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025年度\06 中央－5班\CW\長濱\★★LoGoフォーム導入★★\HP掲載\"/>
    </mc:Choice>
  </mc:AlternateContent>
  <xr:revisionPtr revIDLastSave="0" documentId="14_{1A96BC9D-D92D-4AE3-8CB0-4DB99505923F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①薬局情報入力" sheetId="8" r:id="rId1"/>
    <sheet name="②入力シート" sheetId="9" r:id="rId2"/>
    <sheet name="③印刷用シート" sheetId="4" r:id="rId3"/>
  </sheets>
  <definedNames>
    <definedName name="_xlnm._FilterDatabase" localSheetId="1" hidden="1">②入力シート!$A$23:$AU$23</definedName>
    <definedName name="_xlnm.Print_Area" localSheetId="0">①薬局情報入力!$A$1:$J$7</definedName>
    <definedName name="_xlnm.Print_Area" localSheetId="1">②入力シート!$E$2:$W$422</definedName>
    <definedName name="_xlnm.Print_Area" localSheetId="2">③印刷用シート!$D$5:$T$31</definedName>
    <definedName name="_xlnm.Print_Titles" localSheetId="2">③印刷用シート!$5:$10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4" l="1"/>
  <c r="G4" i="4" s="1"/>
  <c r="H4" i="4" s="1"/>
  <c r="I4" i="4" s="1"/>
  <c r="I3" i="4" s="1"/>
  <c r="J4" i="4" s="1"/>
  <c r="K4" i="4" s="1"/>
  <c r="L4" i="4" s="1"/>
  <c r="M4" i="4" s="1"/>
  <c r="N4" i="4" s="1"/>
  <c r="O4" i="4" s="1"/>
  <c r="P4" i="4" s="1"/>
  <c r="Q4" i="4" s="1"/>
  <c r="R4" i="4" s="1"/>
  <c r="S4" i="4" s="1"/>
  <c r="T4" i="4" s="1"/>
  <c r="B1" i="9"/>
  <c r="C1" i="9" s="1"/>
  <c r="D1" i="9" s="1"/>
  <c r="E1" i="9" s="1"/>
  <c r="F1" i="9" s="1"/>
  <c r="G1" i="9" s="1"/>
  <c r="H1" i="9" s="1"/>
  <c r="I1" i="9" s="1"/>
  <c r="J1" i="9" s="1"/>
  <c r="K1" i="9" s="1"/>
  <c r="L1" i="9" s="1"/>
  <c r="M1" i="9" s="1"/>
  <c r="N1" i="9" s="1"/>
  <c r="O1" i="9" s="1"/>
  <c r="P1" i="9" s="1"/>
  <c r="Q1" i="9" s="1"/>
  <c r="R1" i="9" s="1"/>
  <c r="S1" i="9" s="1"/>
  <c r="T1" i="9" s="1"/>
  <c r="U1" i="9" s="1"/>
  <c r="V1" i="9" s="1"/>
  <c r="W1" i="9" s="1"/>
  <c r="D1023" i="9"/>
  <c r="C1023" i="9" s="1"/>
  <c r="D1022" i="9"/>
  <c r="C1022" i="9" s="1"/>
  <c r="D1021" i="9"/>
  <c r="C1021" i="9" s="1"/>
  <c r="D1020" i="9"/>
  <c r="C1020" i="9" s="1"/>
  <c r="D1019" i="9"/>
  <c r="C1019" i="9" s="1"/>
  <c r="D1018" i="9"/>
  <c r="C1018" i="9" s="1"/>
  <c r="D1017" i="9"/>
  <c r="C1017" i="9" s="1"/>
  <c r="D1016" i="9"/>
  <c r="C1016" i="9" s="1"/>
  <c r="D1015" i="9"/>
  <c r="C1015" i="9" s="1"/>
  <c r="D1014" i="9"/>
  <c r="C1014" i="9" s="1"/>
  <c r="D1013" i="9"/>
  <c r="C1013" i="9" s="1"/>
  <c r="D1012" i="9"/>
  <c r="C1012" i="9" s="1"/>
  <c r="D1011" i="9"/>
  <c r="C1011" i="9" s="1"/>
  <c r="D1010" i="9"/>
  <c r="C1010" i="9" s="1"/>
  <c r="D1009" i="9"/>
  <c r="C1009" i="9" s="1"/>
  <c r="D1008" i="9"/>
  <c r="C1008" i="9" s="1"/>
  <c r="D1007" i="9"/>
  <c r="C1007" i="9" s="1"/>
  <c r="D1006" i="9"/>
  <c r="C1006" i="9" s="1"/>
  <c r="D1005" i="9"/>
  <c r="C1005" i="9" s="1"/>
  <c r="D1004" i="9"/>
  <c r="C1004" i="9" s="1"/>
  <c r="D1003" i="9"/>
  <c r="C1003" i="9" s="1"/>
  <c r="D1002" i="9"/>
  <c r="C1002" i="9" s="1"/>
  <c r="D1001" i="9"/>
  <c r="C1001" i="9" s="1"/>
  <c r="D1000" i="9"/>
  <c r="C1000" i="9" s="1"/>
  <c r="D999" i="9"/>
  <c r="C999" i="9" s="1"/>
  <c r="D998" i="9"/>
  <c r="C998" i="9" s="1"/>
  <c r="D997" i="9"/>
  <c r="C997" i="9" s="1"/>
  <c r="D996" i="9"/>
  <c r="C996" i="9" s="1"/>
  <c r="D995" i="9"/>
  <c r="C995" i="9" s="1"/>
  <c r="D994" i="9"/>
  <c r="C994" i="9" s="1"/>
  <c r="D993" i="9"/>
  <c r="C993" i="9" s="1"/>
  <c r="D992" i="9"/>
  <c r="C992" i="9" s="1"/>
  <c r="D991" i="9"/>
  <c r="C991" i="9" s="1"/>
  <c r="D990" i="9"/>
  <c r="C990" i="9" s="1"/>
  <c r="D989" i="9"/>
  <c r="C989" i="9" s="1"/>
  <c r="D988" i="9"/>
  <c r="C988" i="9" s="1"/>
  <c r="D987" i="9"/>
  <c r="C987" i="9" s="1"/>
  <c r="D986" i="9"/>
  <c r="C986" i="9" s="1"/>
  <c r="D985" i="9"/>
  <c r="C985" i="9" s="1"/>
  <c r="D984" i="9"/>
  <c r="C984" i="9" s="1"/>
  <c r="D983" i="9"/>
  <c r="C983" i="9" s="1"/>
  <c r="D982" i="9"/>
  <c r="C982" i="9" s="1"/>
  <c r="D981" i="9"/>
  <c r="C981" i="9" s="1"/>
  <c r="D980" i="9"/>
  <c r="C980" i="9" s="1"/>
  <c r="D979" i="9"/>
  <c r="C979" i="9" s="1"/>
  <c r="D978" i="9"/>
  <c r="C978" i="9" s="1"/>
  <c r="D977" i="9"/>
  <c r="C977" i="9" s="1"/>
  <c r="D976" i="9"/>
  <c r="C976" i="9" s="1"/>
  <c r="D975" i="9"/>
  <c r="C975" i="9" s="1"/>
  <c r="D974" i="9"/>
  <c r="C974" i="9" s="1"/>
  <c r="D973" i="9"/>
  <c r="C973" i="9" s="1"/>
  <c r="D972" i="9"/>
  <c r="C972" i="9" s="1"/>
  <c r="D971" i="9"/>
  <c r="C971" i="9" s="1"/>
  <c r="D970" i="9"/>
  <c r="C970" i="9" s="1"/>
  <c r="D969" i="9"/>
  <c r="C969" i="9" s="1"/>
  <c r="D968" i="9"/>
  <c r="C968" i="9" s="1"/>
  <c r="D967" i="9"/>
  <c r="C967" i="9" s="1"/>
  <c r="D966" i="9"/>
  <c r="C966" i="9" s="1"/>
  <c r="D965" i="9"/>
  <c r="C965" i="9" s="1"/>
  <c r="D964" i="9"/>
  <c r="C964" i="9" s="1"/>
  <c r="D963" i="9"/>
  <c r="C963" i="9" s="1"/>
  <c r="D962" i="9"/>
  <c r="C962" i="9" s="1"/>
  <c r="D961" i="9"/>
  <c r="C961" i="9" s="1"/>
  <c r="D960" i="9"/>
  <c r="C960" i="9" s="1"/>
  <c r="D959" i="9"/>
  <c r="C959" i="9" s="1"/>
  <c r="D958" i="9"/>
  <c r="C958" i="9" s="1"/>
  <c r="D957" i="9"/>
  <c r="C957" i="9" s="1"/>
  <c r="D956" i="9"/>
  <c r="C956" i="9" s="1"/>
  <c r="D955" i="9"/>
  <c r="C955" i="9" s="1"/>
  <c r="D954" i="9"/>
  <c r="C954" i="9" s="1"/>
  <c r="D953" i="9"/>
  <c r="C953" i="9" s="1"/>
  <c r="D952" i="9"/>
  <c r="C952" i="9" s="1"/>
  <c r="D951" i="9"/>
  <c r="C951" i="9" s="1"/>
  <c r="D950" i="9"/>
  <c r="C950" i="9" s="1"/>
  <c r="D949" i="9"/>
  <c r="C949" i="9" s="1"/>
  <c r="D948" i="9"/>
  <c r="C948" i="9" s="1"/>
  <c r="D947" i="9"/>
  <c r="C947" i="9" s="1"/>
  <c r="D946" i="9"/>
  <c r="C946" i="9" s="1"/>
  <c r="D945" i="9"/>
  <c r="C945" i="9" s="1"/>
  <c r="D944" i="9"/>
  <c r="C944" i="9" s="1"/>
  <c r="D943" i="9"/>
  <c r="C943" i="9" s="1"/>
  <c r="D942" i="9"/>
  <c r="C942" i="9" s="1"/>
  <c r="D941" i="9"/>
  <c r="C941" i="9" s="1"/>
  <c r="D940" i="9"/>
  <c r="C940" i="9" s="1"/>
  <c r="D939" i="9"/>
  <c r="C939" i="9" s="1"/>
  <c r="D938" i="9"/>
  <c r="C938" i="9" s="1"/>
  <c r="D937" i="9"/>
  <c r="C937" i="9" s="1"/>
  <c r="D936" i="9"/>
  <c r="C936" i="9" s="1"/>
  <c r="D935" i="9"/>
  <c r="C935" i="9" s="1"/>
  <c r="D934" i="9"/>
  <c r="C934" i="9" s="1"/>
  <c r="D933" i="9"/>
  <c r="C933" i="9" s="1"/>
  <c r="D932" i="9"/>
  <c r="C932" i="9" s="1"/>
  <c r="D931" i="9"/>
  <c r="C931" i="9" s="1"/>
  <c r="D930" i="9"/>
  <c r="C930" i="9" s="1"/>
  <c r="D929" i="9"/>
  <c r="C929" i="9" s="1"/>
  <c r="D928" i="9"/>
  <c r="C928" i="9" s="1"/>
  <c r="D927" i="9"/>
  <c r="C927" i="9" s="1"/>
  <c r="D926" i="9"/>
  <c r="C926" i="9" s="1"/>
  <c r="D925" i="9"/>
  <c r="C925" i="9" s="1"/>
  <c r="D924" i="9"/>
  <c r="C924" i="9" s="1"/>
  <c r="D923" i="9"/>
  <c r="C923" i="9" s="1"/>
  <c r="D922" i="9"/>
  <c r="C922" i="9" s="1"/>
  <c r="D921" i="9"/>
  <c r="C921" i="9" s="1"/>
  <c r="D920" i="9"/>
  <c r="C920" i="9" s="1"/>
  <c r="D919" i="9"/>
  <c r="C919" i="9" s="1"/>
  <c r="D918" i="9"/>
  <c r="C918" i="9" s="1"/>
  <c r="D917" i="9"/>
  <c r="C917" i="9" s="1"/>
  <c r="D916" i="9"/>
  <c r="C916" i="9" s="1"/>
  <c r="D915" i="9"/>
  <c r="C915" i="9" s="1"/>
  <c r="D914" i="9"/>
  <c r="C914" i="9" s="1"/>
  <c r="D913" i="9"/>
  <c r="C913" i="9" s="1"/>
  <c r="D912" i="9"/>
  <c r="C912" i="9" s="1"/>
  <c r="D911" i="9"/>
  <c r="C911" i="9" s="1"/>
  <c r="D910" i="9"/>
  <c r="C910" i="9" s="1"/>
  <c r="D909" i="9"/>
  <c r="C909" i="9" s="1"/>
  <c r="D908" i="9"/>
  <c r="C908" i="9" s="1"/>
  <c r="D907" i="9"/>
  <c r="C907" i="9" s="1"/>
  <c r="D906" i="9"/>
  <c r="C906" i="9" s="1"/>
  <c r="D905" i="9"/>
  <c r="C905" i="9" s="1"/>
  <c r="D904" i="9"/>
  <c r="C904" i="9" s="1"/>
  <c r="D903" i="9"/>
  <c r="C903" i="9" s="1"/>
  <c r="D902" i="9"/>
  <c r="C902" i="9" s="1"/>
  <c r="D901" i="9"/>
  <c r="C901" i="9" s="1"/>
  <c r="D900" i="9"/>
  <c r="C900" i="9" s="1"/>
  <c r="D899" i="9"/>
  <c r="C899" i="9" s="1"/>
  <c r="D898" i="9"/>
  <c r="C898" i="9" s="1"/>
  <c r="D897" i="9"/>
  <c r="C897" i="9" s="1"/>
  <c r="D896" i="9"/>
  <c r="C896" i="9" s="1"/>
  <c r="D895" i="9"/>
  <c r="C895" i="9" s="1"/>
  <c r="D894" i="9"/>
  <c r="C894" i="9" s="1"/>
  <c r="D893" i="9"/>
  <c r="C893" i="9" s="1"/>
  <c r="D892" i="9"/>
  <c r="C892" i="9" s="1"/>
  <c r="D891" i="9"/>
  <c r="C891" i="9" s="1"/>
  <c r="D890" i="9"/>
  <c r="C890" i="9" s="1"/>
  <c r="D889" i="9"/>
  <c r="C889" i="9" s="1"/>
  <c r="D888" i="9"/>
  <c r="C888" i="9" s="1"/>
  <c r="D887" i="9"/>
  <c r="C887" i="9" s="1"/>
  <c r="D886" i="9"/>
  <c r="C886" i="9" s="1"/>
  <c r="D885" i="9"/>
  <c r="C885" i="9" s="1"/>
  <c r="D884" i="9"/>
  <c r="C884" i="9" s="1"/>
  <c r="D883" i="9"/>
  <c r="C883" i="9" s="1"/>
  <c r="D882" i="9"/>
  <c r="C882" i="9" s="1"/>
  <c r="D881" i="9"/>
  <c r="C881" i="9" s="1"/>
  <c r="D880" i="9"/>
  <c r="C880" i="9" s="1"/>
  <c r="D879" i="9"/>
  <c r="C879" i="9" s="1"/>
  <c r="D878" i="9"/>
  <c r="C878" i="9" s="1"/>
  <c r="D877" i="9"/>
  <c r="C877" i="9" s="1"/>
  <c r="D876" i="9"/>
  <c r="C876" i="9" s="1"/>
  <c r="D875" i="9"/>
  <c r="C875" i="9" s="1"/>
  <c r="D874" i="9"/>
  <c r="C874" i="9" s="1"/>
  <c r="D873" i="9"/>
  <c r="C873" i="9" s="1"/>
  <c r="D872" i="9"/>
  <c r="C872" i="9" s="1"/>
  <c r="D871" i="9"/>
  <c r="C871" i="9" s="1"/>
  <c r="D870" i="9"/>
  <c r="C870" i="9" s="1"/>
  <c r="D869" i="9"/>
  <c r="C869" i="9" s="1"/>
  <c r="D868" i="9"/>
  <c r="C868" i="9" s="1"/>
  <c r="D867" i="9"/>
  <c r="C867" i="9" s="1"/>
  <c r="D866" i="9"/>
  <c r="C866" i="9" s="1"/>
  <c r="D865" i="9"/>
  <c r="C865" i="9" s="1"/>
  <c r="D864" i="9"/>
  <c r="C864" i="9" s="1"/>
  <c r="D863" i="9"/>
  <c r="C863" i="9" s="1"/>
  <c r="D862" i="9"/>
  <c r="C862" i="9" s="1"/>
  <c r="D861" i="9"/>
  <c r="C861" i="9" s="1"/>
  <c r="D860" i="9"/>
  <c r="C860" i="9" s="1"/>
  <c r="D859" i="9"/>
  <c r="C859" i="9" s="1"/>
  <c r="D858" i="9"/>
  <c r="C858" i="9" s="1"/>
  <c r="D857" i="9"/>
  <c r="C857" i="9" s="1"/>
  <c r="D856" i="9"/>
  <c r="C856" i="9" s="1"/>
  <c r="D855" i="9"/>
  <c r="C855" i="9" s="1"/>
  <c r="D854" i="9"/>
  <c r="C854" i="9" s="1"/>
  <c r="D853" i="9"/>
  <c r="C853" i="9" s="1"/>
  <c r="D852" i="9"/>
  <c r="C852" i="9" s="1"/>
  <c r="D851" i="9"/>
  <c r="C851" i="9" s="1"/>
  <c r="D850" i="9"/>
  <c r="C850" i="9" s="1"/>
  <c r="D849" i="9"/>
  <c r="C849" i="9" s="1"/>
  <c r="D848" i="9"/>
  <c r="C848" i="9" s="1"/>
  <c r="D847" i="9"/>
  <c r="C847" i="9" s="1"/>
  <c r="D846" i="9"/>
  <c r="C846" i="9" s="1"/>
  <c r="D845" i="9"/>
  <c r="C845" i="9" s="1"/>
  <c r="D844" i="9"/>
  <c r="C844" i="9" s="1"/>
  <c r="D843" i="9"/>
  <c r="C843" i="9" s="1"/>
  <c r="D842" i="9"/>
  <c r="C842" i="9" s="1"/>
  <c r="D841" i="9"/>
  <c r="C841" i="9" s="1"/>
  <c r="D840" i="9"/>
  <c r="C840" i="9" s="1"/>
  <c r="D839" i="9"/>
  <c r="C839" i="9" s="1"/>
  <c r="D838" i="9"/>
  <c r="C838" i="9" s="1"/>
  <c r="D837" i="9"/>
  <c r="C837" i="9" s="1"/>
  <c r="D836" i="9"/>
  <c r="C836" i="9" s="1"/>
  <c r="D835" i="9"/>
  <c r="C835" i="9" s="1"/>
  <c r="D834" i="9"/>
  <c r="C834" i="9" s="1"/>
  <c r="D833" i="9"/>
  <c r="C833" i="9" s="1"/>
  <c r="D832" i="9"/>
  <c r="C832" i="9" s="1"/>
  <c r="D831" i="9"/>
  <c r="C831" i="9" s="1"/>
  <c r="D830" i="9"/>
  <c r="C830" i="9" s="1"/>
  <c r="D829" i="9"/>
  <c r="C829" i="9" s="1"/>
  <c r="D828" i="9"/>
  <c r="C828" i="9" s="1"/>
  <c r="D827" i="9"/>
  <c r="C827" i="9" s="1"/>
  <c r="D826" i="9"/>
  <c r="C826" i="9" s="1"/>
  <c r="D825" i="9"/>
  <c r="C825" i="9" s="1"/>
  <c r="D824" i="9"/>
  <c r="C824" i="9" s="1"/>
  <c r="D823" i="9"/>
  <c r="C823" i="9" s="1"/>
  <c r="D822" i="9"/>
  <c r="C822" i="9" s="1"/>
  <c r="D821" i="9"/>
  <c r="C821" i="9" s="1"/>
  <c r="D820" i="9"/>
  <c r="C820" i="9" s="1"/>
  <c r="D819" i="9"/>
  <c r="C819" i="9" s="1"/>
  <c r="D818" i="9"/>
  <c r="C818" i="9" s="1"/>
  <c r="D817" i="9"/>
  <c r="C817" i="9" s="1"/>
  <c r="D816" i="9"/>
  <c r="C816" i="9" s="1"/>
  <c r="D815" i="9"/>
  <c r="C815" i="9" s="1"/>
  <c r="D814" i="9"/>
  <c r="C814" i="9" s="1"/>
  <c r="D813" i="9"/>
  <c r="C813" i="9" s="1"/>
  <c r="D812" i="9"/>
  <c r="C812" i="9" s="1"/>
  <c r="D811" i="9"/>
  <c r="C811" i="9" s="1"/>
  <c r="D810" i="9"/>
  <c r="C810" i="9" s="1"/>
  <c r="D809" i="9"/>
  <c r="C809" i="9" s="1"/>
  <c r="D808" i="9"/>
  <c r="C808" i="9" s="1"/>
  <c r="D807" i="9"/>
  <c r="C807" i="9" s="1"/>
  <c r="D806" i="9"/>
  <c r="C806" i="9" s="1"/>
  <c r="D805" i="9"/>
  <c r="C805" i="9" s="1"/>
  <c r="D804" i="9"/>
  <c r="C804" i="9" s="1"/>
  <c r="D803" i="9"/>
  <c r="C803" i="9" s="1"/>
  <c r="D802" i="9"/>
  <c r="C802" i="9" s="1"/>
  <c r="D801" i="9"/>
  <c r="C801" i="9" s="1"/>
  <c r="D800" i="9"/>
  <c r="C800" i="9" s="1"/>
  <c r="D799" i="9"/>
  <c r="C799" i="9" s="1"/>
  <c r="D798" i="9"/>
  <c r="C798" i="9" s="1"/>
  <c r="D797" i="9"/>
  <c r="C797" i="9" s="1"/>
  <c r="D796" i="9"/>
  <c r="C796" i="9" s="1"/>
  <c r="D795" i="9"/>
  <c r="C795" i="9" s="1"/>
  <c r="D794" i="9"/>
  <c r="C794" i="9" s="1"/>
  <c r="D793" i="9"/>
  <c r="C793" i="9" s="1"/>
  <c r="D792" i="9"/>
  <c r="C792" i="9" s="1"/>
  <c r="D791" i="9"/>
  <c r="C791" i="9" s="1"/>
  <c r="D790" i="9"/>
  <c r="C790" i="9" s="1"/>
  <c r="D789" i="9"/>
  <c r="C789" i="9" s="1"/>
  <c r="D788" i="9"/>
  <c r="C788" i="9" s="1"/>
  <c r="D787" i="9"/>
  <c r="C787" i="9" s="1"/>
  <c r="D786" i="9"/>
  <c r="C786" i="9" s="1"/>
  <c r="D785" i="9"/>
  <c r="C785" i="9" s="1"/>
  <c r="D784" i="9"/>
  <c r="C784" i="9" s="1"/>
  <c r="D783" i="9"/>
  <c r="C783" i="9" s="1"/>
  <c r="D782" i="9"/>
  <c r="C782" i="9" s="1"/>
  <c r="D781" i="9"/>
  <c r="C781" i="9" s="1"/>
  <c r="D780" i="9"/>
  <c r="C780" i="9" s="1"/>
  <c r="D779" i="9"/>
  <c r="C779" i="9" s="1"/>
  <c r="D778" i="9"/>
  <c r="C778" i="9" s="1"/>
  <c r="D777" i="9"/>
  <c r="C777" i="9" s="1"/>
  <c r="D776" i="9"/>
  <c r="C776" i="9" s="1"/>
  <c r="D775" i="9"/>
  <c r="C775" i="9" s="1"/>
  <c r="D774" i="9"/>
  <c r="C774" i="9" s="1"/>
  <c r="D773" i="9"/>
  <c r="C773" i="9" s="1"/>
  <c r="D772" i="9"/>
  <c r="C772" i="9" s="1"/>
  <c r="D771" i="9"/>
  <c r="C771" i="9" s="1"/>
  <c r="D770" i="9"/>
  <c r="C770" i="9" s="1"/>
  <c r="D769" i="9"/>
  <c r="C769" i="9" s="1"/>
  <c r="D768" i="9"/>
  <c r="C768" i="9" s="1"/>
  <c r="D767" i="9"/>
  <c r="C767" i="9" s="1"/>
  <c r="D766" i="9"/>
  <c r="C766" i="9" s="1"/>
  <c r="D765" i="9"/>
  <c r="C765" i="9" s="1"/>
  <c r="D764" i="9"/>
  <c r="C764" i="9" s="1"/>
  <c r="D763" i="9"/>
  <c r="C763" i="9" s="1"/>
  <c r="D762" i="9"/>
  <c r="C762" i="9" s="1"/>
  <c r="D761" i="9"/>
  <c r="C761" i="9" s="1"/>
  <c r="D760" i="9"/>
  <c r="C760" i="9" s="1"/>
  <c r="D759" i="9"/>
  <c r="C759" i="9" s="1"/>
  <c r="D758" i="9"/>
  <c r="C758" i="9" s="1"/>
  <c r="D757" i="9"/>
  <c r="C757" i="9" s="1"/>
  <c r="D756" i="9"/>
  <c r="C756" i="9" s="1"/>
  <c r="D755" i="9"/>
  <c r="C755" i="9" s="1"/>
  <c r="D754" i="9"/>
  <c r="C754" i="9" s="1"/>
  <c r="D753" i="9"/>
  <c r="C753" i="9" s="1"/>
  <c r="D752" i="9"/>
  <c r="C752" i="9" s="1"/>
  <c r="D751" i="9"/>
  <c r="C751" i="9" s="1"/>
  <c r="D750" i="9"/>
  <c r="C750" i="9" s="1"/>
  <c r="D749" i="9"/>
  <c r="C749" i="9" s="1"/>
  <c r="D748" i="9"/>
  <c r="C748" i="9" s="1"/>
  <c r="D747" i="9"/>
  <c r="C747" i="9" s="1"/>
  <c r="D746" i="9"/>
  <c r="C746" i="9" s="1"/>
  <c r="D745" i="9"/>
  <c r="C745" i="9" s="1"/>
  <c r="D744" i="9"/>
  <c r="C744" i="9" s="1"/>
  <c r="D743" i="9"/>
  <c r="C743" i="9" s="1"/>
  <c r="D742" i="9"/>
  <c r="C742" i="9" s="1"/>
  <c r="D741" i="9"/>
  <c r="C741" i="9" s="1"/>
  <c r="D740" i="9"/>
  <c r="C740" i="9" s="1"/>
  <c r="D739" i="9"/>
  <c r="C739" i="9" s="1"/>
  <c r="D738" i="9"/>
  <c r="C738" i="9" s="1"/>
  <c r="D737" i="9"/>
  <c r="C737" i="9" s="1"/>
  <c r="D736" i="9"/>
  <c r="C736" i="9" s="1"/>
  <c r="D735" i="9"/>
  <c r="C735" i="9" s="1"/>
  <c r="D734" i="9"/>
  <c r="C734" i="9" s="1"/>
  <c r="D733" i="9"/>
  <c r="C733" i="9" s="1"/>
  <c r="D732" i="9"/>
  <c r="C732" i="9" s="1"/>
  <c r="D731" i="9"/>
  <c r="C731" i="9" s="1"/>
  <c r="D730" i="9"/>
  <c r="C730" i="9" s="1"/>
  <c r="D729" i="9"/>
  <c r="C729" i="9" s="1"/>
  <c r="D728" i="9"/>
  <c r="C728" i="9" s="1"/>
  <c r="D727" i="9"/>
  <c r="C727" i="9" s="1"/>
  <c r="D726" i="9"/>
  <c r="C726" i="9" s="1"/>
  <c r="D725" i="9"/>
  <c r="C725" i="9" s="1"/>
  <c r="D724" i="9"/>
  <c r="C724" i="9" s="1"/>
  <c r="D723" i="9"/>
  <c r="C723" i="9" s="1"/>
  <c r="D722" i="9"/>
  <c r="C722" i="9" s="1"/>
  <c r="D721" i="9"/>
  <c r="C721" i="9" s="1"/>
  <c r="D720" i="9"/>
  <c r="C720" i="9" s="1"/>
  <c r="D719" i="9"/>
  <c r="C719" i="9" s="1"/>
  <c r="D718" i="9"/>
  <c r="C718" i="9" s="1"/>
  <c r="D717" i="9"/>
  <c r="C717" i="9" s="1"/>
  <c r="D716" i="9"/>
  <c r="C716" i="9" s="1"/>
  <c r="D715" i="9"/>
  <c r="C715" i="9" s="1"/>
  <c r="D714" i="9"/>
  <c r="C714" i="9" s="1"/>
  <c r="D713" i="9"/>
  <c r="C713" i="9" s="1"/>
  <c r="D712" i="9"/>
  <c r="C712" i="9" s="1"/>
  <c r="D711" i="9"/>
  <c r="C711" i="9" s="1"/>
  <c r="D710" i="9"/>
  <c r="C710" i="9" s="1"/>
  <c r="D709" i="9"/>
  <c r="C709" i="9" s="1"/>
  <c r="D708" i="9"/>
  <c r="C708" i="9" s="1"/>
  <c r="D707" i="9"/>
  <c r="C707" i="9" s="1"/>
  <c r="D706" i="9"/>
  <c r="C706" i="9" s="1"/>
  <c r="D705" i="9"/>
  <c r="C705" i="9" s="1"/>
  <c r="D704" i="9"/>
  <c r="C704" i="9" s="1"/>
  <c r="D703" i="9"/>
  <c r="C703" i="9" s="1"/>
  <c r="D702" i="9"/>
  <c r="C702" i="9" s="1"/>
  <c r="D701" i="9"/>
  <c r="C701" i="9" s="1"/>
  <c r="D700" i="9"/>
  <c r="C700" i="9" s="1"/>
  <c r="D699" i="9"/>
  <c r="C699" i="9" s="1"/>
  <c r="D698" i="9"/>
  <c r="C698" i="9" s="1"/>
  <c r="D697" i="9"/>
  <c r="C697" i="9" s="1"/>
  <c r="D696" i="9"/>
  <c r="C696" i="9" s="1"/>
  <c r="D695" i="9"/>
  <c r="C695" i="9" s="1"/>
  <c r="D694" i="9"/>
  <c r="C694" i="9" s="1"/>
  <c r="D693" i="9"/>
  <c r="C693" i="9" s="1"/>
  <c r="D692" i="9"/>
  <c r="C692" i="9" s="1"/>
  <c r="D691" i="9"/>
  <c r="C691" i="9" s="1"/>
  <c r="D690" i="9"/>
  <c r="C690" i="9" s="1"/>
  <c r="D689" i="9"/>
  <c r="C689" i="9" s="1"/>
  <c r="D688" i="9"/>
  <c r="C688" i="9" s="1"/>
  <c r="D687" i="9"/>
  <c r="C687" i="9" s="1"/>
  <c r="D686" i="9"/>
  <c r="C686" i="9" s="1"/>
  <c r="D685" i="9"/>
  <c r="C685" i="9" s="1"/>
  <c r="D684" i="9"/>
  <c r="C684" i="9" s="1"/>
  <c r="D683" i="9"/>
  <c r="C683" i="9" s="1"/>
  <c r="D682" i="9"/>
  <c r="C682" i="9" s="1"/>
  <c r="D681" i="9"/>
  <c r="C681" i="9" s="1"/>
  <c r="D680" i="9"/>
  <c r="C680" i="9" s="1"/>
  <c r="D679" i="9"/>
  <c r="C679" i="9" s="1"/>
  <c r="D678" i="9"/>
  <c r="C678" i="9" s="1"/>
  <c r="D677" i="9"/>
  <c r="C677" i="9" s="1"/>
  <c r="D676" i="9"/>
  <c r="C676" i="9" s="1"/>
  <c r="D675" i="9"/>
  <c r="C675" i="9" s="1"/>
  <c r="D674" i="9"/>
  <c r="C674" i="9" s="1"/>
  <c r="D673" i="9"/>
  <c r="C673" i="9" s="1"/>
  <c r="D672" i="9"/>
  <c r="C672" i="9" s="1"/>
  <c r="D671" i="9"/>
  <c r="C671" i="9" s="1"/>
  <c r="D670" i="9"/>
  <c r="C670" i="9" s="1"/>
  <c r="D669" i="9"/>
  <c r="C669" i="9" s="1"/>
  <c r="D668" i="9"/>
  <c r="C668" i="9" s="1"/>
  <c r="D667" i="9"/>
  <c r="C667" i="9" s="1"/>
  <c r="D666" i="9"/>
  <c r="C666" i="9" s="1"/>
  <c r="D665" i="9"/>
  <c r="C665" i="9" s="1"/>
  <c r="D664" i="9"/>
  <c r="C664" i="9" s="1"/>
  <c r="D663" i="9"/>
  <c r="C663" i="9" s="1"/>
  <c r="D662" i="9"/>
  <c r="C662" i="9" s="1"/>
  <c r="D661" i="9"/>
  <c r="C661" i="9" s="1"/>
  <c r="D660" i="9"/>
  <c r="C660" i="9" s="1"/>
  <c r="D659" i="9"/>
  <c r="C659" i="9" s="1"/>
  <c r="D658" i="9"/>
  <c r="C658" i="9" s="1"/>
  <c r="D657" i="9"/>
  <c r="C657" i="9" s="1"/>
  <c r="D656" i="9"/>
  <c r="C656" i="9" s="1"/>
  <c r="D655" i="9"/>
  <c r="C655" i="9" s="1"/>
  <c r="D654" i="9"/>
  <c r="C654" i="9" s="1"/>
  <c r="D653" i="9"/>
  <c r="C653" i="9" s="1"/>
  <c r="D652" i="9"/>
  <c r="C652" i="9" s="1"/>
  <c r="D651" i="9"/>
  <c r="C651" i="9" s="1"/>
  <c r="D650" i="9"/>
  <c r="C650" i="9" s="1"/>
  <c r="D649" i="9"/>
  <c r="C649" i="9" s="1"/>
  <c r="D648" i="9"/>
  <c r="C648" i="9" s="1"/>
  <c r="D647" i="9"/>
  <c r="C647" i="9" s="1"/>
  <c r="D646" i="9"/>
  <c r="C646" i="9" s="1"/>
  <c r="D645" i="9"/>
  <c r="C645" i="9" s="1"/>
  <c r="D644" i="9"/>
  <c r="C644" i="9" s="1"/>
  <c r="D643" i="9"/>
  <c r="C643" i="9" s="1"/>
  <c r="D642" i="9"/>
  <c r="C642" i="9" s="1"/>
  <c r="D641" i="9"/>
  <c r="C641" i="9" s="1"/>
  <c r="D640" i="9"/>
  <c r="C640" i="9" s="1"/>
  <c r="D639" i="9"/>
  <c r="C639" i="9" s="1"/>
  <c r="D638" i="9"/>
  <c r="C638" i="9" s="1"/>
  <c r="D637" i="9"/>
  <c r="C637" i="9" s="1"/>
  <c r="D636" i="9"/>
  <c r="C636" i="9" s="1"/>
  <c r="D635" i="9"/>
  <c r="C635" i="9" s="1"/>
  <c r="D634" i="9"/>
  <c r="C634" i="9" s="1"/>
  <c r="D633" i="9"/>
  <c r="C633" i="9" s="1"/>
  <c r="D632" i="9"/>
  <c r="C632" i="9" s="1"/>
  <c r="D631" i="9"/>
  <c r="C631" i="9" s="1"/>
  <c r="D630" i="9"/>
  <c r="C630" i="9" s="1"/>
  <c r="D629" i="9"/>
  <c r="C629" i="9" s="1"/>
  <c r="D628" i="9"/>
  <c r="C628" i="9" s="1"/>
  <c r="D627" i="9"/>
  <c r="C627" i="9" s="1"/>
  <c r="D626" i="9"/>
  <c r="C626" i="9" s="1"/>
  <c r="D625" i="9"/>
  <c r="C625" i="9" s="1"/>
  <c r="D624" i="9"/>
  <c r="C624" i="9" s="1"/>
  <c r="D623" i="9"/>
  <c r="C623" i="9" s="1"/>
  <c r="D622" i="9"/>
  <c r="C622" i="9" s="1"/>
  <c r="D621" i="9"/>
  <c r="C621" i="9" s="1"/>
  <c r="D620" i="9"/>
  <c r="C620" i="9" s="1"/>
  <c r="D619" i="9"/>
  <c r="C619" i="9" s="1"/>
  <c r="D618" i="9"/>
  <c r="C618" i="9" s="1"/>
  <c r="D617" i="9"/>
  <c r="C617" i="9" s="1"/>
  <c r="D616" i="9"/>
  <c r="C616" i="9" s="1"/>
  <c r="D615" i="9"/>
  <c r="C615" i="9" s="1"/>
  <c r="D614" i="9"/>
  <c r="C614" i="9" s="1"/>
  <c r="D613" i="9"/>
  <c r="C613" i="9" s="1"/>
  <c r="D612" i="9"/>
  <c r="C612" i="9" s="1"/>
  <c r="D611" i="9"/>
  <c r="C611" i="9" s="1"/>
  <c r="D610" i="9"/>
  <c r="C610" i="9" s="1"/>
  <c r="D609" i="9"/>
  <c r="C609" i="9" s="1"/>
  <c r="D608" i="9"/>
  <c r="C608" i="9" s="1"/>
  <c r="D607" i="9"/>
  <c r="C607" i="9" s="1"/>
  <c r="D606" i="9"/>
  <c r="C606" i="9" s="1"/>
  <c r="D605" i="9"/>
  <c r="C605" i="9" s="1"/>
  <c r="D604" i="9"/>
  <c r="C604" i="9" s="1"/>
  <c r="D603" i="9"/>
  <c r="C603" i="9" s="1"/>
  <c r="D602" i="9"/>
  <c r="C602" i="9" s="1"/>
  <c r="D601" i="9"/>
  <c r="C601" i="9" s="1"/>
  <c r="D600" i="9"/>
  <c r="C600" i="9" s="1"/>
  <c r="D599" i="9"/>
  <c r="C599" i="9" s="1"/>
  <c r="D598" i="9"/>
  <c r="C598" i="9" s="1"/>
  <c r="D597" i="9"/>
  <c r="C597" i="9" s="1"/>
  <c r="D596" i="9"/>
  <c r="C596" i="9" s="1"/>
  <c r="D595" i="9"/>
  <c r="C595" i="9" s="1"/>
  <c r="D594" i="9"/>
  <c r="C594" i="9" s="1"/>
  <c r="D593" i="9"/>
  <c r="C593" i="9" s="1"/>
  <c r="D592" i="9"/>
  <c r="C592" i="9" s="1"/>
  <c r="D591" i="9"/>
  <c r="C591" i="9" s="1"/>
  <c r="D590" i="9"/>
  <c r="C590" i="9" s="1"/>
  <c r="D589" i="9"/>
  <c r="C589" i="9" s="1"/>
  <c r="D588" i="9"/>
  <c r="C588" i="9" s="1"/>
  <c r="D587" i="9"/>
  <c r="C587" i="9" s="1"/>
  <c r="D586" i="9"/>
  <c r="C586" i="9" s="1"/>
  <c r="D585" i="9"/>
  <c r="C585" i="9" s="1"/>
  <c r="D584" i="9"/>
  <c r="C584" i="9" s="1"/>
  <c r="D583" i="9"/>
  <c r="C583" i="9" s="1"/>
  <c r="D582" i="9"/>
  <c r="C582" i="9" s="1"/>
  <c r="D581" i="9"/>
  <c r="C581" i="9" s="1"/>
  <c r="D580" i="9"/>
  <c r="C580" i="9" s="1"/>
  <c r="D579" i="9"/>
  <c r="C579" i="9" s="1"/>
  <c r="D578" i="9"/>
  <c r="C578" i="9" s="1"/>
  <c r="D577" i="9"/>
  <c r="C577" i="9" s="1"/>
  <c r="D576" i="9"/>
  <c r="C576" i="9" s="1"/>
  <c r="D575" i="9"/>
  <c r="C575" i="9" s="1"/>
  <c r="D574" i="9"/>
  <c r="C574" i="9" s="1"/>
  <c r="D573" i="9"/>
  <c r="C573" i="9" s="1"/>
  <c r="D572" i="9"/>
  <c r="C572" i="9" s="1"/>
  <c r="D571" i="9"/>
  <c r="C571" i="9" s="1"/>
  <c r="D570" i="9"/>
  <c r="C570" i="9" s="1"/>
  <c r="D569" i="9"/>
  <c r="C569" i="9" s="1"/>
  <c r="D568" i="9"/>
  <c r="C568" i="9" s="1"/>
  <c r="D567" i="9"/>
  <c r="C567" i="9" s="1"/>
  <c r="D566" i="9"/>
  <c r="C566" i="9" s="1"/>
  <c r="D565" i="9"/>
  <c r="C565" i="9" s="1"/>
  <c r="D564" i="9"/>
  <c r="C564" i="9" s="1"/>
  <c r="D563" i="9"/>
  <c r="C563" i="9" s="1"/>
  <c r="D562" i="9"/>
  <c r="C562" i="9" s="1"/>
  <c r="D561" i="9"/>
  <c r="C561" i="9" s="1"/>
  <c r="D560" i="9"/>
  <c r="C560" i="9" s="1"/>
  <c r="D559" i="9"/>
  <c r="C559" i="9" s="1"/>
  <c r="D558" i="9"/>
  <c r="C558" i="9" s="1"/>
  <c r="D557" i="9"/>
  <c r="C557" i="9" s="1"/>
  <c r="D556" i="9"/>
  <c r="C556" i="9" s="1"/>
  <c r="D555" i="9"/>
  <c r="C555" i="9" s="1"/>
  <c r="D554" i="9"/>
  <c r="C554" i="9" s="1"/>
  <c r="D553" i="9"/>
  <c r="C553" i="9" s="1"/>
  <c r="D552" i="9"/>
  <c r="C552" i="9" s="1"/>
  <c r="D551" i="9"/>
  <c r="C551" i="9" s="1"/>
  <c r="D550" i="9"/>
  <c r="C550" i="9" s="1"/>
  <c r="D549" i="9"/>
  <c r="C549" i="9" s="1"/>
  <c r="D548" i="9"/>
  <c r="C548" i="9" s="1"/>
  <c r="D547" i="9"/>
  <c r="C547" i="9" s="1"/>
  <c r="D546" i="9"/>
  <c r="C546" i="9" s="1"/>
  <c r="D545" i="9"/>
  <c r="C545" i="9" s="1"/>
  <c r="D544" i="9"/>
  <c r="C544" i="9" s="1"/>
  <c r="D543" i="9"/>
  <c r="C543" i="9" s="1"/>
  <c r="D542" i="9"/>
  <c r="C542" i="9" s="1"/>
  <c r="D541" i="9"/>
  <c r="C541" i="9" s="1"/>
  <c r="D540" i="9"/>
  <c r="C540" i="9" s="1"/>
  <c r="D539" i="9"/>
  <c r="C539" i="9" s="1"/>
  <c r="D538" i="9"/>
  <c r="C538" i="9" s="1"/>
  <c r="D537" i="9"/>
  <c r="C537" i="9" s="1"/>
  <c r="D536" i="9"/>
  <c r="C536" i="9" s="1"/>
  <c r="D535" i="9"/>
  <c r="C535" i="9" s="1"/>
  <c r="D534" i="9"/>
  <c r="C534" i="9" s="1"/>
  <c r="D533" i="9"/>
  <c r="C533" i="9" s="1"/>
  <c r="D532" i="9"/>
  <c r="C532" i="9" s="1"/>
  <c r="D531" i="9"/>
  <c r="C531" i="9" s="1"/>
  <c r="D530" i="9"/>
  <c r="C530" i="9" s="1"/>
  <c r="D529" i="9"/>
  <c r="C529" i="9" s="1"/>
  <c r="D528" i="9"/>
  <c r="C528" i="9" s="1"/>
  <c r="D527" i="9"/>
  <c r="C527" i="9" s="1"/>
  <c r="D526" i="9"/>
  <c r="C526" i="9" s="1"/>
  <c r="D525" i="9"/>
  <c r="C525" i="9" s="1"/>
  <c r="D524" i="9"/>
  <c r="C524" i="9" s="1"/>
  <c r="D523" i="9"/>
  <c r="C523" i="9" s="1"/>
  <c r="D522" i="9"/>
  <c r="C522" i="9" s="1"/>
  <c r="D521" i="9"/>
  <c r="C521" i="9" s="1"/>
  <c r="D520" i="9"/>
  <c r="C520" i="9" s="1"/>
  <c r="D519" i="9"/>
  <c r="C519" i="9" s="1"/>
  <c r="D518" i="9"/>
  <c r="C518" i="9" s="1"/>
  <c r="D517" i="9"/>
  <c r="C517" i="9" s="1"/>
  <c r="D516" i="9"/>
  <c r="C516" i="9" s="1"/>
  <c r="D515" i="9"/>
  <c r="C515" i="9" s="1"/>
  <c r="D514" i="9"/>
  <c r="C514" i="9" s="1"/>
  <c r="D513" i="9"/>
  <c r="C513" i="9" s="1"/>
  <c r="D512" i="9"/>
  <c r="C512" i="9" s="1"/>
  <c r="D511" i="9"/>
  <c r="C511" i="9" s="1"/>
  <c r="D510" i="9"/>
  <c r="C510" i="9" s="1"/>
  <c r="D509" i="9"/>
  <c r="C509" i="9" s="1"/>
  <c r="D508" i="9"/>
  <c r="C508" i="9" s="1"/>
  <c r="D507" i="9"/>
  <c r="C507" i="9" s="1"/>
  <c r="D506" i="9"/>
  <c r="C506" i="9" s="1"/>
  <c r="D505" i="9"/>
  <c r="C505" i="9" s="1"/>
  <c r="D504" i="9"/>
  <c r="C504" i="9" s="1"/>
  <c r="D503" i="9"/>
  <c r="C503" i="9" s="1"/>
  <c r="D502" i="9"/>
  <c r="C502" i="9" s="1"/>
  <c r="D501" i="9"/>
  <c r="C501" i="9" s="1"/>
  <c r="D500" i="9"/>
  <c r="C500" i="9" s="1"/>
  <c r="D499" i="9"/>
  <c r="C499" i="9" s="1"/>
  <c r="D498" i="9"/>
  <c r="C498" i="9" s="1"/>
  <c r="D497" i="9"/>
  <c r="C497" i="9" s="1"/>
  <c r="D496" i="9"/>
  <c r="C496" i="9" s="1"/>
  <c r="D495" i="9"/>
  <c r="C495" i="9" s="1"/>
  <c r="D494" i="9"/>
  <c r="C494" i="9" s="1"/>
  <c r="D493" i="9"/>
  <c r="C493" i="9" s="1"/>
  <c r="D492" i="9"/>
  <c r="C492" i="9" s="1"/>
  <c r="D491" i="9"/>
  <c r="C491" i="9" s="1"/>
  <c r="D490" i="9"/>
  <c r="C490" i="9" s="1"/>
  <c r="D489" i="9"/>
  <c r="C489" i="9" s="1"/>
  <c r="D488" i="9"/>
  <c r="C488" i="9" s="1"/>
  <c r="D487" i="9"/>
  <c r="C487" i="9" s="1"/>
  <c r="D486" i="9"/>
  <c r="C486" i="9" s="1"/>
  <c r="D485" i="9"/>
  <c r="C485" i="9" s="1"/>
  <c r="D484" i="9"/>
  <c r="C484" i="9" s="1"/>
  <c r="D483" i="9"/>
  <c r="C483" i="9" s="1"/>
  <c r="D482" i="9"/>
  <c r="C482" i="9" s="1"/>
  <c r="D481" i="9"/>
  <c r="C481" i="9" s="1"/>
  <c r="D480" i="9"/>
  <c r="C480" i="9" s="1"/>
  <c r="D479" i="9"/>
  <c r="C479" i="9" s="1"/>
  <c r="D478" i="9"/>
  <c r="C478" i="9" s="1"/>
  <c r="D477" i="9"/>
  <c r="C477" i="9" s="1"/>
  <c r="D476" i="9"/>
  <c r="C476" i="9" s="1"/>
  <c r="D475" i="9"/>
  <c r="C475" i="9" s="1"/>
  <c r="D474" i="9"/>
  <c r="C474" i="9" s="1"/>
  <c r="D473" i="9"/>
  <c r="C473" i="9" s="1"/>
  <c r="D472" i="9"/>
  <c r="C472" i="9" s="1"/>
  <c r="D471" i="9"/>
  <c r="C471" i="9" s="1"/>
  <c r="D470" i="9"/>
  <c r="C470" i="9" s="1"/>
  <c r="D469" i="9"/>
  <c r="C469" i="9" s="1"/>
  <c r="D468" i="9"/>
  <c r="C468" i="9" s="1"/>
  <c r="D467" i="9"/>
  <c r="C467" i="9" s="1"/>
  <c r="D466" i="9"/>
  <c r="C466" i="9" s="1"/>
  <c r="D465" i="9"/>
  <c r="C465" i="9" s="1"/>
  <c r="D464" i="9"/>
  <c r="C464" i="9" s="1"/>
  <c r="D463" i="9"/>
  <c r="C463" i="9" s="1"/>
  <c r="D462" i="9"/>
  <c r="C462" i="9" s="1"/>
  <c r="D461" i="9"/>
  <c r="C461" i="9" s="1"/>
  <c r="D460" i="9"/>
  <c r="C460" i="9" s="1"/>
  <c r="D459" i="9"/>
  <c r="C459" i="9" s="1"/>
  <c r="D458" i="9"/>
  <c r="C458" i="9" s="1"/>
  <c r="D457" i="9"/>
  <c r="C457" i="9" s="1"/>
  <c r="D456" i="9"/>
  <c r="C456" i="9" s="1"/>
  <c r="D455" i="9"/>
  <c r="C455" i="9" s="1"/>
  <c r="D454" i="9"/>
  <c r="C454" i="9" s="1"/>
  <c r="D453" i="9"/>
  <c r="C453" i="9" s="1"/>
  <c r="D452" i="9"/>
  <c r="C452" i="9" s="1"/>
  <c r="D451" i="9"/>
  <c r="C451" i="9" s="1"/>
  <c r="D450" i="9"/>
  <c r="C450" i="9" s="1"/>
  <c r="D449" i="9"/>
  <c r="C449" i="9" s="1"/>
  <c r="D448" i="9"/>
  <c r="C448" i="9" s="1"/>
  <c r="D447" i="9"/>
  <c r="C447" i="9" s="1"/>
  <c r="D446" i="9"/>
  <c r="C446" i="9" s="1"/>
  <c r="D445" i="9"/>
  <c r="C445" i="9" s="1"/>
  <c r="D444" i="9"/>
  <c r="C444" i="9" s="1"/>
  <c r="D443" i="9"/>
  <c r="C443" i="9" s="1"/>
  <c r="D442" i="9"/>
  <c r="C442" i="9" s="1"/>
  <c r="D441" i="9"/>
  <c r="C441" i="9" s="1"/>
  <c r="D440" i="9"/>
  <c r="C440" i="9" s="1"/>
  <c r="D439" i="9"/>
  <c r="C439" i="9" s="1"/>
  <c r="D438" i="9"/>
  <c r="C438" i="9" s="1"/>
  <c r="D437" i="9"/>
  <c r="C437" i="9" s="1"/>
  <c r="D436" i="9"/>
  <c r="C436" i="9" s="1"/>
  <c r="D435" i="9"/>
  <c r="C435" i="9" s="1"/>
  <c r="D434" i="9"/>
  <c r="C434" i="9" s="1"/>
  <c r="D433" i="9"/>
  <c r="C433" i="9" s="1"/>
  <c r="D432" i="9"/>
  <c r="C432" i="9" s="1"/>
  <c r="D431" i="9"/>
  <c r="C431" i="9" s="1"/>
  <c r="D430" i="9"/>
  <c r="C430" i="9" s="1"/>
  <c r="D429" i="9"/>
  <c r="C429" i="9" s="1"/>
  <c r="D428" i="9"/>
  <c r="C428" i="9" s="1"/>
  <c r="D427" i="9"/>
  <c r="C427" i="9" s="1"/>
  <c r="D426" i="9"/>
  <c r="C426" i="9" s="1"/>
  <c r="D425" i="9"/>
  <c r="C425" i="9" s="1"/>
  <c r="D424" i="9"/>
  <c r="C424" i="9" s="1"/>
  <c r="D423" i="9"/>
  <c r="C423" i="9" s="1"/>
  <c r="D422" i="9"/>
  <c r="C422" i="9" s="1"/>
  <c r="D421" i="9"/>
  <c r="C421" i="9" s="1"/>
  <c r="D420" i="9"/>
  <c r="C420" i="9" s="1"/>
  <c r="D419" i="9"/>
  <c r="C419" i="9" s="1"/>
  <c r="D418" i="9"/>
  <c r="C418" i="9" s="1"/>
  <c r="D417" i="9"/>
  <c r="C417" i="9" s="1"/>
  <c r="D416" i="9"/>
  <c r="C416" i="9" s="1"/>
  <c r="D415" i="9"/>
  <c r="C415" i="9" s="1"/>
  <c r="D414" i="9"/>
  <c r="C414" i="9" s="1"/>
  <c r="D413" i="9"/>
  <c r="C413" i="9" s="1"/>
  <c r="D412" i="9"/>
  <c r="C412" i="9" s="1"/>
  <c r="D411" i="9"/>
  <c r="C411" i="9" s="1"/>
  <c r="D410" i="9"/>
  <c r="C410" i="9" s="1"/>
  <c r="D409" i="9"/>
  <c r="C409" i="9" s="1"/>
  <c r="D408" i="9"/>
  <c r="C408" i="9" s="1"/>
  <c r="D407" i="9"/>
  <c r="C407" i="9" s="1"/>
  <c r="D406" i="9"/>
  <c r="C406" i="9" s="1"/>
  <c r="D405" i="9"/>
  <c r="C405" i="9" s="1"/>
  <c r="D404" i="9"/>
  <c r="C404" i="9" s="1"/>
  <c r="D403" i="9"/>
  <c r="C403" i="9" s="1"/>
  <c r="D402" i="9"/>
  <c r="C402" i="9" s="1"/>
  <c r="D401" i="9"/>
  <c r="C401" i="9" s="1"/>
  <c r="D400" i="9"/>
  <c r="C400" i="9" s="1"/>
  <c r="D399" i="9"/>
  <c r="C399" i="9" s="1"/>
  <c r="D398" i="9"/>
  <c r="C398" i="9" s="1"/>
  <c r="D397" i="9"/>
  <c r="C397" i="9" s="1"/>
  <c r="D396" i="9"/>
  <c r="C396" i="9" s="1"/>
  <c r="D395" i="9"/>
  <c r="C395" i="9" s="1"/>
  <c r="D394" i="9"/>
  <c r="C394" i="9" s="1"/>
  <c r="D393" i="9"/>
  <c r="C393" i="9" s="1"/>
  <c r="D392" i="9"/>
  <c r="C392" i="9" s="1"/>
  <c r="D391" i="9"/>
  <c r="C391" i="9" s="1"/>
  <c r="D390" i="9"/>
  <c r="C390" i="9" s="1"/>
  <c r="D389" i="9"/>
  <c r="C389" i="9" s="1"/>
  <c r="D388" i="9"/>
  <c r="C388" i="9" s="1"/>
  <c r="D387" i="9"/>
  <c r="C387" i="9" s="1"/>
  <c r="D386" i="9"/>
  <c r="C386" i="9" s="1"/>
  <c r="D385" i="9"/>
  <c r="C385" i="9" s="1"/>
  <c r="D384" i="9"/>
  <c r="C384" i="9" s="1"/>
  <c r="D383" i="9"/>
  <c r="C383" i="9" s="1"/>
  <c r="D382" i="9"/>
  <c r="C382" i="9" s="1"/>
  <c r="D381" i="9"/>
  <c r="C381" i="9" s="1"/>
  <c r="D380" i="9"/>
  <c r="C380" i="9" s="1"/>
  <c r="D379" i="9"/>
  <c r="C379" i="9" s="1"/>
  <c r="D378" i="9"/>
  <c r="C378" i="9" s="1"/>
  <c r="D377" i="9"/>
  <c r="C377" i="9" s="1"/>
  <c r="D376" i="9"/>
  <c r="C376" i="9" s="1"/>
  <c r="D375" i="9"/>
  <c r="C375" i="9" s="1"/>
  <c r="D374" i="9"/>
  <c r="C374" i="9" s="1"/>
  <c r="D373" i="9"/>
  <c r="C373" i="9" s="1"/>
  <c r="D372" i="9"/>
  <c r="C372" i="9" s="1"/>
  <c r="D371" i="9"/>
  <c r="C371" i="9" s="1"/>
  <c r="D370" i="9"/>
  <c r="C370" i="9" s="1"/>
  <c r="D369" i="9"/>
  <c r="C369" i="9" s="1"/>
  <c r="D368" i="9"/>
  <c r="C368" i="9" s="1"/>
  <c r="D367" i="9"/>
  <c r="C367" i="9" s="1"/>
  <c r="D366" i="9"/>
  <c r="C366" i="9" s="1"/>
  <c r="D365" i="9"/>
  <c r="C365" i="9" s="1"/>
  <c r="D364" i="9"/>
  <c r="C364" i="9" s="1"/>
  <c r="D363" i="9"/>
  <c r="C363" i="9" s="1"/>
  <c r="D362" i="9"/>
  <c r="C362" i="9" s="1"/>
  <c r="D361" i="9"/>
  <c r="C361" i="9" s="1"/>
  <c r="D360" i="9"/>
  <c r="C360" i="9" s="1"/>
  <c r="D359" i="9"/>
  <c r="C359" i="9" s="1"/>
  <c r="D358" i="9"/>
  <c r="C358" i="9" s="1"/>
  <c r="D357" i="9"/>
  <c r="C357" i="9" s="1"/>
  <c r="D356" i="9"/>
  <c r="C356" i="9" s="1"/>
  <c r="D355" i="9"/>
  <c r="C355" i="9" s="1"/>
  <c r="D354" i="9"/>
  <c r="C354" i="9" s="1"/>
  <c r="D353" i="9"/>
  <c r="C353" i="9" s="1"/>
  <c r="D352" i="9"/>
  <c r="C352" i="9" s="1"/>
  <c r="D351" i="9"/>
  <c r="C351" i="9" s="1"/>
  <c r="D350" i="9"/>
  <c r="C350" i="9" s="1"/>
  <c r="D349" i="9"/>
  <c r="C349" i="9" s="1"/>
  <c r="D348" i="9"/>
  <c r="C348" i="9" s="1"/>
  <c r="D347" i="9"/>
  <c r="C347" i="9" s="1"/>
  <c r="D346" i="9"/>
  <c r="C346" i="9" s="1"/>
  <c r="D345" i="9"/>
  <c r="C345" i="9" s="1"/>
  <c r="D344" i="9"/>
  <c r="C344" i="9" s="1"/>
  <c r="D343" i="9"/>
  <c r="C343" i="9" s="1"/>
  <c r="D342" i="9"/>
  <c r="C342" i="9" s="1"/>
  <c r="D341" i="9"/>
  <c r="C341" i="9" s="1"/>
  <c r="D340" i="9"/>
  <c r="C340" i="9" s="1"/>
  <c r="D339" i="9"/>
  <c r="C339" i="9" s="1"/>
  <c r="D338" i="9"/>
  <c r="C338" i="9" s="1"/>
  <c r="D337" i="9"/>
  <c r="C337" i="9" s="1"/>
  <c r="D336" i="9"/>
  <c r="C336" i="9" s="1"/>
  <c r="D335" i="9"/>
  <c r="C335" i="9" s="1"/>
  <c r="D334" i="9"/>
  <c r="C334" i="9" s="1"/>
  <c r="D333" i="9"/>
  <c r="C333" i="9" s="1"/>
  <c r="D332" i="9"/>
  <c r="C332" i="9" s="1"/>
  <c r="D331" i="9"/>
  <c r="C331" i="9" s="1"/>
  <c r="D330" i="9"/>
  <c r="C330" i="9" s="1"/>
  <c r="D329" i="9"/>
  <c r="C329" i="9" s="1"/>
  <c r="D328" i="9"/>
  <c r="C328" i="9" s="1"/>
  <c r="D327" i="9"/>
  <c r="C327" i="9" s="1"/>
  <c r="D326" i="9"/>
  <c r="C326" i="9" s="1"/>
  <c r="D325" i="9"/>
  <c r="C325" i="9" s="1"/>
  <c r="D324" i="9"/>
  <c r="C324" i="9" s="1"/>
  <c r="D323" i="9"/>
  <c r="C323" i="9" s="1"/>
  <c r="D322" i="9"/>
  <c r="C322" i="9" s="1"/>
  <c r="D321" i="9"/>
  <c r="C321" i="9" s="1"/>
  <c r="D320" i="9"/>
  <c r="C320" i="9" s="1"/>
  <c r="D319" i="9"/>
  <c r="C319" i="9" s="1"/>
  <c r="D318" i="9"/>
  <c r="C318" i="9" s="1"/>
  <c r="D317" i="9"/>
  <c r="C317" i="9" s="1"/>
  <c r="D316" i="9"/>
  <c r="C316" i="9" s="1"/>
  <c r="D315" i="9"/>
  <c r="C315" i="9" s="1"/>
  <c r="D314" i="9"/>
  <c r="C314" i="9" s="1"/>
  <c r="D313" i="9"/>
  <c r="C313" i="9" s="1"/>
  <c r="D312" i="9"/>
  <c r="C312" i="9" s="1"/>
  <c r="D311" i="9"/>
  <c r="C311" i="9" s="1"/>
  <c r="D310" i="9"/>
  <c r="C310" i="9" s="1"/>
  <c r="D309" i="9"/>
  <c r="C309" i="9" s="1"/>
  <c r="D308" i="9"/>
  <c r="C308" i="9" s="1"/>
  <c r="D307" i="9"/>
  <c r="C307" i="9" s="1"/>
  <c r="D306" i="9"/>
  <c r="C306" i="9" s="1"/>
  <c r="D305" i="9"/>
  <c r="C305" i="9" s="1"/>
  <c r="D304" i="9"/>
  <c r="C304" i="9" s="1"/>
  <c r="D303" i="9"/>
  <c r="C303" i="9" s="1"/>
  <c r="D302" i="9"/>
  <c r="C302" i="9" s="1"/>
  <c r="D301" i="9"/>
  <c r="C301" i="9" s="1"/>
  <c r="D300" i="9"/>
  <c r="C300" i="9" s="1"/>
  <c r="D299" i="9"/>
  <c r="C299" i="9" s="1"/>
  <c r="D298" i="9"/>
  <c r="C298" i="9" s="1"/>
  <c r="D297" i="9"/>
  <c r="C297" i="9" s="1"/>
  <c r="D296" i="9"/>
  <c r="C296" i="9" s="1"/>
  <c r="D295" i="9"/>
  <c r="C295" i="9" s="1"/>
  <c r="D294" i="9"/>
  <c r="C294" i="9" s="1"/>
  <c r="D293" i="9"/>
  <c r="C293" i="9" s="1"/>
  <c r="D292" i="9"/>
  <c r="C292" i="9" s="1"/>
  <c r="D291" i="9"/>
  <c r="C291" i="9" s="1"/>
  <c r="D290" i="9"/>
  <c r="C290" i="9" s="1"/>
  <c r="D289" i="9"/>
  <c r="C289" i="9" s="1"/>
  <c r="D288" i="9"/>
  <c r="C288" i="9" s="1"/>
  <c r="D287" i="9"/>
  <c r="C287" i="9" s="1"/>
  <c r="D286" i="9"/>
  <c r="C286" i="9" s="1"/>
  <c r="D285" i="9"/>
  <c r="C285" i="9" s="1"/>
  <c r="D284" i="9"/>
  <c r="C284" i="9" s="1"/>
  <c r="D283" i="9"/>
  <c r="C283" i="9" s="1"/>
  <c r="D282" i="9"/>
  <c r="C282" i="9" s="1"/>
  <c r="D281" i="9"/>
  <c r="C281" i="9" s="1"/>
  <c r="D280" i="9"/>
  <c r="C280" i="9" s="1"/>
  <c r="D279" i="9"/>
  <c r="C279" i="9" s="1"/>
  <c r="D278" i="9"/>
  <c r="C278" i="9" s="1"/>
  <c r="D277" i="9"/>
  <c r="C277" i="9" s="1"/>
  <c r="D276" i="9"/>
  <c r="C276" i="9" s="1"/>
  <c r="D275" i="9"/>
  <c r="C275" i="9" s="1"/>
  <c r="D274" i="9"/>
  <c r="C274" i="9" s="1"/>
  <c r="D273" i="9"/>
  <c r="C273" i="9" s="1"/>
  <c r="D272" i="9"/>
  <c r="C272" i="9" s="1"/>
  <c r="D271" i="9"/>
  <c r="C271" i="9" s="1"/>
  <c r="D270" i="9"/>
  <c r="C270" i="9" s="1"/>
  <c r="D269" i="9"/>
  <c r="C269" i="9" s="1"/>
  <c r="D268" i="9"/>
  <c r="C268" i="9" s="1"/>
  <c r="D267" i="9"/>
  <c r="C267" i="9" s="1"/>
  <c r="D266" i="9"/>
  <c r="C266" i="9" s="1"/>
  <c r="D265" i="9"/>
  <c r="C265" i="9" s="1"/>
  <c r="D264" i="9"/>
  <c r="C264" i="9" s="1"/>
  <c r="D263" i="9"/>
  <c r="C263" i="9" s="1"/>
  <c r="D262" i="9"/>
  <c r="C262" i="9" s="1"/>
  <c r="D261" i="9"/>
  <c r="C261" i="9" s="1"/>
  <c r="D260" i="9"/>
  <c r="C260" i="9" s="1"/>
  <c r="D259" i="9"/>
  <c r="C259" i="9" s="1"/>
  <c r="D258" i="9"/>
  <c r="C258" i="9" s="1"/>
  <c r="D257" i="9"/>
  <c r="C257" i="9" s="1"/>
  <c r="D256" i="9"/>
  <c r="C256" i="9" s="1"/>
  <c r="D255" i="9"/>
  <c r="C255" i="9" s="1"/>
  <c r="D254" i="9"/>
  <c r="C254" i="9" s="1"/>
  <c r="D253" i="9"/>
  <c r="C253" i="9" s="1"/>
  <c r="D252" i="9"/>
  <c r="C252" i="9" s="1"/>
  <c r="D251" i="9"/>
  <c r="C251" i="9" s="1"/>
  <c r="D250" i="9"/>
  <c r="C250" i="9" s="1"/>
  <c r="D249" i="9"/>
  <c r="C249" i="9" s="1"/>
  <c r="D248" i="9"/>
  <c r="C248" i="9" s="1"/>
  <c r="D247" i="9"/>
  <c r="C247" i="9" s="1"/>
  <c r="D246" i="9"/>
  <c r="C246" i="9" s="1"/>
  <c r="D245" i="9"/>
  <c r="C245" i="9" s="1"/>
  <c r="D244" i="9"/>
  <c r="C244" i="9" s="1"/>
  <c r="D243" i="9"/>
  <c r="C243" i="9" s="1"/>
  <c r="D242" i="9"/>
  <c r="C242" i="9" s="1"/>
  <c r="D241" i="9"/>
  <c r="C241" i="9" s="1"/>
  <c r="D240" i="9"/>
  <c r="C240" i="9" s="1"/>
  <c r="D239" i="9"/>
  <c r="C239" i="9" s="1"/>
  <c r="D238" i="9"/>
  <c r="C238" i="9" s="1"/>
  <c r="D237" i="9"/>
  <c r="C237" i="9" s="1"/>
  <c r="D236" i="9"/>
  <c r="C236" i="9" s="1"/>
  <c r="D235" i="9"/>
  <c r="C235" i="9" s="1"/>
  <c r="D234" i="9"/>
  <c r="C234" i="9" s="1"/>
  <c r="D233" i="9"/>
  <c r="C233" i="9" s="1"/>
  <c r="D232" i="9"/>
  <c r="C232" i="9" s="1"/>
  <c r="D231" i="9"/>
  <c r="C231" i="9" s="1"/>
  <c r="D230" i="9"/>
  <c r="C230" i="9" s="1"/>
  <c r="D229" i="9"/>
  <c r="C229" i="9" s="1"/>
  <c r="D228" i="9"/>
  <c r="C228" i="9" s="1"/>
  <c r="D227" i="9"/>
  <c r="C227" i="9" s="1"/>
  <c r="D226" i="9"/>
  <c r="C226" i="9" s="1"/>
  <c r="D225" i="9"/>
  <c r="C225" i="9" s="1"/>
  <c r="D224" i="9"/>
  <c r="C224" i="9" s="1"/>
  <c r="D223" i="9"/>
  <c r="C223" i="9" s="1"/>
  <c r="D222" i="9"/>
  <c r="C222" i="9" s="1"/>
  <c r="D221" i="9"/>
  <c r="C221" i="9" s="1"/>
  <c r="D220" i="9"/>
  <c r="C220" i="9" s="1"/>
  <c r="D219" i="9"/>
  <c r="C219" i="9" s="1"/>
  <c r="D218" i="9"/>
  <c r="C218" i="9" s="1"/>
  <c r="D217" i="9"/>
  <c r="C217" i="9" s="1"/>
  <c r="D216" i="9"/>
  <c r="C216" i="9" s="1"/>
  <c r="D215" i="9"/>
  <c r="C215" i="9" s="1"/>
  <c r="D214" i="9"/>
  <c r="C214" i="9" s="1"/>
  <c r="D213" i="9"/>
  <c r="C213" i="9" s="1"/>
  <c r="D212" i="9"/>
  <c r="C212" i="9" s="1"/>
  <c r="D211" i="9"/>
  <c r="C211" i="9" s="1"/>
  <c r="D210" i="9"/>
  <c r="C210" i="9" s="1"/>
  <c r="D209" i="9"/>
  <c r="C209" i="9" s="1"/>
  <c r="D208" i="9"/>
  <c r="C208" i="9" s="1"/>
  <c r="D207" i="9"/>
  <c r="C207" i="9" s="1"/>
  <c r="D206" i="9"/>
  <c r="C206" i="9" s="1"/>
  <c r="D205" i="9"/>
  <c r="C205" i="9" s="1"/>
  <c r="D204" i="9"/>
  <c r="C204" i="9" s="1"/>
  <c r="D203" i="9"/>
  <c r="C203" i="9" s="1"/>
  <c r="D202" i="9"/>
  <c r="C202" i="9" s="1"/>
  <c r="D201" i="9"/>
  <c r="C201" i="9" s="1"/>
  <c r="D200" i="9"/>
  <c r="C200" i="9" s="1"/>
  <c r="D199" i="9"/>
  <c r="C199" i="9" s="1"/>
  <c r="D198" i="9"/>
  <c r="C198" i="9" s="1"/>
  <c r="D197" i="9"/>
  <c r="C197" i="9" s="1"/>
  <c r="D196" i="9"/>
  <c r="C196" i="9" s="1"/>
  <c r="D195" i="9"/>
  <c r="C195" i="9" s="1"/>
  <c r="D194" i="9"/>
  <c r="C194" i="9" s="1"/>
  <c r="D193" i="9"/>
  <c r="C193" i="9" s="1"/>
  <c r="D192" i="9"/>
  <c r="C192" i="9" s="1"/>
  <c r="D191" i="9"/>
  <c r="C191" i="9" s="1"/>
  <c r="D190" i="9"/>
  <c r="C190" i="9" s="1"/>
  <c r="D189" i="9"/>
  <c r="C189" i="9" s="1"/>
  <c r="D188" i="9"/>
  <c r="C188" i="9" s="1"/>
  <c r="D187" i="9"/>
  <c r="C187" i="9" s="1"/>
  <c r="D186" i="9"/>
  <c r="C186" i="9" s="1"/>
  <c r="D185" i="9"/>
  <c r="C185" i="9" s="1"/>
  <c r="D184" i="9"/>
  <c r="C184" i="9" s="1"/>
  <c r="D183" i="9"/>
  <c r="C183" i="9" s="1"/>
  <c r="D182" i="9"/>
  <c r="C182" i="9" s="1"/>
  <c r="D181" i="9"/>
  <c r="C181" i="9" s="1"/>
  <c r="D180" i="9"/>
  <c r="C180" i="9" s="1"/>
  <c r="D179" i="9"/>
  <c r="C179" i="9" s="1"/>
  <c r="D178" i="9"/>
  <c r="C178" i="9" s="1"/>
  <c r="D177" i="9"/>
  <c r="C177" i="9" s="1"/>
  <c r="D176" i="9"/>
  <c r="C176" i="9" s="1"/>
  <c r="D175" i="9"/>
  <c r="C175" i="9" s="1"/>
  <c r="D174" i="9"/>
  <c r="C174" i="9" s="1"/>
  <c r="D173" i="9"/>
  <c r="C173" i="9" s="1"/>
  <c r="D172" i="9"/>
  <c r="C172" i="9" s="1"/>
  <c r="D171" i="9"/>
  <c r="C171" i="9" s="1"/>
  <c r="D170" i="9"/>
  <c r="C170" i="9" s="1"/>
  <c r="D169" i="9"/>
  <c r="C169" i="9" s="1"/>
  <c r="D168" i="9"/>
  <c r="C168" i="9" s="1"/>
  <c r="D167" i="9"/>
  <c r="C167" i="9" s="1"/>
  <c r="D166" i="9"/>
  <c r="C166" i="9" s="1"/>
  <c r="D165" i="9"/>
  <c r="C165" i="9" s="1"/>
  <c r="D164" i="9"/>
  <c r="C164" i="9" s="1"/>
  <c r="D163" i="9"/>
  <c r="C163" i="9" s="1"/>
  <c r="D162" i="9"/>
  <c r="C162" i="9" s="1"/>
  <c r="D161" i="9"/>
  <c r="C161" i="9" s="1"/>
  <c r="D160" i="9"/>
  <c r="C160" i="9" s="1"/>
  <c r="D159" i="9"/>
  <c r="C159" i="9" s="1"/>
  <c r="D158" i="9"/>
  <c r="C158" i="9" s="1"/>
  <c r="D157" i="9"/>
  <c r="C157" i="9" s="1"/>
  <c r="D156" i="9"/>
  <c r="C156" i="9" s="1"/>
  <c r="D155" i="9"/>
  <c r="C155" i="9" s="1"/>
  <c r="D154" i="9"/>
  <c r="C154" i="9" s="1"/>
  <c r="D153" i="9"/>
  <c r="C153" i="9" s="1"/>
  <c r="D152" i="9"/>
  <c r="C152" i="9" s="1"/>
  <c r="D151" i="9"/>
  <c r="C151" i="9" s="1"/>
  <c r="D150" i="9"/>
  <c r="C150" i="9" s="1"/>
  <c r="D149" i="9"/>
  <c r="C149" i="9" s="1"/>
  <c r="D148" i="9"/>
  <c r="C148" i="9" s="1"/>
  <c r="D147" i="9"/>
  <c r="C147" i="9" s="1"/>
  <c r="D146" i="9"/>
  <c r="C146" i="9" s="1"/>
  <c r="D145" i="9"/>
  <c r="C145" i="9" s="1"/>
  <c r="D144" i="9"/>
  <c r="C144" i="9" s="1"/>
  <c r="D143" i="9"/>
  <c r="C143" i="9" s="1"/>
  <c r="D142" i="9"/>
  <c r="C142" i="9" s="1"/>
  <c r="D141" i="9"/>
  <c r="C141" i="9" s="1"/>
  <c r="D140" i="9"/>
  <c r="C140" i="9" s="1"/>
  <c r="D139" i="9"/>
  <c r="C139" i="9" s="1"/>
  <c r="D138" i="9"/>
  <c r="C138" i="9" s="1"/>
  <c r="D137" i="9"/>
  <c r="C137" i="9" s="1"/>
  <c r="D136" i="9"/>
  <c r="C136" i="9" s="1"/>
  <c r="D135" i="9"/>
  <c r="C135" i="9" s="1"/>
  <c r="D134" i="9"/>
  <c r="C134" i="9" s="1"/>
  <c r="D133" i="9"/>
  <c r="C133" i="9" s="1"/>
  <c r="D132" i="9"/>
  <c r="C132" i="9" s="1"/>
  <c r="D131" i="9"/>
  <c r="C131" i="9" s="1"/>
  <c r="D130" i="9"/>
  <c r="C130" i="9" s="1"/>
  <c r="D129" i="9"/>
  <c r="C129" i="9" s="1"/>
  <c r="D128" i="9"/>
  <c r="C128" i="9" s="1"/>
  <c r="D127" i="9"/>
  <c r="C127" i="9" s="1"/>
  <c r="D126" i="9"/>
  <c r="C126" i="9" s="1"/>
  <c r="D125" i="9"/>
  <c r="C125" i="9" s="1"/>
  <c r="D124" i="9"/>
  <c r="C124" i="9" s="1"/>
  <c r="D123" i="9"/>
  <c r="C123" i="9" s="1"/>
  <c r="D122" i="9"/>
  <c r="C122" i="9" s="1"/>
  <c r="D121" i="9"/>
  <c r="C121" i="9" s="1"/>
  <c r="D120" i="9"/>
  <c r="C120" i="9" s="1"/>
  <c r="D119" i="9"/>
  <c r="C119" i="9" s="1"/>
  <c r="D118" i="9"/>
  <c r="C118" i="9" s="1"/>
  <c r="D117" i="9"/>
  <c r="C117" i="9" s="1"/>
  <c r="D116" i="9"/>
  <c r="C116" i="9" s="1"/>
  <c r="D115" i="9"/>
  <c r="C115" i="9" s="1"/>
  <c r="D114" i="9"/>
  <c r="C114" i="9" s="1"/>
  <c r="D113" i="9"/>
  <c r="C113" i="9" s="1"/>
  <c r="D112" i="9"/>
  <c r="C112" i="9" s="1"/>
  <c r="D111" i="9"/>
  <c r="C111" i="9" s="1"/>
  <c r="D110" i="9"/>
  <c r="C110" i="9" s="1"/>
  <c r="D109" i="9"/>
  <c r="C109" i="9" s="1"/>
  <c r="D108" i="9"/>
  <c r="C108" i="9" s="1"/>
  <c r="D107" i="9"/>
  <c r="C107" i="9" s="1"/>
  <c r="D106" i="9"/>
  <c r="C106" i="9" s="1"/>
  <c r="D105" i="9"/>
  <c r="C105" i="9" s="1"/>
  <c r="D104" i="9"/>
  <c r="C104" i="9" s="1"/>
  <c r="D103" i="9"/>
  <c r="C103" i="9" s="1"/>
  <c r="D102" i="9"/>
  <c r="C102" i="9" s="1"/>
  <c r="D101" i="9"/>
  <c r="C101" i="9" s="1"/>
  <c r="D100" i="9"/>
  <c r="C100" i="9" s="1"/>
  <c r="D99" i="9"/>
  <c r="C99" i="9" s="1"/>
  <c r="D98" i="9"/>
  <c r="C98" i="9" s="1"/>
  <c r="D97" i="9"/>
  <c r="C97" i="9" s="1"/>
  <c r="D96" i="9"/>
  <c r="C96" i="9" s="1"/>
  <c r="D95" i="9"/>
  <c r="C95" i="9" s="1"/>
  <c r="D94" i="9"/>
  <c r="C94" i="9" s="1"/>
  <c r="D93" i="9"/>
  <c r="C93" i="9" s="1"/>
  <c r="D92" i="9"/>
  <c r="C92" i="9" s="1"/>
  <c r="D91" i="9"/>
  <c r="C91" i="9" s="1"/>
  <c r="D90" i="9"/>
  <c r="C90" i="9" s="1"/>
  <c r="D89" i="9"/>
  <c r="C89" i="9" s="1"/>
  <c r="D88" i="9"/>
  <c r="C88" i="9" s="1"/>
  <c r="D87" i="9"/>
  <c r="C87" i="9" s="1"/>
  <c r="D86" i="9"/>
  <c r="C86" i="9" s="1"/>
  <c r="D85" i="9"/>
  <c r="C85" i="9" s="1"/>
  <c r="D84" i="9"/>
  <c r="C84" i="9" s="1"/>
  <c r="D83" i="9"/>
  <c r="C83" i="9" s="1"/>
  <c r="D82" i="9"/>
  <c r="C82" i="9" s="1"/>
  <c r="D81" i="9"/>
  <c r="C81" i="9" s="1"/>
  <c r="D80" i="9"/>
  <c r="C80" i="9" s="1"/>
  <c r="D79" i="9"/>
  <c r="C79" i="9" s="1"/>
  <c r="D78" i="9"/>
  <c r="C78" i="9" s="1"/>
  <c r="D77" i="9"/>
  <c r="C77" i="9" s="1"/>
  <c r="D76" i="9"/>
  <c r="C76" i="9" s="1"/>
  <c r="D75" i="9"/>
  <c r="C75" i="9" s="1"/>
  <c r="D74" i="9"/>
  <c r="C74" i="9" s="1"/>
  <c r="D73" i="9"/>
  <c r="C73" i="9" s="1"/>
  <c r="D72" i="9"/>
  <c r="C72" i="9" s="1"/>
  <c r="D71" i="9"/>
  <c r="C71" i="9" s="1"/>
  <c r="D70" i="9"/>
  <c r="C70" i="9" s="1"/>
  <c r="D69" i="9"/>
  <c r="C69" i="9" s="1"/>
  <c r="D68" i="9"/>
  <c r="C68" i="9" s="1"/>
  <c r="D67" i="9"/>
  <c r="C67" i="9" s="1"/>
  <c r="D66" i="9"/>
  <c r="C66" i="9" s="1"/>
  <c r="D65" i="9"/>
  <c r="C65" i="9" s="1"/>
  <c r="D64" i="9"/>
  <c r="C64" i="9" s="1"/>
  <c r="D63" i="9"/>
  <c r="C63" i="9" s="1"/>
  <c r="D62" i="9"/>
  <c r="C62" i="9" s="1"/>
  <c r="D61" i="9"/>
  <c r="C61" i="9" s="1"/>
  <c r="D60" i="9"/>
  <c r="C60" i="9" s="1"/>
  <c r="D59" i="9"/>
  <c r="C59" i="9" s="1"/>
  <c r="D58" i="9"/>
  <c r="C58" i="9" s="1"/>
  <c r="D57" i="9"/>
  <c r="C57" i="9" s="1"/>
  <c r="D56" i="9"/>
  <c r="C56" i="9" s="1"/>
  <c r="D55" i="9"/>
  <c r="C55" i="9" s="1"/>
  <c r="D54" i="9"/>
  <c r="C54" i="9" s="1"/>
  <c r="D53" i="9"/>
  <c r="C53" i="9" s="1"/>
  <c r="D52" i="9"/>
  <c r="C52" i="9" s="1"/>
  <c r="D51" i="9"/>
  <c r="C51" i="9" s="1"/>
  <c r="D50" i="9"/>
  <c r="C50" i="9" s="1"/>
  <c r="D49" i="9"/>
  <c r="C49" i="9" s="1"/>
  <c r="D48" i="9"/>
  <c r="C48" i="9" s="1"/>
  <c r="D47" i="9"/>
  <c r="C47" i="9" s="1"/>
  <c r="D46" i="9"/>
  <c r="C46" i="9" s="1"/>
  <c r="D45" i="9"/>
  <c r="C45" i="9" s="1"/>
  <c r="D44" i="9"/>
  <c r="C44" i="9" s="1"/>
  <c r="D43" i="9"/>
  <c r="C43" i="9" s="1"/>
  <c r="D24" i="9"/>
  <c r="C24" i="9" s="1"/>
  <c r="D26" i="9"/>
  <c r="C26" i="9" s="1"/>
  <c r="D27" i="9"/>
  <c r="C27" i="9" s="1"/>
  <c r="D28" i="9"/>
  <c r="C28" i="9" s="1"/>
  <c r="D29" i="9"/>
  <c r="C29" i="9" s="1"/>
  <c r="D30" i="9"/>
  <c r="C30" i="9" s="1"/>
  <c r="D31" i="9"/>
  <c r="C31" i="9" s="1"/>
  <c r="D32" i="9"/>
  <c r="C32" i="9" s="1"/>
  <c r="D33" i="9"/>
  <c r="C33" i="9" s="1"/>
  <c r="D34" i="9"/>
  <c r="C34" i="9" s="1"/>
  <c r="D35" i="9"/>
  <c r="C35" i="9" s="1"/>
  <c r="D36" i="9"/>
  <c r="C36" i="9" s="1"/>
  <c r="D37" i="9"/>
  <c r="C37" i="9" s="1"/>
  <c r="D38" i="9"/>
  <c r="C38" i="9" s="1"/>
  <c r="D39" i="9"/>
  <c r="C39" i="9" s="1"/>
  <c r="D40" i="9"/>
  <c r="C40" i="9" s="1"/>
  <c r="D41" i="9"/>
  <c r="C41" i="9" s="1"/>
  <c r="D42" i="9"/>
  <c r="C42" i="9" s="1"/>
  <c r="D25" i="9"/>
  <c r="C25" i="9" s="1"/>
  <c r="S9" i="4"/>
  <c r="C8" i="4"/>
  <c r="C298" i="4" s="1"/>
  <c r="L8" i="4"/>
  <c r="L7" i="4"/>
  <c r="I9" i="4"/>
  <c r="I8" i="4"/>
  <c r="I7" i="4"/>
  <c r="D6" i="4"/>
  <c r="AD123" i="9"/>
  <c r="AC123" i="9"/>
  <c r="AB123" i="9"/>
  <c r="AA123" i="9"/>
  <c r="Z123" i="9"/>
  <c r="Y123" i="9"/>
  <c r="AD122" i="9"/>
  <c r="AC122" i="9"/>
  <c r="AB122" i="9"/>
  <c r="AA122" i="9"/>
  <c r="Z122" i="9"/>
  <c r="Y122" i="9"/>
  <c r="AD121" i="9"/>
  <c r="AC121" i="9"/>
  <c r="AB121" i="9"/>
  <c r="AA121" i="9"/>
  <c r="Z121" i="9"/>
  <c r="Y121" i="9"/>
  <c r="AD120" i="9"/>
  <c r="AC120" i="9"/>
  <c r="AB120" i="9"/>
  <c r="AA120" i="9"/>
  <c r="Z120" i="9"/>
  <c r="Y120" i="9"/>
  <c r="AD119" i="9"/>
  <c r="AC119" i="9"/>
  <c r="AB119" i="9"/>
  <c r="AA119" i="9"/>
  <c r="Z119" i="9"/>
  <c r="Y119" i="9"/>
  <c r="AD118" i="9"/>
  <c r="AC118" i="9"/>
  <c r="AB118" i="9"/>
  <c r="AA118" i="9"/>
  <c r="Z118" i="9"/>
  <c r="Y118" i="9"/>
  <c r="AD117" i="9"/>
  <c r="AC117" i="9"/>
  <c r="AB117" i="9"/>
  <c r="AA117" i="9"/>
  <c r="Z117" i="9"/>
  <c r="Y117" i="9"/>
  <c r="AD116" i="9"/>
  <c r="AC116" i="9"/>
  <c r="AB116" i="9"/>
  <c r="AA116" i="9"/>
  <c r="Z116" i="9"/>
  <c r="Y116" i="9"/>
  <c r="AD115" i="9"/>
  <c r="AC115" i="9"/>
  <c r="AB115" i="9"/>
  <c r="AA115" i="9"/>
  <c r="Z115" i="9"/>
  <c r="Y115" i="9"/>
  <c r="AD114" i="9"/>
  <c r="AC114" i="9"/>
  <c r="AB114" i="9"/>
  <c r="AA114" i="9"/>
  <c r="Z114" i="9"/>
  <c r="Y114" i="9"/>
  <c r="AD113" i="9"/>
  <c r="AC113" i="9"/>
  <c r="AB113" i="9"/>
  <c r="AA113" i="9"/>
  <c r="Z113" i="9"/>
  <c r="Y113" i="9"/>
  <c r="AD112" i="9"/>
  <c r="AC112" i="9"/>
  <c r="AB112" i="9"/>
  <c r="AA112" i="9"/>
  <c r="Z112" i="9"/>
  <c r="Y112" i="9"/>
  <c r="AD111" i="9"/>
  <c r="AC111" i="9"/>
  <c r="AB111" i="9"/>
  <c r="AA111" i="9"/>
  <c r="Z111" i="9"/>
  <c r="Y111" i="9"/>
  <c r="AD110" i="9"/>
  <c r="AC110" i="9"/>
  <c r="AB110" i="9"/>
  <c r="AA110" i="9"/>
  <c r="Z110" i="9"/>
  <c r="Y110" i="9"/>
  <c r="AD109" i="9"/>
  <c r="AC109" i="9"/>
  <c r="AB109" i="9"/>
  <c r="AA109" i="9"/>
  <c r="Z109" i="9"/>
  <c r="Y109" i="9"/>
  <c r="AD108" i="9"/>
  <c r="AC108" i="9"/>
  <c r="AB108" i="9"/>
  <c r="AA108" i="9"/>
  <c r="Z108" i="9"/>
  <c r="Y108" i="9"/>
  <c r="AD107" i="9"/>
  <c r="AC107" i="9"/>
  <c r="AB107" i="9"/>
  <c r="AA107" i="9"/>
  <c r="Z107" i="9"/>
  <c r="Y107" i="9"/>
  <c r="AD106" i="9"/>
  <c r="AC106" i="9"/>
  <c r="AB106" i="9"/>
  <c r="AA106" i="9"/>
  <c r="Z106" i="9"/>
  <c r="Y106" i="9"/>
  <c r="AD105" i="9"/>
  <c r="AC105" i="9"/>
  <c r="AB105" i="9"/>
  <c r="AA105" i="9"/>
  <c r="Z105" i="9"/>
  <c r="Y105" i="9"/>
  <c r="AD104" i="9"/>
  <c r="AC104" i="9"/>
  <c r="AB104" i="9"/>
  <c r="AA104" i="9"/>
  <c r="Z104" i="9"/>
  <c r="Y104" i="9"/>
  <c r="AD103" i="9"/>
  <c r="AC103" i="9"/>
  <c r="AB103" i="9"/>
  <c r="AA103" i="9"/>
  <c r="Z103" i="9"/>
  <c r="Y103" i="9"/>
  <c r="AD102" i="9"/>
  <c r="AC102" i="9"/>
  <c r="AB102" i="9"/>
  <c r="AA102" i="9"/>
  <c r="Z102" i="9"/>
  <c r="Y102" i="9"/>
  <c r="AD101" i="9"/>
  <c r="AC101" i="9"/>
  <c r="AB101" i="9"/>
  <c r="AA101" i="9"/>
  <c r="Z101" i="9"/>
  <c r="Y101" i="9"/>
  <c r="AD100" i="9"/>
  <c r="AC100" i="9"/>
  <c r="AB100" i="9"/>
  <c r="AA100" i="9"/>
  <c r="Z100" i="9"/>
  <c r="Y100" i="9"/>
  <c r="AD99" i="9"/>
  <c r="AC99" i="9"/>
  <c r="AB99" i="9"/>
  <c r="AA99" i="9"/>
  <c r="Z99" i="9"/>
  <c r="Y99" i="9"/>
  <c r="AD98" i="9"/>
  <c r="AC98" i="9"/>
  <c r="AB98" i="9"/>
  <c r="AA98" i="9"/>
  <c r="Z98" i="9"/>
  <c r="Y98" i="9"/>
  <c r="AD97" i="9"/>
  <c r="AC97" i="9"/>
  <c r="AB97" i="9"/>
  <c r="AA97" i="9"/>
  <c r="Z97" i="9"/>
  <c r="Y97" i="9"/>
  <c r="AD96" i="9"/>
  <c r="AC96" i="9"/>
  <c r="AB96" i="9"/>
  <c r="AA96" i="9"/>
  <c r="Z96" i="9"/>
  <c r="Y96" i="9"/>
  <c r="AD95" i="9"/>
  <c r="AC95" i="9"/>
  <c r="AB95" i="9"/>
  <c r="AA95" i="9"/>
  <c r="Z95" i="9"/>
  <c r="Y95" i="9"/>
  <c r="AD94" i="9"/>
  <c r="AC94" i="9"/>
  <c r="AB94" i="9"/>
  <c r="AA94" i="9"/>
  <c r="Z94" i="9"/>
  <c r="Y94" i="9"/>
  <c r="AD93" i="9"/>
  <c r="AC93" i="9"/>
  <c r="AB93" i="9"/>
  <c r="AA93" i="9"/>
  <c r="Z93" i="9"/>
  <c r="Y93" i="9"/>
  <c r="AD92" i="9"/>
  <c r="AC92" i="9"/>
  <c r="AB92" i="9"/>
  <c r="AA92" i="9"/>
  <c r="Z92" i="9"/>
  <c r="Y92" i="9"/>
  <c r="AD91" i="9"/>
  <c r="AC91" i="9"/>
  <c r="AB91" i="9"/>
  <c r="AA91" i="9"/>
  <c r="Z91" i="9"/>
  <c r="Y91" i="9"/>
  <c r="AD90" i="9"/>
  <c r="AC90" i="9"/>
  <c r="AB90" i="9"/>
  <c r="AA90" i="9"/>
  <c r="Z90" i="9"/>
  <c r="Y90" i="9"/>
  <c r="AD89" i="9"/>
  <c r="AC89" i="9"/>
  <c r="AB89" i="9"/>
  <c r="AA89" i="9"/>
  <c r="Z89" i="9"/>
  <c r="Y89" i="9"/>
  <c r="AD88" i="9"/>
  <c r="AC88" i="9"/>
  <c r="AB88" i="9"/>
  <c r="AA88" i="9"/>
  <c r="Z88" i="9"/>
  <c r="Y88" i="9"/>
  <c r="AD87" i="9"/>
  <c r="AC87" i="9"/>
  <c r="AB87" i="9"/>
  <c r="AA87" i="9"/>
  <c r="Z87" i="9"/>
  <c r="Y87" i="9"/>
  <c r="AD86" i="9"/>
  <c r="AC86" i="9"/>
  <c r="AB86" i="9"/>
  <c r="AA86" i="9"/>
  <c r="Z86" i="9"/>
  <c r="Y86" i="9"/>
  <c r="AD85" i="9"/>
  <c r="AC85" i="9"/>
  <c r="AB85" i="9"/>
  <c r="AA85" i="9"/>
  <c r="Z85" i="9"/>
  <c r="Y85" i="9"/>
  <c r="AD84" i="9"/>
  <c r="AC84" i="9"/>
  <c r="AB84" i="9"/>
  <c r="AA84" i="9"/>
  <c r="Z84" i="9"/>
  <c r="Y84" i="9"/>
  <c r="AD83" i="9"/>
  <c r="AC83" i="9"/>
  <c r="AB83" i="9"/>
  <c r="AA83" i="9"/>
  <c r="Z83" i="9"/>
  <c r="Y83" i="9"/>
  <c r="AD82" i="9"/>
  <c r="AC82" i="9"/>
  <c r="AB82" i="9"/>
  <c r="AA82" i="9"/>
  <c r="Z82" i="9"/>
  <c r="Y82" i="9"/>
  <c r="AD81" i="9"/>
  <c r="AC81" i="9"/>
  <c r="AB81" i="9"/>
  <c r="AA81" i="9"/>
  <c r="Z81" i="9"/>
  <c r="Y81" i="9"/>
  <c r="AD80" i="9"/>
  <c r="AC80" i="9"/>
  <c r="AB80" i="9"/>
  <c r="AA80" i="9"/>
  <c r="Z80" i="9"/>
  <c r="Y80" i="9"/>
  <c r="AD79" i="9"/>
  <c r="AC79" i="9"/>
  <c r="AB79" i="9"/>
  <c r="AA79" i="9"/>
  <c r="Z79" i="9"/>
  <c r="Y79" i="9"/>
  <c r="AD78" i="9"/>
  <c r="AC78" i="9"/>
  <c r="AB78" i="9"/>
  <c r="AA78" i="9"/>
  <c r="Z78" i="9"/>
  <c r="Y78" i="9"/>
  <c r="AD77" i="9"/>
  <c r="AC77" i="9"/>
  <c r="AB77" i="9"/>
  <c r="AA77" i="9"/>
  <c r="Z77" i="9"/>
  <c r="Y77" i="9"/>
  <c r="AD76" i="9"/>
  <c r="AC76" i="9"/>
  <c r="AB76" i="9"/>
  <c r="AA76" i="9"/>
  <c r="Z76" i="9"/>
  <c r="Y76" i="9"/>
  <c r="AD75" i="9"/>
  <c r="AC75" i="9"/>
  <c r="AB75" i="9"/>
  <c r="AA75" i="9"/>
  <c r="Z75" i="9"/>
  <c r="Y75" i="9"/>
  <c r="AD74" i="9"/>
  <c r="AC74" i="9"/>
  <c r="AB74" i="9"/>
  <c r="AA74" i="9"/>
  <c r="Z74" i="9"/>
  <c r="Y74" i="9"/>
  <c r="AD73" i="9"/>
  <c r="AC73" i="9"/>
  <c r="AB73" i="9"/>
  <c r="AA73" i="9"/>
  <c r="Z73" i="9"/>
  <c r="Y73" i="9"/>
  <c r="AD72" i="9"/>
  <c r="AC72" i="9"/>
  <c r="AB72" i="9"/>
  <c r="AA72" i="9"/>
  <c r="Z72" i="9"/>
  <c r="Y72" i="9"/>
  <c r="AD71" i="9"/>
  <c r="AC71" i="9"/>
  <c r="AB71" i="9"/>
  <c r="AA71" i="9"/>
  <c r="Z71" i="9"/>
  <c r="Y71" i="9"/>
  <c r="AD70" i="9"/>
  <c r="AC70" i="9"/>
  <c r="AB70" i="9"/>
  <c r="AA70" i="9"/>
  <c r="Z70" i="9"/>
  <c r="Y70" i="9"/>
  <c r="AD69" i="9"/>
  <c r="AC69" i="9"/>
  <c r="AB69" i="9"/>
  <c r="AA69" i="9"/>
  <c r="Z69" i="9"/>
  <c r="Y69" i="9"/>
  <c r="AD68" i="9"/>
  <c r="AC68" i="9"/>
  <c r="AB68" i="9"/>
  <c r="AA68" i="9"/>
  <c r="Z68" i="9"/>
  <c r="Y68" i="9"/>
  <c r="AD67" i="9"/>
  <c r="AC67" i="9"/>
  <c r="AB67" i="9"/>
  <c r="AA67" i="9"/>
  <c r="Z67" i="9"/>
  <c r="Y67" i="9"/>
  <c r="AD66" i="9"/>
  <c r="AC66" i="9"/>
  <c r="AB66" i="9"/>
  <c r="AA66" i="9"/>
  <c r="Z66" i="9"/>
  <c r="Y66" i="9"/>
  <c r="AD65" i="9"/>
  <c r="AC65" i="9"/>
  <c r="AB65" i="9"/>
  <c r="AA65" i="9"/>
  <c r="Z65" i="9"/>
  <c r="Y65" i="9"/>
  <c r="AD64" i="9"/>
  <c r="AC64" i="9"/>
  <c r="AB64" i="9"/>
  <c r="AA64" i="9"/>
  <c r="Z64" i="9"/>
  <c r="Y64" i="9"/>
  <c r="AD63" i="9"/>
  <c r="AC63" i="9"/>
  <c r="AB63" i="9"/>
  <c r="AA63" i="9"/>
  <c r="Z63" i="9"/>
  <c r="Y63" i="9"/>
  <c r="AD62" i="9"/>
  <c r="AC62" i="9"/>
  <c r="AB62" i="9"/>
  <c r="AA62" i="9"/>
  <c r="Z62" i="9"/>
  <c r="Y62" i="9"/>
  <c r="AD61" i="9"/>
  <c r="AC61" i="9"/>
  <c r="AB61" i="9"/>
  <c r="AA61" i="9"/>
  <c r="Z61" i="9"/>
  <c r="Y61" i="9"/>
  <c r="AD60" i="9"/>
  <c r="AC60" i="9"/>
  <c r="AB60" i="9"/>
  <c r="AA60" i="9"/>
  <c r="Z60" i="9"/>
  <c r="Y60" i="9"/>
  <c r="AD59" i="9"/>
  <c r="AC59" i="9"/>
  <c r="AB59" i="9"/>
  <c r="AA59" i="9"/>
  <c r="Z59" i="9"/>
  <c r="Y59" i="9"/>
  <c r="AD58" i="9"/>
  <c r="AC58" i="9"/>
  <c r="AB58" i="9"/>
  <c r="AA58" i="9"/>
  <c r="Z58" i="9"/>
  <c r="Y58" i="9"/>
  <c r="AD57" i="9"/>
  <c r="AC57" i="9"/>
  <c r="AB57" i="9"/>
  <c r="AA57" i="9"/>
  <c r="Z57" i="9"/>
  <c r="Y57" i="9"/>
  <c r="AD56" i="9"/>
  <c r="AC56" i="9"/>
  <c r="AB56" i="9"/>
  <c r="AA56" i="9"/>
  <c r="Z56" i="9"/>
  <c r="Y56" i="9"/>
  <c r="AD55" i="9"/>
  <c r="AC55" i="9"/>
  <c r="AB55" i="9"/>
  <c r="AA55" i="9"/>
  <c r="Z55" i="9"/>
  <c r="Y55" i="9"/>
  <c r="AD54" i="9"/>
  <c r="AC54" i="9"/>
  <c r="AB54" i="9"/>
  <c r="AA54" i="9"/>
  <c r="Z54" i="9"/>
  <c r="Y54" i="9"/>
  <c r="AD53" i="9"/>
  <c r="AC53" i="9"/>
  <c r="AB53" i="9"/>
  <c r="AA53" i="9"/>
  <c r="Z53" i="9"/>
  <c r="Y53" i="9"/>
  <c r="AD52" i="9"/>
  <c r="AC52" i="9"/>
  <c r="AB52" i="9"/>
  <c r="AA52" i="9"/>
  <c r="Z52" i="9"/>
  <c r="Y52" i="9"/>
  <c r="AD51" i="9"/>
  <c r="AC51" i="9"/>
  <c r="AB51" i="9"/>
  <c r="AA51" i="9"/>
  <c r="Z51" i="9"/>
  <c r="Y51" i="9"/>
  <c r="AD50" i="9"/>
  <c r="AC50" i="9"/>
  <c r="AB50" i="9"/>
  <c r="AA50" i="9"/>
  <c r="Z50" i="9"/>
  <c r="Y50" i="9"/>
  <c r="AD49" i="9"/>
  <c r="AC49" i="9"/>
  <c r="AB49" i="9"/>
  <c r="AA49" i="9"/>
  <c r="Z49" i="9"/>
  <c r="Y49" i="9"/>
  <c r="AD48" i="9"/>
  <c r="AC48" i="9"/>
  <c r="AB48" i="9"/>
  <c r="AA48" i="9"/>
  <c r="Z48" i="9"/>
  <c r="Y48" i="9"/>
  <c r="AD47" i="9"/>
  <c r="AC47" i="9"/>
  <c r="AB47" i="9"/>
  <c r="AA47" i="9"/>
  <c r="Z47" i="9"/>
  <c r="Y47" i="9"/>
  <c r="AD46" i="9"/>
  <c r="AC46" i="9"/>
  <c r="AB46" i="9"/>
  <c r="AA46" i="9"/>
  <c r="Z46" i="9"/>
  <c r="Y46" i="9"/>
  <c r="AD45" i="9"/>
  <c r="AC45" i="9"/>
  <c r="AB45" i="9"/>
  <c r="AA45" i="9"/>
  <c r="Z45" i="9"/>
  <c r="Y45" i="9"/>
  <c r="AD44" i="9"/>
  <c r="AC44" i="9"/>
  <c r="AB44" i="9"/>
  <c r="AA44" i="9"/>
  <c r="Z44" i="9"/>
  <c r="Y44" i="9"/>
  <c r="AD43" i="9"/>
  <c r="AC43" i="9"/>
  <c r="AB43" i="9"/>
  <c r="AA43" i="9"/>
  <c r="Z43" i="9"/>
  <c r="Y43" i="9"/>
  <c r="AD42" i="9"/>
  <c r="AC42" i="9"/>
  <c r="AB42" i="9"/>
  <c r="AA42" i="9"/>
  <c r="Z42" i="9"/>
  <c r="Y42" i="9"/>
  <c r="AD41" i="9"/>
  <c r="AC41" i="9"/>
  <c r="AB41" i="9"/>
  <c r="AA41" i="9"/>
  <c r="Z41" i="9"/>
  <c r="Y41" i="9"/>
  <c r="AD40" i="9"/>
  <c r="AC40" i="9"/>
  <c r="AB40" i="9"/>
  <c r="AA40" i="9"/>
  <c r="Z40" i="9"/>
  <c r="Y40" i="9"/>
  <c r="AD39" i="9"/>
  <c r="AC39" i="9"/>
  <c r="AB39" i="9"/>
  <c r="AA39" i="9"/>
  <c r="Z39" i="9"/>
  <c r="Y39" i="9"/>
  <c r="AD38" i="9"/>
  <c r="AC38" i="9"/>
  <c r="AB38" i="9"/>
  <c r="AA38" i="9"/>
  <c r="Z38" i="9"/>
  <c r="Y38" i="9"/>
  <c r="AD37" i="9"/>
  <c r="AC37" i="9"/>
  <c r="AB37" i="9"/>
  <c r="AA37" i="9"/>
  <c r="Z37" i="9"/>
  <c r="Y37" i="9"/>
  <c r="AD36" i="9"/>
  <c r="AC36" i="9"/>
  <c r="AB36" i="9"/>
  <c r="AA36" i="9"/>
  <c r="Z36" i="9"/>
  <c r="Y36" i="9"/>
  <c r="AD35" i="9"/>
  <c r="AC35" i="9"/>
  <c r="AB35" i="9"/>
  <c r="AA35" i="9"/>
  <c r="Z35" i="9"/>
  <c r="Y35" i="9"/>
  <c r="AD34" i="9"/>
  <c r="AC34" i="9"/>
  <c r="AB34" i="9"/>
  <c r="AA34" i="9"/>
  <c r="Z34" i="9"/>
  <c r="Y34" i="9"/>
  <c r="AD33" i="9"/>
  <c r="AC33" i="9"/>
  <c r="AB33" i="9"/>
  <c r="AA33" i="9"/>
  <c r="Z33" i="9"/>
  <c r="Y33" i="9"/>
  <c r="AD32" i="9"/>
  <c r="AC32" i="9"/>
  <c r="AB32" i="9"/>
  <c r="AA32" i="9"/>
  <c r="Z32" i="9"/>
  <c r="Y32" i="9"/>
  <c r="AD31" i="9"/>
  <c r="AC31" i="9"/>
  <c r="AB31" i="9"/>
  <c r="AA31" i="9"/>
  <c r="Z31" i="9"/>
  <c r="Y31" i="9"/>
  <c r="AD30" i="9"/>
  <c r="AC30" i="9"/>
  <c r="AB30" i="9"/>
  <c r="AA30" i="9"/>
  <c r="Z30" i="9"/>
  <c r="Y30" i="9"/>
  <c r="AD29" i="9"/>
  <c r="AC29" i="9"/>
  <c r="AB29" i="9"/>
  <c r="AA29" i="9"/>
  <c r="Z29" i="9"/>
  <c r="Y29" i="9"/>
  <c r="AD28" i="9"/>
  <c r="AC28" i="9"/>
  <c r="AB28" i="9"/>
  <c r="AA28" i="9"/>
  <c r="Z28" i="9"/>
  <c r="Y28" i="9"/>
  <c r="AD27" i="9"/>
  <c r="AC27" i="9"/>
  <c r="AB27" i="9"/>
  <c r="AA27" i="9"/>
  <c r="Z27" i="9"/>
  <c r="Y27" i="9"/>
  <c r="AD26" i="9"/>
  <c r="AC26" i="9"/>
  <c r="AB26" i="9"/>
  <c r="AA26" i="9"/>
  <c r="Z26" i="9"/>
  <c r="Y26" i="9"/>
  <c r="AD24" i="9"/>
  <c r="AC24" i="9"/>
  <c r="AB24" i="9"/>
  <c r="AA24" i="9"/>
  <c r="Z24" i="9"/>
  <c r="Y24" i="9"/>
  <c r="AD25" i="9"/>
  <c r="AC25" i="9"/>
  <c r="AB25" i="9"/>
  <c r="AA25" i="9"/>
  <c r="Z25" i="9"/>
  <c r="Y25" i="9"/>
  <c r="AC14" i="4"/>
  <c r="AB14" i="4"/>
  <c r="AA14" i="4"/>
  <c r="Z14" i="4"/>
  <c r="Y14" i="4"/>
  <c r="B25" i="9" l="1"/>
  <c r="A25" i="9" s="1"/>
  <c r="C73" i="4"/>
  <c r="C790" i="4"/>
  <c r="C631" i="4"/>
  <c r="C384" i="4"/>
  <c r="C765" i="4"/>
  <c r="C734" i="4"/>
  <c r="C231" i="4"/>
  <c r="C110" i="4"/>
  <c r="C939" i="4"/>
  <c r="C29" i="4"/>
  <c r="C292" i="4"/>
  <c r="C797" i="4"/>
  <c r="C106" i="4"/>
  <c r="C195" i="4"/>
  <c r="C910" i="4"/>
  <c r="C618" i="4"/>
  <c r="C748" i="4"/>
  <c r="C685" i="4"/>
  <c r="C23" i="4"/>
  <c r="C730" i="4"/>
  <c r="C107" i="4"/>
  <c r="C575" i="4"/>
  <c r="C91" i="4"/>
  <c r="C353" i="4"/>
  <c r="C839" i="4"/>
  <c r="C371" i="4"/>
  <c r="C339" i="4"/>
  <c r="C235" i="4"/>
  <c r="C559" i="4"/>
  <c r="C545" i="4"/>
  <c r="C663" i="4"/>
  <c r="C285" i="4"/>
  <c r="C309" i="4"/>
  <c r="C87" i="4"/>
  <c r="C823" i="4"/>
  <c r="C263" i="4"/>
  <c r="C565" i="4"/>
  <c r="C100" i="4"/>
  <c r="C771" i="4"/>
  <c r="C869" i="4"/>
  <c r="C473" i="4"/>
  <c r="C45" i="4"/>
  <c r="C836" i="4"/>
  <c r="C260" i="4"/>
  <c r="C35" i="4"/>
  <c r="C969" i="4"/>
  <c r="C890" i="4"/>
  <c r="C665" i="4"/>
  <c r="C608" i="4"/>
  <c r="C391" i="4"/>
  <c r="C227" i="4"/>
  <c r="C269" i="4"/>
  <c r="C655" i="4"/>
  <c r="C530" i="4"/>
  <c r="C858" i="4"/>
  <c r="C715" i="4"/>
  <c r="C977" i="4"/>
  <c r="C686" i="4"/>
  <c r="C597" i="4"/>
  <c r="C975" i="4"/>
  <c r="C556" i="4"/>
  <c r="C850" i="4"/>
  <c r="C535" i="4"/>
  <c r="C443" i="4"/>
  <c r="C949" i="4"/>
  <c r="C324" i="4"/>
  <c r="C349" i="4"/>
  <c r="C728" i="4"/>
  <c r="C894" i="4"/>
  <c r="C174" i="4"/>
  <c r="C731" i="4"/>
  <c r="C198" i="4"/>
  <c r="C878" i="4"/>
  <c r="C863" i="4"/>
  <c r="C844" i="4"/>
  <c r="C228" i="4"/>
  <c r="C369" i="4"/>
  <c r="C329" i="4"/>
  <c r="C625" i="4"/>
  <c r="C881" i="4"/>
  <c r="C430" i="4"/>
  <c r="C633" i="4"/>
  <c r="C83" i="4"/>
  <c r="C461" i="4"/>
  <c r="C429" i="4"/>
  <c r="C521" i="4"/>
  <c r="C308" i="4"/>
  <c r="C698" i="4"/>
  <c r="C493" i="4"/>
  <c r="C388" i="4"/>
  <c r="C987" i="4"/>
  <c r="C394" i="4"/>
  <c r="C474" i="4"/>
  <c r="C181" i="4"/>
  <c r="C615" i="4"/>
  <c r="C393" i="4"/>
  <c r="C817" i="4"/>
  <c r="C985" i="4"/>
  <c r="C619" i="4"/>
  <c r="C582" i="4"/>
  <c r="C471" i="4"/>
  <c r="C453" i="4"/>
  <c r="C125" i="4"/>
  <c r="C273" i="4"/>
  <c r="C784" i="4"/>
  <c r="C348" i="4"/>
  <c r="C389" i="4"/>
  <c r="C222" i="4"/>
  <c r="C840" i="4"/>
  <c r="C670" i="4"/>
  <c r="C965" i="4"/>
  <c r="C650" i="4"/>
  <c r="C213" i="4"/>
  <c r="C591" i="4"/>
  <c r="C61" i="4"/>
  <c r="C713" i="4"/>
  <c r="C920" i="4"/>
  <c r="C65" i="4"/>
  <c r="C899" i="4"/>
  <c r="C664" i="4"/>
  <c r="C1001" i="4"/>
  <c r="C320" i="4"/>
  <c r="C603" i="4"/>
  <c r="C139" i="4"/>
  <c r="C386" i="4"/>
  <c r="C113" i="4"/>
  <c r="C264" i="4"/>
  <c r="C79" i="4"/>
  <c r="C332" i="4"/>
  <c r="C800" i="4"/>
  <c r="C871" i="4"/>
  <c r="C729" i="4"/>
  <c r="C39" i="4"/>
  <c r="C811" i="4"/>
  <c r="C802" i="4"/>
  <c r="C874" i="4"/>
  <c r="C532" i="4"/>
  <c r="C957" i="4"/>
  <c r="C236" i="4"/>
  <c r="C647" i="4"/>
  <c r="C184" i="4"/>
  <c r="C400" i="4"/>
  <c r="C361" i="4"/>
  <c r="C149" i="4"/>
  <c r="C368" i="4"/>
  <c r="C226" i="4"/>
  <c r="C261" i="4"/>
  <c r="C305" i="4"/>
  <c r="C313" i="4"/>
  <c r="C620" i="4"/>
  <c r="C833" i="4"/>
  <c r="C808" i="4"/>
  <c r="C738" i="4"/>
  <c r="C534" i="4"/>
  <c r="C70" i="4"/>
  <c r="C586" i="4"/>
  <c r="C187" i="4"/>
  <c r="C614" i="4"/>
  <c r="C972" i="4"/>
  <c r="C1007" i="4"/>
  <c r="C27" i="4"/>
  <c r="C360" i="4"/>
  <c r="C266" i="4"/>
  <c r="C94" i="4"/>
  <c r="C480" i="4"/>
  <c r="C397" i="4"/>
  <c r="C917" i="4"/>
  <c r="C59" i="4"/>
  <c r="C719" i="4"/>
  <c r="C250" i="4"/>
  <c r="C944" i="4"/>
  <c r="C891" i="4"/>
  <c r="C60" i="4"/>
  <c r="C158" i="4"/>
  <c r="C77" i="4"/>
  <c r="C152" i="4"/>
  <c r="C297" i="4"/>
  <c r="C414" i="4"/>
  <c r="C611" i="4"/>
  <c r="C196" i="4"/>
  <c r="C870" i="4"/>
  <c r="C594" i="4"/>
  <c r="C512" i="4"/>
  <c r="C581" i="4"/>
  <c r="C744" i="4"/>
  <c r="C447" i="4"/>
  <c r="C630" i="4"/>
  <c r="C495" i="4"/>
  <c r="C816" i="4"/>
  <c r="C417" i="4"/>
  <c r="C52" i="4"/>
  <c r="C301" i="4"/>
  <c r="C54" i="4"/>
  <c r="C347" i="4"/>
  <c r="C976" i="4"/>
  <c r="C821" i="4"/>
  <c r="C491" i="4"/>
  <c r="C377" i="4"/>
  <c r="C644" i="4"/>
  <c r="C712" i="4"/>
  <c r="C860" i="4"/>
  <c r="C775" i="4"/>
  <c r="C754" i="4"/>
  <c r="C849" i="4"/>
  <c r="C487" i="4"/>
  <c r="C999" i="4"/>
  <c r="C904" i="4"/>
  <c r="C150" i="4"/>
  <c r="C523" i="4"/>
  <c r="C457" i="4"/>
  <c r="C267" i="4"/>
  <c r="C123" i="4"/>
  <c r="C67" i="4"/>
  <c r="C988" i="4"/>
  <c r="C66" i="4"/>
  <c r="C680" i="4"/>
  <c r="C173" i="4"/>
  <c r="C489" i="4"/>
  <c r="C124" i="4"/>
  <c r="C736" i="4"/>
  <c r="C159" i="4"/>
  <c r="C554" i="4"/>
  <c r="C809" i="4"/>
  <c r="C247" i="4"/>
  <c r="C37" i="4"/>
  <c r="C675" i="4"/>
  <c r="C592" i="4"/>
  <c r="C801" i="4"/>
  <c r="C517" i="4"/>
  <c r="C542" i="4"/>
  <c r="C804" i="4"/>
  <c r="C837" i="4"/>
  <c r="C753" i="4"/>
  <c r="C510" i="4"/>
  <c r="C102" i="4"/>
  <c r="C205" i="4"/>
  <c r="C740" i="4"/>
  <c r="C328" i="4"/>
  <c r="C883" i="4"/>
  <c r="C718" i="4"/>
  <c r="C986" i="4"/>
  <c r="C404" i="4"/>
  <c r="C984" i="4"/>
  <c r="C224" i="4"/>
  <c r="C997" i="4"/>
  <c r="C868" i="4"/>
  <c r="C612" i="4"/>
  <c r="C375" i="4"/>
  <c r="C88" i="4"/>
  <c r="C137" i="4"/>
  <c r="C859" i="4"/>
  <c r="C898" i="4"/>
  <c r="C483" i="4"/>
  <c r="C862" i="4"/>
  <c r="C882" i="4"/>
  <c r="C465" i="4"/>
  <c r="C609" i="4"/>
  <c r="C751" i="4"/>
  <c r="C958" i="4"/>
  <c r="C364" i="4"/>
  <c r="C119" i="4"/>
  <c r="C905" i="4"/>
  <c r="C669" i="4"/>
  <c r="C805" i="4"/>
  <c r="C599" i="4"/>
  <c r="C97" i="4"/>
  <c r="C370" i="4"/>
  <c r="C931" i="4"/>
  <c r="C356" i="4"/>
  <c r="C551" i="4"/>
  <c r="C550" i="4"/>
  <c r="C501" i="4"/>
  <c r="C963" i="4"/>
  <c r="C847" i="4"/>
  <c r="C314" i="4"/>
  <c r="C810" i="4"/>
  <c r="C872" i="4"/>
  <c r="C531" i="4"/>
  <c r="C786" i="4"/>
  <c r="C345" i="4"/>
  <c r="C11" i="4"/>
  <c r="C312" i="4"/>
  <c r="C133" i="4"/>
  <c r="C624" i="4"/>
  <c r="C937" i="4"/>
  <c r="C274" i="4"/>
  <c r="C22" i="4"/>
  <c r="C288" i="4"/>
  <c r="C968" i="4"/>
  <c r="C153" i="4"/>
  <c r="C300" i="4"/>
  <c r="C508" i="4"/>
  <c r="C215" i="4"/>
  <c r="C486" i="4"/>
  <c r="C706" i="4"/>
  <c r="C304" i="4"/>
  <c r="C959" i="4"/>
  <c r="C827" i="4"/>
  <c r="C238" i="4"/>
  <c r="C30" i="4"/>
  <c r="C492" i="4"/>
  <c r="C422" i="4"/>
  <c r="C431" i="4"/>
  <c r="C934" i="4"/>
  <c r="C574" i="4"/>
  <c r="C365" i="4"/>
  <c r="C787" i="4"/>
  <c r="C256" i="4"/>
  <c r="C33" i="4"/>
  <c r="C893" i="4"/>
  <c r="C721" i="4"/>
  <c r="C908" i="4"/>
  <c r="C286" i="4"/>
  <c r="C841" i="4"/>
  <c r="C425" i="4"/>
  <c r="C175" i="4"/>
  <c r="C411" i="4"/>
  <c r="C813" i="4"/>
  <c r="C325" i="4"/>
  <c r="C289" i="4"/>
  <c r="C888" i="4"/>
  <c r="C780" i="4"/>
  <c r="C498" i="4"/>
  <c r="C548" i="4"/>
  <c r="C973" i="4"/>
  <c r="C82" i="4"/>
  <c r="C966" i="4"/>
  <c r="C732" i="4"/>
  <c r="C246" i="4"/>
  <c r="C514" i="4"/>
  <c r="C436" i="4"/>
  <c r="C854" i="4"/>
  <c r="C522" i="4"/>
  <c r="C64" i="4"/>
  <c r="C242" i="4"/>
  <c r="C558" i="4"/>
  <c r="C392" i="4"/>
  <c r="C547" i="4"/>
  <c r="C177" i="4"/>
  <c r="C164" i="4"/>
  <c r="C929" i="4"/>
  <c r="C470" i="4"/>
  <c r="C925" i="4"/>
  <c r="C746" i="4"/>
  <c r="C961" i="4"/>
  <c r="C752" i="4"/>
  <c r="C708" i="4"/>
  <c r="C427" i="4"/>
  <c r="C885" i="4"/>
  <c r="C496" i="4"/>
  <c r="C295" i="4"/>
  <c r="C134" i="4"/>
  <c r="C923" i="4"/>
  <c r="C410" i="4"/>
  <c r="C93" i="4"/>
  <c r="C533" i="4"/>
  <c r="C747" i="4"/>
  <c r="C98" i="4"/>
  <c r="C798" i="4"/>
  <c r="C55" i="4"/>
  <c r="C131" i="4"/>
  <c r="C500" i="4"/>
  <c r="C604" i="4"/>
  <c r="C321" i="4"/>
  <c r="C141" i="4"/>
  <c r="C504" i="4"/>
  <c r="C406" i="4"/>
  <c r="C702" i="4"/>
  <c r="C479" i="4"/>
  <c r="C319" i="4"/>
  <c r="C109" i="4"/>
  <c r="C408" i="4"/>
  <c r="C991" i="4"/>
  <c r="C543" i="4"/>
  <c r="C865" i="4"/>
  <c r="C20" i="4"/>
  <c r="C967" i="4"/>
  <c r="C482" i="4"/>
  <c r="C938" i="4"/>
  <c r="C641" i="4"/>
  <c r="C773" i="4"/>
  <c r="C672" i="4"/>
  <c r="C163" i="4"/>
  <c r="C812" i="4"/>
  <c r="C129" i="4"/>
  <c r="C62" i="4"/>
  <c r="C566" i="4"/>
  <c r="C667" i="4"/>
  <c r="C271" i="4"/>
  <c r="C46" i="4"/>
  <c r="C857" i="4"/>
  <c r="C913" i="4"/>
  <c r="C960" i="4"/>
  <c r="C897" i="4"/>
  <c r="C822" i="4"/>
  <c r="C866" i="4"/>
  <c r="C540" i="4"/>
  <c r="C906" i="4"/>
  <c r="C951" i="4"/>
  <c r="C831" i="4"/>
  <c r="C293" i="4"/>
  <c r="C636" i="4"/>
  <c r="C171" i="4"/>
  <c r="C648" i="4"/>
  <c r="C126" i="4"/>
  <c r="C912" i="4"/>
  <c r="C135" i="4"/>
  <c r="C143" i="4"/>
  <c r="C154" i="4"/>
  <c r="C254" i="4"/>
  <c r="C946" i="4"/>
  <c r="C726" i="4"/>
  <c r="C563" i="4"/>
  <c r="C275" i="4"/>
  <c r="C185" i="4"/>
  <c r="C212" i="4"/>
  <c r="C151" i="4"/>
  <c r="C402" i="4"/>
  <c r="C623" i="4"/>
  <c r="C993" i="4"/>
  <c r="C182" i="4"/>
  <c r="C460" i="4"/>
  <c r="C629" i="4"/>
  <c r="C114" i="4"/>
  <c r="C206" i="4"/>
  <c r="C12" i="4"/>
  <c r="C749" i="4"/>
  <c r="C381" i="4"/>
  <c r="C89" i="4"/>
  <c r="C793" i="4"/>
  <c r="C887" i="4"/>
  <c r="C632" i="4"/>
  <c r="C687" i="4"/>
  <c r="C72" i="4"/>
  <c r="C74" i="4"/>
  <c r="C733" i="4"/>
  <c r="C440" i="4"/>
  <c r="C826" i="4"/>
  <c r="C366" i="4"/>
  <c r="C768" i="4"/>
  <c r="C695" i="4"/>
  <c r="C112" i="4"/>
  <c r="C989" i="4"/>
  <c r="C587" i="4"/>
  <c r="C828" i="4"/>
  <c r="C373" i="4"/>
  <c r="C707" i="4"/>
  <c r="C307" i="4"/>
  <c r="C162" i="4"/>
  <c r="C855" i="4"/>
  <c r="C338" i="4"/>
  <c r="C413" i="4"/>
  <c r="C627" i="4"/>
  <c r="C165" i="4"/>
  <c r="C322" i="4"/>
  <c r="C711" i="4"/>
  <c r="C932" i="4"/>
  <c r="C118" i="4"/>
  <c r="C758" i="4"/>
  <c r="C69" i="4"/>
  <c r="C105" i="4"/>
  <c r="C567" i="4"/>
  <c r="C456" i="4"/>
  <c r="C418" i="4"/>
  <c r="C412" i="4"/>
  <c r="C538" i="4"/>
  <c r="C380" i="4"/>
  <c r="C50" i="4"/>
  <c r="C832" i="4"/>
  <c r="C25" i="4"/>
  <c r="C103" i="4"/>
  <c r="B30" i="9"/>
  <c r="A30" i="9" s="1"/>
  <c r="B26" i="9"/>
  <c r="A26" i="9" s="1"/>
  <c r="B29" i="9"/>
  <c r="A29" i="9" s="1"/>
  <c r="B27" i="9"/>
  <c r="A27" i="9" s="1"/>
  <c r="B28" i="9"/>
  <c r="A28" i="9" s="1"/>
  <c r="C448" i="4"/>
  <c r="C334" i="4"/>
  <c r="C494" i="4"/>
  <c r="C178" i="4"/>
  <c r="C589" i="4"/>
  <c r="C282" i="4"/>
  <c r="C476" i="4"/>
  <c r="C772" i="4"/>
  <c r="C160" i="4"/>
  <c r="C681" i="4"/>
  <c r="C117" i="4"/>
  <c r="C838" i="4"/>
  <c r="C659" i="4"/>
  <c r="C537" i="4"/>
  <c r="C415" i="4"/>
  <c r="C683" i="4"/>
  <c r="C472" i="4"/>
  <c r="C47" i="4"/>
  <c r="C705" i="4"/>
  <c r="C509" i="4"/>
  <c r="C326" i="4"/>
  <c r="C678" i="4"/>
  <c r="C783" i="4"/>
  <c r="C598" i="4"/>
  <c r="C48" i="4"/>
  <c r="C469" i="4"/>
  <c r="C466" i="4"/>
  <c r="C668" i="4"/>
  <c r="C564" i="4"/>
  <c r="C99" i="4"/>
  <c r="C439" i="4"/>
  <c r="C720" i="4"/>
  <c r="C398" i="4"/>
  <c r="C49" i="4"/>
  <c r="C921" i="4"/>
  <c r="C806" i="4"/>
  <c r="C646" i="4"/>
  <c r="C616" i="4"/>
  <c r="C441" i="4"/>
  <c r="C446" i="4"/>
  <c r="C590" i="4"/>
  <c r="C351" i="4"/>
  <c r="C407" i="4"/>
  <c r="C549" i="4"/>
  <c r="C724" i="4"/>
  <c r="C884" i="4"/>
  <c r="C343" i="4"/>
  <c r="C233" i="4"/>
  <c r="C259" i="4"/>
  <c r="C654" i="4"/>
  <c r="C875" i="4"/>
  <c r="C621" i="4"/>
  <c r="C638" i="4"/>
  <c r="C237" i="4"/>
  <c r="C515" i="4"/>
  <c r="C588" i="4"/>
  <c r="C916" i="4"/>
  <c r="C684" i="4"/>
  <c r="C876" i="4"/>
  <c r="C593" i="4"/>
  <c r="C399" i="4"/>
  <c r="C84" i="4"/>
  <c r="C692" i="4"/>
  <c r="C933" i="4"/>
  <c r="C727" i="4"/>
  <c r="C714" i="4"/>
  <c r="C750" i="4"/>
  <c r="C401" i="4"/>
  <c r="C942" i="4"/>
  <c r="C31" i="4"/>
  <c r="C21" i="4"/>
  <c r="C889" i="4"/>
  <c r="C280" i="4"/>
  <c r="C68" i="4"/>
  <c r="C900" i="4"/>
  <c r="C947" i="4"/>
  <c r="C928" i="4"/>
  <c r="C553" i="4"/>
  <c r="C19" i="4"/>
  <c r="C78" i="4"/>
  <c r="C978" i="4"/>
  <c r="C116" i="4"/>
  <c r="C385" i="4"/>
  <c r="C583" i="4"/>
  <c r="C700" i="4"/>
  <c r="C788" i="4"/>
  <c r="C42" i="4"/>
  <c r="C699" i="4"/>
  <c r="C652" i="4"/>
  <c r="C834" i="4"/>
  <c r="C36" i="4"/>
  <c r="C656" i="4"/>
  <c r="C601" i="4"/>
  <c r="C851" i="4"/>
  <c r="C26" i="4"/>
  <c r="C56" i="4"/>
  <c r="C333" i="4"/>
  <c r="C818" i="4"/>
  <c r="C57" i="4"/>
  <c r="C147" i="4"/>
  <c r="C316" i="4"/>
  <c r="C278" i="4"/>
  <c r="C179" i="4"/>
  <c r="C86" i="4"/>
  <c r="C432" i="4"/>
  <c r="C225" i="4"/>
  <c r="C791" i="4"/>
  <c r="C643" i="4"/>
  <c r="C696" i="4"/>
  <c r="C277" i="4"/>
  <c r="C709" i="4"/>
  <c r="C450" i="4"/>
  <c r="C774" i="4"/>
  <c r="C484" i="4"/>
  <c r="C864" i="4"/>
  <c r="C617" i="4"/>
  <c r="C856" i="4"/>
  <c r="C918" i="4"/>
  <c r="C777" i="4"/>
  <c r="C499" i="4"/>
  <c r="C403" i="4"/>
  <c r="C767" i="4"/>
  <c r="C546" i="4"/>
  <c r="C359" i="4"/>
  <c r="C136" i="4"/>
  <c r="C337" i="4"/>
  <c r="C478" i="4"/>
  <c r="C585" i="4"/>
  <c r="C121" i="4"/>
  <c r="C423" i="4"/>
  <c r="C662" i="4"/>
  <c r="C520" i="4"/>
  <c r="C358" i="4"/>
  <c r="C576" i="4"/>
  <c r="C13" i="4"/>
  <c r="C449" i="4"/>
  <c r="C651" i="4"/>
  <c r="C71" i="4"/>
  <c r="C693" i="4"/>
  <c r="C341" i="4"/>
  <c r="C166" i="4"/>
  <c r="C75" i="4"/>
  <c r="C433" i="4"/>
  <c r="C252" i="4"/>
  <c r="C799" i="4"/>
  <c r="C317" i="4"/>
  <c r="C781" i="4"/>
  <c r="C911" i="4"/>
  <c r="C445" i="4"/>
  <c r="C468" i="4"/>
  <c r="C924" i="4"/>
  <c r="C544" i="4"/>
  <c r="C122" i="4"/>
  <c r="C674" i="4"/>
  <c r="C240" i="4"/>
  <c r="C759" i="4"/>
  <c r="C243" i="4"/>
  <c r="C503" i="4"/>
  <c r="C909" i="4"/>
  <c r="C331" i="4"/>
  <c r="C690" i="4"/>
  <c r="C901" i="4"/>
  <c r="C1005" i="4"/>
  <c r="C506" i="4"/>
  <c r="C573" i="4"/>
  <c r="C814" i="4"/>
  <c r="C229" i="4"/>
  <c r="C952" i="4"/>
  <c r="C340" i="4"/>
  <c r="C955" i="4"/>
  <c r="C170" i="4"/>
  <c r="C354" i="4"/>
  <c r="C776" i="4"/>
  <c r="C671" i="4"/>
  <c r="C142" i="4"/>
  <c r="C697" i="4"/>
  <c r="C602" i="4"/>
  <c r="C290" i="4"/>
  <c r="C561" i="4"/>
  <c r="C737" i="4"/>
  <c r="C132" i="4"/>
  <c r="C115" i="4"/>
  <c r="C879" i="4"/>
  <c r="C265" i="4"/>
  <c r="C255" i="4"/>
  <c r="C579" i="4"/>
  <c r="C941" i="4"/>
  <c r="C189" i="4"/>
  <c r="C527" i="4"/>
  <c r="C148" i="4"/>
  <c r="C763" i="4"/>
  <c r="C462" i="4"/>
  <c r="C1003" i="4"/>
  <c r="C536" i="4"/>
  <c r="C438" i="4"/>
  <c r="C352" i="4"/>
  <c r="C936" i="4"/>
  <c r="C28" i="4"/>
  <c r="C383" i="4"/>
  <c r="C382" i="4"/>
  <c r="C584" i="4"/>
  <c r="C903" i="4"/>
  <c r="C303" i="4"/>
  <c r="C626" i="4"/>
  <c r="C829" i="4"/>
  <c r="C895" i="4"/>
  <c r="C919" i="4"/>
  <c r="C642" i="4"/>
  <c r="C41" i="4"/>
  <c r="C867" i="4"/>
  <c r="C842" i="4"/>
  <c r="C239" i="4"/>
  <c r="C649" i="4"/>
  <c r="C570" i="4"/>
  <c r="C223" i="4"/>
  <c r="C234" i="4"/>
  <c r="C248" i="4"/>
  <c r="C191" i="4"/>
  <c r="C785" i="4"/>
  <c r="C756" i="4"/>
  <c r="C502" i="4"/>
  <c r="C571" i="4"/>
  <c r="C291" i="4"/>
  <c r="C880" i="4"/>
  <c r="C1000" i="4"/>
  <c r="C186" i="4"/>
  <c r="C688" i="4"/>
  <c r="C372" i="4"/>
  <c r="C1010" i="4"/>
  <c r="C653" i="4"/>
  <c r="C455" i="4"/>
  <c r="C244" i="4"/>
  <c r="C742" i="4"/>
  <c r="C16" i="4"/>
  <c r="C318" i="4"/>
  <c r="C852" i="4"/>
  <c r="C950" i="4"/>
  <c r="C796" i="4"/>
  <c r="C241" i="4"/>
  <c r="C43" i="4"/>
  <c r="C658" i="4"/>
  <c r="C926" i="4"/>
  <c r="C940" i="4"/>
  <c r="C741" i="4"/>
  <c r="C451" i="4"/>
  <c r="C825" i="4"/>
  <c r="C140" i="4"/>
  <c r="C95" i="4"/>
  <c r="C421" i="4"/>
  <c r="C357" i="4"/>
  <c r="C722" i="4"/>
  <c r="C803" i="4"/>
  <c r="C477" i="4"/>
  <c r="C637" i="4"/>
  <c r="C606" i="4"/>
  <c r="C214" i="4"/>
  <c r="C92" i="4"/>
  <c r="C945" i="4"/>
  <c r="C268" i="4"/>
  <c r="C104" i="4"/>
  <c r="C661" i="4"/>
  <c r="C794" i="4"/>
  <c r="C739" i="4"/>
  <c r="C488" i="4"/>
  <c r="C367" i="4"/>
  <c r="C416" i="4"/>
  <c r="C272" i="4"/>
  <c r="C1008" i="4"/>
  <c r="C199" i="4"/>
  <c r="C200" i="4"/>
  <c r="C954" i="4"/>
  <c r="C701" i="4"/>
  <c r="C203" i="4"/>
  <c r="C886" i="4"/>
  <c r="C245" i="4"/>
  <c r="C983" i="4"/>
  <c r="C607" i="4"/>
  <c r="C971" i="4"/>
  <c r="C992" i="4"/>
  <c r="C249" i="4"/>
  <c r="C927" i="4"/>
  <c r="C210" i="4"/>
  <c r="C770" i="4"/>
  <c r="C63" i="4"/>
  <c r="C209" i="4"/>
  <c r="C96" i="4"/>
  <c r="C120" i="4"/>
  <c r="C283" i="4"/>
  <c r="C995" i="4"/>
  <c r="C835" i="4"/>
  <c r="C964" i="4"/>
  <c r="C435" i="4"/>
  <c r="C459" i="4"/>
  <c r="C820" i="4"/>
  <c r="C595" i="4"/>
  <c r="C970" i="4"/>
  <c r="C525" i="4"/>
  <c r="C807" i="4"/>
  <c r="C219" i="4"/>
  <c r="C896" i="4"/>
  <c r="C387" i="4"/>
  <c r="C58" i="4"/>
  <c r="C111" i="4"/>
  <c r="C953" i="4"/>
  <c r="C192" i="4"/>
  <c r="C1004" i="4"/>
  <c r="C344" i="4"/>
  <c r="C85" i="4"/>
  <c r="C230" i="4"/>
  <c r="C507" i="4"/>
  <c r="C335" i="4"/>
  <c r="C922" i="4"/>
  <c r="C560" i="4"/>
  <c r="C694" i="4"/>
  <c r="C299" i="4"/>
  <c r="C302" i="4"/>
  <c r="C44" i="4"/>
  <c r="C853" i="4"/>
  <c r="C824" i="4"/>
  <c r="C374" i="4"/>
  <c r="C172" i="4"/>
  <c r="C528" i="4"/>
  <c r="C682" i="4"/>
  <c r="C691" i="4"/>
  <c r="C666" i="4"/>
  <c r="C434" i="4"/>
  <c r="C342" i="4"/>
  <c r="C569" i="4"/>
  <c r="C81" i="4"/>
  <c r="C846" i="4"/>
  <c r="C979" i="4"/>
  <c r="C190" i="4"/>
  <c r="C262" i="4"/>
  <c r="C677" i="4"/>
  <c r="C782" i="4"/>
  <c r="C168" i="4"/>
  <c r="C128" i="4"/>
  <c r="C998" i="4"/>
  <c r="C990" i="4"/>
  <c r="C915" i="4"/>
  <c r="C516" i="4"/>
  <c r="C830" i="4"/>
  <c r="C346" i="4"/>
  <c r="C526" i="4"/>
  <c r="C716" i="4"/>
  <c r="C156" i="4"/>
  <c r="C760" i="4"/>
  <c r="C183" i="4"/>
  <c r="C769" i="4"/>
  <c r="C14" i="4"/>
  <c r="C676" i="4"/>
  <c r="C613" i="4"/>
  <c r="C994" i="4"/>
  <c r="C144" i="4"/>
  <c r="C815" i="4"/>
  <c r="C40" i="4"/>
  <c r="C454" i="4"/>
  <c r="C610" i="4"/>
  <c r="C251" i="4"/>
  <c r="C145" i="4"/>
  <c r="C355" i="4"/>
  <c r="C1002" i="4"/>
  <c r="C962" i="4"/>
  <c r="C930" i="4"/>
  <c r="C426" i="4"/>
  <c r="C53" i="4"/>
  <c r="C376" i="4"/>
  <c r="C409" i="4"/>
  <c r="C127" i="4"/>
  <c r="C188" i="4"/>
  <c r="C948" i="4"/>
  <c r="B61" i="9"/>
  <c r="A61" i="9" s="1"/>
  <c r="B754" i="9"/>
  <c r="A754" i="9" s="1"/>
  <c r="B598" i="9"/>
  <c r="A598" i="9" s="1"/>
  <c r="B89" i="9"/>
  <c r="A89" i="9" s="1"/>
  <c r="B291" i="9"/>
  <c r="A291" i="9" s="1"/>
  <c r="B509" i="9"/>
  <c r="A509" i="9" s="1"/>
  <c r="B395" i="9"/>
  <c r="A395" i="9" s="1"/>
  <c r="B146" i="9"/>
  <c r="A146" i="9" s="1"/>
  <c r="B226" i="9"/>
  <c r="A226" i="9" s="1"/>
  <c r="B107" i="9"/>
  <c r="A107" i="9" s="1"/>
  <c r="B382" i="9"/>
  <c r="A382" i="9" s="1"/>
  <c r="B677" i="9"/>
  <c r="A677" i="9" s="1"/>
  <c r="B501" i="9"/>
  <c r="A501" i="9" s="1"/>
  <c r="B406" i="9"/>
  <c r="A406" i="9" s="1"/>
  <c r="B883" i="9"/>
  <c r="A883" i="9" s="1"/>
  <c r="B566" i="9"/>
  <c r="A566" i="9" s="1"/>
  <c r="B786" i="9"/>
  <c r="A786" i="9" s="1"/>
  <c r="B475" i="9"/>
  <c r="A475" i="9" s="1"/>
  <c r="B490" i="9"/>
  <c r="A490" i="9" s="1"/>
  <c r="B993" i="9"/>
  <c r="A993" i="9" s="1"/>
  <c r="B641" i="9"/>
  <c r="A641" i="9" s="1"/>
  <c r="B636" i="9"/>
  <c r="A636" i="9" s="1"/>
  <c r="B1014" i="9"/>
  <c r="A1014" i="9" s="1"/>
  <c r="B491" i="9"/>
  <c r="A491" i="9" s="1"/>
  <c r="B498" i="9"/>
  <c r="A498" i="9" s="1"/>
  <c r="B775" i="9"/>
  <c r="A775" i="9" s="1"/>
  <c r="B849" i="9"/>
  <c r="A849" i="9" s="1"/>
  <c r="B845" i="9"/>
  <c r="A845" i="9" s="1"/>
  <c r="B811" i="9"/>
  <c r="A811" i="9" s="1"/>
  <c r="B869" i="9"/>
  <c r="A869" i="9" s="1"/>
  <c r="B685" i="9"/>
  <c r="A685" i="9" s="1"/>
  <c r="B514" i="9"/>
  <c r="A514" i="9" s="1"/>
  <c r="B73" i="9"/>
  <c r="A73" i="9" s="1"/>
  <c r="B370" i="9"/>
  <c r="A370" i="9" s="1"/>
  <c r="B621" i="9"/>
  <c r="A621" i="9" s="1"/>
  <c r="B826" i="9"/>
  <c r="A826" i="9" s="1"/>
  <c r="B955" i="9"/>
  <c r="A955" i="9" s="1"/>
  <c r="B351" i="9"/>
  <c r="A351" i="9" s="1"/>
  <c r="B241" i="9"/>
  <c r="A241" i="9" s="1"/>
  <c r="B918" i="9"/>
  <c r="A918" i="9" s="1"/>
  <c r="B709" i="9"/>
  <c r="A709" i="9" s="1"/>
  <c r="B860" i="9"/>
  <c r="A860" i="9" s="1"/>
  <c r="B661" i="9"/>
  <c r="A661" i="9" s="1"/>
  <c r="B670" i="9"/>
  <c r="A670" i="9" s="1"/>
  <c r="B789" i="9"/>
  <c r="A789" i="9" s="1"/>
  <c r="B496" i="9"/>
  <c r="A496" i="9" s="1"/>
  <c r="B795" i="9"/>
  <c r="A795" i="9" s="1"/>
  <c r="B394" i="9"/>
  <c r="A394" i="9" s="1"/>
  <c r="B31" i="9"/>
  <c r="A31" i="9" s="1"/>
  <c r="B103" i="9"/>
  <c r="A103" i="9" s="1"/>
  <c r="B310" i="9"/>
  <c r="A310" i="9" s="1"/>
  <c r="B155" i="9"/>
  <c r="A155" i="9" s="1"/>
  <c r="B265" i="9"/>
  <c r="A265" i="9" s="1"/>
  <c r="B344" i="9"/>
  <c r="A344" i="9" s="1"/>
  <c r="B466" i="9"/>
  <c r="A466" i="9" s="1"/>
  <c r="B221" i="9"/>
  <c r="A221" i="9" s="1"/>
  <c r="B263" i="9"/>
  <c r="A263" i="9" s="1"/>
  <c r="B295" i="9"/>
  <c r="A295" i="9" s="1"/>
  <c r="B350" i="9"/>
  <c r="A350" i="9" s="1"/>
  <c r="B398" i="9"/>
  <c r="A398" i="9" s="1"/>
  <c r="B315" i="9"/>
  <c r="A315" i="9" s="1"/>
  <c r="B230" i="9"/>
  <c r="A230" i="9" s="1"/>
  <c r="B347" i="9"/>
  <c r="A347" i="9" s="1"/>
  <c r="B178" i="9"/>
  <c r="A178" i="9" s="1"/>
  <c r="B332" i="9"/>
  <c r="A332" i="9" s="1"/>
  <c r="B420" i="9"/>
  <c r="A420" i="9" s="1"/>
  <c r="B287" i="9"/>
  <c r="A287" i="9" s="1"/>
  <c r="B894" i="9"/>
  <c r="A894" i="9" s="1"/>
  <c r="B313" i="9"/>
  <c r="A313" i="9" s="1"/>
  <c r="B480" i="9"/>
  <c r="A480" i="9" s="1"/>
  <c r="B384" i="9"/>
  <c r="A384" i="9" s="1"/>
  <c r="B259" i="9"/>
  <c r="A259" i="9" s="1"/>
  <c r="B257" i="9"/>
  <c r="A257" i="9" s="1"/>
  <c r="B485" i="9"/>
  <c r="A485" i="9" s="1"/>
  <c r="B51" i="9"/>
  <c r="A51" i="9" s="1"/>
  <c r="B473" i="9"/>
  <c r="A473" i="9" s="1"/>
  <c r="B998" i="9"/>
  <c r="A998" i="9" s="1"/>
  <c r="B201" i="9"/>
  <c r="A201" i="9" s="1"/>
  <c r="B780" i="9"/>
  <c r="A780" i="9" s="1"/>
  <c r="B897" i="9"/>
  <c r="A897" i="9" s="1"/>
  <c r="B434" i="9"/>
  <c r="A434" i="9" s="1"/>
  <c r="B840" i="9"/>
  <c r="A840" i="9" s="1"/>
  <c r="B629" i="9"/>
  <c r="A629" i="9" s="1"/>
  <c r="B986" i="9"/>
  <c r="A986" i="9" s="1"/>
  <c r="B650" i="9"/>
  <c r="A650" i="9" s="1"/>
  <c r="B919" i="9"/>
  <c r="A919" i="9" s="1"/>
  <c r="B360" i="9"/>
  <c r="A360" i="9" s="1"/>
  <c r="B225" i="9"/>
  <c r="A225" i="9" s="1"/>
  <c r="B147" i="9"/>
  <c r="A147" i="9" s="1"/>
  <c r="B272" i="9"/>
  <c r="A272" i="9" s="1"/>
  <c r="B249" i="9"/>
  <c r="A249" i="9" s="1"/>
  <c r="B59" i="9"/>
  <c r="A59" i="9" s="1"/>
  <c r="B184" i="9"/>
  <c r="A184" i="9" s="1"/>
  <c r="B479" i="9"/>
  <c r="A479" i="9" s="1"/>
  <c r="B121" i="9"/>
  <c r="A121" i="9" s="1"/>
  <c r="B270" i="9"/>
  <c r="A270" i="9" s="1"/>
  <c r="B302" i="9"/>
  <c r="A302" i="9" s="1"/>
  <c r="B327" i="9"/>
  <c r="A327" i="9" s="1"/>
  <c r="B356" i="9"/>
  <c r="A356" i="9" s="1"/>
  <c r="B416" i="9"/>
  <c r="A416" i="9" s="1"/>
  <c r="B292" i="9"/>
  <c r="A292" i="9" s="1"/>
  <c r="B88" i="9"/>
  <c r="A88" i="9" s="1"/>
  <c r="B474" i="9"/>
  <c r="A474" i="9" s="1"/>
  <c r="B210" i="9"/>
  <c r="A210" i="9" s="1"/>
  <c r="B33" i="9"/>
  <c r="A33" i="9" s="1"/>
  <c r="B268" i="9"/>
  <c r="A268" i="9" s="1"/>
  <c r="B374" i="9"/>
  <c r="A374" i="9" s="1"/>
  <c r="B353" i="9"/>
  <c r="A353" i="9" s="1"/>
  <c r="B439" i="9"/>
  <c r="A439" i="9" s="1"/>
  <c r="B219" i="9"/>
  <c r="A219" i="9" s="1"/>
  <c r="B47" i="9"/>
  <c r="A47" i="9" s="1"/>
  <c r="B32" i="9"/>
  <c r="A32" i="9" s="1"/>
  <c r="B289" i="9"/>
  <c r="A289" i="9" s="1"/>
  <c r="B339" i="9"/>
  <c r="A339" i="9" s="1"/>
  <c r="B211" i="9"/>
  <c r="A211" i="9" s="1"/>
  <c r="B115" i="9"/>
  <c r="A115" i="9" s="1"/>
  <c r="B404" i="9"/>
  <c r="A404" i="9" s="1"/>
  <c r="B380" i="9"/>
  <c r="A380" i="9" s="1"/>
  <c r="B857" i="9"/>
  <c r="A857" i="9" s="1"/>
  <c r="B278" i="9"/>
  <c r="A278" i="9" s="1"/>
  <c r="B208" i="9"/>
  <c r="A208" i="9" s="1"/>
  <c r="B809" i="9"/>
  <c r="A809" i="9" s="1"/>
  <c r="B408" i="9"/>
  <c r="A408" i="9" s="1"/>
  <c r="B935" i="9"/>
  <c r="A935" i="9" s="1"/>
  <c r="B1009" i="9"/>
  <c r="A1009" i="9" s="1"/>
  <c r="B504" i="9"/>
  <c r="A504" i="9" s="1"/>
  <c r="B996" i="9"/>
  <c r="A996" i="9" s="1"/>
  <c r="B590" i="9"/>
  <c r="A590" i="9" s="1"/>
  <c r="B914" i="9"/>
  <c r="A914" i="9" s="1"/>
  <c r="B852" i="9"/>
  <c r="A852" i="9" s="1"/>
  <c r="B861" i="9"/>
  <c r="A861" i="9" s="1"/>
  <c r="B580" i="9"/>
  <c r="A580" i="9" s="1"/>
  <c r="B678" i="9"/>
  <c r="A678" i="9" s="1"/>
  <c r="B562" i="9"/>
  <c r="A562" i="9" s="1"/>
  <c r="B862" i="9"/>
  <c r="A862" i="9" s="1"/>
  <c r="B556" i="9"/>
  <c r="A556" i="9" s="1"/>
  <c r="B912" i="9"/>
  <c r="A912" i="9" s="1"/>
  <c r="B1002" i="9"/>
  <c r="A1002" i="9" s="1"/>
  <c r="B984" i="9"/>
  <c r="A984" i="9" s="1"/>
  <c r="B519" i="9"/>
  <c r="A519" i="9" s="1"/>
  <c r="B617" i="9"/>
  <c r="A617" i="9" s="1"/>
  <c r="B999" i="9"/>
  <c r="A999" i="9" s="1"/>
  <c r="B572" i="9"/>
  <c r="A572" i="9" s="1"/>
  <c r="B841" i="9"/>
  <c r="A841" i="9" s="1"/>
  <c r="B742" i="9"/>
  <c r="A742" i="9" s="1"/>
  <c r="B926" i="9"/>
  <c r="A926" i="9" s="1"/>
  <c r="B755" i="9"/>
  <c r="A755" i="9" s="1"/>
  <c r="B645" i="9"/>
  <c r="A645" i="9" s="1"/>
  <c r="B793" i="9"/>
  <c r="A793" i="9" s="1"/>
  <c r="B909" i="9"/>
  <c r="A909" i="9" s="1"/>
  <c r="B871" i="9"/>
  <c r="A871" i="9" s="1"/>
  <c r="B802" i="9"/>
  <c r="A802" i="9" s="1"/>
  <c r="B486" i="9"/>
  <c r="A486" i="9" s="1"/>
  <c r="B518" i="9"/>
  <c r="A518" i="9" s="1"/>
  <c r="B732" i="9"/>
  <c r="A732" i="9" s="1"/>
  <c r="B756" i="9"/>
  <c r="A756" i="9" s="1"/>
  <c r="B626" i="9"/>
  <c r="A626" i="9" s="1"/>
  <c r="B746" i="9"/>
  <c r="A746" i="9" s="1"/>
  <c r="B830" i="9"/>
  <c r="A830" i="9" s="1"/>
  <c r="B877" i="9"/>
  <c r="A877" i="9" s="1"/>
  <c r="B1013" i="9"/>
  <c r="A1013" i="9" s="1"/>
  <c r="B586" i="9"/>
  <c r="A586" i="9" s="1"/>
  <c r="B442" i="9"/>
  <c r="A442" i="9" s="1"/>
  <c r="B402" i="9"/>
  <c r="A402" i="9" s="1"/>
  <c r="B758" i="9"/>
  <c r="A758" i="9" s="1"/>
  <c r="B547" i="9"/>
  <c r="A547" i="9" s="1"/>
  <c r="B813" i="9"/>
  <c r="A813" i="9" s="1"/>
  <c r="B946" i="9"/>
  <c r="A946" i="9" s="1"/>
  <c r="B973" i="9"/>
  <c r="A973" i="9" s="1"/>
  <c r="B936" i="9"/>
  <c r="A936" i="9" s="1"/>
  <c r="B465" i="9"/>
  <c r="A465" i="9" s="1"/>
  <c r="B933" i="9"/>
  <c r="A933" i="9" s="1"/>
  <c r="B847" i="9"/>
  <c r="A847" i="9" s="1"/>
  <c r="B609" i="9"/>
  <c r="A609" i="9" s="1"/>
  <c r="B983" i="9"/>
  <c r="A983" i="9" s="1"/>
  <c r="B470" i="9"/>
  <c r="A470" i="9" s="1"/>
  <c r="B582" i="9"/>
  <c r="A582" i="9" s="1"/>
  <c r="B525" i="9"/>
  <c r="A525" i="9" s="1"/>
  <c r="B690" i="9"/>
  <c r="A690" i="9" s="1"/>
  <c r="B958" i="9"/>
  <c r="A958" i="9" s="1"/>
  <c r="B874" i="9"/>
  <c r="A874" i="9" s="1"/>
  <c r="B452" i="9"/>
  <c r="A452" i="9" s="1"/>
  <c r="B388" i="9"/>
  <c r="A388" i="9" s="1"/>
  <c r="B297" i="9"/>
  <c r="A297" i="9" s="1"/>
  <c r="B192" i="9"/>
  <c r="A192" i="9" s="1"/>
  <c r="B195" i="9"/>
  <c r="B296" i="9"/>
  <c r="A296" i="9" s="1"/>
  <c r="B213" i="9"/>
  <c r="A213" i="9" s="1"/>
  <c r="B440" i="9"/>
  <c r="A440" i="9" s="1"/>
  <c r="B187" i="9"/>
  <c r="A187" i="9" s="1"/>
  <c r="B285" i="9"/>
  <c r="A285" i="9" s="1"/>
  <c r="B144" i="9"/>
  <c r="A144" i="9" s="1"/>
  <c r="B386" i="9"/>
  <c r="A386" i="9" s="1"/>
  <c r="B125" i="9"/>
  <c r="A125" i="9" s="1"/>
  <c r="B247" i="9"/>
  <c r="A247" i="9" s="1"/>
  <c r="B202" i="9"/>
  <c r="A202" i="9" s="1"/>
  <c r="B37" i="9"/>
  <c r="A37" i="9" s="1"/>
  <c r="B436" i="9"/>
  <c r="A436" i="9" s="1"/>
  <c r="B56" i="9"/>
  <c r="A56" i="9" s="1"/>
  <c r="B176" i="9"/>
  <c r="A176" i="9" s="1"/>
  <c r="B93" i="9"/>
  <c r="A93" i="9" s="1"/>
  <c r="B260" i="9"/>
  <c r="A260" i="9" s="1"/>
  <c r="B308" i="9"/>
  <c r="A308" i="9" s="1"/>
  <c r="B154" i="9"/>
  <c r="A154" i="9" s="1"/>
  <c r="B161" i="9"/>
  <c r="A161" i="9" s="1"/>
  <c r="B312" i="9"/>
  <c r="A312" i="9" s="1"/>
  <c r="B74" i="9"/>
  <c r="A74" i="9" s="1"/>
  <c r="B50" i="9"/>
  <c r="A50" i="9" s="1"/>
  <c r="B284" i="9"/>
  <c r="A284" i="9" s="1"/>
  <c r="B306" i="9"/>
  <c r="A306" i="9" s="1"/>
  <c r="B528" i="9"/>
  <c r="A528" i="9" s="1"/>
  <c r="B248" i="9"/>
  <c r="A248" i="9" s="1"/>
  <c r="B99" i="9"/>
  <c r="A99" i="9" s="1"/>
  <c r="B361" i="9"/>
  <c r="A361" i="9" s="1"/>
  <c r="B191" i="9"/>
  <c r="A191" i="9" s="1"/>
  <c r="B288" i="9"/>
  <c r="A288" i="9" s="1"/>
  <c r="B468" i="9"/>
  <c r="A468" i="9" s="1"/>
  <c r="B44" i="9"/>
  <c r="A44" i="9" s="1"/>
  <c r="B117" i="9"/>
  <c r="A117" i="9" s="1"/>
  <c r="B982" i="9"/>
  <c r="A982" i="9" s="1"/>
  <c r="B185" i="9"/>
  <c r="A185" i="9" s="1"/>
  <c r="B967" i="9"/>
  <c r="A967" i="9" s="1"/>
  <c r="B770" i="9"/>
  <c r="A770" i="9" s="1"/>
  <c r="B658" i="9"/>
  <c r="A658" i="9" s="1"/>
  <c r="B876" i="9"/>
  <c r="A876" i="9" s="1"/>
  <c r="B595" i="9"/>
  <c r="A595" i="9" s="1"/>
  <c r="B500" i="9"/>
  <c r="A500" i="9" s="1"/>
  <c r="B817" i="9"/>
  <c r="A817" i="9" s="1"/>
  <c r="B640" i="9"/>
  <c r="A640" i="9" s="1"/>
  <c r="B676" i="9"/>
  <c r="A676" i="9" s="1"/>
  <c r="B940" i="9"/>
  <c r="A940" i="9" s="1"/>
  <c r="B535" i="9"/>
  <c r="A535" i="9" s="1"/>
  <c r="B890" i="9"/>
  <c r="A890" i="9" s="1"/>
  <c r="B783" i="9"/>
  <c r="A783" i="9" s="1"/>
  <c r="B1008" i="9"/>
  <c r="A1008" i="9" s="1"/>
  <c r="B790" i="9"/>
  <c r="A790" i="9" s="1"/>
  <c r="B612" i="9"/>
  <c r="A612" i="9" s="1"/>
  <c r="B1011" i="9"/>
  <c r="A1011" i="9" s="1"/>
  <c r="B910" i="9"/>
  <c r="A910" i="9" s="1"/>
  <c r="B838" i="9"/>
  <c r="A838" i="9" s="1"/>
  <c r="B422" i="9"/>
  <c r="A422" i="9" s="1"/>
  <c r="B777" i="9"/>
  <c r="A777" i="9" s="1"/>
  <c r="B559" i="9"/>
  <c r="A559" i="9" s="1"/>
  <c r="B433" i="9"/>
  <c r="A433" i="9" s="1"/>
  <c r="B472" i="9"/>
  <c r="A472" i="9" s="1"/>
  <c r="B458" i="9"/>
  <c r="A458" i="9" s="1"/>
  <c r="B574" i="9"/>
  <c r="A574" i="9" s="1"/>
  <c r="B682" i="9"/>
  <c r="A682" i="9" s="1"/>
  <c r="B834" i="9"/>
  <c r="A834" i="9" s="1"/>
  <c r="B38" i="9"/>
  <c r="A38" i="9" s="1"/>
  <c r="B63" i="9"/>
  <c r="A63" i="9" s="1"/>
  <c r="B299" i="9"/>
  <c r="A299" i="9" s="1"/>
  <c r="B240" i="9"/>
  <c r="A240" i="9" s="1"/>
  <c r="B138" i="9"/>
  <c r="A138" i="9" s="1"/>
  <c r="B276" i="9"/>
  <c r="A276" i="9" s="1"/>
  <c r="B334" i="9"/>
  <c r="A334" i="9" s="1"/>
  <c r="B438" i="9"/>
  <c r="A438" i="9" s="1"/>
  <c r="B166" i="9"/>
  <c r="A166" i="9" s="1"/>
  <c r="B253" i="9"/>
  <c r="A253" i="9" s="1"/>
  <c r="B366" i="9"/>
  <c r="A366" i="9" s="1"/>
  <c r="B204" i="9"/>
  <c r="A204" i="9" s="1"/>
  <c r="B390" i="9"/>
  <c r="A390" i="9" s="1"/>
  <c r="B242" i="9"/>
  <c r="A242" i="9" s="1"/>
  <c r="B179" i="9"/>
  <c r="A179" i="9" s="1"/>
  <c r="B293" i="9"/>
  <c r="A293" i="9" s="1"/>
  <c r="B283" i="9"/>
  <c r="A283" i="9" s="1"/>
  <c r="B71" i="9"/>
  <c r="A71" i="9" s="1"/>
  <c r="B317" i="9"/>
  <c r="A317" i="9" s="1"/>
  <c r="B143" i="9"/>
  <c r="A143" i="9" s="1"/>
  <c r="B336" i="9"/>
  <c r="A336" i="9" s="1"/>
  <c r="B97" i="9"/>
  <c r="A97" i="9" s="1"/>
  <c r="B85" i="9"/>
  <c r="A85" i="9" s="1"/>
  <c r="B140" i="9"/>
  <c r="A140" i="9" s="1"/>
  <c r="B399" i="9"/>
  <c r="A399" i="9" s="1"/>
  <c r="B54" i="9"/>
  <c r="A54" i="9" s="1"/>
  <c r="B233" i="9"/>
  <c r="A233" i="9" s="1"/>
  <c r="B411" i="9"/>
  <c r="A411" i="9" s="1"/>
  <c r="B615" i="9"/>
  <c r="A615" i="9" s="1"/>
  <c r="B1020" i="9"/>
  <c r="A1020" i="9" s="1"/>
  <c r="B908" i="9"/>
  <c r="A908" i="9" s="1"/>
  <c r="B901" i="9"/>
  <c r="A901" i="9" s="1"/>
  <c r="B858" i="9"/>
  <c r="A858" i="9" s="1"/>
  <c r="B1007" i="9"/>
  <c r="A1007" i="9" s="1"/>
  <c r="B719" i="9"/>
  <c r="A719" i="9" s="1"/>
  <c r="B588" i="9"/>
  <c r="A588" i="9" s="1"/>
  <c r="B688" i="9"/>
  <c r="A688" i="9" s="1"/>
  <c r="B784" i="9"/>
  <c r="A784" i="9" s="1"/>
  <c r="B937" i="9"/>
  <c r="A937" i="9" s="1"/>
  <c r="B593" i="9"/>
  <c r="A593" i="9" s="1"/>
  <c r="B975" i="9"/>
  <c r="A975" i="9" s="1"/>
  <c r="B497" i="9"/>
  <c r="A497" i="9" s="1"/>
  <c r="B880" i="9"/>
  <c r="A880" i="9" s="1"/>
  <c r="B646" i="9"/>
  <c r="A646" i="9" s="1"/>
  <c r="B555" i="9"/>
  <c r="A555" i="9" s="1"/>
  <c r="B929" i="9"/>
  <c r="A929" i="9" s="1"/>
  <c r="B680" i="9"/>
  <c r="A680" i="9" s="1"/>
  <c r="B741" i="9"/>
  <c r="A741" i="9" s="1"/>
  <c r="B920" i="9"/>
  <c r="A920" i="9" s="1"/>
  <c r="B828" i="9"/>
  <c r="A828" i="9" s="1"/>
  <c r="B647" i="9"/>
  <c r="A647" i="9" s="1"/>
  <c r="B456" i="9"/>
  <c r="A456" i="9" s="1"/>
  <c r="B964" i="9"/>
  <c r="A964" i="9" s="1"/>
  <c r="B462" i="9"/>
  <c r="A462" i="9" s="1"/>
  <c r="B546" i="9"/>
  <c r="A546" i="9" s="1"/>
  <c r="B844" i="9"/>
  <c r="A844" i="9" s="1"/>
  <c r="B79" i="9"/>
  <c r="A79" i="9" s="1"/>
  <c r="B75" i="9"/>
  <c r="A75" i="9" s="1"/>
  <c r="B328" i="9"/>
  <c r="A328" i="9" s="1"/>
  <c r="B196" i="9"/>
  <c r="A196" i="9" s="1"/>
  <c r="B286" i="9"/>
  <c r="A286" i="9" s="1"/>
  <c r="B340" i="9"/>
  <c r="A340" i="9" s="1"/>
  <c r="B96" i="9"/>
  <c r="A96" i="9" s="1"/>
  <c r="B372" i="9"/>
  <c r="A372" i="9" s="1"/>
  <c r="B198" i="9"/>
  <c r="A198" i="9" s="1"/>
  <c r="B160" i="9"/>
  <c r="A160" i="9" s="1"/>
  <c r="B271" i="9"/>
  <c r="A271" i="9" s="1"/>
  <c r="B239" i="9"/>
  <c r="A239" i="9" s="1"/>
  <c r="B83" i="9"/>
  <c r="A83" i="9" s="1"/>
  <c r="B55" i="9"/>
  <c r="A55" i="9" s="1"/>
  <c r="B428" i="9"/>
  <c r="A428" i="9" s="1"/>
  <c r="B114" i="9"/>
  <c r="A114" i="9" s="1"/>
  <c r="B316" i="9"/>
  <c r="A316" i="9" s="1"/>
  <c r="B134" i="9"/>
  <c r="A134" i="9" s="1"/>
  <c r="B951" i="9"/>
  <c r="A951" i="9" s="1"/>
  <c r="B889" i="9"/>
  <c r="A889" i="9" s="1"/>
  <c r="B913" i="9"/>
  <c r="A913" i="9" s="1"/>
  <c r="B791" i="9"/>
  <c r="A791" i="9" s="1"/>
  <c r="B655" i="9"/>
  <c r="A655" i="9" s="1"/>
  <c r="B579" i="9"/>
  <c r="A579" i="9" s="1"/>
  <c r="B1016" i="9"/>
  <c r="A1016" i="9" s="1"/>
  <c r="B956" i="9"/>
  <c r="A956" i="9" s="1"/>
  <c r="B829" i="9"/>
  <c r="A829" i="9" s="1"/>
  <c r="B753" i="9"/>
  <c r="A753" i="9" s="1"/>
  <c r="B454" i="9"/>
  <c r="A454" i="9" s="1"/>
  <c r="B978" i="9"/>
  <c r="A978" i="9" s="1"/>
  <c r="B886" i="9"/>
  <c r="A886" i="9" s="1"/>
  <c r="B823" i="9"/>
  <c r="A823" i="9" s="1"/>
  <c r="B464" i="9"/>
  <c r="A464" i="9" s="1"/>
  <c r="B924" i="9"/>
  <c r="A924" i="9" s="1"/>
  <c r="B692" i="9"/>
  <c r="A692" i="9" s="1"/>
  <c r="B895" i="9"/>
  <c r="A895" i="9" s="1"/>
  <c r="B410" i="9"/>
  <c r="A410" i="9" s="1"/>
  <c r="B863" i="9"/>
  <c r="A863" i="9" s="1"/>
  <c r="B560" i="9"/>
  <c r="A560" i="9" s="1"/>
  <c r="B503" i="9"/>
  <c r="A503" i="9" s="1"/>
  <c r="B759" i="9"/>
  <c r="A759" i="9" s="1"/>
  <c r="B521" i="9"/>
  <c r="A521" i="9" s="1"/>
  <c r="B666" i="9"/>
  <c r="A666" i="9" s="1"/>
  <c r="B591" i="9"/>
  <c r="A591" i="9" s="1"/>
  <c r="B505" i="9"/>
  <c r="A505" i="9" s="1"/>
  <c r="B620" i="9"/>
  <c r="A620" i="9" s="1"/>
  <c r="B506" i="9"/>
  <c r="A506" i="9" s="1"/>
  <c r="B961" i="9"/>
  <c r="A961" i="9" s="1"/>
  <c r="B608" i="9"/>
  <c r="A608" i="9" s="1"/>
  <c r="B477" i="9"/>
  <c r="A477" i="9" s="1"/>
  <c r="B684" i="9"/>
  <c r="A684" i="9" s="1"/>
  <c r="B846" i="9"/>
  <c r="A846" i="9" s="1"/>
  <c r="B942" i="9"/>
  <c r="A942" i="9" s="1"/>
  <c r="B761" i="9"/>
  <c r="A761" i="9" s="1"/>
  <c r="B601" i="9"/>
  <c r="A601" i="9" s="1"/>
  <c r="B457" i="9"/>
  <c r="A457" i="9" s="1"/>
  <c r="B725" i="9"/>
  <c r="A725" i="9" s="1"/>
  <c r="B980" i="9"/>
  <c r="A980" i="9" s="1"/>
  <c r="B1001" i="9"/>
  <c r="A1001" i="9" s="1"/>
  <c r="B906" i="9"/>
  <c r="A906" i="9" s="1"/>
  <c r="B900" i="9"/>
  <c r="A900" i="9" s="1"/>
  <c r="B432" i="9"/>
  <c r="A432" i="9" s="1"/>
  <c r="B463" i="9"/>
  <c r="A463" i="9" s="1"/>
  <c r="B716" i="9"/>
  <c r="A716" i="9" s="1"/>
  <c r="B953" i="9"/>
  <c r="A953" i="9" s="1"/>
  <c r="B892" i="9"/>
  <c r="A892" i="9" s="1"/>
  <c r="B1019" i="9"/>
  <c r="A1019" i="9" s="1"/>
  <c r="B628" i="9"/>
  <c r="A628" i="9" s="1"/>
  <c r="B450" i="9"/>
  <c r="A450" i="9" s="1"/>
  <c r="B1018" i="9"/>
  <c r="A1018" i="9" s="1"/>
  <c r="B959" i="9"/>
  <c r="A959" i="9" s="1"/>
  <c r="B968" i="9"/>
  <c r="A968" i="9" s="1"/>
  <c r="B648" i="9"/>
  <c r="A648" i="9" s="1"/>
  <c r="B745" i="9"/>
  <c r="A745" i="9" s="1"/>
  <c r="B481" i="9"/>
  <c r="A481" i="9" s="1"/>
  <c r="B872" i="9"/>
  <c r="A872" i="9" s="1"/>
  <c r="B459" i="9"/>
  <c r="A459" i="9" s="1"/>
  <c r="B594" i="9"/>
  <c r="A594" i="9" s="1"/>
  <c r="B843" i="9"/>
  <c r="A843" i="9" s="1"/>
  <c r="B435" i="9"/>
  <c r="A435" i="9" s="1"/>
  <c r="B792" i="9"/>
  <c r="A792" i="9" s="1"/>
  <c r="B713" i="9"/>
  <c r="A713" i="9" s="1"/>
  <c r="B827" i="9"/>
  <c r="A827" i="9" s="1"/>
  <c r="B417" i="9"/>
  <c r="A417" i="9" s="1"/>
  <c r="B800" i="9"/>
  <c r="A800" i="9" s="1"/>
  <c r="B705" i="9"/>
  <c r="A705" i="9" s="1"/>
  <c r="B673" i="9"/>
  <c r="A673" i="9" s="1"/>
  <c r="B928" i="9"/>
  <c r="A928" i="9" s="1"/>
  <c r="B714" i="9"/>
  <c r="A714" i="9" s="1"/>
  <c r="B891" i="9"/>
  <c r="A891" i="9" s="1"/>
  <c r="B606" i="9"/>
  <c r="A606" i="9" s="1"/>
  <c r="B969" i="9"/>
  <c r="A969" i="9" s="1"/>
  <c r="B941" i="9"/>
  <c r="A941" i="9" s="1"/>
  <c r="B431" i="9"/>
  <c r="A431" i="9" s="1"/>
  <c r="B938" i="9"/>
  <c r="A938" i="9" s="1"/>
  <c r="B607" i="9"/>
  <c r="A607" i="9" s="1"/>
  <c r="B638" i="9"/>
  <c r="A638" i="9" s="1"/>
  <c r="B217" i="9"/>
  <c r="A217" i="9" s="1"/>
  <c r="B708" i="9"/>
  <c r="A708" i="9" s="1"/>
  <c r="B605" i="9"/>
  <c r="A605" i="9" s="1"/>
  <c r="B517" i="9"/>
  <c r="A517" i="9" s="1"/>
  <c r="B957" i="9"/>
  <c r="A957" i="9" s="1"/>
  <c r="B163" i="9"/>
  <c r="A163" i="9" s="1"/>
  <c r="B42" i="9"/>
  <c r="A42" i="9" s="1"/>
  <c r="B377" i="9"/>
  <c r="A377" i="9" s="1"/>
  <c r="B523" i="9"/>
  <c r="A523" i="9" s="1"/>
  <c r="B779" i="9"/>
  <c r="A779" i="9" s="1"/>
  <c r="B992" i="9"/>
  <c r="A992" i="9" s="1"/>
  <c r="B836" i="9"/>
  <c r="A836" i="9" s="1"/>
  <c r="B381" i="9"/>
  <c r="A381" i="9" s="1"/>
  <c r="B515" i="9"/>
  <c r="A515" i="9" s="1"/>
  <c r="B681" i="9"/>
  <c r="A681" i="9" s="1"/>
  <c r="B461" i="9"/>
  <c r="A461" i="9" s="1"/>
  <c r="B831" i="9"/>
  <c r="A831" i="9" s="1"/>
  <c r="B721" i="9"/>
  <c r="A721" i="9" s="1"/>
  <c r="B724" i="9"/>
  <c r="A724" i="9" s="1"/>
  <c r="B207" i="9"/>
  <c r="A207" i="9" s="1"/>
  <c r="B279" i="9"/>
  <c r="A279" i="9" s="1"/>
  <c r="B359" i="9"/>
  <c r="A359" i="9" s="1"/>
  <c r="B383" i="9"/>
  <c r="A383" i="9" s="1"/>
  <c r="B524" i="9"/>
  <c r="A524" i="9" s="1"/>
  <c r="B907" i="9"/>
  <c r="A907" i="9" s="1"/>
  <c r="B923" i="9"/>
  <c r="A923" i="9" s="1"/>
  <c r="B663" i="9"/>
  <c r="A663" i="9" s="1"/>
  <c r="B868" i="9"/>
  <c r="A868" i="9" s="1"/>
  <c r="B735" i="9"/>
  <c r="A735" i="9" s="1"/>
  <c r="B644" i="9"/>
  <c r="A644" i="9" s="1"/>
  <c r="B994" i="9"/>
  <c r="A994" i="9" s="1"/>
  <c r="B578" i="9"/>
  <c r="A578" i="9" s="1"/>
  <c r="B652" i="9"/>
  <c r="A652" i="9" s="1"/>
  <c r="B631" i="9"/>
  <c r="A631" i="9" s="1"/>
  <c r="B157" i="9"/>
  <c r="A157" i="9" s="1"/>
  <c r="B277" i="9"/>
  <c r="A277" i="9" s="1"/>
  <c r="B373" i="9"/>
  <c r="A373" i="9" s="1"/>
  <c r="B565" i="9"/>
  <c r="A565" i="9" s="1"/>
  <c r="B589" i="9"/>
  <c r="A589" i="9" s="1"/>
  <c r="B774" i="9"/>
  <c r="A774" i="9" s="1"/>
  <c r="B275" i="9"/>
  <c r="A275" i="9" s="1"/>
  <c r="B363" i="9"/>
  <c r="A363" i="9" s="1"/>
  <c r="B651" i="9"/>
  <c r="A651" i="9" s="1"/>
  <c r="B493" i="9"/>
  <c r="A493" i="9" s="1"/>
  <c r="B409" i="9"/>
  <c r="A409" i="9" s="1"/>
  <c r="B67" i="9"/>
  <c r="A67" i="9" s="1"/>
  <c r="B323" i="9"/>
  <c r="A323" i="9" s="1"/>
  <c r="B696" i="9"/>
  <c r="A696" i="9" s="1"/>
  <c r="B931" i="9"/>
  <c r="A931" i="9" s="1"/>
  <c r="B954" i="9"/>
  <c r="A954" i="9" s="1"/>
  <c r="B119" i="9"/>
  <c r="A119" i="9" s="1"/>
  <c r="B311" i="9"/>
  <c r="A311" i="9" s="1"/>
  <c r="B391" i="9"/>
  <c r="A391" i="9" s="1"/>
  <c r="B979" i="9"/>
  <c r="A979" i="9" s="1"/>
  <c r="B478" i="9"/>
  <c r="A478" i="9" s="1"/>
  <c r="B346" i="9"/>
  <c r="A346" i="9" s="1"/>
  <c r="B378" i="9"/>
  <c r="A378" i="9" s="1"/>
  <c r="B392" i="9"/>
  <c r="A392" i="9" s="1"/>
  <c r="B396" i="9"/>
  <c r="A396" i="9" s="1"/>
  <c r="B229" i="9"/>
  <c r="A229" i="9" s="1"/>
  <c r="B203" i="9"/>
  <c r="A203" i="9" s="1"/>
  <c r="B484" i="9"/>
  <c r="A484" i="9" s="1"/>
  <c r="B129" i="9"/>
  <c r="A129" i="9" s="1"/>
  <c r="B418" i="9"/>
  <c r="A418" i="9" s="1"/>
  <c r="B718" i="9"/>
  <c r="A718" i="9" s="1"/>
  <c r="B421" i="9"/>
  <c r="A421" i="9" s="1"/>
  <c r="B600" i="9"/>
  <c r="A600" i="9" s="1"/>
  <c r="B815" i="9"/>
  <c r="A815" i="9" s="1"/>
  <c r="B1022" i="9"/>
  <c r="A1022" i="9" s="1"/>
  <c r="B536" i="9"/>
  <c r="A536" i="9" s="1"/>
  <c r="B765" i="9"/>
  <c r="A765" i="9" s="1"/>
  <c r="B492" i="9"/>
  <c r="A492" i="9" s="1"/>
  <c r="B803" i="9"/>
  <c r="A803" i="9" s="1"/>
  <c r="B904" i="9"/>
  <c r="A904" i="9" s="1"/>
  <c r="B989" i="9"/>
  <c r="A989" i="9" s="1"/>
  <c r="B730" i="9"/>
  <c r="A730" i="9" s="1"/>
  <c r="B804" i="9"/>
  <c r="A804" i="9" s="1"/>
  <c r="B550" i="9"/>
  <c r="A550" i="9" s="1"/>
  <c r="B911" i="9"/>
  <c r="A911" i="9" s="1"/>
  <c r="B694" i="9"/>
  <c r="A694" i="9" s="1"/>
  <c r="B476" i="9"/>
  <c r="A476" i="9" s="1"/>
  <c r="B726" i="9"/>
  <c r="A726" i="9" s="1"/>
  <c r="B487" i="9"/>
  <c r="A487" i="9" s="1"/>
  <c r="B561" i="9"/>
  <c r="A561" i="9" s="1"/>
  <c r="B952" i="9"/>
  <c r="A952" i="9" s="1"/>
  <c r="B585" i="9"/>
  <c r="A585" i="9" s="1"/>
  <c r="B527" i="9"/>
  <c r="A527" i="9" s="1"/>
  <c r="B568" i="9"/>
  <c r="A568" i="9" s="1"/>
  <c r="B633" i="9"/>
  <c r="A633" i="9" s="1"/>
  <c r="B808" i="9"/>
  <c r="A808" i="9" s="1"/>
  <c r="B674" i="9"/>
  <c r="A674" i="9" s="1"/>
  <c r="B711" i="9"/>
  <c r="A711" i="9" s="1"/>
  <c r="B949" i="9"/>
  <c r="A949" i="9" s="1"/>
  <c r="B584" i="9"/>
  <c r="A584" i="9" s="1"/>
  <c r="B570" i="9"/>
  <c r="A570" i="9" s="1"/>
  <c r="B878" i="9"/>
  <c r="A878" i="9" s="1"/>
  <c r="B622" i="9"/>
  <c r="A622" i="9" s="1"/>
  <c r="B960" i="9"/>
  <c r="A960" i="9" s="1"/>
  <c r="B873" i="9"/>
  <c r="A873" i="9" s="1"/>
  <c r="B499" i="9"/>
  <c r="A499" i="9" s="1"/>
  <c r="B859" i="9"/>
  <c r="A859" i="9" s="1"/>
  <c r="B945" i="9"/>
  <c r="A945" i="9" s="1"/>
  <c r="B927" i="9"/>
  <c r="A927" i="9" s="1"/>
  <c r="B427" i="9"/>
  <c r="A427" i="9" s="1"/>
  <c r="B837" i="9"/>
  <c r="A837" i="9" s="1"/>
  <c r="B733" i="9"/>
  <c r="A733" i="9" s="1"/>
  <c r="B965" i="9"/>
  <c r="A965" i="9" s="1"/>
  <c r="B603" i="9"/>
  <c r="A603" i="9" s="1"/>
  <c r="B885" i="9"/>
  <c r="A885" i="9" s="1"/>
  <c r="B471" i="9"/>
  <c r="A471" i="9" s="1"/>
  <c r="B610" i="9"/>
  <c r="A610" i="9" s="1"/>
  <c r="B423" i="9"/>
  <c r="A423" i="9" s="1"/>
  <c r="B839" i="9"/>
  <c r="A839" i="9" s="1"/>
  <c r="B533" i="9"/>
  <c r="A533" i="9" s="1"/>
  <c r="B916" i="9"/>
  <c r="A916" i="9" s="1"/>
  <c r="B751" i="9"/>
  <c r="A751" i="9" s="1"/>
  <c r="B576" i="9"/>
  <c r="A576" i="9" s="1"/>
  <c r="B444" i="9"/>
  <c r="A444" i="9" s="1"/>
  <c r="B985" i="9"/>
  <c r="A985" i="9" s="1"/>
  <c r="B513" i="9"/>
  <c r="A513" i="9" s="1"/>
  <c r="B538" i="9"/>
  <c r="A538" i="9" s="1"/>
  <c r="B879" i="9"/>
  <c r="A879" i="9" s="1"/>
  <c r="B888" i="9"/>
  <c r="A888" i="9" s="1"/>
  <c r="B698" i="9"/>
  <c r="A698" i="9" s="1"/>
  <c r="B639" i="9"/>
  <c r="A639" i="9" s="1"/>
  <c r="B796" i="9"/>
  <c r="A796" i="9" s="1"/>
  <c r="B693" i="9"/>
  <c r="A693" i="9" s="1"/>
  <c r="B848" i="9"/>
  <c r="A848" i="9" s="1"/>
  <c r="B657" i="9"/>
  <c r="A657" i="9" s="1"/>
  <c r="B785" i="9"/>
  <c r="A785" i="9" s="1"/>
  <c r="B516" i="9"/>
  <c r="A516" i="9" s="1"/>
  <c r="B752" i="9"/>
  <c r="A752" i="9" s="1"/>
  <c r="B549" i="9"/>
  <c r="A549" i="9" s="1"/>
  <c r="B782" i="9"/>
  <c r="A782" i="9" s="1"/>
  <c r="B950" i="9"/>
  <c r="A950" i="9" s="1"/>
  <c r="B482" i="9"/>
  <c r="A482" i="9" s="1"/>
  <c r="B542" i="9"/>
  <c r="A542" i="9" s="1"/>
  <c r="B1006" i="9"/>
  <c r="A1006" i="9" s="1"/>
  <c r="B881" i="9"/>
  <c r="A881" i="9" s="1"/>
  <c r="B403" i="9"/>
  <c r="A403" i="9" s="1"/>
  <c r="B632" i="9"/>
  <c r="A632" i="9" s="1"/>
  <c r="B630" i="9"/>
  <c r="A630" i="9" s="1"/>
  <c r="B563" i="9"/>
  <c r="A563" i="9" s="1"/>
  <c r="B558" i="9"/>
  <c r="A558" i="9" s="1"/>
  <c r="B305" i="9"/>
  <c r="A305" i="9" s="1"/>
  <c r="B812" i="9"/>
  <c r="A812" i="9" s="1"/>
  <c r="B199" i="9"/>
  <c r="A199" i="9" s="1"/>
  <c r="B671" i="9"/>
  <c r="A671" i="9" s="1"/>
  <c r="B738" i="9"/>
  <c r="A738" i="9" s="1"/>
  <c r="B105" i="9"/>
  <c r="A105" i="9" s="1"/>
  <c r="B36" i="9"/>
  <c r="A36" i="9" s="1"/>
  <c r="B700" i="9"/>
  <c r="A700" i="9" s="1"/>
  <c r="B401" i="9"/>
  <c r="A401" i="9" s="1"/>
  <c r="B371" i="9"/>
  <c r="A371" i="9" s="1"/>
  <c r="B922" i="9"/>
  <c r="A922" i="9" s="1"/>
  <c r="B215" i="9"/>
  <c r="A215" i="9" s="1"/>
  <c r="B367" i="9"/>
  <c r="A367" i="9" s="1"/>
  <c r="B575" i="9"/>
  <c r="A575" i="9" s="1"/>
  <c r="B237" i="9"/>
  <c r="A237" i="9" s="1"/>
  <c r="B266" i="9"/>
  <c r="A266" i="9" s="1"/>
  <c r="B376" i="9"/>
  <c r="A376" i="9" s="1"/>
  <c r="B368" i="9"/>
  <c r="A368" i="9" s="1"/>
  <c r="B261" i="9"/>
  <c r="A261" i="9" s="1"/>
  <c r="B329" i="9"/>
  <c r="A329" i="9" s="1"/>
  <c r="B274" i="9"/>
  <c r="A274" i="9" s="1"/>
  <c r="B165" i="9"/>
  <c r="A165" i="9" s="1"/>
  <c r="B966" i="9"/>
  <c r="A966" i="9" s="1"/>
  <c r="B991" i="9"/>
  <c r="A991" i="9" s="1"/>
  <c r="B539" i="9"/>
  <c r="A539" i="9" s="1"/>
  <c r="B887" i="9"/>
  <c r="A887" i="9" s="1"/>
  <c r="B748" i="9"/>
  <c r="A748" i="9" s="1"/>
  <c r="B488" i="9"/>
  <c r="A488" i="9" s="1"/>
  <c r="B824" i="9"/>
  <c r="A824" i="9" s="1"/>
  <c r="B884" i="9"/>
  <c r="A884" i="9" s="1"/>
  <c r="B530" i="9"/>
  <c r="A530" i="9" s="1"/>
  <c r="B850" i="9"/>
  <c r="A850" i="9" s="1"/>
  <c r="B425" i="9"/>
  <c r="A425" i="9" s="1"/>
  <c r="B619" i="9"/>
  <c r="A619" i="9" s="1"/>
  <c r="B816" i="9"/>
  <c r="A816" i="9" s="1"/>
  <c r="B683" i="9"/>
  <c r="A683" i="9" s="1"/>
  <c r="B723" i="9"/>
  <c r="A723" i="9" s="1"/>
  <c r="B948" i="9"/>
  <c r="A948" i="9" s="1"/>
  <c r="B564" i="9"/>
  <c r="A564" i="9" s="1"/>
  <c r="B430" i="9"/>
  <c r="A430" i="9" s="1"/>
  <c r="B893" i="9"/>
  <c r="A893" i="9" s="1"/>
  <c r="B441" i="9"/>
  <c r="A441" i="9" s="1"/>
  <c r="B747" i="9"/>
  <c r="A747" i="9" s="1"/>
  <c r="B805" i="9"/>
  <c r="A805" i="9" s="1"/>
  <c r="B797" i="9"/>
  <c r="A797" i="9" s="1"/>
  <c r="B734" i="9"/>
  <c r="A734" i="9" s="1"/>
  <c r="B691" i="9"/>
  <c r="A691" i="9" s="1"/>
  <c r="B419" i="9"/>
  <c r="A419" i="9" s="1"/>
  <c r="B760" i="9"/>
  <c r="A760" i="9" s="1"/>
  <c r="B449" i="9"/>
  <c r="A449" i="9" s="1"/>
  <c r="B853" i="9"/>
  <c r="A853" i="9" s="1"/>
  <c r="B552" i="9"/>
  <c r="A552" i="9" s="1"/>
  <c r="B512" i="9"/>
  <c r="A512" i="9" s="1"/>
  <c r="B675" i="9"/>
  <c r="A675" i="9" s="1"/>
  <c r="B618" i="9"/>
  <c r="A618" i="9" s="1"/>
  <c r="B649" i="9"/>
  <c r="A649" i="9" s="1"/>
  <c r="B722" i="9"/>
  <c r="A722" i="9" s="1"/>
  <c r="B902" i="9"/>
  <c r="A902" i="9" s="1"/>
  <c r="B1015" i="9"/>
  <c r="A1015" i="9" s="1"/>
  <c r="B943" i="9"/>
  <c r="A943" i="9" s="1"/>
  <c r="B522" i="9"/>
  <c r="A522" i="9" s="1"/>
  <c r="B672" i="9"/>
  <c r="A672" i="9" s="1"/>
  <c r="B699" i="9"/>
  <c r="A699" i="9" s="1"/>
  <c r="B451" i="9"/>
  <c r="A451" i="9" s="1"/>
  <c r="B776" i="9"/>
  <c r="A776" i="9" s="1"/>
  <c r="B855" i="9"/>
  <c r="A855" i="9" s="1"/>
  <c r="B736" i="9"/>
  <c r="A736" i="9" s="1"/>
  <c r="B616" i="9"/>
  <c r="A616" i="9" s="1"/>
  <c r="B930" i="9"/>
  <c r="A930" i="9" s="1"/>
  <c r="B526" i="9"/>
  <c r="A526" i="9" s="1"/>
  <c r="B963" i="9"/>
  <c r="A963" i="9" s="1"/>
  <c r="B766" i="9"/>
  <c r="A766" i="9" s="1"/>
  <c r="B988" i="9"/>
  <c r="A988" i="9" s="1"/>
  <c r="B656" i="9"/>
  <c r="A656" i="9" s="1"/>
  <c r="B540" i="9"/>
  <c r="A540" i="9" s="1"/>
  <c r="B426" i="9"/>
  <c r="A426" i="9" s="1"/>
  <c r="B822" i="9"/>
  <c r="A822" i="9" s="1"/>
  <c r="B739" i="9"/>
  <c r="A739" i="9" s="1"/>
  <c r="B749" i="9"/>
  <c r="A749" i="9" s="1"/>
  <c r="B625" i="9"/>
  <c r="A625" i="9" s="1"/>
  <c r="B669" i="9"/>
  <c r="A669" i="9" s="1"/>
  <c r="B689" i="9"/>
  <c r="A689" i="9" s="1"/>
  <c r="B799" i="9"/>
  <c r="A799" i="9" s="1"/>
  <c r="B443" i="9"/>
  <c r="A443" i="9" s="1"/>
  <c r="B856" i="9"/>
  <c r="A856" i="9" s="1"/>
  <c r="B587" i="9"/>
  <c r="A587" i="9" s="1"/>
  <c r="B529" i="9"/>
  <c r="A529" i="9" s="1"/>
  <c r="B460" i="9"/>
  <c r="A460" i="9" s="1"/>
  <c r="B567" i="9"/>
  <c r="A567" i="9" s="1"/>
  <c r="B511" i="9"/>
  <c r="A511" i="9" s="1"/>
  <c r="B1005" i="9"/>
  <c r="A1005" i="9" s="1"/>
  <c r="B697" i="9"/>
  <c r="A697" i="9" s="1"/>
  <c r="B772" i="9"/>
  <c r="A772" i="9" s="1"/>
  <c r="B990" i="9"/>
  <c r="A990" i="9" s="1"/>
  <c r="B875" i="9"/>
  <c r="A875" i="9" s="1"/>
  <c r="B544" i="9"/>
  <c r="A544" i="9" s="1"/>
  <c r="B613" i="9"/>
  <c r="A613" i="9" s="1"/>
  <c r="B469" i="9"/>
  <c r="A469" i="9" s="1"/>
  <c r="B534" i="9"/>
  <c r="A534" i="9" s="1"/>
  <c r="B660" i="9"/>
  <c r="A660" i="9" s="1"/>
  <c r="B686" i="9"/>
  <c r="A686" i="9" s="1"/>
  <c r="B510" i="9"/>
  <c r="A510" i="9" s="1"/>
  <c r="B281" i="9"/>
  <c r="A281" i="9" s="1"/>
  <c r="B659" i="9"/>
  <c r="A659" i="9" s="1"/>
  <c r="B507" i="9"/>
  <c r="A507" i="9" s="1"/>
  <c r="B882" i="9"/>
  <c r="A882" i="9" s="1"/>
  <c r="B643" i="9"/>
  <c r="A643" i="9" s="1"/>
  <c r="B109" i="9"/>
  <c r="A109" i="9" s="1"/>
  <c r="B145" i="9"/>
  <c r="A145" i="9" s="1"/>
  <c r="B393" i="9"/>
  <c r="A393" i="9" s="1"/>
  <c r="B445" i="9"/>
  <c r="A445" i="9" s="1"/>
  <c r="B623" i="9"/>
  <c r="A623" i="9" s="1"/>
  <c r="B637" i="9"/>
  <c r="A637" i="9" s="1"/>
  <c r="B814" i="9"/>
  <c r="A814" i="9" s="1"/>
  <c r="B181" i="9"/>
  <c r="A181" i="9" s="1"/>
  <c r="B762" i="9"/>
  <c r="A762" i="9" s="1"/>
  <c r="B695" i="9"/>
  <c r="A695" i="9" s="1"/>
  <c r="B251" i="9"/>
  <c r="A251" i="9" s="1"/>
  <c r="B455" i="9"/>
  <c r="A455" i="9" s="1"/>
  <c r="B915" i="9"/>
  <c r="A915" i="9" s="1"/>
  <c r="B944" i="9"/>
  <c r="A944" i="9" s="1"/>
  <c r="B127" i="9"/>
  <c r="A127" i="9" s="1"/>
  <c r="B255" i="9"/>
  <c r="A255" i="9" s="1"/>
  <c r="B319" i="9"/>
  <c r="A319" i="9" s="1"/>
  <c r="B437" i="9"/>
  <c r="A437" i="9" s="1"/>
  <c r="B788" i="9"/>
  <c r="A788" i="9" s="1"/>
  <c r="B447" i="9"/>
  <c r="A447" i="9" s="1"/>
  <c r="B415" i="9"/>
  <c r="A415" i="9" s="1"/>
  <c r="B665" i="9"/>
  <c r="A665" i="9" s="1"/>
  <c r="B987" i="9"/>
  <c r="A987" i="9" s="1"/>
  <c r="B634" i="9"/>
  <c r="A634" i="9" s="1"/>
  <c r="B743" i="9"/>
  <c r="A743" i="9" s="1"/>
  <c r="B794" i="9"/>
  <c r="A794" i="9" s="1"/>
  <c r="B205" i="9"/>
  <c r="A205" i="9" s="1"/>
  <c r="B325" i="9"/>
  <c r="A325" i="9" s="1"/>
  <c r="B357" i="9"/>
  <c r="A357" i="9" s="1"/>
  <c r="B397" i="9"/>
  <c r="A397" i="9" s="1"/>
  <c r="B541" i="9"/>
  <c r="A541" i="9" s="1"/>
  <c r="B46" i="9"/>
  <c r="A46" i="9" s="1"/>
  <c r="B62" i="9"/>
  <c r="A62" i="9" s="1"/>
  <c r="B113" i="9"/>
  <c r="A113" i="9" s="1"/>
  <c r="B126" i="9"/>
  <c r="A126" i="9" s="1"/>
  <c r="B137" i="9"/>
  <c r="A137" i="9" s="1"/>
  <c r="B156" i="9"/>
  <c r="A156" i="9" s="1"/>
  <c r="B174" i="9"/>
  <c r="A174" i="9" s="1"/>
  <c r="B238" i="9"/>
  <c r="A238" i="9" s="1"/>
  <c r="B801" i="9"/>
  <c r="A801" i="9" s="1"/>
  <c r="B833" i="9"/>
  <c r="A833" i="9" s="1"/>
  <c r="B865" i="9"/>
  <c r="A865" i="9" s="1"/>
  <c r="B379" i="9"/>
  <c r="A379" i="9" s="1"/>
  <c r="B710" i="9"/>
  <c r="A710" i="9" s="1"/>
  <c r="B557" i="9"/>
  <c r="A557" i="9" s="1"/>
  <c r="B269" i="9"/>
  <c r="A269" i="9" s="1"/>
  <c r="B778" i="9"/>
  <c r="A778" i="9" s="1"/>
  <c r="B309" i="9"/>
  <c r="A309" i="9" s="1"/>
  <c r="B333" i="9"/>
  <c r="A333" i="9" s="1"/>
  <c r="B389" i="9"/>
  <c r="A389" i="9" s="1"/>
  <c r="B467" i="9"/>
  <c r="A467" i="9" s="1"/>
  <c r="B729" i="9"/>
  <c r="A729" i="9" s="1"/>
  <c r="B1023" i="9"/>
  <c r="A1023" i="9" s="1"/>
  <c r="B548" i="9"/>
  <c r="A548" i="9" s="1"/>
  <c r="B227" i="9"/>
  <c r="A227" i="9" s="1"/>
  <c r="B835" i="9"/>
  <c r="A835" i="9" s="1"/>
  <c r="B664" i="9"/>
  <c r="A664" i="9" s="1"/>
  <c r="B531" i="9"/>
  <c r="A531" i="9" s="1"/>
  <c r="B349" i="9"/>
  <c r="A349" i="9" s="1"/>
  <c r="B189" i="9"/>
  <c r="A189" i="9" s="1"/>
  <c r="B962" i="9"/>
  <c r="A962" i="9" s="1"/>
  <c r="B703" i="9"/>
  <c r="A703" i="9" s="1"/>
  <c r="B820" i="9"/>
  <c r="A820" i="9" s="1"/>
  <c r="B899" i="9"/>
  <c r="A899" i="9" s="1"/>
  <c r="B583" i="9"/>
  <c r="A583" i="9" s="1"/>
  <c r="B151" i="9"/>
  <c r="A151" i="9" s="1"/>
  <c r="B842" i="9"/>
  <c r="A842" i="9" s="1"/>
  <c r="B301" i="9"/>
  <c r="A301" i="9" s="1"/>
  <c r="B599" i="9"/>
  <c r="A599" i="9" s="1"/>
  <c r="B453" i="9"/>
  <c r="A453" i="9" s="1"/>
  <c r="B57" i="9"/>
  <c r="A57" i="9" s="1"/>
  <c r="B1003" i="9"/>
  <c r="A1003" i="9" s="1"/>
  <c r="B798" i="9"/>
  <c r="A798" i="9" s="1"/>
  <c r="B1010" i="9"/>
  <c r="A1010" i="9" s="1"/>
  <c r="B818" i="9"/>
  <c r="A818" i="9" s="1"/>
  <c r="B757" i="9"/>
  <c r="A757" i="9" s="1"/>
  <c r="B905" i="9"/>
  <c r="A905" i="9" s="1"/>
  <c r="B551" i="9"/>
  <c r="A551" i="9" s="1"/>
  <c r="B727" i="9"/>
  <c r="A727" i="9" s="1"/>
  <c r="B596" i="9"/>
  <c r="A596" i="9" s="1"/>
  <c r="B543" i="9"/>
  <c r="A543" i="9" s="1"/>
  <c r="B545" i="9"/>
  <c r="A545" i="9" s="1"/>
  <c r="B921" i="9"/>
  <c r="A921" i="9" s="1"/>
  <c r="B974" i="9"/>
  <c r="A974" i="9" s="1"/>
  <c r="B717" i="9"/>
  <c r="A717" i="9" s="1"/>
  <c r="B737" i="9"/>
  <c r="A737" i="9" s="1"/>
  <c r="B704" i="9"/>
  <c r="A704" i="9" s="1"/>
  <c r="B854" i="9"/>
  <c r="A854" i="9" s="1"/>
  <c r="B653" i="9"/>
  <c r="A653" i="9" s="1"/>
  <c r="B903" i="9"/>
  <c r="A903" i="9" s="1"/>
  <c r="B807" i="9"/>
  <c r="A807" i="9" s="1"/>
  <c r="B252" i="9"/>
  <c r="A252" i="9" s="1"/>
  <c r="B91" i="9"/>
  <c r="A91" i="9" s="1"/>
  <c r="B149" i="9"/>
  <c r="A149" i="9" s="1"/>
  <c r="B573" i="9"/>
  <c r="A573" i="9" s="1"/>
  <c r="B687" i="9"/>
  <c r="A687" i="9" s="1"/>
  <c r="B970" i="9"/>
  <c r="A970" i="9" s="1"/>
  <c r="B707" i="9"/>
  <c r="A707" i="9" s="1"/>
  <c r="B667" i="9"/>
  <c r="A667" i="9" s="1"/>
  <c r="B494" i="9"/>
  <c r="A494" i="9" s="1"/>
  <c r="B995" i="9"/>
  <c r="A995" i="9" s="1"/>
  <c r="B424" i="9"/>
  <c r="A424" i="9" s="1"/>
  <c r="B767" i="9"/>
  <c r="A767" i="9" s="1"/>
  <c r="B768" i="9"/>
  <c r="A768" i="9" s="1"/>
  <c r="B537" i="9"/>
  <c r="A537" i="9" s="1"/>
  <c r="B602" i="9"/>
  <c r="A602" i="9" s="1"/>
  <c r="B654" i="9"/>
  <c r="A654" i="9" s="1"/>
  <c r="B224" i="9"/>
  <c r="A224" i="9" s="1"/>
  <c r="B43" i="9"/>
  <c r="B49" i="9"/>
  <c r="A49" i="9" s="1"/>
  <c r="B66" i="9"/>
  <c r="A66" i="9" s="1"/>
  <c r="B110" i="9"/>
  <c r="A110" i="9" s="1"/>
  <c r="B130" i="9"/>
  <c r="A130" i="9" s="1"/>
  <c r="B171" i="9"/>
  <c r="A171" i="9" s="1"/>
  <c r="B177" i="9"/>
  <c r="A177" i="9" s="1"/>
  <c r="B345" i="9"/>
  <c r="A345" i="9" s="1"/>
  <c r="B769" i="9"/>
  <c r="A769" i="9" s="1"/>
  <c r="B819" i="9"/>
  <c r="A819" i="9" s="1"/>
  <c r="B851" i="9"/>
  <c r="A851" i="9" s="1"/>
  <c r="B571" i="9"/>
  <c r="A571" i="9" s="1"/>
  <c r="B243" i="9"/>
  <c r="A243" i="9" s="1"/>
  <c r="B597" i="9"/>
  <c r="A597" i="9" s="1"/>
  <c r="B365" i="9"/>
  <c r="A365" i="9" s="1"/>
  <c r="B866" i="9"/>
  <c r="A866" i="9" s="1"/>
  <c r="B810" i="9"/>
  <c r="A810" i="9" s="1"/>
  <c r="B947" i="9"/>
  <c r="A947" i="9" s="1"/>
  <c r="B864" i="9"/>
  <c r="A864" i="9" s="1"/>
  <c r="B369" i="9"/>
  <c r="A369" i="9" s="1"/>
  <c r="B712" i="9"/>
  <c r="A712" i="9" s="1"/>
  <c r="B489" i="9"/>
  <c r="A489" i="9" s="1"/>
  <c r="B825" i="9"/>
  <c r="A825" i="9" s="1"/>
  <c r="B532" i="9"/>
  <c r="A532" i="9" s="1"/>
  <c r="B355" i="9"/>
  <c r="A355" i="9" s="1"/>
  <c r="B131" i="9"/>
  <c r="A131" i="9" s="1"/>
  <c r="B624" i="9"/>
  <c r="A624" i="9" s="1"/>
  <c r="B581" i="9"/>
  <c r="A581" i="9" s="1"/>
  <c r="B483" i="9"/>
  <c r="A483" i="9" s="1"/>
  <c r="B341" i="9"/>
  <c r="A341" i="9" s="1"/>
  <c r="B77" i="9"/>
  <c r="A77" i="9" s="1"/>
  <c r="B668" i="9"/>
  <c r="A668" i="9" s="1"/>
  <c r="B720" i="9"/>
  <c r="A720" i="9" s="1"/>
  <c r="B898" i="9"/>
  <c r="A898" i="9" s="1"/>
  <c r="B701" i="9"/>
  <c r="A701" i="9" s="1"/>
  <c r="B375" i="9"/>
  <c r="A375" i="9" s="1"/>
  <c r="B95" i="9"/>
  <c r="A95" i="9" s="1"/>
  <c r="B976" i="9"/>
  <c r="A976" i="9" s="1"/>
  <c r="B715" i="9"/>
  <c r="A715" i="9" s="1"/>
  <c r="B169" i="9"/>
  <c r="A169" i="9" s="1"/>
  <c r="B34" i="9"/>
  <c r="A34" i="9" s="1"/>
  <c r="B870" i="9"/>
  <c r="A870" i="9" s="1"/>
  <c r="B343" i="9"/>
  <c r="A343" i="9" s="1"/>
  <c r="B592" i="9"/>
  <c r="A592" i="9" s="1"/>
  <c r="B896" i="9"/>
  <c r="A896" i="9" s="1"/>
  <c r="B917" i="9"/>
  <c r="A917" i="9" s="1"/>
  <c r="B997" i="9"/>
  <c r="A997" i="9" s="1"/>
  <c r="B400" i="9"/>
  <c r="A400" i="9" s="1"/>
  <c r="B771" i="9"/>
  <c r="A771" i="9" s="1"/>
  <c r="B1004" i="9"/>
  <c r="A1004" i="9" s="1"/>
  <c r="B679" i="9"/>
  <c r="A679" i="9" s="1"/>
  <c r="B728" i="9"/>
  <c r="A728" i="9" s="1"/>
  <c r="B627" i="9"/>
  <c r="A627" i="9" s="1"/>
  <c r="B446" i="9"/>
  <c r="A446" i="9" s="1"/>
  <c r="B604" i="9"/>
  <c r="A604" i="9" s="1"/>
  <c r="B764" i="9"/>
  <c r="A764" i="9" s="1"/>
  <c r="B731" i="9"/>
  <c r="A731" i="9" s="1"/>
  <c r="B414" i="9"/>
  <c r="A414" i="9" s="1"/>
  <c r="B740" i="9"/>
  <c r="A740" i="9" s="1"/>
  <c r="B1021" i="9"/>
  <c r="A1021" i="9" s="1"/>
  <c r="B981" i="9"/>
  <c r="A981" i="9" s="1"/>
  <c r="B98" i="9"/>
  <c r="A98" i="9" s="1"/>
  <c r="B273" i="9"/>
  <c r="A273" i="9" s="1"/>
  <c r="B280" i="9"/>
  <c r="A280" i="9" s="1"/>
  <c r="B180" i="9"/>
  <c r="A180" i="9" s="1"/>
  <c r="B183" i="9"/>
  <c r="A183" i="9" s="1"/>
  <c r="B190" i="9"/>
  <c r="A190" i="9" s="1"/>
  <c r="B194" i="9"/>
  <c r="A194" i="9" s="1"/>
  <c r="B220" i="9"/>
  <c r="A220" i="9" s="1"/>
  <c r="B228" i="9"/>
  <c r="A228" i="9" s="1"/>
  <c r="B235" i="9"/>
  <c r="A235" i="9" s="1"/>
  <c r="B244" i="9"/>
  <c r="A244" i="9" s="1"/>
  <c r="B254" i="9"/>
  <c r="A254" i="9" s="1"/>
  <c r="B258" i="9"/>
  <c r="A258" i="9" s="1"/>
  <c r="B304" i="9"/>
  <c r="A304" i="9" s="1"/>
  <c r="B320" i="9"/>
  <c r="A320" i="9" s="1"/>
  <c r="B335" i="9"/>
  <c r="A335" i="9" s="1"/>
  <c r="B338" i="9"/>
  <c r="A338" i="9" s="1"/>
  <c r="B348" i="9"/>
  <c r="A348" i="9" s="1"/>
  <c r="B352" i="9"/>
  <c r="A352" i="9" s="1"/>
  <c r="B86" i="9"/>
  <c r="A86" i="9" s="1"/>
  <c r="B101" i="9"/>
  <c r="A101" i="9" s="1"/>
  <c r="B104" i="9"/>
  <c r="A104" i="9" s="1"/>
  <c r="B108" i="9"/>
  <c r="A108" i="9" s="1"/>
  <c r="B150" i="9"/>
  <c r="A150" i="9" s="1"/>
  <c r="B168" i="9"/>
  <c r="A168" i="9" s="1"/>
  <c r="B214" i="9"/>
  <c r="A214" i="9" s="1"/>
  <c r="B232" i="9"/>
  <c r="A232" i="9" s="1"/>
  <c r="B290" i="9"/>
  <c r="A290" i="9" s="1"/>
  <c r="B294" i="9"/>
  <c r="A294" i="9" s="1"/>
  <c r="B324" i="9"/>
  <c r="A324" i="9" s="1"/>
  <c r="B60" i="9"/>
  <c r="A60" i="9" s="1"/>
  <c r="B78" i="9"/>
  <c r="A78" i="9" s="1"/>
  <c r="B81" i="9"/>
  <c r="A81" i="9" s="1"/>
  <c r="B84" i="9"/>
  <c r="A84" i="9" s="1"/>
  <c r="B124" i="9"/>
  <c r="A124" i="9" s="1"/>
  <c r="B139" i="9"/>
  <c r="A139" i="9" s="1"/>
  <c r="B142" i="9"/>
  <c r="A142" i="9" s="1"/>
  <c r="B148" i="9"/>
  <c r="A148" i="9" s="1"/>
  <c r="B158" i="9"/>
  <c r="A158" i="9" s="1"/>
  <c r="B162" i="9"/>
  <c r="A162" i="9" s="1"/>
  <c r="B188" i="9"/>
  <c r="A188" i="9" s="1"/>
  <c r="B206" i="9"/>
  <c r="A206" i="9" s="1"/>
  <c r="B209" i="9"/>
  <c r="A209" i="9" s="1"/>
  <c r="B222" i="9"/>
  <c r="A222" i="9" s="1"/>
  <c r="B267" i="9"/>
  <c r="A267" i="9" s="1"/>
  <c r="B314" i="9"/>
  <c r="A314" i="9" s="1"/>
  <c r="B318" i="9"/>
  <c r="A318" i="9" s="1"/>
  <c r="B867" i="9"/>
  <c r="A867" i="9" s="1"/>
  <c r="B58" i="9"/>
  <c r="A58" i="9" s="1"/>
  <c r="B72" i="9"/>
  <c r="A72" i="9" s="1"/>
  <c r="B76" i="9"/>
  <c r="A76" i="9" s="1"/>
  <c r="B82" i="9"/>
  <c r="A82" i="9" s="1"/>
  <c r="B106" i="9"/>
  <c r="A106" i="9" s="1"/>
  <c r="B118" i="9"/>
  <c r="A118" i="9" s="1"/>
  <c r="B122" i="9"/>
  <c r="A122" i="9" s="1"/>
  <c r="B133" i="9"/>
  <c r="A133" i="9" s="1"/>
  <c r="B136" i="9"/>
  <c r="A136" i="9" s="1"/>
  <c r="B159" i="9"/>
  <c r="A159" i="9" s="1"/>
  <c r="B170" i="9"/>
  <c r="A170" i="9" s="1"/>
  <c r="B182" i="9"/>
  <c r="A182" i="9" s="1"/>
  <c r="B197" i="9"/>
  <c r="A197" i="9" s="1"/>
  <c r="B200" i="9"/>
  <c r="A200" i="9" s="1"/>
  <c r="B223" i="9"/>
  <c r="A223" i="9" s="1"/>
  <c r="B234" i="9"/>
  <c r="A234" i="9" s="1"/>
  <c r="B250" i="9"/>
  <c r="A250" i="9" s="1"/>
  <c r="B264" i="9"/>
  <c r="A264" i="9" s="1"/>
  <c r="B330" i="9"/>
  <c r="A330" i="9" s="1"/>
  <c r="B354" i="9"/>
  <c r="A354" i="9" s="1"/>
  <c r="B358" i="9"/>
  <c r="A358" i="9" s="1"/>
  <c r="B362" i="9"/>
  <c r="A362" i="9" s="1"/>
  <c r="B385" i="9"/>
  <c r="A385" i="9" s="1"/>
  <c r="B405" i="9"/>
  <c r="A405" i="9" s="1"/>
  <c r="B429" i="9"/>
  <c r="A429" i="9" s="1"/>
  <c r="B971" i="9"/>
  <c r="A971" i="9" s="1"/>
  <c r="B1017" i="9"/>
  <c r="A1017" i="9" s="1"/>
  <c r="C717" i="4"/>
  <c r="C211" i="4"/>
  <c r="C981" i="4"/>
  <c r="C130" i="4"/>
  <c r="C605" i="4"/>
  <c r="C204" i="4"/>
  <c r="C420" i="4"/>
  <c r="C32" i="4"/>
  <c r="C396" i="4"/>
  <c r="C279" i="4"/>
  <c r="C330" i="4"/>
  <c r="C539" i="4"/>
  <c r="C208" i="4"/>
  <c r="C861" i="4"/>
  <c r="C578" i="4"/>
  <c r="C176" i="4"/>
  <c r="C766" i="4"/>
  <c r="C580" i="4"/>
  <c r="C146" i="4"/>
  <c r="C18" i="4"/>
  <c r="C232" i="4"/>
  <c r="C848" i="4"/>
  <c r="C490" i="4"/>
  <c r="C778" i="4"/>
  <c r="C555" i="4"/>
  <c r="C723" i="4"/>
  <c r="C464" i="4"/>
  <c r="C562" i="4"/>
  <c r="C481" i="4"/>
  <c r="C270" i="4"/>
  <c r="C362" i="4"/>
  <c r="C529" i="4"/>
  <c r="C557" i="4"/>
  <c r="C1009" i="4"/>
  <c r="C336" i="4"/>
  <c r="C138" i="4"/>
  <c r="C673" i="4"/>
  <c r="C541" i="4"/>
  <c r="C218" i="4"/>
  <c r="C207" i="4"/>
  <c r="C90" i="4"/>
  <c r="C639" i="4"/>
  <c r="C600" i="4"/>
  <c r="C519" i="4"/>
  <c r="C845" i="4"/>
  <c r="C437" i="4"/>
  <c r="C197" i="4"/>
  <c r="C572" i="4"/>
  <c r="C180" i="4"/>
  <c r="C982" i="4"/>
  <c r="C645" i="4"/>
  <c r="C458" i="4"/>
  <c r="C428" i="4"/>
  <c r="C76" i="4"/>
  <c r="C296" i="4"/>
  <c r="C660" i="4"/>
  <c r="C216" i="4"/>
  <c r="C193" i="4"/>
  <c r="C169" i="4"/>
  <c r="C505" i="4"/>
  <c r="C463" i="4"/>
  <c r="C635" i="4"/>
  <c r="C745" i="4"/>
  <c r="C161" i="4"/>
  <c r="C444" i="4"/>
  <c r="C511" i="4"/>
  <c r="C281" i="4"/>
  <c r="C452" i="4"/>
  <c r="C935" i="4"/>
  <c r="C405" i="4"/>
  <c r="C419" i="4"/>
  <c r="C657" i="4"/>
  <c r="C311" i="4"/>
  <c r="C892" i="4"/>
  <c r="C194" i="4"/>
  <c r="C108" i="4"/>
  <c r="C762" i="4"/>
  <c r="C577" i="4"/>
  <c r="C710" i="4"/>
  <c r="C956" i="4"/>
  <c r="C518" i="4"/>
  <c r="C306" i="4"/>
  <c r="C779" i="4"/>
  <c r="C323" i="4"/>
  <c r="C220" i="4"/>
  <c r="C202" i="4"/>
  <c r="C201" i="4"/>
  <c r="C485" i="4"/>
  <c r="C755" i="4"/>
  <c r="C80" i="4"/>
  <c r="C795" i="4"/>
  <c r="C315" i="4"/>
  <c r="C155" i="4"/>
  <c r="C907" i="4"/>
  <c r="C101" i="4"/>
  <c r="C38" i="4"/>
  <c r="C789" i="4"/>
  <c r="C24" i="4"/>
  <c r="C914" i="4"/>
  <c r="C819" i="4"/>
  <c r="C974" i="4"/>
  <c r="C628" i="4"/>
  <c r="C843" i="4"/>
  <c r="C294" i="4"/>
  <c r="C703" i="4"/>
  <c r="C743" i="4"/>
  <c r="C943" i="4"/>
  <c r="C327" i="4"/>
  <c r="C51" i="4"/>
  <c r="C725" i="4"/>
  <c r="C764" i="4"/>
  <c r="C276" i="4"/>
  <c r="C1006" i="4"/>
  <c r="C622" i="4"/>
  <c r="C17" i="4"/>
  <c r="C258" i="4"/>
  <c r="C640" i="4"/>
  <c r="C424" i="4"/>
  <c r="C257" i="4"/>
  <c r="C379" i="4"/>
  <c r="C497" i="4"/>
  <c r="C877" i="4"/>
  <c r="C902" i="4"/>
  <c r="C221" i="4"/>
  <c r="C363" i="4"/>
  <c r="C679" i="4"/>
  <c r="C873" i="4"/>
  <c r="C475" i="4"/>
  <c r="C284" i="4"/>
  <c r="C735" i="4"/>
  <c r="C15" i="4"/>
  <c r="C552" i="4"/>
  <c r="C442" i="4"/>
  <c r="C704" i="4"/>
  <c r="C350" i="4"/>
  <c r="C157" i="4"/>
  <c r="C634" i="4"/>
  <c r="C390" i="4"/>
  <c r="C378" i="4"/>
  <c r="C689" i="4"/>
  <c r="C980" i="4"/>
  <c r="C792" i="4"/>
  <c r="C34" i="4"/>
  <c r="C596" i="4"/>
  <c r="C568" i="4"/>
  <c r="C395" i="4"/>
  <c r="C513" i="4"/>
  <c r="C167" i="4"/>
  <c r="C757" i="4"/>
  <c r="C217" i="4"/>
  <c r="C467" i="4"/>
  <c r="C524" i="4"/>
  <c r="C310" i="4"/>
  <c r="C996" i="4"/>
  <c r="C253" i="4"/>
  <c r="C761" i="4"/>
  <c r="C287" i="4"/>
  <c r="B40" i="9"/>
  <c r="A40" i="9" s="1"/>
  <c r="B87" i="9"/>
  <c r="A87" i="9" s="1"/>
  <c r="B111" i="9"/>
  <c r="A111" i="9" s="1"/>
  <c r="B135" i="9"/>
  <c r="A135" i="9" s="1"/>
  <c r="B167" i="9"/>
  <c r="A167" i="9" s="1"/>
  <c r="B175" i="9"/>
  <c r="A175" i="9" s="1"/>
  <c r="B231" i="9"/>
  <c r="A231" i="9" s="1"/>
  <c r="B331" i="9"/>
  <c r="A331" i="9" s="1"/>
  <c r="B412" i="9"/>
  <c r="A412" i="9" s="1"/>
  <c r="B172" i="9"/>
  <c r="A172" i="9" s="1"/>
  <c r="B298" i="9"/>
  <c r="A298" i="9" s="1"/>
  <c r="B52" i="9"/>
  <c r="A52" i="9" s="1"/>
  <c r="B218" i="9"/>
  <c r="A218" i="9" s="1"/>
  <c r="B256" i="9"/>
  <c r="A256" i="9" s="1"/>
  <c r="B152" i="9"/>
  <c r="A152" i="9" s="1"/>
  <c r="B212" i="9"/>
  <c r="A212" i="9" s="1"/>
  <c r="B24" i="9"/>
  <c r="A24" i="9" s="1"/>
  <c r="B282" i="9"/>
  <c r="A282" i="9" s="1"/>
  <c r="B322" i="9"/>
  <c r="A322" i="9" s="1"/>
  <c r="B448" i="9"/>
  <c r="A448" i="9" s="1"/>
  <c r="B321" i="9"/>
  <c r="A321" i="9" s="1"/>
  <c r="B407" i="9"/>
  <c r="A407" i="9" s="1"/>
  <c r="B303" i="9"/>
  <c r="A303" i="9" s="1"/>
  <c r="B246" i="9"/>
  <c r="A246" i="9" s="1"/>
  <c r="B94" i="9"/>
  <c r="A94" i="9" s="1"/>
  <c r="B64" i="9"/>
  <c r="A64" i="9" s="1"/>
  <c r="B92" i="9"/>
  <c r="A92" i="9" s="1"/>
  <c r="B120" i="9"/>
  <c r="A120" i="9" s="1"/>
  <c r="B387" i="9"/>
  <c r="A387" i="9" s="1"/>
  <c r="B337" i="9"/>
  <c r="A337" i="9" s="1"/>
  <c r="B307" i="9"/>
  <c r="A307" i="9" s="1"/>
  <c r="B413" i="9"/>
  <c r="A413" i="9" s="1"/>
  <c r="B112" i="9"/>
  <c r="A112" i="9" s="1"/>
  <c r="B128" i="9"/>
  <c r="A128" i="9" s="1"/>
  <c r="B68" i="9"/>
  <c r="A68" i="9" s="1"/>
  <c r="B90" i="9"/>
  <c r="A90" i="9" s="1"/>
  <c r="B100" i="9"/>
  <c r="A100" i="9" s="1"/>
  <c r="B116" i="9"/>
  <c r="A116" i="9" s="1"/>
  <c r="B132" i="9"/>
  <c r="A132" i="9" s="1"/>
  <c r="B164" i="9"/>
  <c r="A164" i="9" s="1"/>
  <c r="B186" i="9"/>
  <c r="A186" i="9" s="1"/>
  <c r="B80" i="9"/>
  <c r="A80" i="9" s="1"/>
  <c r="B216" i="9"/>
  <c r="A216" i="9" s="1"/>
  <c r="B236" i="9"/>
  <c r="A236" i="9" s="1"/>
  <c r="B262" i="9"/>
  <c r="A262" i="9" s="1"/>
  <c r="B48" i="9"/>
  <c r="A48" i="9" s="1"/>
  <c r="B70" i="9"/>
  <c r="A70" i="9" s="1"/>
  <c r="B102" i="9"/>
  <c r="A102" i="9" s="1"/>
  <c r="B508" i="9"/>
  <c r="A508" i="9" s="1"/>
  <c r="B706" i="9"/>
  <c r="A706" i="9" s="1"/>
  <c r="B787" i="9"/>
  <c r="A787" i="9" s="1"/>
  <c r="B932" i="9"/>
  <c r="A932" i="9" s="1"/>
  <c r="B1012" i="9"/>
  <c r="A1012" i="9" s="1"/>
  <c r="B977" i="9"/>
  <c r="A977" i="9" s="1"/>
  <c r="B934" i="9"/>
  <c r="A934" i="9" s="1"/>
  <c r="B702" i="9"/>
  <c r="A702" i="9" s="1"/>
  <c r="B750" i="9"/>
  <c r="A750" i="9" s="1"/>
  <c r="B614" i="9"/>
  <c r="A614" i="9" s="1"/>
  <c r="B939" i="9"/>
  <c r="A939" i="9" s="1"/>
  <c r="B763" i="9"/>
  <c r="A763" i="9" s="1"/>
  <c r="B520" i="9"/>
  <c r="A520" i="9" s="1"/>
  <c r="B832" i="9"/>
  <c r="A832" i="9" s="1"/>
  <c r="B577" i="9"/>
  <c r="A577" i="9" s="1"/>
  <c r="B635" i="9"/>
  <c r="A635" i="9" s="1"/>
  <c r="B972" i="9"/>
  <c r="A972" i="9" s="1"/>
  <c r="B744" i="9"/>
  <c r="A744" i="9" s="1"/>
  <c r="B495" i="9"/>
  <c r="A495" i="9" s="1"/>
  <c r="B553" i="9"/>
  <c r="A553" i="9" s="1"/>
  <c r="B821" i="9"/>
  <c r="A821" i="9" s="1"/>
  <c r="B569" i="9"/>
  <c r="A569" i="9" s="1"/>
  <c r="B1000" i="9"/>
  <c r="A1000" i="9" s="1"/>
  <c r="B611" i="9"/>
  <c r="A611" i="9" s="1"/>
  <c r="B773" i="9"/>
  <c r="A773" i="9" s="1"/>
  <c r="B925" i="9"/>
  <c r="A925" i="9" s="1"/>
  <c r="B781" i="9"/>
  <c r="A781" i="9" s="1"/>
  <c r="B806" i="9"/>
  <c r="A806" i="9" s="1"/>
  <c r="B502" i="9"/>
  <c r="A502" i="9" s="1"/>
  <c r="B554" i="9"/>
  <c r="A554" i="9" s="1"/>
  <c r="B642" i="9"/>
  <c r="A642" i="9" s="1"/>
  <c r="B662" i="9"/>
  <c r="A662" i="9" s="1"/>
  <c r="B39" i="9"/>
  <c r="A39" i="9" s="1"/>
  <c r="B35" i="9"/>
  <c r="A35" i="9" s="1"/>
  <c r="B45" i="9"/>
  <c r="A45" i="9" s="1"/>
  <c r="B53" i="9"/>
  <c r="A53" i="9" s="1"/>
  <c r="B69" i="9"/>
  <c r="A69" i="9" s="1"/>
  <c r="B141" i="9"/>
  <c r="A141" i="9" s="1"/>
  <c r="B173" i="9"/>
  <c r="A173" i="9" s="1"/>
  <c r="B245" i="9"/>
  <c r="A245" i="9" s="1"/>
  <c r="A43" i="9"/>
  <c r="B123" i="9"/>
  <c r="A123" i="9" s="1"/>
  <c r="A195" i="9"/>
  <c r="B41" i="9"/>
  <c r="A41" i="9" s="1"/>
  <c r="B65" i="9"/>
  <c r="A65" i="9" s="1"/>
  <c r="B153" i="9"/>
  <c r="A153" i="9" s="1"/>
  <c r="B193" i="9"/>
  <c r="A193" i="9" s="1"/>
  <c r="B300" i="9"/>
  <c r="A300" i="9" s="1"/>
  <c r="B326" i="9"/>
  <c r="A326" i="9" s="1"/>
  <c r="B342" i="9"/>
  <c r="A342" i="9" s="1"/>
  <c r="B364" i="9"/>
  <c r="A364" i="9" s="1"/>
  <c r="P11" i="4" l="1"/>
  <c r="R11" i="4"/>
  <c r="N11" i="4"/>
  <c r="E11" i="4"/>
  <c r="D11" i="4" s="1"/>
  <c r="K11" i="4"/>
  <c r="T11" i="4"/>
  <c r="H11" i="4"/>
  <c r="L11" i="4"/>
  <c r="I11" i="4"/>
  <c r="G11" i="4"/>
  <c r="J11" i="4"/>
  <c r="M12" i="4"/>
  <c r="F11" i="4"/>
  <c r="M11" i="4"/>
  <c r="M18" i="4"/>
  <c r="M22" i="4"/>
  <c r="M26" i="4"/>
  <c r="M30" i="4"/>
  <c r="M34" i="4"/>
  <c r="M38" i="4"/>
  <c r="M42" i="4"/>
  <c r="M46" i="4"/>
  <c r="M50" i="4"/>
  <c r="M54" i="4"/>
  <c r="M58" i="4"/>
  <c r="M62" i="4"/>
  <c r="M66" i="4"/>
  <c r="M70" i="4"/>
  <c r="M74" i="4"/>
  <c r="M78" i="4"/>
  <c r="M82" i="4"/>
  <c r="M86" i="4"/>
  <c r="M90" i="4"/>
  <c r="M94" i="4"/>
  <c r="M98" i="4"/>
  <c r="M102" i="4"/>
  <c r="M106" i="4"/>
  <c r="M110" i="4"/>
  <c r="M114" i="4"/>
  <c r="M118" i="4"/>
  <c r="M122" i="4"/>
  <c r="M126" i="4"/>
  <c r="M130" i="4"/>
  <c r="M134" i="4"/>
  <c r="M138" i="4"/>
  <c r="M142" i="4"/>
  <c r="M146" i="4"/>
  <c r="M150" i="4"/>
  <c r="M154" i="4"/>
  <c r="M158" i="4"/>
  <c r="M162" i="4"/>
  <c r="M166" i="4"/>
  <c r="M170" i="4"/>
  <c r="M174" i="4"/>
  <c r="M178" i="4"/>
  <c r="M182" i="4"/>
  <c r="M186" i="4"/>
  <c r="M190" i="4"/>
  <c r="M194" i="4"/>
  <c r="M198" i="4"/>
  <c r="M202" i="4"/>
  <c r="M206" i="4"/>
  <c r="M210" i="4"/>
  <c r="M214" i="4"/>
  <c r="M218" i="4"/>
  <c r="M222" i="4"/>
  <c r="M226" i="4"/>
  <c r="M230" i="4"/>
  <c r="M234" i="4"/>
  <c r="M238" i="4"/>
  <c r="M242" i="4"/>
  <c r="M246" i="4"/>
  <c r="M250" i="4"/>
  <c r="M254" i="4"/>
  <c r="M258" i="4"/>
  <c r="M262" i="4"/>
  <c r="M266" i="4"/>
  <c r="M270" i="4"/>
  <c r="M274" i="4"/>
  <c r="M278" i="4"/>
  <c r="M282" i="4"/>
  <c r="M286" i="4"/>
  <c r="M290" i="4"/>
  <c r="M294" i="4"/>
  <c r="M298" i="4"/>
  <c r="M302" i="4"/>
  <c r="M306" i="4"/>
  <c r="M310" i="4"/>
  <c r="M314" i="4"/>
  <c r="M318" i="4"/>
  <c r="M322" i="4"/>
  <c r="M326" i="4"/>
  <c r="M330" i="4"/>
  <c r="M334" i="4"/>
  <c r="M338" i="4"/>
  <c r="M342" i="4"/>
  <c r="M346" i="4"/>
  <c r="M350" i="4"/>
  <c r="M19" i="4"/>
  <c r="M23" i="4"/>
  <c r="M27" i="4"/>
  <c r="M31" i="4"/>
  <c r="M35" i="4"/>
  <c r="M39" i="4"/>
  <c r="M43" i="4"/>
  <c r="M47" i="4"/>
  <c r="M51" i="4"/>
  <c r="M55" i="4"/>
  <c r="M59" i="4"/>
  <c r="M63" i="4"/>
  <c r="M67" i="4"/>
  <c r="M71" i="4"/>
  <c r="M75" i="4"/>
  <c r="M79" i="4"/>
  <c r="M83" i="4"/>
  <c r="M87" i="4"/>
  <c r="M91" i="4"/>
  <c r="M95" i="4"/>
  <c r="M99" i="4"/>
  <c r="M103" i="4"/>
  <c r="M107" i="4"/>
  <c r="M111" i="4"/>
  <c r="M115" i="4"/>
  <c r="M119" i="4"/>
  <c r="M123" i="4"/>
  <c r="M127" i="4"/>
  <c r="M131" i="4"/>
  <c r="M135" i="4"/>
  <c r="M139" i="4"/>
  <c r="M143" i="4"/>
  <c r="M147" i="4"/>
  <c r="M151" i="4"/>
  <c r="M155" i="4"/>
  <c r="M159" i="4"/>
  <c r="M163" i="4"/>
  <c r="M167" i="4"/>
  <c r="M171" i="4"/>
  <c r="M175" i="4"/>
  <c r="M179" i="4"/>
  <c r="M183" i="4"/>
  <c r="M187" i="4"/>
  <c r="M191" i="4"/>
  <c r="M195" i="4"/>
  <c r="M199" i="4"/>
  <c r="M203" i="4"/>
  <c r="M207" i="4"/>
  <c r="M211" i="4"/>
  <c r="M215" i="4"/>
  <c r="M219" i="4"/>
  <c r="M223" i="4"/>
  <c r="M227" i="4"/>
  <c r="M231" i="4"/>
  <c r="M235" i="4"/>
  <c r="M239" i="4"/>
  <c r="M243" i="4"/>
  <c r="M247" i="4"/>
  <c r="M251" i="4"/>
  <c r="M255" i="4"/>
  <c r="M259" i="4"/>
  <c r="M263" i="4"/>
  <c r="M267" i="4"/>
  <c r="M271" i="4"/>
  <c r="M275" i="4"/>
  <c r="M279" i="4"/>
  <c r="M283" i="4"/>
  <c r="M287" i="4"/>
  <c r="M291" i="4"/>
  <c r="M295" i="4"/>
  <c r="M299" i="4"/>
  <c r="M303" i="4"/>
  <c r="M307" i="4"/>
  <c r="M311" i="4"/>
  <c r="M315" i="4"/>
  <c r="M319" i="4"/>
  <c r="M323" i="4"/>
  <c r="M327" i="4"/>
  <c r="M331" i="4"/>
  <c r="M335" i="4"/>
  <c r="M339" i="4"/>
  <c r="M20" i="4"/>
  <c r="M24" i="4"/>
  <c r="M28" i="4"/>
  <c r="M32" i="4"/>
  <c r="M36" i="4"/>
  <c r="M40" i="4"/>
  <c r="M44" i="4"/>
  <c r="M48" i="4"/>
  <c r="M52" i="4"/>
  <c r="M56" i="4"/>
  <c r="M60" i="4"/>
  <c r="M64" i="4"/>
  <c r="M68" i="4"/>
  <c r="M72" i="4"/>
  <c r="M76" i="4"/>
  <c r="M80" i="4"/>
  <c r="M84" i="4"/>
  <c r="M88" i="4"/>
  <c r="M92" i="4"/>
  <c r="M96" i="4"/>
  <c r="M100" i="4"/>
  <c r="M104" i="4"/>
  <c r="M108" i="4"/>
  <c r="M112" i="4"/>
  <c r="M116" i="4"/>
  <c r="M120" i="4"/>
  <c r="M124" i="4"/>
  <c r="M128" i="4"/>
  <c r="M132" i="4"/>
  <c r="M136" i="4"/>
  <c r="M140" i="4"/>
  <c r="M144" i="4"/>
  <c r="M148" i="4"/>
  <c r="M152" i="4"/>
  <c r="M156" i="4"/>
  <c r="M160" i="4"/>
  <c r="M164" i="4"/>
  <c r="M168" i="4"/>
  <c r="M172" i="4"/>
  <c r="M176" i="4"/>
  <c r="M180" i="4"/>
  <c r="M184" i="4"/>
  <c r="M188" i="4"/>
  <c r="M192" i="4"/>
  <c r="M196" i="4"/>
  <c r="M200" i="4"/>
  <c r="M204" i="4"/>
  <c r="M208" i="4"/>
  <c r="M212" i="4"/>
  <c r="M216" i="4"/>
  <c r="M220" i="4"/>
  <c r="M224" i="4"/>
  <c r="M228" i="4"/>
  <c r="M232" i="4"/>
  <c r="M236" i="4"/>
  <c r="M240" i="4"/>
  <c r="M244" i="4"/>
  <c r="M248" i="4"/>
  <c r="M252" i="4"/>
  <c r="M256" i="4"/>
  <c r="M260" i="4"/>
  <c r="M264" i="4"/>
  <c r="M268" i="4"/>
  <c r="M272" i="4"/>
  <c r="M276" i="4"/>
  <c r="M280" i="4"/>
  <c r="M284" i="4"/>
  <c r="M288" i="4"/>
  <c r="M292" i="4"/>
  <c r="M296" i="4"/>
  <c r="M300" i="4"/>
  <c r="M304" i="4"/>
  <c r="M308" i="4"/>
  <c r="M312" i="4"/>
  <c r="M316" i="4"/>
  <c r="M320" i="4"/>
  <c r="M324" i="4"/>
  <c r="M328" i="4"/>
  <c r="M332" i="4"/>
  <c r="M336" i="4"/>
  <c r="M340" i="4"/>
  <c r="M344" i="4"/>
  <c r="M348" i="4"/>
  <c r="M352" i="4"/>
  <c r="M356" i="4"/>
  <c r="M21" i="4"/>
  <c r="M37" i="4"/>
  <c r="M53" i="4"/>
  <c r="M69" i="4"/>
  <c r="M85" i="4"/>
  <c r="M101" i="4"/>
  <c r="M117" i="4"/>
  <c r="M133" i="4"/>
  <c r="M149" i="4"/>
  <c r="M165" i="4"/>
  <c r="M181" i="4"/>
  <c r="M197" i="4"/>
  <c r="M213" i="4"/>
  <c r="M229" i="4"/>
  <c r="M245" i="4"/>
  <c r="M261" i="4"/>
  <c r="M277" i="4"/>
  <c r="M293" i="4"/>
  <c r="M309" i="4"/>
  <c r="M325" i="4"/>
  <c r="M341" i="4"/>
  <c r="M349" i="4"/>
  <c r="M355" i="4"/>
  <c r="M360" i="4"/>
  <c r="M364" i="4"/>
  <c r="M368" i="4"/>
  <c r="M372" i="4"/>
  <c r="M376" i="4"/>
  <c r="M380" i="4"/>
  <c r="M384" i="4"/>
  <c r="M388" i="4"/>
  <c r="M392" i="4"/>
  <c r="M396" i="4"/>
  <c r="M400" i="4"/>
  <c r="M404" i="4"/>
  <c r="M408" i="4"/>
  <c r="M412" i="4"/>
  <c r="M416" i="4"/>
  <c r="M420" i="4"/>
  <c r="M424" i="4"/>
  <c r="M428" i="4"/>
  <c r="M432" i="4"/>
  <c r="M436" i="4"/>
  <c r="M440" i="4"/>
  <c r="M444" i="4"/>
  <c r="M448" i="4"/>
  <c r="M452" i="4"/>
  <c r="M456" i="4"/>
  <c r="M460" i="4"/>
  <c r="M464" i="4"/>
  <c r="M468" i="4"/>
  <c r="M472" i="4"/>
  <c r="M476" i="4"/>
  <c r="M480" i="4"/>
  <c r="M484" i="4"/>
  <c r="M488" i="4"/>
  <c r="M492" i="4"/>
  <c r="M496" i="4"/>
  <c r="M500" i="4"/>
  <c r="M504" i="4"/>
  <c r="M508" i="4"/>
  <c r="M512" i="4"/>
  <c r="M516" i="4"/>
  <c r="M520" i="4"/>
  <c r="M524" i="4"/>
  <c r="M528" i="4"/>
  <c r="M532" i="4"/>
  <c r="M536" i="4"/>
  <c r="M540" i="4"/>
  <c r="M544" i="4"/>
  <c r="M548" i="4"/>
  <c r="M552" i="4"/>
  <c r="M556" i="4"/>
  <c r="M560" i="4"/>
  <c r="M564" i="4"/>
  <c r="M568" i="4"/>
  <c r="M572" i="4"/>
  <c r="M576" i="4"/>
  <c r="M580" i="4"/>
  <c r="M584" i="4"/>
  <c r="M588" i="4"/>
  <c r="M592" i="4"/>
  <c r="M596" i="4"/>
  <c r="M600" i="4"/>
  <c r="M604" i="4"/>
  <c r="M25" i="4"/>
  <c r="M41" i="4"/>
  <c r="M57" i="4"/>
  <c r="M73" i="4"/>
  <c r="M89" i="4"/>
  <c r="M105" i="4"/>
  <c r="M121" i="4"/>
  <c r="M137" i="4"/>
  <c r="M153" i="4"/>
  <c r="M169" i="4"/>
  <c r="M185" i="4"/>
  <c r="M201" i="4"/>
  <c r="M217" i="4"/>
  <c r="M233" i="4"/>
  <c r="M249" i="4"/>
  <c r="M265" i="4"/>
  <c r="M281" i="4"/>
  <c r="M297" i="4"/>
  <c r="M313" i="4"/>
  <c r="M329" i="4"/>
  <c r="M343" i="4"/>
  <c r="M351" i="4"/>
  <c r="M357" i="4"/>
  <c r="M361" i="4"/>
  <c r="M365" i="4"/>
  <c r="M369" i="4"/>
  <c r="M373" i="4"/>
  <c r="M377" i="4"/>
  <c r="M381" i="4"/>
  <c r="M385" i="4"/>
  <c r="M389" i="4"/>
  <c r="M393" i="4"/>
  <c r="M397" i="4"/>
  <c r="M401" i="4"/>
  <c r="M405" i="4"/>
  <c r="M409" i="4"/>
  <c r="M413" i="4"/>
  <c r="M417" i="4"/>
  <c r="M421" i="4"/>
  <c r="M425" i="4"/>
  <c r="M429" i="4"/>
  <c r="M433" i="4"/>
  <c r="M437" i="4"/>
  <c r="M441" i="4"/>
  <c r="M445" i="4"/>
  <c r="M449" i="4"/>
  <c r="M453" i="4"/>
  <c r="M457" i="4"/>
  <c r="M461" i="4"/>
  <c r="M465" i="4"/>
  <c r="M469" i="4"/>
  <c r="M473" i="4"/>
  <c r="M477" i="4"/>
  <c r="M481" i="4"/>
  <c r="M485" i="4"/>
  <c r="M489" i="4"/>
  <c r="M493" i="4"/>
  <c r="M497" i="4"/>
  <c r="M501" i="4"/>
  <c r="M505" i="4"/>
  <c r="M509" i="4"/>
  <c r="M513" i="4"/>
  <c r="M517" i="4"/>
  <c r="M521" i="4"/>
  <c r="M525" i="4"/>
  <c r="M529" i="4"/>
  <c r="M533" i="4"/>
  <c r="M537" i="4"/>
  <c r="M541" i="4"/>
  <c r="M545" i="4"/>
  <c r="M549" i="4"/>
  <c r="M553" i="4"/>
  <c r="M557" i="4"/>
  <c r="M561" i="4"/>
  <c r="M565" i="4"/>
  <c r="M569" i="4"/>
  <c r="M573" i="4"/>
  <c r="M577" i="4"/>
  <c r="M581" i="4"/>
  <c r="M585" i="4"/>
  <c r="M589" i="4"/>
  <c r="M593" i="4"/>
  <c r="M597" i="4"/>
  <c r="M601" i="4"/>
  <c r="M605" i="4"/>
  <c r="M29" i="4"/>
  <c r="M45" i="4"/>
  <c r="M61" i="4"/>
  <c r="M77" i="4"/>
  <c r="M93" i="4"/>
  <c r="M109" i="4"/>
  <c r="M125" i="4"/>
  <c r="M141" i="4"/>
  <c r="M157" i="4"/>
  <c r="M173" i="4"/>
  <c r="M189" i="4"/>
  <c r="M205" i="4"/>
  <c r="M221" i="4"/>
  <c r="M237" i="4"/>
  <c r="M253" i="4"/>
  <c r="M269" i="4"/>
  <c r="M285" i="4"/>
  <c r="M301" i="4"/>
  <c r="M317" i="4"/>
  <c r="M333" i="4"/>
  <c r="M345" i="4"/>
  <c r="M353" i="4"/>
  <c r="M358" i="4"/>
  <c r="M362" i="4"/>
  <c r="M366" i="4"/>
  <c r="M370" i="4"/>
  <c r="M374" i="4"/>
  <c r="M378" i="4"/>
  <c r="M382" i="4"/>
  <c r="M386" i="4"/>
  <c r="M390" i="4"/>
  <c r="M394" i="4"/>
  <c r="M398" i="4"/>
  <c r="M402" i="4"/>
  <c r="M406" i="4"/>
  <c r="M410" i="4"/>
  <c r="M414" i="4"/>
  <c r="M418" i="4"/>
  <c r="M422" i="4"/>
  <c r="M426" i="4"/>
  <c r="M430" i="4"/>
  <c r="M434" i="4"/>
  <c r="M438" i="4"/>
  <c r="M442" i="4"/>
  <c r="M446" i="4"/>
  <c r="M450" i="4"/>
  <c r="M454" i="4"/>
  <c r="M458" i="4"/>
  <c r="M462" i="4"/>
  <c r="M466" i="4"/>
  <c r="M470" i="4"/>
  <c r="M474" i="4"/>
  <c r="M478" i="4"/>
  <c r="M482" i="4"/>
  <c r="M486" i="4"/>
  <c r="M490" i="4"/>
  <c r="M494" i="4"/>
  <c r="M498" i="4"/>
  <c r="M502" i="4"/>
  <c r="M506" i="4"/>
  <c r="M510" i="4"/>
  <c r="M514" i="4"/>
  <c r="M518" i="4"/>
  <c r="M522" i="4"/>
  <c r="M526" i="4"/>
  <c r="M530" i="4"/>
  <c r="M534" i="4"/>
  <c r="M538" i="4"/>
  <c r="M542" i="4"/>
  <c r="M546" i="4"/>
  <c r="M550" i="4"/>
  <c r="M554" i="4"/>
  <c r="M558" i="4"/>
  <c r="M562" i="4"/>
  <c r="M566" i="4"/>
  <c r="M570" i="4"/>
  <c r="M574" i="4"/>
  <c r="M578" i="4"/>
  <c r="M582" i="4"/>
  <c r="M586" i="4"/>
  <c r="M590" i="4"/>
  <c r="M594" i="4"/>
  <c r="M598" i="4"/>
  <c r="M602" i="4"/>
  <c r="M606" i="4"/>
  <c r="M610" i="4"/>
  <c r="M614" i="4"/>
  <c r="M618" i="4"/>
  <c r="M622" i="4"/>
  <c r="M626" i="4"/>
  <c r="M630" i="4"/>
  <c r="M33" i="4"/>
  <c r="M49" i="4"/>
  <c r="M65" i="4"/>
  <c r="M81" i="4"/>
  <c r="M97" i="4"/>
  <c r="M113" i="4"/>
  <c r="M129" i="4"/>
  <c r="M145" i="4"/>
  <c r="M161" i="4"/>
  <c r="M177" i="4"/>
  <c r="M193" i="4"/>
  <c r="M209" i="4"/>
  <c r="M225" i="4"/>
  <c r="M241" i="4"/>
  <c r="M257" i="4"/>
  <c r="M273" i="4"/>
  <c r="M289" i="4"/>
  <c r="M305" i="4"/>
  <c r="M321" i="4"/>
  <c r="M337" i="4"/>
  <c r="M347" i="4"/>
  <c r="M354" i="4"/>
  <c r="M359" i="4"/>
  <c r="M363" i="4"/>
  <c r="M367" i="4"/>
  <c r="M371" i="4"/>
  <c r="M375" i="4"/>
  <c r="M379" i="4"/>
  <c r="M383" i="4"/>
  <c r="M387" i="4"/>
  <c r="M391" i="4"/>
  <c r="M395" i="4"/>
  <c r="M399" i="4"/>
  <c r="M403" i="4"/>
  <c r="M407" i="4"/>
  <c r="M411" i="4"/>
  <c r="M419" i="4"/>
  <c r="M435" i="4"/>
  <c r="M451" i="4"/>
  <c r="M467" i="4"/>
  <c r="M483" i="4"/>
  <c r="M499" i="4"/>
  <c r="M515" i="4"/>
  <c r="M531" i="4"/>
  <c r="M547" i="4"/>
  <c r="M563" i="4"/>
  <c r="M579" i="4"/>
  <c r="M595" i="4"/>
  <c r="M608" i="4"/>
  <c r="M613" i="4"/>
  <c r="M619" i="4"/>
  <c r="M624" i="4"/>
  <c r="M629" i="4"/>
  <c r="M634" i="4"/>
  <c r="M638" i="4"/>
  <c r="M642" i="4"/>
  <c r="M646" i="4"/>
  <c r="M650" i="4"/>
  <c r="M654" i="4"/>
  <c r="M658" i="4"/>
  <c r="M662" i="4"/>
  <c r="M666" i="4"/>
  <c r="M670" i="4"/>
  <c r="M674" i="4"/>
  <c r="M678" i="4"/>
  <c r="M682" i="4"/>
  <c r="M686" i="4"/>
  <c r="M690" i="4"/>
  <c r="M694" i="4"/>
  <c r="M698" i="4"/>
  <c r="M702" i="4"/>
  <c r="M706" i="4"/>
  <c r="M710" i="4"/>
  <c r="M714" i="4"/>
  <c r="M718" i="4"/>
  <c r="M722" i="4"/>
  <c r="M726" i="4"/>
  <c r="M730" i="4"/>
  <c r="M734" i="4"/>
  <c r="M738" i="4"/>
  <c r="M742" i="4"/>
  <c r="M746" i="4"/>
  <c r="M750" i="4"/>
  <c r="M754" i="4"/>
  <c r="M758" i="4"/>
  <c r="M762" i="4"/>
  <c r="M766" i="4"/>
  <c r="M770" i="4"/>
  <c r="M774" i="4"/>
  <c r="M778" i="4"/>
  <c r="M782" i="4"/>
  <c r="M786" i="4"/>
  <c r="M790" i="4"/>
  <c r="M794" i="4"/>
  <c r="M798" i="4"/>
  <c r="M802" i="4"/>
  <c r="M806" i="4"/>
  <c r="M810" i="4"/>
  <c r="M814" i="4"/>
  <c r="M818" i="4"/>
  <c r="M822" i="4"/>
  <c r="M826" i="4"/>
  <c r="M830" i="4"/>
  <c r="M834" i="4"/>
  <c r="M423" i="4"/>
  <c r="M439" i="4"/>
  <c r="M455" i="4"/>
  <c r="M471" i="4"/>
  <c r="M487" i="4"/>
  <c r="M503" i="4"/>
  <c r="M519" i="4"/>
  <c r="M535" i="4"/>
  <c r="M551" i="4"/>
  <c r="M567" i="4"/>
  <c r="M583" i="4"/>
  <c r="M599" i="4"/>
  <c r="M609" i="4"/>
  <c r="M615" i="4"/>
  <c r="M620" i="4"/>
  <c r="M625" i="4"/>
  <c r="M631" i="4"/>
  <c r="M635" i="4"/>
  <c r="M639" i="4"/>
  <c r="M643" i="4"/>
  <c r="M647" i="4"/>
  <c r="M651" i="4"/>
  <c r="M655" i="4"/>
  <c r="M659" i="4"/>
  <c r="M663" i="4"/>
  <c r="M667" i="4"/>
  <c r="M671" i="4"/>
  <c r="M675" i="4"/>
  <c r="M679" i="4"/>
  <c r="M683" i="4"/>
  <c r="M687" i="4"/>
  <c r="M691" i="4"/>
  <c r="M695" i="4"/>
  <c r="M699" i="4"/>
  <c r="M703" i="4"/>
  <c r="M707" i="4"/>
  <c r="M711" i="4"/>
  <c r="M715" i="4"/>
  <c r="M719" i="4"/>
  <c r="M723" i="4"/>
  <c r="M727" i="4"/>
  <c r="M731" i="4"/>
  <c r="M735" i="4"/>
  <c r="M739" i="4"/>
  <c r="M743" i="4"/>
  <c r="M747" i="4"/>
  <c r="M751" i="4"/>
  <c r="M755" i="4"/>
  <c r="M759" i="4"/>
  <c r="M763" i="4"/>
  <c r="M767" i="4"/>
  <c r="M771" i="4"/>
  <c r="M775" i="4"/>
  <c r="M779" i="4"/>
  <c r="M783" i="4"/>
  <c r="M787" i="4"/>
  <c r="M791" i="4"/>
  <c r="M795" i="4"/>
  <c r="M799" i="4"/>
  <c r="M803" i="4"/>
  <c r="M807" i="4"/>
  <c r="M811" i="4"/>
  <c r="M815" i="4"/>
  <c r="M819" i="4"/>
  <c r="M823" i="4"/>
  <c r="M827" i="4"/>
  <c r="M831" i="4"/>
  <c r="M835" i="4"/>
  <c r="M839" i="4"/>
  <c r="M843" i="4"/>
  <c r="M847" i="4"/>
  <c r="M851" i="4"/>
  <c r="M855" i="4"/>
  <c r="M859" i="4"/>
  <c r="M863" i="4"/>
  <c r="M867" i="4"/>
  <c r="M871" i="4"/>
  <c r="M875" i="4"/>
  <c r="M879" i="4"/>
  <c r="M883" i="4"/>
  <c r="M887" i="4"/>
  <c r="M891" i="4"/>
  <c r="M895" i="4"/>
  <c r="M899" i="4"/>
  <c r="M903" i="4"/>
  <c r="M427" i="4"/>
  <c r="M443" i="4"/>
  <c r="M459" i="4"/>
  <c r="M475" i="4"/>
  <c r="M491" i="4"/>
  <c r="M507" i="4"/>
  <c r="M523" i="4"/>
  <c r="M539" i="4"/>
  <c r="M555" i="4"/>
  <c r="M571" i="4"/>
  <c r="M587" i="4"/>
  <c r="M603" i="4"/>
  <c r="M611" i="4"/>
  <c r="M616" i="4"/>
  <c r="M621" i="4"/>
  <c r="M627" i="4"/>
  <c r="M632" i="4"/>
  <c r="M636" i="4"/>
  <c r="M640" i="4"/>
  <c r="M644" i="4"/>
  <c r="M648" i="4"/>
  <c r="M652" i="4"/>
  <c r="M656" i="4"/>
  <c r="M660" i="4"/>
  <c r="M664" i="4"/>
  <c r="M668" i="4"/>
  <c r="M672" i="4"/>
  <c r="M676" i="4"/>
  <c r="M680" i="4"/>
  <c r="M684" i="4"/>
  <c r="M688" i="4"/>
  <c r="M692" i="4"/>
  <c r="M696" i="4"/>
  <c r="M700" i="4"/>
  <c r="M704" i="4"/>
  <c r="M708" i="4"/>
  <c r="M712" i="4"/>
  <c r="M716" i="4"/>
  <c r="M720" i="4"/>
  <c r="M724" i="4"/>
  <c r="M728" i="4"/>
  <c r="M732" i="4"/>
  <c r="M736" i="4"/>
  <c r="M740" i="4"/>
  <c r="M744" i="4"/>
  <c r="M748" i="4"/>
  <c r="M752" i="4"/>
  <c r="M756" i="4"/>
  <c r="M760" i="4"/>
  <c r="M764" i="4"/>
  <c r="M768" i="4"/>
  <c r="M772" i="4"/>
  <c r="M776" i="4"/>
  <c r="M780" i="4"/>
  <c r="M784" i="4"/>
  <c r="M788" i="4"/>
  <c r="M792" i="4"/>
  <c r="M796" i="4"/>
  <c r="M800" i="4"/>
  <c r="M804" i="4"/>
  <c r="M808" i="4"/>
  <c r="M812" i="4"/>
  <c r="M816" i="4"/>
  <c r="M820" i="4"/>
  <c r="M824" i="4"/>
  <c r="M828" i="4"/>
  <c r="M832" i="4"/>
  <c r="M836" i="4"/>
  <c r="M840" i="4"/>
  <c r="M844" i="4"/>
  <c r="M848" i="4"/>
  <c r="M852" i="4"/>
  <c r="M856" i="4"/>
  <c r="M860" i="4"/>
  <c r="M864" i="4"/>
  <c r="M868" i="4"/>
  <c r="M872" i="4"/>
  <c r="M876" i="4"/>
  <c r="M880" i="4"/>
  <c r="M884" i="4"/>
  <c r="M888" i="4"/>
  <c r="M892" i="4"/>
  <c r="M896" i="4"/>
  <c r="M900" i="4"/>
  <c r="M904" i="4"/>
  <c r="M415" i="4"/>
  <c r="M479" i="4"/>
  <c r="M543" i="4"/>
  <c r="M607" i="4"/>
  <c r="M628" i="4"/>
  <c r="M645" i="4"/>
  <c r="M661" i="4"/>
  <c r="M677" i="4"/>
  <c r="M693" i="4"/>
  <c r="M709" i="4"/>
  <c r="M725" i="4"/>
  <c r="M741" i="4"/>
  <c r="M757" i="4"/>
  <c r="M773" i="4"/>
  <c r="M789" i="4"/>
  <c r="M805" i="4"/>
  <c r="M821" i="4"/>
  <c r="M837" i="4"/>
  <c r="M845" i="4"/>
  <c r="M853" i="4"/>
  <c r="M861" i="4"/>
  <c r="M869" i="4"/>
  <c r="M877" i="4"/>
  <c r="M885" i="4"/>
  <c r="M893" i="4"/>
  <c r="M901" i="4"/>
  <c r="M907" i="4"/>
  <c r="M911" i="4"/>
  <c r="M915" i="4"/>
  <c r="M919" i="4"/>
  <c r="M923" i="4"/>
  <c r="M927" i="4"/>
  <c r="M931" i="4"/>
  <c r="M935" i="4"/>
  <c r="M939" i="4"/>
  <c r="M943" i="4"/>
  <c r="M947" i="4"/>
  <c r="M951" i="4"/>
  <c r="M955" i="4"/>
  <c r="M959" i="4"/>
  <c r="M963" i="4"/>
  <c r="M967" i="4"/>
  <c r="M971" i="4"/>
  <c r="M975" i="4"/>
  <c r="M979" i="4"/>
  <c r="M983" i="4"/>
  <c r="M987" i="4"/>
  <c r="M991" i="4"/>
  <c r="M995" i="4"/>
  <c r="M999" i="4"/>
  <c r="M1003" i="4"/>
  <c r="M1007" i="4"/>
  <c r="M16" i="4"/>
  <c r="M842" i="4"/>
  <c r="M882" i="4"/>
  <c r="M898" i="4"/>
  <c r="M910" i="4"/>
  <c r="M918" i="4"/>
  <c r="M922" i="4"/>
  <c r="M930" i="4"/>
  <c r="M938" i="4"/>
  <c r="M946" i="4"/>
  <c r="M954" i="4"/>
  <c r="M962" i="4"/>
  <c r="M970" i="4"/>
  <c r="M978" i="4"/>
  <c r="M431" i="4"/>
  <c r="M495" i="4"/>
  <c r="M559" i="4"/>
  <c r="M612" i="4"/>
  <c r="M633" i="4"/>
  <c r="M649" i="4"/>
  <c r="M665" i="4"/>
  <c r="M681" i="4"/>
  <c r="M697" i="4"/>
  <c r="M713" i="4"/>
  <c r="M729" i="4"/>
  <c r="M745" i="4"/>
  <c r="M761" i="4"/>
  <c r="M777" i="4"/>
  <c r="M793" i="4"/>
  <c r="M809" i="4"/>
  <c r="M825" i="4"/>
  <c r="M838" i="4"/>
  <c r="M846" i="4"/>
  <c r="M854" i="4"/>
  <c r="M862" i="4"/>
  <c r="M870" i="4"/>
  <c r="M878" i="4"/>
  <c r="M886" i="4"/>
  <c r="M894" i="4"/>
  <c r="M902" i="4"/>
  <c r="M908" i="4"/>
  <c r="M912" i="4"/>
  <c r="M916" i="4"/>
  <c r="M920" i="4"/>
  <c r="M924" i="4"/>
  <c r="M928" i="4"/>
  <c r="M932" i="4"/>
  <c r="M936" i="4"/>
  <c r="M940" i="4"/>
  <c r="M944" i="4"/>
  <c r="M948" i="4"/>
  <c r="M952" i="4"/>
  <c r="M956" i="4"/>
  <c r="M960" i="4"/>
  <c r="M964" i="4"/>
  <c r="M968" i="4"/>
  <c r="M972" i="4"/>
  <c r="M976" i="4"/>
  <c r="M980" i="4"/>
  <c r="M984" i="4"/>
  <c r="M988" i="4"/>
  <c r="M992" i="4"/>
  <c r="M996" i="4"/>
  <c r="M1000" i="4"/>
  <c r="M1004" i="4"/>
  <c r="M1008" i="4"/>
  <c r="M13" i="4"/>
  <c r="M17" i="4"/>
  <c r="M463" i="4"/>
  <c r="M527" i="4"/>
  <c r="M591" i="4"/>
  <c r="M623" i="4"/>
  <c r="M641" i="4"/>
  <c r="M657" i="4"/>
  <c r="M673" i="4"/>
  <c r="M689" i="4"/>
  <c r="M721" i="4"/>
  <c r="M737" i="4"/>
  <c r="M769" i="4"/>
  <c r="M785" i="4"/>
  <c r="M817" i="4"/>
  <c r="M858" i="4"/>
  <c r="M874" i="4"/>
  <c r="M890" i="4"/>
  <c r="M906" i="4"/>
  <c r="M914" i="4"/>
  <c r="M926" i="4"/>
  <c r="M934" i="4"/>
  <c r="M942" i="4"/>
  <c r="M950" i="4"/>
  <c r="M958" i="4"/>
  <c r="M966" i="4"/>
  <c r="M974" i="4"/>
  <c r="M982" i="4"/>
  <c r="M986" i="4"/>
  <c r="M990" i="4"/>
  <c r="M994" i="4"/>
  <c r="M998" i="4"/>
  <c r="M1002" i="4"/>
  <c r="M1006" i="4"/>
  <c r="M1010" i="4"/>
  <c r="M15" i="4"/>
  <c r="M447" i="4"/>
  <c r="M511" i="4"/>
  <c r="M575" i="4"/>
  <c r="M617" i="4"/>
  <c r="M637" i="4"/>
  <c r="M653" i="4"/>
  <c r="M669" i="4"/>
  <c r="M685" i="4"/>
  <c r="M701" i="4"/>
  <c r="M717" i="4"/>
  <c r="M733" i="4"/>
  <c r="M749" i="4"/>
  <c r="M765" i="4"/>
  <c r="M781" i="4"/>
  <c r="M797" i="4"/>
  <c r="M813" i="4"/>
  <c r="M829" i="4"/>
  <c r="M841" i="4"/>
  <c r="M849" i="4"/>
  <c r="M857" i="4"/>
  <c r="M865" i="4"/>
  <c r="M873" i="4"/>
  <c r="M881" i="4"/>
  <c r="M889" i="4"/>
  <c r="M897" i="4"/>
  <c r="M905" i="4"/>
  <c r="M909" i="4"/>
  <c r="M913" i="4"/>
  <c r="M917" i="4"/>
  <c r="M921" i="4"/>
  <c r="M925" i="4"/>
  <c r="M929" i="4"/>
  <c r="M933" i="4"/>
  <c r="M937" i="4"/>
  <c r="M941" i="4"/>
  <c r="M945" i="4"/>
  <c r="M949" i="4"/>
  <c r="M953" i="4"/>
  <c r="M957" i="4"/>
  <c r="M961" i="4"/>
  <c r="M965" i="4"/>
  <c r="M969" i="4"/>
  <c r="M973" i="4"/>
  <c r="M977" i="4"/>
  <c r="M981" i="4"/>
  <c r="M985" i="4"/>
  <c r="M989" i="4"/>
  <c r="M993" i="4"/>
  <c r="M997" i="4"/>
  <c r="M1001" i="4"/>
  <c r="M1005" i="4"/>
  <c r="M1009" i="4"/>
  <c r="M14" i="4"/>
  <c r="M705" i="4"/>
  <c r="M753" i="4"/>
  <c r="M801" i="4"/>
  <c r="M833" i="4"/>
  <c r="M850" i="4"/>
  <c r="M866" i="4"/>
  <c r="T27" i="4"/>
  <c r="I307" i="4"/>
  <c r="R511" i="4"/>
  <c r="N130" i="4"/>
  <c r="R915" i="4"/>
  <c r="E444" i="4"/>
  <c r="D444" i="4" s="1"/>
  <c r="N608" i="4"/>
  <c r="F868" i="4"/>
  <c r="L232" i="4"/>
  <c r="E1007" i="4"/>
  <c r="D1007" i="4" s="1"/>
  <c r="R75" i="4"/>
  <c r="P915" i="4"/>
  <c r="I66" i="4"/>
  <c r="F454" i="4"/>
  <c r="R38" i="4"/>
  <c r="F503" i="4"/>
  <c r="G414" i="4"/>
  <c r="E412" i="4"/>
  <c r="D412" i="4" s="1"/>
  <c r="L792" i="4"/>
  <c r="K411" i="4"/>
  <c r="J838" i="4"/>
  <c r="J646" i="4"/>
  <c r="J902" i="4"/>
  <c r="L346" i="4"/>
  <c r="E313" i="4"/>
  <c r="D313" i="4" s="1"/>
  <c r="R263" i="4"/>
  <c r="E310" i="4"/>
  <c r="D310" i="4" s="1"/>
  <c r="J350" i="4"/>
  <c r="H718" i="4"/>
  <c r="I305" i="4"/>
  <c r="K190" i="4"/>
  <c r="E476" i="4"/>
  <c r="D476" i="4" s="1"/>
  <c r="R207" i="4"/>
  <c r="H895" i="4"/>
  <c r="H872" i="4"/>
  <c r="P907" i="4"/>
  <c r="L696" i="4"/>
  <c r="K214" i="4"/>
  <c r="G945" i="4"/>
  <c r="E507" i="4"/>
  <c r="D507" i="4" s="1"/>
  <c r="J839" i="4"/>
  <c r="L348" i="4"/>
  <c r="G812" i="4"/>
  <c r="E416" i="4"/>
  <c r="D416" i="4" s="1"/>
  <c r="E110" i="4"/>
  <c r="D110" i="4" s="1"/>
  <c r="I29" i="4"/>
  <c r="J993" i="4"/>
  <c r="K193" i="4"/>
  <c r="F556" i="4"/>
  <c r="N385" i="4"/>
  <c r="F883" i="4"/>
  <c r="P56" i="4"/>
  <c r="G993" i="4"/>
  <c r="E210" i="4"/>
  <c r="D210" i="4" s="1"/>
  <c r="F617" i="4"/>
  <c r="K692" i="4"/>
  <c r="E943" i="4"/>
  <c r="D943" i="4" s="1"/>
  <c r="G660" i="4"/>
  <c r="T260" i="4"/>
  <c r="P969" i="4"/>
  <c r="N834" i="4"/>
  <c r="P35" i="4"/>
  <c r="G940" i="4"/>
  <c r="J603" i="4"/>
  <c r="F925" i="4"/>
  <c r="H456" i="4"/>
  <c r="K12" i="4"/>
  <c r="J489" i="4"/>
  <c r="I330" i="4"/>
  <c r="F294" i="4"/>
  <c r="E306" i="4"/>
  <c r="D306" i="4" s="1"/>
  <c r="E863" i="4"/>
  <c r="D863" i="4" s="1"/>
  <c r="R60" i="4"/>
  <c r="N147" i="4"/>
  <c r="P584" i="4"/>
  <c r="L812" i="4"/>
  <c r="G750" i="4"/>
  <c r="H454" i="4"/>
  <c r="I105" i="4"/>
  <c r="J777" i="4"/>
  <c r="E870" i="4"/>
  <c r="D870" i="4" s="1"/>
  <c r="G369" i="4"/>
  <c r="F245" i="4"/>
  <c r="I553" i="4"/>
  <c r="K1000" i="4"/>
  <c r="K899" i="4"/>
  <c r="I140" i="4"/>
  <c r="G71" i="4"/>
  <c r="J146" i="4"/>
  <c r="L205" i="4"/>
  <c r="I35" i="4"/>
  <c r="J827" i="4"/>
  <c r="F268" i="4"/>
  <c r="K555" i="4"/>
  <c r="L248" i="4"/>
  <c r="G701" i="4"/>
  <c r="J647" i="4"/>
  <c r="N453" i="4"/>
  <c r="E973" i="4"/>
  <c r="D973" i="4" s="1"/>
  <c r="F54" i="4"/>
  <c r="F812" i="4"/>
  <c r="F40" i="4"/>
  <c r="R788" i="4"/>
  <c r="N307" i="4"/>
  <c r="K966" i="4"/>
  <c r="J444" i="4"/>
  <c r="T442" i="4"/>
  <c r="L976" i="4"/>
  <c r="R586" i="4"/>
  <c r="K301" i="4"/>
  <c r="T749" i="4"/>
  <c r="J416" i="4"/>
  <c r="K593" i="4"/>
  <c r="G1007" i="4"/>
  <c r="N161" i="4"/>
  <c r="H104" i="4"/>
  <c r="R829" i="4"/>
  <c r="N314" i="4"/>
  <c r="I617" i="4"/>
  <c r="L74" i="4"/>
  <c r="G702" i="4"/>
  <c r="K189" i="4"/>
  <c r="J793" i="4"/>
  <c r="R253" i="4"/>
  <c r="T175" i="4"/>
  <c r="L648" i="4"/>
  <c r="R555" i="4"/>
  <c r="R423" i="4"/>
  <c r="E98" i="4"/>
  <c r="D98" i="4" s="1"/>
  <c r="T238" i="4"/>
  <c r="T384" i="4"/>
  <c r="H497" i="4"/>
  <c r="F964" i="4"/>
  <c r="K786" i="4"/>
  <c r="N672" i="4"/>
  <c r="R31" i="4"/>
  <c r="K718" i="4"/>
  <c r="J639" i="4"/>
  <c r="I266" i="4"/>
  <c r="H808" i="4"/>
  <c r="L358" i="4"/>
  <c r="P863" i="4"/>
  <c r="F819" i="4"/>
  <c r="I801" i="4"/>
  <c r="H887" i="4"/>
  <c r="F367" i="4"/>
  <c r="F695" i="4"/>
  <c r="G345" i="4"/>
  <c r="J593" i="4"/>
  <c r="F601" i="4"/>
  <c r="I644" i="4"/>
  <c r="N1006" i="4"/>
  <c r="F558" i="4"/>
  <c r="N595" i="4"/>
  <c r="R286" i="4"/>
  <c r="R801" i="4"/>
  <c r="T635" i="4"/>
  <c r="H185" i="4"/>
  <c r="L623" i="4"/>
  <c r="J328" i="4"/>
  <c r="L194" i="4"/>
  <c r="R203" i="4"/>
  <c r="R445" i="4"/>
  <c r="J503" i="4"/>
  <c r="G619" i="4"/>
  <c r="J810" i="4"/>
  <c r="J780" i="4"/>
  <c r="N799" i="4"/>
  <c r="T276" i="4"/>
  <c r="P32" i="4"/>
  <c r="I395" i="4"/>
  <c r="I835" i="4"/>
  <c r="P808" i="4"/>
  <c r="G407" i="4"/>
  <c r="P994" i="4"/>
  <c r="T358" i="4"/>
  <c r="K958" i="4"/>
  <c r="R862" i="4"/>
  <c r="R385" i="4"/>
  <c r="N950" i="4"/>
  <c r="G578" i="4"/>
  <c r="H617" i="4"/>
  <c r="H516" i="4"/>
  <c r="P61" i="4"/>
  <c r="J925" i="4"/>
  <c r="H962" i="4"/>
  <c r="K155" i="4"/>
  <c r="P248" i="4"/>
  <c r="H713" i="4"/>
  <c r="K697" i="4"/>
  <c r="H378" i="4"/>
  <c r="L716" i="4"/>
  <c r="I154" i="4"/>
  <c r="L722" i="4"/>
  <c r="E270" i="4"/>
  <c r="D270" i="4" s="1"/>
  <c r="R647" i="4"/>
  <c r="T680" i="4"/>
  <c r="J57" i="4"/>
  <c r="I969" i="4"/>
  <c r="E948" i="4"/>
  <c r="D948" i="4" s="1"/>
  <c r="J270" i="4"/>
  <c r="K454" i="4"/>
  <c r="T391" i="4"/>
  <c r="G609" i="4"/>
  <c r="L247" i="4"/>
  <c r="T648" i="4"/>
  <c r="J919" i="4"/>
  <c r="I966" i="4"/>
  <c r="P993" i="4"/>
  <c r="K757" i="4"/>
  <c r="H865" i="4"/>
  <c r="K460" i="4"/>
  <c r="F942" i="4"/>
  <c r="T307" i="4"/>
  <c r="K682" i="4"/>
  <c r="K606" i="4"/>
  <c r="R464" i="4"/>
  <c r="J73" i="4"/>
  <c r="E608" i="4"/>
  <c r="D608" i="4" s="1"/>
  <c r="H331" i="4"/>
  <c r="E176" i="4"/>
  <c r="D176" i="4" s="1"/>
  <c r="F979" i="4"/>
  <c r="F732" i="4"/>
  <c r="F101" i="4"/>
  <c r="G383" i="4"/>
  <c r="E687" i="4"/>
  <c r="D687" i="4" s="1"/>
  <c r="T439" i="4"/>
  <c r="P533" i="4"/>
  <c r="N472" i="4"/>
  <c r="R839" i="4"/>
  <c r="F258" i="4"/>
  <c r="G819" i="4"/>
  <c r="L415" i="4"/>
  <c r="R459" i="4"/>
  <c r="F23" i="4"/>
  <c r="G26" i="4"/>
  <c r="P297" i="4"/>
  <c r="E562" i="4"/>
  <c r="D562" i="4" s="1"/>
  <c r="P372" i="4"/>
  <c r="E590" i="4"/>
  <c r="D590" i="4" s="1"/>
  <c r="L933" i="4"/>
  <c r="N717" i="4"/>
  <c r="I926" i="4"/>
  <c r="P778" i="4"/>
  <c r="P164" i="4"/>
  <c r="E926" i="4"/>
  <c r="D926" i="4" s="1"/>
  <c r="I240" i="4"/>
  <c r="L237" i="4"/>
  <c r="G605" i="4"/>
  <c r="F399" i="4"/>
  <c r="F453" i="4"/>
  <c r="K435" i="4"/>
  <c r="E992" i="4"/>
  <c r="D992" i="4" s="1"/>
  <c r="N328" i="4"/>
  <c r="R348" i="4"/>
  <c r="R518" i="4"/>
  <c r="K232" i="4"/>
  <c r="F411" i="4"/>
  <c r="K579" i="4"/>
  <c r="K816" i="4"/>
  <c r="J861" i="4"/>
  <c r="L186" i="4"/>
  <c r="I643" i="4"/>
  <c r="K948" i="4"/>
  <c r="H477" i="4"/>
  <c r="F877" i="4"/>
  <c r="T90" i="4"/>
  <c r="L202" i="4"/>
  <c r="H803" i="4"/>
  <c r="H472" i="4"/>
  <c r="K164" i="4"/>
  <c r="N51" i="4"/>
  <c r="N259" i="4"/>
  <c r="H815" i="4"/>
  <c r="I82" i="4"/>
  <c r="J974" i="4"/>
  <c r="F541" i="4"/>
  <c r="E94" i="4"/>
  <c r="D94" i="4" s="1"/>
  <c r="J309" i="4"/>
  <c r="R392" i="4"/>
  <c r="R246" i="4"/>
  <c r="T178" i="4"/>
  <c r="F455" i="4"/>
  <c r="I62" i="4"/>
  <c r="F807" i="4"/>
  <c r="J788" i="4"/>
  <c r="R160" i="4"/>
  <c r="P924" i="4"/>
  <c r="T788" i="4"/>
  <c r="H638" i="4"/>
  <c r="P416" i="4"/>
  <c r="T704" i="4"/>
  <c r="H177" i="4"/>
  <c r="L58" i="4"/>
  <c r="R115" i="4"/>
  <c r="K821" i="4"/>
  <c r="E253" i="4"/>
  <c r="D253" i="4" s="1"/>
  <c r="N697" i="4"/>
  <c r="L259" i="4"/>
  <c r="J747" i="4"/>
  <c r="I359" i="4"/>
  <c r="G773" i="4"/>
  <c r="L751" i="4"/>
  <c r="T188" i="4"/>
  <c r="N450" i="4"/>
  <c r="F426" i="4"/>
  <c r="G101" i="4"/>
  <c r="T868" i="4"/>
  <c r="I178" i="4"/>
  <c r="H672" i="4"/>
  <c r="N816" i="4"/>
  <c r="P556" i="4"/>
  <c r="H724" i="4"/>
  <c r="J412" i="4"/>
  <c r="G688" i="4"/>
  <c r="L14" i="4"/>
  <c r="F662" i="4"/>
  <c r="T240" i="4"/>
  <c r="F666" i="4"/>
  <c r="I793" i="4"/>
  <c r="R692" i="4"/>
  <c r="I853" i="4"/>
  <c r="P276" i="4"/>
  <c r="F377" i="4"/>
  <c r="E832" i="4"/>
  <c r="D832" i="4" s="1"/>
  <c r="I56" i="4"/>
  <c r="H268" i="4"/>
  <c r="F421" i="4"/>
  <c r="P354" i="4"/>
  <c r="R666" i="4"/>
  <c r="F778" i="4"/>
  <c r="E96" i="4"/>
  <c r="D96" i="4" s="1"/>
  <c r="T115" i="4"/>
  <c r="E359" i="4"/>
  <c r="D359" i="4" s="1"/>
  <c r="R699" i="4"/>
  <c r="P358" i="4"/>
  <c r="T544" i="4"/>
  <c r="L378" i="4"/>
  <c r="E50" i="4"/>
  <c r="D50" i="4" s="1"/>
  <c r="L530" i="4"/>
  <c r="R159" i="4"/>
  <c r="K151" i="4"/>
  <c r="R178" i="4"/>
  <c r="T784" i="4"/>
  <c r="P217" i="4"/>
  <c r="P947" i="4"/>
  <c r="N553" i="4"/>
  <c r="G876" i="4"/>
  <c r="H449" i="4"/>
  <c r="E278" i="4"/>
  <c r="D278" i="4" s="1"/>
  <c r="F185" i="4"/>
  <c r="K82" i="4"/>
  <c r="K553" i="4"/>
  <c r="P865" i="4"/>
  <c r="G307" i="4"/>
  <c r="L48" i="4"/>
  <c r="R296" i="4"/>
  <c r="T857" i="4"/>
  <c r="F211" i="4"/>
  <c r="I886" i="4"/>
  <c r="L679" i="4"/>
  <c r="T957" i="4"/>
  <c r="H965" i="4"/>
  <c r="P90" i="4"/>
  <c r="L117" i="4"/>
  <c r="R741" i="4"/>
  <c r="J142" i="4"/>
  <c r="H486" i="4"/>
  <c r="L709" i="4"/>
  <c r="H70" i="4"/>
  <c r="I902" i="4"/>
  <c r="T255" i="4"/>
  <c r="N346" i="4"/>
  <c r="T179" i="4"/>
  <c r="F193" i="4"/>
  <c r="P304" i="4"/>
  <c r="K365" i="4"/>
  <c r="T412" i="4"/>
  <c r="K558" i="4"/>
  <c r="L860" i="4"/>
  <c r="J894" i="4"/>
  <c r="G420" i="4"/>
  <c r="T318" i="4"/>
  <c r="K712" i="4"/>
  <c r="H89" i="4"/>
  <c r="G52" i="4"/>
  <c r="R400" i="4"/>
  <c r="F825" i="4"/>
  <c r="T98" i="4"/>
  <c r="E671" i="4"/>
  <c r="D671" i="4" s="1"/>
  <c r="K71" i="4"/>
  <c r="H158" i="4"/>
  <c r="F204" i="4"/>
  <c r="E144" i="4"/>
  <c r="D144" i="4" s="1"/>
  <c r="R14" i="4"/>
  <c r="G165" i="4"/>
  <c r="F801" i="4"/>
  <c r="J510" i="4"/>
  <c r="L626" i="4"/>
  <c r="J173" i="4"/>
  <c r="E208" i="4"/>
  <c r="D208" i="4" s="1"/>
  <c r="J419" i="4"/>
  <c r="L701" i="4"/>
  <c r="G709" i="4"/>
  <c r="F476" i="4"/>
  <c r="E903" i="4"/>
  <c r="D903" i="4" s="1"/>
  <c r="P106" i="4"/>
  <c r="I189" i="4"/>
  <c r="T979" i="4"/>
  <c r="K35" i="4"/>
  <c r="G697" i="4"/>
  <c r="L352" i="4"/>
  <c r="E962" i="4"/>
  <c r="D962" i="4" s="1"/>
  <c r="E129" i="4"/>
  <c r="D129" i="4" s="1"/>
  <c r="G757" i="4"/>
  <c r="E810" i="4"/>
  <c r="D810" i="4" s="1"/>
  <c r="H828" i="4"/>
  <c r="E529" i="4"/>
  <c r="D529" i="4" s="1"/>
  <c r="J357" i="4"/>
  <c r="P720" i="4"/>
  <c r="F93" i="4"/>
  <c r="F958" i="4"/>
  <c r="L903" i="4"/>
  <c r="I845" i="4"/>
  <c r="L707" i="4"/>
  <c r="H1007" i="4"/>
  <c r="K187" i="4"/>
  <c r="R248" i="4"/>
  <c r="N695" i="4"/>
  <c r="K882" i="4"/>
  <c r="N378" i="4"/>
  <c r="I889" i="4"/>
  <c r="R254" i="4"/>
  <c r="H691" i="4"/>
  <c r="L56" i="4"/>
  <c r="F190" i="4"/>
  <c r="E722" i="4"/>
  <c r="D722" i="4" s="1"/>
  <c r="F902" i="4"/>
  <c r="J570" i="4"/>
  <c r="K687" i="4"/>
  <c r="R602" i="4"/>
  <c r="L73" i="4"/>
  <c r="J929" i="4"/>
  <c r="N178" i="4"/>
  <c r="J252" i="4"/>
  <c r="I577" i="4"/>
  <c r="L654" i="4"/>
  <c r="L526" i="4"/>
  <c r="J331" i="4"/>
  <c r="E724" i="4"/>
  <c r="D724" i="4" s="1"/>
  <c r="R95" i="4"/>
  <c r="P505" i="4"/>
  <c r="F606" i="4"/>
  <c r="L19" i="4"/>
  <c r="H589" i="4"/>
  <c r="L213" i="4"/>
  <c r="F60" i="4"/>
  <c r="P762" i="4"/>
  <c r="H645" i="4"/>
  <c r="F739" i="4"/>
  <c r="I171" i="4"/>
  <c r="T701" i="4"/>
  <c r="P178" i="4"/>
  <c r="L857" i="4"/>
  <c r="I693" i="4"/>
  <c r="I1008" i="4"/>
  <c r="F854" i="4"/>
  <c r="G412" i="4"/>
  <c r="P145" i="4"/>
  <c r="N333" i="4"/>
  <c r="E927" i="4"/>
  <c r="D927" i="4" s="1"/>
  <c r="E485" i="4"/>
  <c r="D485" i="4" s="1"/>
  <c r="N492" i="4"/>
  <c r="E426" i="4"/>
  <c r="D426" i="4" s="1"/>
  <c r="K352" i="4"/>
  <c r="H738" i="4"/>
  <c r="E933" i="4"/>
  <c r="D933" i="4" s="1"/>
  <c r="G674" i="4"/>
  <c r="H652" i="4"/>
  <c r="I804" i="4"/>
  <c r="K801" i="4"/>
  <c r="T654" i="4"/>
  <c r="N190" i="4"/>
  <c r="J534" i="4"/>
  <c r="E174" i="4"/>
  <c r="D174" i="4" s="1"/>
  <c r="P843" i="4"/>
  <c r="K709" i="4"/>
  <c r="R876" i="4"/>
  <c r="E120" i="4"/>
  <c r="D120" i="4" s="1"/>
  <c r="I920" i="4"/>
  <c r="J254" i="4"/>
  <c r="G397" i="4"/>
  <c r="E625" i="4"/>
  <c r="D625" i="4" s="1"/>
  <c r="F620" i="4"/>
  <c r="N862" i="4"/>
  <c r="K658" i="4"/>
  <c r="L491" i="4"/>
  <c r="G128" i="4"/>
  <c r="E463" i="4"/>
  <c r="D463" i="4" s="1"/>
  <c r="K846" i="4"/>
  <c r="H327" i="4"/>
  <c r="R354" i="4"/>
  <c r="L246" i="4"/>
  <c r="L258" i="4"/>
  <c r="L721" i="4"/>
  <c r="R144" i="4"/>
  <c r="K205" i="4"/>
  <c r="H418" i="4"/>
  <c r="P47" i="4"/>
  <c r="N456" i="4"/>
  <c r="J677" i="4"/>
  <c r="R955" i="4"/>
  <c r="I50" i="4"/>
  <c r="R594" i="4"/>
  <c r="H699" i="4"/>
  <c r="N705" i="4"/>
  <c r="N70" i="4"/>
  <c r="J737" i="4"/>
  <c r="E244" i="4"/>
  <c r="D244" i="4" s="1"/>
  <c r="E216" i="4"/>
  <c r="D216" i="4" s="1"/>
  <c r="E919" i="4"/>
  <c r="D919" i="4" s="1"/>
  <c r="E55" i="4"/>
  <c r="D55" i="4" s="1"/>
  <c r="L970" i="4"/>
  <c r="K303" i="4"/>
  <c r="P355" i="4"/>
  <c r="G187" i="4"/>
  <c r="E984" i="4"/>
  <c r="D984" i="4" s="1"/>
  <c r="E998" i="4"/>
  <c r="D998" i="4" s="1"/>
  <c r="I751" i="4"/>
  <c r="E445" i="4"/>
  <c r="D445" i="4" s="1"/>
  <c r="R326" i="4"/>
  <c r="L30" i="4"/>
  <c r="N168" i="4"/>
  <c r="E846" i="4"/>
  <c r="D846" i="4" s="1"/>
  <c r="N841" i="4"/>
  <c r="P283" i="4"/>
  <c r="H908" i="4"/>
  <c r="T867" i="4"/>
  <c r="G840" i="4"/>
  <c r="K1003" i="4"/>
  <c r="H689" i="4"/>
  <c r="G390" i="4"/>
  <c r="T322" i="4"/>
  <c r="E198" i="4"/>
  <c r="D198" i="4" s="1"/>
  <c r="F305" i="4"/>
  <c r="E554" i="4"/>
  <c r="D554" i="4" s="1"/>
  <c r="J196" i="4"/>
  <c r="I923" i="4"/>
  <c r="I637" i="4"/>
  <c r="L287" i="4"/>
  <c r="J399" i="4"/>
  <c r="N559" i="4"/>
  <c r="J187" i="4"/>
  <c r="T425" i="4"/>
  <c r="F823" i="4"/>
  <c r="T105" i="4"/>
  <c r="L511" i="4"/>
  <c r="L166" i="4"/>
  <c r="K810" i="4"/>
  <c r="G270" i="4"/>
  <c r="K894" i="4"/>
  <c r="I204" i="4"/>
  <c r="L82" i="4"/>
  <c r="F213" i="4"/>
  <c r="J406" i="4"/>
  <c r="G289" i="4"/>
  <c r="E694" i="4"/>
  <c r="D694" i="4" s="1"/>
  <c r="P103" i="4"/>
  <c r="N761" i="4"/>
  <c r="E158" i="4"/>
  <c r="D158" i="4" s="1"/>
  <c r="I460" i="4"/>
  <c r="E495" i="4"/>
  <c r="D495" i="4" s="1"/>
  <c r="T263" i="4"/>
  <c r="P320" i="4"/>
  <c r="P146" i="4"/>
  <c r="F710" i="4"/>
  <c r="K537" i="4"/>
  <c r="N832" i="4"/>
  <c r="L44" i="4"/>
  <c r="R472" i="4"/>
  <c r="J508" i="4"/>
  <c r="H161" i="4"/>
  <c r="F117" i="4"/>
  <c r="K350" i="4"/>
  <c r="G810" i="4"/>
  <c r="E1010" i="4"/>
  <c r="D1010" i="4" s="1"/>
  <c r="H910" i="4"/>
  <c r="J927" i="4"/>
  <c r="I884" i="4"/>
  <c r="T854" i="4"/>
  <c r="T705" i="4"/>
  <c r="G984" i="4"/>
  <c r="J14" i="4"/>
  <c r="N215" i="4"/>
  <c r="P343" i="4"/>
  <c r="L659" i="4"/>
  <c r="R434" i="4"/>
  <c r="H737" i="4"/>
  <c r="I37" i="4"/>
  <c r="L305" i="4"/>
  <c r="P797" i="4"/>
  <c r="L179" i="4"/>
  <c r="P282" i="4"/>
  <c r="R769" i="4"/>
  <c r="J750" i="4"/>
  <c r="H51" i="4"/>
  <c r="J346" i="4"/>
  <c r="H126" i="4"/>
  <c r="P528" i="4"/>
  <c r="G781" i="4"/>
  <c r="F366" i="4"/>
  <c r="H58" i="4"/>
  <c r="N416" i="4"/>
  <c r="K390" i="4"/>
  <c r="N899" i="4"/>
  <c r="F30" i="4"/>
  <c r="R411" i="4"/>
  <c r="E902" i="4"/>
  <c r="D902" i="4" s="1"/>
  <c r="H835" i="4"/>
  <c r="H194" i="4"/>
  <c r="G211" i="4"/>
  <c r="I357" i="4"/>
  <c r="F1007" i="4"/>
  <c r="E326" i="4"/>
  <c r="D326" i="4" s="1"/>
  <c r="T559" i="4"/>
  <c r="G777" i="4"/>
  <c r="I373" i="4"/>
  <c r="I92" i="4"/>
  <c r="E578" i="4"/>
  <c r="D578" i="4" s="1"/>
  <c r="H824" i="4"/>
  <c r="K598" i="4"/>
  <c r="G921" i="4"/>
  <c r="F406" i="4"/>
  <c r="P506" i="4"/>
  <c r="J789" i="4"/>
  <c r="J806" i="4"/>
  <c r="R661" i="4"/>
  <c r="L723" i="4"/>
  <c r="R580" i="4"/>
  <c r="J758" i="4"/>
  <c r="F846" i="4"/>
  <c r="N511" i="4"/>
  <c r="N268" i="4"/>
  <c r="F786" i="4"/>
  <c r="H758" i="4"/>
  <c r="E37" i="4"/>
  <c r="D37" i="4" s="1"/>
  <c r="F319" i="4"/>
  <c r="F772" i="4"/>
  <c r="P878" i="4"/>
  <c r="R232" i="4"/>
  <c r="E889" i="4"/>
  <c r="D889" i="4" s="1"/>
  <c r="P980" i="4"/>
  <c r="P563" i="4"/>
  <c r="H330" i="4"/>
  <c r="H485" i="4"/>
  <c r="H754" i="4"/>
  <c r="N753" i="4"/>
  <c r="R166" i="4"/>
  <c r="K920" i="4"/>
  <c r="H622" i="4"/>
  <c r="P952" i="4"/>
  <c r="F162" i="4"/>
  <c r="R73" i="4"/>
  <c r="I401" i="4"/>
  <c r="R450" i="4"/>
  <c r="G256" i="4"/>
  <c r="H305" i="4"/>
  <c r="P477" i="4"/>
  <c r="H721" i="4"/>
  <c r="H426" i="4"/>
  <c r="J468" i="4"/>
  <c r="L374" i="4"/>
  <c r="P658" i="4"/>
  <c r="L544" i="4"/>
  <c r="H1002" i="4"/>
  <c r="J65" i="4"/>
  <c r="N707" i="4"/>
  <c r="R396" i="4"/>
  <c r="J761" i="4"/>
  <c r="G372" i="4"/>
  <c r="G132" i="4"/>
  <c r="K199" i="4"/>
  <c r="E528" i="4"/>
  <c r="D528" i="4" s="1"/>
  <c r="G135" i="4"/>
  <c r="G912" i="4"/>
  <c r="K376" i="4"/>
  <c r="L706" i="4"/>
  <c r="P609" i="4"/>
  <c r="J966" i="4"/>
  <c r="I715" i="4"/>
  <c r="I119" i="4"/>
  <c r="R491" i="4"/>
  <c r="K825" i="4"/>
  <c r="G208" i="4"/>
  <c r="N470" i="4"/>
  <c r="R696" i="4"/>
  <c r="I165" i="4"/>
  <c r="N922" i="4"/>
  <c r="F670" i="4"/>
  <c r="H208" i="4"/>
  <c r="G415" i="4"/>
  <c r="L168" i="4"/>
  <c r="L357" i="4"/>
  <c r="N503" i="4"/>
  <c r="J933" i="4"/>
  <c r="N463" i="4"/>
  <c r="R413" i="4"/>
  <c r="N990" i="4"/>
  <c r="T24" i="4"/>
  <c r="E494" i="4"/>
  <c r="D494" i="4" s="1"/>
  <c r="N1005" i="4"/>
  <c r="G244" i="4"/>
  <c r="R183" i="4"/>
  <c r="K272" i="4"/>
  <c r="I352" i="4"/>
  <c r="F994" i="4"/>
  <c r="E982" i="4"/>
  <c r="D982" i="4" s="1"/>
  <c r="J319" i="4"/>
  <c r="E887" i="4"/>
  <c r="D887" i="4" s="1"/>
  <c r="N555" i="4"/>
  <c r="I552" i="4"/>
  <c r="T718" i="4"/>
  <c r="G400" i="4"/>
  <c r="R442" i="4"/>
  <c r="G272" i="4"/>
  <c r="I735" i="4"/>
  <c r="P228" i="4"/>
  <c r="J330" i="4"/>
  <c r="J913" i="4"/>
  <c r="F369" i="4"/>
  <c r="R1002" i="4"/>
  <c r="G804" i="4"/>
  <c r="R874" i="4"/>
  <c r="K26" i="4"/>
  <c r="T877" i="4"/>
  <c r="L870" i="4"/>
  <c r="L948" i="4"/>
  <c r="E472" i="4"/>
  <c r="D472" i="4" s="1"/>
  <c r="P887" i="4"/>
  <c r="T317" i="4"/>
  <c r="J981" i="4"/>
  <c r="I476" i="4"/>
  <c r="F963" i="4"/>
  <c r="E718" i="4"/>
  <c r="D718" i="4" s="1"/>
  <c r="R52" i="4"/>
  <c r="E558" i="4"/>
  <c r="D558" i="4" s="1"/>
  <c r="N693" i="4"/>
  <c r="L769" i="4"/>
  <c r="G167" i="4"/>
  <c r="I583" i="4"/>
  <c r="H675" i="4"/>
  <c r="E918" i="4"/>
  <c r="D918" i="4" s="1"/>
  <c r="L367" i="4"/>
  <c r="E420" i="4"/>
  <c r="D420" i="4" s="1"/>
  <c r="L711" i="4"/>
  <c r="G837" i="4"/>
  <c r="J725" i="4"/>
  <c r="J922" i="4"/>
  <c r="F749" i="4"/>
  <c r="I991" i="4"/>
  <c r="T735" i="4"/>
  <c r="N489" i="4"/>
  <c r="J889" i="4"/>
  <c r="P507" i="4"/>
  <c r="K378" i="4"/>
  <c r="E61" i="4"/>
  <c r="D61" i="4" s="1"/>
  <c r="N165" i="4"/>
  <c r="P899" i="4"/>
  <c r="L743" i="4"/>
  <c r="T666" i="4"/>
  <c r="R359" i="4"/>
  <c r="E601" i="4"/>
  <c r="D601" i="4" s="1"/>
  <c r="E766" i="4"/>
  <c r="D766" i="4" s="1"/>
  <c r="P110" i="4"/>
  <c r="G497" i="4"/>
  <c r="H651" i="4"/>
  <c r="E741" i="4"/>
  <c r="D741" i="4" s="1"/>
  <c r="L421" i="4"/>
  <c r="K895" i="4"/>
  <c r="H514" i="4"/>
  <c r="J681" i="4"/>
  <c r="J995" i="4"/>
  <c r="F928" i="4"/>
  <c r="E569" i="4"/>
  <c r="D569" i="4" s="1"/>
  <c r="I707" i="4"/>
  <c r="F84" i="4"/>
  <c r="T406" i="4"/>
  <c r="P439" i="4"/>
  <c r="T275" i="4"/>
  <c r="K310" i="4"/>
  <c r="F982" i="4"/>
  <c r="J965" i="4"/>
  <c r="G440" i="4"/>
  <c r="E194" i="4"/>
  <c r="D194" i="4" s="1"/>
  <c r="I545" i="4"/>
  <c r="N828" i="4"/>
  <c r="N404" i="4"/>
  <c r="I139" i="4"/>
  <c r="N24" i="4"/>
  <c r="T950" i="4"/>
  <c r="H174" i="4"/>
  <c r="L1005" i="4"/>
  <c r="T920" i="4"/>
  <c r="T900" i="4"/>
  <c r="H794" i="4"/>
  <c r="N83" i="4"/>
  <c r="G675" i="4"/>
  <c r="T938" i="4"/>
  <c r="I532" i="4"/>
  <c r="E59" i="4"/>
  <c r="D59" i="4" s="1"/>
  <c r="R796" i="4"/>
  <c r="I428" i="4"/>
  <c r="E526" i="4"/>
  <c r="D526" i="4" s="1"/>
  <c r="K969" i="4"/>
  <c r="G109" i="4"/>
  <c r="P415" i="4"/>
  <c r="I662" i="4"/>
  <c r="P996" i="4"/>
  <c r="I788" i="4"/>
  <c r="E970" i="4"/>
  <c r="D970" i="4" s="1"/>
  <c r="I132" i="4"/>
  <c r="R448" i="4"/>
  <c r="N597" i="4"/>
  <c r="E824" i="4"/>
  <c r="D824" i="4" s="1"/>
  <c r="T364" i="4"/>
  <c r="H626" i="4"/>
  <c r="L597" i="4"/>
  <c r="H542" i="4"/>
  <c r="T478" i="4"/>
  <c r="L131" i="4"/>
  <c r="E700" i="4"/>
  <c r="D700" i="4" s="1"/>
  <c r="P314" i="4"/>
  <c r="I25" i="4"/>
  <c r="J482" i="4"/>
  <c r="K610" i="4"/>
  <c r="J912" i="4"/>
  <c r="H363" i="4"/>
  <c r="F33" i="4"/>
  <c r="I200" i="4"/>
  <c r="N659" i="4"/>
  <c r="E252" i="4"/>
  <c r="D252" i="4" s="1"/>
  <c r="R533" i="4"/>
  <c r="P619" i="4"/>
  <c r="P601" i="4"/>
  <c r="P776" i="4"/>
  <c r="K188" i="4"/>
  <c r="R819" i="4"/>
  <c r="K420" i="4"/>
  <c r="K761" i="4"/>
  <c r="T596" i="4"/>
  <c r="P36" i="4"/>
  <c r="F370" i="4"/>
  <c r="F799" i="4"/>
  <c r="F955" i="4"/>
  <c r="T155" i="4"/>
  <c r="I610" i="4"/>
  <c r="F165" i="4"/>
  <c r="E89" i="4"/>
  <c r="D89" i="4" s="1"/>
  <c r="T486" i="4"/>
  <c r="F621" i="4"/>
  <c r="L52" i="4"/>
  <c r="T640" i="4"/>
  <c r="J266" i="4"/>
  <c r="E536" i="4"/>
  <c r="D536" i="4" s="1"/>
  <c r="N325" i="4"/>
  <c r="F186" i="4"/>
  <c r="L120" i="4"/>
  <c r="L290" i="4"/>
  <c r="P315" i="4"/>
  <c r="N948" i="4"/>
  <c r="F354" i="4"/>
  <c r="E878" i="4"/>
  <c r="D878" i="4" s="1"/>
  <c r="L170" i="4"/>
  <c r="F828" i="4"/>
  <c r="K808" i="4"/>
  <c r="T142" i="4"/>
  <c r="F856" i="4"/>
  <c r="I252" i="4"/>
  <c r="P786" i="4"/>
  <c r="H522" i="4"/>
  <c r="N118" i="4"/>
  <c r="K841" i="4"/>
  <c r="R946" i="4"/>
  <c r="L690" i="4"/>
  <c r="N171" i="4"/>
  <c r="G508" i="4"/>
  <c r="F873" i="4"/>
  <c r="T85" i="4"/>
  <c r="I437" i="4"/>
  <c r="R420" i="4"/>
  <c r="L130" i="4"/>
  <c r="I34" i="4"/>
  <c r="T106" i="4"/>
  <c r="N275" i="4"/>
  <c r="J159" i="4"/>
  <c r="I933" i="4"/>
  <c r="N96" i="4"/>
  <c r="I151" i="4"/>
  <c r="G179" i="4"/>
  <c r="G334" i="4"/>
  <c r="E899" i="4"/>
  <c r="D899" i="4" s="1"/>
  <c r="H812" i="4"/>
  <c r="E676" i="4"/>
  <c r="D676" i="4" s="1"/>
  <c r="H572" i="4"/>
  <c r="J306" i="4"/>
  <c r="G105" i="4"/>
  <c r="T638" i="4"/>
  <c r="P122" i="4"/>
  <c r="I797" i="4"/>
  <c r="G892" i="4"/>
  <c r="J1010" i="4"/>
  <c r="N526" i="4"/>
  <c r="L998" i="4"/>
  <c r="G114" i="4"/>
  <c r="P489" i="4"/>
  <c r="L276" i="4"/>
  <c r="F489" i="4"/>
  <c r="N42" i="4"/>
  <c r="R1003" i="4"/>
  <c r="N245" i="4"/>
  <c r="P72" i="4"/>
  <c r="P333" i="4"/>
  <c r="I967" i="4"/>
  <c r="T631" i="4"/>
  <c r="G379" i="4"/>
  <c r="I325" i="4"/>
  <c r="I232" i="4"/>
  <c r="J348" i="4"/>
  <c r="N874" i="4"/>
  <c r="P966" i="4"/>
  <c r="R351" i="4"/>
  <c r="H743" i="4"/>
  <c r="K314" i="4"/>
  <c r="H340" i="4"/>
  <c r="N420" i="4"/>
  <c r="P652" i="4"/>
  <c r="F741" i="4"/>
  <c r="L458" i="4"/>
  <c r="F754" i="4"/>
  <c r="I563" i="4"/>
  <c r="J524" i="4"/>
  <c r="G643" i="4"/>
  <c r="H574" i="4"/>
  <c r="P667" i="4"/>
  <c r="E315" i="4"/>
  <c r="D315" i="4" s="1"/>
  <c r="L199" i="4"/>
  <c r="N47" i="4"/>
  <c r="T252" i="4"/>
  <c r="I964" i="4"/>
  <c r="F314" i="4"/>
  <c r="N556" i="4"/>
  <c r="F287" i="4"/>
  <c r="J873" i="4"/>
  <c r="L252" i="4"/>
  <c r="K694" i="4"/>
  <c r="G705" i="4"/>
  <c r="F270" i="4"/>
  <c r="G570" i="4"/>
  <c r="L945" i="4"/>
  <c r="J561" i="4"/>
  <c r="J505" i="4"/>
  <c r="G282" i="4"/>
  <c r="P827" i="4"/>
  <c r="F956" i="4"/>
  <c r="P205" i="4"/>
  <c r="T1007" i="4"/>
  <c r="K510" i="4"/>
  <c r="N919" i="4"/>
  <c r="N311" i="4"/>
  <c r="J108" i="4"/>
  <c r="E333" i="4"/>
  <c r="D333" i="4" s="1"/>
  <c r="E322" i="4"/>
  <c r="D322" i="4" s="1"/>
  <c r="L466" i="4"/>
  <c r="H781" i="4"/>
  <c r="L459" i="4"/>
  <c r="F479" i="4"/>
  <c r="G745" i="4"/>
  <c r="H470" i="4"/>
  <c r="F214" i="4"/>
  <c r="T413" i="4"/>
  <c r="K526" i="4"/>
  <c r="T721" i="4"/>
  <c r="T336" i="4"/>
  <c r="P854" i="4"/>
  <c r="H848" i="4"/>
  <c r="F316" i="4"/>
  <c r="E527" i="4"/>
  <c r="D527" i="4" s="1"/>
  <c r="H816" i="4"/>
  <c r="L29" i="4"/>
  <c r="H590" i="4"/>
  <c r="N734" i="4"/>
  <c r="L157" i="4"/>
  <c r="H582" i="4"/>
  <c r="G780" i="4"/>
  <c r="L848" i="4"/>
  <c r="N170" i="4"/>
  <c r="N967" i="4"/>
  <c r="K889" i="4"/>
  <c r="H553" i="4"/>
  <c r="L558" i="4"/>
  <c r="P262" i="4"/>
  <c r="R164" i="4"/>
  <c r="P475" i="4"/>
  <c r="F574" i="4"/>
  <c r="R853" i="4"/>
  <c r="F450" i="4"/>
  <c r="E716" i="4"/>
  <c r="D716" i="4" s="1"/>
  <c r="F590" i="4"/>
  <c r="L234" i="4"/>
  <c r="I579" i="4"/>
  <c r="R870" i="4"/>
  <c r="K74" i="4"/>
  <c r="G628" i="4"/>
  <c r="K573" i="4"/>
  <c r="R482" i="4"/>
  <c r="H903" i="4"/>
  <c r="T923" i="4"/>
  <c r="R391" i="4"/>
  <c r="L221" i="4"/>
  <c r="E705" i="4"/>
  <c r="D705" i="4" s="1"/>
  <c r="E385" i="4"/>
  <c r="D385" i="4" s="1"/>
  <c r="F909" i="4"/>
  <c r="H78" i="4"/>
  <c r="F420" i="4"/>
  <c r="T982" i="4"/>
  <c r="I296" i="4"/>
  <c r="T661" i="4"/>
  <c r="R723" i="4"/>
  <c r="I858" i="4"/>
  <c r="L808" i="4"/>
  <c r="H983" i="4"/>
  <c r="P957" i="4"/>
  <c r="F694" i="4"/>
  <c r="H337" i="4"/>
  <c r="J361" i="4"/>
  <c r="I436" i="4"/>
  <c r="H310" i="4"/>
  <c r="T700" i="4"/>
  <c r="K690" i="4"/>
  <c r="N609" i="4"/>
  <c r="R92" i="4"/>
  <c r="I766" i="4"/>
  <c r="R414" i="4"/>
  <c r="F773" i="4"/>
  <c r="F337" i="4"/>
  <c r="N908" i="4"/>
  <c r="I491" i="4"/>
  <c r="T781" i="4"/>
  <c r="I918" i="4"/>
  <c r="E828" i="4"/>
  <c r="D828" i="4" s="1"/>
  <c r="K65" i="4"/>
  <c r="T590" i="4"/>
  <c r="N369" i="4"/>
  <c r="T296" i="4"/>
  <c r="H31" i="4"/>
  <c r="R46" i="4"/>
  <c r="T419" i="4"/>
  <c r="E275" i="4"/>
  <c r="D275" i="4" s="1"/>
  <c r="F331" i="4"/>
  <c r="P894" i="4"/>
  <c r="T609" i="4"/>
  <c r="N755" i="4"/>
  <c r="I362" i="4"/>
  <c r="N803" i="4"/>
  <c r="G476" i="4"/>
  <c r="P592" i="4"/>
  <c r="I907" i="4"/>
  <c r="G923" i="4"/>
  <c r="G305" i="4"/>
  <c r="P326" i="4"/>
  <c r="H797" i="4"/>
  <c r="K1006" i="4"/>
  <c r="L619" i="4"/>
  <c r="J211" i="4"/>
  <c r="K661" i="4"/>
  <c r="I555" i="4"/>
  <c r="K120" i="4"/>
  <c r="R541" i="4"/>
  <c r="E566" i="4"/>
  <c r="D566" i="4" s="1"/>
  <c r="G104" i="4"/>
  <c r="K115" i="4"/>
  <c r="L171" i="4"/>
  <c r="F875" i="4"/>
  <c r="F860" i="4"/>
  <c r="N993" i="4"/>
  <c r="T139" i="4"/>
  <c r="T864" i="4"/>
  <c r="I376" i="4"/>
  <c r="L25" i="4"/>
  <c r="R456" i="4"/>
  <c r="L401" i="4"/>
  <c r="P578" i="4"/>
  <c r="K656" i="4"/>
  <c r="P930" i="4"/>
  <c r="F844" i="4"/>
  <c r="R376" i="4"/>
  <c r="J715" i="4"/>
  <c r="J589" i="4"/>
  <c r="N772" i="4"/>
  <c r="E468" i="4"/>
  <c r="D468" i="4" s="1"/>
  <c r="I345" i="4"/>
  <c r="P629" i="4"/>
  <c r="N169" i="4"/>
  <c r="T799" i="4"/>
  <c r="T771" i="4"/>
  <c r="R84" i="4"/>
  <c r="F576" i="4"/>
  <c r="K93" i="4"/>
  <c r="J135" i="4"/>
  <c r="F310" i="4"/>
  <c r="P732" i="4"/>
  <c r="I734" i="4"/>
  <c r="K1007" i="4"/>
  <c r="I586" i="4"/>
  <c r="R805" i="4"/>
  <c r="E291" i="4"/>
  <c r="D291" i="4" s="1"/>
  <c r="G638" i="4"/>
  <c r="J333" i="4"/>
  <c r="R333" i="4"/>
  <c r="P290" i="4"/>
  <c r="T651" i="4"/>
  <c r="F757" i="4"/>
  <c r="L887" i="4"/>
  <c r="T261" i="4"/>
  <c r="I257" i="4"/>
  <c r="J292" i="4"/>
  <c r="T342" i="4"/>
  <c r="R929" i="4"/>
  <c r="R117" i="4"/>
  <c r="I786" i="4"/>
  <c r="E860" i="4"/>
  <c r="D860" i="4" s="1"/>
  <c r="J156" i="4"/>
  <c r="K557" i="4"/>
  <c r="H60" i="4"/>
  <c r="H266" i="4"/>
  <c r="R510" i="4"/>
  <c r="T815" i="4"/>
  <c r="N733" i="4"/>
  <c r="I226" i="4"/>
  <c r="J590" i="4"/>
  <c r="E139" i="4"/>
  <c r="D139" i="4" s="1"/>
  <c r="I544" i="4"/>
  <c r="N228" i="4"/>
  <c r="T629" i="4"/>
  <c r="T127" i="4"/>
  <c r="I503" i="4"/>
  <c r="R37" i="4"/>
  <c r="F492" i="4"/>
  <c r="I52" i="4"/>
  <c r="E482" i="4"/>
  <c r="D482" i="4" s="1"/>
  <c r="T656" i="4"/>
  <c r="F948" i="4"/>
  <c r="G367" i="4"/>
  <c r="I358" i="4"/>
  <c r="G763" i="4"/>
  <c r="K217" i="4"/>
  <c r="H154" i="4"/>
  <c r="E857" i="4"/>
  <c r="D857" i="4" s="1"/>
  <c r="K759" i="4"/>
  <c r="G142" i="4"/>
  <c r="G89" i="4"/>
  <c r="K255" i="4"/>
  <c r="T25" i="4"/>
  <c r="E419" i="4"/>
  <c r="D419" i="4" s="1"/>
  <c r="R938" i="4"/>
  <c r="P365" i="4"/>
  <c r="E884" i="4"/>
  <c r="D884" i="4" s="1"/>
  <c r="R236" i="4"/>
  <c r="G784" i="4"/>
  <c r="N490" i="4"/>
  <c r="G417" i="4"/>
  <c r="K799" i="4"/>
  <c r="L134" i="4"/>
  <c r="P419" i="4"/>
  <c r="N399" i="4"/>
  <c r="L444" i="4"/>
  <c r="J926" i="4"/>
  <c r="E42" i="4"/>
  <c r="D42" i="4" s="1"/>
  <c r="P672" i="4"/>
  <c r="I193" i="4"/>
  <c r="H384" i="4"/>
  <c r="P17" i="4"/>
  <c r="H77" i="4"/>
  <c r="L395" i="4"/>
  <c r="J622" i="4"/>
  <c r="P626" i="4"/>
  <c r="N840" i="4"/>
  <c r="I772" i="4"/>
  <c r="F869" i="4"/>
  <c r="J709" i="4"/>
  <c r="J244" i="4"/>
  <c r="N579" i="4"/>
  <c r="L115" i="4"/>
  <c r="P654" i="4"/>
  <c r="P666" i="4"/>
  <c r="R469" i="4"/>
  <c r="T789" i="4"/>
  <c r="T328" i="4"/>
  <c r="E57" i="4"/>
  <c r="D57" i="4" s="1"/>
  <c r="L810" i="4"/>
  <c r="H187" i="4"/>
  <c r="P359" i="4"/>
  <c r="J74" i="4"/>
  <c r="T416" i="4"/>
  <c r="I518" i="4"/>
  <c r="I69" i="4"/>
  <c r="P378" i="4"/>
  <c r="J682" i="4"/>
  <c r="L842" i="4"/>
  <c r="P89" i="4"/>
  <c r="G646" i="4"/>
  <c r="J242" i="4"/>
  <c r="F265" i="4"/>
  <c r="R358" i="4"/>
  <c r="T780" i="4"/>
  <c r="H639" i="4"/>
  <c r="R701" i="4"/>
  <c r="E297" i="4"/>
  <c r="D297" i="4" s="1"/>
  <c r="E442" i="4"/>
  <c r="D442" i="4" s="1"/>
  <c r="P824" i="4"/>
  <c r="T17" i="4"/>
  <c r="F678" i="4"/>
  <c r="G50" i="4"/>
  <c r="P379" i="4"/>
  <c r="E362" i="4"/>
  <c r="D362" i="4" s="1"/>
  <c r="R266" i="4"/>
  <c r="L412" i="4"/>
  <c r="J882" i="4"/>
  <c r="K261" i="4"/>
  <c r="N543" i="4"/>
  <c r="E436" i="4"/>
  <c r="D436" i="4" s="1"/>
  <c r="I560" i="4"/>
  <c r="J41" i="4"/>
  <c r="R412" i="4"/>
  <c r="I556" i="4"/>
  <c r="K364" i="4"/>
  <c r="T674" i="4"/>
  <c r="K552" i="4"/>
  <c r="G695" i="4"/>
  <c r="F792" i="4"/>
  <c r="H162" i="4"/>
  <c r="G915" i="4"/>
  <c r="R478" i="4"/>
  <c r="H247" i="4"/>
  <c r="R32" i="4"/>
  <c r="F841" i="4"/>
  <c r="I83" i="4"/>
  <c r="E154" i="4"/>
  <c r="D154" i="4" s="1"/>
  <c r="G221" i="4"/>
  <c r="P796" i="4"/>
  <c r="I659" i="4"/>
  <c r="K278" i="4"/>
  <c r="J997" i="4"/>
  <c r="E70" i="4"/>
  <c r="D70" i="4" s="1"/>
  <c r="L201" i="4"/>
  <c r="T777" i="4"/>
  <c r="H829" i="4"/>
  <c r="J374" i="4"/>
  <c r="R620" i="4"/>
  <c r="H747" i="4"/>
  <c r="K528" i="4"/>
  <c r="R169" i="4"/>
  <c r="R21" i="4"/>
  <c r="F628" i="4"/>
  <c r="R903" i="4"/>
  <c r="K509" i="4"/>
  <c r="J868" i="4"/>
  <c r="T259" i="4"/>
  <c r="F95" i="4"/>
  <c r="H220" i="4"/>
  <c r="F74" i="4"/>
  <c r="J751" i="4"/>
  <c r="K745" i="4"/>
  <c r="P458" i="4"/>
  <c r="R745" i="4"/>
  <c r="I94" i="4"/>
  <c r="I422" i="4"/>
  <c r="N258" i="4"/>
  <c r="T533" i="4"/>
  <c r="R109" i="4"/>
  <c r="H106" i="4"/>
  <c r="G122" i="4"/>
  <c r="P401" i="4"/>
  <c r="R363" i="4"/>
  <c r="R226" i="4"/>
  <c r="G226" i="4"/>
  <c r="P220" i="4"/>
  <c r="K57" i="4"/>
  <c r="G510" i="4"/>
  <c r="R307" i="4"/>
  <c r="P656" i="4"/>
  <c r="R261" i="4"/>
  <c r="J660" i="4"/>
  <c r="F941" i="4"/>
  <c r="F901" i="4"/>
  <c r="T762" i="4"/>
  <c r="G462" i="4"/>
  <c r="J683" i="4"/>
  <c r="H301" i="4"/>
  <c r="G120" i="4"/>
  <c r="E203" i="4"/>
  <c r="D203" i="4" s="1"/>
  <c r="L70" i="4"/>
  <c r="P38" i="4"/>
  <c r="N422" i="4"/>
  <c r="L520" i="4"/>
  <c r="L790" i="4"/>
  <c r="N251" i="4"/>
  <c r="K542" i="4"/>
  <c r="K773" i="4"/>
  <c r="P241" i="4"/>
  <c r="J819" i="4"/>
  <c r="F428" i="4"/>
  <c r="E557" i="4"/>
  <c r="D557" i="4" s="1"/>
  <c r="T586" i="4"/>
  <c r="I913" i="4"/>
  <c r="L736" i="4"/>
  <c r="P1005" i="4"/>
  <c r="H587" i="4"/>
  <c r="H171" i="4"/>
  <c r="E670" i="4"/>
  <c r="D670" i="4" s="1"/>
  <c r="L570" i="4"/>
  <c r="E475" i="4"/>
  <c r="D475" i="4" s="1"/>
  <c r="L211" i="4"/>
  <c r="E821" i="4"/>
  <c r="D821" i="4" s="1"/>
  <c r="K840" i="4"/>
  <c r="R919" i="4"/>
  <c r="J279" i="4"/>
  <c r="F334" i="4"/>
  <c r="G692" i="4"/>
  <c r="H979" i="4"/>
  <c r="E923" i="4"/>
  <c r="D923" i="4" s="1"/>
  <c r="G446" i="4"/>
  <c r="N59" i="4"/>
  <c r="K228" i="4"/>
  <c r="J24" i="4"/>
  <c r="R678" i="4"/>
  <c r="R93" i="4"/>
  <c r="H326" i="4"/>
  <c r="H790" i="4"/>
  <c r="H578" i="4"/>
  <c r="J672" i="4"/>
  <c r="J643" i="4"/>
  <c r="H981" i="4"/>
  <c r="N824" i="4"/>
  <c r="F664" i="4"/>
  <c r="H956" i="4"/>
  <c r="H643" i="4"/>
  <c r="N936" i="4"/>
  <c r="F629" i="4"/>
  <c r="F657" i="4"/>
  <c r="N1010" i="4"/>
  <c r="T422" i="4"/>
  <c r="T494" i="4"/>
  <c r="H969" i="4"/>
  <c r="H984" i="4"/>
  <c r="E28" i="4"/>
  <c r="D28" i="4" s="1"/>
  <c r="K669" i="4"/>
  <c r="J964" i="4"/>
  <c r="J276" i="4"/>
  <c r="L760" i="4"/>
  <c r="E352" i="4"/>
  <c r="D352" i="4" s="1"/>
  <c r="K617" i="4"/>
  <c r="R433" i="4"/>
  <c r="J544" i="4"/>
  <c r="F35" i="4"/>
  <c r="I763" i="4"/>
  <c r="E545" i="4"/>
  <c r="D545" i="4" s="1"/>
  <c r="L144" i="4"/>
  <c r="F37" i="4"/>
  <c r="N983" i="4"/>
  <c r="H679" i="4"/>
  <c r="I442" i="4"/>
  <c r="F468" i="4"/>
  <c r="I792" i="4"/>
  <c r="T675" i="4"/>
  <c r="E470" i="4"/>
  <c r="D470" i="4" s="1"/>
  <c r="H233" i="4"/>
  <c r="P259" i="4"/>
  <c r="H132" i="4"/>
  <c r="E305" i="4"/>
  <c r="D305" i="4" s="1"/>
  <c r="H134" i="4"/>
  <c r="K44" i="4"/>
  <c r="R198" i="4"/>
  <c r="I595" i="4"/>
  <c r="I839" i="4"/>
  <c r="R316" i="4"/>
  <c r="R96" i="4"/>
  <c r="F175" i="4"/>
  <c r="N81" i="4"/>
  <c r="P460" i="4"/>
  <c r="N845" i="4"/>
  <c r="F208" i="4"/>
  <c r="K104" i="4"/>
  <c r="G354" i="4"/>
  <c r="N309" i="4"/>
  <c r="G629" i="4"/>
  <c r="F42" i="4"/>
  <c r="N17" i="4"/>
  <c r="H912" i="4"/>
  <c r="H265" i="4"/>
  <c r="F80" i="4"/>
  <c r="P268" i="4"/>
  <c r="T909" i="4"/>
  <c r="K240" i="4"/>
  <c r="I400" i="4"/>
  <c r="J323" i="4"/>
  <c r="P637" i="4"/>
  <c r="G200" i="4"/>
  <c r="K486" i="4"/>
  <c r="H506" i="4"/>
  <c r="P643" i="4"/>
  <c r="H309" i="4"/>
  <c r="H511" i="4"/>
  <c r="F322" i="4"/>
  <c r="T627" i="4"/>
  <c r="G294" i="4"/>
  <c r="F633" i="4"/>
  <c r="K346" i="4"/>
  <c r="K679" i="4"/>
  <c r="F763" i="4"/>
  <c r="N748" i="4"/>
  <c r="E488" i="4"/>
  <c r="D488" i="4" s="1"/>
  <c r="J495" i="4"/>
  <c r="N590" i="4"/>
  <c r="H674" i="4"/>
  <c r="I161" i="4"/>
  <c r="R579" i="4"/>
  <c r="K856" i="4"/>
  <c r="J825" i="4"/>
  <c r="G434" i="4"/>
  <c r="P753" i="4"/>
  <c r="I758" i="4"/>
  <c r="L436" i="4"/>
  <c r="E122" i="4"/>
  <c r="D122" i="4" s="1"/>
  <c r="J85" i="4"/>
  <c r="N690" i="4"/>
  <c r="G852" i="4"/>
  <c r="N29" i="4"/>
  <c r="K462" i="4"/>
  <c r="L369" i="4"/>
  <c r="P651" i="4"/>
  <c r="R905" i="4"/>
  <c r="H118" i="4"/>
  <c r="F638" i="4"/>
  <c r="P455" i="4"/>
  <c r="N458" i="4"/>
  <c r="T643" i="4"/>
  <c r="K158" i="4"/>
  <c r="F445" i="4"/>
  <c r="G229" i="4"/>
  <c r="N63" i="4"/>
  <c r="K613" i="4"/>
  <c r="G851" i="4"/>
  <c r="R338" i="4"/>
  <c r="T283" i="4"/>
  <c r="G768" i="4"/>
  <c r="F990" i="4"/>
  <c r="K793" i="4"/>
  <c r="R161" i="4"/>
  <c r="G980" i="4"/>
  <c r="F607" i="4"/>
  <c r="G381" i="4"/>
  <c r="N226" i="4"/>
  <c r="N585" i="4"/>
  <c r="T160" i="4"/>
  <c r="K835" i="4"/>
  <c r="J613" i="4"/>
  <c r="H412" i="4"/>
  <c r="I194" i="4"/>
  <c r="F62" i="4"/>
  <c r="K976" i="4"/>
  <c r="K767" i="4"/>
  <c r="F626" i="4"/>
  <c r="G196" i="4"/>
  <c r="I910" i="4"/>
  <c r="E105" i="4"/>
  <c r="D105" i="4" s="1"/>
  <c r="T119" i="4"/>
  <c r="H252" i="4"/>
  <c r="K290" i="4"/>
  <c r="P215" i="4"/>
  <c r="J37" i="4"/>
  <c r="E135" i="4"/>
  <c r="D135" i="4" s="1"/>
  <c r="I777" i="4"/>
  <c r="R172" i="4"/>
  <c r="L911" i="4"/>
  <c r="L89" i="4"/>
  <c r="G689" i="4"/>
  <c r="E755" i="4"/>
  <c r="D755" i="4" s="1"/>
  <c r="I803" i="4"/>
  <c r="H142" i="4"/>
  <c r="G160" i="4"/>
  <c r="T50" i="4"/>
  <c r="K518" i="4"/>
  <c r="J228" i="4"/>
  <c r="H419" i="4"/>
  <c r="L402" i="4"/>
  <c r="T397" i="4"/>
  <c r="I948" i="4"/>
  <c r="L763" i="4"/>
  <c r="J938" i="4"/>
  <c r="I463" i="4"/>
  <c r="J975" i="4"/>
  <c r="R721" i="4"/>
  <c r="J580" i="4"/>
  <c r="I213" i="4"/>
  <c r="G469" i="4"/>
  <c r="G145" i="4"/>
  <c r="H420" i="4"/>
  <c r="E749" i="4"/>
  <c r="D749" i="4" s="1"/>
  <c r="E52" i="4"/>
  <c r="D52" i="4" s="1"/>
  <c r="N677" i="4"/>
  <c r="I435" i="4"/>
  <c r="N745" i="4"/>
  <c r="G528" i="4"/>
  <c r="R567" i="4"/>
  <c r="H76" i="4"/>
  <c r="R865" i="4"/>
  <c r="E200" i="4"/>
  <c r="D200" i="4" s="1"/>
  <c r="T26" i="4"/>
  <c r="R976" i="4"/>
  <c r="T810" i="4"/>
  <c r="E439" i="4"/>
  <c r="D439" i="4" s="1"/>
  <c r="K776" i="4"/>
  <c r="J982" i="4"/>
  <c r="H316" i="4"/>
  <c r="H389" i="4"/>
  <c r="R920" i="4"/>
  <c r="H899" i="4"/>
  <c r="N454" i="4"/>
  <c r="P144" i="4"/>
  <c r="P716" i="4"/>
  <c r="E280" i="4"/>
  <c r="D280" i="4" s="1"/>
  <c r="G724" i="4"/>
  <c r="E881" i="4"/>
  <c r="D881" i="4" s="1"/>
  <c r="I666" i="4"/>
  <c r="N25" i="4"/>
  <c r="T928" i="4"/>
  <c r="F36" i="4"/>
  <c r="N326" i="4"/>
  <c r="E193" i="4"/>
  <c r="D193" i="4" s="1"/>
  <c r="T776" i="4"/>
  <c r="I59" i="4"/>
  <c r="H307" i="4"/>
  <c r="P442" i="4"/>
  <c r="E780" i="4"/>
  <c r="D780" i="4" s="1"/>
  <c r="J901" i="4"/>
  <c r="T755" i="4"/>
  <c r="L135" i="4"/>
  <c r="K237" i="4"/>
  <c r="R157" i="4"/>
  <c r="I381" i="4"/>
  <c r="J963" i="4"/>
  <c r="L585" i="4"/>
  <c r="L417" i="4"/>
  <c r="J422" i="4"/>
  <c r="P706" i="4"/>
  <c r="N679" i="4"/>
  <c r="P530" i="4"/>
  <c r="K925" i="4"/>
  <c r="P779" i="4"/>
  <c r="P634" i="4"/>
  <c r="E583" i="4"/>
  <c r="D583" i="4" s="1"/>
  <c r="E695" i="4"/>
  <c r="D695" i="4" s="1"/>
  <c r="G475" i="4"/>
  <c r="T926" i="4"/>
  <c r="I254" i="4"/>
  <c r="T381" i="4"/>
  <c r="K144" i="4"/>
  <c r="N782" i="4"/>
  <c r="I945" i="4"/>
  <c r="T790" i="4"/>
  <c r="I146" i="4"/>
  <c r="I103" i="4"/>
  <c r="P727" i="4"/>
  <c r="H372" i="4"/>
  <c r="N401" i="4"/>
  <c r="T168" i="4"/>
  <c r="R861" i="4"/>
  <c r="F544" i="4"/>
  <c r="H909" i="4"/>
  <c r="R390" i="4"/>
  <c r="T965" i="4"/>
  <c r="F870" i="4"/>
  <c r="T881" i="4"/>
  <c r="J476" i="4"/>
  <c r="N364" i="4"/>
  <c r="K211" i="4"/>
  <c r="E171" i="4"/>
  <c r="D171" i="4" s="1"/>
  <c r="L307" i="4"/>
  <c r="G32" i="4"/>
  <c r="N213" i="4"/>
  <c r="G350" i="4"/>
  <c r="P396" i="4"/>
  <c r="I616" i="4"/>
  <c r="F797" i="4"/>
  <c r="K23" i="4"/>
  <c r="G816" i="4"/>
  <c r="T473" i="4"/>
  <c r="R824" i="4"/>
  <c r="F315" i="4"/>
  <c r="R894" i="4"/>
  <c r="F616" i="4"/>
  <c r="I958" i="4"/>
  <c r="J642" i="4"/>
  <c r="H15" i="4"/>
  <c r="N701" i="4"/>
  <c r="I328" i="4"/>
  <c r="G864" i="4"/>
  <c r="K309" i="4"/>
  <c r="N991" i="4"/>
  <c r="H300" i="4"/>
  <c r="J263" i="4"/>
  <c r="J804" i="4"/>
  <c r="G384" i="4"/>
  <c r="F997" i="4"/>
  <c r="F217" i="4"/>
  <c r="E319" i="4"/>
  <c r="D319" i="4" s="1"/>
  <c r="F769" i="4"/>
  <c r="I533" i="4"/>
  <c r="J582" i="4"/>
  <c r="H82" i="4"/>
  <c r="E791" i="4"/>
  <c r="D791" i="4" s="1"/>
  <c r="G533" i="4"/>
  <c r="P955" i="4"/>
  <c r="P810" i="4"/>
  <c r="K950" i="4"/>
  <c r="K763" i="4"/>
  <c r="H145" i="4"/>
  <c r="L106" i="4"/>
  <c r="L771" i="4"/>
  <c r="L21" i="4"/>
  <c r="R101" i="4"/>
  <c r="T417" i="4"/>
  <c r="E374" i="4"/>
  <c r="D374" i="4" s="1"/>
  <c r="H577" i="4"/>
  <c r="K713" i="4"/>
  <c r="J513" i="4"/>
  <c r="J762" i="4"/>
  <c r="G838" i="4"/>
  <c r="N421" i="4"/>
  <c r="H122" i="4"/>
  <c r="L592" i="4"/>
  <c r="F815" i="4"/>
  <c r="G218" i="4"/>
  <c r="J494" i="4"/>
  <c r="G406" i="4"/>
  <c r="N562" i="4"/>
  <c r="I980" i="4"/>
  <c r="L482" i="4"/>
  <c r="N971" i="4"/>
  <c r="I690" i="4"/>
  <c r="R323" i="4"/>
  <c r="E338" i="4"/>
  <c r="D338" i="4" s="1"/>
  <c r="R537" i="4"/>
  <c r="G85" i="4"/>
  <c r="K522" i="4"/>
  <c r="I921" i="4"/>
  <c r="G761" i="4"/>
  <c r="G563" i="4"/>
  <c r="G60" i="4"/>
  <c r="G670" i="4"/>
  <c r="I697" i="4"/>
  <c r="R19" i="4"/>
  <c r="N848" i="4"/>
  <c r="J842" i="4"/>
  <c r="N229" i="4"/>
  <c r="H810" i="4"/>
  <c r="E911" i="4"/>
  <c r="D911" i="4" s="1"/>
  <c r="H880" i="4"/>
  <c r="H431" i="4"/>
  <c r="R896" i="4"/>
  <c r="T840" i="4"/>
  <c r="K879" i="4"/>
  <c r="G396" i="4"/>
  <c r="N691" i="4"/>
  <c r="L251" i="4"/>
  <c r="P792" i="4"/>
  <c r="G751" i="4"/>
  <c r="I781" i="4"/>
  <c r="H68" i="4"/>
  <c r="R771" i="4"/>
  <c r="G357" i="4"/>
  <c r="R835" i="4"/>
  <c r="F277" i="4"/>
  <c r="P607" i="4"/>
  <c r="T444" i="4"/>
  <c r="N737" i="4"/>
  <c r="T758" i="4"/>
  <c r="K51" i="4"/>
  <c r="P912" i="4"/>
  <c r="L219" i="4"/>
  <c r="I759" i="4"/>
  <c r="T506" i="4"/>
  <c r="H922" i="4"/>
  <c r="G694" i="4"/>
  <c r="I657" i="4"/>
  <c r="E213" i="4"/>
  <c r="D213" i="4" s="1"/>
  <c r="I259" i="4"/>
  <c r="J1005" i="4"/>
  <c r="H877" i="4"/>
  <c r="F125" i="4"/>
  <c r="R912" i="4"/>
  <c r="H888" i="4"/>
  <c r="E438" i="4"/>
  <c r="D438" i="4" s="1"/>
  <c r="E108" i="4"/>
  <c r="D108" i="4" s="1"/>
  <c r="E272" i="4"/>
  <c r="D272" i="4" s="1"/>
  <c r="N781" i="4"/>
  <c r="N920" i="4"/>
  <c r="G865" i="4"/>
  <c r="P135" i="4"/>
  <c r="F791" i="4"/>
  <c r="P929" i="4"/>
  <c r="R315" i="4"/>
  <c r="J905" i="4"/>
  <c r="K905" i="4"/>
  <c r="R717" i="4"/>
  <c r="K21" i="4"/>
  <c r="F693" i="4"/>
  <c r="E845" i="4"/>
  <c r="D845" i="4" s="1"/>
  <c r="N905" i="4"/>
  <c r="N929" i="4"/>
  <c r="R642" i="4"/>
  <c r="G327" i="4"/>
  <c r="N711" i="4"/>
  <c r="I245" i="4"/>
  <c r="R932" i="4"/>
  <c r="I717" i="4"/>
  <c r="P221" i="4"/>
  <c r="I716" i="4"/>
  <c r="H861" i="4"/>
  <c r="J738" i="4"/>
  <c r="K924" i="4"/>
  <c r="R56" i="4"/>
  <c r="J888" i="4"/>
  <c r="F25" i="4"/>
  <c r="N149" i="4"/>
  <c r="E292" i="4"/>
  <c r="D292" i="4" s="1"/>
  <c r="I454" i="4"/>
  <c r="K703" i="4"/>
  <c r="P661" i="4"/>
  <c r="L841" i="4"/>
  <c r="G516" i="4"/>
  <c r="T888" i="4"/>
  <c r="G767" i="4"/>
  <c r="K275" i="4"/>
  <c r="H366" i="4"/>
  <c r="R132" i="4"/>
  <c r="K574" i="4"/>
  <c r="T243" i="4"/>
  <c r="P763" i="4"/>
  <c r="I53" i="4"/>
  <c r="H468" i="4"/>
  <c r="F716" i="4"/>
  <c r="I355" i="4"/>
  <c r="P420" i="4"/>
  <c r="G716" i="4"/>
  <c r="L364" i="4"/>
  <c r="R778" i="4"/>
  <c r="H199" i="4"/>
  <c r="F857" i="4"/>
  <c r="F690" i="4"/>
  <c r="P576" i="4"/>
  <c r="K270" i="4"/>
  <c r="L689" i="4"/>
  <c r="K940" i="4"/>
  <c r="H974" i="4"/>
  <c r="I114" i="4"/>
  <c r="J881" i="4"/>
  <c r="I745" i="4"/>
  <c r="E169" i="4"/>
  <c r="D169" i="4" s="1"/>
  <c r="T491" i="4"/>
  <c r="I562" i="4"/>
  <c r="I592" i="4"/>
  <c r="I68" i="4"/>
  <c r="F348" i="4"/>
  <c r="R705" i="4"/>
  <c r="N552" i="4"/>
  <c r="I864" i="4"/>
  <c r="L311" i="4"/>
  <c r="H889" i="4"/>
  <c r="K930" i="4"/>
  <c r="T910" i="4"/>
  <c r="L76" i="4"/>
  <c r="T841" i="4"/>
  <c r="T136" i="4"/>
  <c r="R357" i="4"/>
  <c r="R194" i="4"/>
  <c r="T872" i="4"/>
  <c r="N886" i="4"/>
  <c r="L991" i="4"/>
  <c r="J577" i="4"/>
  <c r="F586" i="4"/>
  <c r="H120" i="4"/>
  <c r="J200" i="4"/>
  <c r="H328" i="4"/>
  <c r="N947" i="4"/>
  <c r="P432" i="4"/>
  <c r="T121" i="4"/>
  <c r="G138" i="4"/>
  <c r="P775" i="4"/>
  <c r="J568" i="4"/>
  <c r="K464" i="4"/>
  <c r="E697" i="4"/>
  <c r="D697" i="4" s="1"/>
  <c r="R975" i="4"/>
  <c r="I311" i="4"/>
  <c r="P417" i="4"/>
  <c r="I860" i="4"/>
  <c r="N65" i="4"/>
  <c r="K73" i="4"/>
  <c r="K495" i="4"/>
  <c r="J437" i="4"/>
  <c r="I188" i="4"/>
  <c r="F724" i="4"/>
  <c r="E909" i="4"/>
  <c r="D909" i="4" s="1"/>
  <c r="P717" i="4"/>
  <c r="E294" i="4"/>
  <c r="D294" i="4" s="1"/>
  <c r="R34" i="4"/>
  <c r="L595" i="4"/>
  <c r="R70" i="4"/>
  <c r="H210" i="4"/>
  <c r="R89" i="4"/>
  <c r="F876" i="4"/>
  <c r="P857" i="4"/>
  <c r="I263" i="4"/>
  <c r="J286" i="4"/>
  <c r="L464" i="4"/>
  <c r="I608" i="4"/>
  <c r="I201" i="4"/>
  <c r="J680" i="4"/>
  <c r="K943" i="4"/>
  <c r="T750" i="4"/>
  <c r="P598" i="4"/>
  <c r="T875" i="4"/>
  <c r="E477" i="4"/>
  <c r="D477" i="4" s="1"/>
  <c r="N808" i="4"/>
  <c r="N858" i="4"/>
  <c r="I316" i="4"/>
  <c r="L301" i="4"/>
  <c r="F813" i="4"/>
  <c r="H489" i="4"/>
  <c r="P794" i="4"/>
  <c r="J658" i="4"/>
  <c r="G29" i="4"/>
  <c r="J834" i="4"/>
  <c r="K520" i="4"/>
  <c r="E81" i="4"/>
  <c r="D81" i="4" s="1"/>
  <c r="H926" i="4"/>
  <c r="R24" i="4"/>
  <c r="T72" i="4"/>
  <c r="F520" i="4"/>
  <c r="K256" i="4"/>
  <c r="J248" i="4"/>
  <c r="K343" i="4"/>
  <c r="K794" i="4"/>
  <c r="J48" i="4"/>
  <c r="P826" i="4"/>
  <c r="T130" i="4"/>
  <c r="H702" i="4"/>
  <c r="R964" i="4"/>
  <c r="F888" i="4"/>
  <c r="F988" i="4"/>
  <c r="N674" i="4"/>
  <c r="J165" i="4"/>
  <c r="F973" i="4"/>
  <c r="N110" i="4"/>
  <c r="P861" i="4"/>
  <c r="G737" i="4"/>
  <c r="E175" i="4"/>
  <c r="D175" i="4" s="1"/>
  <c r="P272" i="4"/>
  <c r="H573" i="4"/>
  <c r="P400" i="4"/>
  <c r="R486" i="4"/>
  <c r="G252" i="4"/>
  <c r="N715" i="4"/>
  <c r="G870" i="4"/>
  <c r="H881" i="4"/>
  <c r="P769" i="4"/>
  <c r="K412" i="4"/>
  <c r="G742" i="4"/>
  <c r="J996" i="4"/>
  <c r="J147" i="4"/>
  <c r="R552" i="4"/>
  <c r="N911" i="4"/>
  <c r="J689" i="4"/>
  <c r="L72" i="4"/>
  <c r="R155" i="4"/>
  <c r="K580" i="4"/>
  <c r="R15" i="4"/>
  <c r="E134" i="4"/>
  <c r="D134" i="4" s="1"/>
  <c r="N829" i="4"/>
  <c r="I98" i="4"/>
  <c r="I367" i="4"/>
  <c r="T204" i="4"/>
  <c r="L646" i="4"/>
  <c r="J854" i="4"/>
  <c r="E734" i="4"/>
  <c r="D734" i="4" s="1"/>
  <c r="T343" i="4"/>
  <c r="R463" i="4"/>
  <c r="I851" i="4"/>
  <c r="J652" i="4"/>
  <c r="G395" i="4"/>
  <c r="H481" i="4"/>
  <c r="N139" i="4"/>
  <c r="J812" i="4"/>
  <c r="L527" i="4"/>
  <c r="K1008" i="4"/>
  <c r="F840" i="4"/>
  <c r="N901" i="4"/>
  <c r="N362" i="4"/>
  <c r="J217" i="4"/>
  <c r="H251" i="4"/>
  <c r="L296" i="4"/>
  <c r="N692" i="4"/>
  <c r="L534" i="4"/>
  <c r="E168" i="4"/>
  <c r="D168" i="4" s="1"/>
  <c r="F569" i="4"/>
  <c r="F297" i="4"/>
  <c r="L625" i="4"/>
  <c r="I633" i="4"/>
  <c r="P582" i="4"/>
  <c r="T351" i="4"/>
  <c r="E596" i="4"/>
  <c r="D596" i="4" s="1"/>
  <c r="J385" i="4"/>
  <c r="P497" i="4"/>
  <c r="L472" i="4"/>
  <c r="N681" i="4"/>
  <c r="G813" i="4"/>
  <c r="P734" i="4"/>
  <c r="I1002" i="4"/>
  <c r="H748" i="4"/>
  <c r="P877" i="4"/>
  <c r="I44" i="4"/>
  <c r="L476" i="4"/>
  <c r="G86" i="4"/>
  <c r="E807" i="4"/>
  <c r="D807" i="4" s="1"/>
  <c r="P883" i="4"/>
  <c r="N348" i="4"/>
  <c r="N204" i="4"/>
  <c r="I963" i="4"/>
  <c r="T733" i="4"/>
  <c r="J773" i="4"/>
  <c r="E815" i="4"/>
  <c r="D815" i="4" s="1"/>
  <c r="G748" i="4"/>
  <c r="E839" i="4"/>
  <c r="D839" i="4" s="1"/>
  <c r="F646" i="4"/>
  <c r="L13" i="4"/>
  <c r="L917" i="4"/>
  <c r="L338" i="4"/>
  <c r="F623" i="4"/>
  <c r="H701" i="4"/>
  <c r="I346" i="4"/>
  <c r="L900" i="4"/>
  <c r="P938" i="4"/>
  <c r="J209" i="4"/>
  <c r="L200" i="4"/>
  <c r="N200" i="4"/>
  <c r="G199" i="4"/>
  <c r="K218" i="4"/>
  <c r="G738" i="4"/>
  <c r="K508" i="4"/>
  <c r="E217" i="4"/>
  <c r="D217" i="4" s="1"/>
  <c r="G929" i="4"/>
  <c r="N303" i="4"/>
  <c r="T361" i="4"/>
  <c r="T699" i="4"/>
  <c r="P266" i="4"/>
  <c r="H967" i="4"/>
  <c r="R305" i="4"/>
  <c r="T697" i="4"/>
  <c r="J59" i="4"/>
  <c r="I596" i="4"/>
  <c r="K788" i="4"/>
  <c r="K62" i="4"/>
  <c r="H717" i="4"/>
  <c r="E328" i="4"/>
  <c r="D328" i="4" s="1"/>
  <c r="R360" i="4"/>
  <c r="J1003" i="4"/>
  <c r="H101" i="4"/>
  <c r="F387" i="4"/>
  <c r="L979" i="4"/>
  <c r="N146" i="4"/>
  <c r="K646" i="4"/>
  <c r="T213" i="4"/>
  <c r="G223" i="4"/>
  <c r="R202" i="4"/>
  <c r="R582" i="4"/>
  <c r="F458" i="4"/>
  <c r="E132" i="4"/>
  <c r="D132" i="4" s="1"/>
  <c r="R505" i="4"/>
  <c r="I510" i="4"/>
  <c r="R734" i="4"/>
  <c r="E491" i="4"/>
  <c r="D491" i="4" s="1"/>
  <c r="K459" i="4"/>
  <c r="N942" i="4"/>
  <c r="N872" i="4"/>
  <c r="J413" i="4"/>
  <c r="L918" i="4"/>
  <c r="N870" i="4"/>
  <c r="J180" i="4"/>
  <c r="H530" i="4"/>
  <c r="G228" i="4"/>
  <c r="P580" i="4"/>
  <c r="J26" i="4"/>
  <c r="L674" i="4"/>
  <c r="K861" i="4"/>
  <c r="N276" i="4"/>
  <c r="N244" i="4"/>
  <c r="N423" i="4"/>
  <c r="P538" i="4"/>
  <c r="I896" i="4"/>
  <c r="G328" i="4"/>
  <c r="E255" i="4"/>
  <c r="D255" i="4" s="1"/>
  <c r="I992" i="4"/>
  <c r="G839" i="4"/>
  <c r="L32" i="4"/>
  <c r="R524" i="4"/>
  <c r="G419" i="4"/>
  <c r="L828" i="4"/>
  <c r="E73" i="4"/>
  <c r="D73" i="4" s="1"/>
  <c r="I702" i="4"/>
  <c r="P41" i="4"/>
  <c r="R790" i="4"/>
  <c r="J884" i="4"/>
  <c r="F384" i="4"/>
  <c r="R766" i="4"/>
  <c r="L542" i="4"/>
  <c r="G559" i="4"/>
  <c r="H656" i="4"/>
  <c r="T389" i="4"/>
  <c r="K247" i="4"/>
  <c r="H620" i="4"/>
  <c r="I658" i="4"/>
  <c r="E790" i="4"/>
  <c r="D790" i="4" s="1"/>
  <c r="J120" i="4"/>
  <c r="R234" i="4"/>
  <c r="G803" i="4"/>
  <c r="L59" i="4"/>
  <c r="H329" i="4"/>
  <c r="H80" i="4"/>
  <c r="T932" i="4"/>
  <c r="R851" i="4"/>
  <c r="H932" i="4"/>
  <c r="H670" i="4"/>
  <c r="H102" i="4"/>
  <c r="F1000" i="4"/>
  <c r="T562" i="4"/>
  <c r="T220" i="4"/>
  <c r="K370" i="4"/>
  <c r="H592" i="4"/>
  <c r="H1005" i="4"/>
  <c r="F94" i="4"/>
  <c r="F905" i="4"/>
  <c r="P138" i="4"/>
  <c r="J703" i="4"/>
  <c r="T272" i="4"/>
  <c r="H762" i="4"/>
  <c r="H892" i="4"/>
  <c r="R584" i="4"/>
  <c r="J157" i="4"/>
  <c r="K422" i="4"/>
  <c r="R59" i="4"/>
  <c r="N210" i="4"/>
  <c r="N109" i="4"/>
  <c r="K962" i="4"/>
  <c r="K654" i="4"/>
  <c r="N61" i="4"/>
  <c r="H905" i="4"/>
  <c r="E234" i="4"/>
  <c r="D234" i="4" s="1"/>
  <c r="J435" i="4"/>
  <c r="G257" i="4"/>
  <c r="H914" i="4"/>
  <c r="K432" i="4"/>
  <c r="L845" i="4"/>
  <c r="F542" i="4"/>
  <c r="R842" i="4"/>
  <c r="R812" i="4"/>
  <c r="I277" i="4"/>
  <c r="K994" i="4"/>
  <c r="H245" i="4"/>
  <c r="L518" i="4"/>
  <c r="R623" i="4"/>
  <c r="G722" i="4"/>
  <c r="F572" i="4"/>
  <c r="H35" i="4"/>
  <c r="G553" i="4"/>
  <c r="G815" i="4"/>
  <c r="E418" i="4"/>
  <c r="D418" i="4" s="1"/>
  <c r="P424" i="4"/>
  <c r="K1009" i="4"/>
  <c r="T58" i="4"/>
  <c r="K72" i="4"/>
  <c r="F282" i="4"/>
  <c r="T70" i="4"/>
  <c r="E813" i="4"/>
  <c r="D813" i="4" s="1"/>
  <c r="P925" i="4"/>
  <c r="T889" i="4"/>
  <c r="P688" i="4"/>
  <c r="T622" i="4"/>
  <c r="E518" i="4"/>
  <c r="D518" i="4" s="1"/>
  <c r="J105" i="4"/>
  <c r="P373" i="4"/>
  <c r="N297" i="4"/>
  <c r="G529" i="4"/>
  <c r="N53" i="4"/>
  <c r="P919" i="4"/>
  <c r="I416" i="4"/>
  <c r="K200" i="4"/>
  <c r="P84" i="4"/>
  <c r="G340" i="4"/>
  <c r="L695" i="4"/>
  <c r="R924" i="4"/>
  <c r="J572" i="4"/>
  <c r="P889" i="4"/>
  <c r="J258" i="4"/>
  <c r="T667" i="4"/>
  <c r="N322" i="4"/>
  <c r="R559" i="4"/>
  <c r="P310" i="4"/>
  <c r="N238" i="4"/>
  <c r="E563" i="4"/>
  <c r="D563" i="4" s="1"/>
  <c r="R675" i="4"/>
  <c r="H740" i="4"/>
  <c r="F720" i="4"/>
  <c r="R970" i="4"/>
  <c r="R25" i="4"/>
  <c r="I625" i="4"/>
  <c r="P105" i="4"/>
  <c r="G589" i="4"/>
  <c r="P701" i="4"/>
  <c r="J699" i="4"/>
  <c r="R280" i="4"/>
  <c r="I629" i="4"/>
  <c r="K323" i="4"/>
  <c r="G896" i="4"/>
  <c r="N376" i="4"/>
  <c r="H796" i="4"/>
  <c r="P421" i="4"/>
  <c r="L177" i="4"/>
  <c r="G62" i="4"/>
  <c r="G331" i="4"/>
  <c r="J837" i="4"/>
  <c r="K643" i="4"/>
  <c r="I175" i="4"/>
  <c r="K132" i="4"/>
  <c r="H839" i="4"/>
  <c r="J294" i="4"/>
  <c r="G106" i="4"/>
  <c r="H323" i="4"/>
  <c r="T837" i="4"/>
  <c r="R243" i="4"/>
  <c r="L104" i="4"/>
  <c r="L469" i="4"/>
  <c r="E1002" i="4"/>
  <c r="D1002" i="4" s="1"/>
  <c r="L594" i="4"/>
  <c r="T254" i="4"/>
  <c r="F545" i="4"/>
  <c r="N205" i="4"/>
  <c r="R483" i="4"/>
  <c r="H18" i="4"/>
  <c r="L807" i="4"/>
  <c r="L932" i="4"/>
  <c r="J990" i="4"/>
  <c r="I481" i="4"/>
  <c r="R301" i="4"/>
  <c r="P362" i="4"/>
  <c r="K852" i="4"/>
  <c r="F346" i="4"/>
  <c r="N528" i="4"/>
  <c r="G401" i="4"/>
  <c r="G799" i="4"/>
  <c r="T128" i="4"/>
  <c r="R860" i="4"/>
  <c r="N360" i="4"/>
  <c r="P669" i="4"/>
  <c r="H415" i="4"/>
  <c r="G645" i="4"/>
  <c r="K484" i="4"/>
  <c r="J519" i="4"/>
  <c r="E818" i="4"/>
  <c r="D818" i="4" s="1"/>
  <c r="G222" i="4"/>
  <c r="P704" i="4"/>
  <c r="F637" i="4"/>
  <c r="F879" i="4"/>
  <c r="F733" i="4"/>
  <c r="I828" i="4"/>
  <c r="T842" i="4"/>
  <c r="H792" i="4"/>
  <c r="I699" i="4"/>
  <c r="H54" i="4"/>
  <c r="F326" i="4"/>
  <c r="R751" i="4"/>
  <c r="J526" i="4"/>
  <c r="E883" i="4"/>
  <c r="D883" i="4" s="1"/>
  <c r="N606" i="4"/>
  <c r="P948" i="4"/>
  <c r="N292" i="4"/>
  <c r="T952" i="4"/>
  <c r="F516" i="4"/>
  <c r="J400" i="4"/>
  <c r="L621" i="4"/>
  <c r="L377" i="4"/>
  <c r="L740" i="4"/>
  <c r="I978" i="4"/>
  <c r="J726" i="4"/>
  <c r="T530" i="4"/>
  <c r="E433" i="4"/>
  <c r="D433" i="4" s="1"/>
  <c r="H362" i="4"/>
  <c r="R750" i="4"/>
  <c r="F27" i="4"/>
  <c r="G671" i="4"/>
  <c r="G74" i="4"/>
  <c r="T73" i="4"/>
  <c r="G941" i="4"/>
  <c r="L997" i="4"/>
  <c r="H453" i="4"/>
  <c r="P585" i="4"/>
  <c r="H110" i="4"/>
  <c r="G464" i="4"/>
  <c r="P338" i="4"/>
  <c r="H807" i="4"/>
  <c r="J962" i="4"/>
  <c r="G436" i="4"/>
  <c r="H570" i="4"/>
  <c r="F140" i="4"/>
  <c r="P377" i="4"/>
  <c r="H677" i="4"/>
  <c r="R219" i="4"/>
  <c r="T515" i="4"/>
  <c r="E531" i="4"/>
  <c r="D531" i="4" s="1"/>
  <c r="I409" i="4"/>
  <c r="P152" i="4"/>
  <c r="L480" i="4"/>
  <c r="L256" i="4"/>
  <c r="L331" i="4"/>
  <c r="P404" i="4"/>
  <c r="P128" i="4"/>
  <c r="T382" i="4"/>
  <c r="J363" i="4"/>
  <c r="H644" i="4"/>
  <c r="G936" i="4"/>
  <c r="N101" i="4"/>
  <c r="R97" i="4"/>
  <c r="E852" i="4"/>
  <c r="D852" i="4" s="1"/>
  <c r="H874" i="4"/>
  <c r="R925" i="4"/>
  <c r="F598" i="4"/>
  <c r="G572" i="4"/>
  <c r="K549" i="4"/>
  <c r="I237" i="4"/>
  <c r="G190" i="4"/>
  <c r="P570" i="4"/>
  <c r="E410" i="4"/>
  <c r="D410" i="4" s="1"/>
  <c r="H787" i="4"/>
  <c r="P409" i="4"/>
  <c r="I584" i="4"/>
  <c r="F491" i="4"/>
  <c r="P230" i="4"/>
  <c r="N249" i="4"/>
  <c r="J401" i="4"/>
  <c r="N182" i="4"/>
  <c r="H876" i="4"/>
  <c r="P943" i="4"/>
  <c r="N482" i="4"/>
  <c r="H682" i="4"/>
  <c r="F48" i="4"/>
  <c r="T18" i="4"/>
  <c r="I310" i="4"/>
  <c r="F254" i="4"/>
  <c r="H631" i="4"/>
  <c r="R644" i="4"/>
  <c r="I988" i="4"/>
  <c r="I233" i="4"/>
  <c r="L761" i="4"/>
  <c r="I425" i="4"/>
  <c r="N1007" i="4"/>
  <c r="J935" i="4"/>
  <c r="E20" i="4"/>
  <c r="D20" i="4" s="1"/>
  <c r="P548" i="4"/>
  <c r="P235" i="4"/>
  <c r="R845" i="4"/>
  <c r="K456" i="4"/>
  <c r="I656" i="4"/>
  <c r="N712" i="4"/>
  <c r="K340" i="4"/>
  <c r="R724" i="4"/>
  <c r="T392" i="4"/>
  <c r="R587" i="4"/>
  <c r="N856" i="4"/>
  <c r="H261" i="4"/>
  <c r="P569" i="4"/>
  <c r="F226" i="4"/>
  <c r="H397" i="4"/>
  <c r="G679" i="4"/>
  <c r="E93" i="4"/>
  <c r="D93" i="4" s="1"/>
  <c r="N95" i="4"/>
  <c r="N903" i="4"/>
  <c r="T621" i="4"/>
  <c r="F758" i="4"/>
  <c r="P812" i="4"/>
  <c r="J410" i="4"/>
  <c r="N465" i="4"/>
  <c r="G982" i="4"/>
  <c r="J583" i="4"/>
  <c r="E473" i="4"/>
  <c r="D473" i="4" s="1"/>
  <c r="K693" i="4"/>
  <c r="R57" i="4"/>
  <c r="L176" i="4"/>
  <c r="I249" i="4"/>
  <c r="N662" i="4"/>
  <c r="F1006" i="4"/>
  <c r="T295" i="4"/>
  <c r="E242" i="4"/>
  <c r="D242" i="4" s="1"/>
  <c r="T92" i="4"/>
  <c r="H237" i="4"/>
  <c r="F645" i="4"/>
  <c r="G720" i="4"/>
  <c r="E17" i="4"/>
  <c r="D17" i="4" s="1"/>
  <c r="T978" i="4"/>
  <c r="P774" i="4"/>
  <c r="I380" i="4"/>
  <c r="J235" i="4"/>
  <c r="L576" i="4"/>
  <c r="F170" i="4"/>
  <c r="T806" i="4"/>
  <c r="P357" i="4"/>
  <c r="J66" i="4"/>
  <c r="F253" i="4"/>
  <c r="J1002" i="4"/>
  <c r="G718" i="4"/>
  <c r="N830" i="4"/>
  <c r="K677" i="4"/>
  <c r="G596" i="4"/>
  <c r="N925" i="4"/>
  <c r="L657" i="4"/>
  <c r="P755" i="4"/>
  <c r="J106" i="4"/>
  <c r="F537" i="4"/>
  <c r="I645" i="4"/>
  <c r="H95" i="4"/>
  <c r="E827" i="4"/>
  <c r="D827" i="4" s="1"/>
  <c r="G860" i="4"/>
  <c r="H421" i="4"/>
  <c r="J959" i="4"/>
  <c r="I726" i="4"/>
  <c r="G667" i="4"/>
  <c r="K803" i="4"/>
  <c r="F221" i="4"/>
  <c r="L299" i="4"/>
  <c r="N825" i="4"/>
  <c r="I574" i="4"/>
  <c r="I238" i="4"/>
  <c r="R936" i="4"/>
  <c r="R950" i="4"/>
  <c r="P537" i="4"/>
  <c r="T662" i="4"/>
  <c r="G845" i="4"/>
  <c r="L268" i="4"/>
  <c r="L920" i="4"/>
  <c r="E377" i="4"/>
  <c r="D377" i="4" s="1"/>
  <c r="N623" i="4"/>
  <c r="T129" i="4"/>
  <c r="F669" i="4"/>
  <c r="I720" i="4"/>
  <c r="N787" i="4"/>
  <c r="F409" i="4"/>
  <c r="R403" i="4"/>
  <c r="J588" i="4"/>
  <c r="R616" i="4"/>
  <c r="P679" i="4"/>
  <c r="P431" i="4"/>
  <c r="F248" i="4"/>
  <c r="T541" i="4"/>
  <c r="J383" i="4"/>
  <c r="H441" i="4"/>
  <c r="L894" i="4"/>
  <c r="J160" i="4"/>
  <c r="L210" i="4"/>
  <c r="P346" i="4"/>
  <c r="G970" i="4"/>
  <c r="E764" i="4"/>
  <c r="D764" i="4" s="1"/>
  <c r="N766" i="4"/>
  <c r="K125" i="4"/>
  <c r="J94" i="4"/>
  <c r="J862" i="4"/>
  <c r="N90" i="4"/>
  <c r="T814" i="4"/>
  <c r="F867" i="4"/>
  <c r="P804" i="4"/>
  <c r="K544" i="4"/>
  <c r="T325" i="4"/>
  <c r="N780" i="4"/>
  <c r="K182" i="4"/>
  <c r="P1006" i="4"/>
  <c r="G656" i="4"/>
  <c r="R193" i="4"/>
  <c r="G428" i="4"/>
  <c r="J289" i="4"/>
  <c r="P979" i="4"/>
  <c r="F43" i="4"/>
  <c r="I102" i="4"/>
  <c r="G202" i="4"/>
  <c r="R62" i="4"/>
  <c r="E60" i="4"/>
  <c r="D60" i="4" s="1"/>
  <c r="P307" i="4"/>
  <c r="K768" i="4"/>
  <c r="F672" i="4"/>
  <c r="E606" i="4"/>
  <c r="D606" i="4" s="1"/>
  <c r="L846" i="4"/>
  <c r="F126" i="4"/>
  <c r="N459" i="4"/>
  <c r="H295" i="4"/>
  <c r="F842" i="4"/>
  <c r="L147" i="4"/>
  <c r="H358" i="4"/>
  <c r="F872" i="4"/>
  <c r="G486" i="4"/>
  <c r="J547" i="4"/>
  <c r="H832" i="4"/>
  <c r="T807" i="4"/>
  <c r="N912" i="4"/>
  <c r="H769" i="4"/>
  <c r="K31" i="4"/>
  <c r="H483" i="4"/>
  <c r="H387" i="4"/>
  <c r="I882" i="4"/>
  <c r="J805" i="4"/>
  <c r="H938" i="4"/>
  <c r="G620" i="4"/>
  <c r="E537" i="4"/>
  <c r="D537" i="4" s="1"/>
  <c r="N671" i="4"/>
  <c r="T402" i="4"/>
  <c r="L827" i="4"/>
  <c r="E453" i="4"/>
  <c r="D453" i="4" s="1"/>
  <c r="L536" i="4"/>
  <c r="N444" i="4"/>
  <c r="K166" i="4"/>
  <c r="J345" i="4"/>
  <c r="H170" i="4"/>
  <c r="F72" i="4"/>
  <c r="H518" i="4"/>
  <c r="P1007" i="4"/>
  <c r="E772" i="4"/>
  <c r="D772" i="4" s="1"/>
  <c r="R880" i="4"/>
  <c r="L608" i="4"/>
  <c r="N508" i="4"/>
  <c r="P872" i="4"/>
  <c r="T865" i="4"/>
  <c r="J943" i="4"/>
  <c r="E117" i="4"/>
  <c r="D117" i="4" s="1"/>
  <c r="H189" i="4"/>
  <c r="H975" i="4"/>
  <c r="H536" i="4"/>
  <c r="P114" i="4"/>
  <c r="L507" i="4"/>
  <c r="G193" i="4"/>
  <c r="F292" i="4"/>
  <c r="J527" i="4"/>
  <c r="F561" i="4"/>
  <c r="G275" i="4"/>
  <c r="E936" i="4"/>
  <c r="D936" i="4" s="1"/>
  <c r="T560" i="4"/>
  <c r="L468" i="4"/>
  <c r="G359" i="4"/>
  <c r="F416" i="4"/>
  <c r="H464" i="4"/>
  <c r="L990" i="4"/>
  <c r="R697" i="4"/>
  <c r="H370" i="4"/>
  <c r="E226" i="4"/>
  <c r="D226" i="4" s="1"/>
  <c r="E585" i="4"/>
  <c r="D585" i="4" s="1"/>
  <c r="G560" i="4"/>
  <c r="L155" i="4"/>
  <c r="N892" i="4"/>
  <c r="H1010" i="4"/>
  <c r="I771" i="4"/>
  <c r="H34" i="4"/>
  <c r="N220" i="4"/>
  <c r="K556" i="4"/>
  <c r="T659" i="4"/>
  <c r="F932" i="4"/>
  <c r="L322" i="4"/>
  <c r="G903" i="4"/>
  <c r="L637" i="4"/>
  <c r="I541" i="4"/>
  <c r="F918" i="4"/>
  <c r="G644" i="4"/>
  <c r="G874" i="4"/>
  <c r="G59" i="4"/>
  <c r="K589" i="4"/>
  <c r="K25" i="4"/>
  <c r="K98" i="4"/>
  <c r="N510" i="4"/>
  <c r="R629" i="4"/>
  <c r="G878" i="4"/>
  <c r="H354" i="4"/>
  <c r="N643" i="4"/>
  <c r="G926" i="4"/>
  <c r="L190" i="4"/>
  <c r="E621" i="4"/>
  <c r="D621" i="4" s="1"/>
  <c r="T387" i="4"/>
  <c r="R83" i="4"/>
  <c r="T164" i="4"/>
  <c r="P129" i="4"/>
  <c r="R978" i="4"/>
  <c r="P380" i="4"/>
  <c r="E452" i="4"/>
  <c r="D452" i="4" s="1"/>
  <c r="R864" i="4"/>
  <c r="T262" i="4"/>
  <c r="R80" i="4"/>
  <c r="R857" i="4"/>
  <c r="F105" i="4"/>
  <c r="T201" i="4"/>
  <c r="H280" i="4"/>
  <c r="T556" i="4"/>
  <c r="E259" i="4"/>
  <c r="D259" i="4" s="1"/>
  <c r="F594" i="4"/>
  <c r="J314" i="4"/>
  <c r="H460" i="4"/>
  <c r="P325" i="4"/>
  <c r="E14" i="4"/>
  <c r="D14" i="4" s="1"/>
  <c r="N713" i="4"/>
  <c r="L164" i="4"/>
  <c r="K229" i="4"/>
  <c r="F329" i="4"/>
  <c r="H303" i="4"/>
  <c r="P549" i="4"/>
  <c r="J1007" i="4"/>
  <c r="F935" i="4"/>
  <c r="J20" i="4"/>
  <c r="K653" i="4"/>
  <c r="K609" i="4"/>
  <c r="F144" i="4"/>
  <c r="G207" i="4"/>
  <c r="P547" i="4"/>
  <c r="K167" i="4"/>
  <c r="H657" i="4"/>
  <c r="N216" i="4"/>
  <c r="F31" i="4"/>
  <c r="E511" i="4"/>
  <c r="D511" i="4" s="1"/>
  <c r="F462" i="4"/>
  <c r="R627" i="4"/>
  <c r="R984" i="4"/>
  <c r="K747" i="4"/>
  <c r="K226" i="4"/>
  <c r="T786" i="4"/>
  <c r="L786" i="4"/>
  <c r="E844" i="4"/>
  <c r="D844" i="4" s="1"/>
  <c r="G33" i="4"/>
  <c r="R439" i="4"/>
  <c r="H690" i="4"/>
  <c r="K584" i="4"/>
  <c r="N425" i="4"/>
  <c r="E573" i="4"/>
  <c r="D573" i="4" s="1"/>
  <c r="L959" i="4"/>
  <c r="G380" i="4"/>
  <c r="F575" i="4"/>
  <c r="G280" i="4"/>
  <c r="J32" i="4"/>
  <c r="K596" i="4"/>
  <c r="H837" i="4"/>
  <c r="N930" i="4"/>
  <c r="K782" i="4"/>
  <c r="H957" i="4"/>
  <c r="N335" i="4"/>
  <c r="T534" i="4"/>
  <c r="F595" i="4"/>
  <c r="I84" i="4"/>
  <c r="I229" i="4"/>
  <c r="R122" i="4"/>
  <c r="N760" i="4"/>
  <c r="T803" i="4"/>
  <c r="G425" i="4"/>
  <c r="J415" i="4"/>
  <c r="N92" i="4"/>
  <c r="F470" i="4"/>
  <c r="R645" i="4"/>
  <c r="K465" i="4"/>
  <c r="G470" i="4"/>
  <c r="R125" i="4"/>
  <c r="K570" i="4"/>
  <c r="L889" i="4"/>
  <c r="P226" i="4"/>
  <c r="R637" i="4"/>
  <c r="P772" i="4"/>
  <c r="N580" i="4"/>
  <c r="T958" i="4"/>
  <c r="I215" i="4"/>
  <c r="G610" i="4"/>
  <c r="F159" i="4"/>
  <c r="R345" i="4"/>
  <c r="N66" i="4"/>
  <c r="K911" i="4"/>
  <c r="J675" i="4"/>
  <c r="L175" i="4"/>
  <c r="P905" i="4"/>
  <c r="F237" i="4"/>
  <c r="P690" i="4"/>
  <c r="I377" i="4"/>
  <c r="H558" i="4"/>
  <c r="J347" i="4"/>
  <c r="J465" i="4"/>
  <c r="K64" i="4"/>
  <c r="J611" i="4"/>
  <c r="T469" i="4"/>
  <c r="P319" i="4"/>
  <c r="N140" i="4"/>
  <c r="J17" i="4"/>
  <c r="T270" i="4"/>
  <c r="F917" i="4"/>
  <c r="P860" i="4"/>
  <c r="P289" i="4"/>
  <c r="I842" i="4"/>
  <c r="H253" i="4"/>
  <c r="K997" i="4"/>
  <c r="J772" i="4"/>
  <c r="P50" i="4"/>
  <c r="F653" i="4"/>
  <c r="T357" i="4"/>
  <c r="P165" i="4"/>
  <c r="F242" i="4"/>
  <c r="R573" i="4"/>
  <c r="J31" i="4"/>
  <c r="E31" i="4"/>
  <c r="D31" i="4" s="1"/>
  <c r="J484" i="4"/>
  <c r="L774" i="4"/>
  <c r="H446" i="4"/>
  <c r="T610" i="4"/>
  <c r="G952" i="4"/>
  <c r="L328" i="4"/>
  <c r="R259" i="4"/>
  <c r="T805" i="4"/>
  <c r="P130" i="4"/>
  <c r="L556" i="4"/>
  <c r="T279" i="4"/>
  <c r="K136" i="4"/>
  <c r="H357" i="4"/>
  <c r="L627" i="4"/>
  <c r="K89" i="4"/>
  <c r="H400" i="4"/>
  <c r="E935" i="4"/>
  <c r="D935" i="4" s="1"/>
  <c r="N519" i="4"/>
  <c r="K641" i="4"/>
  <c r="R64" i="4"/>
  <c r="G452" i="4"/>
  <c r="H416" i="4"/>
  <c r="G42" i="4"/>
  <c r="J351" i="4"/>
  <c r="K92" i="4"/>
  <c r="N438" i="4"/>
  <c r="G232" i="4"/>
  <c r="F1010" i="4"/>
  <c r="H788" i="4"/>
  <c r="I713" i="4"/>
  <c r="K485" i="4"/>
  <c r="E125" i="4"/>
  <c r="D125" i="4" s="1"/>
  <c r="K389" i="4"/>
  <c r="H653" i="4"/>
  <c r="L915" i="4"/>
  <c r="L634" i="4"/>
  <c r="K102" i="4"/>
  <c r="N720" i="4"/>
  <c r="G110" i="4"/>
  <c r="J637" i="4"/>
  <c r="N689" i="4"/>
  <c r="H935" i="4"/>
  <c r="T20" i="4"/>
  <c r="E62" i="4"/>
  <c r="D62" i="4" s="1"/>
  <c r="I821" i="4"/>
  <c r="T458" i="4"/>
  <c r="N41" i="4"/>
  <c r="T303" i="4"/>
  <c r="I379" i="4"/>
  <c r="K425" i="4"/>
  <c r="N144" i="4"/>
  <c r="P758" i="4"/>
  <c r="H254" i="4"/>
  <c r="K68" i="4"/>
  <c r="H69" i="4"/>
  <c r="J134" i="4"/>
  <c r="T584" i="4"/>
  <c r="E95" i="4"/>
  <c r="D95" i="4" s="1"/>
  <c r="N31" i="4"/>
  <c r="F223" i="4"/>
  <c r="E515" i="4"/>
  <c r="D515" i="4" s="1"/>
  <c r="H465" i="4"/>
  <c r="E380" i="4"/>
  <c r="D380" i="4" s="1"/>
  <c r="I152" i="4"/>
  <c r="E235" i="4"/>
  <c r="D235" i="4" s="1"/>
  <c r="L821" i="4"/>
  <c r="L23" i="4"/>
  <c r="I507" i="4"/>
  <c r="T117" i="4"/>
  <c r="G704" i="4"/>
  <c r="E156" i="4"/>
  <c r="D156" i="4" s="1"/>
  <c r="K734" i="4"/>
  <c r="K297" i="4"/>
  <c r="R606" i="4"/>
  <c r="G545" i="4"/>
  <c r="E793" i="4"/>
  <c r="D793" i="4" s="1"/>
  <c r="L644" i="4"/>
  <c r="F552" i="4"/>
  <c r="T426" i="4"/>
  <c r="G962" i="4"/>
  <c r="J101" i="4"/>
  <c r="K538" i="4"/>
  <c r="P681" i="4"/>
  <c r="E323" i="4"/>
  <c r="D323" i="4" s="1"/>
  <c r="K478" i="4"/>
  <c r="L479" i="4"/>
  <c r="K404" i="4"/>
  <c r="T298" i="4"/>
  <c r="E80" i="4"/>
  <c r="D80" i="4" s="1"/>
  <c r="G696" i="4"/>
  <c r="L864" i="4"/>
  <c r="K778" i="4"/>
  <c r="E820" i="4"/>
  <c r="D820" i="4" s="1"/>
  <c r="N854" i="4"/>
  <c r="J424" i="4"/>
  <c r="T233" i="4"/>
  <c r="I837" i="4"/>
  <c r="N60" i="4"/>
  <c r="F381" i="4"/>
  <c r="N792" i="4"/>
  <c r="P853" i="4"/>
  <c r="I382" i="4"/>
  <c r="L633" i="4"/>
  <c r="T585" i="4"/>
  <c r="G54" i="4"/>
  <c r="L878" i="4"/>
  <c r="N102" i="4"/>
  <c r="L566" i="4"/>
  <c r="K777" i="4"/>
  <c r="P973" i="4"/>
  <c r="F389" i="4"/>
  <c r="F488" i="4"/>
  <c r="G17" i="4"/>
  <c r="G743" i="4"/>
  <c r="J532" i="4"/>
  <c r="N86" i="4"/>
  <c r="L319" i="4"/>
  <c r="P147" i="4"/>
  <c r="H996" i="4"/>
  <c r="G965" i="4"/>
  <c r="R844" i="4"/>
  <c r="K645" i="4"/>
  <c r="G463" i="4"/>
  <c r="I691" i="4"/>
  <c r="F362" i="4"/>
  <c r="G579" i="4"/>
  <c r="H513" i="4"/>
  <c r="E657" i="4"/>
  <c r="D657" i="4" s="1"/>
  <c r="P440" i="4"/>
  <c r="T340" i="4"/>
  <c r="F688" i="4"/>
  <c r="F643" i="4"/>
  <c r="P928" i="4"/>
  <c r="P983" i="4"/>
  <c r="F318" i="4"/>
  <c r="K423" i="4"/>
  <c r="R110" i="4"/>
  <c r="E673" i="4"/>
  <c r="D673" i="4" s="1"/>
  <c r="R417" i="4"/>
  <c r="G584" i="4"/>
  <c r="N162" i="4"/>
  <c r="G58" i="4"/>
  <c r="K138" i="4"/>
  <c r="K1005" i="4"/>
  <c r="T633" i="4"/>
  <c r="J856" i="4"/>
  <c r="T922" i="4"/>
  <c r="N879" i="4"/>
  <c r="E733" i="4"/>
  <c r="D733" i="4" s="1"/>
  <c r="I700" i="4"/>
  <c r="G1009" i="4"/>
  <c r="H634" i="4"/>
  <c r="L874" i="4"/>
  <c r="E245" i="4"/>
  <c r="D245" i="4" s="1"/>
  <c r="F972" i="4"/>
  <c r="T338" i="4"/>
  <c r="R803" i="4"/>
  <c r="P37" i="4"/>
  <c r="E165" i="4"/>
  <c r="D165" i="4" s="1"/>
  <c r="T851" i="4"/>
  <c r="T114" i="4"/>
  <c r="H382" i="4"/>
  <c r="H260" i="4"/>
  <c r="K721" i="4"/>
  <c r="J364" i="4"/>
  <c r="N625" i="4"/>
  <c r="N889" i="4"/>
  <c r="J857" i="4"/>
  <c r="F613" i="4"/>
  <c r="L568" i="4"/>
  <c r="N865" i="4"/>
  <c r="L974" i="4"/>
  <c r="H870" i="4"/>
  <c r="P21" i="4"/>
  <c r="E727" i="4"/>
  <c r="D727" i="4" s="1"/>
  <c r="E602" i="4"/>
  <c r="D602" i="4" s="1"/>
  <c r="H586" i="4"/>
  <c r="N888" i="4"/>
  <c r="J592" i="4"/>
  <c r="P532" i="4"/>
  <c r="P173" i="4"/>
  <c r="F835" i="4"/>
  <c r="T485" i="4"/>
  <c r="N877" i="4"/>
  <c r="G242" i="4"/>
  <c r="N176" i="4"/>
  <c r="K672" i="4"/>
  <c r="I247" i="4"/>
  <c r="J397" i="4"/>
  <c r="N974" i="4"/>
  <c r="P199" i="4"/>
  <c r="R283" i="4"/>
  <c r="L573" i="4"/>
  <c r="N558" i="4"/>
  <c r="E219" i="4"/>
  <c r="D219" i="4" s="1"/>
  <c r="L410" i="4"/>
  <c r="G714" i="4"/>
  <c r="I281" i="4"/>
  <c r="N124" i="4"/>
  <c r="L513" i="4"/>
  <c r="T479" i="4"/>
  <c r="H55" i="4"/>
  <c r="K912" i="4"/>
  <c r="I974" i="4"/>
  <c r="K418" i="4"/>
  <c r="F936" i="4"/>
  <c r="N779" i="4"/>
  <c r="E972" i="4"/>
  <c r="D972" i="4" s="1"/>
  <c r="P463" i="4"/>
  <c r="G421" i="4"/>
  <c r="H66" i="4"/>
  <c r="F164" i="4"/>
  <c r="N577" i="4"/>
  <c r="H182" i="4"/>
  <c r="G387" i="4"/>
  <c r="L884" i="4"/>
  <c r="J539" i="4"/>
  <c r="I573" i="4"/>
  <c r="N515" i="4"/>
  <c r="T714" i="4"/>
  <c r="R763" i="4"/>
  <c r="E121" i="4"/>
  <c r="D121" i="4" s="1"/>
  <c r="K213" i="4"/>
  <c r="G146" i="4"/>
  <c r="P179" i="4"/>
  <c r="E370" i="4"/>
  <c r="D370" i="4" s="1"/>
  <c r="P583" i="4"/>
  <c r="I778" i="4"/>
  <c r="L446" i="4"/>
  <c r="T372" i="4"/>
  <c r="T808" i="4"/>
  <c r="K936" i="4"/>
  <c r="L291" i="4"/>
  <c r="I830" i="4"/>
  <c r="E114" i="4"/>
  <c r="D114" i="4" s="1"/>
  <c r="T895" i="4"/>
  <c r="J377" i="4"/>
  <c r="L755" i="4"/>
  <c r="L677" i="4"/>
  <c r="G573" i="4"/>
  <c r="E634" i="4"/>
  <c r="D634" i="4" s="1"/>
  <c r="P95" i="4"/>
  <c r="K233" i="4"/>
  <c r="P787" i="4"/>
  <c r="K212" i="4"/>
  <c r="I163" i="4"/>
  <c r="K770" i="4"/>
  <c r="F596" i="4"/>
  <c r="G330" i="4"/>
  <c r="R786" i="4"/>
  <c r="E82" i="4"/>
  <c r="D82" i="4" s="1"/>
  <c r="E895" i="4"/>
  <c r="D895" i="4" s="1"/>
  <c r="K880" i="4"/>
  <c r="T608" i="4"/>
  <c r="P513" i="4"/>
  <c r="N797" i="4"/>
  <c r="H878" i="4"/>
  <c r="F910" i="4"/>
  <c r="G389" i="4"/>
  <c r="N887" i="4"/>
  <c r="L262" i="4"/>
  <c r="I537" i="4"/>
  <c r="P713" i="4"/>
  <c r="T570" i="4"/>
  <c r="P360" i="4"/>
  <c r="G343" i="4"/>
  <c r="T637" i="4"/>
  <c r="G827" i="4"/>
  <c r="F515" i="4"/>
  <c r="L531" i="4"/>
  <c r="G348" i="4"/>
  <c r="G997" i="4"/>
  <c r="G973" i="4"/>
  <c r="L658" i="4"/>
  <c r="R300" i="4"/>
  <c r="K867" i="4"/>
  <c r="P238" i="4"/>
  <c r="F976" i="4"/>
  <c r="J389" i="4"/>
  <c r="J372" i="4"/>
  <c r="F945" i="4"/>
  <c r="J816" i="4"/>
  <c r="G467" i="4"/>
  <c r="L198" i="4"/>
  <c r="I315" i="4"/>
  <c r="L837" i="4"/>
  <c r="J311" i="4"/>
  <c r="I182" i="4"/>
  <c r="E623" i="4"/>
  <c r="D623" i="4" s="1"/>
  <c r="R986" i="4"/>
  <c r="K473" i="4"/>
  <c r="L95" i="4"/>
  <c r="T484" i="4"/>
  <c r="G212" i="4"/>
  <c r="P641" i="4"/>
  <c r="J818" i="4"/>
  <c r="J143" i="4"/>
  <c r="J878" i="4"/>
  <c r="F530" i="4"/>
  <c r="T29" i="4"/>
  <c r="G511" i="4"/>
  <c r="J748" i="4"/>
  <c r="K779" i="4"/>
  <c r="T89" i="4"/>
  <c r="I282" i="4"/>
  <c r="K597" i="4"/>
  <c r="T657" i="4"/>
  <c r="P468" i="4"/>
  <c r="K681" i="4"/>
  <c r="E376" i="4"/>
  <c r="D376" i="4" s="1"/>
  <c r="H819" i="4"/>
  <c r="K338" i="4"/>
  <c r="J606" i="4"/>
  <c r="E715" i="4"/>
  <c r="D715" i="4" s="1"/>
  <c r="N827" i="4"/>
  <c r="N738" i="4"/>
  <c r="I677" i="4"/>
  <c r="P959" i="4"/>
  <c r="G519" i="4"/>
  <c r="L805" i="4"/>
  <c r="P54" i="4"/>
  <c r="R576" i="4"/>
  <c r="L545" i="4"/>
  <c r="R973" i="4"/>
  <c r="E317" i="4"/>
  <c r="D317" i="4" s="1"/>
  <c r="H213" i="4"/>
  <c r="R653" i="4"/>
  <c r="N527" i="4"/>
  <c r="J716" i="4"/>
  <c r="F674" i="4"/>
  <c r="G549" i="4"/>
  <c r="R884" i="4"/>
  <c r="H276" i="4"/>
  <c r="L400" i="4"/>
  <c r="K117" i="4"/>
  <c r="F347" i="4"/>
  <c r="E409" i="4"/>
  <c r="D409" i="4" s="1"/>
  <c r="K403" i="4"/>
  <c r="I124" i="4"/>
  <c r="I480" i="4"/>
  <c r="N868" i="4"/>
  <c r="L387" i="4"/>
  <c r="T516" i="4"/>
  <c r="K118" i="4"/>
  <c r="H976" i="4"/>
  <c r="T170" i="4"/>
  <c r="L909" i="4"/>
  <c r="R492" i="4"/>
  <c r="L955" i="4"/>
  <c r="J149" i="4"/>
  <c r="J392" i="4"/>
  <c r="T747" i="4"/>
  <c r="K415" i="4"/>
  <c r="H129" i="4"/>
  <c r="J558" i="4"/>
  <c r="I110" i="4"/>
  <c r="H425" i="4"/>
  <c r="R242" i="4"/>
  <c r="J110" i="4"/>
  <c r="L347" i="4"/>
  <c r="L714" i="4"/>
  <c r="L510" i="4"/>
  <c r="F734" i="4"/>
  <c r="J58" i="4"/>
  <c r="J219" i="4"/>
  <c r="P494" i="4"/>
  <c r="L567" i="4"/>
  <c r="J89" i="4"/>
  <c r="R422" i="4"/>
  <c r="E742" i="4"/>
  <c r="D742" i="4" s="1"/>
  <c r="L145" i="4"/>
  <c r="E976" i="4"/>
  <c r="D976" i="4" s="1"/>
  <c r="E988" i="4"/>
  <c r="D988" i="4" s="1"/>
  <c r="K470" i="4"/>
  <c r="P142" i="4"/>
  <c r="H229" i="4"/>
  <c r="H940" i="4"/>
  <c r="J360" i="4"/>
  <c r="T774" i="4"/>
  <c r="G64" i="4"/>
  <c r="H731" i="4"/>
  <c r="F359" i="4"/>
  <c r="H444" i="4"/>
  <c r="J511" i="4"/>
  <c r="J214" i="4"/>
  <c r="H683" i="4"/>
  <c r="R539" i="4"/>
  <c r="H223" i="4"/>
  <c r="E723" i="4"/>
  <c r="D723" i="4" s="1"/>
  <c r="T835" i="4"/>
  <c r="I301" i="4"/>
  <c r="G98" i="4"/>
  <c r="K910" i="4"/>
  <c r="G278" i="4"/>
  <c r="E314" i="4"/>
  <c r="D314" i="4" s="1"/>
  <c r="I692" i="4"/>
  <c r="E732" i="4"/>
  <c r="D732" i="4" s="1"/>
  <c r="I145" i="4"/>
  <c r="H296" i="4"/>
  <c r="G157" i="4"/>
  <c r="K318" i="4"/>
  <c r="G126" i="4"/>
  <c r="R214" i="4"/>
  <c r="G741" i="4"/>
  <c r="P790" i="4"/>
  <c r="L651" i="4"/>
  <c r="N196" i="4"/>
  <c r="N675" i="4"/>
  <c r="F233" i="4"/>
  <c r="N384" i="4"/>
  <c r="H211" i="4"/>
  <c r="T450" i="4"/>
  <c r="I127" i="4"/>
  <c r="I534" i="4"/>
  <c r="G825" i="4"/>
  <c r="H434" i="4"/>
  <c r="P441" i="4"/>
  <c r="R438" i="4"/>
  <c r="E190" i="4"/>
  <c r="D190" i="4" s="1"/>
  <c r="H238" i="4"/>
  <c r="L490" i="4"/>
  <c r="I934" i="4"/>
  <c r="E925" i="4"/>
  <c r="D925" i="4" s="1"/>
  <c r="L37" i="4"/>
  <c r="R220" i="4"/>
  <c r="T919" i="4"/>
  <c r="R241" i="4"/>
  <c r="H108" i="4"/>
  <c r="L127" i="4"/>
  <c r="L420" i="4"/>
  <c r="K807" i="4"/>
  <c r="N13" i="4"/>
  <c r="N272" i="4"/>
  <c r="G220" i="4"/>
  <c r="T334" i="4"/>
  <c r="G53" i="4"/>
  <c r="E367" i="4"/>
  <c r="D367" i="4" s="1"/>
  <c r="N300" i="4"/>
  <c r="E282" i="4"/>
  <c r="D282" i="4" s="1"/>
  <c r="N50" i="4"/>
  <c r="R530" i="4"/>
  <c r="I486" i="4"/>
  <c r="K251" i="4"/>
  <c r="L315" i="4"/>
  <c r="I73" i="4"/>
  <c r="P485" i="4"/>
  <c r="T282" i="4"/>
  <c r="K242" i="4"/>
  <c r="T411" i="4"/>
  <c r="G38" i="4"/>
  <c r="L559" i="4"/>
  <c r="T536" i="4"/>
  <c r="N234" i="4"/>
  <c r="T576" i="4"/>
  <c r="I609" i="4"/>
  <c r="N860" i="4"/>
  <c r="H843" i="4"/>
  <c r="N448" i="4"/>
  <c r="N287" i="4"/>
  <c r="L569" i="4"/>
  <c r="N823" i="4"/>
  <c r="R471" i="4"/>
  <c r="F448" i="4"/>
  <c r="N354" i="4"/>
  <c r="G438" i="4"/>
  <c r="F922" i="4"/>
  <c r="N32" i="4"/>
  <c r="K602" i="4"/>
  <c r="J421" i="4"/>
  <c r="N84" i="4"/>
  <c r="H801" i="4"/>
  <c r="G546" i="4"/>
  <c r="I862" i="4"/>
  <c r="H74" i="4"/>
  <c r="I732" i="4"/>
  <c r="I844" i="4"/>
  <c r="E29" i="4"/>
  <c r="D29" i="4" s="1"/>
  <c r="T378" i="4"/>
  <c r="R945" i="4"/>
  <c r="E861" i="4"/>
  <c r="D861" i="4" s="1"/>
  <c r="R140" i="4"/>
  <c r="I877" i="4"/>
  <c r="N507" i="4"/>
  <c r="I497" i="4"/>
  <c r="L172" i="4"/>
  <c r="R337" i="4"/>
  <c r="G286" i="4"/>
  <c r="H352" i="4"/>
  <c r="J439" i="4"/>
  <c r="I40" i="4"/>
  <c r="P508" i="4"/>
  <c r="I160" i="4"/>
  <c r="F546" i="4"/>
  <c r="F122" i="4"/>
  <c r="J629" i="4"/>
  <c r="I810" i="4"/>
  <c r="L772" i="4"/>
  <c r="R674" i="4"/>
  <c r="T369" i="4"/>
  <c r="N965" i="4"/>
  <c r="P16" i="4"/>
  <c r="I262" i="4"/>
  <c r="F711" i="4"/>
  <c r="H71" i="4"/>
  <c r="K216" i="4"/>
  <c r="I95" i="4"/>
  <c r="I190" i="4"/>
  <c r="P397" i="4"/>
  <c r="L748" i="4"/>
  <c r="L515" i="4"/>
  <c r="G273" i="4"/>
  <c r="G548" i="4"/>
  <c r="L770" i="4"/>
  <c r="J480" i="4"/>
  <c r="N867" i="4"/>
  <c r="G166" i="4"/>
  <c r="H302" i="4"/>
  <c r="T456" i="4"/>
  <c r="T527" i="4"/>
  <c r="R662" i="4"/>
  <c r="P476" i="4"/>
  <c r="K53" i="4"/>
  <c r="G861" i="4"/>
  <c r="J327" i="4"/>
  <c r="T603" i="4"/>
  <c r="H215" i="4"/>
  <c r="H637" i="4"/>
  <c r="L142" i="4"/>
  <c r="P322" i="4"/>
  <c r="H692" i="4"/>
  <c r="J920" i="4"/>
  <c r="T360" i="4"/>
  <c r="N573" i="4"/>
  <c r="F563" i="4"/>
  <c r="I484" i="4"/>
  <c r="R212" i="4"/>
  <c r="G772" i="4"/>
  <c r="L255" i="4"/>
  <c r="P696" i="4"/>
  <c r="L735" i="4"/>
  <c r="R176" i="4"/>
  <c r="J657" i="4"/>
  <c r="J516" i="4"/>
  <c r="E413" i="4"/>
  <c r="D413" i="4" s="1"/>
  <c r="K755" i="4"/>
  <c r="K396" i="4"/>
  <c r="H896" i="4"/>
  <c r="J208" i="4"/>
  <c r="N261" i="4"/>
  <c r="P234" i="4"/>
  <c r="N414" i="4"/>
  <c r="T404" i="4"/>
  <c r="G338" i="4"/>
  <c r="F761" i="4"/>
  <c r="K276" i="4"/>
  <c r="E164" i="4"/>
  <c r="D164" i="4" s="1"/>
  <c r="L737" i="4"/>
  <c r="T410" i="4"/>
  <c r="R465" i="4"/>
  <c r="H726" i="4"/>
  <c r="K548" i="4"/>
  <c r="T222" i="4"/>
  <c r="N342" i="4"/>
  <c r="R352" i="4"/>
  <c r="L639" i="4"/>
  <c r="P120" i="4"/>
  <c r="T305" i="4"/>
  <c r="R899" i="4"/>
  <c r="J713" i="4"/>
  <c r="T908" i="4"/>
  <c r="F90" i="4"/>
  <c r="J72" i="4"/>
  <c r="R923" i="4"/>
  <c r="G301" i="4"/>
  <c r="P757" i="4"/>
  <c r="K377" i="4"/>
  <c r="F61" i="4"/>
  <c r="N164" i="4"/>
  <c r="E360" i="4"/>
  <c r="D360" i="4" s="1"/>
  <c r="I129" i="4"/>
  <c r="K534" i="4"/>
  <c r="T959" i="4"/>
  <c r="P212" i="4"/>
  <c r="F748" i="4"/>
  <c r="N806" i="4"/>
  <c r="L583" i="4"/>
  <c r="K659" i="4"/>
  <c r="R382" i="4"/>
  <c r="G373" i="4"/>
  <c r="I162" i="4"/>
  <c r="I205" i="4"/>
  <c r="J249" i="4"/>
  <c r="T929" i="4"/>
  <c r="N554" i="4"/>
  <c r="H633" i="4"/>
  <c r="P218" i="4"/>
  <c r="F342" i="4"/>
  <c r="H681" i="4"/>
  <c r="E533" i="4"/>
  <c r="D533" i="4" s="1"/>
  <c r="T75" i="4"/>
  <c r="H556" i="4"/>
  <c r="N233" i="4"/>
  <c r="T816" i="4"/>
  <c r="F168" i="4"/>
  <c r="N959" i="4"/>
  <c r="L409" i="4"/>
  <c r="T403" i="4"/>
  <c r="K588" i="4"/>
  <c r="N54" i="4"/>
  <c r="F634" i="4"/>
  <c r="J426" i="4"/>
  <c r="G700" i="4"/>
  <c r="E351" i="4"/>
  <c r="D351" i="4" s="1"/>
  <c r="I675" i="4"/>
  <c r="F639" i="4"/>
  <c r="H544" i="4"/>
  <c r="L901" i="4"/>
  <c r="I299" i="4"/>
  <c r="N616" i="4"/>
  <c r="P19" i="4"/>
  <c r="J86" i="4"/>
  <c r="I754" i="4"/>
  <c r="F272" i="4"/>
  <c r="K875" i="4"/>
  <c r="T185" i="4"/>
  <c r="F549" i="4"/>
  <c r="G237" i="4"/>
  <c r="I549" i="4"/>
  <c r="T787" i="4"/>
  <c r="N409" i="4"/>
  <c r="F396" i="4"/>
  <c r="E894" i="4"/>
  <c r="D894" i="4" s="1"/>
  <c r="K17" i="4"/>
  <c r="K678" i="4"/>
  <c r="N716" i="4"/>
  <c r="K434" i="4"/>
  <c r="N187" i="4"/>
  <c r="H761" i="4"/>
  <c r="J158" i="4"/>
  <c r="G248" i="4"/>
  <c r="G473" i="4"/>
  <c r="H165" i="4"/>
  <c r="T33" i="4"/>
  <c r="R558" i="4"/>
  <c r="F654" i="4"/>
  <c r="L484" i="4"/>
  <c r="N714" i="4"/>
  <c r="E152" i="4"/>
  <c r="D152" i="4" s="1"/>
  <c r="G588" i="4"/>
  <c r="G881" i="4"/>
  <c r="N93" i="4"/>
  <c r="H779" i="4"/>
  <c r="P723" i="4"/>
  <c r="I404" i="4"/>
  <c r="L768" i="4"/>
  <c r="G659" i="4"/>
  <c r="L442" i="4"/>
  <c r="J335" i="4"/>
  <c r="P341" i="4"/>
  <c r="L220" i="4"/>
  <c r="T451" i="4"/>
  <c r="R311" i="4"/>
  <c r="N305" i="4"/>
  <c r="N924" i="4"/>
  <c r="N357" i="4"/>
  <c r="F573" i="4"/>
  <c r="R473" i="4"/>
  <c r="G711" i="4"/>
  <c r="R182" i="4"/>
  <c r="P926" i="4"/>
  <c r="R484" i="4"/>
  <c r="T273" i="4"/>
  <c r="I942" i="4"/>
  <c r="R506" i="4"/>
  <c r="P676" i="4"/>
  <c r="J662" i="4"/>
  <c r="L492" i="4"/>
  <c r="H270" i="4"/>
  <c r="F911" i="4"/>
  <c r="F149" i="4"/>
  <c r="T223" i="4"/>
  <c r="H369" i="4"/>
  <c r="N223" i="4"/>
  <c r="K259" i="4"/>
  <c r="L988" i="4"/>
  <c r="L128" i="4"/>
  <c r="T715" i="4"/>
  <c r="T925" i="4"/>
  <c r="F959" i="4"/>
  <c r="T212" i="4"/>
  <c r="K281" i="4"/>
  <c r="N575" i="4"/>
  <c r="T611" i="4"/>
  <c r="G591" i="4"/>
  <c r="F330" i="4"/>
  <c r="P348" i="4"/>
  <c r="F659" i="4"/>
  <c r="T691" i="4"/>
  <c r="J117" i="4"/>
  <c r="F176" i="4"/>
  <c r="F216" i="4"/>
  <c r="P425" i="4"/>
  <c r="K286" i="4"/>
  <c r="N75" i="4"/>
  <c r="I30" i="4"/>
  <c r="L776" i="4"/>
  <c r="K868" i="4"/>
  <c r="P86" i="4"/>
  <c r="G329" i="4"/>
  <c r="E627" i="4"/>
  <c r="D627" i="4" s="1"/>
  <c r="L539" i="4"/>
  <c r="J223" i="4"/>
  <c r="P724" i="4"/>
  <c r="G175" i="4"/>
  <c r="H515" i="4"/>
  <c r="F726" i="4"/>
  <c r="H611" i="4"/>
  <c r="N632" i="4"/>
  <c r="G668" i="4"/>
  <c r="P405" i="4"/>
  <c r="H184" i="4"/>
  <c r="L112" i="4"/>
  <c r="N564" i="4"/>
  <c r="H410" i="4"/>
  <c r="P978" i="4"/>
  <c r="K368" i="4"/>
  <c r="K774" i="4"/>
  <c r="G408" i="4"/>
  <c r="F112" i="4"/>
  <c r="T64" i="4"/>
  <c r="T591" i="4"/>
  <c r="G989" i="4"/>
  <c r="N614" i="4"/>
  <c r="L847" i="4"/>
  <c r="R224" i="4"/>
  <c r="F99" i="4"/>
  <c r="T1004" i="4"/>
  <c r="I515" i="4"/>
  <c r="K787" i="4"/>
  <c r="R770" i="4"/>
  <c r="F273" i="4"/>
  <c r="R409" i="4"/>
  <c r="P408" i="4"/>
  <c r="K785" i="4"/>
  <c r="P855" i="4"/>
  <c r="T227" i="4"/>
  <c r="P116" i="4"/>
  <c r="H649" i="4"/>
  <c r="I192" i="4"/>
  <c r="R347" i="4"/>
  <c r="F818" i="4"/>
  <c r="T368" i="4"/>
  <c r="F611" i="4"/>
  <c r="K409" i="4"/>
  <c r="R152" i="4"/>
  <c r="P731" i="4"/>
  <c r="I502" i="4"/>
  <c r="G809" i="4"/>
  <c r="P517" i="4"/>
  <c r="T239" i="4"/>
  <c r="P649" i="4"/>
  <c r="F206" i="4"/>
  <c r="K405" i="4"/>
  <c r="E978" i="4"/>
  <c r="D978" i="4" s="1"/>
  <c r="K739" i="4"/>
  <c r="G490" i="4"/>
  <c r="G676" i="4"/>
  <c r="T623" i="4"/>
  <c r="K769" i="4"/>
  <c r="P92" i="4"/>
  <c r="T190" i="4"/>
  <c r="F827" i="4"/>
  <c r="I303" i="4"/>
  <c r="N774" i="4"/>
  <c r="F163" i="4"/>
  <c r="I575" i="4"/>
  <c r="I408" i="4"/>
  <c r="T545" i="4"/>
  <c r="T467" i="4"/>
  <c r="L183" i="4"/>
  <c r="J907" i="4"/>
  <c r="E956" i="4"/>
  <c r="D956" i="4" s="1"/>
  <c r="E516" i="4"/>
  <c r="D516" i="4" s="1"/>
  <c r="K70" i="4"/>
  <c r="N104" i="4"/>
  <c r="N473" i="4"/>
  <c r="T306" i="4"/>
  <c r="G168" i="4"/>
  <c r="F207" i="4"/>
  <c r="F75" i="4"/>
  <c r="G740" i="4"/>
  <c r="G749" i="4"/>
  <c r="K814" i="4"/>
  <c r="R102" i="4"/>
  <c r="T549" i="4"/>
  <c r="E804" i="4"/>
  <c r="D804" i="4" s="1"/>
  <c r="P387" i="4"/>
  <c r="G410" i="4"/>
  <c r="E465" i="4"/>
  <c r="D465" i="4" s="1"/>
  <c r="J408" i="4"/>
  <c r="R271" i="4"/>
  <c r="R855" i="4"/>
  <c r="T87" i="4"/>
  <c r="J116" i="4"/>
  <c r="K112" i="4"/>
  <c r="K564" i="4"/>
  <c r="G403" i="4"/>
  <c r="L227" i="4"/>
  <c r="I368" i="4"/>
  <c r="E774" i="4"/>
  <c r="D774" i="4" s="1"/>
  <c r="I519" i="4"/>
  <c r="L599" i="4"/>
  <c r="E548" i="4"/>
  <c r="D548" i="4" s="1"/>
  <c r="T480" i="4"/>
  <c r="F632" i="4"/>
  <c r="N668" i="4"/>
  <c r="G87" i="4"/>
  <c r="F184" i="4"/>
  <c r="R112" i="4"/>
  <c r="H564" i="4"/>
  <c r="H163" i="4"/>
  <c r="E430" i="4"/>
  <c r="D430" i="4" s="1"/>
  <c r="R575" i="4"/>
  <c r="K235" i="4"/>
  <c r="T143" i="4"/>
  <c r="R380" i="4"/>
  <c r="T452" i="4"/>
  <c r="T632" i="4"/>
  <c r="J571" i="4"/>
  <c r="N87" i="4"/>
  <c r="R184" i="4"/>
  <c r="G239" i="4"/>
  <c r="L649" i="4"/>
  <c r="K410" i="4"/>
  <c r="R124" i="4"/>
  <c r="G756" i="4"/>
  <c r="P916" i="4"/>
  <c r="L833" i="4"/>
  <c r="F64" i="4"/>
  <c r="F684" i="4"/>
  <c r="T989" i="4"/>
  <c r="J614" i="4"/>
  <c r="P847" i="4"/>
  <c r="N916" i="4"/>
  <c r="P525" i="4"/>
  <c r="F953" i="4"/>
  <c r="R416" i="4"/>
  <c r="E76" i="4"/>
  <c r="D76" i="4" s="1"/>
  <c r="P678" i="4"/>
  <c r="H666" i="4"/>
  <c r="H986" i="4"/>
  <c r="J986" i="4"/>
  <c r="K827" i="4"/>
  <c r="T83" i="4"/>
  <c r="K978" i="4"/>
  <c r="N726" i="4"/>
  <c r="E588" i="4"/>
  <c r="D588" i="4" s="1"/>
  <c r="K452" i="4"/>
  <c r="T248" i="4"/>
  <c r="T569" i="4"/>
  <c r="R138" i="4"/>
  <c r="P467" i="4"/>
  <c r="K587" i="4"/>
  <c r="P936" i="4"/>
  <c r="P884" i="4"/>
  <c r="P472" i="4"/>
  <c r="L584" i="4"/>
  <c r="G635" i="4"/>
  <c r="L806" i="4"/>
  <c r="J923" i="4"/>
  <c r="I894" i="4"/>
  <c r="T81" i="4"/>
  <c r="N129" i="4"/>
  <c r="I594" i="4"/>
  <c r="E920" i="4"/>
  <c r="D920" i="4" s="1"/>
  <c r="P868" i="4"/>
  <c r="E404" i="4"/>
  <c r="D404" i="4" s="1"/>
  <c r="N410" i="4"/>
  <c r="I548" i="4"/>
  <c r="J632" i="4"/>
  <c r="H571" i="4"/>
  <c r="T184" i="4"/>
  <c r="R398" i="4"/>
  <c r="H192" i="4"/>
  <c r="J798" i="4"/>
  <c r="N227" i="4"/>
  <c r="G465" i="4"/>
  <c r="K222" i="4"/>
  <c r="H668" i="4"/>
  <c r="N641" i="4"/>
  <c r="L152" i="4"/>
  <c r="E731" i="4"/>
  <c r="D731" i="4" s="1"/>
  <c r="L785" i="4"/>
  <c r="F809" i="4"/>
  <c r="H368" i="4"/>
  <c r="G398" i="4"/>
  <c r="H111" i="4"/>
  <c r="L1004" i="4"/>
  <c r="E600" i="4"/>
  <c r="D600" i="4" s="1"/>
  <c r="L588" i="4"/>
  <c r="J222" i="4"/>
  <c r="K726" i="4"/>
  <c r="J548" i="4"/>
  <c r="P632" i="4"/>
  <c r="N809" i="4"/>
  <c r="L368" i="4"/>
  <c r="J916" i="4"/>
  <c r="R649" i="4"/>
  <c r="E1004" i="4"/>
  <c r="D1004" i="4" s="1"/>
  <c r="R548" i="4"/>
  <c r="L124" i="4"/>
  <c r="I714" i="4"/>
  <c r="L143" i="4"/>
  <c r="T571" i="4"/>
  <c r="N818" i="4"/>
  <c r="I191" i="4"/>
  <c r="E668" i="4"/>
  <c r="D668" i="4" s="1"/>
  <c r="K798" i="4"/>
  <c r="P184" i="4"/>
  <c r="T599" i="4"/>
  <c r="P747" i="4"/>
  <c r="G522" i="4"/>
  <c r="L390" i="4"/>
  <c r="L343" i="4"/>
  <c r="I164" i="4"/>
  <c r="L549" i="4"/>
  <c r="G234" i="4"/>
  <c r="E196" i="4"/>
  <c r="D196" i="4" s="1"/>
  <c r="R515" i="4"/>
  <c r="J714" i="4"/>
  <c r="L641" i="4"/>
  <c r="F235" i="4"/>
  <c r="I833" i="4"/>
  <c r="J895" i="4"/>
  <c r="N203" i="4"/>
  <c r="N628" i="4"/>
  <c r="H921" i="4"/>
  <c r="L189" i="4"/>
  <c r="J844" i="4"/>
  <c r="E320" i="4"/>
  <c r="D320" i="4" s="1"/>
  <c r="I244" i="4"/>
  <c r="R397" i="4"/>
  <c r="N389" i="4"/>
  <c r="K996" i="4"/>
  <c r="E431" i="4"/>
  <c r="D431" i="4" s="1"/>
  <c r="E806" i="4"/>
  <c r="D806" i="4" s="1"/>
  <c r="G266" i="4"/>
  <c r="R794" i="4"/>
  <c r="E799" i="4"/>
  <c r="D799" i="4" s="1"/>
  <c r="H584" i="4"/>
  <c r="E893" i="4"/>
  <c r="D893" i="4" s="1"/>
  <c r="N387" i="4"/>
  <c r="G262" i="4"/>
  <c r="G439" i="4"/>
  <c r="N283" i="4"/>
  <c r="F978" i="4"/>
  <c r="F548" i="4"/>
  <c r="J731" i="4"/>
  <c r="T756" i="4"/>
  <c r="P614" i="4"/>
  <c r="F847" i="4"/>
  <c r="J239" i="4"/>
  <c r="E99" i="4"/>
  <c r="D99" i="4" s="1"/>
  <c r="E192" i="4"/>
  <c r="D192" i="4" s="1"/>
  <c r="K99" i="4"/>
  <c r="L87" i="4"/>
  <c r="R847" i="4"/>
  <c r="E222" i="4"/>
  <c r="D222" i="4" s="1"/>
  <c r="P143" i="4"/>
  <c r="J684" i="4"/>
  <c r="J163" i="4"/>
  <c r="N408" i="4"/>
  <c r="J785" i="4"/>
  <c r="K809" i="4"/>
  <c r="T517" i="4"/>
  <c r="L239" i="4"/>
  <c r="G430" i="4"/>
  <c r="I344" i="4"/>
  <c r="J64" i="4"/>
  <c r="R368" i="4"/>
  <c r="I222" i="4"/>
  <c r="P519" i="4"/>
  <c r="P281" i="4"/>
  <c r="H235" i="4"/>
  <c r="R191" i="4"/>
  <c r="G502" i="4"/>
  <c r="J405" i="4"/>
  <c r="T116" i="4"/>
  <c r="T525" i="4"/>
  <c r="L430" i="4"/>
  <c r="R1004" i="4"/>
  <c r="I87" i="4"/>
  <c r="J271" i="4"/>
  <c r="N531" i="4"/>
  <c r="R239" i="4"/>
  <c r="T641" i="4"/>
  <c r="I235" i="4"/>
  <c r="N731" i="4"/>
  <c r="L632" i="4"/>
  <c r="E571" i="4"/>
  <c r="D571" i="4" s="1"/>
  <c r="R798" i="4"/>
  <c r="J499" i="4"/>
  <c r="I239" i="4"/>
  <c r="J953" i="4"/>
  <c r="L163" i="4"/>
  <c r="E650" i="4"/>
  <c r="D650" i="4" s="1"/>
  <c r="J600" i="4"/>
  <c r="P344" i="4"/>
  <c r="P227" i="4"/>
  <c r="P756" i="4"/>
  <c r="I212" i="4"/>
  <c r="H143" i="4"/>
  <c r="G986" i="4"/>
  <c r="I670" i="4"/>
  <c r="L306" i="4"/>
  <c r="G156" i="4"/>
  <c r="G283" i="4"/>
  <c r="J830" i="4"/>
  <c r="J492" i="4"/>
  <c r="E247" i="4"/>
  <c r="D247" i="4" s="1"/>
  <c r="E892" i="4"/>
  <c r="D892" i="4" s="1"/>
  <c r="N986" i="4"/>
  <c r="R656" i="4"/>
  <c r="F938" i="4"/>
  <c r="E979" i="4"/>
  <c r="D979" i="4" s="1"/>
  <c r="H532" i="4"/>
  <c r="L950" i="4"/>
  <c r="I795" i="4"/>
  <c r="I696" i="4"/>
  <c r="E369" i="4"/>
  <c r="D369" i="4" s="1"/>
  <c r="T400" i="4"/>
  <c r="F584" i="4"/>
  <c r="F132" i="4"/>
  <c r="N484" i="4"/>
  <c r="N281" i="4"/>
  <c r="H408" i="4"/>
  <c r="I785" i="4"/>
  <c r="J855" i="4"/>
  <c r="F227" i="4"/>
  <c r="G916" i="4"/>
  <c r="T649" i="4"/>
  <c r="L192" i="4"/>
  <c r="N111" i="4"/>
  <c r="E953" i="4"/>
  <c r="D953" i="4" s="1"/>
  <c r="R517" i="4"/>
  <c r="K611" i="4"/>
  <c r="F525" i="4"/>
  <c r="T281" i="4"/>
  <c r="N770" i="4"/>
  <c r="I684" i="4"/>
  <c r="H502" i="4"/>
  <c r="I809" i="4"/>
  <c r="J517" i="4"/>
  <c r="F239" i="4"/>
  <c r="K430" i="4"/>
  <c r="T344" i="4"/>
  <c r="P650" i="4"/>
  <c r="G271" i="4"/>
  <c r="F714" i="4"/>
  <c r="K519" i="4"/>
  <c r="K163" i="4"/>
  <c r="G731" i="4"/>
  <c r="P989" i="4"/>
  <c r="R614" i="4"/>
  <c r="T847" i="4"/>
  <c r="K398" i="4"/>
  <c r="T111" i="4"/>
  <c r="G206" i="4"/>
  <c r="R111" i="4"/>
  <c r="H978" i="4"/>
  <c r="H756" i="4"/>
  <c r="F452" i="4"/>
  <c r="P20" i="4"/>
  <c r="T575" i="4"/>
  <c r="L191" i="4"/>
  <c r="J1001" i="4"/>
  <c r="L405" i="4"/>
  <c r="I184" i="4"/>
  <c r="R525" i="4"/>
  <c r="P111" i="4"/>
  <c r="G1004" i="4"/>
  <c r="P87" i="4"/>
  <c r="T779" i="4"/>
  <c r="J749" i="4"/>
  <c r="N682" i="4"/>
  <c r="I627" i="4"/>
  <c r="I875" i="4"/>
  <c r="I242" i="4"/>
  <c r="G539" i="4"/>
  <c r="R377" i="4"/>
  <c r="G566" i="4"/>
  <c r="K959" i="4"/>
  <c r="F519" i="4"/>
  <c r="H403" i="4"/>
  <c r="F770" i="4"/>
  <c r="I731" i="4"/>
  <c r="H998" i="4"/>
  <c r="E538" i="4"/>
  <c r="D538" i="4" s="1"/>
  <c r="L943" i="4"/>
  <c r="H325" i="4"/>
  <c r="P97" i="4"/>
  <c r="J52" i="4"/>
  <c r="E648" i="4"/>
  <c r="D648" i="4" s="1"/>
  <c r="P638" i="4"/>
  <c r="E637" i="4"/>
  <c r="D637" i="4" s="1"/>
  <c r="F782" i="4"/>
  <c r="J940" i="4"/>
  <c r="F313" i="4"/>
  <c r="I848" i="4"/>
  <c r="H178" i="4"/>
  <c r="F286" i="4"/>
  <c r="F325" i="4"/>
  <c r="F692" i="4"/>
  <c r="L516" i="4"/>
  <c r="F142" i="4"/>
  <c r="P515" i="4"/>
  <c r="L64" i="4"/>
  <c r="J591" i="4"/>
  <c r="H989" i="4"/>
  <c r="E809" i="4"/>
  <c r="D809" i="4" s="1"/>
  <c r="G600" i="4"/>
  <c r="I916" i="4"/>
  <c r="F649" i="4"/>
  <c r="I206" i="4"/>
  <c r="I347" i="4"/>
  <c r="N978" i="4"/>
  <c r="I517" i="4"/>
  <c r="H239" i="4"/>
  <c r="P591" i="4"/>
  <c r="N833" i="4"/>
  <c r="F756" i="4"/>
  <c r="T855" i="4"/>
  <c r="I600" i="4"/>
  <c r="R916" i="4"/>
  <c r="K649" i="4"/>
  <c r="E206" i="4"/>
  <c r="D206" i="4" s="1"/>
  <c r="N403" i="4"/>
  <c r="I935" i="4"/>
  <c r="P531" i="4"/>
  <c r="N1001" i="4"/>
  <c r="I403" i="4"/>
  <c r="R833" i="4"/>
  <c r="P271" i="4"/>
  <c r="L855" i="4"/>
  <c r="L600" i="4"/>
  <c r="E916" i="4"/>
  <c r="D916" i="4" s="1"/>
  <c r="E525" i="4"/>
  <c r="D525" i="4" s="1"/>
  <c r="I111" i="4"/>
  <c r="R192" i="4"/>
  <c r="T347" i="4"/>
  <c r="G575" i="4"/>
  <c r="K192" i="4"/>
  <c r="T519" i="4"/>
  <c r="K714" i="4"/>
  <c r="E770" i="4"/>
  <c r="D770" i="4" s="1"/>
  <c r="R480" i="4"/>
  <c r="E632" i="4"/>
  <c r="D632" i="4" s="1"/>
  <c r="F502" i="4"/>
  <c r="P809" i="4"/>
  <c r="E499" i="4"/>
  <c r="D499" i="4" s="1"/>
  <c r="N224" i="4"/>
  <c r="H599" i="4"/>
  <c r="N724" i="4"/>
  <c r="H200" i="4"/>
  <c r="F357" i="4"/>
  <c r="K369" i="4"/>
  <c r="N570" i="4"/>
  <c r="T329" i="4"/>
  <c r="L986" i="4"/>
  <c r="I17" i="4"/>
  <c r="H627" i="4"/>
  <c r="P935" i="4"/>
  <c r="L20" i="4"/>
  <c r="H548" i="4"/>
  <c r="G480" i="4"/>
  <c r="R498" i="4"/>
  <c r="T940" i="4"/>
  <c r="E945" i="4"/>
  <c r="D945" i="4" s="1"/>
  <c r="T969" i="4"/>
  <c r="L416" i="4"/>
  <c r="G607" i="4"/>
  <c r="H793" i="4"/>
  <c r="H647" i="4"/>
  <c r="I819" i="4"/>
  <c r="N569" i="4"/>
  <c r="K975" i="4"/>
  <c r="J670" i="4"/>
  <c r="H459" i="4"/>
  <c r="P466" i="4"/>
  <c r="R304" i="4"/>
  <c r="J911" i="4"/>
  <c r="G506" i="4"/>
  <c r="T827" i="4"/>
  <c r="J164" i="4"/>
  <c r="H875" i="4"/>
  <c r="E584" i="4"/>
  <c r="D584" i="4" s="1"/>
  <c r="H484" i="4"/>
  <c r="E714" i="4"/>
  <c r="D714" i="4" s="1"/>
  <c r="P818" i="4"/>
  <c r="J833" i="4"/>
  <c r="H271" i="4"/>
  <c r="H614" i="4"/>
  <c r="G650" i="4"/>
  <c r="E116" i="4"/>
  <c r="D116" i="4" s="1"/>
  <c r="H525" i="4"/>
  <c r="E111" i="4"/>
  <c r="D111" i="4" s="1"/>
  <c r="J206" i="4"/>
  <c r="H347" i="4"/>
  <c r="T124" i="4"/>
  <c r="E756" i="4"/>
  <c r="D756" i="4" s="1"/>
  <c r="K273" i="4"/>
  <c r="H20" i="4"/>
  <c r="F212" i="4"/>
  <c r="L575" i="4"/>
  <c r="E989" i="4"/>
  <c r="D989" i="4" s="1"/>
  <c r="L1001" i="4"/>
  <c r="H798" i="4"/>
  <c r="I499" i="4"/>
  <c r="L525" i="4"/>
  <c r="P953" i="4"/>
  <c r="N99" i="4"/>
  <c r="J87" i="4"/>
  <c r="L465" i="4"/>
  <c r="I116" i="4"/>
  <c r="H833" i="4"/>
  <c r="G124" i="4"/>
  <c r="F833" i="4"/>
  <c r="N756" i="4"/>
  <c r="I571" i="4"/>
  <c r="T798" i="4"/>
  <c r="E184" i="4"/>
  <c r="D184" i="4" s="1"/>
  <c r="F398" i="4"/>
  <c r="R430" i="4"/>
  <c r="H87" i="4"/>
  <c r="H575" i="4"/>
  <c r="K531" i="4"/>
  <c r="E398" i="4"/>
  <c r="D398" i="4" s="1"/>
  <c r="P273" i="4"/>
  <c r="L408" i="4"/>
  <c r="F785" i="4"/>
  <c r="K87" i="4"/>
  <c r="T916" i="4"/>
  <c r="H99" i="4"/>
  <c r="J967" i="4"/>
  <c r="T374" i="4"/>
  <c r="T446" i="4"/>
  <c r="R827" i="4"/>
  <c r="R549" i="4"/>
  <c r="F360" i="4"/>
  <c r="L17" i="4"/>
  <c r="F484" i="4"/>
  <c r="H212" i="4"/>
  <c r="L548" i="4"/>
  <c r="N611" i="4"/>
  <c r="I498" i="4"/>
  <c r="T994" i="4"/>
  <c r="N610" i="4"/>
  <c r="H924" i="4"/>
  <c r="R828" i="4"/>
  <c r="I911" i="4"/>
  <c r="J941" i="4"/>
  <c r="T720" i="4"/>
  <c r="T903" i="4"/>
  <c r="I694" i="4"/>
  <c r="I41" i="4"/>
  <c r="R374" i="4"/>
  <c r="L103" i="4"/>
  <c r="G734" i="4"/>
  <c r="I869" i="4"/>
  <c r="R185" i="4"/>
  <c r="E182" i="4"/>
  <c r="D182" i="4" s="1"/>
  <c r="R415" i="4"/>
  <c r="G558" i="4"/>
  <c r="E347" i="4"/>
  <c r="D347" i="4" s="1"/>
  <c r="L935" i="4"/>
  <c r="J575" i="4"/>
  <c r="H498" i="4"/>
  <c r="R502" i="4"/>
  <c r="T809" i="4"/>
  <c r="K517" i="4"/>
  <c r="E112" i="4"/>
  <c r="D112" i="4" s="1"/>
  <c r="E191" i="4"/>
  <c r="D191" i="4" s="1"/>
  <c r="H959" i="4"/>
  <c r="N588" i="4"/>
  <c r="G726" i="4"/>
  <c r="G281" i="4"/>
  <c r="N64" i="4"/>
  <c r="R731" i="4"/>
  <c r="T1001" i="4"/>
  <c r="I405" i="4"/>
  <c r="J184" i="4"/>
  <c r="G525" i="4"/>
  <c r="T953" i="4"/>
  <c r="I99" i="4"/>
  <c r="I818" i="4"/>
  <c r="F465" i="4"/>
  <c r="I273" i="4"/>
  <c r="T408" i="4"/>
  <c r="G152" i="4"/>
  <c r="H480" i="4"/>
  <c r="E785" i="4"/>
  <c r="D785" i="4" s="1"/>
  <c r="J668" i="4"/>
  <c r="T650" i="4"/>
  <c r="E224" i="4"/>
  <c r="D224" i="4" s="1"/>
  <c r="P112" i="4"/>
  <c r="R564" i="4"/>
  <c r="L99" i="4"/>
  <c r="T818" i="4"/>
  <c r="F368" i="4"/>
  <c r="G774" i="4"/>
  <c r="R20" i="4"/>
  <c r="N548" i="4"/>
  <c r="H452" i="4"/>
  <c r="E498" i="4"/>
  <c r="D498" i="4" s="1"/>
  <c r="F271" i="4"/>
  <c r="R650" i="4"/>
  <c r="H116" i="4"/>
  <c r="N112" i="4"/>
  <c r="F564" i="4"/>
  <c r="P410" i="4"/>
  <c r="E847" i="4"/>
  <c r="D847" i="4" s="1"/>
  <c r="H191" i="4"/>
  <c r="G787" i="4"/>
  <c r="R531" i="4"/>
  <c r="R519" i="4"/>
  <c r="F599" i="4"/>
  <c r="R408" i="4"/>
  <c r="T819" i="4"/>
  <c r="K179" i="4"/>
  <c r="P692" i="4"/>
  <c r="E711" i="4"/>
  <c r="D711" i="4" s="1"/>
  <c r="F402" i="4"/>
  <c r="P40" i="4"/>
  <c r="I622" i="4"/>
  <c r="G544" i="4"/>
  <c r="E689" i="4"/>
  <c r="D689" i="4" s="1"/>
  <c r="E215" i="4"/>
  <c r="D215" i="4" s="1"/>
  <c r="I451" i="4"/>
  <c r="K505" i="4"/>
  <c r="F85" i="4"/>
  <c r="I421" i="4"/>
  <c r="F303" i="4"/>
  <c r="I905" i="4"/>
  <c r="G233" i="4"/>
  <c r="K162" i="4"/>
  <c r="J978" i="4"/>
  <c r="K152" i="4"/>
  <c r="L731" i="4"/>
  <c r="N989" i="4"/>
  <c r="L614" i="4"/>
  <c r="J847" i="4"/>
  <c r="I224" i="4"/>
  <c r="J99" i="4"/>
  <c r="I1004" i="4"/>
  <c r="P64" i="4"/>
  <c r="R756" i="4"/>
  <c r="L916" i="4"/>
  <c r="N380" i="4"/>
  <c r="I20" i="4"/>
  <c r="N452" i="4"/>
  <c r="K632" i="4"/>
  <c r="P668" i="4"/>
  <c r="T405" i="4"/>
  <c r="L184" i="4"/>
  <c r="T112" i="4"/>
  <c r="P564" i="4"/>
  <c r="F410" i="4"/>
  <c r="K227" i="4"/>
  <c r="E368" i="4"/>
  <c r="D368" i="4" s="1"/>
  <c r="I531" i="4"/>
  <c r="N239" i="4"/>
  <c r="I64" i="4"/>
  <c r="G684" i="4"/>
  <c r="T502" i="4"/>
  <c r="H809" i="4"/>
  <c r="F517" i="4"/>
  <c r="J525" i="4"/>
  <c r="F430" i="4"/>
  <c r="G344" i="4"/>
  <c r="E64" i="4"/>
  <c r="D64" i="4" s="1"/>
  <c r="R787" i="4"/>
  <c r="T499" i="4"/>
  <c r="F224" i="4"/>
  <c r="E281" i="4"/>
  <c r="D281" i="4" s="1"/>
  <c r="L222" i="4"/>
  <c r="H632" i="4"/>
  <c r="L571" i="4"/>
  <c r="N650" i="4"/>
  <c r="N116" i="4"/>
  <c r="E599" i="4"/>
  <c r="D599" i="4" s="1"/>
  <c r="I953" i="4"/>
  <c r="P163" i="4"/>
  <c r="E227" i="4"/>
  <c r="D227" i="4" s="1"/>
  <c r="L953" i="4"/>
  <c r="F926" i="4"/>
  <c r="T509" i="4"/>
  <c r="N529" i="4"/>
  <c r="P175" i="4"/>
  <c r="E556" i="4"/>
  <c r="D556" i="4" s="1"/>
  <c r="K689" i="4"/>
  <c r="N669" i="4"/>
  <c r="E140" i="4"/>
  <c r="D140" i="4" s="1"/>
  <c r="R410" i="4"/>
  <c r="F787" i="4"/>
  <c r="H409" i="4"/>
  <c r="N152" i="4"/>
  <c r="L452" i="4"/>
  <c r="L591" i="4"/>
  <c r="J54" i="4"/>
  <c r="L26" i="4"/>
  <c r="N676" i="4"/>
  <c r="R421" i="4"/>
  <c r="T772" i="4"/>
  <c r="T511" i="4"/>
  <c r="N367" i="4"/>
  <c r="L431" i="4"/>
  <c r="I81" i="4"/>
  <c r="P309" i="4"/>
  <c r="K670" i="4"/>
  <c r="R713" i="4"/>
  <c r="H467" i="4"/>
  <c r="L720" i="4"/>
  <c r="E644" i="4"/>
  <c r="D644" i="4" s="1"/>
  <c r="N516" i="4"/>
  <c r="P369" i="4"/>
  <c r="T69" i="4"/>
  <c r="R165" i="4"/>
  <c r="R959" i="4"/>
  <c r="F20" i="4"/>
  <c r="I770" i="4"/>
  <c r="L684" i="4"/>
  <c r="R1001" i="4"/>
  <c r="P368" i="4"/>
  <c r="T398" i="4"/>
  <c r="L111" i="4"/>
  <c r="K1004" i="4"/>
  <c r="G515" i="4"/>
  <c r="J787" i="4"/>
  <c r="T235" i="4"/>
  <c r="N273" i="4"/>
  <c r="R571" i="4"/>
  <c r="T531" i="4"/>
  <c r="H124" i="4"/>
  <c r="H591" i="4"/>
  <c r="R989" i="4"/>
  <c r="F614" i="4"/>
  <c r="H847" i="4"/>
  <c r="J398" i="4"/>
  <c r="G111" i="4"/>
  <c r="T548" i="4"/>
  <c r="R227" i="4"/>
  <c r="E517" i="4"/>
  <c r="D517" i="4" s="1"/>
  <c r="G611" i="4"/>
  <c r="L668" i="4"/>
  <c r="H818" i="4"/>
  <c r="I591" i="4"/>
  <c r="I989" i="4"/>
  <c r="G614" i="4"/>
  <c r="G847" i="4"/>
  <c r="R953" i="4"/>
  <c r="P1004" i="4"/>
  <c r="K515" i="4"/>
  <c r="N935" i="4"/>
  <c r="F989" i="4"/>
  <c r="E726" i="4"/>
  <c r="D726" i="4" s="1"/>
  <c r="J409" i="4"/>
  <c r="P833" i="4"/>
  <c r="K668" i="4"/>
  <c r="N405" i="4"/>
  <c r="E239" i="4"/>
  <c r="D239" i="4" s="1"/>
  <c r="G649" i="4"/>
  <c r="E664" i="4"/>
  <c r="D664" i="4" s="1"/>
  <c r="P932" i="4"/>
  <c r="F198" i="4"/>
  <c r="J690" i="4"/>
  <c r="R229" i="4"/>
  <c r="P329" i="4"/>
  <c r="I283" i="4"/>
  <c r="I827" i="4"/>
  <c r="P182" i="4"/>
  <c r="P347" i="4"/>
  <c r="H714" i="4"/>
  <c r="G641" i="4"/>
  <c r="J152" i="4"/>
  <c r="T770" i="4"/>
  <c r="G833" i="4"/>
  <c r="J340" i="4"/>
  <c r="I24" i="4"/>
  <c r="H343" i="4"/>
  <c r="K446" i="4"/>
  <c r="F259" i="4"/>
  <c r="L241" i="4"/>
  <c r="E189" i="4"/>
  <c r="D189" i="4" s="1"/>
  <c r="P974" i="4"/>
  <c r="H541" i="4"/>
  <c r="L799" i="4"/>
  <c r="H146" i="4"/>
  <c r="G788" i="4"/>
  <c r="K965" i="4"/>
  <c r="P721" i="4"/>
  <c r="J778" i="4"/>
  <c r="F219" i="4"/>
  <c r="H360" i="4"/>
  <c r="R129" i="4"/>
  <c r="G69" i="4"/>
  <c r="K185" i="4"/>
  <c r="H473" i="4"/>
  <c r="I959" i="4"/>
  <c r="R235" i="4"/>
  <c r="F591" i="4"/>
  <c r="N502" i="4"/>
  <c r="L809" i="4"/>
  <c r="F600" i="4"/>
  <c r="K599" i="4"/>
  <c r="J1004" i="4"/>
  <c r="H152" i="4"/>
  <c r="K575" i="4"/>
  <c r="F143" i="4"/>
  <c r="R281" i="4"/>
  <c r="E641" i="4"/>
  <c r="D641" i="4" s="1"/>
  <c r="F222" i="4"/>
  <c r="N498" i="4"/>
  <c r="F668" i="4"/>
  <c r="R87" i="4"/>
  <c r="L116" i="4"/>
  <c r="I112" i="4"/>
  <c r="G564" i="4"/>
  <c r="P798" i="4"/>
  <c r="G959" i="4"/>
  <c r="E271" i="4"/>
  <c r="D271" i="4" s="1"/>
  <c r="L756" i="4"/>
  <c r="F916" i="4"/>
  <c r="R774" i="4"/>
  <c r="H770" i="4"/>
  <c r="G498" i="4"/>
  <c r="L502" i="4"/>
  <c r="E614" i="4"/>
  <c r="D614" i="4" s="1"/>
  <c r="F87" i="4"/>
  <c r="P239" i="4"/>
  <c r="K953" i="4"/>
  <c r="N163" i="4"/>
  <c r="F650" i="4"/>
  <c r="T588" i="4"/>
  <c r="I774" i="4"/>
  <c r="J380" i="4"/>
  <c r="T833" i="4"/>
  <c r="L989" i="4"/>
  <c r="K855" i="4"/>
  <c r="P600" i="4"/>
  <c r="L398" i="4"/>
  <c r="T65" i="4"/>
  <c r="H943" i="4"/>
  <c r="F742" i="4"/>
  <c r="N933" i="4"/>
  <c r="I360" i="4"/>
  <c r="I761" i="4"/>
  <c r="L242" i="4"/>
  <c r="J378" i="4"/>
  <c r="H594" i="4"/>
  <c r="G978" i="4"/>
  <c r="L726" i="4"/>
  <c r="H64" i="4"/>
  <c r="R452" i="4"/>
  <c r="E248" i="4"/>
  <c r="D248" i="4" s="1"/>
  <c r="E797" i="4"/>
  <c r="D797" i="4" s="1"/>
  <c r="I892" i="4"/>
  <c r="G258" i="4"/>
  <c r="L993" i="4"/>
  <c r="G910" i="4"/>
  <c r="N648" i="4"/>
  <c r="L505" i="4"/>
  <c r="H505" i="4"/>
  <c r="I477" i="4"/>
  <c r="G856" i="4"/>
  <c r="E921" i="4"/>
  <c r="D921" i="4" s="1"/>
  <c r="N136" i="4"/>
  <c r="J903" i="4"/>
  <c r="R810" i="4"/>
  <c r="T796" i="4"/>
  <c r="I640" i="4"/>
  <c r="R114" i="4"/>
  <c r="N237" i="4"/>
  <c r="G979" i="4"/>
  <c r="E645" i="4"/>
  <c r="D645" i="4" s="1"/>
  <c r="P573" i="4"/>
  <c r="P893" i="4"/>
  <c r="J212" i="4"/>
  <c r="R222" i="4"/>
  <c r="F191" i="4"/>
  <c r="I1001" i="4"/>
  <c r="G405" i="4"/>
  <c r="K184" i="4"/>
  <c r="P430" i="4"/>
  <c r="H206" i="4"/>
  <c r="T785" i="4"/>
  <c r="G770" i="4"/>
  <c r="R611" i="4"/>
  <c r="G409" i="4"/>
  <c r="L281" i="4"/>
  <c r="I588" i="4"/>
  <c r="K684" i="4"/>
  <c r="N571" i="4"/>
  <c r="H650" i="4"/>
  <c r="G116" i="4"/>
  <c r="R599" i="4"/>
  <c r="T192" i="4"/>
  <c r="J191" i="4"/>
  <c r="L978" i="4"/>
  <c r="J756" i="4"/>
  <c r="E212" i="4"/>
  <c r="D212" i="4" s="1"/>
  <c r="I525" i="4"/>
  <c r="E575" i="4"/>
  <c r="D575" i="4" s="1"/>
  <c r="F731" i="4"/>
  <c r="H855" i="4"/>
  <c r="N847" i="4"/>
  <c r="P599" i="4"/>
  <c r="P192" i="4"/>
  <c r="G798" i="4"/>
  <c r="N785" i="4"/>
  <c r="P770" i="4"/>
  <c r="H273" i="4"/>
  <c r="E519" i="4"/>
  <c r="D519" i="4" s="1"/>
  <c r="E124" i="4"/>
  <c r="D124" i="4" s="1"/>
  <c r="E408" i="4"/>
  <c r="D408" i="4" s="1"/>
  <c r="J502" i="4"/>
  <c r="I855" i="4"/>
  <c r="T600" i="4"/>
  <c r="H916" i="4"/>
  <c r="I649" i="4"/>
  <c r="K206" i="4"/>
  <c r="G347" i="4"/>
  <c r="R818" i="4"/>
  <c r="E87" i="4"/>
  <c r="D87" i="4" s="1"/>
  <c r="P588" i="4"/>
  <c r="J989" i="4"/>
  <c r="F408" i="4"/>
  <c r="K591" i="4"/>
  <c r="P695" i="4"/>
  <c r="T684" i="4"/>
  <c r="J617" i="4"/>
  <c r="F965" i="4"/>
  <c r="E277" i="4"/>
  <c r="D277" i="4" s="1"/>
  <c r="N440" i="4"/>
  <c r="J376" i="4"/>
  <c r="I155" i="4"/>
  <c r="I241" i="4"/>
  <c r="J1000" i="4"/>
  <c r="P242" i="4"/>
  <c r="T554" i="4"/>
  <c r="F230" i="4"/>
  <c r="E392" i="4"/>
  <c r="D392" i="4" s="1"/>
  <c r="R695" i="4"/>
  <c r="H621" i="4"/>
  <c r="I256" i="4"/>
  <c r="I814" i="4"/>
  <c r="J584" i="4"/>
  <c r="J860" i="4"/>
  <c r="I410" i="4"/>
  <c r="G935" i="4"/>
  <c r="F588" i="4"/>
  <c r="L498" i="4"/>
  <c r="K502" i="4"/>
  <c r="L798" i="4"/>
  <c r="G499" i="4"/>
  <c r="K239" i="4"/>
  <c r="I430" i="4"/>
  <c r="L344" i="4"/>
  <c r="K818" i="4"/>
  <c r="T271" i="4"/>
  <c r="F531" i="4"/>
  <c r="L519" i="4"/>
  <c r="N344" i="4"/>
  <c r="J403" i="4"/>
  <c r="K833" i="4"/>
  <c r="N271" i="4"/>
  <c r="F571" i="4"/>
  <c r="L650" i="4"/>
  <c r="K916" i="4"/>
  <c r="G599" i="4"/>
  <c r="F192" i="4"/>
  <c r="N347" i="4"/>
  <c r="P124" i="4"/>
  <c r="J774" i="4"/>
  <c r="K571" i="4"/>
  <c r="I611" i="4"/>
  <c r="R632" i="4"/>
  <c r="I668" i="4"/>
  <c r="R405" i="4"/>
  <c r="G184" i="4"/>
  <c r="H112" i="4"/>
  <c r="L564" i="4"/>
  <c r="G99" i="4"/>
  <c r="I271" i="4"/>
  <c r="P222" i="4"/>
  <c r="P1001" i="4"/>
  <c r="G143" i="4"/>
  <c r="K756" i="4"/>
  <c r="I614" i="4"/>
  <c r="K847" i="4"/>
  <c r="L224" i="4"/>
  <c r="I564" i="4"/>
  <c r="F403" i="4"/>
  <c r="L271" i="4"/>
  <c r="K351" i="4"/>
  <c r="K676" i="4"/>
  <c r="T645" i="4"/>
  <c r="P711" i="4"/>
  <c r="I74" i="4"/>
  <c r="F570" i="4"/>
  <c r="E484" i="4"/>
  <c r="D484" i="4" s="1"/>
  <c r="R714" i="4"/>
  <c r="L380" i="4"/>
  <c r="L818" i="4"/>
  <c r="K480" i="4"/>
  <c r="P605" i="4"/>
  <c r="I144" i="4"/>
  <c r="E616" i="4"/>
  <c r="D616" i="4" s="1"/>
  <c r="K970" i="4"/>
  <c r="G514" i="4"/>
  <c r="F21" i="4"/>
  <c r="H534" i="4"/>
  <c r="R545" i="4"/>
  <c r="J843" i="4"/>
  <c r="H873" i="4"/>
  <c r="N652" i="4"/>
  <c r="F188" i="4"/>
  <c r="T304" i="4"/>
  <c r="H246" i="4"/>
  <c r="E568" i="4"/>
  <c r="D568" i="4" s="1"/>
  <c r="I682" i="4"/>
  <c r="I815" i="4"/>
  <c r="P233" i="4"/>
  <c r="P237" i="4"/>
  <c r="J325" i="4"/>
  <c r="K893" i="4"/>
  <c r="T894" i="4"/>
  <c r="L787" i="4"/>
  <c r="E403" i="4"/>
  <c r="D403" i="4" s="1"/>
  <c r="I452" i="4"/>
  <c r="I632" i="4"/>
  <c r="R668" i="4"/>
  <c r="N798" i="4"/>
  <c r="R499" i="4"/>
  <c r="K525" i="4"/>
  <c r="H953" i="4"/>
  <c r="T163" i="4"/>
  <c r="I650" i="4"/>
  <c r="T935" i="4"/>
  <c r="G531" i="4"/>
  <c r="L212" i="4"/>
  <c r="I641" i="4"/>
  <c r="F380" i="4"/>
  <c r="G235" i="4"/>
  <c r="P191" i="4"/>
  <c r="P502" i="4"/>
  <c r="I798" i="4"/>
  <c r="H499" i="4"/>
  <c r="N525" i="4"/>
  <c r="N430" i="4"/>
  <c r="F1004" i="4"/>
  <c r="T152" i="4"/>
  <c r="J124" i="4"/>
  <c r="P452" i="4"/>
  <c r="K20" i="4"/>
  <c r="R588" i="4"/>
  <c r="N684" i="4"/>
  <c r="F1001" i="4"/>
  <c r="F798" i="4"/>
  <c r="K499" i="4"/>
  <c r="H224" i="4"/>
  <c r="J599" i="4"/>
  <c r="E564" i="4"/>
  <c r="D564" i="4" s="1"/>
  <c r="H344" i="4"/>
  <c r="H227" i="4"/>
  <c r="T465" i="4"/>
  <c r="R116" i="4"/>
  <c r="G163" i="4"/>
  <c r="E611" i="4"/>
  <c r="D611" i="4" s="1"/>
  <c r="R591" i="4"/>
  <c r="P785" i="4"/>
  <c r="G855" i="4"/>
  <c r="J227" i="4"/>
  <c r="N184" i="4"/>
  <c r="H430" i="4"/>
  <c r="I908" i="4"/>
  <c r="H462" i="4"/>
  <c r="N98" i="4"/>
  <c r="N400" i="4"/>
  <c r="R175" i="4"/>
  <c r="G164" i="4"/>
  <c r="E256" i="4"/>
  <c r="D256" i="4" s="1"/>
  <c r="R58" i="4"/>
  <c r="P484" i="4"/>
  <c r="N212" i="4"/>
  <c r="E163" i="4"/>
  <c r="D163" i="4" s="1"/>
  <c r="G818" i="4"/>
  <c r="N222" i="4"/>
  <c r="E591" i="4"/>
  <c r="D591" i="4" s="1"/>
  <c r="T526" i="4"/>
  <c r="E1003" i="4"/>
  <c r="D1003" i="4" s="1"/>
  <c r="P503" i="4"/>
  <c r="J15" i="4"/>
  <c r="E896" i="4"/>
  <c r="D896" i="4" s="1"/>
  <c r="T722" i="4"/>
  <c r="I76" i="4"/>
  <c r="I986" i="4"/>
  <c r="J948" i="4"/>
  <c r="G451" i="4"/>
  <c r="I58" i="4"/>
  <c r="P140" i="4"/>
  <c r="L304" i="4"/>
  <c r="T973" i="4"/>
  <c r="H333" i="4"/>
  <c r="R387" i="4"/>
  <c r="E185" i="4"/>
  <c r="D185" i="4" s="1"/>
  <c r="F283" i="4"/>
  <c r="J594" i="4"/>
  <c r="R621" i="4"/>
  <c r="F256" i="4"/>
  <c r="P69" i="4"/>
  <c r="E787" i="4"/>
  <c r="D787" i="4" s="1"/>
  <c r="K380" i="4"/>
  <c r="E143" i="4"/>
  <c r="D143" i="4" s="1"/>
  <c r="T191" i="4"/>
  <c r="K1001" i="4"/>
  <c r="E798" i="4"/>
  <c r="D798" i="4" s="1"/>
  <c r="N517" i="4"/>
  <c r="J224" i="4"/>
  <c r="E649" i="4"/>
  <c r="D649" i="4" s="1"/>
  <c r="N953" i="4"/>
  <c r="R163" i="4"/>
  <c r="J430" i="4"/>
  <c r="H588" i="4"/>
  <c r="F499" i="4"/>
  <c r="I398" i="4"/>
  <c r="F498" i="4"/>
  <c r="N480" i="4"/>
  <c r="N191" i="4"/>
  <c r="E502" i="4"/>
  <c r="D502" i="4" s="1"/>
  <c r="N855" i="4"/>
  <c r="N600" i="4"/>
  <c r="K224" i="4"/>
  <c r="N649" i="4"/>
  <c r="L206" i="4"/>
  <c r="E405" i="4"/>
  <c r="D405" i="4" s="1"/>
  <c r="G785" i="4"/>
  <c r="P499" i="4"/>
  <c r="R143" i="4"/>
  <c r="T380" i="4"/>
  <c r="E480" i="4"/>
  <c r="D480" i="4" s="1"/>
  <c r="G191" i="4"/>
  <c r="E1001" i="4"/>
  <c r="D1001" i="4" s="1"/>
  <c r="R600" i="4"/>
  <c r="K116" i="4"/>
  <c r="N599" i="4"/>
  <c r="T206" i="4"/>
  <c r="L403" i="4"/>
  <c r="G227" i="4"/>
  <c r="I465" i="4"/>
  <c r="R273" i="4"/>
  <c r="K408" i="4"/>
  <c r="P403" i="4"/>
  <c r="P498" i="4"/>
  <c r="G1001" i="4"/>
  <c r="T614" i="4"/>
  <c r="I847" i="4"/>
  <c r="J112" i="4"/>
  <c r="F579" i="4"/>
  <c r="L813" i="4"/>
  <c r="T1002" i="4"/>
  <c r="R648" i="4"/>
  <c r="N884" i="4"/>
  <c r="J720" i="4"/>
  <c r="L165" i="4"/>
  <c r="K253" i="4"/>
  <c r="J425" i="4"/>
  <c r="K935" i="4"/>
  <c r="G20" i="4"/>
  <c r="K124" i="4"/>
  <c r="P480" i="4"/>
  <c r="E316" i="4"/>
  <c r="D316" i="4" s="1"/>
  <c r="E53" i="4"/>
  <c r="D53" i="4" s="1"/>
  <c r="L404" i="4"/>
  <c r="K675" i="4"/>
  <c r="R262" i="4"/>
  <c r="H86" i="4"/>
  <c r="T713" i="4"/>
  <c r="P693" i="4"/>
  <c r="N642" i="4"/>
  <c r="I873" i="4"/>
  <c r="J104" i="4"/>
  <c r="N280" i="4"/>
  <c r="T182" i="4"/>
  <c r="J799" i="4"/>
  <c r="L868" i="4"/>
  <c r="T669" i="4"/>
  <c r="H377" i="4"/>
  <c r="J253" i="4"/>
  <c r="F627" i="4"/>
  <c r="T993" i="4"/>
  <c r="G484" i="4"/>
  <c r="H641" i="4"/>
  <c r="F480" i="4"/>
  <c r="R785" i="4"/>
  <c r="P571" i="4"/>
  <c r="K650" i="4"/>
  <c r="G224" i="4"/>
  <c r="I599" i="4"/>
  <c r="T564" i="4"/>
  <c r="J344" i="4"/>
  <c r="H405" i="4"/>
  <c r="H600" i="4"/>
  <c r="N499" i="4"/>
  <c r="L273" i="4"/>
  <c r="T731" i="4"/>
  <c r="T726" i="4"/>
  <c r="P611" i="4"/>
  <c r="G632" i="4"/>
  <c r="K614" i="4"/>
  <c r="K600" i="4"/>
  <c r="T224" i="4"/>
  <c r="J649" i="4"/>
  <c r="R206" i="4"/>
  <c r="K111" i="4"/>
  <c r="I787" i="4"/>
  <c r="N192" i="4"/>
  <c r="H519" i="4"/>
  <c r="T498" i="4"/>
  <c r="K989" i="4"/>
  <c r="J809" i="4"/>
  <c r="L517" i="4"/>
  <c r="N398" i="4"/>
  <c r="R99" i="4"/>
  <c r="N206" i="4"/>
  <c r="F405" i="4"/>
  <c r="G953" i="4"/>
  <c r="N235" i="4"/>
  <c r="I143" i="4"/>
  <c r="K191" i="4"/>
  <c r="H1001" i="4"/>
  <c r="R809" i="4"/>
  <c r="G368" i="4"/>
  <c r="H398" i="4"/>
  <c r="J111" i="4"/>
  <c r="N1004" i="4"/>
  <c r="F152" i="4"/>
  <c r="H785" i="4"/>
  <c r="G192" i="4"/>
  <c r="J770" i="4"/>
  <c r="F116" i="4"/>
  <c r="F344" i="4"/>
  <c r="E344" i="4"/>
  <c r="D344" i="4" s="1"/>
  <c r="H509" i="4"/>
  <c r="I653" i="4"/>
  <c r="T399" i="4"/>
  <c r="F709" i="4"/>
  <c r="J565" i="4"/>
  <c r="J719" i="4"/>
  <c r="L269" i="4"/>
  <c r="J977" i="4"/>
  <c r="P88" i="4"/>
  <c r="R540" i="4"/>
  <c r="J250" i="4"/>
  <c r="F107" i="4"/>
  <c r="P906" i="4"/>
  <c r="J836" i="4"/>
  <c r="E951" i="4"/>
  <c r="D951" i="4" s="1"/>
  <c r="F859" i="4"/>
  <c r="E939" i="4"/>
  <c r="D939" i="4" s="1"/>
  <c r="N831" i="4"/>
  <c r="K686" i="4"/>
  <c r="N293" i="4"/>
  <c r="I898" i="4"/>
  <c r="E231" i="4"/>
  <c r="D231" i="4" s="1"/>
  <c r="N636" i="4"/>
  <c r="R500" i="4"/>
  <c r="F765" i="4"/>
  <c r="I461" i="4"/>
  <c r="P133" i="4"/>
  <c r="N195" i="4"/>
  <c r="F624" i="4"/>
  <c r="L604" i="4"/>
  <c r="I685" i="4"/>
  <c r="P521" i="4"/>
  <c r="E285" i="4"/>
  <c r="D285" i="4" s="1"/>
  <c r="R274" i="4"/>
  <c r="K321" i="4"/>
  <c r="F22" i="4"/>
  <c r="P308" i="4"/>
  <c r="K655" i="4"/>
  <c r="K288" i="4"/>
  <c r="K91" i="4"/>
  <c r="J968" i="4"/>
  <c r="L504" i="4"/>
  <c r="I353" i="4"/>
  <c r="F698" i="4"/>
  <c r="G339" i="4"/>
  <c r="H612" i="4"/>
  <c r="K822" i="4"/>
  <c r="E493" i="4"/>
  <c r="D493" i="4" s="1"/>
  <c r="H931" i="4"/>
  <c r="T45" i="4"/>
  <c r="H388" i="4"/>
  <c r="T730" i="4"/>
  <c r="H987" i="4"/>
  <c r="T356" i="4"/>
  <c r="G581" i="4"/>
  <c r="G746" i="4"/>
  <c r="F474" i="4"/>
  <c r="K551" i="4"/>
  <c r="N850" i="4"/>
  <c r="F744" i="4"/>
  <c r="T665" i="4"/>
  <c r="L550" i="4"/>
  <c r="P961" i="4"/>
  <c r="K447" i="4"/>
  <c r="G535" i="4"/>
  <c r="T817" i="4"/>
  <c r="L386" i="4"/>
  <c r="L985" i="4"/>
  <c r="J501" i="4"/>
  <c r="N113" i="4"/>
  <c r="R849" i="4"/>
  <c r="K443" i="4"/>
  <c r="T487" i="4"/>
  <c r="H708" i="4"/>
  <c r="J192" i="4"/>
  <c r="I227" i="4"/>
  <c r="P714" i="4"/>
  <c r="G571" i="4"/>
  <c r="T577" i="4"/>
  <c r="P617" i="4"/>
  <c r="H867" i="4"/>
  <c r="H716" i="4"/>
  <c r="P960" i="4"/>
  <c r="I565" i="4"/>
  <c r="N269" i="4"/>
  <c r="K375" i="4"/>
  <c r="I977" i="4"/>
  <c r="K371" i="4"/>
  <c r="K540" i="4"/>
  <c r="F250" i="4"/>
  <c r="I906" i="4"/>
  <c r="H836" i="4"/>
  <c r="L859" i="4"/>
  <c r="R939" i="4"/>
  <c r="N944" i="4"/>
  <c r="L686" i="4"/>
  <c r="H293" i="4"/>
  <c r="P231" i="4"/>
  <c r="R636" i="4"/>
  <c r="E891" i="4"/>
  <c r="D891" i="4" s="1"/>
  <c r="N500" i="4"/>
  <c r="G312" i="4"/>
  <c r="K461" i="4"/>
  <c r="F890" i="4"/>
  <c r="I429" i="4"/>
  <c r="K195" i="4"/>
  <c r="N624" i="4"/>
  <c r="L685" i="4"/>
  <c r="N937" i="4"/>
  <c r="H285" i="4"/>
  <c r="J274" i="4"/>
  <c r="I321" i="4"/>
  <c r="N308" i="4"/>
  <c r="I655" i="4"/>
  <c r="P288" i="4"/>
  <c r="K141" i="4"/>
  <c r="E968" i="4"/>
  <c r="D968" i="4" s="1"/>
  <c r="H504" i="4"/>
  <c r="L353" i="4"/>
  <c r="P153" i="4"/>
  <c r="H698" i="4"/>
  <c r="H339" i="4"/>
  <c r="R822" i="4"/>
  <c r="I663" i="4"/>
  <c r="K931" i="4"/>
  <c r="R45" i="4"/>
  <c r="K388" i="4"/>
  <c r="E512" i="4"/>
  <c r="D512" i="4" s="1"/>
  <c r="J987" i="4"/>
  <c r="F356" i="4"/>
  <c r="N394" i="4"/>
  <c r="N581" i="4"/>
  <c r="I474" i="4"/>
  <c r="L850" i="4"/>
  <c r="P181" i="4"/>
  <c r="H744" i="4"/>
  <c r="F615" i="4"/>
  <c r="F550" i="4"/>
  <c r="R961" i="4"/>
  <c r="G393" i="4"/>
  <c r="H630" i="4"/>
  <c r="P386" i="4"/>
  <c r="T501" i="4"/>
  <c r="K752" i="4"/>
  <c r="F443" i="4"/>
  <c r="H264" i="4"/>
  <c r="T708" i="4"/>
  <c r="K79" i="4"/>
  <c r="L999" i="4"/>
  <c r="I949" i="4"/>
  <c r="F332" i="4"/>
  <c r="F111" i="4"/>
  <c r="N368" i="4"/>
  <c r="F774" i="4"/>
  <c r="T409" i="4"/>
  <c r="H281" i="4"/>
  <c r="L886" i="4"/>
  <c r="H166" i="4"/>
  <c r="T743" i="4"/>
  <c r="R590" i="4"/>
  <c r="H960" i="4"/>
  <c r="K565" i="4"/>
  <c r="L719" i="4"/>
  <c r="H269" i="4"/>
  <c r="J375" i="4"/>
  <c r="K977" i="4"/>
  <c r="H371" i="4"/>
  <c r="P540" i="4"/>
  <c r="H250" i="4"/>
  <c r="K107" i="4"/>
  <c r="K906" i="4"/>
  <c r="T137" i="4"/>
  <c r="I836" i="4"/>
  <c r="G859" i="4"/>
  <c r="T939" i="4"/>
  <c r="P831" i="4"/>
  <c r="L944" i="4"/>
  <c r="E686" i="4"/>
  <c r="D686" i="4" s="1"/>
  <c r="L293" i="4"/>
  <c r="J898" i="4"/>
  <c r="K231" i="4"/>
  <c r="G636" i="4"/>
  <c r="J891" i="4"/>
  <c r="N765" i="4"/>
  <c r="N312" i="4"/>
  <c r="N461" i="4"/>
  <c r="E133" i="4"/>
  <c r="D133" i="4" s="1"/>
  <c r="G133" i="4"/>
  <c r="L195" i="4"/>
  <c r="K685" i="4"/>
  <c r="F937" i="4"/>
  <c r="F521" i="4"/>
  <c r="J285" i="4"/>
  <c r="F274" i="4"/>
  <c r="J100" i="4"/>
  <c r="K22" i="4"/>
  <c r="K308" i="4"/>
  <c r="E655" i="4"/>
  <c r="D655" i="4" s="1"/>
  <c r="E288" i="4"/>
  <c r="D288" i="4" s="1"/>
  <c r="F141" i="4"/>
  <c r="N91" i="4"/>
  <c r="G968" i="4"/>
  <c r="H353" i="4"/>
  <c r="T153" i="4"/>
  <c r="I698" i="4"/>
  <c r="J339" i="4"/>
  <c r="G897" i="4"/>
  <c r="N822" i="4"/>
  <c r="I866" i="4"/>
  <c r="J493" i="4"/>
  <c r="N931" i="4"/>
  <c r="K45" i="4"/>
  <c r="H512" i="4"/>
  <c r="H730" i="4"/>
  <c r="K356" i="4"/>
  <c r="P394" i="4"/>
  <c r="R581" i="4"/>
  <c r="K746" i="4"/>
  <c r="F551" i="4"/>
  <c r="I850" i="4"/>
  <c r="F181" i="4"/>
  <c r="H665" i="4"/>
  <c r="T615" i="4"/>
  <c r="G550" i="4"/>
  <c r="G961" i="4"/>
  <c r="N447" i="4"/>
  <c r="P535" i="4"/>
  <c r="E817" i="4"/>
  <c r="D817" i="4" s="1"/>
  <c r="F630" i="4"/>
  <c r="J386" i="4"/>
  <c r="I501" i="4"/>
  <c r="E752" i="4"/>
  <c r="D752" i="4" s="1"/>
  <c r="J113" i="4"/>
  <c r="E849" i="4"/>
  <c r="D849" i="4" s="1"/>
  <c r="J564" i="4"/>
  <c r="F124" i="4"/>
  <c r="L499" i="4"/>
  <c r="P224" i="4"/>
  <c r="K731" i="4"/>
  <c r="R344" i="4"/>
  <c r="L779" i="4"/>
  <c r="T936" i="4"/>
  <c r="J867" i="4"/>
  <c r="F169" i="4"/>
  <c r="J960" i="4"/>
  <c r="N719" i="4"/>
  <c r="J269" i="4"/>
  <c r="G371" i="4"/>
  <c r="I540" i="4"/>
  <c r="G107" i="4"/>
  <c r="N906" i="4"/>
  <c r="P836" i="4"/>
  <c r="N951" i="4"/>
  <c r="J859" i="4"/>
  <c r="R831" i="4"/>
  <c r="P944" i="4"/>
  <c r="G686" i="4"/>
  <c r="T898" i="4"/>
  <c r="J231" i="4"/>
  <c r="T636" i="4"/>
  <c r="I500" i="4"/>
  <c r="E765" i="4"/>
  <c r="D765" i="4" s="1"/>
  <c r="K312" i="4"/>
  <c r="G461" i="4"/>
  <c r="L890" i="4"/>
  <c r="L429" i="4"/>
  <c r="J624" i="4"/>
  <c r="R604" i="4"/>
  <c r="F685" i="4"/>
  <c r="L521" i="4"/>
  <c r="L285" i="4"/>
  <c r="T274" i="4"/>
  <c r="J321" i="4"/>
  <c r="I22" i="4"/>
  <c r="F308" i="4"/>
  <c r="H288" i="4"/>
  <c r="F968" i="4"/>
  <c r="T504" i="4"/>
  <c r="F353" i="4"/>
  <c r="L698" i="4"/>
  <c r="F339" i="4"/>
  <c r="N612" i="4"/>
  <c r="R897" i="4"/>
  <c r="P822" i="4"/>
  <c r="L866" i="4"/>
  <c r="F493" i="4"/>
  <c r="T931" i="4"/>
  <c r="F45" i="4"/>
  <c r="J730" i="4"/>
  <c r="L987" i="4"/>
  <c r="G356" i="4"/>
  <c r="P618" i="4"/>
  <c r="T581" i="4"/>
  <c r="G474" i="4"/>
  <c r="T551" i="4"/>
  <c r="T850" i="4"/>
  <c r="E181" i="4"/>
  <c r="D181" i="4" s="1"/>
  <c r="G744" i="4"/>
  <c r="R665" i="4"/>
  <c r="I550" i="4"/>
  <c r="T961" i="4"/>
  <c r="K393" i="4"/>
  <c r="I447" i="4"/>
  <c r="H817" i="4"/>
  <c r="G630" i="4"/>
  <c r="E386" i="4"/>
  <c r="D386" i="4" s="1"/>
  <c r="I985" i="4"/>
  <c r="J752" i="4"/>
  <c r="G113" i="4"/>
  <c r="G849" i="4"/>
  <c r="H443" i="4"/>
  <c r="J264" i="4"/>
  <c r="P487" i="4"/>
  <c r="J708" i="4"/>
  <c r="L264" i="4"/>
  <c r="F999" i="4"/>
  <c r="T332" i="4"/>
  <c r="L904" i="4"/>
  <c r="I800" i="4"/>
  <c r="J150" i="4"/>
  <c r="R324" i="4"/>
  <c r="L523" i="4"/>
  <c r="G885" i="4"/>
  <c r="L729" i="4"/>
  <c r="P457" i="4"/>
  <c r="G267" i="4"/>
  <c r="K496" i="4"/>
  <c r="T811" i="4"/>
  <c r="E728" i="4"/>
  <c r="D728" i="4" s="1"/>
  <c r="K802" i="4"/>
  <c r="F67" i="4"/>
  <c r="H79" i="4"/>
  <c r="G949" i="4"/>
  <c r="I332" i="4"/>
  <c r="L427" i="4"/>
  <c r="H800" i="4"/>
  <c r="H324" i="4"/>
  <c r="E871" i="4"/>
  <c r="D871" i="4" s="1"/>
  <c r="E885" i="4"/>
  <c r="D885" i="4" s="1"/>
  <c r="G729" i="4"/>
  <c r="N457" i="4"/>
  <c r="L39" i="4"/>
  <c r="T267" i="4"/>
  <c r="I496" i="4"/>
  <c r="E811" i="4"/>
  <c r="D811" i="4" s="1"/>
  <c r="F123" i="4"/>
  <c r="N728" i="4"/>
  <c r="E67" i="4"/>
  <c r="D67" i="4" s="1"/>
  <c r="N443" i="4"/>
  <c r="H999" i="4"/>
  <c r="T949" i="4"/>
  <c r="N904" i="4"/>
  <c r="T427" i="4"/>
  <c r="E800" i="4"/>
  <c r="D800" i="4" s="1"/>
  <c r="T150" i="4"/>
  <c r="G324" i="4"/>
  <c r="P871" i="4"/>
  <c r="R885" i="4"/>
  <c r="G457" i="4"/>
  <c r="L349" i="4"/>
  <c r="I39" i="4"/>
  <c r="J267" i="4"/>
  <c r="T496" i="4"/>
  <c r="L123" i="4"/>
  <c r="P728" i="4"/>
  <c r="L802" i="4"/>
  <c r="G264" i="4"/>
  <c r="J999" i="4"/>
  <c r="N949" i="4"/>
  <c r="P904" i="4"/>
  <c r="N427" i="4"/>
  <c r="K150" i="4"/>
  <c r="F324" i="4"/>
  <c r="R871" i="4"/>
  <c r="P885" i="4"/>
  <c r="E729" i="4"/>
  <c r="D729" i="4" s="1"/>
  <c r="K457" i="4"/>
  <c r="G349" i="4"/>
  <c r="P39" i="4"/>
  <c r="P496" i="4"/>
  <c r="G811" i="4"/>
  <c r="R123" i="4"/>
  <c r="G802" i="4"/>
  <c r="R67" i="4"/>
  <c r="I432" i="4"/>
  <c r="E701" i="4"/>
  <c r="D701" i="4" s="1"/>
  <c r="I901" i="4"/>
  <c r="L775" i="4"/>
  <c r="R556" i="4"/>
  <c r="T672" i="4"/>
  <c r="G68" i="4"/>
  <c r="E841" i="4"/>
  <c r="D841" i="4" s="1"/>
  <c r="F691" i="4"/>
  <c r="N861" i="4"/>
  <c r="J976" i="4"/>
  <c r="P986" i="4"/>
  <c r="P470" i="4"/>
  <c r="P23" i="4"/>
  <c r="J554" i="4"/>
  <c r="F161" i="4"/>
  <c r="L635" i="4"/>
  <c r="K546" i="4"/>
  <c r="G585" i="4"/>
  <c r="K160" i="4"/>
  <c r="H81" i="4"/>
  <c r="J595" i="4"/>
  <c r="N343" i="4"/>
  <c r="P821" i="4"/>
  <c r="T385" i="4"/>
  <c r="P406" i="4"/>
  <c r="I126" i="4"/>
  <c r="H121" i="4"/>
  <c r="P603" i="4"/>
  <c r="G73" i="4"/>
  <c r="T878" i="4"/>
  <c r="F467" i="4"/>
  <c r="G161" i="4"/>
  <c r="P635" i="4"/>
  <c r="L34" i="4"/>
  <c r="P318" i="4"/>
  <c r="J832" i="4"/>
  <c r="G1003" i="4"/>
  <c r="L313" i="4"/>
  <c r="J479" i="4"/>
  <c r="H856" i="4"/>
  <c r="H559" i="4"/>
  <c r="K400" i="4"/>
  <c r="R167" i="4"/>
  <c r="F635" i="4"/>
  <c r="K361" i="4"/>
  <c r="N172" i="4"/>
  <c r="T156" i="4"/>
  <c r="J257" i="4"/>
  <c r="F781" i="4"/>
  <c r="R508" i="4"/>
  <c r="J671" i="4"/>
  <c r="K834" i="4"/>
  <c r="P918" i="4"/>
  <c r="P543" i="4"/>
  <c r="R346" i="4"/>
  <c r="G48" i="4"/>
  <c r="H289" i="4"/>
  <c r="J518" i="4"/>
  <c r="J213" i="4"/>
  <c r="E570" i="4"/>
  <c r="D570" i="4" s="1"/>
  <c r="G693" i="4"/>
  <c r="E467" i="4"/>
  <c r="D467" i="4" s="1"/>
  <c r="E197" i="4"/>
  <c r="D197" i="4" s="1"/>
  <c r="T934" i="4"/>
  <c r="N265" i="4"/>
  <c r="J497" i="4"/>
  <c r="H704" i="4"/>
  <c r="E967" i="4"/>
  <c r="D967" i="4" s="1"/>
  <c r="N240" i="4"/>
  <c r="L834" i="4"/>
  <c r="F886" i="4"/>
  <c r="P602" i="4"/>
  <c r="I270" i="4"/>
  <c r="T30" i="4"/>
  <c r="E34" i="4"/>
  <c r="D34" i="4" s="1"/>
  <c r="T172" i="4"/>
  <c r="F257" i="4"/>
  <c r="K622" i="4"/>
  <c r="H834" i="4"/>
  <c r="T63" i="4"/>
  <c r="J596" i="4"/>
  <c r="K63" i="4"/>
  <c r="N844" i="4"/>
  <c r="H902" i="4"/>
  <c r="P434" i="4"/>
  <c r="N372" i="4"/>
  <c r="P491" i="4"/>
  <c r="G30" i="4"/>
  <c r="J934" i="4"/>
  <c r="J924" i="4"/>
  <c r="R739" i="4"/>
  <c r="L622" i="4"/>
  <c r="E834" i="4"/>
  <c r="D834" i="4" s="1"/>
  <c r="T873" i="4"/>
  <c r="J215" i="4"/>
  <c r="N605" i="4"/>
  <c r="G946" i="4"/>
  <c r="H552" i="4"/>
  <c r="J771" i="4"/>
  <c r="P981" i="4"/>
  <c r="K379" i="4"/>
  <c r="J932" i="4"/>
  <c r="F205" i="4"/>
  <c r="E598" i="4"/>
  <c r="D598" i="4" s="1"/>
  <c r="P244" i="4"/>
  <c r="E996" i="4"/>
  <c r="D996" i="4" s="1"/>
  <c r="G958" i="4"/>
  <c r="I527" i="4"/>
  <c r="P198" i="4"/>
  <c r="I159" i="4"/>
  <c r="G424" i="4"/>
  <c r="H433" i="4"/>
  <c r="F830" i="4"/>
  <c r="P448" i="4"/>
  <c r="F652" i="4"/>
  <c r="L764" i="4"/>
  <c r="I469" i="4"/>
  <c r="K824" i="4"/>
  <c r="R216" i="4"/>
  <c r="L803" i="4"/>
  <c r="R990" i="4"/>
  <c r="T245" i="4"/>
  <c r="P1002" i="4"/>
  <c r="T930" i="4"/>
  <c r="R108" i="4"/>
  <c r="L334" i="4"/>
  <c r="G990" i="4"/>
  <c r="P469" i="4"/>
  <c r="G1000" i="4"/>
  <c r="P560" i="4"/>
  <c r="L158" i="4"/>
  <c r="L593" i="4"/>
  <c r="K319" i="4"/>
  <c r="N620" i="4"/>
  <c r="H950" i="4"/>
  <c r="R754" i="4"/>
  <c r="F805" i="4"/>
  <c r="R895" i="4"/>
  <c r="F735" i="4"/>
  <c r="K881" i="4"/>
  <c r="K514" i="4"/>
  <c r="R679" i="4"/>
  <c r="L475" i="4"/>
  <c r="J466" i="4"/>
  <c r="G932" i="4"/>
  <c r="H507" i="4"/>
  <c r="L687" i="4"/>
  <c r="I723" i="4"/>
  <c r="N721" i="4"/>
  <c r="E437" i="4"/>
  <c r="D437" i="4" s="1"/>
  <c r="N211" i="4"/>
  <c r="L704" i="4"/>
  <c r="T832" i="4"/>
  <c r="T215" i="4"/>
  <c r="K414" i="4"/>
  <c r="F829" i="4"/>
  <c r="P361" i="4"/>
  <c r="E932" i="4"/>
  <c r="D932" i="4" s="1"/>
  <c r="H338" i="4"/>
  <c r="T151" i="4"/>
  <c r="L216" i="4"/>
  <c r="P803" i="4"/>
  <c r="N646" i="4"/>
  <c r="F485" i="4"/>
  <c r="G1002" i="4"/>
  <c r="E930" i="4"/>
  <c r="D930" i="4" s="1"/>
  <c r="F108" i="4"/>
  <c r="I334" i="4"/>
  <c r="R372" i="4"/>
  <c r="P545" i="4"/>
  <c r="G691" i="4"/>
  <c r="N201" i="4"/>
  <c r="J597" i="4"/>
  <c r="L236" i="4"/>
  <c r="L174" i="4"/>
  <c r="T180" i="4"/>
  <c r="I528" i="4"/>
  <c r="T754" i="4"/>
  <c r="P805" i="4"/>
  <c r="G895" i="4"/>
  <c r="N735" i="4"/>
  <c r="L732" i="4"/>
  <c r="R41" i="4"/>
  <c r="N431" i="4"/>
  <c r="P300" i="4"/>
  <c r="P291" i="4"/>
  <c r="J382" i="4"/>
  <c r="N383" i="4"/>
  <c r="R28" i="4"/>
  <c r="J186" i="4"/>
  <c r="K922" i="4"/>
  <c r="I674" i="4"/>
  <c r="J167" i="4"/>
  <c r="E54" i="4"/>
  <c r="D54" i="4" s="1"/>
  <c r="G902" i="4"/>
  <c r="E466" i="4"/>
  <c r="D466" i="4" s="1"/>
  <c r="P151" i="4"/>
  <c r="L629" i="4"/>
  <c r="I485" i="4"/>
  <c r="E138" i="4"/>
  <c r="D138" i="4" s="1"/>
  <c r="N546" i="4"/>
  <c r="I712" i="4"/>
  <c r="K1010" i="4"/>
  <c r="J275" i="4"/>
  <c r="L180" i="4"/>
  <c r="J899" i="4"/>
  <c r="H735" i="4"/>
  <c r="H475" i="4"/>
  <c r="H955" i="4"/>
  <c r="G466" i="4"/>
  <c r="J28" i="4"/>
  <c r="I438" i="4"/>
  <c r="I587" i="4"/>
  <c r="L929" i="4"/>
  <c r="L455" i="4"/>
  <c r="J302" i="4"/>
  <c r="F783" i="4"/>
  <c r="I118" i="4"/>
  <c r="J853" i="4"/>
  <c r="F16" i="4"/>
  <c r="T797" i="4"/>
  <c r="L126" i="4"/>
  <c r="F151" i="4"/>
  <c r="F984" i="4"/>
  <c r="F712" i="4"/>
  <c r="G509" i="4"/>
  <c r="J625" i="4"/>
  <c r="L260" i="4"/>
  <c r="G364" i="4"/>
  <c r="P561" i="4"/>
  <c r="G586" i="4"/>
  <c r="J702" i="4"/>
  <c r="J169" i="4"/>
  <c r="L381" i="4"/>
  <c r="R149" i="4"/>
  <c r="R389" i="4"/>
  <c r="K230" i="4"/>
  <c r="P527" i="4"/>
  <c r="R625" i="4"/>
  <c r="F290" i="4"/>
  <c r="L355" i="4"/>
  <c r="L927" i="4"/>
  <c r="R684" i="4"/>
  <c r="E383" i="4"/>
  <c r="D383" i="4" s="1"/>
  <c r="I348" i="4"/>
  <c r="I47" i="4"/>
  <c r="H777" i="4"/>
  <c r="T960" i="4"/>
  <c r="E719" i="4"/>
  <c r="D719" i="4" s="1"/>
  <c r="G719" i="4"/>
  <c r="P375" i="4"/>
  <c r="F977" i="4"/>
  <c r="R371" i="4"/>
  <c r="L540" i="4"/>
  <c r="N250" i="4"/>
  <c r="H107" i="4"/>
  <c r="R906" i="4"/>
  <c r="F137" i="4"/>
  <c r="R836" i="4"/>
  <c r="T859" i="4"/>
  <c r="H944" i="4"/>
  <c r="N686" i="4"/>
  <c r="F293" i="4"/>
  <c r="R898" i="4"/>
  <c r="K891" i="4"/>
  <c r="E500" i="4"/>
  <c r="D500" i="4" s="1"/>
  <c r="I765" i="4"/>
  <c r="H312" i="4"/>
  <c r="J461" i="4"/>
  <c r="I890" i="4"/>
  <c r="T429" i="4"/>
  <c r="R195" i="4"/>
  <c r="H624" i="4"/>
  <c r="F604" i="4"/>
  <c r="K937" i="4"/>
  <c r="K521" i="4"/>
  <c r="P274" i="4"/>
  <c r="H100" i="4"/>
  <c r="H22" i="4"/>
  <c r="G308" i="4"/>
  <c r="F655" i="4"/>
  <c r="P141" i="4"/>
  <c r="T91" i="4"/>
  <c r="I968" i="4"/>
  <c r="G504" i="4"/>
  <c r="J153" i="4"/>
  <c r="N698" i="4"/>
  <c r="L339" i="4"/>
  <c r="N897" i="4"/>
  <c r="F822" i="4"/>
  <c r="J866" i="4"/>
  <c r="P663" i="4"/>
  <c r="R931" i="4"/>
  <c r="G45" i="4"/>
  <c r="K512" i="4"/>
  <c r="L730" i="4"/>
  <c r="P987" i="4"/>
  <c r="F618" i="4"/>
  <c r="I394" i="4"/>
  <c r="H581" i="4"/>
  <c r="I746" i="4"/>
  <c r="I551" i="4"/>
  <c r="F850" i="4"/>
  <c r="H181" i="4"/>
  <c r="P744" i="4"/>
  <c r="G665" i="4"/>
  <c r="P615" i="4"/>
  <c r="E961" i="4"/>
  <c r="D961" i="4" s="1"/>
  <c r="I393" i="4"/>
  <c r="R447" i="4"/>
  <c r="F535" i="4"/>
  <c r="T630" i="4"/>
  <c r="I386" i="4"/>
  <c r="E501" i="4"/>
  <c r="D501" i="4" s="1"/>
  <c r="R752" i="4"/>
  <c r="H113" i="4"/>
  <c r="L849" i="4"/>
  <c r="P264" i="4"/>
  <c r="H487" i="4"/>
  <c r="K708" i="4"/>
  <c r="K344" i="4"/>
  <c r="P575" i="4"/>
  <c r="H531" i="4"/>
  <c r="N143" i="4"/>
  <c r="H380" i="4"/>
  <c r="R641" i="4"/>
  <c r="K145" i="4"/>
  <c r="H155" i="4"/>
  <c r="K547" i="4"/>
  <c r="J310" i="4"/>
  <c r="L960" i="4"/>
  <c r="P719" i="4"/>
  <c r="T269" i="4"/>
  <c r="G375" i="4"/>
  <c r="G88" i="4"/>
  <c r="J371" i="4"/>
  <c r="N540" i="4"/>
  <c r="P250" i="4"/>
  <c r="T107" i="4"/>
  <c r="K137" i="4"/>
  <c r="H951" i="4"/>
  <c r="I859" i="4"/>
  <c r="J831" i="4"/>
  <c r="I944" i="4"/>
  <c r="T686" i="4"/>
  <c r="F898" i="4"/>
  <c r="N231" i="4"/>
  <c r="L636" i="4"/>
  <c r="R765" i="4"/>
  <c r="J312" i="4"/>
  <c r="R461" i="4"/>
  <c r="L133" i="4"/>
  <c r="F429" i="4"/>
  <c r="F195" i="4"/>
  <c r="L624" i="4"/>
  <c r="I604" i="4"/>
  <c r="E937" i="4"/>
  <c r="D937" i="4" s="1"/>
  <c r="H521" i="4"/>
  <c r="I285" i="4"/>
  <c r="N274" i="4"/>
  <c r="G100" i="4"/>
  <c r="R22" i="4"/>
  <c r="T308" i="4"/>
  <c r="H655" i="4"/>
  <c r="L288" i="4"/>
  <c r="F91" i="4"/>
  <c r="E504" i="4"/>
  <c r="D504" i="4" s="1"/>
  <c r="E353" i="4"/>
  <c r="D353" i="4" s="1"/>
  <c r="R153" i="4"/>
  <c r="J698" i="4"/>
  <c r="R339" i="4"/>
  <c r="J612" i="4"/>
  <c r="P897" i="4"/>
  <c r="R866" i="4"/>
  <c r="L493" i="4"/>
  <c r="E931" i="4"/>
  <c r="D931" i="4" s="1"/>
  <c r="E45" i="4"/>
  <c r="D45" i="4" s="1"/>
  <c r="G388" i="4"/>
  <c r="I730" i="4"/>
  <c r="T987" i="4"/>
  <c r="L618" i="4"/>
  <c r="T394" i="4"/>
  <c r="I581" i="4"/>
  <c r="F746" i="4"/>
  <c r="H551" i="4"/>
  <c r="G850" i="4"/>
  <c r="T181" i="4"/>
  <c r="L665" i="4"/>
  <c r="G615" i="4"/>
  <c r="H550" i="4"/>
  <c r="E393" i="4"/>
  <c r="D393" i="4" s="1"/>
  <c r="H447" i="4"/>
  <c r="R535" i="4"/>
  <c r="I817" i="4"/>
  <c r="R630" i="4"/>
  <c r="H386" i="4"/>
  <c r="F985" i="4"/>
  <c r="G501" i="4"/>
  <c r="F113" i="4"/>
  <c r="K849" i="4"/>
  <c r="J443" i="4"/>
  <c r="T264" i="4"/>
  <c r="I708" i="4"/>
  <c r="E79" i="4"/>
  <c r="D79" i="4" s="1"/>
  <c r="T999" i="4"/>
  <c r="J949" i="4"/>
  <c r="T430" i="4"/>
  <c r="E959" i="4"/>
  <c r="D959" i="4" s="1"/>
  <c r="G517" i="4"/>
  <c r="J273" i="4"/>
  <c r="N20" i="4"/>
  <c r="F281" i="4"/>
  <c r="T401" i="4"/>
  <c r="G911" i="4"/>
  <c r="P492" i="4"/>
  <c r="T82" i="4"/>
  <c r="R960" i="4"/>
  <c r="N565" i="4"/>
  <c r="E269" i="4"/>
  <c r="D269" i="4" s="1"/>
  <c r="E375" i="4"/>
  <c r="D375" i="4" s="1"/>
  <c r="R375" i="4"/>
  <c r="F88" i="4"/>
  <c r="F371" i="4"/>
  <c r="F540" i="4"/>
  <c r="E250" i="4"/>
  <c r="D250" i="4" s="1"/>
  <c r="R107" i="4"/>
  <c r="T906" i="4"/>
  <c r="I137" i="4"/>
  <c r="P951" i="4"/>
  <c r="E859" i="4"/>
  <c r="D859" i="4" s="1"/>
  <c r="L939" i="4"/>
  <c r="E831" i="4"/>
  <c r="D831" i="4" s="1"/>
  <c r="T944" i="4"/>
  <c r="T293" i="4"/>
  <c r="L898" i="4"/>
  <c r="R231" i="4"/>
  <c r="J636" i="4"/>
  <c r="F500" i="4"/>
  <c r="G765" i="4"/>
  <c r="I312" i="4"/>
  <c r="R890" i="4"/>
  <c r="H429" i="4"/>
  <c r="E195" i="4"/>
  <c r="D195" i="4" s="1"/>
  <c r="T624" i="4"/>
  <c r="N604" i="4"/>
  <c r="J685" i="4"/>
  <c r="P937" i="4"/>
  <c r="I521" i="4"/>
  <c r="E274" i="4"/>
  <c r="D274" i="4" s="1"/>
  <c r="F321" i="4"/>
  <c r="F100" i="4"/>
  <c r="E22" i="4"/>
  <c r="D22" i="4" s="1"/>
  <c r="L308" i="4"/>
  <c r="I141" i="4"/>
  <c r="P91" i="4"/>
  <c r="K504" i="4"/>
  <c r="P353" i="4"/>
  <c r="E153" i="4"/>
  <c r="D153" i="4" s="1"/>
  <c r="K698" i="4"/>
  <c r="R612" i="4"/>
  <c r="I897" i="4"/>
  <c r="L822" i="4"/>
  <c r="R663" i="4"/>
  <c r="H493" i="4"/>
  <c r="L931" i="4"/>
  <c r="N388" i="4"/>
  <c r="J512" i="4"/>
  <c r="N987" i="4"/>
  <c r="P356" i="4"/>
  <c r="I618" i="4"/>
  <c r="R394" i="4"/>
  <c r="P581" i="4"/>
  <c r="H474" i="4"/>
  <c r="N551" i="4"/>
  <c r="K850" i="4"/>
  <c r="K744" i="4"/>
  <c r="E665" i="4"/>
  <c r="D665" i="4" s="1"/>
  <c r="J615" i="4"/>
  <c r="T550" i="4"/>
  <c r="R393" i="4"/>
  <c r="J447" i="4"/>
  <c r="J535" i="4"/>
  <c r="R386" i="4"/>
  <c r="P985" i="4"/>
  <c r="P501" i="4"/>
  <c r="I113" i="4"/>
  <c r="H1004" i="4"/>
  <c r="R935" i="4"/>
  <c r="H222" i="4"/>
  <c r="R726" i="4"/>
  <c r="E855" i="4"/>
  <c r="D855" i="4" s="1"/>
  <c r="G112" i="4"/>
  <c r="E586" i="4"/>
  <c r="D586" i="4" s="1"/>
  <c r="L733" i="4"/>
  <c r="I187" i="4"/>
  <c r="L865" i="4"/>
  <c r="T565" i="4"/>
  <c r="T719" i="4"/>
  <c r="I375" i="4"/>
  <c r="P977" i="4"/>
  <c r="N88" i="4"/>
  <c r="T371" i="4"/>
  <c r="L250" i="4"/>
  <c r="L107" i="4"/>
  <c r="N137" i="4"/>
  <c r="N836" i="4"/>
  <c r="R951" i="4"/>
  <c r="J939" i="4"/>
  <c r="L831" i="4"/>
  <c r="F944" i="4"/>
  <c r="K293" i="4"/>
  <c r="E898" i="4"/>
  <c r="D898" i="4" s="1"/>
  <c r="H231" i="4"/>
  <c r="P891" i="4"/>
  <c r="T500" i="4"/>
  <c r="L312" i="4"/>
  <c r="L461" i="4"/>
  <c r="N133" i="4"/>
  <c r="J429" i="4"/>
  <c r="P624" i="4"/>
  <c r="T685" i="4"/>
  <c r="J937" i="4"/>
  <c r="R521" i="4"/>
  <c r="T285" i="4"/>
  <c r="E321" i="4"/>
  <c r="D321" i="4" s="1"/>
  <c r="N100" i="4"/>
  <c r="J22" i="4"/>
  <c r="G655" i="4"/>
  <c r="T141" i="4"/>
  <c r="I91" i="4"/>
  <c r="K968" i="4"/>
  <c r="R504" i="4"/>
  <c r="H153" i="4"/>
  <c r="E698" i="4"/>
  <c r="D698" i="4" s="1"/>
  <c r="T339" i="4"/>
  <c r="K612" i="4"/>
  <c r="G822" i="4"/>
  <c r="G866" i="4"/>
  <c r="K663" i="4"/>
  <c r="N493" i="4"/>
  <c r="J931" i="4"/>
  <c r="P388" i="4"/>
  <c r="G512" i="4"/>
  <c r="P730" i="4"/>
  <c r="K987" i="4"/>
  <c r="J356" i="4"/>
  <c r="J394" i="4"/>
  <c r="E581" i="4"/>
  <c r="D581" i="4" s="1"/>
  <c r="N746" i="4"/>
  <c r="E474" i="4"/>
  <c r="D474" i="4" s="1"/>
  <c r="J551" i="4"/>
  <c r="J850" i="4"/>
  <c r="R744" i="4"/>
  <c r="N615" i="4"/>
  <c r="E550" i="4"/>
  <c r="D550" i="4" s="1"/>
  <c r="H961" i="4"/>
  <c r="N393" i="4"/>
  <c r="N535" i="4"/>
  <c r="L817" i="4"/>
  <c r="P630" i="4"/>
  <c r="R501" i="4"/>
  <c r="H752" i="4"/>
  <c r="L113" i="4"/>
  <c r="G443" i="4"/>
  <c r="K264" i="4"/>
  <c r="R487" i="4"/>
  <c r="E708" i="4"/>
  <c r="D708" i="4" s="1"/>
  <c r="N79" i="4"/>
  <c r="K487" i="4"/>
  <c r="G999" i="4"/>
  <c r="K332" i="4"/>
  <c r="J427" i="4"/>
  <c r="N800" i="4"/>
  <c r="R150" i="4"/>
  <c r="G871" i="4"/>
  <c r="I523" i="4"/>
  <c r="J885" i="4"/>
  <c r="P729" i="4"/>
  <c r="K349" i="4"/>
  <c r="R39" i="4"/>
  <c r="N267" i="4"/>
  <c r="H496" i="4"/>
  <c r="N123" i="4"/>
  <c r="I802" i="4"/>
  <c r="K67" i="4"/>
  <c r="I999" i="4"/>
  <c r="K949" i="4"/>
  <c r="R904" i="4"/>
  <c r="H427" i="4"/>
  <c r="L800" i="4"/>
  <c r="I150" i="4"/>
  <c r="P324" i="4"/>
  <c r="J523" i="4"/>
  <c r="H729" i="4"/>
  <c r="N349" i="4"/>
  <c r="J39" i="4"/>
  <c r="E267" i="4"/>
  <c r="D267" i="4" s="1"/>
  <c r="G496" i="4"/>
  <c r="K123" i="4"/>
  <c r="J802" i="4"/>
  <c r="L487" i="4"/>
  <c r="R999" i="4"/>
  <c r="L332" i="4"/>
  <c r="E904" i="4"/>
  <c r="D904" i="4" s="1"/>
  <c r="I427" i="4"/>
  <c r="F150" i="4"/>
  <c r="I324" i="4"/>
  <c r="T523" i="4"/>
  <c r="J729" i="4"/>
  <c r="E457" i="4"/>
  <c r="D457" i="4" s="1"/>
  <c r="T349" i="4"/>
  <c r="K39" i="4"/>
  <c r="L496" i="4"/>
  <c r="P811" i="4"/>
  <c r="I123" i="4"/>
  <c r="J728" i="4"/>
  <c r="I67" i="4"/>
  <c r="G487" i="4"/>
  <c r="E999" i="4"/>
  <c r="D999" i="4" s="1"/>
  <c r="N332" i="4"/>
  <c r="F904" i="4"/>
  <c r="P800" i="4"/>
  <c r="H150" i="4"/>
  <c r="N324" i="4"/>
  <c r="K523" i="4"/>
  <c r="F885" i="4"/>
  <c r="F457" i="4"/>
  <c r="E39" i="4"/>
  <c r="D39" i="4" s="1"/>
  <c r="H267" i="4"/>
  <c r="J496" i="4"/>
  <c r="L811" i="4"/>
  <c r="L728" i="4"/>
  <c r="E802" i="4"/>
  <c r="D802" i="4" s="1"/>
  <c r="H67" i="4"/>
  <c r="H529" i="4"/>
  <c r="K716" i="4"/>
  <c r="J627" i="4"/>
  <c r="N678" i="4"/>
  <c r="H720" i="4"/>
  <c r="T724" i="4"/>
  <c r="I872" i="4"/>
  <c r="K991" i="4"/>
  <c r="E702" i="4"/>
  <c r="D702" i="4" s="1"/>
  <c r="J464" i="4"/>
  <c r="N166" i="4"/>
  <c r="P647" i="4"/>
  <c r="E660" i="4"/>
  <c r="D660" i="4" s="1"/>
  <c r="R749" i="4"/>
  <c r="P558" i="4"/>
  <c r="K843" i="4"/>
  <c r="J127" i="4"/>
  <c r="K467" i="4"/>
  <c r="T745" i="4"/>
  <c r="F63" i="4"/>
  <c r="I336" i="4"/>
  <c r="L662" i="4"/>
  <c r="J92" i="4"/>
  <c r="T941" i="4"/>
  <c r="G806" i="4"/>
  <c r="N377" i="4"/>
  <c r="I938" i="4"/>
  <c r="E888" i="4"/>
  <c r="D888" i="4" s="1"/>
  <c r="I236" i="4"/>
  <c r="E736" i="4"/>
  <c r="D736" i="4" s="1"/>
  <c r="N359" i="4"/>
  <c r="N639" i="4"/>
  <c r="J326" i="4"/>
  <c r="F114" i="4"/>
  <c r="H164" i="4"/>
  <c r="N584" i="4"/>
  <c r="T845" i="4"/>
  <c r="F57" i="4"/>
  <c r="E751" i="4"/>
  <c r="D751" i="4" s="1"/>
  <c r="H450" i="4"/>
  <c r="G391" i="4"/>
  <c r="N505" i="4"/>
  <c r="E543" i="4"/>
  <c r="D543" i="4" s="1"/>
  <c r="I915" i="4"/>
  <c r="I335" i="4"/>
  <c r="T226" i="4"/>
  <c r="F508" i="4"/>
  <c r="G418" i="4"/>
  <c r="K792" i="4"/>
  <c r="K878" i="4"/>
  <c r="P751" i="4"/>
  <c r="L839" i="4"/>
  <c r="I318" i="4"/>
  <c r="L215" i="4"/>
  <c r="R379" i="4"/>
  <c r="K424" i="4"/>
  <c r="I704" i="4"/>
  <c r="G592" i="4"/>
  <c r="L240" i="4"/>
  <c r="G834" i="4"/>
  <c r="G346" i="4"/>
  <c r="P771" i="4"/>
  <c r="E934" i="4"/>
  <c r="D934" i="4" s="1"/>
  <c r="J423" i="4"/>
  <c r="J707" i="4"/>
  <c r="H936" i="4"/>
  <c r="E942" i="4"/>
  <c r="D942" i="4" s="1"/>
  <c r="J813" i="4"/>
  <c r="G943" i="4"/>
  <c r="P917" i="4"/>
  <c r="N966" i="4"/>
  <c r="N361" i="4"/>
  <c r="P172" i="4"/>
  <c r="P902" i="4"/>
  <c r="F605" i="4"/>
  <c r="L424" i="4"/>
  <c r="T476" i="4"/>
  <c r="T433" i="4"/>
  <c r="H667" i="4"/>
  <c r="G760" i="4"/>
  <c r="K374" i="4"/>
  <c r="E867" i="4"/>
  <c r="D867" i="4" s="1"/>
  <c r="P171" i="4"/>
  <c r="L554" i="4"/>
  <c r="I924" i="4"/>
  <c r="N27" i="4"/>
  <c r="P76" i="4"/>
  <c r="J287" i="4"/>
  <c r="G483" i="4"/>
  <c r="T829" i="4"/>
  <c r="F834" i="4"/>
  <c r="H966" i="4"/>
  <c r="J50" i="4"/>
  <c r="L561" i="4"/>
  <c r="K220" i="4"/>
  <c r="H696" i="4"/>
  <c r="J467" i="4"/>
  <c r="L361" i="4"/>
  <c r="H661" i="4"/>
  <c r="P995" i="4"/>
  <c r="R872" i="4"/>
  <c r="E643" i="4"/>
  <c r="D643" i="4" s="1"/>
  <c r="N247" i="4"/>
  <c r="G543" i="4"/>
  <c r="T247" i="4"/>
  <c r="L379" i="4"/>
  <c r="T327" i="4"/>
  <c r="P127" i="4"/>
  <c r="H997" i="4"/>
  <c r="J507" i="4"/>
  <c r="E560" i="4"/>
  <c r="D560" i="4" s="1"/>
  <c r="J118" i="4"/>
  <c r="R366" i="4"/>
  <c r="F97" i="4"/>
  <c r="L825" i="4"/>
  <c r="R318" i="4"/>
  <c r="E704" i="4"/>
  <c r="D704" i="4" s="1"/>
  <c r="E327" i="4"/>
  <c r="D327" i="4" s="1"/>
  <c r="E448" i="4"/>
  <c r="D448" i="4" s="1"/>
  <c r="N568" i="4"/>
  <c r="J30" i="4"/>
  <c r="P510" i="4"/>
  <c r="R997" i="4"/>
  <c r="I687" i="4"/>
  <c r="N338" i="4"/>
  <c r="F996" i="4"/>
  <c r="P625" i="4"/>
  <c r="H616" i="4"/>
  <c r="N626" i="4"/>
  <c r="N103" i="4"/>
  <c r="I557" i="4"/>
  <c r="L138" i="4"/>
  <c r="N541" i="4"/>
  <c r="H311" i="4"/>
  <c r="N1003" i="4"/>
  <c r="H941" i="4"/>
  <c r="P118" i="4"/>
  <c r="L734" i="4"/>
  <c r="N923" i="4"/>
  <c r="P275" i="4"/>
  <c r="N174" i="4"/>
  <c r="R957" i="4"/>
  <c r="G733" i="4"/>
  <c r="P901" i="4"/>
  <c r="E503" i="4"/>
  <c r="D503" i="4" s="1"/>
  <c r="G342" i="4"/>
  <c r="G725" i="4"/>
  <c r="N741" i="4"/>
  <c r="T823" i="4"/>
  <c r="F991" i="4"/>
  <c r="N291" i="4"/>
  <c r="R230" i="4"/>
  <c r="N1000" i="4"/>
  <c r="N469" i="4"/>
  <c r="R205" i="4"/>
  <c r="J573" i="4"/>
  <c r="I489" i="4"/>
  <c r="F497" i="4"/>
  <c r="L552" i="4"/>
  <c r="E635" i="4"/>
  <c r="D635" i="4" s="1"/>
  <c r="K751" i="4"/>
  <c r="P247" i="4"/>
  <c r="E745" i="4"/>
  <c r="D745" i="4" s="1"/>
  <c r="E513" i="4"/>
  <c r="D513" i="4" s="1"/>
  <c r="F687" i="4"/>
  <c r="R244" i="4"/>
  <c r="G828" i="4"/>
  <c r="H625" i="4"/>
  <c r="J616" i="4"/>
  <c r="I626" i="4"/>
  <c r="F103" i="4"/>
  <c r="L971" i="4"/>
  <c r="N194" i="4"/>
  <c r="E864" i="4"/>
  <c r="D864" i="4" s="1"/>
  <c r="H186" i="4"/>
  <c r="P186" i="4"/>
  <c r="J710" i="4"/>
  <c r="N736" i="4"/>
  <c r="I402" i="4"/>
  <c r="L173" i="4"/>
  <c r="R863" i="4"/>
  <c r="E680" i="4"/>
  <c r="D680" i="4" s="1"/>
  <c r="I879" i="4"/>
  <c r="T547" i="4"/>
  <c r="T899" i="4"/>
  <c r="E396" i="4"/>
  <c r="D396" i="4" s="1"/>
  <c r="F15" i="4"/>
  <c r="T725" i="4"/>
  <c r="P881" i="4"/>
  <c r="I514" i="4"/>
  <c r="E679" i="4"/>
  <c r="D679" i="4" s="1"/>
  <c r="G955" i="4"/>
  <c r="H291" i="4"/>
  <c r="K466" i="4"/>
  <c r="P383" i="4"/>
  <c r="P28" i="4"/>
  <c r="R687" i="4"/>
  <c r="L922" i="4"/>
  <c r="E384" i="4"/>
  <c r="D384" i="4" s="1"/>
  <c r="R918" i="4"/>
  <c r="P764" i="4"/>
  <c r="H30" i="4"/>
  <c r="J598" i="4"/>
  <c r="L958" i="4"/>
  <c r="R702" i="4"/>
  <c r="J202" i="4"/>
  <c r="G16" i="4"/>
  <c r="J80" i="4"/>
  <c r="G402" i="4"/>
  <c r="H863" i="4"/>
  <c r="I950" i="4"/>
  <c r="J602" i="4"/>
  <c r="E681" i="4"/>
  <c r="D681" i="4" s="1"/>
  <c r="T514" i="4"/>
  <c r="I647" i="4"/>
  <c r="H230" i="4"/>
  <c r="K469" i="4"/>
  <c r="I841" i="4"/>
  <c r="P1003" i="4"/>
  <c r="G598" i="4"/>
  <c r="K455" i="4"/>
  <c r="F302" i="4"/>
  <c r="I783" i="4"/>
  <c r="T189" i="4"/>
  <c r="N320" i="4"/>
  <c r="L579" i="4"/>
  <c r="I255" i="4"/>
  <c r="P126" i="4"/>
  <c r="H151" i="4"/>
  <c r="E289" i="4"/>
  <c r="D289" i="4" s="1"/>
  <c r="E958" i="4"/>
  <c r="D958" i="4" s="1"/>
  <c r="T869" i="4"/>
  <c r="G721" i="4"/>
  <c r="P366" i="4"/>
  <c r="J736" i="4"/>
  <c r="E803" i="4"/>
  <c r="D803" i="4" s="1"/>
  <c r="F364" i="4"/>
  <c r="K561" i="4"/>
  <c r="L856" i="4"/>
  <c r="J290" i="4"/>
  <c r="K608" i="4"/>
  <c r="N640" i="4"/>
  <c r="F156" i="4"/>
  <c r="R640" i="4"/>
  <c r="F469" i="4"/>
  <c r="N16" i="4"/>
  <c r="G413" i="4"/>
  <c r="I390" i="4"/>
  <c r="R709" i="4"/>
  <c r="K448" i="4"/>
  <c r="F960" i="4"/>
  <c r="G565" i="4"/>
  <c r="P269" i="4"/>
  <c r="N375" i="4"/>
  <c r="G977" i="4"/>
  <c r="L371" i="4"/>
  <c r="G540" i="4"/>
  <c r="T250" i="4"/>
  <c r="E906" i="4"/>
  <c r="D906" i="4" s="1"/>
  <c r="R137" i="4"/>
  <c r="E836" i="4"/>
  <c r="D836" i="4" s="1"/>
  <c r="K951" i="4"/>
  <c r="T951" i="4"/>
  <c r="G939" i="4"/>
  <c r="F831" i="4"/>
  <c r="R944" i="4"/>
  <c r="J686" i="4"/>
  <c r="J293" i="4"/>
  <c r="G231" i="4"/>
  <c r="F636" i="4"/>
  <c r="L891" i="4"/>
  <c r="P765" i="4"/>
  <c r="R312" i="4"/>
  <c r="N890" i="4"/>
  <c r="T133" i="4"/>
  <c r="P429" i="4"/>
  <c r="P195" i="4"/>
  <c r="G624" i="4"/>
  <c r="R685" i="4"/>
  <c r="T937" i="4"/>
  <c r="J521" i="4"/>
  <c r="F285" i="4"/>
  <c r="L321" i="4"/>
  <c r="R100" i="4"/>
  <c r="N22" i="4"/>
  <c r="T655" i="4"/>
  <c r="I288" i="4"/>
  <c r="J141" i="4"/>
  <c r="E91" i="4"/>
  <c r="D91" i="4" s="1"/>
  <c r="P968" i="4"/>
  <c r="G353" i="4"/>
  <c r="N153" i="4"/>
  <c r="R698" i="4"/>
  <c r="P612" i="4"/>
  <c r="F897" i="4"/>
  <c r="I822" i="4"/>
  <c r="F866" i="4"/>
  <c r="N663" i="4"/>
  <c r="R493" i="4"/>
  <c r="F931" i="4"/>
  <c r="T388" i="4"/>
  <c r="R512" i="4"/>
  <c r="N730" i="4"/>
  <c r="L356" i="4"/>
  <c r="N618" i="4"/>
  <c r="F394" i="4"/>
  <c r="L581" i="4"/>
  <c r="R474" i="4"/>
  <c r="E551" i="4"/>
  <c r="D551" i="4" s="1"/>
  <c r="E850" i="4"/>
  <c r="D850" i="4" s="1"/>
  <c r="J181" i="4"/>
  <c r="L744" i="4"/>
  <c r="K615" i="4"/>
  <c r="K550" i="4"/>
  <c r="L393" i="4"/>
  <c r="P447" i="4"/>
  <c r="P817" i="4"/>
  <c r="L630" i="4"/>
  <c r="R985" i="4"/>
  <c r="I752" i="4"/>
  <c r="K113" i="4"/>
  <c r="P443" i="4"/>
  <c r="R264" i="4"/>
  <c r="E487" i="4"/>
  <c r="D487" i="4" s="1"/>
  <c r="F708" i="4"/>
  <c r="K347" i="4"/>
  <c r="J368" i="4"/>
  <c r="H774" i="4"/>
  <c r="P398" i="4"/>
  <c r="F641" i="4"/>
  <c r="J641" i="4"/>
  <c r="L869" i="4"/>
  <c r="J341" i="4"/>
  <c r="E214" i="4"/>
  <c r="D214" i="4" s="1"/>
  <c r="R444" i="4"/>
  <c r="F565" i="4"/>
  <c r="F719" i="4"/>
  <c r="R269" i="4"/>
  <c r="H977" i="4"/>
  <c r="H88" i="4"/>
  <c r="P371" i="4"/>
  <c r="R250" i="4"/>
  <c r="N107" i="4"/>
  <c r="H906" i="4"/>
  <c r="H137" i="4"/>
  <c r="G951" i="4"/>
  <c r="P859" i="4"/>
  <c r="T831" i="4"/>
  <c r="K944" i="4"/>
  <c r="P293" i="4"/>
  <c r="N898" i="4"/>
  <c r="T231" i="4"/>
  <c r="I891" i="4"/>
  <c r="H500" i="4"/>
  <c r="K765" i="4"/>
  <c r="F312" i="4"/>
  <c r="T890" i="4"/>
  <c r="H133" i="4"/>
  <c r="R429" i="4"/>
  <c r="K624" i="4"/>
  <c r="J604" i="4"/>
  <c r="G685" i="4"/>
  <c r="N521" i="4"/>
  <c r="K285" i="4"/>
  <c r="R321" i="4"/>
  <c r="K100" i="4"/>
  <c r="L22" i="4"/>
  <c r="H308" i="4"/>
  <c r="J288" i="4"/>
  <c r="H141" i="4"/>
  <c r="G91" i="4"/>
  <c r="N968" i="4"/>
  <c r="L153" i="4"/>
  <c r="E339" i="4"/>
  <c r="D339" i="4" s="1"/>
  <c r="G612" i="4"/>
  <c r="T897" i="4"/>
  <c r="J822" i="4"/>
  <c r="T866" i="4"/>
  <c r="T493" i="4"/>
  <c r="R388" i="4"/>
  <c r="P512" i="4"/>
  <c r="G730" i="4"/>
  <c r="I356" i="4"/>
  <c r="T618" i="4"/>
  <c r="G394" i="4"/>
  <c r="R746" i="4"/>
  <c r="N474" i="4"/>
  <c r="P551" i="4"/>
  <c r="H850" i="4"/>
  <c r="T744" i="4"/>
  <c r="I665" i="4"/>
  <c r="R615" i="4"/>
  <c r="L961" i="4"/>
  <c r="T447" i="4"/>
  <c r="T535" i="4"/>
  <c r="K817" i="4"/>
  <c r="E630" i="4"/>
  <c r="D630" i="4" s="1"/>
  <c r="N386" i="4"/>
  <c r="N985" i="4"/>
  <c r="T752" i="4"/>
  <c r="P113" i="4"/>
  <c r="P849" i="4"/>
  <c r="I443" i="4"/>
  <c r="N487" i="4"/>
  <c r="P708" i="4"/>
  <c r="E949" i="4"/>
  <c r="D949" i="4" s="1"/>
  <c r="E332" i="4"/>
  <c r="D332" i="4" s="1"/>
  <c r="P206" i="4"/>
  <c r="L235" i="4"/>
  <c r="K143" i="4"/>
  <c r="N591" i="4"/>
  <c r="K498" i="4"/>
  <c r="G922" i="4"/>
  <c r="E547" i="4"/>
  <c r="D547" i="4" s="1"/>
  <c r="T497" i="4"/>
  <c r="H217" i="4"/>
  <c r="E565" i="4"/>
  <c r="D565" i="4" s="1"/>
  <c r="I719" i="4"/>
  <c r="R977" i="4"/>
  <c r="K88" i="4"/>
  <c r="E371" i="4"/>
  <c r="D371" i="4" s="1"/>
  <c r="E540" i="4"/>
  <c r="D540" i="4" s="1"/>
  <c r="J107" i="4"/>
  <c r="J137" i="4"/>
  <c r="K836" i="4"/>
  <c r="J951" i="4"/>
  <c r="I939" i="4"/>
  <c r="E944" i="4"/>
  <c r="D944" i="4" s="1"/>
  <c r="R686" i="4"/>
  <c r="E293" i="4"/>
  <c r="D293" i="4" s="1"/>
  <c r="G898" i="4"/>
  <c r="E636" i="4"/>
  <c r="D636" i="4" s="1"/>
  <c r="R891" i="4"/>
  <c r="J500" i="4"/>
  <c r="L765" i="4"/>
  <c r="P461" i="4"/>
  <c r="K890" i="4"/>
  <c r="R133" i="4"/>
  <c r="G429" i="4"/>
  <c r="I624" i="4"/>
  <c r="G604" i="4"/>
  <c r="H685" i="4"/>
  <c r="E521" i="4"/>
  <c r="D521" i="4" s="1"/>
  <c r="R285" i="4"/>
  <c r="N321" i="4"/>
  <c r="T100" i="4"/>
  <c r="E308" i="4"/>
  <c r="D308" i="4" s="1"/>
  <c r="R655" i="4"/>
  <c r="T288" i="4"/>
  <c r="R141" i="4"/>
  <c r="H968" i="4"/>
  <c r="P504" i="4"/>
  <c r="N353" i="4"/>
  <c r="N339" i="4"/>
  <c r="I612" i="4"/>
  <c r="K897" i="4"/>
  <c r="N866" i="4"/>
  <c r="T663" i="4"/>
  <c r="P493" i="4"/>
  <c r="H45" i="4"/>
  <c r="J388" i="4"/>
  <c r="T512" i="4"/>
  <c r="G987" i="4"/>
  <c r="E356" i="4"/>
  <c r="D356" i="4" s="1"/>
  <c r="H618" i="4"/>
  <c r="H394" i="4"/>
  <c r="J746" i="4"/>
  <c r="T474" i="4"/>
  <c r="L551" i="4"/>
  <c r="L181" i="4"/>
  <c r="J744" i="4"/>
  <c r="H615" i="4"/>
  <c r="N961" i="4"/>
  <c r="T393" i="4"/>
  <c r="F447" i="4"/>
  <c r="N817" i="4"/>
  <c r="J630" i="4"/>
  <c r="F386" i="4"/>
  <c r="G985" i="4"/>
  <c r="N501" i="4"/>
  <c r="F752" i="4"/>
  <c r="T849" i="4"/>
  <c r="T443" i="4"/>
  <c r="P99" i="4"/>
  <c r="P465" i="4"/>
  <c r="L611" i="4"/>
  <c r="E833" i="4"/>
  <c r="D833" i="4" s="1"/>
  <c r="P684" i="4"/>
  <c r="N617" i="4"/>
  <c r="F747" i="4"/>
  <c r="K960" i="4"/>
  <c r="P565" i="4"/>
  <c r="K719" i="4"/>
  <c r="H375" i="4"/>
  <c r="N977" i="4"/>
  <c r="I88" i="4"/>
  <c r="I371" i="4"/>
  <c r="I250" i="4"/>
  <c r="G906" i="4"/>
  <c r="L137" i="4"/>
  <c r="L836" i="4"/>
  <c r="F951" i="4"/>
  <c r="H939" i="4"/>
  <c r="G831" i="4"/>
  <c r="I686" i="4"/>
  <c r="I293" i="4"/>
  <c r="K636" i="4"/>
  <c r="T891" i="4"/>
  <c r="G500" i="4"/>
  <c r="H765" i="4"/>
  <c r="E461" i="4"/>
  <c r="D461" i="4" s="1"/>
  <c r="H890" i="4"/>
  <c r="J133" i="4"/>
  <c r="G195" i="4"/>
  <c r="P604" i="4"/>
  <c r="E685" i="4"/>
  <c r="D685" i="4" s="1"/>
  <c r="H937" i="4"/>
  <c r="G521" i="4"/>
  <c r="L274" i="4"/>
  <c r="L100" i="4"/>
  <c r="I308" i="4"/>
  <c r="P655" i="4"/>
  <c r="N141" i="4"/>
  <c r="L91" i="4"/>
  <c r="L968" i="4"/>
  <c r="T353" i="4"/>
  <c r="K153" i="4"/>
  <c r="K339" i="4"/>
  <c r="L897" i="4"/>
  <c r="E822" i="4"/>
  <c r="D822" i="4" s="1"/>
  <c r="K866" i="4"/>
  <c r="J663" i="4"/>
  <c r="G493" i="4"/>
  <c r="J45" i="4"/>
  <c r="I388" i="4"/>
  <c r="L512" i="4"/>
  <c r="F730" i="4"/>
  <c r="R987" i="4"/>
  <c r="K618" i="4"/>
  <c r="K394" i="4"/>
  <c r="L746" i="4"/>
  <c r="R551" i="4"/>
  <c r="K181" i="4"/>
  <c r="E744" i="4"/>
  <c r="D744" i="4" s="1"/>
  <c r="P665" i="4"/>
  <c r="I615" i="4"/>
  <c r="I961" i="4"/>
  <c r="G447" i="4"/>
  <c r="H535" i="4"/>
  <c r="F817" i="4"/>
  <c r="K386" i="4"/>
  <c r="K985" i="4"/>
  <c r="K501" i="4"/>
  <c r="G752" i="4"/>
  <c r="J849" i="4"/>
  <c r="E443" i="4"/>
  <c r="D443" i="4" s="1"/>
  <c r="E264" i="4"/>
  <c r="D264" i="4" s="1"/>
  <c r="I487" i="4"/>
  <c r="L79" i="4"/>
  <c r="T79" i="4"/>
  <c r="R949" i="4"/>
  <c r="H904" i="4"/>
  <c r="K427" i="4"/>
  <c r="R800" i="4"/>
  <c r="T324" i="4"/>
  <c r="J871" i="4"/>
  <c r="P523" i="4"/>
  <c r="H885" i="4"/>
  <c r="T457" i="4"/>
  <c r="F349" i="4"/>
  <c r="N39" i="4"/>
  <c r="K267" i="4"/>
  <c r="H811" i="4"/>
  <c r="H123" i="4"/>
  <c r="R728" i="4"/>
  <c r="T802" i="4"/>
  <c r="F264" i="4"/>
  <c r="N999" i="4"/>
  <c r="H332" i="4"/>
  <c r="T904" i="4"/>
  <c r="E427" i="4"/>
  <c r="D427" i="4" s="1"/>
  <c r="T800" i="4"/>
  <c r="L150" i="4"/>
  <c r="I871" i="4"/>
  <c r="N523" i="4"/>
  <c r="K885" i="4"/>
  <c r="T885" i="4"/>
  <c r="L457" i="4"/>
  <c r="R349" i="4"/>
  <c r="F39" i="4"/>
  <c r="R811" i="4"/>
  <c r="E123" i="4"/>
  <c r="D123" i="4" s="1"/>
  <c r="K728" i="4"/>
  <c r="F802" i="4"/>
  <c r="J67" i="4"/>
  <c r="R708" i="4"/>
  <c r="F949" i="4"/>
  <c r="J332" i="4"/>
  <c r="R427" i="4"/>
  <c r="J800" i="4"/>
  <c r="E324" i="4"/>
  <c r="D324" i="4" s="1"/>
  <c r="H871" i="4"/>
  <c r="G523" i="4"/>
  <c r="T729" i="4"/>
  <c r="J349" i="4"/>
  <c r="F267" i="4"/>
  <c r="E496" i="4"/>
  <c r="D496" i="4" s="1"/>
  <c r="I811" i="4"/>
  <c r="J123" i="4"/>
  <c r="P802" i="4"/>
  <c r="P67" i="4"/>
  <c r="G708" i="4"/>
  <c r="G332" i="4"/>
  <c r="P427" i="4"/>
  <c r="G800" i="4"/>
  <c r="N150" i="4"/>
  <c r="K871" i="4"/>
  <c r="F523" i="4"/>
  <c r="N885" i="4"/>
  <c r="N729" i="4"/>
  <c r="I349" i="4"/>
  <c r="R267" i="4"/>
  <c r="N496" i="4"/>
  <c r="P123" i="4"/>
  <c r="F728" i="4"/>
  <c r="L67" i="4"/>
  <c r="R362" i="4"/>
  <c r="L330" i="4"/>
  <c r="I681" i="4"/>
  <c r="I857" i="4"/>
  <c r="H46" i="4"/>
  <c r="H646" i="4"/>
  <c r="G129" i="4"/>
  <c r="G31" i="4"/>
  <c r="R215" i="4"/>
  <c r="G1010" i="4"/>
  <c r="P306" i="4"/>
  <c r="T617" i="4"/>
  <c r="T670" i="4"/>
  <c r="R309" i="4"/>
  <c r="K421" i="4"/>
  <c r="I878" i="4"/>
  <c r="L57" i="4"/>
  <c r="R437" i="4"/>
  <c r="F946" i="4"/>
  <c r="K159" i="4"/>
  <c r="R26" i="4"/>
  <c r="H176" i="4"/>
  <c r="J659" i="4"/>
  <c r="G653" i="4"/>
  <c r="H283" i="4"/>
  <c r="L876" i="4"/>
  <c r="K482" i="4"/>
  <c r="T186" i="4"/>
  <c r="K945" i="4"/>
  <c r="I297" i="4"/>
  <c r="K982" i="4"/>
  <c r="R458" i="4"/>
  <c r="K804" i="4"/>
  <c r="P761" i="4"/>
  <c r="I23" i="4"/>
  <c r="L167" i="4"/>
  <c r="L946" i="4"/>
  <c r="T159" i="4"/>
  <c r="I361" i="4"/>
  <c r="T331" i="4"/>
  <c r="I667" i="4"/>
  <c r="H304" i="4"/>
  <c r="G291" i="4"/>
  <c r="L49" i="4"/>
  <c r="K883" i="4"/>
  <c r="G966" i="4"/>
  <c r="T513" i="4"/>
  <c r="K77" i="4"/>
  <c r="J543" i="4"/>
  <c r="N902" i="4"/>
  <c r="E605" i="4"/>
  <c r="D605" i="4" s="1"/>
  <c r="R424" i="4"/>
  <c r="K476" i="4"/>
  <c r="J76" i="4"/>
  <c r="I433" i="4"/>
  <c r="H287" i="4"/>
  <c r="F832" i="4"/>
  <c r="P524" i="4"/>
  <c r="F252" i="4"/>
  <c r="F683" i="4"/>
  <c r="P85" i="4"/>
  <c r="H455" i="4"/>
  <c r="P294" i="4"/>
  <c r="E268" i="4"/>
  <c r="D268" i="4" s="1"/>
  <c r="J329" i="4"/>
  <c r="N127" i="4"/>
  <c r="I513" i="4"/>
  <c r="L63" i="4"/>
  <c r="R361" i="4"/>
  <c r="J753" i="4"/>
  <c r="N381" i="4"/>
  <c r="R257" i="4"/>
  <c r="I739" i="4"/>
  <c r="F317" i="4"/>
  <c r="N759" i="4"/>
  <c r="P414" i="4"/>
  <c r="K75" i="4"/>
  <c r="N637" i="4"/>
  <c r="G261" i="4"/>
  <c r="R542" i="4"/>
  <c r="P450" i="4"/>
  <c r="H361" i="4"/>
  <c r="R981" i="4"/>
  <c r="R781" i="4"/>
  <c r="G938" i="4"/>
  <c r="H75" i="4"/>
  <c r="J605" i="4"/>
  <c r="G63" i="4"/>
  <c r="E167" i="4"/>
  <c r="D167" i="4" s="1"/>
  <c r="J640" i="4"/>
  <c r="F412" i="4"/>
  <c r="J301" i="4"/>
  <c r="E492" i="4"/>
  <c r="D492" i="4" s="1"/>
  <c r="R993" i="4"/>
  <c r="K450" i="4"/>
  <c r="T265" i="4"/>
  <c r="H379" i="4"/>
  <c r="E771" i="4"/>
  <c r="D771" i="4" s="1"/>
  <c r="J240" i="4"/>
  <c r="L75" i="4"/>
  <c r="K873" i="4"/>
  <c r="T844" i="4"/>
  <c r="J436" i="4"/>
  <c r="E63" i="4"/>
  <c r="D63" i="4" s="1"/>
  <c r="P257" i="4"/>
  <c r="L169" i="4"/>
  <c r="R466" i="4"/>
  <c r="H469" i="4"/>
  <c r="T299" i="4"/>
  <c r="K16" i="4"/>
  <c r="I984" i="4"/>
  <c r="I199" i="4"/>
  <c r="J70" i="4"/>
  <c r="F385" i="4"/>
  <c r="T211" i="4"/>
  <c r="T834" i="4"/>
  <c r="G217" i="4"/>
  <c r="G204" i="4"/>
  <c r="I932" i="4"/>
  <c r="H438" i="4"/>
  <c r="F244" i="4"/>
  <c r="T984" i="4"/>
  <c r="J734" i="4"/>
  <c r="N331" i="4"/>
  <c r="L795" i="4"/>
  <c r="G201" i="4"/>
  <c r="F962" i="4"/>
  <c r="E762" i="4"/>
  <c r="D762" i="4" s="1"/>
  <c r="L218" i="4"/>
  <c r="I419" i="4"/>
  <c r="T311" i="4"/>
  <c r="I372" i="4"/>
  <c r="P529" i="4"/>
  <c r="K984" i="4"/>
  <c r="R597" i="4"/>
  <c r="K236" i="4"/>
  <c r="G174" i="4"/>
  <c r="K180" i="4"/>
  <c r="R547" i="4"/>
  <c r="P840" i="4"/>
  <c r="K567" i="4"/>
  <c r="P284" i="4"/>
  <c r="K475" i="4"/>
  <c r="L295" i="4"/>
  <c r="L228" i="4"/>
  <c r="N997" i="4"/>
  <c r="F383" i="4"/>
  <c r="G28" i="4"/>
  <c r="R186" i="4"/>
  <c r="H688" i="4"/>
  <c r="K95" i="4"/>
  <c r="K363" i="4"/>
  <c r="P159" i="4"/>
  <c r="E424" i="4"/>
  <c r="D424" i="4" s="1"/>
  <c r="J433" i="4"/>
  <c r="H709" i="4"/>
  <c r="R834" i="4"/>
  <c r="T507" i="4"/>
  <c r="F438" i="4"/>
  <c r="K941" i="4"/>
  <c r="P712" i="4"/>
  <c r="L413" i="4"/>
  <c r="T702" i="4"/>
  <c r="G251" i="4"/>
  <c r="T202" i="4"/>
  <c r="P956" i="4"/>
  <c r="T225" i="4"/>
  <c r="T218" i="4"/>
  <c r="K723" i="4"/>
  <c r="L477" i="4"/>
  <c r="G299" i="4"/>
  <c r="I509" i="4"/>
  <c r="F106" i="4"/>
  <c r="R882" i="4"/>
  <c r="K119" i="4"/>
  <c r="E188" i="4"/>
  <c r="D188" i="4" s="1"/>
  <c r="I547" i="4"/>
  <c r="F838" i="4"/>
  <c r="I567" i="4"/>
  <c r="E284" i="4"/>
  <c r="D284" i="4" s="1"/>
  <c r="K741" i="4"/>
  <c r="H823" i="4"/>
  <c r="R522" i="4"/>
  <c r="E997" i="4"/>
  <c r="D997" i="4" s="1"/>
  <c r="F880" i="4"/>
  <c r="N932" i="4"/>
  <c r="R507" i="4"/>
  <c r="G352" i="4"/>
  <c r="G841" i="4"/>
  <c r="H381" i="4"/>
  <c r="I75" i="4"/>
  <c r="N467" i="4"/>
  <c r="K753" i="4"/>
  <c r="G507" i="4"/>
  <c r="R302" i="4"/>
  <c r="J216" i="4"/>
  <c r="H390" i="4"/>
  <c r="L1002" i="4"/>
  <c r="N426" i="4"/>
  <c r="K331" i="4"/>
  <c r="I291" i="4"/>
  <c r="L261" i="4"/>
  <c r="P174" i="4"/>
  <c r="N547" i="4"/>
  <c r="H342" i="4"/>
  <c r="K94" i="4"/>
  <c r="R291" i="4"/>
  <c r="R383" i="4"/>
  <c r="P687" i="4"/>
  <c r="K536" i="4"/>
  <c r="T1003" i="4"/>
  <c r="N299" i="4"/>
  <c r="G148" i="4"/>
  <c r="P302" i="4"/>
  <c r="G527" i="4"/>
  <c r="F853" i="4"/>
  <c r="T320" i="4"/>
  <c r="L824" i="4"/>
  <c r="R255" i="4"/>
  <c r="R996" i="4"/>
  <c r="H198" i="4"/>
  <c r="N115" i="4"/>
  <c r="I782" i="4"/>
  <c r="G216" i="4"/>
  <c r="F736" i="4"/>
  <c r="L616" i="4"/>
  <c r="N477" i="4"/>
  <c r="I767" i="4"/>
  <c r="E109" i="4"/>
  <c r="D109" i="4" s="1"/>
  <c r="P52" i="4"/>
  <c r="H130" i="4"/>
  <c r="E960" i="4"/>
  <c r="D960" i="4" s="1"/>
  <c r="R565" i="4"/>
  <c r="H719" i="4"/>
  <c r="G269" i="4"/>
  <c r="F375" i="4"/>
  <c r="J88" i="4"/>
  <c r="N371" i="4"/>
  <c r="J540" i="4"/>
  <c r="P107" i="4"/>
  <c r="E137" i="4"/>
  <c r="D137" i="4" s="1"/>
  <c r="L951" i="4"/>
  <c r="R859" i="4"/>
  <c r="P939" i="4"/>
  <c r="H831" i="4"/>
  <c r="J944" i="4"/>
  <c r="G293" i="4"/>
  <c r="K898" i="4"/>
  <c r="F231" i="4"/>
  <c r="P636" i="4"/>
  <c r="G891" i="4"/>
  <c r="L500" i="4"/>
  <c r="E312" i="4"/>
  <c r="D312" i="4" s="1"/>
  <c r="F461" i="4"/>
  <c r="E890" i="4"/>
  <c r="D890" i="4" s="1"/>
  <c r="I133" i="4"/>
  <c r="N429" i="4"/>
  <c r="J195" i="4"/>
  <c r="H604" i="4"/>
  <c r="N685" i="4"/>
  <c r="I937" i="4"/>
  <c r="G285" i="4"/>
  <c r="H274" i="4"/>
  <c r="P321" i="4"/>
  <c r="P100" i="4"/>
  <c r="J308" i="4"/>
  <c r="N655" i="4"/>
  <c r="R288" i="4"/>
  <c r="L141" i="4"/>
  <c r="I504" i="4"/>
  <c r="R353" i="4"/>
  <c r="I153" i="4"/>
  <c r="P339" i="4"/>
  <c r="L612" i="4"/>
  <c r="H897" i="4"/>
  <c r="E866" i="4"/>
  <c r="D866" i="4" s="1"/>
  <c r="E663" i="4"/>
  <c r="D663" i="4" s="1"/>
  <c r="G663" i="4"/>
  <c r="K493" i="4"/>
  <c r="P45" i="4"/>
  <c r="F388" i="4"/>
  <c r="I512" i="4"/>
  <c r="I987" i="4"/>
  <c r="N356" i="4"/>
  <c r="E618" i="4"/>
  <c r="D618" i="4" s="1"/>
  <c r="L394" i="4"/>
  <c r="T746" i="4"/>
  <c r="P474" i="4"/>
  <c r="R181" i="4"/>
  <c r="J665" i="4"/>
  <c r="E615" i="4"/>
  <c r="D615" i="4" s="1"/>
  <c r="J550" i="4"/>
  <c r="K961" i="4"/>
  <c r="P393" i="4"/>
  <c r="K535" i="4"/>
  <c r="J817" i="4"/>
  <c r="N630" i="4"/>
  <c r="T985" i="4"/>
  <c r="F501" i="4"/>
  <c r="P752" i="4"/>
  <c r="I849" i="4"/>
  <c r="R443" i="4"/>
  <c r="I264" i="4"/>
  <c r="F79" i="4"/>
  <c r="J650" i="4"/>
  <c r="H517" i="4"/>
  <c r="E273" i="4"/>
  <c r="D273" i="4" s="1"/>
  <c r="T668" i="4"/>
  <c r="E684" i="4"/>
  <c r="D684" i="4" s="1"/>
  <c r="F855" i="4"/>
  <c r="K545" i="4"/>
  <c r="K326" i="4"/>
  <c r="N960" i="4"/>
  <c r="H565" i="4"/>
  <c r="I269" i="4"/>
  <c r="L375" i="4"/>
  <c r="T977" i="4"/>
  <c r="L88" i="4"/>
  <c r="T540" i="4"/>
  <c r="K250" i="4"/>
  <c r="E107" i="4"/>
  <c r="D107" i="4" s="1"/>
  <c r="L906" i="4"/>
  <c r="F836" i="4"/>
  <c r="K859" i="4"/>
  <c r="F939" i="4"/>
  <c r="I831" i="4"/>
  <c r="F686" i="4"/>
  <c r="R293" i="4"/>
  <c r="P898" i="4"/>
  <c r="H636" i="4"/>
  <c r="F891" i="4"/>
  <c r="K500" i="4"/>
  <c r="J765" i="4"/>
  <c r="H461" i="4"/>
  <c r="J890" i="4"/>
  <c r="F133" i="4"/>
  <c r="H195" i="4"/>
  <c r="R624" i="4"/>
  <c r="E604" i="4"/>
  <c r="D604" i="4" s="1"/>
  <c r="P685" i="4"/>
  <c r="G937" i="4"/>
  <c r="T521" i="4"/>
  <c r="I274" i="4"/>
  <c r="T321" i="4"/>
  <c r="E100" i="4"/>
  <c r="D100" i="4" s="1"/>
  <c r="P22" i="4"/>
  <c r="L655" i="4"/>
  <c r="N288" i="4"/>
  <c r="G141" i="4"/>
  <c r="H91" i="4"/>
  <c r="T968" i="4"/>
  <c r="J504" i="4"/>
  <c r="J353" i="4"/>
  <c r="G698" i="4"/>
  <c r="E612" i="4"/>
  <c r="D612" i="4" s="1"/>
  <c r="E897" i="4"/>
  <c r="D897" i="4" s="1"/>
  <c r="T822" i="4"/>
  <c r="F663" i="4"/>
  <c r="I493" i="4"/>
  <c r="I931" i="4"/>
  <c r="L45" i="4"/>
  <c r="F512" i="4"/>
  <c r="E730" i="4"/>
  <c r="D730" i="4" s="1"/>
  <c r="F987" i="4"/>
  <c r="R356" i="4"/>
  <c r="R618" i="4"/>
  <c r="J581" i="4"/>
  <c r="E746" i="4"/>
  <c r="D746" i="4" s="1"/>
  <c r="L474" i="4"/>
  <c r="G551" i="4"/>
  <c r="N181" i="4"/>
  <c r="I744" i="4"/>
  <c r="N665" i="4"/>
  <c r="N550" i="4"/>
  <c r="F961" i="4"/>
  <c r="H393" i="4"/>
  <c r="E447" i="4"/>
  <c r="D447" i="4" s="1"/>
  <c r="E535" i="4"/>
  <c r="D535" i="4" s="1"/>
  <c r="R817" i="4"/>
  <c r="E985" i="4"/>
  <c r="D985" i="4" s="1"/>
  <c r="L501" i="4"/>
  <c r="N752" i="4"/>
  <c r="E113" i="4"/>
  <c r="D113" i="4" s="1"/>
  <c r="N849" i="4"/>
  <c r="N264" i="4"/>
  <c r="J487" i="4"/>
  <c r="J79" i="4"/>
  <c r="P999" i="4"/>
  <c r="T99" i="4"/>
  <c r="K271" i="4"/>
  <c r="J531" i="4"/>
  <c r="P726" i="4"/>
  <c r="J498" i="4"/>
  <c r="R1009" i="4"/>
  <c r="J994" i="4"/>
  <c r="P829" i="4"/>
  <c r="I960" i="4"/>
  <c r="R719" i="4"/>
  <c r="K269" i="4"/>
  <c r="T375" i="4"/>
  <c r="L977" i="4"/>
  <c r="T88" i="4"/>
  <c r="G250" i="4"/>
  <c r="J906" i="4"/>
  <c r="P137" i="4"/>
  <c r="G836" i="4"/>
  <c r="I951" i="4"/>
  <c r="N859" i="4"/>
  <c r="K939" i="4"/>
  <c r="K831" i="4"/>
  <c r="H686" i="4"/>
  <c r="I231" i="4"/>
  <c r="N891" i="4"/>
  <c r="P500" i="4"/>
  <c r="T312" i="4"/>
  <c r="T461" i="4"/>
  <c r="P890" i="4"/>
  <c r="K133" i="4"/>
  <c r="E429" i="4"/>
  <c r="D429" i="4" s="1"/>
  <c r="I195" i="4"/>
  <c r="E624" i="4"/>
  <c r="D624" i="4" s="1"/>
  <c r="K604" i="4"/>
  <c r="R937" i="4"/>
  <c r="P285" i="4"/>
  <c r="G274" i="4"/>
  <c r="G321" i="4"/>
  <c r="G22" i="4"/>
  <c r="T22" i="4"/>
  <c r="J655" i="4"/>
  <c r="F288" i="4"/>
  <c r="R91" i="4"/>
  <c r="R968" i="4"/>
  <c r="F504" i="4"/>
  <c r="G153" i="4"/>
  <c r="T698" i="4"/>
  <c r="I339" i="4"/>
  <c r="F612" i="4"/>
  <c r="H822" i="4"/>
  <c r="H866" i="4"/>
  <c r="H663" i="4"/>
  <c r="P931" i="4"/>
  <c r="I45" i="4"/>
  <c r="L388" i="4"/>
  <c r="K730" i="4"/>
  <c r="E987" i="4"/>
  <c r="D987" i="4" s="1"/>
  <c r="J618" i="4"/>
  <c r="K581" i="4"/>
  <c r="P746" i="4"/>
  <c r="J474" i="4"/>
  <c r="R850" i="4"/>
  <c r="I181" i="4"/>
  <c r="N744" i="4"/>
  <c r="F665" i="4"/>
  <c r="R550" i="4"/>
  <c r="J961" i="4"/>
  <c r="F393" i="4"/>
  <c r="L535" i="4"/>
  <c r="G817" i="4"/>
  <c r="I630" i="4"/>
  <c r="T386" i="4"/>
  <c r="H985" i="4"/>
  <c r="L752" i="4"/>
  <c r="T113" i="4"/>
  <c r="F849" i="4"/>
  <c r="L443" i="4"/>
  <c r="J515" i="4"/>
  <c r="I756" i="4"/>
  <c r="J452" i="4"/>
  <c r="J281" i="4"/>
  <c r="H684" i="4"/>
  <c r="R320" i="4"/>
  <c r="P773" i="4"/>
  <c r="H322" i="4"/>
  <c r="G960" i="4"/>
  <c r="L565" i="4"/>
  <c r="F269" i="4"/>
  <c r="E977" i="4"/>
  <c r="D977" i="4" s="1"/>
  <c r="E88" i="4"/>
  <c r="D88" i="4" s="1"/>
  <c r="R88" i="4"/>
  <c r="H540" i="4"/>
  <c r="I107" i="4"/>
  <c r="F906" i="4"/>
  <c r="G137" i="4"/>
  <c r="T836" i="4"/>
  <c r="H859" i="4"/>
  <c r="N939" i="4"/>
  <c r="G944" i="4"/>
  <c r="P686" i="4"/>
  <c r="H898" i="4"/>
  <c r="L231" i="4"/>
  <c r="I636" i="4"/>
  <c r="H891" i="4"/>
  <c r="T765" i="4"/>
  <c r="P312" i="4"/>
  <c r="G890" i="4"/>
  <c r="K429" i="4"/>
  <c r="T195" i="4"/>
  <c r="T604" i="4"/>
  <c r="L937" i="4"/>
  <c r="N285" i="4"/>
  <c r="K274" i="4"/>
  <c r="H321" i="4"/>
  <c r="I100" i="4"/>
  <c r="R308" i="4"/>
  <c r="G288" i="4"/>
  <c r="E141" i="4"/>
  <c r="D141" i="4" s="1"/>
  <c r="J91" i="4"/>
  <c r="N504" i="4"/>
  <c r="K353" i="4"/>
  <c r="F153" i="4"/>
  <c r="P698" i="4"/>
  <c r="T612" i="4"/>
  <c r="J897" i="4"/>
  <c r="P866" i="4"/>
  <c r="L663" i="4"/>
  <c r="G931" i="4"/>
  <c r="N45" i="4"/>
  <c r="E388" i="4"/>
  <c r="D388" i="4" s="1"/>
  <c r="N512" i="4"/>
  <c r="R730" i="4"/>
  <c r="H356" i="4"/>
  <c r="G618" i="4"/>
  <c r="E394" i="4"/>
  <c r="D394" i="4" s="1"/>
  <c r="F581" i="4"/>
  <c r="H746" i="4"/>
  <c r="K474" i="4"/>
  <c r="P850" i="4"/>
  <c r="G181" i="4"/>
  <c r="K665" i="4"/>
  <c r="L615" i="4"/>
  <c r="P550" i="4"/>
  <c r="J393" i="4"/>
  <c r="L447" i="4"/>
  <c r="I535" i="4"/>
  <c r="K630" i="4"/>
  <c r="G386" i="4"/>
  <c r="J985" i="4"/>
  <c r="H501" i="4"/>
  <c r="R113" i="4"/>
  <c r="H849" i="4"/>
  <c r="F487" i="4"/>
  <c r="L708" i="4"/>
  <c r="R79" i="4"/>
  <c r="I79" i="4"/>
  <c r="L949" i="4"/>
  <c r="J904" i="4"/>
  <c r="G427" i="4"/>
  <c r="P150" i="4"/>
  <c r="J324" i="4"/>
  <c r="F871" i="4"/>
  <c r="R523" i="4"/>
  <c r="R729" i="4"/>
  <c r="R457" i="4"/>
  <c r="E349" i="4"/>
  <c r="D349" i="4" s="1"/>
  <c r="H39" i="4"/>
  <c r="R496" i="4"/>
  <c r="K811" i="4"/>
  <c r="T123" i="4"/>
  <c r="I728" i="4"/>
  <c r="N67" i="4"/>
  <c r="N708" i="4"/>
  <c r="K999" i="4"/>
  <c r="P332" i="4"/>
  <c r="G904" i="4"/>
  <c r="E150" i="4"/>
  <c r="D150" i="4" s="1"/>
  <c r="L324" i="4"/>
  <c r="N871" i="4"/>
  <c r="E523" i="4"/>
  <c r="D523" i="4" s="1"/>
  <c r="I885" i="4"/>
  <c r="K729" i="4"/>
  <c r="I457" i="4"/>
  <c r="H349" i="4"/>
  <c r="I267" i="4"/>
  <c r="F496" i="4"/>
  <c r="F811" i="4"/>
  <c r="T728" i="4"/>
  <c r="N802" i="4"/>
  <c r="G67" i="4"/>
  <c r="G79" i="4"/>
  <c r="P949" i="4"/>
  <c r="R332" i="4"/>
  <c r="K904" i="4"/>
  <c r="F800" i="4"/>
  <c r="G150" i="4"/>
  <c r="L871" i="4"/>
  <c r="L885" i="4"/>
  <c r="F729" i="4"/>
  <c r="H457" i="4"/>
  <c r="G39" i="4"/>
  <c r="P267" i="4"/>
  <c r="N811" i="4"/>
  <c r="G728" i="4"/>
  <c r="H802" i="4"/>
  <c r="T67" i="4"/>
  <c r="P79" i="4"/>
  <c r="H949" i="4"/>
  <c r="I904" i="4"/>
  <c r="F427" i="4"/>
  <c r="K800" i="4"/>
  <c r="K324" i="4"/>
  <c r="T871" i="4"/>
  <c r="H523" i="4"/>
  <c r="I729" i="4"/>
  <c r="J457" i="4"/>
  <c r="P349" i="4"/>
  <c r="T39" i="4"/>
  <c r="L267" i="4"/>
  <c r="J811" i="4"/>
  <c r="G123" i="4"/>
  <c r="H728" i="4"/>
  <c r="R802" i="4"/>
  <c r="J930" i="4"/>
  <c r="N481" i="4"/>
  <c r="E211" i="4"/>
  <c r="D211" i="4" s="1"/>
  <c r="J998" i="4"/>
  <c r="E579" i="4"/>
  <c r="D579" i="4" s="1"/>
  <c r="H763" i="4"/>
  <c r="N120" i="4"/>
  <c r="G654" i="4"/>
  <c r="G823" i="4"/>
  <c r="E582" i="4"/>
  <c r="D582" i="4" s="1"/>
  <c r="H919" i="4"/>
  <c r="T59" i="4"/>
  <c r="R791" i="4"/>
  <c r="E910" i="4"/>
  <c r="D910" i="4" s="1"/>
  <c r="K530" i="4"/>
  <c r="E258" i="4"/>
  <c r="D258" i="4" s="1"/>
  <c r="K860" i="4"/>
  <c r="R690" i="4"/>
  <c r="K845" i="4"/>
  <c r="F167" i="4"/>
  <c r="G513" i="4"/>
  <c r="G197" i="4"/>
  <c r="L77" i="4"/>
  <c r="G541" i="4"/>
  <c r="F14" i="4"/>
  <c r="P190" i="4"/>
  <c r="T102" i="4"/>
  <c r="G616" i="4"/>
  <c r="F727" i="4"/>
  <c r="I975" i="4"/>
  <c r="L816" i="4"/>
  <c r="L1003" i="4"/>
  <c r="N358" i="4"/>
  <c r="K743" i="4"/>
  <c r="T522" i="4"/>
  <c r="E263" i="4"/>
  <c r="D263" i="4" s="1"/>
  <c r="E104" i="4"/>
  <c r="D104" i="4" s="1"/>
  <c r="E415" i="4"/>
  <c r="D415" i="4" s="1"/>
  <c r="P185" i="4"/>
  <c r="E127" i="4"/>
  <c r="D127" i="4" s="1"/>
  <c r="H554" i="4"/>
  <c r="P437" i="4"/>
  <c r="J197" i="4"/>
  <c r="N159" i="4"/>
  <c r="F361" i="4"/>
  <c r="P927" i="4"/>
  <c r="J451" i="4"/>
  <c r="G884" i="4"/>
  <c r="I125" i="4"/>
  <c r="K797" i="4"/>
  <c r="J766" i="4"/>
  <c r="H669" i="4"/>
  <c r="G57" i="4"/>
  <c r="H745" i="4"/>
  <c r="G505" i="4"/>
  <c r="K134" i="4"/>
  <c r="L981" i="4"/>
  <c r="L739" i="4"/>
  <c r="N771" i="4"/>
  <c r="K764" i="4"/>
  <c r="G472" i="4"/>
  <c r="E75" i="4"/>
  <c r="D75" i="4" s="1"/>
  <c r="E161" i="4"/>
  <c r="D161" i="4" s="1"/>
  <c r="L197" i="4"/>
  <c r="P211" i="4"/>
  <c r="T717" i="4"/>
  <c r="G44" i="4"/>
  <c r="E620" i="4"/>
  <c r="D620" i="4" s="1"/>
  <c r="T78" i="4"/>
  <c r="T561" i="4"/>
  <c r="T135" i="4"/>
  <c r="F425" i="4"/>
  <c r="P167" i="4"/>
  <c r="L745" i="4"/>
  <c r="T77" i="4"/>
  <c r="J247" i="4"/>
  <c r="E924" i="4"/>
  <c r="D924" i="4" s="1"/>
  <c r="P156" i="4"/>
  <c r="E204" i="4"/>
  <c r="D204" i="4" s="1"/>
  <c r="P183" i="4"/>
  <c r="N592" i="4"/>
  <c r="T671" i="4"/>
  <c r="I834" i="4"/>
  <c r="K245" i="4"/>
  <c r="K926" i="4"/>
  <c r="R106" i="4"/>
  <c r="E365" i="4"/>
  <c r="D365" i="4" s="1"/>
  <c r="L925" i="4"/>
  <c r="K635" i="4"/>
  <c r="R543" i="4"/>
  <c r="N379" i="4"/>
  <c r="F771" i="4"/>
  <c r="K433" i="4"/>
  <c r="F975" i="4"/>
  <c r="I389" i="4"/>
  <c r="R747" i="4"/>
  <c r="R23" i="4"/>
  <c r="I214" i="4"/>
  <c r="F725" i="4"/>
  <c r="L360" i="4"/>
  <c r="J391" i="4"/>
  <c r="L753" i="4"/>
  <c r="K204" i="4"/>
  <c r="J414" i="4"/>
  <c r="N406" i="4"/>
  <c r="N77" i="4"/>
  <c r="F966" i="4"/>
  <c r="H257" i="4"/>
  <c r="N777" i="4"/>
  <c r="N327" i="4"/>
  <c r="I747" i="4"/>
  <c r="L230" i="4"/>
  <c r="G687" i="4"/>
  <c r="H929" i="4"/>
  <c r="K302" i="4"/>
  <c r="L55" i="4"/>
  <c r="K828" i="4"/>
  <c r="N89" i="4"/>
  <c r="T300" i="4"/>
  <c r="G437" i="4"/>
  <c r="R156" i="4"/>
  <c r="P552" i="4"/>
  <c r="L354" i="4"/>
  <c r="P934" i="4"/>
  <c r="I554" i="4"/>
  <c r="E389" i="4"/>
  <c r="D389" i="4" s="1"/>
  <c r="L161" i="4"/>
  <c r="H1000" i="4"/>
  <c r="E299" i="4"/>
  <c r="D299" i="4" s="1"/>
  <c r="F189" i="4"/>
  <c r="J958" i="4"/>
  <c r="I413" i="4"/>
  <c r="R574" i="4"/>
  <c r="I80" i="4"/>
  <c r="N26" i="4"/>
  <c r="P992" i="4"/>
  <c r="R892" i="4"/>
  <c r="T996" i="4"/>
  <c r="F795" i="4"/>
  <c r="F560" i="4"/>
  <c r="K956" i="4"/>
  <c r="N402" i="4"/>
  <c r="N173" i="4"/>
  <c r="G863" i="4"/>
  <c r="I246" i="4"/>
  <c r="R188" i="4"/>
  <c r="L796" i="4"/>
  <c r="T277" i="4"/>
  <c r="H47" i="4"/>
  <c r="N567" i="4"/>
  <c r="J732" i="4"/>
  <c r="H41" i="4"/>
  <c r="G94" i="4"/>
  <c r="J910" i="4"/>
  <c r="G382" i="4"/>
  <c r="L383" i="4"/>
  <c r="N28" i="4"/>
  <c r="N687" i="4"/>
  <c r="P922" i="4"/>
  <c r="K417" i="4"/>
  <c r="J845" i="4"/>
  <c r="G247" i="4"/>
  <c r="F327" i="4"/>
  <c r="L497" i="4"/>
  <c r="P436" i="4"/>
  <c r="R777" i="4"/>
  <c r="T753" i="4"/>
  <c r="T466" i="4"/>
  <c r="E469" i="4"/>
  <c r="D469" i="4" s="1"/>
  <c r="R462" i="4"/>
  <c r="F824" i="4"/>
  <c r="I366" i="4"/>
  <c r="K413" i="4"/>
  <c r="G574" i="4"/>
  <c r="G80" i="4"/>
  <c r="P323" i="4"/>
  <c r="J992" i="4"/>
  <c r="K762" i="4"/>
  <c r="T546" i="4"/>
  <c r="L419" i="4"/>
  <c r="F225" i="4"/>
  <c r="E372" i="4"/>
  <c r="D372" i="4" s="1"/>
  <c r="J869" i="4"/>
  <c r="P108" i="4"/>
  <c r="L923" i="4"/>
  <c r="R275" i="4"/>
  <c r="J174" i="4"/>
  <c r="K60" i="4"/>
  <c r="G796" i="4"/>
  <c r="K277" i="4"/>
  <c r="G47" i="4"/>
  <c r="J533" i="4"/>
  <c r="F475" i="4"/>
  <c r="G295" i="4"/>
  <c r="N313" i="4"/>
  <c r="L680" i="4"/>
  <c r="G230" i="4"/>
  <c r="R1000" i="4"/>
  <c r="J469" i="4"/>
  <c r="T205" i="4"/>
  <c r="L372" i="4"/>
  <c r="L675" i="4"/>
  <c r="E640" i="4"/>
  <c r="D640" i="4" s="1"/>
  <c r="T314" i="4"/>
  <c r="P327" i="4"/>
  <c r="R467" i="4"/>
  <c r="E205" i="4"/>
  <c r="D205" i="4" s="1"/>
  <c r="H16" i="4"/>
  <c r="P413" i="4"/>
  <c r="G826" i="4"/>
  <c r="L956" i="4"/>
  <c r="K194" i="4"/>
  <c r="G210" i="4"/>
  <c r="N710" i="4"/>
  <c r="F173" i="4"/>
  <c r="P680" i="4"/>
  <c r="K796" i="4"/>
  <c r="J567" i="4"/>
  <c r="J741" i="4"/>
  <c r="H913" i="4"/>
  <c r="L382" i="4"/>
  <c r="P1000" i="4"/>
  <c r="G205" i="4"/>
  <c r="J560" i="4"/>
  <c r="I1010" i="4"/>
  <c r="N763" i="4"/>
  <c r="P148" i="4"/>
  <c r="H783" i="4"/>
  <c r="L244" i="4"/>
  <c r="N853" i="4"/>
  <c r="T16" i="4"/>
  <c r="R797" i="4"/>
  <c r="K55" i="4"/>
  <c r="F59" i="4"/>
  <c r="T198" i="4"/>
  <c r="N193" i="4"/>
  <c r="E869" i="4"/>
  <c r="D869" i="4" s="1"/>
  <c r="E115" i="4"/>
  <c r="D115" i="4" s="1"/>
  <c r="L509" i="4"/>
  <c r="I216" i="4"/>
  <c r="F413" i="4"/>
  <c r="H629" i="4"/>
  <c r="P691" i="4"/>
  <c r="H942" i="4"/>
  <c r="R331" i="4"/>
  <c r="K633" i="4"/>
  <c r="H918" i="4"/>
  <c r="P75" i="4"/>
  <c r="G433" i="4"/>
  <c r="N433" i="4"/>
  <c r="T598" i="4"/>
  <c r="H958" i="4"/>
  <c r="P481" i="4"/>
  <c r="G426" i="4"/>
  <c r="P671" i="4"/>
  <c r="N151" i="4"/>
  <c r="H336" i="4"/>
  <c r="T291" i="4"/>
  <c r="L418" i="4"/>
  <c r="P158" i="4"/>
  <c r="I863" i="4"/>
  <c r="E950" i="4"/>
  <c r="D950" i="4" s="1"/>
  <c r="L840" i="4"/>
  <c r="R342" i="4"/>
  <c r="N732" i="4"/>
  <c r="T94" i="4"/>
  <c r="I479" i="4"/>
  <c r="T230" i="4"/>
  <c r="L936" i="4"/>
  <c r="K372" i="4"/>
  <c r="H1003" i="4"/>
  <c r="H598" i="4"/>
  <c r="I338" i="4"/>
  <c r="N148" i="4"/>
  <c r="R783" i="4"/>
  <c r="R189" i="4"/>
  <c r="J16" i="4"/>
  <c r="K947" i="4"/>
  <c r="E126" i="4"/>
  <c r="D126" i="4" s="1"/>
  <c r="K59" i="4"/>
  <c r="I198" i="4"/>
  <c r="P193" i="4"/>
  <c r="E721" i="4"/>
  <c r="D721" i="4" s="1"/>
  <c r="N366" i="4"/>
  <c r="G736" i="4"/>
  <c r="J260" i="4"/>
  <c r="K616" i="4"/>
  <c r="N561" i="4"/>
  <c r="R856" i="4"/>
  <c r="T290" i="4"/>
  <c r="J980" i="4"/>
  <c r="T687" i="4"/>
  <c r="I260" i="4"/>
  <c r="R710" i="4"/>
  <c r="J529" i="4"/>
  <c r="L957" i="4"/>
  <c r="E567" i="4"/>
  <c r="D567" i="4" s="1"/>
  <c r="N295" i="4"/>
  <c r="E382" i="4"/>
  <c r="D382" i="4" s="1"/>
  <c r="K186" i="4"/>
  <c r="I1003" i="4"/>
  <c r="N633" i="4"/>
  <c r="E783" i="4"/>
  <c r="D783" i="4" s="1"/>
  <c r="R16" i="4"/>
  <c r="G55" i="4"/>
  <c r="J984" i="4"/>
  <c r="F115" i="4"/>
  <c r="F625" i="4"/>
  <c r="H364" i="4"/>
  <c r="T477" i="4"/>
  <c r="E290" i="4"/>
  <c r="D290" i="4" s="1"/>
  <c r="J358" i="4"/>
  <c r="N464" i="4"/>
  <c r="P851" i="4"/>
  <c r="E145" i="4"/>
  <c r="D145" i="4" s="1"/>
  <c r="J481" i="4"/>
  <c r="R983" i="4"/>
  <c r="J355" i="4"/>
  <c r="H26" i="4"/>
  <c r="N323" i="4"/>
  <c r="I306" i="4"/>
  <c r="R962" i="4"/>
  <c r="P478" i="4"/>
  <c r="F336" i="4"/>
  <c r="I710" i="4"/>
  <c r="I138" i="4"/>
  <c r="L225" i="4"/>
  <c r="K249" i="4"/>
  <c r="E541" i="4"/>
  <c r="D541" i="4" s="1"/>
  <c r="G927" i="4"/>
  <c r="L546" i="4"/>
  <c r="F311" i="4"/>
  <c r="R657" i="4"/>
  <c r="F419" i="4"/>
  <c r="H732" i="4"/>
  <c r="R162" i="4"/>
  <c r="J711" i="4"/>
  <c r="T905" i="4"/>
  <c r="T812" i="4"/>
  <c r="N644" i="4"/>
  <c r="P534" i="4"/>
  <c r="F837" i="4"/>
  <c r="H262" i="4"/>
  <c r="G537" i="4"/>
  <c r="T566" i="4"/>
  <c r="F740" i="4"/>
  <c r="J609" i="4"/>
  <c r="J303" i="4"/>
  <c r="K32" i="4"/>
  <c r="L645" i="4"/>
  <c r="P516" i="4"/>
  <c r="R940" i="4"/>
  <c r="R676" i="4"/>
  <c r="G51" i="4"/>
  <c r="T628" i="4"/>
  <c r="L71" i="4"/>
  <c r="N819" i="4"/>
  <c r="J232" i="4"/>
  <c r="N298" i="4"/>
  <c r="R278" i="4"/>
  <c r="E490" i="4"/>
  <c r="D490" i="4" s="1"/>
  <c r="G887" i="4"/>
  <c r="R907" i="4"/>
  <c r="P155" i="4"/>
  <c r="N315" i="4"/>
  <c r="R265" i="4"/>
  <c r="P27" i="4"/>
  <c r="I287" i="4"/>
  <c r="H946" i="4"/>
  <c r="G947" i="4"/>
  <c r="N621" i="4"/>
  <c r="G758" i="4"/>
  <c r="E456" i="4"/>
  <c r="D456" i="4" s="1"/>
  <c r="T757" i="4"/>
  <c r="K169" i="4"/>
  <c r="K244" i="4"/>
  <c r="H795" i="4"/>
  <c r="H218" i="4"/>
  <c r="P194" i="4"/>
  <c r="T879" i="4"/>
  <c r="H533" i="4"/>
  <c r="L910" i="4"/>
  <c r="K507" i="4"/>
  <c r="N545" i="4"/>
  <c r="T763" i="4"/>
  <c r="P783" i="4"/>
  <c r="T853" i="4"/>
  <c r="J579" i="4"/>
  <c r="R126" i="4"/>
  <c r="L984" i="4"/>
  <c r="H115" i="4"/>
  <c r="G625" i="4"/>
  <c r="P364" i="4"/>
  <c r="J477" i="4"/>
  <c r="P574" i="4"/>
  <c r="G626" i="4"/>
  <c r="R795" i="4"/>
  <c r="I520" i="4"/>
  <c r="E662" i="4"/>
  <c r="D662" i="4" s="1"/>
  <c r="E103" i="4"/>
  <c r="D103" i="4" s="1"/>
  <c r="P201" i="4"/>
  <c r="G355" i="4"/>
  <c r="F323" i="4"/>
  <c r="H585" i="4"/>
  <c r="G306" i="4"/>
  <c r="P518" i="4"/>
  <c r="R956" i="4"/>
  <c r="L992" i="4"/>
  <c r="F138" i="4"/>
  <c r="R136" i="4"/>
  <c r="F249" i="4"/>
  <c r="H359" i="4"/>
  <c r="J218" i="4"/>
  <c r="H791" i="4"/>
  <c r="P657" i="4"/>
  <c r="P699" i="4"/>
  <c r="K725" i="4"/>
  <c r="F234" i="4"/>
  <c r="R61" i="4"/>
  <c r="K715" i="4"/>
  <c r="I33" i="4"/>
  <c r="H404" i="4"/>
  <c r="K140" i="4"/>
  <c r="R814" i="4"/>
  <c r="N132" i="4"/>
  <c r="I378" i="4"/>
  <c r="J648" i="4"/>
  <c r="F894" i="4"/>
  <c r="H17" i="4"/>
  <c r="R634" i="4"/>
  <c r="J631" i="4"/>
  <c r="H539" i="4"/>
  <c r="K569" i="4"/>
  <c r="F843" i="4"/>
  <c r="I71" i="4"/>
  <c r="G18" i="4"/>
  <c r="F232" i="4"/>
  <c r="L298" i="4"/>
  <c r="G454" i="4"/>
  <c r="H907" i="4"/>
  <c r="E178" i="4"/>
  <c r="D178" i="4" s="1"/>
  <c r="H197" i="4"/>
  <c r="G981" i="4"/>
  <c r="R704" i="4"/>
  <c r="H63" i="4"/>
  <c r="I947" i="4"/>
  <c r="I638" i="4"/>
  <c r="G241" i="4"/>
  <c r="T782" i="4"/>
  <c r="F50" i="4"/>
  <c r="T1000" i="4"/>
  <c r="N962" i="4"/>
  <c r="H706" i="4"/>
  <c r="H806" i="4"/>
  <c r="L1000" i="4"/>
  <c r="R299" i="4"/>
  <c r="G118" i="4"/>
  <c r="P55" i="4"/>
  <c r="P115" i="4"/>
  <c r="R364" i="4"/>
  <c r="T574" i="4"/>
  <c r="N795" i="4"/>
  <c r="L485" i="4"/>
  <c r="F983" i="4"/>
  <c r="F26" i="4"/>
  <c r="I585" i="4"/>
  <c r="L478" i="4"/>
  <c r="H992" i="4"/>
  <c r="J225" i="4"/>
  <c r="K541" i="4"/>
  <c r="H546" i="4"/>
  <c r="G657" i="4"/>
  <c r="P725" i="4"/>
  <c r="N439" i="4"/>
  <c r="P715" i="4"/>
  <c r="N33" i="4"/>
  <c r="R979" i="4"/>
  <c r="H814" i="4"/>
  <c r="T740" i="4"/>
  <c r="G648" i="4"/>
  <c r="K563" i="4"/>
  <c r="R631" i="4"/>
  <c r="T676" i="4"/>
  <c r="I628" i="4"/>
  <c r="N18" i="4"/>
  <c r="L24" i="4"/>
  <c r="I449" i="4"/>
  <c r="G778" i="4"/>
  <c r="J315" i="4"/>
  <c r="N739" i="4"/>
  <c r="N19" i="4"/>
  <c r="G875" i="4"/>
  <c r="I243" i="4"/>
  <c r="G769" i="4"/>
  <c r="R13" i="4"/>
  <c r="N873" i="4"/>
  <c r="G366" i="4"/>
  <c r="J791" i="4"/>
  <c r="F528" i="4"/>
  <c r="K647" i="4"/>
  <c r="F1003" i="4"/>
  <c r="L783" i="4"/>
  <c r="I55" i="4"/>
  <c r="R869" i="4"/>
  <c r="F477" i="4"/>
  <c r="K626" i="4"/>
  <c r="P251" i="4"/>
  <c r="L245" i="4"/>
  <c r="E983" i="4"/>
  <c r="D983" i="4" s="1"/>
  <c r="K695" i="4"/>
  <c r="F1002" i="4"/>
  <c r="R971" i="4"/>
  <c r="L336" i="4"/>
  <c r="J138" i="4"/>
  <c r="L136" i="4"/>
  <c r="T359" i="4"/>
  <c r="P311" i="4"/>
  <c r="G699" i="4"/>
  <c r="H286" i="4"/>
  <c r="T542" i="4"/>
  <c r="K33" i="4"/>
  <c r="E262" i="4"/>
  <c r="D262" i="4" s="1"/>
  <c r="P689" i="4"/>
  <c r="R378" i="4"/>
  <c r="N894" i="4"/>
  <c r="P645" i="4"/>
  <c r="L83" i="4"/>
  <c r="T642" i="4"/>
  <c r="L589" i="4"/>
  <c r="J25" i="4"/>
  <c r="T278" i="4"/>
  <c r="H778" i="4"/>
  <c r="R179" i="4"/>
  <c r="I981" i="4"/>
  <c r="L975" i="4"/>
  <c r="E593" i="4"/>
  <c r="D593" i="4" s="1"/>
  <c r="J241" i="4"/>
  <c r="I661" i="4"/>
  <c r="E929" i="4"/>
  <c r="D929" i="4" s="1"/>
  <c r="I736" i="4"/>
  <c r="H255" i="4"/>
  <c r="N413" i="4"/>
  <c r="F358" i="4"/>
  <c r="R103" i="4"/>
  <c r="L529" i="4"/>
  <c r="N956" i="4"/>
  <c r="E249" i="4"/>
  <c r="D249" i="4" s="1"/>
  <c r="P546" i="4"/>
  <c r="E812" i="4"/>
  <c r="D812" i="4" s="1"/>
  <c r="E837" i="4"/>
  <c r="D837" i="4" s="1"/>
  <c r="N506" i="4"/>
  <c r="K165" i="4"/>
  <c r="K209" i="4"/>
  <c r="F200" i="4"/>
  <c r="J40" i="4"/>
  <c r="J203" i="4"/>
  <c r="R667" i="4"/>
  <c r="L852" i="4"/>
  <c r="N488" i="4"/>
  <c r="F56" i="4"/>
  <c r="I673" i="4"/>
  <c r="T53" i="4"/>
  <c r="I621" i="4"/>
  <c r="J947" i="4"/>
  <c r="K582" i="4"/>
  <c r="I453" i="4"/>
  <c r="H259" i="4"/>
  <c r="H351" i="4"/>
  <c r="K964" i="4"/>
  <c r="J820" i="4"/>
  <c r="I85" i="4"/>
  <c r="K97" i="4"/>
  <c r="E48" i="4"/>
  <c r="D48" i="4" s="1"/>
  <c r="L694" i="4"/>
  <c r="T742" i="4"/>
  <c r="J411" i="4"/>
  <c r="P555" i="4"/>
  <c r="T362" i="4"/>
  <c r="T793" i="4"/>
  <c r="G459" i="4"/>
  <c r="R494" i="4"/>
  <c r="R782" i="4"/>
  <c r="I683" i="4"/>
  <c r="K219" i="4"/>
  <c r="G351" i="4"/>
  <c r="R105" i="4"/>
  <c r="I149" i="4"/>
  <c r="T28" i="4"/>
  <c r="G189" i="4"/>
  <c r="I354" i="4"/>
  <c r="I183" i="4"/>
  <c r="K225" i="4"/>
  <c r="G34" i="4"/>
  <c r="P295" i="4"/>
  <c r="H980" i="4"/>
  <c r="R431" i="4"/>
  <c r="H292" i="4"/>
  <c r="R341" i="4"/>
  <c r="H243" i="4"/>
  <c r="L389" i="4"/>
  <c r="T43" i="4"/>
  <c r="E603" i="4"/>
  <c r="D603" i="4" s="1"/>
  <c r="I559" i="4"/>
  <c r="H972" i="4"/>
  <c r="P825" i="4"/>
  <c r="P631" i="4"/>
  <c r="J130" i="4"/>
  <c r="P839" i="4"/>
  <c r="T177" i="4"/>
  <c r="R840" i="4"/>
  <c r="R603" i="4"/>
  <c r="J176" i="4"/>
  <c r="G597" i="4"/>
  <c r="G672" i="4"/>
  <c r="I448" i="4"/>
  <c r="G76" i="4"/>
  <c r="G917" i="4"/>
  <c r="G35" i="4"/>
  <c r="H827" i="4"/>
  <c r="P710" i="4"/>
  <c r="E754" i="4"/>
  <c r="D754" i="4" s="1"/>
  <c r="I922" i="4"/>
  <c r="I941" i="4"/>
  <c r="R736" i="4"/>
  <c r="H723" i="4"/>
  <c r="L481" i="4"/>
  <c r="F518" i="4"/>
  <c r="I225" i="4"/>
  <c r="K892" i="4"/>
  <c r="N419" i="4"/>
  <c r="R808" i="4"/>
  <c r="J786" i="4"/>
  <c r="P566" i="4"/>
  <c r="J305" i="4"/>
  <c r="N539" i="4"/>
  <c r="I580" i="4"/>
  <c r="T954" i="4"/>
  <c r="G907" i="4"/>
  <c r="N76" i="4"/>
  <c r="F852" i="4"/>
  <c r="H488" i="4"/>
  <c r="N179" i="4"/>
  <c r="J607" i="4"/>
  <c r="T56" i="4"/>
  <c r="T673" i="4"/>
  <c r="H53" i="4"/>
  <c r="R190" i="4"/>
  <c r="P633" i="4"/>
  <c r="N289" i="4"/>
  <c r="N52" i="4"/>
  <c r="N549" i="4"/>
  <c r="G964" i="4"/>
  <c r="J807" i="4"/>
  <c r="G880" i="4"/>
  <c r="L335" i="4"/>
  <c r="T48" i="4"/>
  <c r="N653" i="4"/>
  <c r="R44" i="4"/>
  <c r="G72" i="4"/>
  <c r="P613" i="4"/>
  <c r="G886" i="4"/>
  <c r="F432" i="4"/>
  <c r="K207" i="4"/>
  <c r="N815" i="4"/>
  <c r="F562" i="4"/>
  <c r="N688" i="4"/>
  <c r="H549" i="4"/>
  <c r="I826" i="4"/>
  <c r="P694" i="4"/>
  <c r="N260" i="4"/>
  <c r="N839" i="4"/>
  <c r="T352" i="4"/>
  <c r="L265" i="4"/>
  <c r="G1005" i="4"/>
  <c r="K317" i="4"/>
  <c r="F971" i="4"/>
  <c r="T775" i="4"/>
  <c r="I970" i="4"/>
  <c r="L643" i="4"/>
  <c r="J77" i="4"/>
  <c r="R683" i="4"/>
  <c r="L456" i="4"/>
  <c r="K844" i="4"/>
  <c r="N747" i="4"/>
  <c r="T436" i="4"/>
  <c r="E617" i="4"/>
  <c r="D617" i="4" s="1"/>
  <c r="R428" i="4"/>
  <c r="G180" i="4"/>
  <c r="E672" i="4"/>
  <c r="D672" i="4" s="1"/>
  <c r="J114" i="4"/>
  <c r="P1008" i="4"/>
  <c r="J784" i="4"/>
  <c r="J417" i="4"/>
  <c r="T208" i="4"/>
  <c r="I998" i="4"/>
  <c r="G994" i="4"/>
  <c r="I211" i="4"/>
  <c r="K639" i="4"/>
  <c r="N982" i="4"/>
  <c r="N304" i="4"/>
  <c r="N94" i="4"/>
  <c r="P70" i="4"/>
  <c r="P117" i="4"/>
  <c r="I230" i="4"/>
  <c r="J189" i="4"/>
  <c r="K586" i="4"/>
  <c r="I202" i="4"/>
  <c r="G930" i="4"/>
  <c r="K864" i="4"/>
  <c r="E397" i="4"/>
  <c r="D397" i="4" s="1"/>
  <c r="E177" i="4"/>
  <c r="D177" i="4" s="1"/>
  <c r="H232" i="4"/>
  <c r="N411" i="4"/>
  <c r="P815" i="4"/>
  <c r="T1009" i="4"/>
  <c r="J53" i="4"/>
  <c r="H451" i="4"/>
  <c r="T407" i="4"/>
  <c r="L964" i="4"/>
  <c r="H85" i="4"/>
  <c r="R335" i="4"/>
  <c r="N46" i="4"/>
  <c r="G411" i="4"/>
  <c r="H432" i="4"/>
  <c r="J656" i="4"/>
  <c r="P852" i="4"/>
  <c r="R767" i="4"/>
  <c r="P662" i="4"/>
  <c r="T345" i="4"/>
  <c r="R290" i="4"/>
  <c r="T520" i="4"/>
  <c r="H842" i="4"/>
  <c r="L85" i="4"/>
  <c r="P370" i="4"/>
  <c r="K442" i="4"/>
  <c r="R877" i="4"/>
  <c r="T558" i="4"/>
  <c r="K52" i="4"/>
  <c r="H72" i="4"/>
  <c r="P96" i="4"/>
  <c r="N486" i="4"/>
  <c r="E30" i="4"/>
  <c r="D30" i="4" s="1"/>
  <c r="T373" i="4"/>
  <c r="G284" i="4"/>
  <c r="J282" i="4"/>
  <c r="F154" i="4"/>
  <c r="I703" i="4"/>
  <c r="I727" i="4"/>
  <c r="H275" i="4"/>
  <c r="R370" i="4"/>
  <c r="L263" i="4"/>
  <c r="R595" i="4"/>
  <c r="H98" i="4"/>
  <c r="I805" i="4"/>
  <c r="T580" i="4"/>
  <c r="I749" i="4"/>
  <c r="H860" i="4"/>
  <c r="T61" i="4"/>
  <c r="K458" i="4"/>
  <c r="H422" i="4"/>
  <c r="T297" i="4"/>
  <c r="F784" i="4"/>
  <c r="E510" i="4"/>
  <c r="D510" i="4" s="1"/>
  <c r="G972" i="4"/>
  <c r="K568" i="4"/>
  <c r="G119" i="4"/>
  <c r="F845" i="4"/>
  <c r="L284" i="4"/>
  <c r="L867" i="4"/>
  <c r="E544" i="4"/>
  <c r="D544" i="4" s="1"/>
  <c r="P670" i="4"/>
  <c r="N483" i="4"/>
  <c r="E354" i="4"/>
  <c r="D354" i="4" s="1"/>
  <c r="P456" i="4"/>
  <c r="L794" i="4"/>
  <c r="L84" i="4"/>
  <c r="I672" i="4"/>
  <c r="K84" i="4"/>
  <c r="H492" i="4"/>
  <c r="J60" i="4"/>
  <c r="G933" i="4"/>
  <c r="F789" i="4"/>
  <c r="E19" i="4"/>
  <c r="D19" i="4" s="1"/>
  <c r="E784" i="4"/>
  <c r="D784" i="4" s="1"/>
  <c r="F697" i="4"/>
  <c r="T104" i="4"/>
  <c r="R35" i="4"/>
  <c r="F507" i="4"/>
  <c r="K103" i="4"/>
  <c r="K336" i="4"/>
  <c r="J542" i="4"/>
  <c r="K854" i="4"/>
  <c r="R793" i="4"/>
  <c r="G40" i="4"/>
  <c r="L613" i="4"/>
  <c r="N826" i="4"/>
  <c r="F673" i="4"/>
  <c r="J705" i="4"/>
  <c r="L963" i="4"/>
  <c r="I351" i="4"/>
  <c r="L820" i="4"/>
  <c r="J775" i="4"/>
  <c r="J46" i="4"/>
  <c r="I613" i="4"/>
  <c r="E432" i="4"/>
  <c r="D432" i="4" s="1"/>
  <c r="K78" i="4"/>
  <c r="N928" i="4"/>
  <c r="I816" i="4"/>
  <c r="I543" i="4"/>
  <c r="E148" i="4"/>
  <c r="D148" i="4" s="1"/>
  <c r="G759" i="4"/>
  <c r="H90" i="4"/>
  <c r="L754" i="4"/>
  <c r="R943" i="4"/>
  <c r="F392" i="4"/>
  <c r="G832" i="4"/>
  <c r="P43" i="4"/>
  <c r="I895" i="4"/>
  <c r="K863" i="4"/>
  <c r="P292" i="4"/>
  <c r="L681" i="4"/>
  <c r="J373" i="4"/>
  <c r="G792" i="4"/>
  <c r="G488" i="4"/>
  <c r="L747" i="4"/>
  <c r="F865" i="4"/>
  <c r="G492" i="4"/>
  <c r="R460" i="4"/>
  <c r="P743" i="4"/>
  <c r="N709" i="4"/>
  <c r="F900" i="4"/>
  <c r="K444" i="4"/>
  <c r="E768" i="4"/>
  <c r="D768" i="4" s="1"/>
  <c r="G77" i="4"/>
  <c r="R888" i="4"/>
  <c r="P209" i="4"/>
  <c r="H660" i="4"/>
  <c r="P572" i="4"/>
  <c r="J955" i="4"/>
  <c r="H114" i="4"/>
  <c r="K109" i="4"/>
  <c r="J370" i="4"/>
  <c r="N365" i="4"/>
  <c r="F240" i="4"/>
  <c r="I258" i="4"/>
  <c r="K603" i="4"/>
  <c r="R858" i="4"/>
  <c r="L773" i="4"/>
  <c r="T241" i="4"/>
  <c r="G268" i="4"/>
  <c r="P102" i="4"/>
  <c r="L766" i="4"/>
  <c r="G171" i="4"/>
  <c r="F889" i="4"/>
  <c r="F363" i="4"/>
  <c r="G877" i="4"/>
  <c r="T482" i="4"/>
  <c r="P639" i="4"/>
  <c r="G717" i="4"/>
  <c r="J23" i="4"/>
  <c r="P700" i="4"/>
  <c r="F796" i="4"/>
  <c r="J62" i="4"/>
  <c r="H147" i="4"/>
  <c r="I268" i="4"/>
  <c r="I856" i="4"/>
  <c r="L467" i="4"/>
  <c r="E629" i="4"/>
  <c r="D629" i="4" s="1"/>
  <c r="R334" i="4"/>
  <c r="T145" i="4"/>
  <c r="E186" i="4"/>
  <c r="D186" i="4" s="1"/>
  <c r="I597" i="4"/>
  <c r="K174" i="4"/>
  <c r="E805" i="4"/>
  <c r="D805" i="4" s="1"/>
  <c r="H567" i="4"/>
  <c r="P741" i="4"/>
  <c r="R991" i="4"/>
  <c r="K291" i="4"/>
  <c r="K932" i="4"/>
  <c r="J687" i="4"/>
  <c r="J536" i="4"/>
  <c r="T1010" i="4"/>
  <c r="R598" i="4"/>
  <c r="J455" i="4"/>
  <c r="T148" i="4"/>
  <c r="I46" i="4"/>
  <c r="H527" i="4"/>
  <c r="H853" i="4"/>
  <c r="F320" i="4"/>
  <c r="P579" i="4"/>
  <c r="N255" i="4"/>
  <c r="G151" i="4"/>
  <c r="N198" i="4"/>
  <c r="J712" i="4"/>
  <c r="T216" i="4"/>
  <c r="E1005" i="4"/>
  <c r="D1005" i="4" s="1"/>
  <c r="F803" i="4"/>
  <c r="J691" i="4"/>
  <c r="G477" i="4"/>
  <c r="I331" i="4"/>
  <c r="E574" i="4"/>
  <c r="D574" i="4" s="1"/>
  <c r="T253" i="4"/>
  <c r="I217" i="4"/>
  <c r="F299" i="4"/>
  <c r="K990" i="4"/>
  <c r="L541" i="4"/>
  <c r="T228" i="4"/>
  <c r="I733" i="4"/>
  <c r="E300" i="4"/>
  <c r="D300" i="4" s="1"/>
  <c r="R922" i="4"/>
  <c r="I929" i="4"/>
  <c r="G455" i="4"/>
  <c r="E853" i="4"/>
  <c r="D853" i="4" s="1"/>
  <c r="G824" i="4"/>
  <c r="L996" i="4"/>
  <c r="J193" i="4"/>
  <c r="F721" i="4"/>
  <c r="T736" i="4"/>
  <c r="L691" i="4"/>
  <c r="N586" i="4"/>
  <c r="T390" i="4"/>
  <c r="J886" i="4"/>
  <c r="L80" i="4"/>
  <c r="I755" i="4"/>
  <c r="T103" i="4"/>
  <c r="L270" i="4"/>
  <c r="R355" i="4"/>
  <c r="P121" i="4"/>
  <c r="R529" i="4"/>
  <c r="J585" i="4"/>
  <c r="N306" i="4"/>
  <c r="I1009" i="4"/>
  <c r="R418" i="4"/>
  <c r="E336" i="4"/>
  <c r="D336" i="4" s="1"/>
  <c r="H710" i="4"/>
  <c r="G577" i="4"/>
  <c r="P136" i="4"/>
  <c r="L426" i="4"/>
  <c r="I927" i="4"/>
  <c r="I546" i="4"/>
  <c r="L791" i="4"/>
  <c r="K90" i="4"/>
  <c r="K699" i="4"/>
  <c r="R313" i="4"/>
  <c r="N286" i="4"/>
  <c r="P623" i="4"/>
  <c r="T256" i="4"/>
  <c r="R738" i="4"/>
  <c r="J33" i="4"/>
  <c r="G404" i="4"/>
  <c r="F893" i="4"/>
  <c r="G140" i="4"/>
  <c r="E229" i="4"/>
  <c r="D229" i="4" s="1"/>
  <c r="I689" i="4"/>
  <c r="K737" i="4"/>
  <c r="E378" i="4"/>
  <c r="D378" i="4" s="1"/>
  <c r="I473" i="4"/>
  <c r="K666" i="4"/>
  <c r="T606" i="4"/>
  <c r="G988" i="4"/>
  <c r="I276" i="4"/>
  <c r="P539" i="4"/>
  <c r="P177" i="4"/>
  <c r="L642" i="4"/>
  <c r="G843" i="4"/>
  <c r="R589" i="4"/>
  <c r="N71" i="4"/>
  <c r="R18" i="4"/>
  <c r="I914" i="4"/>
  <c r="E40" i="4"/>
  <c r="D40" i="4" s="1"/>
  <c r="N789" i="4"/>
  <c r="J38" i="4"/>
  <c r="E778" i="4"/>
  <c r="D778" i="4" s="1"/>
  <c r="N576" i="4"/>
  <c r="R610" i="4"/>
  <c r="E946" i="4"/>
  <c r="D946" i="4" s="1"/>
  <c r="I753" i="4"/>
  <c r="J704" i="4"/>
  <c r="E975" i="4"/>
  <c r="D975" i="4" s="1"/>
  <c r="K19" i="4"/>
  <c r="H84" i="4"/>
  <c r="T852" i="4"/>
  <c r="J782" i="4"/>
  <c r="L105" i="4"/>
  <c r="N279" i="4"/>
  <c r="T946" i="4"/>
  <c r="J829" i="4"/>
  <c r="J828" i="4"/>
  <c r="T86" i="4"/>
  <c r="T302" i="4"/>
  <c r="I706" i="4"/>
  <c r="F821" i="4"/>
  <c r="G732" i="4"/>
  <c r="F291" i="4"/>
  <c r="P352" i="4"/>
  <c r="P1010" i="4"/>
  <c r="I455" i="4"/>
  <c r="T783" i="4"/>
  <c r="P941" i="4"/>
  <c r="J824" i="4"/>
  <c r="I996" i="4"/>
  <c r="P828" i="4"/>
  <c r="N509" i="4"/>
  <c r="H736" i="4"/>
  <c r="E691" i="4"/>
  <c r="D691" i="4" s="1"/>
  <c r="E856" i="4"/>
  <c r="D856" i="4" s="1"/>
  <c r="H990" i="4"/>
  <c r="N723" i="4"/>
  <c r="J251" i="4"/>
  <c r="G520" i="4"/>
  <c r="G755" i="4"/>
  <c r="I983" i="4"/>
  <c r="K202" i="4"/>
  <c r="H695" i="4"/>
  <c r="G121" i="4"/>
  <c r="K529" i="4"/>
  <c r="G557" i="4"/>
  <c r="T971" i="4"/>
  <c r="I478" i="4"/>
  <c r="N336" i="4"/>
  <c r="K710" i="4"/>
  <c r="L538" i="4"/>
  <c r="R673" i="4"/>
  <c r="P426" i="4"/>
  <c r="J359" i="4"/>
  <c r="F218" i="4"/>
  <c r="R546" i="4"/>
  <c r="N791" i="4"/>
  <c r="I90" i="4"/>
  <c r="F699" i="4"/>
  <c r="R295" i="4"/>
  <c r="G162" i="4"/>
  <c r="K711" i="4"/>
  <c r="G808" i="4"/>
  <c r="J369" i="4"/>
  <c r="L397" i="4"/>
  <c r="T110" i="4"/>
  <c r="J724" i="4"/>
  <c r="I979" i="4"/>
  <c r="R868" i="4"/>
  <c r="E357" i="4"/>
  <c r="D357" i="4" s="1"/>
  <c r="H168" i="4"/>
  <c r="L854" i="4"/>
  <c r="F903" i="4"/>
  <c r="H175" i="4"/>
  <c r="G325" i="4"/>
  <c r="N645" i="4"/>
  <c r="P799" i="4"/>
  <c r="E83" i="4"/>
  <c r="D83" i="4" s="1"/>
  <c r="I209" i="4"/>
  <c r="L676" i="4"/>
  <c r="T51" i="4"/>
  <c r="H580" i="4"/>
  <c r="I589" i="4"/>
  <c r="J71" i="4"/>
  <c r="P25" i="4"/>
  <c r="L954" i="4"/>
  <c r="L789" i="4"/>
  <c r="I278" i="4"/>
  <c r="K101" i="4"/>
  <c r="H576" i="4"/>
  <c r="I93" i="4"/>
  <c r="J27" i="4"/>
  <c r="K667" i="4"/>
  <c r="K437" i="4"/>
  <c r="T933" i="4"/>
  <c r="R875" i="4"/>
  <c r="P705" i="4"/>
  <c r="R722" i="4"/>
  <c r="K257" i="4"/>
  <c r="T118" i="4"/>
  <c r="T892" i="4"/>
  <c r="E246" i="4"/>
  <c r="D246" i="4" s="1"/>
  <c r="F881" i="4"/>
  <c r="J352" i="4"/>
  <c r="N455" i="4"/>
  <c r="G853" i="4"/>
  <c r="H59" i="4"/>
  <c r="J928" i="4"/>
  <c r="R691" i="4"/>
  <c r="R646" i="4"/>
  <c r="E464" i="4"/>
  <c r="D464" i="4" s="1"/>
  <c r="N851" i="4"/>
  <c r="H103" i="4"/>
  <c r="P202" i="4"/>
  <c r="N121" i="4"/>
  <c r="F557" i="4"/>
  <c r="P418" i="4"/>
  <c r="R930" i="4"/>
  <c r="G762" i="4"/>
  <c r="J194" i="4"/>
  <c r="J334" i="4"/>
  <c r="F864" i="4"/>
  <c r="I313" i="4"/>
  <c r="I711" i="4"/>
  <c r="R369" i="4"/>
  <c r="G920" i="4"/>
  <c r="R340" i="4"/>
  <c r="J506" i="4"/>
  <c r="I903" i="4"/>
  <c r="I748" i="4"/>
  <c r="G117" i="4"/>
  <c r="L92" i="4"/>
  <c r="L51" i="4"/>
  <c r="N589" i="4"/>
  <c r="G25" i="4"/>
  <c r="H298" i="4"/>
  <c r="F38" i="4"/>
  <c r="T203" i="4"/>
  <c r="F197" i="4"/>
  <c r="N667" i="4"/>
  <c r="I928" i="4"/>
  <c r="N370" i="4"/>
  <c r="N793" i="4"/>
  <c r="L279" i="4"/>
  <c r="E900" i="4"/>
  <c r="D900" i="4" s="1"/>
  <c r="L159" i="4"/>
  <c r="N574" i="4"/>
  <c r="F201" i="4"/>
  <c r="L503" i="4"/>
  <c r="I383" i="4"/>
  <c r="L598" i="4"/>
  <c r="F118" i="4"/>
  <c r="N996" i="4"/>
  <c r="L366" i="4"/>
  <c r="T856" i="4"/>
  <c r="T723" i="4"/>
  <c r="N80" i="4"/>
  <c r="N485" i="4"/>
  <c r="P26" i="4"/>
  <c r="R585" i="4"/>
  <c r="T518" i="4"/>
  <c r="N992" i="4"/>
  <c r="E577" i="4"/>
  <c r="D577" i="4" s="1"/>
  <c r="L249" i="4"/>
  <c r="N927" i="4"/>
  <c r="P791" i="4"/>
  <c r="L342" i="4"/>
  <c r="I234" i="4"/>
  <c r="H242" i="4"/>
  <c r="F182" i="4"/>
  <c r="R893" i="4"/>
  <c r="T132" i="4"/>
  <c r="L609" i="4"/>
  <c r="E32" i="4"/>
  <c r="D32" i="4" s="1"/>
  <c r="N634" i="4"/>
  <c r="G209" i="4"/>
  <c r="J51" i="4"/>
  <c r="T974" i="4"/>
  <c r="R914" i="4"/>
  <c r="T40" i="4"/>
  <c r="I490" i="4"/>
  <c r="L907" i="4"/>
  <c r="J946" i="4"/>
  <c r="E27" i="4"/>
  <c r="D27" i="4" s="1"/>
  <c r="F127" i="4"/>
  <c r="K131" i="4"/>
  <c r="K657" i="4"/>
  <c r="N863" i="4"/>
  <c r="N230" i="4"/>
  <c r="H148" i="4"/>
  <c r="N869" i="4"/>
  <c r="H561" i="4"/>
  <c r="T464" i="4"/>
  <c r="J983" i="4"/>
  <c r="K585" i="4"/>
  <c r="F992" i="4"/>
  <c r="G791" i="4"/>
  <c r="T732" i="4"/>
  <c r="P737" i="4"/>
  <c r="L563" i="4"/>
  <c r="I676" i="4"/>
  <c r="P18" i="4"/>
  <c r="P789" i="4"/>
  <c r="G178" i="4"/>
  <c r="T639" i="4"/>
  <c r="F705" i="4"/>
  <c r="P279" i="4"/>
  <c r="R826" i="4"/>
  <c r="H607" i="4"/>
  <c r="N337" i="4"/>
  <c r="K42" i="4"/>
  <c r="H207" i="4"/>
  <c r="N673" i="4"/>
  <c r="I42" i="4"/>
  <c r="T289" i="4"/>
  <c r="K700" i="4"/>
  <c r="L724" i="4"/>
  <c r="N441" i="4"/>
  <c r="E435" i="4"/>
  <c r="D435" i="4" s="1"/>
  <c r="G595" i="4"/>
  <c r="E880" i="4"/>
  <c r="D880" i="4" s="1"/>
  <c r="R775" i="4"/>
  <c r="E653" i="4"/>
  <c r="D653" i="4" s="1"/>
  <c r="G46" i="4"/>
  <c r="L678" i="4"/>
  <c r="I208" i="4"/>
  <c r="R886" i="4"/>
  <c r="J432" i="4"/>
  <c r="N68" i="4"/>
  <c r="T884" i="4"/>
  <c r="K826" i="4"/>
  <c r="F947" i="4"/>
  <c r="K742" i="4"/>
  <c r="L1009" i="4"/>
  <c r="P742" i="4"/>
  <c r="J337" i="4"/>
  <c r="R967" i="4"/>
  <c r="K438" i="4"/>
  <c r="G265" i="4"/>
  <c r="T759" i="4"/>
  <c r="H317" i="4"/>
  <c r="K543" i="4"/>
  <c r="G919" i="4"/>
  <c r="E508" i="4"/>
  <c r="D508" i="4" s="1"/>
  <c r="L93" i="4"/>
  <c r="T821" i="4"/>
  <c r="E794" i="4"/>
  <c r="D794" i="4" s="1"/>
  <c r="I104" i="4"/>
  <c r="K154" i="4"/>
  <c r="R30" i="4"/>
  <c r="T567" i="4"/>
  <c r="L435" i="4"/>
  <c r="T532" i="4"/>
  <c r="P991" i="4"/>
  <c r="F236" i="4"/>
  <c r="L965" i="4"/>
  <c r="P263" i="4"/>
  <c r="P946" i="4"/>
  <c r="G75" i="4"/>
  <c r="K934" i="4"/>
  <c r="H963" i="4"/>
  <c r="N670" i="4"/>
  <c r="H901" i="4"/>
  <c r="E68" i="4"/>
  <c r="D68" i="4" s="1"/>
  <c r="K284" i="4"/>
  <c r="G532" i="4"/>
  <c r="P345" i="4"/>
  <c r="K497" i="4"/>
  <c r="E1000" i="4"/>
  <c r="D1000" i="4" s="1"/>
  <c r="F929" i="4"/>
  <c r="F255" i="4"/>
  <c r="T616" i="4"/>
  <c r="T251" i="4"/>
  <c r="K983" i="4"/>
  <c r="T323" i="4"/>
  <c r="J56" i="4"/>
  <c r="N762" i="4"/>
  <c r="K311" i="4"/>
  <c r="K342" i="4"/>
  <c r="L715" i="4"/>
  <c r="I1007" i="4"/>
  <c r="H128" i="4"/>
  <c r="K988" i="4"/>
  <c r="J569" i="4"/>
  <c r="T146" i="4"/>
  <c r="R789" i="4"/>
  <c r="L610" i="4"/>
  <c r="K27" i="4"/>
  <c r="K705" i="4"/>
  <c r="R279" i="4"/>
  <c r="E826" i="4"/>
  <c r="D826" i="4" s="1"/>
  <c r="G494" i="4"/>
  <c r="E337" i="4"/>
  <c r="D337" i="4" s="1"/>
  <c r="H673" i="4"/>
  <c r="L53" i="4"/>
  <c r="J42" i="4"/>
  <c r="G495" i="4"/>
  <c r="K471" i="4"/>
  <c r="R942" i="4"/>
  <c r="L407" i="4"/>
  <c r="F459" i="4"/>
  <c r="N896" i="4"/>
  <c r="T97" i="4"/>
  <c r="J688" i="4"/>
  <c r="F587" i="4"/>
  <c r="R633" i="4"/>
  <c r="J742" i="4"/>
  <c r="R707" i="4"/>
  <c r="E147" i="4"/>
  <c r="D147" i="4" s="1"/>
  <c r="K562" i="4"/>
  <c r="N767" i="4"/>
  <c r="E56" i="4"/>
  <c r="D56" i="4" s="1"/>
  <c r="I807" i="4"/>
  <c r="N582" i="4"/>
  <c r="N85" i="4"/>
  <c r="I387" i="4"/>
  <c r="H928" i="4"/>
  <c r="L880" i="4"/>
  <c r="R706" i="4"/>
  <c r="E345" i="4"/>
  <c r="D345" i="4" s="1"/>
  <c r="I536" i="4"/>
  <c r="J115" i="4"/>
  <c r="P381" i="4"/>
  <c r="E251" i="4"/>
  <c r="D251" i="4" s="1"/>
  <c r="R225" i="4"/>
  <c r="K47" i="4"/>
  <c r="T346" i="4"/>
  <c r="L463" i="4"/>
  <c r="F743" i="4"/>
  <c r="E451" i="4"/>
  <c r="D451" i="4" s="1"/>
  <c r="E65" i="4"/>
  <c r="D65" i="4" s="1"/>
  <c r="P131" i="4"/>
  <c r="F76" i="4"/>
  <c r="P109" i="4"/>
  <c r="T861" i="4"/>
  <c r="F73" i="4"/>
  <c r="T768" i="4"/>
  <c r="N199" i="4"/>
  <c r="H991" i="4"/>
  <c r="N970" i="4"/>
  <c r="E597" i="4"/>
  <c r="D597" i="4" s="1"/>
  <c r="I431" i="4"/>
  <c r="I832" i="4"/>
  <c r="R732" i="4"/>
  <c r="I893" i="4"/>
  <c r="T440" i="4"/>
  <c r="K559" i="4"/>
  <c r="K805" i="4"/>
  <c r="T913" i="4"/>
  <c r="L759" i="4"/>
  <c r="H676" i="4"/>
  <c r="K451" i="4"/>
  <c r="G889" i="4"/>
  <c r="N479" i="4"/>
  <c r="L15" i="4"/>
  <c r="J126" i="4"/>
  <c r="J723" i="4"/>
  <c r="J121" i="4"/>
  <c r="I762" i="4"/>
  <c r="K407" i="4"/>
  <c r="H566" i="4"/>
  <c r="P278" i="4"/>
  <c r="R638" i="4"/>
  <c r="J179" i="4"/>
  <c r="K337" i="4"/>
  <c r="I207" i="4"/>
  <c r="K325" i="4"/>
  <c r="H52" i="4"/>
  <c r="E446" i="4"/>
  <c r="D446" i="4" s="1"/>
  <c r="E459" i="4"/>
  <c r="D459" i="4" s="1"/>
  <c r="N97" i="4"/>
  <c r="K48" i="4"/>
  <c r="F44" i="4"/>
  <c r="R147" i="4"/>
  <c r="J767" i="4"/>
  <c r="P621" i="4"/>
  <c r="R694" i="4"/>
  <c r="F423" i="4"/>
  <c r="K706" i="4"/>
  <c r="N352" i="4"/>
  <c r="T1005" i="4"/>
  <c r="F478" i="4"/>
  <c r="I157" i="4"/>
  <c r="P972" i="4"/>
  <c r="F858" i="4"/>
  <c r="K652" i="4"/>
  <c r="J295" i="4"/>
  <c r="G246" i="4"/>
  <c r="H664" i="4"/>
  <c r="F970" i="4"/>
  <c r="L78" i="4"/>
  <c r="L982" i="4"/>
  <c r="E47" i="4"/>
  <c r="D47" i="4" s="1"/>
  <c r="K50" i="4"/>
  <c r="T682" i="4"/>
  <c r="G899" i="4"/>
  <c r="T122" i="4"/>
  <c r="N217" i="4"/>
  <c r="J900" i="4"/>
  <c r="K754" i="4"/>
  <c r="P597" i="4"/>
  <c r="E964" i="4"/>
  <c r="D964" i="4" s="1"/>
  <c r="T495" i="4"/>
  <c r="G524" i="4"/>
  <c r="H272" i="4"/>
  <c r="H160" i="4"/>
  <c r="K722" i="4"/>
  <c r="I899" i="4"/>
  <c r="F304" i="4"/>
  <c r="I619" i="4"/>
  <c r="P139" i="4"/>
  <c r="R526" i="4"/>
  <c r="L727" i="4"/>
  <c r="F70" i="4"/>
  <c r="T647" i="4"/>
  <c r="F913" i="4"/>
  <c r="F957" i="4"/>
  <c r="I96" i="4"/>
  <c r="T553" i="4"/>
  <c r="I396" i="4"/>
  <c r="H982" i="4"/>
  <c r="G821" i="4"/>
  <c r="K176" i="4"/>
  <c r="I973" i="4"/>
  <c r="H768" i="4"/>
  <c r="K986" i="4"/>
  <c r="E381" i="4"/>
  <c r="D381" i="4" s="1"/>
  <c r="T552" i="4"/>
  <c r="I342" i="4"/>
  <c r="G846" i="4"/>
  <c r="F510" i="4"/>
  <c r="L838" i="4"/>
  <c r="K917" i="4"/>
  <c r="G735" i="4"/>
  <c r="N126" i="4"/>
  <c r="H290" i="4"/>
  <c r="T695" i="4"/>
  <c r="F577" i="4"/>
  <c r="K791" i="4"/>
  <c r="T644" i="4"/>
  <c r="J175" i="4"/>
  <c r="R628" i="4"/>
  <c r="P490" i="4"/>
  <c r="L928" i="4"/>
  <c r="K494" i="4"/>
  <c r="K333" i="4"/>
  <c r="F619" i="4"/>
  <c r="R700" i="4"/>
  <c r="L441" i="4"/>
  <c r="H219" i="4"/>
  <c r="L688" i="4"/>
  <c r="I742" i="4"/>
  <c r="I601" i="4"/>
  <c r="F793" i="4"/>
  <c r="P351" i="4"/>
  <c r="J673" i="4"/>
  <c r="P44" i="4"/>
  <c r="G967" i="4"/>
  <c r="G27" i="4"/>
  <c r="R536" i="4"/>
  <c r="G764" i="4"/>
  <c r="I508" i="4"/>
  <c r="L98" i="4"/>
  <c r="R221" i="4"/>
  <c r="G170" i="4"/>
  <c r="F482" i="4"/>
  <c r="J792" i="4"/>
  <c r="G873" i="4"/>
  <c r="I679" i="4"/>
  <c r="I994" i="4"/>
  <c r="G254" i="4"/>
  <c r="R554" i="4"/>
  <c r="R972" i="4"/>
  <c r="T689" i="4"/>
  <c r="K963" i="4"/>
  <c r="J863" i="4"/>
  <c r="F365" i="4"/>
  <c r="P451" i="4"/>
  <c r="F440" i="4"/>
  <c r="N533" i="4"/>
  <c r="G176" i="4"/>
  <c r="P888" i="4"/>
  <c r="N221" i="4"/>
  <c r="N727" i="4"/>
  <c r="T414" i="4"/>
  <c r="F199" i="4"/>
  <c r="N73" i="4"/>
  <c r="I881" i="4"/>
  <c r="R867" i="4"/>
  <c r="T268" i="4"/>
  <c r="F174" i="4"/>
  <c r="R825" i="4"/>
  <c r="G36" i="4"/>
  <c r="P78" i="4"/>
  <c r="T60" i="4"/>
  <c r="H970" i="4"/>
  <c r="N14" i="4"/>
  <c r="J446" i="4"/>
  <c r="N310" i="4"/>
  <c r="J47" i="4"/>
  <c r="T365" i="4"/>
  <c r="P261" i="4"/>
  <c r="I167" i="4"/>
  <c r="G84" i="4"/>
  <c r="T739" i="4"/>
  <c r="F441" i="4"/>
  <c r="E149" i="4"/>
  <c r="D149" i="4" s="1"/>
  <c r="R677" i="4"/>
  <c r="L433" i="4"/>
  <c r="N654" i="4"/>
  <c r="J674" i="4"/>
  <c r="T428" i="4"/>
  <c r="K34" i="4"/>
  <c r="P677" i="4"/>
  <c r="H766" i="4"/>
  <c r="G913" i="4"/>
  <c r="P967" i="4"/>
  <c r="T80" i="4"/>
  <c r="P864" i="4"/>
  <c r="G186" i="4"/>
  <c r="I173" i="4"/>
  <c r="H680" i="4"/>
  <c r="L547" i="4"/>
  <c r="E735" i="4"/>
  <c r="D735" i="4" s="1"/>
  <c r="T475" i="4"/>
  <c r="E955" i="4"/>
  <c r="D955" i="4" s="1"/>
  <c r="N382" i="4"/>
  <c r="I1000" i="4"/>
  <c r="H205" i="4"/>
  <c r="H560" i="4"/>
  <c r="K929" i="4"/>
  <c r="K299" i="4"/>
  <c r="E455" i="4"/>
  <c r="D455" i="4" s="1"/>
  <c r="I302" i="4"/>
  <c r="K783" i="4"/>
  <c r="H244" i="4"/>
  <c r="L853" i="4"/>
  <c r="L320" i="4"/>
  <c r="I824" i="4"/>
  <c r="G255" i="4"/>
  <c r="T126" i="4"/>
  <c r="E151" i="4"/>
  <c r="D151" i="4" s="1"/>
  <c r="P984" i="4"/>
  <c r="P869" i="4"/>
  <c r="F509" i="4"/>
  <c r="K625" i="4"/>
  <c r="N629" i="4"/>
  <c r="K691" i="4"/>
  <c r="J586" i="4"/>
  <c r="F702" i="4"/>
  <c r="R134" i="4"/>
  <c r="P444" i="4"/>
  <c r="R55" i="4"/>
  <c r="F851" i="4"/>
  <c r="L577" i="4"/>
  <c r="T882" i="4"/>
  <c r="T901" i="4"/>
  <c r="N284" i="4"/>
  <c r="K383" i="4"/>
  <c r="N536" i="4"/>
  <c r="I598" i="4"/>
  <c r="K148" i="4"/>
  <c r="R527" i="4"/>
  <c r="J797" i="4"/>
  <c r="P59" i="4"/>
  <c r="L712" i="4"/>
  <c r="P509" i="4"/>
  <c r="G260" i="4"/>
  <c r="E561" i="4"/>
  <c r="D561" i="4" s="1"/>
  <c r="E331" i="4"/>
  <c r="D331" i="4" s="1"/>
  <c r="L574" i="4"/>
  <c r="T626" i="4"/>
  <c r="T795" i="4"/>
  <c r="H520" i="4"/>
  <c r="R245" i="4"/>
  <c r="J485" i="4"/>
  <c r="K86" i="4"/>
  <c r="L423" i="4"/>
  <c r="J695" i="4"/>
  <c r="F121" i="4"/>
  <c r="N1002" i="4"/>
  <c r="F585" i="4"/>
  <c r="E971" i="4"/>
  <c r="D971" i="4" s="1"/>
  <c r="N518" i="4"/>
  <c r="G956" i="4"/>
  <c r="I930" i="4"/>
  <c r="E225" i="4"/>
  <c r="D225" i="4" s="1"/>
  <c r="F136" i="4"/>
  <c r="T108" i="4"/>
  <c r="K359" i="4"/>
  <c r="I218" i="4"/>
  <c r="N334" i="4"/>
  <c r="I791" i="4"/>
  <c r="J90" i="4"/>
  <c r="I883" i="4"/>
  <c r="R402" i="4"/>
  <c r="T234" i="4"/>
  <c r="K61" i="4"/>
  <c r="F715" i="4"/>
  <c r="K397" i="4"/>
  <c r="L110" i="4"/>
  <c r="J404" i="4"/>
  <c r="N627" i="4"/>
  <c r="G868" i="4"/>
  <c r="K506" i="4"/>
  <c r="F737" i="4"/>
  <c r="I648" i="4"/>
  <c r="G894" i="4"/>
  <c r="R17" i="4"/>
  <c r="T634" i="4"/>
  <c r="G631" i="4"/>
  <c r="N209" i="4"/>
  <c r="I569" i="4"/>
  <c r="H642" i="4"/>
  <c r="T144" i="4"/>
  <c r="G316" i="4"/>
  <c r="E819" i="4"/>
  <c r="D819" i="4" s="1"/>
  <c r="H25" i="4"/>
  <c r="F651" i="4"/>
  <c r="L449" i="4"/>
  <c r="E38" i="4"/>
  <c r="D38" i="4" s="1"/>
  <c r="L454" i="4"/>
  <c r="E576" i="4"/>
  <c r="D576" i="4" s="1"/>
  <c r="J178" i="4"/>
  <c r="F981" i="4"/>
  <c r="E667" i="4"/>
  <c r="D667" i="4" s="1"/>
  <c r="R928" i="4"/>
  <c r="F593" i="4"/>
  <c r="I852" i="4"/>
  <c r="H722" i="4"/>
  <c r="P793" i="4"/>
  <c r="R488" i="4"/>
  <c r="R146" i="4"/>
  <c r="N257" i="4"/>
  <c r="J221" i="4"/>
  <c r="R1005" i="4"/>
  <c r="P962" i="4"/>
  <c r="R958" i="4"/>
  <c r="T236" i="4"/>
  <c r="P838" i="4"/>
  <c r="H373" i="4"/>
  <c r="J230" i="4"/>
  <c r="L438" i="4"/>
  <c r="L462" i="4"/>
  <c r="J148" i="4"/>
  <c r="K527" i="4"/>
  <c r="E16" i="4"/>
  <c r="D16" i="4" s="1"/>
  <c r="P255" i="4"/>
  <c r="J151" i="4"/>
  <c r="N958" i="4"/>
  <c r="E366" i="4"/>
  <c r="D366" i="4" s="1"/>
  <c r="P260" i="4"/>
  <c r="T646" i="4"/>
  <c r="G358" i="4"/>
  <c r="I251" i="4"/>
  <c r="H851" i="4"/>
  <c r="J245" i="4"/>
  <c r="R485" i="4"/>
  <c r="G103" i="4"/>
  <c r="P270" i="4"/>
  <c r="E355" i="4"/>
  <c r="D355" i="4" s="1"/>
  <c r="I220" i="4"/>
  <c r="K121" i="4"/>
  <c r="K1002" i="4"/>
  <c r="L557" i="4"/>
  <c r="L962" i="4"/>
  <c r="T418" i="4"/>
  <c r="R336" i="4"/>
  <c r="G710" i="4"/>
  <c r="P577" i="4"/>
  <c r="R762" i="4"/>
  <c r="K108" i="4"/>
  <c r="R927" i="4"/>
  <c r="J892" i="4"/>
  <c r="P334" i="4"/>
  <c r="T210" i="4"/>
  <c r="L90" i="4"/>
  <c r="J68" i="4"/>
  <c r="J313" i="4"/>
  <c r="R223" i="4"/>
  <c r="K248" i="4"/>
  <c r="G905" i="4"/>
  <c r="L713" i="4"/>
  <c r="T196" i="4"/>
  <c r="F920" i="4"/>
  <c r="R837" i="4"/>
  <c r="R1007" i="4"/>
  <c r="K262" i="4"/>
  <c r="I566" i="4"/>
  <c r="I740" i="4"/>
  <c r="G690" i="4"/>
  <c r="R748" i="4"/>
  <c r="T32" i="4"/>
  <c r="H117" i="4"/>
  <c r="K142" i="4"/>
  <c r="I177" i="4"/>
  <c r="H857" i="4"/>
  <c r="P51" i="4"/>
  <c r="L580" i="4"/>
  <c r="K316" i="4"/>
  <c r="P819" i="4"/>
  <c r="G914" i="4"/>
  <c r="F24" i="4"/>
  <c r="N449" i="4"/>
  <c r="L38" i="4"/>
  <c r="F887" i="4"/>
  <c r="H610" i="4"/>
  <c r="T315" i="4"/>
  <c r="L65" i="4"/>
  <c r="E739" i="4"/>
  <c r="D739" i="4" s="1"/>
  <c r="P287" i="4"/>
  <c r="J19" i="4"/>
  <c r="G399" i="4"/>
  <c r="N852" i="4"/>
  <c r="E758" i="4"/>
  <c r="D758" i="4" s="1"/>
  <c r="K243" i="4"/>
  <c r="T592" i="4"/>
  <c r="T734" i="4"/>
  <c r="H466" i="4"/>
  <c r="K431" i="4"/>
  <c r="L560" i="4"/>
  <c r="G302" i="4"/>
  <c r="L16" i="4"/>
  <c r="H852" i="4"/>
  <c r="P216" i="4"/>
  <c r="P586" i="4"/>
  <c r="J626" i="4"/>
  <c r="H755" i="4"/>
  <c r="E201" i="4"/>
  <c r="D201" i="4" s="1"/>
  <c r="N355" i="4"/>
  <c r="I529" i="4"/>
  <c r="K971" i="4"/>
  <c r="J956" i="4"/>
  <c r="H138" i="4"/>
  <c r="G249" i="4"/>
  <c r="F927" i="4"/>
  <c r="T791" i="4"/>
  <c r="L699" i="4"/>
  <c r="E162" i="4"/>
  <c r="D162" i="4" s="1"/>
  <c r="H623" i="4"/>
  <c r="I738" i="4"/>
  <c r="R404" i="4"/>
  <c r="H868" i="4"/>
  <c r="P168" i="4"/>
  <c r="E690" i="4"/>
  <c r="D690" i="4" s="1"/>
  <c r="H894" i="4"/>
  <c r="J634" i="4"/>
  <c r="F209" i="4"/>
  <c r="E843" i="4"/>
  <c r="D843" i="4" s="1"/>
  <c r="R200" i="4"/>
  <c r="F914" i="4"/>
  <c r="E789" i="4"/>
  <c r="D789" i="4" s="1"/>
  <c r="P454" i="4"/>
  <c r="J155" i="4"/>
  <c r="P65" i="4"/>
  <c r="P703" i="4"/>
  <c r="H933" i="4"/>
  <c r="N241" i="4"/>
  <c r="G661" i="4"/>
  <c r="K815" i="4"/>
  <c r="I997" i="4"/>
  <c r="G323" i="4"/>
  <c r="I228" i="4"/>
  <c r="F284" i="4"/>
  <c r="N186" i="4"/>
  <c r="F338" i="4"/>
  <c r="K853" i="4"/>
  <c r="K198" i="4"/>
  <c r="K736" i="4"/>
  <c r="N290" i="4"/>
  <c r="E795" i="4"/>
  <c r="D795" i="4" s="1"/>
  <c r="R520" i="4"/>
  <c r="F481" i="4"/>
  <c r="N270" i="4"/>
  <c r="L121" i="4"/>
  <c r="J557" i="4"/>
  <c r="N478" i="4"/>
  <c r="E710" i="4"/>
  <c r="D710" i="4" s="1"/>
  <c r="P249" i="4"/>
  <c r="R218" i="4"/>
  <c r="R90" i="4"/>
  <c r="I295" i="4"/>
  <c r="K623" i="4"/>
  <c r="F738" i="4"/>
  <c r="G534" i="4"/>
  <c r="F340" i="4"/>
  <c r="E69" i="4"/>
  <c r="D69" i="4" s="1"/>
  <c r="T737" i="4"/>
  <c r="K648" i="4"/>
  <c r="K516" i="4"/>
  <c r="J177" i="4"/>
  <c r="L843" i="4"/>
  <c r="F71" i="4"/>
  <c r="N232" i="4"/>
  <c r="H789" i="4"/>
  <c r="E454" i="4"/>
  <c r="D454" i="4" s="1"/>
  <c r="G576" i="4"/>
  <c r="E265" i="4"/>
  <c r="D265" i="4" s="1"/>
  <c r="F553" i="4"/>
  <c r="J621" i="4"/>
  <c r="N243" i="4"/>
  <c r="P197" i="4"/>
  <c r="K477" i="4"/>
  <c r="G277" i="4"/>
  <c r="H841" i="4"/>
  <c r="T244" i="4"/>
  <c r="E509" i="4"/>
  <c r="D509" i="4" s="1"/>
  <c r="L702" i="4"/>
  <c r="J851" i="4"/>
  <c r="T355" i="4"/>
  <c r="I971" i="4"/>
  <c r="T138" i="4"/>
  <c r="J541" i="4"/>
  <c r="N657" i="4"/>
  <c r="R711" i="4"/>
  <c r="J644" i="4"/>
  <c r="I340" i="4"/>
  <c r="P903" i="4"/>
  <c r="G634" i="4"/>
  <c r="R51" i="4"/>
  <c r="E651" i="4"/>
  <c r="D651" i="4" s="1"/>
  <c r="I38" i="4"/>
  <c r="T197" i="4"/>
  <c r="P553" i="4"/>
  <c r="L243" i="4"/>
  <c r="L656" i="4"/>
  <c r="T826" i="4"/>
  <c r="I494" i="4"/>
  <c r="T337" i="4"/>
  <c r="L42" i="4"/>
  <c r="P207" i="4"/>
  <c r="E928" i="4"/>
  <c r="D928" i="4" s="1"/>
  <c r="N495" i="4"/>
  <c r="L471" i="4"/>
  <c r="J942" i="4"/>
  <c r="H407" i="4"/>
  <c r="H995" i="4"/>
  <c r="N219" i="4"/>
  <c r="K335" i="4"/>
  <c r="J587" i="4"/>
  <c r="T44" i="4"/>
  <c r="G594" i="4"/>
  <c r="N613" i="4"/>
  <c r="H662" i="4"/>
  <c r="F767" i="4"/>
  <c r="F53" i="4"/>
  <c r="K441" i="4"/>
  <c r="E707" i="4"/>
  <c r="D707" i="4" s="1"/>
  <c r="K46" i="4"/>
  <c r="N758" i="4"/>
  <c r="L362" i="4"/>
  <c r="K688" i="4"/>
  <c r="G319" i="4"/>
  <c r="G712" i="4"/>
  <c r="G536" i="4"/>
  <c r="G115" i="4"/>
  <c r="J381" i="4"/>
  <c r="L983" i="4"/>
  <c r="J694" i="4"/>
  <c r="K265" i="4"/>
  <c r="T335" i="4"/>
  <c r="R703" i="4"/>
  <c r="R170" i="4"/>
  <c r="H772" i="4"/>
  <c r="T350" i="4"/>
  <c r="G41" i="4"/>
  <c r="F400" i="4"/>
  <c r="R94" i="4"/>
  <c r="J185" i="4"/>
  <c r="N69" i="4"/>
  <c r="P834" i="4"/>
  <c r="G976" i="4"/>
  <c r="I829" i="4"/>
  <c r="E838" i="4"/>
  <c r="D838" i="4" s="1"/>
  <c r="K453" i="4"/>
  <c r="P63" i="4"/>
  <c r="I919" i="4"/>
  <c r="R350" i="4"/>
  <c r="I482" i="4"/>
  <c r="H862" i="4"/>
  <c r="K149" i="4"/>
  <c r="R77" i="4"/>
  <c r="H687" i="4"/>
  <c r="N475" i="4"/>
  <c r="R455" i="4"/>
  <c r="L151" i="4"/>
  <c r="P856" i="4"/>
  <c r="J520" i="4"/>
  <c r="N202" i="4"/>
  <c r="F779" i="4"/>
  <c r="T992" i="4"/>
  <c r="N108" i="4"/>
  <c r="E767" i="4"/>
  <c r="D767" i="4" s="1"/>
  <c r="P402" i="4"/>
  <c r="G259" i="4"/>
  <c r="N262" i="4"/>
  <c r="L473" i="4"/>
  <c r="E74" i="4"/>
  <c r="D74" i="4" s="1"/>
  <c r="E51" i="4"/>
  <c r="D51" i="4" s="1"/>
  <c r="K819" i="4"/>
  <c r="N278" i="4"/>
  <c r="L437" i="4"/>
  <c r="T19" i="4"/>
  <c r="P243" i="4"/>
  <c r="F656" i="4"/>
  <c r="J1009" i="4"/>
  <c r="T42" i="4"/>
  <c r="N207" i="4"/>
  <c r="F707" i="4"/>
  <c r="L325" i="4"/>
  <c r="R963" i="4"/>
  <c r="K401" i="4"/>
  <c r="N351" i="4"/>
  <c r="H820" i="4"/>
  <c r="E85" i="4"/>
  <c r="D85" i="4" s="1"/>
  <c r="L97" i="4"/>
  <c r="E688" i="4"/>
  <c r="D688" i="4" s="1"/>
  <c r="P587" i="4"/>
  <c r="T46" i="4"/>
  <c r="E678" i="4"/>
  <c r="D678" i="4" s="1"/>
  <c r="H411" i="4"/>
  <c r="G423" i="4"/>
  <c r="L555" i="4"/>
  <c r="L207" i="4"/>
  <c r="R401" i="4"/>
  <c r="F820" i="4"/>
  <c r="I538" i="4"/>
  <c r="R852" i="4"/>
  <c r="G727" i="4"/>
  <c r="P149" i="4"/>
  <c r="J462" i="4"/>
  <c r="L671" i="4"/>
  <c r="L27" i="4"/>
  <c r="L508" i="4"/>
  <c r="F341" i="4"/>
  <c r="P749" i="4"/>
  <c r="K583" i="4"/>
  <c r="E301" i="4"/>
  <c r="D301" i="4" s="1"/>
  <c r="H858" i="4"/>
  <c r="R911" i="4"/>
  <c r="I955" i="4"/>
  <c r="J1008" i="4"/>
  <c r="J428" i="4"/>
  <c r="E658" i="4"/>
  <c r="D658" i="4" s="1"/>
  <c r="F661" i="4"/>
  <c r="N981" i="4"/>
  <c r="K749" i="4"/>
  <c r="E706" i="4"/>
  <c r="D706" i="4" s="1"/>
  <c r="H385" i="4"/>
  <c r="T490" i="4"/>
  <c r="G313" i="4"/>
  <c r="J318" i="4"/>
  <c r="T660" i="4"/>
  <c r="L297" i="4"/>
  <c r="N805" i="4"/>
  <c r="K533" i="4"/>
  <c r="L750" i="4"/>
  <c r="G444" i="4"/>
  <c r="E483" i="4"/>
  <c r="D483" i="4" s="1"/>
  <c r="J300" i="4"/>
  <c r="F658" i="4"/>
  <c r="N790" i="4"/>
  <c r="K28" i="4"/>
  <c r="I721" i="4"/>
  <c r="E481" i="4"/>
  <c r="D481" i="4" s="1"/>
  <c r="R432" i="4"/>
  <c r="G194" i="4"/>
  <c r="E237" i="4"/>
  <c r="D237" i="4" s="1"/>
  <c r="F404" i="4"/>
  <c r="G606" i="4"/>
  <c r="G144" i="4"/>
  <c r="L601" i="4"/>
  <c r="P782" i="4"/>
  <c r="L86" i="4"/>
  <c r="K673" i="4"/>
  <c r="R926" i="4"/>
  <c r="K289" i="4"/>
  <c r="L942" i="4"/>
  <c r="E775" i="4"/>
  <c r="D775" i="4" s="1"/>
  <c r="T587" i="4"/>
  <c r="J678" i="4"/>
  <c r="P886" i="4"/>
  <c r="N638" i="4"/>
  <c r="P337" i="4"/>
  <c r="P595" i="4"/>
  <c r="T947" i="4"/>
  <c r="E23" i="4"/>
  <c r="D23" i="4" s="1"/>
  <c r="N462" i="4"/>
  <c r="R605" i="4"/>
  <c r="T983" i="4"/>
  <c r="F483" i="4"/>
  <c r="J166" i="4"/>
  <c r="N749" i="4"/>
  <c r="T492" i="4"/>
  <c r="F422" i="4"/>
  <c r="I417" i="4"/>
  <c r="R994" i="4"/>
  <c r="N316" i="4"/>
  <c r="I341" i="4"/>
  <c r="G70" i="4"/>
  <c r="T219" i="4"/>
  <c r="R873" i="4"/>
  <c r="J277" i="4"/>
  <c r="J514" i="4"/>
  <c r="E514" i="4"/>
  <c r="D514" i="4" s="1"/>
  <c r="F919" i="4"/>
  <c r="L208" i="4"/>
  <c r="J918" i="4"/>
  <c r="H749" i="4"/>
  <c r="E417" i="4"/>
  <c r="D417" i="4" s="1"/>
  <c r="R120" i="4"/>
  <c r="G65" i="4"/>
  <c r="E58" i="4"/>
  <c r="D58" i="4" s="1"/>
  <c r="N513" i="4"/>
  <c r="T257" i="4"/>
  <c r="J908" i="4"/>
  <c r="J954" i="4"/>
  <c r="L275" i="4"/>
  <c r="H94" i="4"/>
  <c r="L47" i="4"/>
  <c r="E391" i="4"/>
  <c r="D391" i="4" s="1"/>
  <c r="P920" i="4"/>
  <c r="T658" i="4"/>
  <c r="J794" i="4"/>
  <c r="G677" i="4"/>
  <c r="G590" i="4"/>
  <c r="H739" i="4"/>
  <c r="H495" i="4"/>
  <c r="I957" i="4"/>
  <c r="F52" i="4"/>
  <c r="I203" i="4"/>
  <c r="L187" i="4"/>
  <c r="G125" i="4"/>
  <c r="R682" i="4"/>
  <c r="G19" i="4"/>
  <c r="N622" i="4"/>
  <c r="R475" i="4"/>
  <c r="L532" i="4"/>
  <c r="L286" i="4"/>
  <c r="L309" i="4"/>
  <c r="K680" i="4"/>
  <c r="P160" i="4"/>
  <c r="P722" i="4"/>
  <c r="F472" i="4"/>
  <c r="G775" i="4"/>
  <c r="J721" i="4"/>
  <c r="P795" i="4"/>
  <c r="T529" i="4"/>
  <c r="R249" i="4"/>
  <c r="N699" i="4"/>
  <c r="T893" i="4"/>
  <c r="J645" i="4"/>
  <c r="E25" i="4"/>
  <c r="D25" i="4" s="1"/>
  <c r="K576" i="4"/>
  <c r="G793" i="4"/>
  <c r="G56" i="4"/>
  <c r="R53" i="4"/>
  <c r="L582" i="4"/>
  <c r="H401" i="4"/>
  <c r="P835" i="4"/>
  <c r="R85" i="4"/>
  <c r="L587" i="4"/>
  <c r="T678" i="4"/>
  <c r="K886" i="4"/>
  <c r="N954" i="4"/>
  <c r="L376" i="4"/>
  <c r="P48" i="4"/>
  <c r="P562" i="4"/>
  <c r="N446" i="4"/>
  <c r="P382" i="4"/>
  <c r="R879" i="4"/>
  <c r="R317" i="4"/>
  <c r="E287" i="4"/>
  <c r="D287" i="4" s="1"/>
  <c r="P760" i="4"/>
  <c r="I635" i="4"/>
  <c r="H399" i="4"/>
  <c r="H314" i="4"/>
  <c r="P900" i="4"/>
  <c r="K341" i="4"/>
  <c r="R617" i="4"/>
  <c r="G530" i="4"/>
  <c r="H173" i="4"/>
  <c r="I602" i="4"/>
  <c r="E228" i="4"/>
  <c r="D228" i="4" s="1"/>
  <c r="H57" i="4"/>
  <c r="K503" i="4"/>
  <c r="N105" i="4"/>
  <c r="H159" i="4"/>
  <c r="I14" i="4"/>
  <c r="I900" i="4"/>
  <c r="E592" i="4"/>
  <c r="D592" i="4" s="1"/>
  <c r="H73" i="4"/>
  <c r="L672" i="4"/>
  <c r="R516" i="4"/>
  <c r="T801" i="4"/>
  <c r="R965" i="4"/>
  <c r="R913" i="4"/>
  <c r="N969" i="4"/>
  <c r="P422" i="4"/>
  <c r="F567" i="4"/>
  <c r="P522" i="4"/>
  <c r="K294" i="4"/>
  <c r="H463" i="4"/>
  <c r="R208" i="4"/>
  <c r="K554" i="4"/>
  <c r="H313" i="4"/>
  <c r="L451" i="4"/>
  <c r="T555" i="4"/>
  <c r="K772" i="4"/>
  <c r="J835" i="4"/>
  <c r="I172" i="4"/>
  <c r="H760" i="4"/>
  <c r="P94" i="4"/>
  <c r="G14" i="4"/>
  <c r="L486" i="4"/>
  <c r="K83" i="4"/>
  <c r="E307" i="4"/>
  <c r="D307" i="4" s="1"/>
  <c r="J846" i="4"/>
  <c r="I846" i="4"/>
  <c r="E905" i="4"/>
  <c r="D905" i="4" s="1"/>
  <c r="R757" i="4"/>
  <c r="K66" i="4"/>
  <c r="T825" i="4"/>
  <c r="N796" i="4"/>
  <c r="G92" i="4"/>
  <c r="E450" i="4"/>
  <c r="D450" i="4" s="1"/>
  <c r="F921" i="4"/>
  <c r="R901" i="4"/>
  <c r="L280" i="4"/>
  <c r="P882" i="4"/>
  <c r="L683" i="4"/>
  <c r="H188" i="4"/>
  <c r="H579" i="4"/>
  <c r="E626" i="4"/>
  <c r="D626" i="4" s="1"/>
  <c r="R270" i="4"/>
  <c r="T710" i="4"/>
  <c r="E334" i="4"/>
  <c r="D334" i="4" s="1"/>
  <c r="I248" i="4"/>
  <c r="P132" i="4"/>
  <c r="I799" i="4"/>
  <c r="J651" i="4"/>
  <c r="I27" i="4"/>
  <c r="T13" i="4"/>
  <c r="L337" i="4"/>
  <c r="E207" i="4"/>
  <c r="D207" i="4" s="1"/>
  <c r="K607" i="4"/>
  <c r="P963" i="4"/>
  <c r="E407" i="4"/>
  <c r="D407" i="4" s="1"/>
  <c r="T964" i="4"/>
  <c r="J880" i="4"/>
  <c r="E587" i="4"/>
  <c r="D587" i="4" s="1"/>
  <c r="H44" i="4"/>
  <c r="H167" i="4"/>
  <c r="J205" i="4"/>
  <c r="P557" i="4"/>
  <c r="J198" i="4"/>
  <c r="R941" i="4"/>
  <c r="F762" i="4"/>
  <c r="N236" i="4"/>
  <c r="I180" i="4"/>
  <c r="G754" i="4"/>
  <c r="N396" i="4"/>
  <c r="L823" i="4"/>
  <c r="N466" i="4"/>
  <c r="I28" i="4"/>
  <c r="J438" i="4"/>
  <c r="H545" i="4"/>
  <c r="P462" i="4"/>
  <c r="J763" i="4"/>
  <c r="E302" i="4"/>
  <c r="D302" i="4" s="1"/>
  <c r="N783" i="4"/>
  <c r="R118" i="4"/>
  <c r="E941" i="4"/>
  <c r="D941" i="4" s="1"/>
  <c r="I16" i="4"/>
  <c r="L797" i="4"/>
  <c r="N55" i="4"/>
  <c r="G996" i="4"/>
  <c r="L193" i="4"/>
  <c r="I115" i="4"/>
  <c r="R509" i="4"/>
  <c r="P736" i="4"/>
  <c r="H413" i="4"/>
  <c r="I364" i="4"/>
  <c r="G561" i="4"/>
  <c r="L586" i="4"/>
  <c r="N702" i="4"/>
  <c r="E990" i="4"/>
  <c r="D990" i="4" s="1"/>
  <c r="L317" i="4"/>
  <c r="T997" i="4"/>
  <c r="J366" i="4"/>
  <c r="F529" i="4"/>
  <c r="K320" i="4"/>
  <c r="T174" i="4"/>
  <c r="T503" i="4"/>
  <c r="J475" i="4"/>
  <c r="H883" i="4"/>
  <c r="H28" i="4"/>
  <c r="K560" i="4"/>
  <c r="J299" i="4"/>
  <c r="L302" i="4"/>
  <c r="E118" i="4"/>
  <c r="D118" i="4" s="1"/>
  <c r="I320" i="4"/>
  <c r="J255" i="4"/>
  <c r="R151" i="4"/>
  <c r="G869" i="4"/>
  <c r="K366" i="4"/>
  <c r="J803" i="4"/>
  <c r="E646" i="4"/>
  <c r="D646" i="4" s="1"/>
  <c r="G723" i="4"/>
  <c r="R251" i="4"/>
  <c r="P520" i="4"/>
  <c r="P245" i="4"/>
  <c r="K481" i="4"/>
  <c r="H201" i="4"/>
  <c r="F202" i="4"/>
  <c r="F220" i="4"/>
  <c r="R121" i="4"/>
  <c r="E779" i="4"/>
  <c r="D779" i="4" s="1"/>
  <c r="H557" i="4"/>
  <c r="H478" i="4"/>
  <c r="G336" i="4"/>
  <c r="R992" i="4"/>
  <c r="N138" i="4"/>
  <c r="L762" i="4"/>
  <c r="I108" i="4"/>
  <c r="F194" i="4"/>
  <c r="L892" i="4"/>
  <c r="K334" i="4"/>
  <c r="I210" i="4"/>
  <c r="J864" i="4"/>
  <c r="F131" i="4"/>
  <c r="G219" i="4"/>
  <c r="K234" i="4"/>
  <c r="F808" i="4"/>
  <c r="N242" i="4"/>
  <c r="F196" i="4"/>
  <c r="J182" i="4"/>
  <c r="G786" i="4"/>
  <c r="E340" i="4"/>
  <c r="D340" i="4" s="1"/>
  <c r="R952" i="4"/>
  <c r="L69" i="4"/>
  <c r="K168" i="4"/>
  <c r="R854" i="4"/>
  <c r="K903" i="4"/>
  <c r="K175" i="4"/>
  <c r="T165" i="4"/>
  <c r="I769" i="4"/>
  <c r="R799" i="4"/>
  <c r="F83" i="4"/>
  <c r="E209" i="4"/>
  <c r="D209" i="4" s="1"/>
  <c r="R569" i="4"/>
  <c r="I51" i="4"/>
  <c r="F580" i="4"/>
  <c r="R974" i="4"/>
  <c r="E914" i="4"/>
  <c r="D914" i="4" s="1"/>
  <c r="P232" i="4"/>
  <c r="P298" i="4"/>
  <c r="P449" i="4"/>
  <c r="F13" i="4"/>
  <c r="N601" i="4"/>
  <c r="K315" i="4"/>
  <c r="I197" i="4"/>
  <c r="I605" i="4"/>
  <c r="I946" i="4"/>
  <c r="R947" i="4"/>
  <c r="T237" i="4"/>
  <c r="F241" i="4"/>
  <c r="E243" i="4"/>
  <c r="D243" i="4" s="1"/>
  <c r="L661" i="4"/>
  <c r="E769" i="4"/>
  <c r="D769" i="4" s="1"/>
  <c r="F210" i="4"/>
  <c r="J472" i="4"/>
  <c r="R560" i="4"/>
  <c r="R477" i="4"/>
  <c r="G136" i="4"/>
  <c r="I418" i="4"/>
  <c r="J246" i="4"/>
  <c r="F47" i="4"/>
  <c r="F431" i="4"/>
  <c r="H97" i="4"/>
  <c r="P536" i="4"/>
  <c r="L653" i="4"/>
  <c r="N302" i="4"/>
  <c r="L118" i="4"/>
  <c r="J55" i="4"/>
  <c r="G198" i="4"/>
  <c r="K869" i="4"/>
  <c r="K629" i="4"/>
  <c r="I561" i="4"/>
  <c r="P331" i="4"/>
  <c r="P390" i="4"/>
  <c r="T886" i="4"/>
  <c r="P464" i="4"/>
  <c r="E851" i="4"/>
  <c r="D851" i="4" s="1"/>
  <c r="N145" i="4"/>
  <c r="T481" i="4"/>
  <c r="J201" i="4"/>
  <c r="E202" i="4"/>
  <c r="D202" i="4" s="1"/>
  <c r="E26" i="4"/>
  <c r="D26" i="4" s="1"/>
  <c r="I323" i="4"/>
  <c r="J779" i="4"/>
  <c r="H306" i="4"/>
  <c r="G518" i="4"/>
  <c r="J418" i="4"/>
  <c r="K992" i="4"/>
  <c r="L930" i="4"/>
  <c r="H225" i="4"/>
  <c r="H249" i="4"/>
  <c r="P541" i="4"/>
  <c r="H927" i="4"/>
  <c r="E546" i="4"/>
  <c r="D546" i="4" s="1"/>
  <c r="G311" i="4"/>
  <c r="J210" i="4"/>
  <c r="R419" i="4"/>
  <c r="N883" i="4"/>
  <c r="E173" i="4"/>
  <c r="D173" i="4" s="1"/>
  <c r="L439" i="4"/>
  <c r="G623" i="4"/>
  <c r="J256" i="4"/>
  <c r="E738" i="4"/>
  <c r="D738" i="4" s="1"/>
  <c r="P644" i="4"/>
  <c r="N534" i="4"/>
  <c r="E549" i="4"/>
  <c r="D549" i="4" s="1"/>
  <c r="N340" i="4"/>
  <c r="F262" i="4"/>
  <c r="R689" i="4"/>
  <c r="E737" i="4"/>
  <c r="D737" i="4" s="1"/>
  <c r="F128" i="4"/>
  <c r="P473" i="4"/>
  <c r="J666" i="4"/>
  <c r="K305" i="4"/>
  <c r="J988" i="4"/>
  <c r="N74" i="4"/>
  <c r="P940" i="4"/>
  <c r="G177" i="4"/>
  <c r="E642" i="4"/>
  <c r="D642" i="4" s="1"/>
  <c r="I459" i="4"/>
  <c r="E628" i="4"/>
  <c r="D628" i="4" s="1"/>
  <c r="F974" i="4"/>
  <c r="L18" i="4"/>
  <c r="G651" i="4"/>
  <c r="G298" i="4"/>
  <c r="E449" i="4"/>
  <c r="D449" i="4" s="1"/>
  <c r="K38" i="4"/>
  <c r="T907" i="4"/>
  <c r="F610" i="4"/>
  <c r="T437" i="4"/>
  <c r="H221" i="4"/>
  <c r="N703" i="4"/>
  <c r="G928" i="4"/>
  <c r="R593" i="4"/>
  <c r="T370" i="4"/>
  <c r="H105" i="4"/>
  <c r="J781" i="4"/>
  <c r="G795" i="4"/>
  <c r="R145" i="4"/>
  <c r="I796" i="4"/>
  <c r="J291" i="4"/>
  <c r="R1010" i="4"/>
  <c r="G783" i="4"/>
  <c r="G797" i="4"/>
  <c r="T712" i="4"/>
  <c r="F1005" i="4"/>
  <c r="P702" i="4"/>
  <c r="K358" i="4"/>
  <c r="E520" i="4"/>
  <c r="D520" i="4" s="1"/>
  <c r="J145" i="4"/>
  <c r="I695" i="4"/>
  <c r="G779" i="4"/>
  <c r="T962" i="4"/>
  <c r="P336" i="4"/>
  <c r="K577" i="4"/>
  <c r="K426" i="4"/>
  <c r="F892" i="4"/>
  <c r="P210" i="4"/>
  <c r="K733" i="4"/>
  <c r="L638" i="4"/>
  <c r="R196" i="4"/>
  <c r="N837" i="4"/>
  <c r="F229" i="4"/>
  <c r="I737" i="4"/>
  <c r="H606" i="4"/>
  <c r="N142" i="4"/>
  <c r="F177" i="4"/>
  <c r="T71" i="4"/>
  <c r="T232" i="4"/>
  <c r="L101" i="4"/>
  <c r="L178" i="4"/>
  <c r="K605" i="4"/>
  <c r="G639" i="4"/>
  <c r="H593" i="4"/>
  <c r="G131" i="4"/>
  <c r="G456" i="4"/>
  <c r="K954" i="4"/>
  <c r="T134" i="4"/>
  <c r="H299" i="4"/>
  <c r="L108" i="4"/>
  <c r="N119" i="4"/>
  <c r="F295" i="4"/>
  <c r="F372" i="4"/>
  <c r="L148" i="4"/>
  <c r="T824" i="4"/>
  <c r="T828" i="4"/>
  <c r="P616" i="4"/>
  <c r="I646" i="4"/>
  <c r="H562" i="4"/>
  <c r="J103" i="4"/>
  <c r="F355" i="4"/>
  <c r="L323" i="4"/>
  <c r="K306" i="4"/>
  <c r="T956" i="4"/>
  <c r="P225" i="4"/>
  <c r="G108" i="4"/>
  <c r="J546" i="4"/>
  <c r="K419" i="4"/>
  <c r="J669" i="4"/>
  <c r="J808" i="4"/>
  <c r="K196" i="4"/>
  <c r="E786" i="4"/>
  <c r="D786" i="4" s="1"/>
  <c r="J190" i="4"/>
  <c r="I854" i="4"/>
  <c r="L303" i="4"/>
  <c r="P305" i="4"/>
  <c r="P74" i="4"/>
  <c r="H569" i="4"/>
  <c r="G580" i="4"/>
  <c r="L819" i="4"/>
  <c r="E24" i="4"/>
  <c r="D24" i="4" s="1"/>
  <c r="R449" i="4"/>
  <c r="P610" i="4"/>
  <c r="K76" i="4"/>
  <c r="H947" i="4"/>
  <c r="J852" i="4"/>
  <c r="K105" i="4"/>
  <c r="F444" i="4"/>
  <c r="I136" i="4"/>
  <c r="E373" i="4"/>
  <c r="D373" i="4" s="1"/>
  <c r="E462" i="4"/>
  <c r="D462" i="4" s="1"/>
  <c r="H320" i="4"/>
  <c r="N390" i="4"/>
  <c r="F145" i="4"/>
  <c r="I26" i="4"/>
  <c r="G478" i="4"/>
  <c r="J136" i="4"/>
  <c r="K927" i="4"/>
  <c r="E699" i="4"/>
  <c r="D699" i="4" s="1"/>
  <c r="L905" i="4"/>
  <c r="R534" i="4"/>
  <c r="T229" i="4"/>
  <c r="N175" i="4"/>
  <c r="P83" i="4"/>
  <c r="L628" i="4"/>
  <c r="T887" i="4"/>
  <c r="H605" i="4"/>
  <c r="K399" i="4"/>
  <c r="I445" i="4"/>
  <c r="E848" i="4"/>
  <c r="D848" i="4" s="1"/>
  <c r="E86" i="4"/>
  <c r="D86" i="4" s="1"/>
  <c r="H1009" i="4"/>
  <c r="N538" i="4"/>
  <c r="T333" i="4"/>
  <c r="G376" i="4"/>
  <c r="I582" i="4"/>
  <c r="T963" i="4"/>
  <c r="F401" i="4"/>
  <c r="I407" i="4"/>
  <c r="F995" i="4"/>
  <c r="T459" i="4"/>
  <c r="J387" i="4"/>
  <c r="I97" i="4"/>
  <c r="R688" i="4"/>
  <c r="G587" i="4"/>
  <c r="E46" i="4"/>
  <c r="D46" i="4" s="1"/>
  <c r="N742" i="4"/>
  <c r="G707" i="4"/>
  <c r="T601" i="4"/>
  <c r="I423" i="4"/>
  <c r="K848" i="4"/>
  <c r="J848" i="4"/>
  <c r="I333" i="4"/>
  <c r="F335" i="4"/>
  <c r="J343" i="4"/>
  <c r="H886" i="4"/>
  <c r="K85" i="4"/>
  <c r="L543" i="4"/>
  <c r="F382" i="4"/>
  <c r="F148" i="4"/>
  <c r="F671" i="4"/>
  <c r="H27" i="4"/>
  <c r="J971" i="4"/>
  <c r="N880" i="4"/>
  <c r="G188" i="4"/>
  <c r="H658" i="4"/>
  <c r="G431" i="4"/>
  <c r="G867" i="4"/>
  <c r="T568" i="4"/>
  <c r="R917" i="4"/>
  <c r="T348" i="4"/>
  <c r="I170" i="4"/>
  <c r="K445" i="4"/>
  <c r="G482" i="4"/>
  <c r="R139" i="4"/>
  <c r="P964" i="4"/>
  <c r="K628" i="4"/>
  <c r="T37" i="4"/>
  <c r="G526" i="4"/>
  <c r="K664" i="4"/>
  <c r="T284" i="4"/>
  <c r="H350" i="4"/>
  <c r="F109" i="4"/>
  <c r="P514" i="4"/>
  <c r="H526" i="4"/>
  <c r="N593" i="4"/>
  <c r="T683" i="4"/>
  <c r="L50" i="4"/>
  <c r="F55" i="4"/>
  <c r="R260" i="4"/>
  <c r="F882" i="4"/>
  <c r="K382" i="4"/>
  <c r="F527" i="4"/>
  <c r="P958" i="4"/>
  <c r="P646" i="4"/>
  <c r="G245" i="4"/>
  <c r="E220" i="4"/>
  <c r="D220" i="4" s="1"/>
  <c r="R306" i="4"/>
  <c r="F930" i="4"/>
  <c r="T927" i="4"/>
  <c r="J234" i="4"/>
  <c r="L182" i="4"/>
  <c r="K357" i="4"/>
  <c r="L666" i="4"/>
  <c r="L914" i="4"/>
  <c r="R454" i="4"/>
  <c r="K221" i="4"/>
  <c r="J84" i="4"/>
  <c r="P445" i="4"/>
  <c r="T848" i="4"/>
  <c r="I86" i="4"/>
  <c r="K56" i="4"/>
  <c r="R538" i="4"/>
  <c r="G333" i="4"/>
  <c r="P376" i="4"/>
  <c r="L782" i="4"/>
  <c r="G582" i="4"/>
  <c r="T453" i="4"/>
  <c r="R233" i="4"/>
  <c r="R995" i="4"/>
  <c r="T595" i="4"/>
  <c r="N775" i="4"/>
  <c r="N694" i="4"/>
  <c r="N44" i="4"/>
  <c r="P208" i="4"/>
  <c r="G555" i="4"/>
  <c r="J362" i="4"/>
  <c r="P219" i="4"/>
  <c r="P13" i="4"/>
  <c r="T432" i="4"/>
  <c r="J44" i="4"/>
  <c r="R325" i="4"/>
  <c r="L607" i="4"/>
  <c r="H678" i="4"/>
  <c r="J826" i="4"/>
  <c r="F967" i="4"/>
  <c r="H383" i="4"/>
  <c r="I148" i="4"/>
  <c r="J354" i="4"/>
  <c r="H183" i="4"/>
  <c r="G983" i="4"/>
  <c r="F723" i="4"/>
  <c r="F703" i="4"/>
  <c r="P965" i="4"/>
  <c r="I284" i="4"/>
  <c r="K49" i="4"/>
  <c r="L596" i="4"/>
  <c r="F603" i="4"/>
  <c r="L62" i="4"/>
  <c r="N725" i="4"/>
  <c r="J727" i="4"/>
  <c r="G147" i="4"/>
  <c r="J915" i="4"/>
  <c r="E619" i="4"/>
  <c r="D619" i="4" s="1"/>
  <c r="F460" i="4"/>
  <c r="G790" i="4"/>
  <c r="K322" i="4"/>
  <c r="J390" i="4"/>
  <c r="P166" i="4"/>
  <c r="T424" i="4"/>
  <c r="F923" i="4"/>
  <c r="P748" i="4"/>
  <c r="K266" i="4"/>
  <c r="L1006" i="4"/>
  <c r="E522" i="4"/>
  <c r="D522" i="4" s="1"/>
  <c r="K872" i="4"/>
  <c r="E379" i="4"/>
  <c r="D379" i="4" s="1"/>
  <c r="E254" i="4"/>
  <c r="D254" i="4" s="1"/>
  <c r="L851" i="4"/>
  <c r="P299" i="4"/>
  <c r="H216" i="4"/>
  <c r="N418" i="4"/>
  <c r="H334" i="4"/>
  <c r="E952" i="4"/>
  <c r="D952" i="4" s="1"/>
  <c r="G276" i="4"/>
  <c r="R815" i="4"/>
  <c r="H315" i="4"/>
  <c r="L488" i="4"/>
  <c r="N607" i="4"/>
  <c r="H42" i="4"/>
  <c r="F86" i="4"/>
  <c r="E963" i="4"/>
  <c r="D963" i="4" s="1"/>
  <c r="L233" i="4"/>
  <c r="K995" i="4"/>
  <c r="P807" i="4"/>
  <c r="P653" i="4"/>
  <c r="P707" i="4"/>
  <c r="K662" i="4"/>
  <c r="I337" i="4"/>
  <c r="P942" i="4"/>
  <c r="L283" i="4"/>
  <c r="H775" i="4"/>
  <c r="I265" i="4"/>
  <c r="J317" i="4"/>
  <c r="N417" i="4"/>
  <c r="N35" i="4"/>
  <c r="R54" i="4"/>
  <c r="G603" i="4"/>
  <c r="T489" i="4"/>
  <c r="R247" i="4"/>
  <c r="F704" i="4"/>
  <c r="R187" i="4"/>
  <c r="K268" i="4"/>
  <c r="J718" i="4"/>
  <c r="J471" i="4"/>
  <c r="T36" i="4"/>
  <c r="R572" i="4"/>
  <c r="H29" i="4"/>
  <c r="N434" i="4"/>
  <c r="L603" i="4"/>
  <c r="I823" i="4"/>
  <c r="P780" i="4"/>
  <c r="F583" i="4"/>
  <c r="P870" i="4"/>
  <c r="R158" i="4"/>
  <c r="T948" i="4"/>
  <c r="P433" i="4"/>
  <c r="I806" i="4"/>
  <c r="H1008" i="4"/>
  <c r="G948" i="4"/>
  <c r="R81" i="4"/>
  <c r="N183" i="4"/>
  <c r="N412" i="4"/>
  <c r="P567" i="4"/>
  <c r="P188" i="4"/>
  <c r="T471" i="4"/>
  <c r="L919" i="4"/>
  <c r="J243" i="4"/>
  <c r="H491" i="4"/>
  <c r="K14" i="4"/>
  <c r="G975" i="4"/>
  <c r="K781" i="4"/>
  <c r="T96" i="4"/>
  <c r="J119" i="4"/>
  <c r="N58" i="4"/>
  <c r="T49" i="4"/>
  <c r="J125" i="4"/>
  <c r="E874" i="4"/>
  <c r="D874" i="4" s="1"/>
  <c r="J460" i="4"/>
  <c r="P873" i="4"/>
  <c r="F547" i="4"/>
  <c r="G392" i="4"/>
  <c r="T396" i="4"/>
  <c r="I820" i="4"/>
  <c r="J692" i="4"/>
  <c r="G479" i="4"/>
  <c r="N40" i="4"/>
  <c r="R201" i="4"/>
  <c r="E763" i="4"/>
  <c r="D763" i="4" s="1"/>
  <c r="E260" i="4"/>
  <c r="D260" i="4" s="1"/>
  <c r="K851" i="4"/>
  <c r="H971" i="4"/>
  <c r="E218" i="4"/>
  <c r="D218" i="4" s="1"/>
  <c r="I223" i="4"/>
  <c r="P229" i="4"/>
  <c r="H83" i="4"/>
  <c r="P93" i="4"/>
  <c r="G954" i="4"/>
  <c r="G337" i="4"/>
  <c r="J207" i="4"/>
  <c r="F289" i="4"/>
  <c r="I724" i="4"/>
  <c r="T435" i="4"/>
  <c r="G97" i="4"/>
  <c r="G633" i="4"/>
  <c r="K707" i="4"/>
  <c r="T423" i="4"/>
  <c r="F376" i="4"/>
  <c r="I607" i="4"/>
  <c r="N451" i="4"/>
  <c r="E782" i="4"/>
  <c r="D782" i="4" s="1"/>
  <c r="R562" i="4"/>
  <c r="T438" i="4"/>
  <c r="I671" i="4"/>
  <c r="H355" i="4"/>
  <c r="I524" i="4"/>
  <c r="K330" i="4"/>
  <c r="E241" i="4"/>
  <c r="D241" i="4" s="1"/>
  <c r="T84" i="4"/>
  <c r="F19" i="4"/>
  <c r="T839" i="4"/>
  <c r="N882" i="4"/>
  <c r="L620" i="4"/>
  <c r="K428" i="4"/>
  <c r="F526" i="4"/>
  <c r="F373" i="4"/>
  <c r="J280" i="4"/>
  <c r="K280" i="4"/>
  <c r="R578" i="4"/>
  <c r="F609" i="4"/>
  <c r="E980" i="4"/>
  <c r="D980" i="4" s="1"/>
  <c r="E318" i="4"/>
  <c r="D318" i="4" s="1"/>
  <c r="R47" i="4"/>
  <c r="G888" i="4"/>
  <c r="H428" i="4"/>
  <c r="R142" i="4"/>
  <c r="K488" i="4"/>
  <c r="R373" i="4"/>
  <c r="J488" i="4"/>
  <c r="G361" i="4"/>
  <c r="L631" i="4"/>
  <c r="T109" i="4"/>
  <c r="N980" i="4"/>
  <c r="R910" i="4"/>
  <c r="K865" i="4"/>
  <c r="N476" i="4"/>
  <c r="P395" i="4"/>
  <c r="L489" i="4"/>
  <c r="F895" i="4"/>
  <c r="I314" i="4"/>
  <c r="N460" i="4"/>
  <c r="N658" i="4"/>
  <c r="J491" i="4"/>
  <c r="R820" i="4"/>
  <c r="R197" i="4"/>
  <c r="P844" i="4"/>
  <c r="P213" i="4"/>
  <c r="R211" i="4"/>
  <c r="K147" i="4"/>
  <c r="J450" i="4"/>
  <c r="G49" i="4"/>
  <c r="R753" i="4"/>
  <c r="K900" i="4"/>
  <c r="P908" i="4"/>
  <c r="K58" i="4"/>
  <c r="K823" i="4"/>
  <c r="G363" i="4"/>
  <c r="J764" i="4"/>
  <c r="E712" i="4"/>
  <c r="D712" i="4" s="1"/>
  <c r="R119" i="4"/>
  <c r="H193" i="4"/>
  <c r="I121" i="4"/>
  <c r="E136" i="4"/>
  <c r="D136" i="4" s="1"/>
  <c r="F713" i="4"/>
  <c r="E609" i="4"/>
  <c r="D609" i="4" s="1"/>
  <c r="N177" i="4"/>
  <c r="G449" i="4"/>
  <c r="J237" i="4"/>
  <c r="F826" i="4"/>
  <c r="P673" i="4"/>
  <c r="J97" i="4"/>
  <c r="J453" i="4"/>
  <c r="J459" i="4"/>
  <c r="K775" i="4"/>
  <c r="G678" i="4"/>
  <c r="G613" i="4"/>
  <c r="G432" i="4"/>
  <c r="F954" i="4"/>
  <c r="P875" i="4"/>
  <c r="P335" i="4"/>
  <c r="H712" i="4"/>
  <c r="I290" i="4"/>
  <c r="T131" i="4"/>
  <c r="F466" i="4"/>
  <c r="R561" i="4"/>
  <c r="J478" i="4"/>
  <c r="K295" i="4"/>
  <c r="F32" i="4"/>
  <c r="F178" i="4"/>
  <c r="P1009" i="4"/>
  <c r="J259" i="4"/>
  <c r="K387" i="4"/>
  <c r="F46" i="4"/>
  <c r="E555" i="4"/>
  <c r="D555" i="4" s="1"/>
  <c r="N857" i="4"/>
  <c r="E886" i="4"/>
  <c r="D886" i="4" s="1"/>
  <c r="N494" i="4"/>
  <c r="T319" i="4"/>
  <c r="P189" i="4"/>
  <c r="N520" i="4"/>
  <c r="N754" i="4"/>
  <c r="P471" i="4"/>
  <c r="N1008" i="4"/>
  <c r="N57" i="4"/>
  <c r="L350" i="4"/>
  <c r="H844" i="4"/>
  <c r="R908" i="4"/>
  <c r="T741" i="4"/>
  <c r="K36" i="4"/>
  <c r="R297" i="4"/>
  <c r="L697" i="4"/>
  <c r="R733" i="4"/>
  <c r="J619" i="4"/>
  <c r="E647" i="4"/>
  <c r="D647" i="4" s="1"/>
  <c r="H119" i="4"/>
  <c r="F446" i="4"/>
  <c r="J458" i="4"/>
  <c r="F96" i="4"/>
  <c r="H945" i="4"/>
  <c r="R776" i="4"/>
  <c r="J553" i="4"/>
  <c r="L784" i="4"/>
  <c r="H821" i="4"/>
  <c r="N154" i="4"/>
  <c r="E842" i="4"/>
  <c r="D842" i="4" s="1"/>
  <c r="T52" i="4"/>
  <c r="K114" i="4"/>
  <c r="F243" i="4"/>
  <c r="I725" i="4"/>
  <c r="N957" i="4"/>
  <c r="L326" i="4"/>
  <c r="G794" i="4"/>
  <c r="G991" i="4"/>
  <c r="P98" i="4"/>
  <c r="I876" i="4"/>
  <c r="P879" i="4"/>
  <c r="G236" i="4"/>
  <c r="R436" i="4"/>
  <c r="T620" i="4"/>
  <c r="K282" i="4"/>
  <c r="T760" i="4"/>
  <c r="J473" i="4"/>
  <c r="K876" i="4"/>
  <c r="F622" i="4"/>
  <c r="I578" i="4"/>
  <c r="K696" i="4"/>
  <c r="T171" i="4"/>
  <c r="K472" i="4"/>
  <c r="F34" i="4"/>
  <c r="T199" i="4"/>
  <c r="J304" i="4"/>
  <c r="P754" i="4"/>
  <c r="G315" i="4"/>
  <c r="F261" i="4"/>
  <c r="H830" i="4"/>
  <c r="E595" i="4"/>
  <c r="D595" i="4" s="1"/>
  <c r="R716" i="4"/>
  <c r="F158" i="4"/>
  <c r="T354" i="4"/>
  <c r="F434" i="4"/>
  <c r="R468" i="4"/>
  <c r="P784" i="4"/>
  <c r="G647" i="4"/>
  <c r="R343" i="4"/>
  <c r="R780" i="4"/>
  <c r="K463" i="4"/>
  <c r="I304" i="4"/>
  <c r="P913" i="4"/>
  <c r="R68" i="4"/>
  <c r="P846" i="4"/>
  <c r="R503" i="4"/>
  <c r="P640" i="4"/>
  <c r="I976" i="4"/>
  <c r="R287" i="4"/>
  <c r="L617" i="4"/>
  <c r="E912" i="4"/>
  <c r="D912" i="4" s="1"/>
  <c r="J172" i="4"/>
  <c r="J434" i="4"/>
  <c r="R761" i="4"/>
  <c r="I15" i="4"/>
  <c r="I870" i="4"/>
  <c r="F263" i="4"/>
  <c r="R131" i="4"/>
  <c r="J893" i="4"/>
  <c r="E261" i="4"/>
  <c r="D261" i="4" s="1"/>
  <c r="I760" i="4"/>
  <c r="T955" i="4"/>
  <c r="G680" i="4"/>
  <c r="H583" i="4"/>
  <c r="T379" i="4"/>
  <c r="N514" i="4"/>
  <c r="E559" i="4"/>
  <c r="D559" i="4" s="1"/>
  <c r="F759" i="4"/>
  <c r="H127" i="4"/>
  <c r="T309" i="4"/>
  <c r="R128" i="4"/>
  <c r="I705" i="4"/>
  <c r="K592" i="4"/>
  <c r="P223" i="4"/>
  <c r="R490" i="4"/>
  <c r="J486" i="4"/>
  <c r="L738" i="4"/>
  <c r="I322" i="4"/>
  <c r="E622" i="4"/>
  <c r="D622" i="4" s="1"/>
  <c r="H693" i="4"/>
  <c r="T921" i="4"/>
  <c r="R933" i="4"/>
  <c r="P204" i="4"/>
  <c r="P187" i="4"/>
  <c r="L893" i="4"/>
  <c r="R651" i="4"/>
  <c r="I620" i="4"/>
  <c r="R816" i="4"/>
  <c r="T896" i="4"/>
  <c r="I300" i="4"/>
  <c r="G225" i="4"/>
  <c r="N914" i="4"/>
  <c r="H279" i="4"/>
  <c r="J549" i="4"/>
  <c r="H694" i="4"/>
  <c r="K362" i="4"/>
  <c r="T383" i="4"/>
  <c r="F647" i="4"/>
  <c r="E913" i="4"/>
  <c r="D913" i="4" s="1"/>
  <c r="R1006" i="4"/>
  <c r="F135" i="4"/>
  <c r="G934" i="4"/>
  <c r="F279" i="4"/>
  <c r="T505" i="4"/>
  <c r="P675" i="4"/>
  <c r="T214" i="4"/>
  <c r="F677" i="4"/>
  <c r="L33" i="4"/>
  <c r="F374" i="4"/>
  <c r="I943" i="4"/>
  <c r="P214" i="4"/>
  <c r="R441" i="4"/>
  <c r="G471" i="4"/>
  <c r="I458" i="4"/>
  <c r="G627" i="4"/>
  <c r="E36" i="4"/>
  <c r="D36" i="4" s="1"/>
  <c r="T395" i="4"/>
  <c r="R399" i="4"/>
  <c r="E330" i="4"/>
  <c r="D330" i="4" s="1"/>
  <c r="E238" i="4"/>
  <c r="D238" i="4" s="1"/>
  <c r="L660" i="4"/>
  <c r="K449" i="4"/>
  <c r="T862" i="4"/>
  <c r="F642" i="4"/>
  <c r="I32" i="4"/>
  <c r="N917" i="4"/>
  <c r="I887" i="4"/>
  <c r="L788" i="4"/>
  <c r="H920" i="4"/>
  <c r="H733" i="4"/>
  <c r="J743" i="4"/>
  <c r="K391" i="4"/>
  <c r="N846" i="4"/>
  <c r="T200" i="4"/>
  <c r="R784" i="4"/>
  <c r="E725" i="4"/>
  <c r="D725" i="4" s="1"/>
  <c r="G567" i="4"/>
  <c r="L793" i="4"/>
  <c r="N972" i="4"/>
  <c r="L883" i="4"/>
  <c r="R425" i="4"/>
  <c r="T287" i="4"/>
  <c r="H136" i="4"/>
  <c r="G552" i="4"/>
  <c r="I31" i="4"/>
  <c r="I19" i="4"/>
  <c r="K439" i="4"/>
  <c r="H597" i="4"/>
  <c r="N909" i="4"/>
  <c r="G83" i="4"/>
  <c r="F804" i="4"/>
  <c r="K313" i="4"/>
  <c r="L440" i="4"/>
  <c r="J769" i="4"/>
  <c r="R758" i="4"/>
  <c r="F539" i="4"/>
  <c r="E875" i="4"/>
  <c r="D875" i="4" s="1"/>
  <c r="N566" i="4"/>
  <c r="T539" i="4"/>
  <c r="L862" i="4"/>
  <c r="K29" i="4"/>
  <c r="I572" i="4"/>
  <c r="K998" i="4"/>
  <c r="T158" i="4"/>
  <c r="T975" i="4"/>
  <c r="H613" i="4"/>
  <c r="L815" i="4"/>
  <c r="G992" i="4"/>
  <c r="R654" i="4"/>
  <c r="R66" i="4"/>
  <c r="G377" i="4"/>
  <c r="F608" i="4"/>
  <c r="K80" i="4"/>
  <c r="I120" i="4"/>
  <c r="G292" i="4"/>
  <c r="R735" i="4"/>
  <c r="N560" i="4"/>
  <c r="I426" i="4"/>
  <c r="K298" i="4"/>
  <c r="P53" i="4"/>
  <c r="H335" i="4"/>
  <c r="H423" i="4"/>
  <c r="F536" i="4"/>
  <c r="L294" i="4"/>
  <c r="I593" i="4"/>
  <c r="T863" i="4"/>
  <c r="G637" i="4"/>
  <c r="E981" i="4"/>
  <c r="D981" i="4" s="1"/>
  <c r="H135" i="4"/>
  <c r="G365" i="4"/>
  <c r="I471" i="4"/>
  <c r="I472" i="4"/>
  <c r="E829" i="4"/>
  <c r="D829" i="4" s="1"/>
  <c r="F602" i="4"/>
  <c r="I122" i="4"/>
  <c r="G593" i="4"/>
  <c r="K304" i="4"/>
  <c r="R804" i="4"/>
  <c r="R718" i="4"/>
  <c r="F506" i="4"/>
  <c r="G771" i="4"/>
  <c r="H169" i="4"/>
  <c r="N786" i="4"/>
  <c r="R792" i="4"/>
  <c r="J739" i="4"/>
  <c r="L445" i="4"/>
  <c r="P125" i="4"/>
  <c r="J144" i="4"/>
  <c r="F51" i="4"/>
  <c r="G243" i="4"/>
  <c r="H628" i="4"/>
  <c r="J238" i="4"/>
  <c r="T706" i="4"/>
  <c r="H424" i="4"/>
  <c r="F307" i="4"/>
  <c r="R367" i="4"/>
  <c r="J448" i="4"/>
  <c r="I134" i="4"/>
  <c r="J296" i="4"/>
  <c r="E781" i="4"/>
  <c r="D781" i="4" s="1"/>
  <c r="R238" i="4"/>
  <c r="J449" i="4"/>
  <c r="L969" i="4"/>
  <c r="P303" i="4"/>
  <c r="N835" i="4"/>
  <c r="E142" i="4"/>
  <c r="D142" i="4" s="1"/>
  <c r="T589" i="4"/>
  <c r="P286" i="4"/>
  <c r="P933" i="4"/>
  <c r="P988" i="4"/>
  <c r="N635" i="4"/>
  <c r="E524" i="4"/>
  <c r="D524" i="4" s="1"/>
  <c r="N778" i="4"/>
  <c r="P910" i="4"/>
  <c r="G883" i="4"/>
  <c r="I495" i="4"/>
  <c r="G583" i="4"/>
  <c r="T976" i="4"/>
  <c r="F397" i="4"/>
  <c r="T681" i="4"/>
  <c r="R40" i="4"/>
  <c r="K748" i="4"/>
  <c r="K928" i="4"/>
  <c r="L277" i="4"/>
  <c r="J755" i="4"/>
  <c r="P740" i="4"/>
  <c r="G538" i="4"/>
  <c r="E441" i="4"/>
  <c r="D441" i="4" s="1"/>
  <c r="P46" i="4"/>
  <c r="E816" i="4"/>
  <c r="D816" i="4" s="1"/>
  <c r="T543" i="4"/>
  <c r="K468" i="4"/>
  <c r="N277" i="4"/>
  <c r="I861" i="4"/>
  <c r="F950" i="4"/>
  <c r="E840" i="4"/>
  <c r="D840" i="4" s="1"/>
  <c r="G385" i="4"/>
  <c r="H503" i="4"/>
  <c r="H109" i="4"/>
  <c r="L422" i="4"/>
  <c r="I865" i="4"/>
  <c r="I603" i="4"/>
  <c r="H568" i="4"/>
  <c r="R453" i="4"/>
  <c r="I176" i="4"/>
  <c r="I60" i="4"/>
  <c r="J336" i="4"/>
  <c r="J316" i="4"/>
  <c r="L673" i="4"/>
  <c r="E401" i="4"/>
  <c r="D401" i="4" s="1"/>
  <c r="I880" i="4"/>
  <c r="E656" i="4"/>
  <c r="D656" i="4" s="1"/>
  <c r="L432" i="4"/>
  <c r="F251" i="4"/>
  <c r="T917" i="4"/>
  <c r="N921" i="4"/>
  <c r="I221" i="4"/>
  <c r="L749" i="4"/>
  <c r="N134" i="4"/>
  <c r="E693" i="4"/>
  <c r="D693" i="4" s="1"/>
  <c r="K392" i="4"/>
  <c r="L777" i="4"/>
  <c r="F471" i="4"/>
  <c r="K252" i="4"/>
  <c r="P735" i="4"/>
  <c r="L861" i="4"/>
  <c r="J528" i="4"/>
  <c r="K738" i="4"/>
  <c r="R846" i="4"/>
  <c r="J563" i="4"/>
  <c r="G766" i="4"/>
  <c r="J93" i="4"/>
  <c r="L700" i="4"/>
  <c r="K208" i="4"/>
  <c r="R294" i="4"/>
  <c r="K238" i="4"/>
  <c r="T62" i="4"/>
  <c r="F17" i="4"/>
  <c r="K106" i="4"/>
  <c r="R768" i="4"/>
  <c r="F806" i="4"/>
  <c r="J796" i="4"/>
  <c r="L314" i="4"/>
  <c r="E43" i="4"/>
  <c r="D43" i="4" s="1"/>
  <c r="E346" i="4"/>
  <c r="D346" i="4" s="1"/>
  <c r="I43" i="4"/>
  <c r="E683" i="4"/>
  <c r="D683" i="4" s="1"/>
  <c r="T966" i="4"/>
  <c r="E130" i="4"/>
  <c r="D130" i="4" s="1"/>
  <c r="E865" i="4"/>
  <c r="D865" i="4" s="1"/>
  <c r="N794" i="4"/>
  <c r="T572" i="4"/>
  <c r="T794" i="4"/>
  <c r="N125" i="4"/>
  <c r="R43" i="4"/>
  <c r="E199" i="4"/>
  <c r="D199" i="4" s="1"/>
  <c r="T176" i="4"/>
  <c r="L1007" i="4"/>
  <c r="T711" i="4"/>
  <c r="R72" i="4"/>
  <c r="T221" i="4"/>
  <c r="R720" i="4"/>
  <c r="I789" i="4"/>
  <c r="G37" i="4"/>
  <c r="G879" i="4"/>
  <c r="L345" i="4"/>
  <c r="E757" i="4"/>
  <c r="D757" i="4" s="1"/>
  <c r="K532" i="4"/>
  <c r="T76" i="4"/>
  <c r="N878" i="4"/>
  <c r="P14" i="4"/>
  <c r="H196" i="4"/>
  <c r="J610" i="4"/>
  <c r="T970" i="4"/>
  <c r="P42" i="4"/>
  <c r="E639" i="4"/>
  <c r="D639" i="4" s="1"/>
  <c r="K601" i="4"/>
  <c r="P58" i="4"/>
  <c r="L253" i="4"/>
  <c r="P162" i="4"/>
  <c r="R670" i="4"/>
  <c r="F943" i="4"/>
  <c r="I168" i="4"/>
  <c r="P766" i="4"/>
  <c r="P841" i="4"/>
  <c r="K490" i="4"/>
  <c r="I13" i="4"/>
  <c r="L652" i="4"/>
  <c r="K740" i="4"/>
  <c r="E71" i="4"/>
  <c r="D71" i="4" s="1"/>
  <c r="E957" i="4"/>
  <c r="D957" i="4" s="1"/>
  <c r="G918" i="4"/>
  <c r="R327" i="4"/>
  <c r="R807" i="4"/>
  <c r="T766" i="4"/>
  <c r="N282" i="4"/>
  <c r="I776" i="4"/>
  <c r="P258" i="4"/>
  <c r="I147" i="4"/>
  <c r="F238" i="4"/>
  <c r="H190" i="4"/>
  <c r="P628" i="4"/>
  <c r="I329" i="4"/>
  <c r="L36" i="4"/>
  <c r="T778" i="4"/>
  <c r="G776" i="4"/>
  <c r="H256" i="4"/>
  <c r="N256" i="4"/>
  <c r="H442" i="4"/>
  <c r="T773" i="4"/>
  <c r="T980" i="4"/>
  <c r="I993" i="4"/>
  <c r="H204" i="4"/>
  <c r="J298" i="4"/>
  <c r="H510" i="4"/>
  <c r="F810" i="4"/>
  <c r="T972" i="4"/>
  <c r="P867" i="4"/>
  <c r="L223" i="4"/>
  <c r="T280" i="4"/>
  <c r="R830" i="4"/>
  <c r="K177" i="4"/>
  <c r="G622" i="4"/>
  <c r="P384" i="4"/>
  <c r="G213" i="4"/>
  <c r="T140" i="4"/>
  <c r="K640" i="4"/>
  <c r="R557" i="4"/>
  <c r="E232" i="4"/>
  <c r="D232" i="4" s="1"/>
  <c r="E119" i="4"/>
  <c r="D119" i="4" s="1"/>
  <c r="N392" i="4"/>
  <c r="E740" i="4"/>
  <c r="D740" i="4" s="1"/>
  <c r="H528" i="4"/>
  <c r="K129" i="4"/>
  <c r="E406" i="4"/>
  <c r="D406" i="4" s="1"/>
  <c r="K780" i="4"/>
  <c r="I840" i="4"/>
  <c r="I965" i="4"/>
  <c r="R154" i="4"/>
  <c r="P200" i="4"/>
  <c r="H864" i="4"/>
  <c r="I516" i="4"/>
  <c r="R563" i="4"/>
  <c r="R921" i="4"/>
  <c r="P252" i="4"/>
  <c r="G450" i="4"/>
  <c r="K307" i="4"/>
  <c r="H482" i="4"/>
  <c r="F179" i="4"/>
  <c r="K790" i="4"/>
  <c r="L41" i="4"/>
  <c r="J545" i="4"/>
  <c r="I464" i="4"/>
  <c r="F534" i="4"/>
  <c r="I843" i="4"/>
  <c r="G782" i="4"/>
  <c r="R42" i="4"/>
  <c r="R495" i="4"/>
  <c r="R446" i="4"/>
  <c r="G335" i="4"/>
  <c r="P594" i="4"/>
  <c r="J538" i="4"/>
  <c r="L742" i="4"/>
  <c r="T707" i="4"/>
  <c r="G23" i="4"/>
  <c r="I1005" i="4"/>
  <c r="E478" i="4"/>
  <c r="D478" i="4" s="1"/>
  <c r="I492" i="4"/>
  <c r="F28" i="4"/>
  <c r="E877" i="4"/>
  <c r="D877" i="4" s="1"/>
  <c r="I36" i="4"/>
  <c r="K838" i="4"/>
  <c r="L160" i="4"/>
  <c r="E882" i="4"/>
  <c r="D882" i="4" s="1"/>
  <c r="K870" i="4"/>
  <c r="N23" i="4"/>
  <c r="G1006" i="4"/>
  <c r="K813" i="4"/>
  <c r="K440" i="4"/>
  <c r="E440" i="4"/>
  <c r="D440" i="4" s="1"/>
  <c r="K43" i="4"/>
  <c r="I384" i="4"/>
  <c r="I326" i="4"/>
  <c r="R664" i="4"/>
  <c r="R671" i="4"/>
  <c r="J700" i="4"/>
  <c r="E801" i="4"/>
  <c r="D801" i="4" s="1"/>
  <c r="R135" i="4"/>
  <c r="T792" i="4"/>
  <c r="R328" i="4"/>
  <c r="J768" i="4"/>
  <c r="L149" i="4"/>
  <c r="R329" i="4"/>
  <c r="H846" i="4"/>
  <c r="T266" i="4"/>
  <c r="L882" i="4"/>
  <c r="K139" i="4"/>
  <c r="L391" i="4"/>
  <c r="G442" i="4"/>
  <c r="N842" i="4"/>
  <c r="N995" i="4"/>
  <c r="T918" i="4"/>
  <c r="J735" i="4"/>
  <c r="T249" i="4"/>
  <c r="P975" i="4"/>
  <c r="H838" i="4"/>
  <c r="E106" i="4"/>
  <c r="D106" i="4" s="1"/>
  <c r="P832" i="4"/>
  <c r="N647" i="4"/>
  <c r="H780" i="4"/>
  <c r="K156" i="4"/>
  <c r="K683" i="4"/>
  <c r="G458" i="4"/>
  <c r="K913" i="4"/>
  <c r="K735" i="4"/>
  <c r="H773" i="4"/>
  <c r="K161" i="4"/>
  <c r="T613" i="4"/>
  <c r="H555" i="4"/>
  <c r="R544" i="4"/>
  <c r="G617" i="4"/>
  <c r="R596" i="4"/>
  <c r="H603" i="4"/>
  <c r="T434" i="4"/>
  <c r="J754" i="4"/>
  <c r="L254" i="4"/>
  <c r="E304" i="4"/>
  <c r="D304" i="4" s="1"/>
  <c r="J552" i="4"/>
  <c r="L229" i="4"/>
  <c r="N946" i="4"/>
  <c r="E974" i="4"/>
  <c r="D974" i="4" s="1"/>
  <c r="K385" i="4"/>
  <c r="E553" i="4"/>
  <c r="D553" i="4" s="1"/>
  <c r="J78" i="4"/>
  <c r="E854" i="4"/>
  <c r="D854" i="4" s="1"/>
  <c r="K539" i="4"/>
  <c r="K862" i="4"/>
  <c r="K766" i="4"/>
  <c r="N656" i="4"/>
  <c r="E425" i="4"/>
  <c r="D425" i="4" s="1"/>
  <c r="P483" i="4"/>
  <c r="T23" i="4"/>
  <c r="P367" i="4"/>
  <c r="P542" i="4"/>
  <c r="H56" i="4"/>
  <c r="R435" i="4"/>
  <c r="R489" i="4"/>
  <c r="E21" i="4"/>
  <c r="D21" i="4" s="1"/>
  <c r="T716" i="4"/>
  <c r="N471" i="4"/>
  <c r="F433" i="4"/>
  <c r="G608" i="4"/>
  <c r="H284" i="4"/>
  <c r="E399" i="4"/>
  <c r="D399" i="4" s="1"/>
  <c r="L217" i="4"/>
  <c r="J635" i="4"/>
  <c r="T605" i="4"/>
  <c r="H417" i="4"/>
  <c r="P240" i="4"/>
  <c r="G713" i="4"/>
  <c r="L522" i="4"/>
  <c r="F568" i="4"/>
  <c r="T38" i="4"/>
  <c r="R237" i="4"/>
  <c r="J972" i="4"/>
  <c r="T313" i="4"/>
  <c r="R823" i="4"/>
  <c r="I750" i="4"/>
  <c r="F146" i="4"/>
  <c r="L109" i="4"/>
  <c r="L757" i="4"/>
  <c r="G908" i="4"/>
  <c r="H14" i="4"/>
  <c r="F301" i="4"/>
  <c r="R658" i="4"/>
  <c r="K24" i="4"/>
  <c r="H180" i="4"/>
  <c r="G82" i="4"/>
  <c r="L125" i="4"/>
  <c r="L266" i="4"/>
  <c r="J638" i="4"/>
  <c r="J36" i="4"/>
  <c r="E187" i="4"/>
  <c r="D187" i="4" s="1"/>
  <c r="J379" i="4"/>
  <c r="P24" i="4"/>
  <c r="H925" i="4"/>
  <c r="R289" i="4"/>
  <c r="T995" i="4"/>
  <c r="K820" i="4"/>
  <c r="I466" i="4"/>
  <c r="P648" i="4"/>
  <c r="T579" i="4"/>
  <c r="P733" i="4"/>
  <c r="G753" i="4"/>
  <c r="H494" i="4"/>
  <c r="G435" i="4"/>
  <c r="N72" i="4"/>
  <c r="I775" i="4"/>
  <c r="K671" i="4"/>
  <c r="E572" i="4"/>
  <c r="D572" i="4" s="1"/>
  <c r="T294" i="4"/>
  <c r="I680" i="4"/>
  <c r="R889" i="4"/>
  <c r="F379" i="4"/>
  <c r="K981" i="4"/>
  <c r="G900" i="4"/>
  <c r="E792" i="4"/>
  <c r="D792" i="4" s="1"/>
  <c r="N156" i="4"/>
  <c r="G422" i="4"/>
  <c r="J733" i="4"/>
  <c r="L399" i="4"/>
  <c r="R71" i="4"/>
  <c r="E240" i="4"/>
  <c r="D240" i="4" s="1"/>
  <c r="F157" i="4"/>
  <c r="R63" i="4"/>
  <c r="T578" i="4"/>
  <c r="N185" i="4"/>
  <c r="N680" i="4"/>
  <c r="P976" i="4"/>
  <c r="K760" i="4"/>
  <c r="I530" i="4"/>
  <c r="F68" i="4"/>
  <c r="F915" i="4"/>
  <c r="L406" i="4"/>
  <c r="R314" i="4"/>
  <c r="I505" i="4"/>
  <c r="E33" i="4"/>
  <c r="D33" i="4" s="1"/>
  <c r="F934" i="4"/>
  <c r="R608" i="4"/>
  <c r="H635" i="4"/>
  <c r="P374" i="4"/>
  <c r="J667" i="4"/>
  <c r="F592" i="4"/>
  <c r="L899" i="4"/>
  <c r="E760" i="4"/>
  <c r="D760" i="4" s="1"/>
  <c r="J170" i="4"/>
  <c r="P30" i="4"/>
  <c r="I63" i="4"/>
  <c r="J522" i="4"/>
  <c r="R177" i="4"/>
  <c r="J154" i="4"/>
  <c r="G848" i="4"/>
  <c r="L514" i="4"/>
  <c r="K907" i="4"/>
  <c r="P154" i="4"/>
  <c r="H813" i="4"/>
  <c r="E183" i="4"/>
  <c r="D183" i="4" s="1"/>
  <c r="G448" i="4"/>
  <c r="N253" i="4"/>
  <c r="F878" i="4"/>
  <c r="J914" i="4"/>
  <c r="F486" i="4"/>
  <c r="P820" i="4"/>
  <c r="I660" i="4"/>
  <c r="R553" i="4"/>
  <c r="J877" i="4"/>
  <c r="L844" i="4"/>
  <c r="L873" i="4"/>
  <c r="H893" i="4"/>
  <c r="H563" i="4"/>
  <c r="J537" i="4"/>
  <c r="R127" i="4"/>
  <c r="T583" i="4"/>
  <c r="K360" i="4"/>
  <c r="F171" i="4"/>
  <c r="P423" i="4"/>
  <c r="F794" i="4"/>
  <c r="L188" i="4"/>
  <c r="H172" i="4"/>
  <c r="E1009" i="4"/>
  <c r="D1009" i="4" s="1"/>
  <c r="K146" i="4"/>
  <c r="E348" i="4"/>
  <c r="D348" i="4" s="1"/>
  <c r="J693" i="4"/>
  <c r="J722" i="4"/>
  <c r="J61" i="4"/>
  <c r="I780" i="4"/>
  <c r="F589" i="4"/>
  <c r="K354" i="4"/>
  <c r="P495" i="4"/>
  <c r="I936" i="4"/>
  <c r="K395" i="4"/>
  <c r="N984" i="4"/>
  <c r="I439" i="4"/>
  <c r="N78" i="4"/>
  <c r="P453" i="4"/>
  <c r="E633" i="4"/>
  <c r="D633" i="4" s="1"/>
  <c r="J555" i="4"/>
  <c r="K381" i="4"/>
  <c r="G172" i="4"/>
  <c r="R813" i="4"/>
  <c r="R764" i="4"/>
  <c r="T470" i="4"/>
  <c r="G279" i="4"/>
  <c r="I773" i="4"/>
  <c r="R988" i="4"/>
  <c r="G844" i="4"/>
  <c r="R319" i="4"/>
  <c r="F681" i="4"/>
  <c r="R660" i="4"/>
  <c r="N940" i="4"/>
  <c r="E876" i="4"/>
  <c r="D876" i="4" s="1"/>
  <c r="I392" i="4"/>
  <c r="K842" i="4"/>
  <c r="R619" i="4"/>
  <c r="G489" i="4"/>
  <c r="G78" i="4"/>
  <c r="J139" i="4"/>
  <c r="E236" i="4"/>
  <c r="D236" i="4" s="1"/>
  <c r="K479" i="4"/>
  <c r="F667" i="4"/>
  <c r="I590" i="4"/>
  <c r="T472" i="4"/>
  <c r="F751" i="4"/>
  <c r="P806" i="4"/>
  <c r="T246" i="4"/>
  <c r="R743" i="4"/>
  <c r="N696" i="4"/>
  <c r="G317" i="4"/>
  <c r="N988" i="4"/>
  <c r="F696" i="4"/>
  <c r="R276" i="4"/>
  <c r="H659" i="4"/>
  <c r="F722" i="4"/>
  <c r="F559" i="4"/>
  <c r="T594" i="4"/>
  <c r="F280" i="4"/>
  <c r="I606" i="4"/>
  <c r="N254" i="4"/>
  <c r="G95" i="4"/>
  <c r="I18" i="4"/>
  <c r="R948" i="4"/>
  <c r="K287" i="4"/>
  <c r="P161" i="4"/>
  <c r="J69" i="4"/>
  <c r="F676" i="4"/>
  <c r="F228" i="4"/>
  <c r="N843" i="4"/>
  <c r="N266" i="4"/>
  <c r="J102" i="4"/>
  <c r="G310" i="4"/>
  <c r="L203" i="4"/>
  <c r="H703" i="4"/>
  <c r="L272" i="4"/>
  <c r="F490" i="4"/>
  <c r="T95" i="4"/>
  <c r="J717" i="4"/>
  <c r="N683" i="4"/>
  <c r="G807" i="4"/>
  <c r="P606" i="4"/>
  <c r="K874" i="4"/>
  <c r="K727" i="4"/>
  <c r="J562" i="4"/>
  <c r="I962" i="4"/>
  <c r="I642" i="4"/>
  <c r="T376" i="4"/>
  <c r="E613" i="4"/>
  <c r="D613" i="4" s="1"/>
  <c r="R148" i="4"/>
  <c r="F215" i="4"/>
  <c r="T664" i="4"/>
  <c r="G547" i="4"/>
  <c r="G238" i="4"/>
  <c r="K197" i="4"/>
  <c r="P709" i="4"/>
  <c r="K832" i="4"/>
  <c r="F119" i="4"/>
  <c r="R104" i="4"/>
  <c r="P488" i="4"/>
  <c r="E266" i="4"/>
  <c r="D266" i="4" s="1"/>
  <c r="F532" i="4"/>
  <c r="L43" i="4"/>
  <c r="J226" i="4"/>
  <c r="E364" i="4"/>
  <c r="D364" i="4" s="1"/>
  <c r="R210" i="4"/>
  <c r="G155" i="4"/>
  <c r="E131" i="4"/>
  <c r="D131" i="4" s="1"/>
  <c r="N48" i="4"/>
  <c r="L46" i="4"/>
  <c r="H727" i="4"/>
  <c r="P350" i="4"/>
  <c r="H209" i="4"/>
  <c r="G683" i="4"/>
  <c r="I917" i="4"/>
  <c r="P265" i="4"/>
  <c r="K980" i="4"/>
  <c r="K170" i="4"/>
  <c r="N49" i="4"/>
  <c r="F863" i="4"/>
  <c r="G297" i="4"/>
  <c r="P896" i="4"/>
  <c r="P739" i="4"/>
  <c r="H448" i="4"/>
  <c r="G322" i="4"/>
  <c r="F328" i="4"/>
  <c r="R592" i="4"/>
  <c r="J696" i="4"/>
  <c r="K957" i="4"/>
  <c r="F907" i="4"/>
  <c r="N718" i="4"/>
  <c r="P801" i="4"/>
  <c r="L226" i="4"/>
  <c r="F130" i="4"/>
  <c r="P674" i="4"/>
  <c r="N1009" i="4"/>
  <c r="F660" i="4"/>
  <c r="F309" i="4"/>
  <c r="L647" i="4"/>
  <c r="H24" i="4"/>
  <c r="E610" i="4"/>
  <c r="D610" i="4" s="1"/>
  <c r="T830" i="4"/>
  <c r="G562" i="4"/>
  <c r="T769" i="4"/>
  <c r="J402" i="4"/>
  <c r="E965" i="4"/>
  <c r="D965" i="4" s="1"/>
  <c r="T187" i="4"/>
  <c r="P435" i="4"/>
  <c r="J483" i="4"/>
  <c r="P697" i="4"/>
  <c r="P954" i="4"/>
  <c r="E223" i="4"/>
  <c r="D223" i="4" s="1"/>
  <c r="J35" i="4"/>
  <c r="E777" i="4"/>
  <c r="D777" i="4" s="1"/>
  <c r="R980" i="4"/>
  <c r="N117" i="4"/>
  <c r="I72" i="4"/>
  <c r="J969" i="4"/>
  <c r="R902" i="4"/>
  <c r="L132" i="4"/>
  <c r="J322" i="4"/>
  <c r="H406" i="4"/>
  <c r="J265" i="4"/>
  <c r="K702" i="4"/>
  <c r="F874" i="4"/>
  <c r="I450" i="4"/>
  <c r="H764" i="4"/>
  <c r="H50" i="4"/>
  <c r="G183" i="4"/>
  <c r="I415" i="4"/>
  <c r="F424" i="4"/>
  <c r="R909" i="4"/>
  <c r="L363" i="4"/>
  <c r="T41" i="4"/>
  <c r="R451" i="4"/>
  <c r="N248" i="4"/>
  <c r="T508" i="4"/>
  <c r="R213" i="4"/>
  <c r="T945" i="4"/>
  <c r="H543" i="4"/>
  <c r="L952" i="4"/>
  <c r="N436" i="4"/>
  <c r="E858" i="4"/>
  <c r="D858" i="4" s="1"/>
  <c r="H490" i="4"/>
  <c r="E172" i="4"/>
  <c r="D172" i="4" s="1"/>
  <c r="N651" i="4"/>
  <c r="I1006" i="4"/>
  <c r="G154" i="4"/>
  <c r="F775" i="4"/>
  <c r="E342" i="4"/>
  <c r="D342" i="4" s="1"/>
  <c r="N594" i="4"/>
  <c r="H609" i="4"/>
  <c r="I131" i="4"/>
  <c r="N34" i="4"/>
  <c r="I65" i="4"/>
  <c r="H144" i="4"/>
  <c r="H915" i="4"/>
  <c r="T838" i="4"/>
  <c r="G814" i="4"/>
  <c r="F768" i="4"/>
  <c r="G640" i="4"/>
  <c r="P620" i="4"/>
  <c r="H92" i="4"/>
  <c r="L156" i="4"/>
  <c r="P568" i="4"/>
  <c r="L282" i="4"/>
  <c r="K254" i="4"/>
  <c r="E298" i="4"/>
  <c r="D298" i="4" s="1"/>
  <c r="F439" i="4"/>
  <c r="N114" i="4"/>
  <c r="I89" i="4"/>
  <c r="E674" i="4"/>
  <c r="D674" i="4" s="1"/>
  <c r="N225" i="4"/>
  <c r="H742" i="4"/>
  <c r="J790" i="4"/>
  <c r="I654" i="4"/>
  <c r="N743" i="4"/>
  <c r="N876" i="4"/>
  <c r="L453" i="4"/>
  <c r="H376" i="4"/>
  <c r="I812" i="4"/>
  <c r="I101" i="4"/>
  <c r="H826" i="4"/>
  <c r="R969" i="4"/>
  <c r="J973" i="4"/>
  <c r="J420" i="4"/>
  <c r="K384" i="4"/>
  <c r="P34" i="4"/>
  <c r="R577" i="4"/>
  <c r="F418" i="4"/>
  <c r="H786" i="4"/>
  <c r="H33" i="4"/>
  <c r="R365" i="4"/>
  <c r="E748" i="4"/>
  <c r="D748" i="4" s="1"/>
  <c r="H640" i="4"/>
  <c r="T538" i="4"/>
  <c r="J396" i="4"/>
  <c r="F110" i="4"/>
  <c r="J18" i="4"/>
  <c r="P280" i="4"/>
  <c r="H318" i="4"/>
  <c r="H125" i="4"/>
  <c r="I568" i="4"/>
  <c r="J783" i="4"/>
  <c r="G485" i="4"/>
  <c r="L359" i="4"/>
  <c r="J140" i="4"/>
  <c r="P71" i="4"/>
  <c r="L146" i="4"/>
  <c r="F333" i="4"/>
  <c r="T582" i="4"/>
  <c r="I995" i="4"/>
  <c r="I48" i="4"/>
  <c r="E411" i="4"/>
  <c r="D411" i="4" s="1"/>
  <c r="G662" i="4"/>
  <c r="L875" i="4"/>
  <c r="T880" i="4"/>
  <c r="L947" i="4"/>
  <c r="L28" i="4"/>
  <c r="L605" i="4"/>
  <c r="P923" i="4"/>
  <c r="N544" i="4"/>
  <c r="J367" i="4"/>
  <c r="I813" i="4"/>
  <c r="R1008" i="4"/>
  <c r="I441" i="4"/>
  <c r="P862" i="4"/>
  <c r="K241" i="4"/>
  <c r="L863" i="4"/>
  <c r="H776" i="4"/>
  <c r="L895" i="4"/>
  <c r="J131" i="4"/>
  <c r="N246" i="4"/>
  <c r="K651" i="4"/>
  <c r="E15" i="4"/>
  <c r="D15" i="4" s="1"/>
  <c r="K620" i="4"/>
  <c r="T870" i="4"/>
  <c r="P399" i="4"/>
  <c r="G1008" i="4"/>
  <c r="J188" i="4"/>
  <c r="P777" i="4"/>
  <c r="N943" i="4"/>
  <c r="H900" i="4"/>
  <c r="G703" i="4"/>
  <c r="T488" i="4"/>
  <c r="K13" i="4"/>
  <c r="F680" i="4"/>
  <c r="G854" i="4"/>
  <c r="G995" i="4"/>
  <c r="N415" i="4"/>
  <c r="L114" i="4"/>
  <c r="I511" i="4"/>
  <c r="P66" i="4"/>
  <c r="J559" i="4"/>
  <c r="I391" i="4"/>
  <c r="G309" i="4"/>
  <c r="L528" i="4"/>
  <c r="J456" i="4"/>
  <c r="G568" i="4"/>
  <c r="P236" i="4"/>
  <c r="J82" i="4"/>
  <c r="E994" i="4"/>
  <c r="D994" i="4" s="1"/>
  <c r="G706" i="4"/>
  <c r="F899" i="4"/>
  <c r="N661" i="4"/>
  <c r="J272" i="4"/>
  <c r="H202" i="4"/>
  <c r="I825" i="4"/>
  <c r="T986" i="4"/>
  <c r="P660" i="4"/>
  <c r="K972" i="4"/>
  <c r="F266" i="4"/>
  <c r="F463" i="4"/>
  <c r="H263" i="4"/>
  <c r="T14" i="4"/>
  <c r="T161" i="4"/>
  <c r="R570" i="4"/>
  <c r="E761" i="4"/>
  <c r="D761" i="4" s="1"/>
  <c r="H341" i="4"/>
  <c r="I446" i="4"/>
  <c r="I292" i="4"/>
  <c r="N596" i="4"/>
  <c r="E506" i="4"/>
  <c r="D506" i="4" s="1"/>
  <c r="N263" i="4"/>
  <c r="N704" i="4"/>
  <c r="T846" i="4"/>
  <c r="N62" i="4"/>
  <c r="H751" i="4"/>
  <c r="L204" i="4"/>
  <c r="E479" i="4"/>
  <c r="D479" i="4" s="1"/>
  <c r="T55" i="4"/>
  <c r="I399" i="4"/>
  <c r="P596" i="4"/>
  <c r="K296" i="4"/>
  <c r="G658" i="4"/>
  <c r="K634" i="4"/>
  <c r="T967" i="4"/>
  <c r="J122" i="4"/>
  <c r="P664" i="4"/>
  <c r="N895" i="4"/>
  <c r="N926" i="4"/>
  <c r="J384" i="4"/>
  <c r="K829" i="4"/>
  <c r="K258" i="4"/>
  <c r="K263" i="4"/>
  <c r="R583" i="4"/>
  <c r="R298" i="4"/>
  <c r="E179" i="4"/>
  <c r="D179" i="4" s="1"/>
  <c r="K812" i="4"/>
  <c r="H179" i="4"/>
  <c r="J440" i="4"/>
  <c r="G666" i="4"/>
  <c r="K348" i="4"/>
  <c r="F814" i="4"/>
  <c r="H954" i="4"/>
  <c r="L758" i="4"/>
  <c r="K157" i="4"/>
  <c r="T483" i="4"/>
  <c r="H799" i="4"/>
  <c r="L994" i="4"/>
  <c r="R48" i="4"/>
  <c r="F65" i="4"/>
  <c r="R838" i="4"/>
  <c r="P945" i="4"/>
  <c r="E387" i="4"/>
  <c r="D387" i="4" s="1"/>
  <c r="L667" i="4"/>
  <c r="G24" i="4"/>
  <c r="K130" i="4"/>
  <c r="I542" i="4"/>
  <c r="H294" i="4"/>
  <c r="E505" i="4"/>
  <c r="D505" i="4" s="1"/>
  <c r="F993" i="4"/>
  <c r="I784" i="4"/>
  <c r="R50" i="4"/>
  <c r="I374" i="4"/>
  <c r="H750" i="4"/>
  <c r="I420" i="4"/>
  <c r="J578" i="4"/>
  <c r="T990" i="4"/>
  <c r="N979" i="4"/>
  <c r="E947" i="4"/>
  <c r="D947" i="4" s="1"/>
  <c r="L333" i="4"/>
  <c r="E97" i="4"/>
  <c r="D97" i="4" s="1"/>
  <c r="L562" i="4"/>
  <c r="G942" i="4"/>
  <c r="K355" i="4"/>
  <c r="E49" i="4"/>
  <c r="D49" i="4" s="1"/>
  <c r="R171" i="4"/>
  <c r="L495" i="4"/>
  <c r="H671" i="4"/>
  <c r="H96" i="4"/>
  <c r="F160" i="4"/>
  <c r="E434" i="4"/>
  <c r="D434" i="4" s="1"/>
  <c r="T597" i="4"/>
  <c r="T943" i="4"/>
  <c r="R759" i="4"/>
  <c r="P982" i="4"/>
  <c r="L35" i="4"/>
  <c r="H402" i="4"/>
  <c r="T858" i="4"/>
  <c r="L741" i="4"/>
  <c r="H61" i="4"/>
  <c r="R330" i="4"/>
  <c r="J759" i="4"/>
  <c r="R252" i="4"/>
  <c r="N572" i="4"/>
  <c r="T363" i="4"/>
  <c r="E309" i="4"/>
  <c r="D309" i="4" s="1"/>
  <c r="F760" i="4"/>
  <c r="T330" i="4"/>
  <c r="R998" i="4"/>
  <c r="N155" i="4"/>
  <c r="N330" i="4"/>
  <c r="J463" i="4"/>
  <c r="E659" i="4"/>
  <c r="D659" i="4" s="1"/>
  <c r="L300" i="4"/>
  <c r="N757" i="4"/>
  <c r="K511" i="4"/>
  <c r="I444" i="4"/>
  <c r="L902" i="4"/>
  <c r="H884" i="4"/>
  <c r="P990" i="4"/>
  <c r="R98" i="4"/>
  <c r="K877" i="4"/>
  <c r="T804" i="4"/>
  <c r="P970" i="4"/>
  <c r="L938" i="4"/>
  <c r="P428" i="4"/>
  <c r="J821" i="4"/>
  <c r="F578" i="4"/>
  <c r="H297" i="4"/>
  <c r="L40" i="4"/>
  <c r="L385" i="4"/>
  <c r="H601" i="4"/>
  <c r="R303" i="4"/>
  <c r="T709" i="4"/>
  <c r="P823" i="4"/>
  <c r="N938" i="4"/>
  <c r="R407" i="4"/>
  <c r="I179" i="4"/>
  <c r="E221" i="4"/>
  <c r="D221" i="4" s="1"/>
  <c r="G893" i="4"/>
  <c r="E361" i="4"/>
  <c r="D361" i="4" s="1"/>
  <c r="K30" i="4"/>
  <c r="P81" i="4"/>
  <c r="N445" i="4"/>
  <c r="J75" i="4"/>
  <c r="N524" i="4"/>
  <c r="J29" i="4"/>
  <c r="R180" i="4"/>
  <c r="T981" i="4"/>
  <c r="G341" i="4"/>
  <c r="I956" i="4"/>
  <c r="E35" i="4"/>
  <c r="D35" i="4" s="1"/>
  <c r="R240" i="4"/>
  <c r="K858" i="4"/>
  <c r="N428" i="4"/>
  <c r="N875" i="4"/>
  <c r="P554" i="4"/>
  <c r="N395" i="4"/>
  <c r="R568" i="4"/>
  <c r="E72" i="4"/>
  <c r="D72" i="4" s="1"/>
  <c r="N563" i="4"/>
  <c r="N363" i="4"/>
  <c r="N345" i="4"/>
  <c r="H911" i="4"/>
  <c r="K795" i="4"/>
  <c r="T537" i="4"/>
  <c r="R954" i="4"/>
  <c r="L351" i="4"/>
  <c r="I688" i="4"/>
  <c r="E90" i="4"/>
  <c r="D90" i="4" s="1"/>
  <c r="G652" i="4"/>
  <c r="T924" i="4"/>
  <c r="N900" i="4"/>
  <c r="I718" i="4"/>
  <c r="F246" i="4"/>
  <c r="F395" i="4"/>
  <c r="K590" i="4"/>
  <c r="N122" i="4"/>
  <c r="E157" i="4"/>
  <c r="D157" i="4" s="1"/>
  <c r="I411" i="4"/>
  <c r="E696" i="4"/>
  <c r="D696" i="4" s="1"/>
  <c r="R78" i="4"/>
  <c r="J342" i="4"/>
  <c r="E233" i="4"/>
  <c r="D233" i="4" s="1"/>
  <c r="K806" i="4"/>
  <c r="T738" i="4"/>
  <c r="L425" i="4"/>
  <c r="L292" i="4"/>
  <c r="H391" i="4"/>
  <c r="J365" i="4"/>
  <c r="L858" i="4"/>
  <c r="E422" i="4"/>
  <c r="D422" i="4" s="1"/>
  <c r="F924" i="4"/>
  <c r="E296" i="4"/>
  <c r="D296" i="4" s="1"/>
  <c r="G21" i="4"/>
  <c r="F414" i="4"/>
  <c r="L908" i="4"/>
  <c r="G263" i="4"/>
  <c r="J623" i="4"/>
  <c r="K914" i="4"/>
  <c r="G370" i="4"/>
  <c r="R680" i="4"/>
  <c r="I664" i="4"/>
  <c r="G998" i="4"/>
  <c r="H21" i="4"/>
  <c r="R639" i="4"/>
  <c r="I868" i="4"/>
  <c r="N976" i="4"/>
  <c r="J566" i="4"/>
  <c r="F456" i="4"/>
  <c r="N424" i="4"/>
  <c r="E954" i="4"/>
  <c r="D954" i="4" s="1"/>
  <c r="H395" i="4"/>
  <c r="N975" i="4"/>
  <c r="L68" i="4"/>
  <c r="E286" i="4"/>
  <c r="D286" i="4" s="1"/>
  <c r="T66" i="4"/>
  <c r="T911" i="4"/>
  <c r="T34" i="4"/>
  <c r="G139" i="4"/>
  <c r="I468" i="4"/>
  <c r="P718" i="4"/>
  <c r="H13" i="4"/>
  <c r="N955" i="4"/>
  <c r="N128" i="4"/>
  <c r="P813" i="4"/>
  <c r="J760" i="4"/>
  <c r="K637" i="4"/>
  <c r="I652" i="4"/>
  <c r="T902" i="4"/>
  <c r="J395" i="4"/>
  <c r="P340" i="4"/>
  <c r="H759" i="4"/>
  <c r="G303" i="4"/>
  <c r="J509" i="4"/>
  <c r="K720" i="4"/>
  <c r="E311" i="4"/>
  <c r="D311" i="4" s="1"/>
  <c r="P892" i="4"/>
  <c r="T454" i="4"/>
  <c r="H619" i="4"/>
  <c r="L896" i="4"/>
  <c r="J233" i="4"/>
  <c r="F183" i="4"/>
  <c r="L829" i="4"/>
  <c r="I424" i="4"/>
  <c r="R672" i="4"/>
  <c r="T166" i="4"/>
  <c r="J284" i="4"/>
  <c r="R821" i="4"/>
  <c r="N15" i="4"/>
  <c r="K300" i="4"/>
  <c r="K784" i="4"/>
  <c r="J297" i="4"/>
  <c r="J706" i="4"/>
  <c r="J81" i="4"/>
  <c r="I21" i="4"/>
  <c r="R715" i="4"/>
  <c r="K110" i="4"/>
  <c r="J661" i="4"/>
  <c r="E835" i="4"/>
  <c r="D835" i="4" s="1"/>
  <c r="R742" i="4"/>
  <c r="H767" i="4"/>
  <c r="F839" i="4"/>
  <c r="F750" i="4"/>
  <c r="P31" i="4"/>
  <c r="R934" i="4"/>
  <c r="F679" i="4"/>
  <c r="K923" i="4"/>
  <c r="L31" i="4"/>
  <c r="N341" i="4"/>
  <c r="F682" i="4"/>
  <c r="F554" i="4"/>
  <c r="I874" i="4"/>
  <c r="I309" i="4"/>
  <c r="F675" i="4"/>
  <c r="L718" i="4"/>
  <c r="J307" i="4"/>
  <c r="R199" i="4"/>
  <c r="F407" i="4"/>
  <c r="L912" i="4"/>
  <c r="I506" i="4"/>
  <c r="I456" i="4"/>
  <c r="P385" i="4"/>
  <c r="I912" i="4"/>
  <c r="P526" i="4"/>
  <c r="N30" i="4"/>
  <c r="G882" i="4"/>
  <c r="N664" i="4"/>
  <c r="J876" i="4"/>
  <c r="L428" i="4"/>
  <c r="N530" i="4"/>
  <c r="H964" i="4"/>
  <c r="K631" i="4"/>
  <c r="I972" i="4"/>
  <c r="P608" i="4"/>
  <c r="P317" i="4"/>
  <c r="K993" i="4"/>
  <c r="E938" i="4"/>
  <c r="D938" i="4" s="1"/>
  <c r="F816" i="4"/>
  <c r="K967" i="4"/>
  <c r="I526" i="4"/>
  <c r="N374" i="4"/>
  <c r="G805" i="4"/>
  <c r="F473" i="4"/>
  <c r="F777" i="4"/>
  <c r="T431" i="4"/>
  <c r="H805" i="4"/>
  <c r="L483" i="4"/>
  <c r="N373" i="4"/>
  <c r="J445" i="4"/>
  <c r="G556" i="4"/>
  <c r="R832" i="4"/>
  <c r="P593" i="4"/>
  <c r="T573" i="4"/>
  <c r="P874" i="4"/>
  <c r="P77" i="4"/>
  <c r="L578" i="4"/>
  <c r="R204" i="4"/>
  <c r="H32" i="4"/>
  <c r="L801" i="4"/>
  <c r="R284" i="4"/>
  <c r="L980" i="4"/>
  <c r="G378" i="4"/>
  <c r="E713" i="4"/>
  <c r="D713" i="4" s="1"/>
  <c r="G460" i="4"/>
  <c r="J34" i="4"/>
  <c r="R33" i="4"/>
  <c r="F538" i="4"/>
  <c r="P559" i="4"/>
  <c r="E486" i="4"/>
  <c r="D486" i="4" s="1"/>
  <c r="H140" i="4"/>
  <c r="T693" i="4"/>
  <c r="T860" i="4"/>
  <c r="L154" i="4"/>
  <c r="F306" i="4"/>
  <c r="N893" i="4"/>
  <c r="I954" i="4"/>
  <c r="N934" i="4"/>
  <c r="F29" i="4"/>
  <c r="R384" i="4"/>
  <c r="F77" i="4"/>
  <c r="H596" i="4"/>
  <c r="E580" i="4"/>
  <c r="D580" i="4" s="1"/>
  <c r="R626" i="4"/>
  <c r="K908" i="4"/>
  <c r="L966" i="4"/>
  <c r="H471" i="4"/>
  <c r="E654" i="4"/>
  <c r="D654" i="4" s="1"/>
  <c r="L703" i="4"/>
  <c r="L257" i="4"/>
  <c r="N252" i="4"/>
  <c r="E788" i="4"/>
  <c r="D788" i="4" s="1"/>
  <c r="I142" i="4"/>
  <c r="P738" i="4"/>
  <c r="H930" i="4"/>
  <c r="F1008" i="4"/>
  <c r="F391" i="4"/>
  <c r="R268" i="4"/>
  <c r="J628" i="4"/>
  <c r="N537" i="4"/>
  <c r="E750" i="4"/>
  <c r="D750" i="4" s="1"/>
  <c r="P391" i="4"/>
  <c r="E395" i="4"/>
  <c r="D395" i="4" s="1"/>
  <c r="E358" i="4"/>
  <c r="D358" i="4" s="1"/>
  <c r="T194" i="4"/>
  <c r="L414" i="4"/>
  <c r="F351" i="4"/>
  <c r="R256" i="4"/>
  <c r="L877" i="4"/>
  <c r="H228" i="4"/>
  <c r="G481" i="4"/>
  <c r="N318" i="4"/>
  <c r="N407" i="4"/>
  <c r="P253" i="4"/>
  <c r="E390" i="4"/>
  <c r="D390" i="4" s="1"/>
  <c r="F566" i="4"/>
  <c r="G969" i="4"/>
  <c r="R292" i="4"/>
  <c r="J470" i="4"/>
  <c r="G296" i="4"/>
  <c r="H741" i="4"/>
  <c r="K896" i="4"/>
  <c r="T420" i="4"/>
  <c r="P950" i="4"/>
  <c r="F631" i="4"/>
  <c r="H65" i="4"/>
  <c r="H882" i="4"/>
  <c r="R481" i="4"/>
  <c r="N208" i="4"/>
  <c r="N913" i="4"/>
  <c r="J633" i="4"/>
  <c r="R841" i="4"/>
  <c r="H988" i="4"/>
  <c r="I440" i="4"/>
  <c r="G974" i="4"/>
  <c r="H392" i="4"/>
  <c r="F755" i="4"/>
  <c r="L494" i="4"/>
  <c r="F464" i="4"/>
  <c r="E993" i="4"/>
  <c r="D993" i="4" s="1"/>
  <c r="I135" i="4"/>
  <c r="F933" i="4"/>
  <c r="J220" i="4"/>
  <c r="K902" i="4"/>
  <c r="T563" i="4"/>
  <c r="I940" i="4"/>
  <c r="J865" i="4"/>
  <c r="L572" i="4"/>
  <c r="L804" i="4"/>
  <c r="N907" i="4"/>
  <c r="R532" i="4"/>
  <c r="H348" i="4"/>
  <c r="P914" i="4"/>
  <c r="K566" i="4"/>
  <c r="H707" i="4"/>
  <c r="I794" i="4"/>
  <c r="P837" i="4"/>
  <c r="J132" i="4"/>
  <c r="I109" i="4"/>
  <c r="K127" i="4"/>
  <c r="G642" i="4"/>
  <c r="K436" i="4"/>
  <c r="J664" i="4"/>
  <c r="T366" i="4"/>
  <c r="N557" i="4"/>
  <c r="G90" i="4"/>
  <c r="K887" i="4"/>
  <c r="R607" i="4"/>
  <c r="E146" i="4"/>
  <c r="D146" i="4" s="1"/>
  <c r="K942" i="4"/>
  <c r="N807" i="4"/>
  <c r="J653" i="4"/>
  <c r="P767" i="4"/>
  <c r="H538" i="4"/>
  <c r="I279" i="4"/>
  <c r="P407" i="4"/>
  <c r="I462" i="4"/>
  <c r="I317" i="4"/>
  <c r="G149" i="4"/>
  <c r="L830" i="4"/>
  <c r="F166" i="4"/>
  <c r="F788" i="4"/>
  <c r="L54" i="4"/>
  <c r="E1008" i="4"/>
  <c r="D1008" i="4" s="1"/>
  <c r="E78" i="4"/>
  <c r="D78" i="4" s="1"/>
  <c r="N722" i="4"/>
  <c r="I78" i="4"/>
  <c r="N36" i="4"/>
  <c r="N973" i="4"/>
  <c r="R173" i="4"/>
  <c r="J441" i="4"/>
  <c r="T883" i="4"/>
  <c r="F350" i="4"/>
  <c r="G602" i="4"/>
  <c r="E776" i="4"/>
  <c r="D776" i="4" s="1"/>
  <c r="F764" i="4"/>
  <c r="N910" i="4"/>
  <c r="G950" i="4"/>
  <c r="E180" i="4"/>
  <c r="D180" i="4" s="1"/>
  <c r="R217" i="4"/>
  <c r="K918" i="4"/>
  <c r="K701" i="4"/>
  <c r="E652" i="4"/>
  <c r="D652" i="4" s="1"/>
  <c r="F718" i="4"/>
  <c r="I790" i="4"/>
  <c r="G491" i="4"/>
  <c r="P842" i="4"/>
  <c r="E862" i="4"/>
  <c r="D862" i="4" s="1"/>
  <c r="L924" i="4"/>
  <c r="G253" i="4"/>
  <c r="N160" i="4"/>
  <c r="J874" i="4"/>
  <c r="E279" i="4"/>
  <c r="D279" i="4" s="1"/>
  <c r="J21" i="4"/>
  <c r="L327" i="4"/>
  <c r="H240" i="4"/>
  <c r="F790" i="4"/>
  <c r="T876" i="4"/>
  <c r="E901" i="4"/>
  <c r="D901" i="4" s="1"/>
  <c r="H948" i="4"/>
  <c r="F644" i="4"/>
  <c r="L434" i="4"/>
  <c r="F884" i="4"/>
  <c r="F511" i="4"/>
  <c r="T703" i="4"/>
  <c r="H414" i="4"/>
  <c r="E489" i="4"/>
  <c r="D489" i="4" s="1"/>
  <c r="P486" i="4"/>
  <c r="T679" i="4"/>
  <c r="K830" i="4"/>
  <c r="I350" i="4"/>
  <c r="F278" i="4"/>
  <c r="G416" i="4"/>
  <c r="G453" i="4"/>
  <c r="F862" i="4"/>
  <c r="H440" i="4"/>
  <c r="G862" i="4"/>
  <c r="I412" i="4"/>
  <c r="P446" i="4"/>
  <c r="E666" i="4"/>
  <c r="D666" i="4" s="1"/>
  <c r="R848" i="4"/>
  <c r="G360" i="4"/>
  <c r="I483" i="4"/>
  <c r="H608" i="4"/>
  <c r="L670" i="4"/>
  <c r="K345" i="4"/>
  <c r="P49" i="4"/>
  <c r="E329" i="4"/>
  <c r="D329" i="4" s="1"/>
  <c r="P750" i="4"/>
  <c r="G300" i="4"/>
  <c r="J162" i="4"/>
  <c r="N21" i="4"/>
  <c r="E471" i="4"/>
  <c r="D471" i="4" s="1"/>
  <c r="E552" i="4"/>
  <c r="D552" i="4" s="1"/>
  <c r="G829" i="4"/>
  <c r="P101" i="4"/>
  <c r="I363" i="4"/>
  <c r="R966" i="4"/>
  <c r="P60" i="4"/>
  <c r="E77" i="4"/>
  <c r="D77" i="4" s="1"/>
  <c r="L705" i="4"/>
  <c r="K578" i="4"/>
  <c r="H725" i="4"/>
  <c r="H435" i="4"/>
  <c r="J13" i="4"/>
  <c r="H697" i="4"/>
  <c r="J98" i="4"/>
  <c r="T341" i="4"/>
  <c r="N188" i="4"/>
  <c r="L470" i="4"/>
  <c r="E18" i="4"/>
  <c r="D18" i="4" s="1"/>
  <c r="J63" i="4"/>
  <c r="P921" i="4"/>
  <c r="G621" i="4"/>
  <c r="T449" i="4"/>
  <c r="H476" i="4"/>
  <c r="H149" i="4"/>
  <c r="F533" i="4"/>
  <c r="J776" i="4"/>
  <c r="G682" i="4"/>
  <c r="F390" i="4"/>
  <c r="G963" i="4"/>
  <c r="I475" i="4"/>
  <c r="K402" i="4"/>
  <c r="E84" i="4"/>
  <c r="D84" i="4" s="1"/>
  <c r="K674" i="4"/>
  <c r="G673" i="4"/>
  <c r="T31" i="4"/>
  <c r="N542" i="4"/>
  <c r="J530" i="4"/>
  <c r="R622" i="4"/>
  <c r="H49" i="4"/>
  <c r="K215" i="4"/>
  <c r="I128" i="4"/>
  <c r="F753" i="4"/>
  <c r="H917" i="4"/>
  <c r="L119" i="4"/>
  <c r="E908" i="4"/>
  <c r="D908" i="4" s="1"/>
  <c r="N603" i="4"/>
  <c r="R737" i="4"/>
  <c r="I990" i="4"/>
  <c r="J183" i="4"/>
  <c r="G362" i="4"/>
  <c r="I117" i="4"/>
  <c r="I289" i="4"/>
  <c r="L767" i="4"/>
  <c r="T820" i="4"/>
  <c r="L81" i="4"/>
  <c r="R773" i="4"/>
  <c r="I158" i="4"/>
  <c r="F776" i="4"/>
  <c r="I743" i="4"/>
  <c r="L553" i="4"/>
  <c r="E717" i="4"/>
  <c r="D717" i="4" s="1"/>
  <c r="R440" i="4"/>
  <c r="I272" i="4"/>
  <c r="P412" i="4"/>
  <c r="T1008" i="4"/>
  <c r="N810" i="4"/>
  <c r="H396" i="4"/>
  <c r="R228" i="4"/>
  <c r="R174" i="4"/>
  <c r="T441" i="4"/>
  <c r="P781" i="4"/>
  <c r="I488" i="4"/>
  <c r="E589" i="4"/>
  <c r="D589" i="4" s="1"/>
  <c r="F437" i="4"/>
  <c r="G318" i="4"/>
  <c r="N945" i="4"/>
  <c r="R168" i="4"/>
  <c r="L888" i="4"/>
  <c r="G134" i="4"/>
  <c r="N602" i="4"/>
  <c r="E428" i="4"/>
  <c r="D428" i="4" s="1"/>
  <c r="K367" i="4"/>
  <c r="H241" i="4"/>
  <c r="I982" i="4"/>
  <c r="F745" i="4"/>
  <c r="J757" i="4"/>
  <c r="E677" i="4"/>
  <c r="D677" i="4" s="1"/>
  <c r="T874" i="4"/>
  <c r="L61" i="4"/>
  <c r="G182" i="4"/>
  <c r="T748" i="4"/>
  <c r="I434" i="4"/>
  <c r="T593" i="4"/>
  <c r="H319" i="4"/>
  <c r="N963" i="4"/>
  <c r="E155" i="4"/>
  <c r="D155" i="4" s="1"/>
  <c r="G554" i="4"/>
  <c r="P876" i="4"/>
  <c r="N660" i="4"/>
  <c r="E325" i="4"/>
  <c r="D325" i="4" s="1"/>
  <c r="J815" i="4"/>
  <c r="P745" i="4"/>
  <c r="T696" i="4"/>
  <c r="E41" i="4"/>
  <c r="D41" i="4" s="1"/>
  <c r="I467" i="4"/>
  <c r="T652" i="4"/>
  <c r="F147" i="4"/>
  <c r="F986" i="4"/>
  <c r="P328" i="4"/>
  <c r="P858" i="4"/>
  <c r="J858" i="4"/>
  <c r="K839" i="4"/>
  <c r="N157" i="4"/>
  <c r="E534" i="4"/>
  <c r="D534" i="4" s="1"/>
  <c r="N864" i="4"/>
  <c r="K210" i="4"/>
  <c r="K135" i="4"/>
  <c r="T54" i="4"/>
  <c r="R712" i="4"/>
  <c r="I576" i="4"/>
  <c r="K717" i="4"/>
  <c r="N37" i="4"/>
  <c r="N788" i="4"/>
  <c r="G43" i="4"/>
  <c r="T74" i="4"/>
  <c r="E692" i="4"/>
  <c r="D692" i="4" s="1"/>
  <c r="R130" i="4"/>
  <c r="L926" i="4"/>
  <c r="L725" i="4"/>
  <c r="N214" i="4"/>
  <c r="G739" i="4"/>
  <c r="G61" i="4"/>
  <c r="I186" i="4"/>
  <c r="N740" i="4"/>
  <c r="R497" i="4"/>
  <c r="R779" i="4"/>
  <c r="I539" i="4"/>
  <c r="N56" i="4"/>
  <c r="N820" i="4"/>
  <c r="L411" i="4"/>
  <c r="K260" i="4"/>
  <c r="E350" i="4"/>
  <c r="D350" i="4" s="1"/>
  <c r="E532" i="4"/>
  <c r="D532" i="4" s="1"/>
  <c r="H845" i="4"/>
  <c r="T125" i="4"/>
  <c r="F300" i="4"/>
  <c r="K328" i="4"/>
  <c r="R36" i="4"/>
  <c r="K203" i="4"/>
  <c r="J970" i="4"/>
  <c r="F81" i="4"/>
  <c r="I406" i="4"/>
  <c r="F908" i="4"/>
  <c r="F98" i="4"/>
  <c r="T528" i="4"/>
  <c r="L214" i="4"/>
  <c r="G185" i="4"/>
  <c r="N329" i="4"/>
  <c r="K621" i="4"/>
  <c r="I639" i="4"/>
  <c r="I867" i="4"/>
  <c r="I369" i="4"/>
  <c r="T183" i="4"/>
  <c r="P895" i="4"/>
  <c r="I166" i="4"/>
  <c r="E230" i="4"/>
  <c r="D230" i="4" s="1"/>
  <c r="L606" i="4"/>
  <c r="E497" i="4"/>
  <c r="D497" i="4" s="1"/>
  <c r="F980" i="4"/>
  <c r="L140" i="4"/>
  <c r="E720" i="4"/>
  <c r="D720" i="4" s="1"/>
  <c r="T421" i="4"/>
  <c r="G159" i="4"/>
  <c r="I838" i="4"/>
  <c r="I49" i="4"/>
  <c r="L365" i="4"/>
  <c r="L340" i="4"/>
  <c r="K595" i="4"/>
  <c r="G445" i="4"/>
  <c r="F717" i="4"/>
  <c r="F187" i="4"/>
  <c r="J83" i="4"/>
  <c r="K572" i="4"/>
  <c r="R806" i="4"/>
  <c r="N918" i="4"/>
  <c r="T692" i="4"/>
  <c r="R69" i="4"/>
  <c r="K660" i="4"/>
  <c r="F451" i="4"/>
  <c r="J697" i="4"/>
  <c r="I57" i="4"/>
  <c r="K492" i="4"/>
  <c r="F861" i="4"/>
  <c r="E872" i="4"/>
  <c r="D872" i="4" s="1"/>
  <c r="E995" i="4"/>
  <c r="D995" i="4" s="1"/>
  <c r="E991" i="4"/>
  <c r="D991" i="4" s="1"/>
  <c r="F912" i="4"/>
  <c r="N578" i="4"/>
  <c r="J823" i="4"/>
  <c r="H784" i="4"/>
  <c r="J979" i="4"/>
  <c r="J161" i="4"/>
  <c r="H715" i="4"/>
  <c r="L826" i="4"/>
  <c r="H700" i="4"/>
  <c r="T688" i="4"/>
  <c r="N432" i="4"/>
  <c r="L289" i="4"/>
  <c r="F352" i="4"/>
  <c r="H602" i="4"/>
  <c r="G842" i="4"/>
  <c r="E675" i="4"/>
  <c r="D675" i="4" s="1"/>
  <c r="R49" i="4"/>
  <c r="J870" i="4"/>
  <c r="J950" i="4"/>
  <c r="J840" i="4"/>
  <c r="J875" i="4"/>
  <c r="P392" i="4"/>
  <c r="I414" i="4"/>
  <c r="L524" i="4"/>
  <c r="G835" i="4"/>
  <c r="R209" i="4"/>
  <c r="P511" i="4"/>
  <c r="G158" i="4"/>
  <c r="K201" i="4"/>
  <c r="K283" i="4"/>
  <c r="T607" i="4"/>
  <c r="F582" i="4"/>
  <c r="F555" i="4"/>
  <c r="I678" i="4"/>
  <c r="J879" i="4"/>
  <c r="T510" i="4"/>
  <c r="P845" i="4"/>
  <c r="K888" i="4"/>
  <c r="K938" i="4"/>
  <c r="P683" i="4"/>
  <c r="E966" i="4"/>
  <c r="D966" i="4" s="1"/>
  <c r="P313" i="4"/>
  <c r="G441" i="4"/>
  <c r="T367" i="4"/>
  <c r="J407" i="4"/>
  <c r="F78" i="4"/>
  <c r="E530" i="4"/>
  <c r="D530" i="4" s="1"/>
  <c r="P330" i="4"/>
  <c r="L973" i="4"/>
  <c r="N317" i="4"/>
  <c r="R381" i="4"/>
  <c r="R29" i="4"/>
  <c r="K178" i="4"/>
  <c r="T463" i="4"/>
  <c r="T169" i="4"/>
  <c r="E638" i="4"/>
  <c r="D638" i="4" s="1"/>
  <c r="N706" i="4"/>
  <c r="I253" i="4"/>
  <c r="L448" i="4"/>
  <c r="E747" i="4"/>
  <c r="D747" i="4" s="1"/>
  <c r="R652" i="4"/>
  <c r="G304" i="4"/>
  <c r="T677" i="4"/>
  <c r="G820" i="4"/>
  <c r="L537" i="4"/>
  <c r="G81" i="4"/>
  <c r="J236" i="4"/>
  <c r="K223" i="4"/>
  <c r="P119" i="4"/>
  <c r="I298" i="4"/>
  <c r="K18" i="4"/>
  <c r="P682" i="4"/>
  <c r="F998" i="4"/>
  <c r="P627" i="4"/>
  <c r="P68" i="4"/>
  <c r="I623" i="4"/>
  <c r="J945" i="4"/>
  <c r="G925" i="4"/>
  <c r="T157" i="4"/>
  <c r="L1008" i="4"/>
  <c r="H771" i="4"/>
  <c r="N631" i="4"/>
  <c r="L341" i="4"/>
  <c r="N197" i="4"/>
  <c r="N812" i="4"/>
  <c r="I741" i="4"/>
  <c r="N296" i="4"/>
  <c r="H654" i="4"/>
  <c r="T15" i="4"/>
  <c r="J814" i="4"/>
  <c r="T149" i="4"/>
  <c r="T326" i="4"/>
  <c r="I174" i="4"/>
  <c r="J171" i="4"/>
  <c r="L94" i="4"/>
  <c r="L384" i="4"/>
  <c r="I196" i="4"/>
  <c r="T154" i="4"/>
  <c r="L370" i="4"/>
  <c r="J883" i="4"/>
  <c r="G96" i="4"/>
  <c r="T557" i="4"/>
  <c r="H365" i="4"/>
  <c r="R881" i="4"/>
  <c r="L934" i="4"/>
  <c r="R258" i="4"/>
  <c r="F706" i="4"/>
  <c r="P80" i="4"/>
  <c r="K406" i="4"/>
  <c r="E830" i="4"/>
  <c r="D830" i="4" s="1"/>
  <c r="J283" i="4"/>
  <c r="T57" i="4"/>
  <c r="F597" i="4"/>
  <c r="N43" i="4"/>
  <c r="P57" i="4"/>
  <c r="L872" i="4"/>
  <c r="G601" i="4"/>
  <c r="H40" i="4"/>
  <c r="F92" i="4"/>
  <c r="L396" i="4"/>
  <c r="G130" i="4"/>
  <c r="P157" i="4"/>
  <c r="T751" i="4"/>
  <c r="P997" i="4"/>
  <c r="F495" i="4"/>
  <c r="L780" i="4"/>
  <c r="H508" i="4"/>
  <c r="H1006" i="4"/>
  <c r="F524" i="4"/>
  <c r="E661" i="4"/>
  <c r="D661" i="4" s="1"/>
  <c r="T193" i="4"/>
  <c r="P180" i="4"/>
  <c r="N497" i="4"/>
  <c r="H19" i="4"/>
  <c r="K884" i="4"/>
  <c r="N38" i="4"/>
  <c r="R755" i="4"/>
  <c r="J1006" i="4"/>
  <c r="T690" i="4"/>
  <c r="R282" i="4"/>
  <c r="H37" i="4"/>
  <c r="H248" i="4"/>
  <c r="J795" i="4"/>
  <c r="I294" i="4"/>
  <c r="H345" i="4"/>
  <c r="J454" i="4"/>
  <c r="F155" i="4"/>
  <c r="E940" i="4"/>
  <c r="D940" i="4" s="1"/>
  <c r="G102" i="4"/>
  <c r="F701" i="4"/>
  <c r="R727" i="4"/>
  <c r="P203" i="4"/>
  <c r="G872" i="4"/>
  <c r="F89" i="4"/>
  <c r="R65" i="4"/>
  <c r="T991" i="4"/>
  <c r="E703" i="4"/>
  <c r="D703" i="4" s="1"/>
  <c r="H994" i="4"/>
  <c r="F82" i="4"/>
  <c r="T162" i="4"/>
  <c r="K513" i="4"/>
  <c r="J936" i="4"/>
  <c r="I651" i="4"/>
  <c r="N180" i="4"/>
  <c r="P296" i="4"/>
  <c r="E594" i="4"/>
  <c r="D594" i="4" s="1"/>
  <c r="N838" i="4"/>
  <c r="T694" i="4"/>
  <c r="H952" i="4"/>
  <c r="R86" i="4"/>
  <c r="N587" i="4"/>
  <c r="N397" i="4"/>
  <c r="L460" i="4"/>
  <c r="I156" i="4"/>
  <c r="L373" i="4"/>
  <c r="H869" i="4"/>
  <c r="L640" i="4"/>
  <c r="K279" i="4"/>
  <c r="N776" i="4"/>
  <c r="E128" i="4"/>
  <c r="D128" i="4" s="1"/>
  <c r="K909" i="4"/>
  <c r="G971" i="4"/>
  <c r="I385" i="4"/>
  <c r="J320" i="4"/>
  <c r="L710" i="4"/>
  <c r="G957" i="4"/>
  <c r="F139" i="4"/>
  <c r="I558" i="4"/>
  <c r="N821" i="4"/>
  <c r="R669" i="4"/>
  <c r="P196" i="4"/>
  <c r="J268" i="4"/>
  <c r="G320" i="4"/>
  <c r="G374" i="4"/>
  <c r="E303" i="4"/>
  <c r="D303" i="4" s="1"/>
  <c r="P589" i="4"/>
  <c r="P438" i="4"/>
  <c r="K952" i="4"/>
  <c r="I808" i="4"/>
  <c r="K704" i="4"/>
  <c r="F969" i="4"/>
  <c r="J262" i="4"/>
  <c r="T286" i="4"/>
  <c r="N442" i="4"/>
  <c r="I709" i="4"/>
  <c r="P459" i="4"/>
  <c r="H825" i="4"/>
  <c r="N468" i="4"/>
  <c r="P816" i="4"/>
  <c r="N598" i="4"/>
  <c r="T47" i="4"/>
  <c r="P659" i="4"/>
  <c r="L879" i="4"/>
  <c r="T377" i="4"/>
  <c r="J887" i="4"/>
  <c r="K857" i="4"/>
  <c r="F298" i="4"/>
  <c r="E101" i="4"/>
  <c r="D101" i="4" s="1"/>
  <c r="F203" i="4"/>
  <c r="E460" i="4"/>
  <c r="D460" i="4" s="1"/>
  <c r="N619" i="4"/>
  <c r="J278" i="4"/>
  <c r="J701" i="4"/>
  <c r="L316" i="4"/>
  <c r="E796" i="4"/>
  <c r="D796" i="4" s="1"/>
  <c r="R476" i="4"/>
  <c r="R12" i="4"/>
  <c r="K758" i="4"/>
  <c r="L778" i="4"/>
  <c r="P104" i="4"/>
  <c r="E335" i="4"/>
  <c r="D335" i="4" s="1"/>
  <c r="G326" i="4"/>
  <c r="F275" i="4"/>
  <c r="K627" i="4"/>
  <c r="J745" i="4"/>
  <c r="J952" i="4"/>
  <c r="H445" i="4"/>
  <c r="T843" i="4"/>
  <c r="J896" i="4"/>
  <c r="F129" i="4"/>
  <c r="G169" i="4"/>
  <c r="P482" i="4"/>
  <c r="T998" i="4"/>
  <c r="I327" i="4"/>
  <c r="P176" i="4"/>
  <c r="K15" i="4"/>
  <c r="I261" i="4"/>
  <c r="E66" i="4"/>
  <c r="D66" i="4" s="1"/>
  <c r="F296" i="4"/>
  <c r="J801" i="4"/>
  <c r="H753" i="4"/>
  <c r="I370" i="4"/>
  <c r="J608" i="4"/>
  <c r="K183" i="4"/>
  <c r="P759" i="4"/>
  <c r="L832" i="4"/>
  <c r="I470" i="4"/>
  <c r="N294" i="4"/>
  <c r="P479" i="4"/>
  <c r="F18" i="4"/>
  <c r="T914" i="4"/>
  <c r="N12" i="4"/>
  <c r="P622" i="4"/>
  <c r="F940" i="4"/>
  <c r="T462" i="4"/>
  <c r="H854" i="4"/>
  <c r="E868" i="4"/>
  <c r="D868" i="4" s="1"/>
  <c r="H203" i="4"/>
  <c r="J917" i="4"/>
  <c r="T147" i="4"/>
  <c r="L122" i="4"/>
  <c r="R725" i="4"/>
  <c r="J574" i="4"/>
  <c r="H840" i="4"/>
  <c r="K732" i="4"/>
  <c r="T242" i="4"/>
  <c r="K919" i="4"/>
  <c r="I757" i="4"/>
  <c r="F513" i="4"/>
  <c r="H236" i="4"/>
  <c r="I280" i="4"/>
  <c r="R74" i="4"/>
  <c r="K54" i="4"/>
  <c r="K327" i="4"/>
  <c r="H346" i="4"/>
  <c r="R681" i="4"/>
  <c r="K96" i="4"/>
  <c r="N301" i="4"/>
  <c r="N998" i="4"/>
  <c r="J679" i="4"/>
  <c r="N135" i="4"/>
  <c r="N583" i="4"/>
  <c r="H479" i="4"/>
  <c r="G747" i="4"/>
  <c r="J168" i="4"/>
  <c r="I522" i="4"/>
  <c r="T209" i="4"/>
  <c r="H139" i="4"/>
  <c r="T764" i="4"/>
  <c r="T468" i="4"/>
  <c r="F12" i="4"/>
  <c r="F66" i="4"/>
  <c r="L921" i="4"/>
  <c r="P246" i="4"/>
  <c r="E542" i="4"/>
  <c r="D542" i="4" s="1"/>
  <c r="I631" i="4"/>
  <c r="R659" i="4"/>
  <c r="T653" i="4"/>
  <c r="T988" i="4"/>
  <c r="H437" i="4"/>
  <c r="L66" i="4"/>
  <c r="H93" i="4"/>
  <c r="I768" i="4"/>
  <c r="K955" i="4"/>
  <c r="E423" i="4"/>
  <c r="D423" i="4" s="1"/>
  <c r="H258" i="4"/>
  <c r="R760" i="4"/>
  <c r="T316" i="4"/>
  <c r="I909" i="4"/>
  <c r="K619" i="4"/>
  <c r="I570" i="4"/>
  <c r="K724" i="4"/>
  <c r="E709" i="4"/>
  <c r="D709" i="4" s="1"/>
  <c r="N131" i="4"/>
  <c r="G830" i="4"/>
  <c r="N167" i="4"/>
  <c r="P169" i="4"/>
  <c r="E421" i="4"/>
  <c r="D421" i="4" s="1"/>
  <c r="I61" i="4"/>
  <c r="F640" i="4"/>
  <c r="G173" i="4"/>
  <c r="P256" i="4"/>
  <c r="J957" i="4"/>
  <c r="N952" i="4"/>
  <c r="L196" i="4"/>
  <c r="J490" i="4"/>
  <c r="P389" i="4"/>
  <c r="L1010" i="4"/>
  <c r="P830" i="4"/>
  <c r="T524" i="4"/>
  <c r="H278" i="4"/>
  <c r="R900" i="4"/>
  <c r="N881" i="4"/>
  <c r="H705" i="4"/>
  <c r="N804" i="4"/>
  <c r="T915" i="4"/>
  <c r="L781" i="4"/>
  <c r="L533" i="4"/>
  <c r="H524" i="4"/>
  <c r="H879" i="4"/>
  <c r="R887" i="4"/>
  <c r="F700" i="4"/>
  <c r="H648" i="4"/>
  <c r="L12" i="4"/>
  <c r="G664" i="4"/>
  <c r="J109" i="4"/>
  <c r="H934" i="4"/>
  <c r="F952" i="4"/>
  <c r="J96" i="4"/>
  <c r="E13" i="4"/>
  <c r="D13" i="4" s="1"/>
  <c r="P170" i="4"/>
  <c r="T217" i="4"/>
  <c r="J204" i="4"/>
  <c r="N106" i="4"/>
  <c r="E907" i="4"/>
  <c r="D907" i="4" s="1"/>
  <c r="J338" i="4"/>
  <c r="E917" i="4"/>
  <c r="D917" i="4" s="1"/>
  <c r="N801" i="4"/>
  <c r="F378" i="4"/>
  <c r="F49" i="4"/>
  <c r="N522" i="4"/>
  <c r="L664" i="4"/>
  <c r="G12" i="4"/>
  <c r="I219" i="4"/>
  <c r="J261" i="4"/>
  <c r="K329" i="4"/>
  <c r="I779" i="4"/>
  <c r="K979" i="4"/>
  <c r="I286" i="4"/>
  <c r="I185" i="4"/>
  <c r="L392" i="4"/>
  <c r="T602" i="4"/>
  <c r="J909" i="4"/>
  <c r="G314" i="4"/>
  <c r="L506" i="4"/>
  <c r="H537" i="4"/>
  <c r="H804" i="4"/>
  <c r="K246" i="4"/>
  <c r="N769" i="4"/>
  <c r="E295" i="4"/>
  <c r="D295" i="4" s="1"/>
  <c r="T207" i="4"/>
  <c r="T310" i="4"/>
  <c r="R406" i="4"/>
  <c r="E814" i="4"/>
  <c r="D814" i="4" s="1"/>
  <c r="H711" i="4"/>
  <c r="P301" i="4"/>
  <c r="P82" i="4"/>
  <c r="E539" i="4"/>
  <c r="D539" i="4" s="1"/>
  <c r="G290" i="4"/>
  <c r="L450" i="4"/>
  <c r="K946" i="4"/>
  <c r="L278" i="4"/>
  <c r="F247" i="4"/>
  <c r="G715" i="4"/>
  <c r="R76" i="4"/>
  <c r="L96" i="4"/>
  <c r="F896" i="4"/>
  <c r="L941" i="4"/>
  <c r="J442" i="4"/>
  <c r="J991" i="4"/>
  <c r="T460" i="4"/>
  <c r="R513" i="4"/>
  <c r="E160" i="4"/>
  <c r="D160" i="4" s="1"/>
  <c r="H36" i="4"/>
  <c r="N751" i="4"/>
  <c r="P590" i="4"/>
  <c r="F848" i="4"/>
  <c r="T448" i="4"/>
  <c r="E682" i="4"/>
  <c r="D682" i="4" s="1"/>
  <c r="R528" i="4"/>
  <c r="K172" i="4"/>
  <c r="I365" i="4"/>
  <c r="T761" i="4"/>
  <c r="E102" i="4"/>
  <c r="D102" i="4" s="1"/>
  <c r="N666" i="4"/>
  <c r="E341" i="4"/>
  <c r="D341" i="4" s="1"/>
  <c r="F180" i="4"/>
  <c r="I952" i="4"/>
  <c r="T258" i="4"/>
  <c r="R310" i="4"/>
  <c r="I888" i="4"/>
  <c r="G127" i="4"/>
  <c r="E402" i="4"/>
  <c r="D402" i="4" s="1"/>
  <c r="G858" i="4"/>
  <c r="F442" i="4"/>
  <c r="N435" i="4"/>
  <c r="H214" i="4"/>
  <c r="L162" i="4"/>
  <c r="R609" i="4"/>
  <c r="K644" i="4"/>
  <c r="G468" i="4"/>
  <c r="J576" i="4"/>
  <c r="P880" i="4"/>
  <c r="F102" i="4"/>
  <c r="K292" i="4"/>
  <c r="T767" i="4"/>
  <c r="P642" i="4"/>
  <c r="I397" i="4"/>
  <c r="N784" i="4"/>
  <c r="F120" i="4"/>
  <c r="J129" i="4"/>
  <c r="N350" i="4"/>
  <c r="J841" i="4"/>
  <c r="G66" i="4"/>
  <c r="I343" i="4"/>
  <c r="N994" i="4"/>
  <c r="L913" i="4"/>
  <c r="F780" i="4"/>
  <c r="F522" i="4"/>
  <c r="N700" i="4"/>
  <c r="L318" i="4"/>
  <c r="K126" i="4"/>
  <c r="H367" i="4"/>
  <c r="P768" i="4"/>
  <c r="H439" i="4"/>
  <c r="R643" i="4"/>
  <c r="F689" i="4"/>
  <c r="L209" i="4"/>
  <c r="H374" i="4"/>
  <c r="I701" i="4"/>
  <c r="L102" i="4"/>
  <c r="T1006" i="4"/>
  <c r="K921" i="4"/>
  <c r="G214" i="4"/>
  <c r="N964" i="4"/>
  <c r="H131" i="4"/>
  <c r="K69" i="4"/>
  <c r="H12" i="4"/>
  <c r="H782" i="4"/>
  <c r="H993" i="4"/>
  <c r="L692" i="4"/>
  <c r="F260" i="4"/>
  <c r="E1006" i="4"/>
  <c r="D1006" i="4" s="1"/>
  <c r="P254" i="4"/>
  <c r="L881" i="4"/>
  <c r="K750" i="4"/>
  <c r="F648" i="4"/>
  <c r="F435" i="4"/>
  <c r="P316" i="4"/>
  <c r="R426" i="4"/>
  <c r="E607" i="4"/>
  <c r="D607" i="4" s="1"/>
  <c r="K933" i="4"/>
  <c r="T301" i="4"/>
  <c r="T445" i="4"/>
  <c r="H43" i="4"/>
  <c r="K524" i="4"/>
  <c r="L60" i="4"/>
  <c r="R772" i="4"/>
  <c r="F276" i="4"/>
  <c r="R82" i="4"/>
  <c r="L967" i="4"/>
  <c r="R470" i="4"/>
  <c r="F417" i="4"/>
  <c r="E922" i="4"/>
  <c r="D922" i="4" s="1"/>
  <c r="H436" i="4"/>
  <c r="N319" i="4"/>
  <c r="I77" i="4"/>
  <c r="J872" i="4"/>
  <c r="I669" i="4"/>
  <c r="F172" i="4"/>
  <c r="I70" i="4"/>
  <c r="L310" i="4"/>
  <c r="N773" i="4"/>
  <c r="I722" i="4"/>
  <c r="G15" i="4"/>
  <c r="L238" i="4"/>
  <c r="N189" i="4"/>
  <c r="N768" i="4"/>
  <c r="L590" i="4"/>
  <c r="T292" i="4"/>
  <c r="F505" i="4"/>
  <c r="F449" i="4"/>
  <c r="E363" i="4"/>
  <c r="D363" i="4" s="1"/>
  <c r="J431" i="4"/>
  <c r="J556" i="4"/>
  <c r="P909" i="4"/>
  <c r="F543" i="4"/>
  <c r="E773" i="4"/>
  <c r="D773" i="4" s="1"/>
  <c r="K37" i="4"/>
  <c r="E12" i="4"/>
  <c r="D12" i="4" s="1"/>
  <c r="J12" i="4"/>
  <c r="R635" i="4"/>
  <c r="G215" i="4"/>
  <c r="I925" i="4"/>
  <c r="P134" i="4"/>
  <c r="H226" i="4"/>
  <c r="T120" i="4"/>
  <c r="R613" i="4"/>
  <c r="G857" i="4"/>
  <c r="R514" i="4"/>
  <c r="K974" i="4"/>
  <c r="R843" i="4"/>
  <c r="L129" i="4"/>
  <c r="I106" i="4"/>
  <c r="N532" i="4"/>
  <c r="R272" i="4"/>
  <c r="E276" i="4"/>
  <c r="D276" i="4" s="1"/>
  <c r="F766" i="4"/>
  <c r="E257" i="4"/>
  <c r="D257" i="4" s="1"/>
  <c r="L602" i="4"/>
  <c r="P971" i="4"/>
  <c r="H234" i="4"/>
  <c r="H38" i="4"/>
  <c r="G924" i="4"/>
  <c r="F134" i="4"/>
  <c r="K789" i="4"/>
  <c r="F343" i="4"/>
  <c r="R395" i="4"/>
  <c r="J676" i="4"/>
  <c r="E825" i="4"/>
  <c r="D825" i="4" s="1"/>
  <c r="L995" i="4"/>
  <c r="G569" i="4"/>
  <c r="I764" i="4"/>
  <c r="G909" i="4"/>
  <c r="T21" i="4"/>
  <c r="R883" i="4"/>
  <c r="T415" i="4"/>
  <c r="L814" i="4"/>
  <c r="K491" i="4"/>
  <c r="L139" i="4"/>
  <c r="G542" i="4"/>
  <c r="F69" i="4"/>
  <c r="H157" i="4"/>
  <c r="I319" i="4"/>
  <c r="P848" i="4"/>
  <c r="R27" i="4"/>
  <c r="E458" i="4"/>
  <c r="D458" i="4" s="1"/>
  <c r="P73" i="4"/>
  <c r="K373" i="4"/>
  <c r="T727" i="4"/>
  <c r="P363" i="4"/>
  <c r="R566" i="4"/>
  <c r="E969" i="4"/>
  <c r="D969" i="4" s="1"/>
  <c r="H23" i="4"/>
  <c r="H282" i="4"/>
  <c r="K122" i="4"/>
  <c r="T68" i="4"/>
  <c r="E823" i="4"/>
  <c r="D823" i="4" s="1"/>
  <c r="H595" i="4"/>
  <c r="G240" i="4"/>
  <c r="L835" i="4"/>
  <c r="F104" i="4"/>
  <c r="E44" i="4"/>
  <c r="D44" i="4" s="1"/>
  <c r="N814" i="4"/>
  <c r="G93" i="4"/>
  <c r="R982" i="4"/>
  <c r="L717" i="4"/>
  <c r="R277" i="4"/>
  <c r="T912" i="4"/>
  <c r="N158" i="4"/>
  <c r="K41" i="4"/>
  <c r="L682" i="4"/>
  <c r="G789" i="4"/>
  <c r="H156" i="4"/>
  <c r="K973" i="4"/>
  <c r="E879" i="4"/>
  <c r="D879" i="4" s="1"/>
  <c r="J199" i="4"/>
  <c r="E753" i="4"/>
  <c r="D753" i="4" s="1"/>
  <c r="P911" i="4"/>
  <c r="E669" i="4"/>
  <c r="D669" i="4" s="1"/>
  <c r="H277" i="4"/>
  <c r="K171" i="4"/>
  <c r="J43" i="4"/>
  <c r="J740" i="4"/>
  <c r="K483" i="4"/>
  <c r="F58" i="4"/>
  <c r="T173" i="4"/>
  <c r="J921" i="4"/>
  <c r="H973" i="4"/>
  <c r="L693" i="4"/>
  <c r="K901" i="4"/>
  <c r="L972" i="4"/>
  <c r="K594" i="4"/>
  <c r="E400" i="4"/>
  <c r="D400" i="4" s="1"/>
  <c r="R878" i="4"/>
  <c r="L940" i="4"/>
  <c r="P33" i="4"/>
  <c r="E631" i="4"/>
  <c r="D631" i="4" s="1"/>
  <c r="R693" i="4"/>
  <c r="G681" i="4"/>
  <c r="P342" i="4"/>
  <c r="H734" i="4"/>
  <c r="K173" i="4"/>
  <c r="L329" i="4"/>
  <c r="F415" i="4"/>
  <c r="N218" i="4"/>
  <c r="K489" i="4"/>
  <c r="N941" i="4"/>
  <c r="R740" i="4"/>
  <c r="K837" i="4"/>
  <c r="L185" i="4"/>
  <c r="F436" i="4"/>
  <c r="H62" i="4"/>
  <c r="H458" i="4"/>
  <c r="T619" i="4"/>
  <c r="E166" i="4"/>
  <c r="D166" i="4" s="1"/>
  <c r="E92" i="4"/>
  <c r="D92" i="4" s="1"/>
  <c r="G801" i="4"/>
  <c r="I634" i="4"/>
  <c r="L669" i="4"/>
  <c r="N915" i="4"/>
  <c r="G669" i="4"/>
  <c r="P544" i="4"/>
  <c r="T12" i="4"/>
  <c r="T167" i="4"/>
  <c r="R479" i="4"/>
  <c r="P411" i="4"/>
  <c r="T625" i="4"/>
  <c r="E759" i="4"/>
  <c r="D759" i="4" s="1"/>
  <c r="P788" i="4"/>
  <c r="P814" i="4"/>
  <c r="K128" i="4"/>
  <c r="E283" i="4"/>
  <c r="D283" i="4" s="1"/>
  <c r="I130" i="4"/>
  <c r="E170" i="4"/>
  <c r="D170" i="4" s="1"/>
  <c r="J49" i="4"/>
  <c r="N391" i="4"/>
  <c r="H48" i="4"/>
  <c r="T942" i="4"/>
  <c r="H757" i="4"/>
  <c r="J654" i="4"/>
  <c r="R601" i="4"/>
  <c r="P62" i="4"/>
  <c r="N82" i="4"/>
  <c r="E414" i="4"/>
  <c r="D414" i="4" s="1"/>
  <c r="K642" i="4"/>
  <c r="H547" i="4"/>
  <c r="I169" i="4"/>
  <c r="N750" i="4"/>
  <c r="K915" i="4"/>
  <c r="G203" i="4"/>
  <c r="K771" i="4"/>
  <c r="K40" i="4"/>
  <c r="K81" i="4"/>
  <c r="F1009" i="4"/>
  <c r="R322" i="4"/>
  <c r="P277" i="4"/>
  <c r="G503" i="4"/>
  <c r="I275" i="4"/>
  <c r="G901" i="4"/>
  <c r="T455" i="4"/>
  <c r="E343" i="4"/>
  <c r="D343" i="4" s="1"/>
  <c r="F514" i="4"/>
  <c r="K416" i="4"/>
  <c r="P29" i="4"/>
  <c r="T813" i="4"/>
  <c r="J620" i="4"/>
  <c r="F494" i="4"/>
  <c r="H923" i="4"/>
  <c r="E915" i="4"/>
  <c r="D915" i="4" s="1"/>
  <c r="P15" i="4"/>
  <c r="J95" i="4"/>
  <c r="E873" i="4"/>
  <c r="D873" i="4" s="1"/>
  <c r="P998" i="4"/>
  <c r="T93" i="4"/>
  <c r="I12" i="4"/>
  <c r="E159" i="4"/>
  <c r="D159" i="4" s="1"/>
  <c r="G13" i="4"/>
  <c r="N764" i="4"/>
  <c r="J229" i="4"/>
  <c r="J601" i="4"/>
  <c r="E986" i="4"/>
  <c r="D986" i="4" s="1"/>
  <c r="E808" i="4"/>
  <c r="D808" i="4" s="1"/>
  <c r="N813" i="4"/>
  <c r="J128" i="4"/>
  <c r="K638" i="4"/>
  <c r="F345" i="4"/>
  <c r="N437" i="4"/>
  <c r="T101" i="4"/>
  <c r="I54" i="4"/>
  <c r="F41" i="4"/>
  <c r="T35" i="4"/>
  <c r="N491" i="4"/>
  <c r="E743" i="4"/>
  <c r="D743" i="4" s="1"/>
  <c r="G287" i="4"/>
  <c r="P12" i="4"/>
  <c r="AC13" i="4" l="1"/>
  <c r="AC15" i="4" s="1"/>
  <c r="AC16" i="4" s="1"/>
  <c r="AA13" i="4"/>
  <c r="AA15" i="4" s="1"/>
  <c r="AA16" i="4" s="1"/>
  <c r="Z13" i="4"/>
  <c r="Z15" i="4" s="1"/>
  <c r="Z16" i="4" s="1"/>
  <c r="AB13" i="4"/>
  <c r="AB15" i="4" s="1"/>
  <c r="AB16" i="4" s="1"/>
  <c r="Y13" i="4"/>
  <c r="Y15" i="4" s="1"/>
  <c r="Y1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吉川</author>
  </authors>
  <commentList>
    <comment ref="A2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吉川:</t>
        </r>
        <r>
          <rPr>
            <sz val="9"/>
            <color indexed="81"/>
            <rFont val="ＭＳ Ｐゴシック"/>
            <family val="3"/>
            <charset val="128"/>
          </rPr>
          <t xml:space="preserve">
区名とカウントをハイフンでつなぎ、ＶＬＯＯＵＰのフラグとして利用
</t>
        </r>
      </text>
    </comment>
    <comment ref="B21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吉川:</t>
        </r>
        <r>
          <rPr>
            <sz val="9"/>
            <color indexed="81"/>
            <rFont val="ＭＳ Ｐゴシック"/>
            <family val="3"/>
            <charset val="128"/>
          </rPr>
          <t xml:space="preserve">
区名ごとのカウント</t>
        </r>
      </text>
    </comment>
    <comment ref="C21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吉川:</t>
        </r>
        <r>
          <rPr>
            <sz val="9"/>
            <color indexed="81"/>
            <rFont val="ＭＳ Ｐゴシック"/>
            <family val="3"/>
            <charset val="128"/>
          </rPr>
          <t xml:space="preserve">
通常の区は区名を表示し、「市外・不明」はカウントに応じた区名を表示</t>
        </r>
      </text>
    </comment>
    <comment ref="D21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吉川:</t>
        </r>
        <r>
          <rPr>
            <sz val="9"/>
            <color indexed="81"/>
            <rFont val="ＭＳ Ｐゴシック"/>
            <family val="3"/>
            <charset val="128"/>
          </rPr>
          <t xml:space="preserve">
「市外・不明」をカウント</t>
        </r>
      </text>
    </comment>
  </commentList>
</comments>
</file>

<file path=xl/sharedStrings.xml><?xml version="1.0" encoding="utf-8"?>
<sst xmlns="http://schemas.openxmlformats.org/spreadsheetml/2006/main" count="8132" uniqueCount="119">
  <si>
    <t>生年月日</t>
    <rPh sb="0" eb="2">
      <t>セイネン</t>
    </rPh>
    <rPh sb="2" eb="4">
      <t>ガッピ</t>
    </rPh>
    <phoneticPr fontId="1"/>
  </si>
  <si>
    <t>指定薬局名</t>
    <rPh sb="0" eb="2">
      <t>シテイ</t>
    </rPh>
    <rPh sb="2" eb="4">
      <t>ヤッキョク</t>
    </rPh>
    <rPh sb="4" eb="5">
      <t>メイ</t>
    </rPh>
    <phoneticPr fontId="1"/>
  </si>
  <si>
    <t>薬局コード</t>
    <rPh sb="0" eb="2">
      <t>ヤッキョク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</si>
  <si>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</si>
  <si>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</si>
  <si>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</si>
  <si>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</si>
  <si>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</si>
  <si>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初回調剤年月日</t>
    <rPh sb="0" eb="2">
      <t>ショカイ</t>
    </rPh>
    <rPh sb="2" eb="4">
      <t>チョウザイ</t>
    </rPh>
    <rPh sb="4" eb="7">
      <t>ネンガッピ</t>
    </rPh>
    <phoneticPr fontId="1"/>
  </si>
  <si>
    <t>社保</t>
    <rPh sb="0" eb="1">
      <t>シャ</t>
    </rPh>
    <rPh sb="1" eb="2">
      <t>ホ</t>
    </rPh>
    <phoneticPr fontId="1"/>
  </si>
  <si>
    <t>備考</t>
    <rPh sb="0" eb="2">
      <t>ビコウ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</si>
  <si>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</si>
  <si>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</si>
  <si>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</si>
  <si>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医療機関コード</t>
    <rPh sb="0" eb="2">
      <t>イリョウ</t>
    </rPh>
    <rPh sb="2" eb="4">
      <t>キカン</t>
    </rPh>
    <phoneticPr fontId="1"/>
  </si>
  <si>
    <t>性別</t>
    <rPh sb="0" eb="2">
      <t>セイベツ</t>
    </rPh>
    <phoneticPr fontId="1"/>
  </si>
  <si>
    <t>№</t>
    <phoneticPr fontId="1"/>
  </si>
  <si>
    <t>肥後丸　太郎</t>
    <rPh sb="0" eb="2">
      <t>ヒゴ</t>
    </rPh>
    <rPh sb="2" eb="3">
      <t>マル</t>
    </rPh>
    <rPh sb="4" eb="6">
      <t>タロウ</t>
    </rPh>
    <phoneticPr fontId="1"/>
  </si>
  <si>
    <t>ヒゴマル　タロウ</t>
  </si>
  <si>
    <t>男</t>
    <rPh sb="0" eb="1">
      <t>オトコ</t>
    </rPh>
    <phoneticPr fontId="1"/>
  </si>
  <si>
    <t>たとえば病院</t>
    <rPh sb="4" eb="6">
      <t>ビョウイン</t>
    </rPh>
    <phoneticPr fontId="1"/>
  </si>
  <si>
    <t>平成</t>
    <rPh sb="0" eb="2">
      <t>ヘイセイ</t>
    </rPh>
    <phoneticPr fontId="1"/>
  </si>
  <si>
    <t>女</t>
    <rPh sb="0" eb="1">
      <t>オンナ</t>
    </rPh>
    <phoneticPr fontId="1"/>
  </si>
  <si>
    <t>所在地：</t>
    <rPh sb="0" eb="3">
      <t>ショザイチ</t>
    </rPh>
    <phoneticPr fontId="1"/>
  </si>
  <si>
    <t>開設者（代表）：</t>
    <rPh sb="0" eb="2">
      <t>カイセツ</t>
    </rPh>
    <rPh sb="2" eb="3">
      <t>シャ</t>
    </rPh>
    <rPh sb="4" eb="6">
      <t>ダイヒョウ</t>
    </rPh>
    <phoneticPr fontId="1"/>
  </si>
  <si>
    <t>指定薬局名：</t>
    <rPh sb="0" eb="2">
      <t>シテイ</t>
    </rPh>
    <rPh sb="2" eb="4">
      <t>ヤッキョク</t>
    </rPh>
    <rPh sb="4" eb="5">
      <t>メイ</t>
    </rPh>
    <phoneticPr fontId="1"/>
  </si>
  <si>
    <t>電話番号：</t>
    <rPh sb="0" eb="2">
      <t>デンワ</t>
    </rPh>
    <rPh sb="2" eb="4">
      <t>バンゴウ</t>
    </rPh>
    <phoneticPr fontId="1"/>
  </si>
  <si>
    <t>薬局コード：</t>
    <rPh sb="0" eb="2">
      <t>ヤッキョク</t>
    </rPh>
    <phoneticPr fontId="1"/>
  </si>
  <si>
    <t>様</t>
    <rPh sb="0" eb="1">
      <t>サマ</t>
    </rPh>
    <phoneticPr fontId="1"/>
  </si>
  <si>
    <t>開設者もしくは代表者</t>
    <rPh sb="0" eb="2">
      <t>カイセツ</t>
    </rPh>
    <rPh sb="2" eb="3">
      <t>シャ</t>
    </rPh>
    <rPh sb="7" eb="10">
      <t>ダイヒョウシャ</t>
    </rPh>
    <phoneticPr fontId="1"/>
  </si>
  <si>
    <t>←薬局名入力</t>
    <rPh sb="1" eb="3">
      <t>ヤッキョク</t>
    </rPh>
    <rPh sb="3" eb="4">
      <t>メイ</t>
    </rPh>
    <rPh sb="4" eb="6">
      <t>ニュウリョク</t>
    </rPh>
    <phoneticPr fontId="1"/>
  </si>
  <si>
    <t>←薬局所在地入力</t>
    <rPh sb="1" eb="3">
      <t>ヤッキョク</t>
    </rPh>
    <rPh sb="3" eb="6">
      <t>ショザイチ</t>
    </rPh>
    <rPh sb="6" eb="8">
      <t>ニュウリョク</t>
    </rPh>
    <phoneticPr fontId="1"/>
  </si>
  <si>
    <t>←役職があるなら役職名及び氏名入力</t>
    <rPh sb="1" eb="3">
      <t>ヤクショク</t>
    </rPh>
    <rPh sb="8" eb="10">
      <t>ヤクショク</t>
    </rPh>
    <rPh sb="10" eb="11">
      <t>メイ</t>
    </rPh>
    <rPh sb="11" eb="12">
      <t>オヨ</t>
    </rPh>
    <rPh sb="13" eb="15">
      <t>シメイ</t>
    </rPh>
    <rPh sb="15" eb="17">
      <t>ニュウリョク</t>
    </rPh>
    <phoneticPr fontId="1"/>
  </si>
  <si>
    <t>←薬局電話番号入力</t>
    <rPh sb="1" eb="3">
      <t>ヤッキョク</t>
    </rPh>
    <rPh sb="3" eb="5">
      <t>デンワ</t>
    </rPh>
    <rPh sb="5" eb="7">
      <t>バンゴウ</t>
    </rPh>
    <rPh sb="7" eb="9">
      <t>ニュウリョク</t>
    </rPh>
    <phoneticPr fontId="1"/>
  </si>
  <si>
    <t>←指定薬局コード（43熊本より以右)入力</t>
    <rPh sb="1" eb="3">
      <t>シテイ</t>
    </rPh>
    <rPh sb="3" eb="5">
      <t>ヤッキョク</t>
    </rPh>
    <rPh sb="11" eb="13">
      <t>クマモト</t>
    </rPh>
    <rPh sb="15" eb="16">
      <t>イ</t>
    </rPh>
    <rPh sb="16" eb="17">
      <t>ミギ</t>
    </rPh>
    <rPh sb="18" eb="20">
      <t>ニュウリョク</t>
    </rPh>
    <phoneticPr fontId="1"/>
  </si>
  <si>
    <t>住所1</t>
    <rPh sb="0" eb="2">
      <t>ジュウショ</t>
    </rPh>
    <phoneticPr fontId="1"/>
  </si>
  <si>
    <t>熊本市中央区</t>
    <rPh sb="0" eb="3">
      <t>クマモトシ</t>
    </rPh>
    <rPh sb="3" eb="6">
      <t>チュウオウク</t>
    </rPh>
    <phoneticPr fontId="1"/>
  </si>
  <si>
    <t>熊本市東区</t>
    <rPh sb="0" eb="3">
      <t>クマモトシ</t>
    </rPh>
    <rPh sb="3" eb="4">
      <t>ヒガシ</t>
    </rPh>
    <rPh sb="4" eb="5">
      <t>ク</t>
    </rPh>
    <phoneticPr fontId="1"/>
  </si>
  <si>
    <t>熊本市西区</t>
    <rPh sb="0" eb="3">
      <t>クマモトシ</t>
    </rPh>
    <rPh sb="3" eb="4">
      <t>ニシ</t>
    </rPh>
    <rPh sb="4" eb="5">
      <t>ク</t>
    </rPh>
    <phoneticPr fontId="1"/>
  </si>
  <si>
    <t>熊本市南区</t>
    <rPh sb="0" eb="3">
      <t>クマモトシ</t>
    </rPh>
    <rPh sb="3" eb="4">
      <t>ミナミ</t>
    </rPh>
    <rPh sb="4" eb="5">
      <t>ク</t>
    </rPh>
    <phoneticPr fontId="1"/>
  </si>
  <si>
    <t>熊本市北区</t>
    <rPh sb="0" eb="3">
      <t>クマモトシ</t>
    </rPh>
    <rPh sb="3" eb="5">
      <t>キタク</t>
    </rPh>
    <phoneticPr fontId="1"/>
  </si>
  <si>
    <t>　</t>
    <phoneticPr fontId="1"/>
  </si>
  <si>
    <t>住所2</t>
    <rPh sb="0" eb="2">
      <t>ジュウショ</t>
    </rPh>
    <phoneticPr fontId="1"/>
  </si>
  <si>
    <t>有</t>
    <rPh sb="0" eb="1">
      <t>アリ</t>
    </rPh>
    <phoneticPr fontId="1"/>
  </si>
  <si>
    <t>区役所</t>
    <rPh sb="0" eb="3">
      <t>クヤクショ</t>
    </rPh>
    <phoneticPr fontId="1"/>
  </si>
  <si>
    <t>東</t>
    <rPh sb="0" eb="1">
      <t>ヒガシ</t>
    </rPh>
    <phoneticPr fontId="1"/>
  </si>
  <si>
    <t>西</t>
    <rPh sb="0" eb="1">
      <t>ニシ</t>
    </rPh>
    <phoneticPr fontId="1"/>
  </si>
  <si>
    <t>東区</t>
    <rPh sb="0" eb="2">
      <t>ヒガシク</t>
    </rPh>
    <phoneticPr fontId="1"/>
  </si>
  <si>
    <t>西区</t>
    <rPh sb="0" eb="2">
      <t>ニシク</t>
    </rPh>
    <phoneticPr fontId="1"/>
  </si>
  <si>
    <t>中央区</t>
    <rPh sb="0" eb="3">
      <t>チュウオウク</t>
    </rPh>
    <phoneticPr fontId="1"/>
  </si>
  <si>
    <t>南区</t>
    <rPh sb="0" eb="1">
      <t>ミナミ</t>
    </rPh>
    <rPh sb="1" eb="2">
      <t>ク</t>
    </rPh>
    <phoneticPr fontId="1"/>
  </si>
  <si>
    <t>北区</t>
    <rPh sb="0" eb="2">
      <t>キタク</t>
    </rPh>
    <phoneticPr fontId="1"/>
  </si>
  <si>
    <t xml:space="preserve"> </t>
    <phoneticPr fontId="1"/>
  </si>
  <si>
    <t>中</t>
    <rPh sb="0" eb="1">
      <t>ナカ</t>
    </rPh>
    <phoneticPr fontId="1"/>
  </si>
  <si>
    <t>南</t>
    <rPh sb="0" eb="1">
      <t>ミナミ</t>
    </rPh>
    <phoneticPr fontId="1"/>
  </si>
  <si>
    <t>北</t>
    <rPh sb="0" eb="1">
      <t>キタ</t>
    </rPh>
    <phoneticPr fontId="1"/>
  </si>
  <si>
    <t>福祉事務所長名</t>
    <rPh sb="0" eb="2">
      <t>フクシ</t>
    </rPh>
    <rPh sb="2" eb="4">
      <t>ジム</t>
    </rPh>
    <rPh sb="4" eb="5">
      <t>ショ</t>
    </rPh>
    <rPh sb="5" eb="6">
      <t>チョウ</t>
    </rPh>
    <rPh sb="6" eb="7">
      <t>メイ</t>
    </rPh>
    <phoneticPr fontId="1"/>
  </si>
  <si>
    <t>熊本市中央福祉事務所長</t>
    <rPh sb="0" eb="3">
      <t>クマモトシ</t>
    </rPh>
    <rPh sb="3" eb="5">
      <t>チュウオウ</t>
    </rPh>
    <rPh sb="5" eb="7">
      <t>フクシ</t>
    </rPh>
    <rPh sb="7" eb="9">
      <t>ジム</t>
    </rPh>
    <rPh sb="9" eb="10">
      <t>ショ</t>
    </rPh>
    <rPh sb="10" eb="11">
      <t>チョウ</t>
    </rPh>
    <phoneticPr fontId="1"/>
  </si>
  <si>
    <t>熊本市東福祉事務所長</t>
    <rPh sb="0" eb="3">
      <t>クマモトシ</t>
    </rPh>
    <rPh sb="3" eb="4">
      <t>ヒガシ</t>
    </rPh>
    <rPh sb="4" eb="6">
      <t>フクシ</t>
    </rPh>
    <rPh sb="6" eb="8">
      <t>ジム</t>
    </rPh>
    <rPh sb="8" eb="9">
      <t>ショ</t>
    </rPh>
    <rPh sb="9" eb="10">
      <t>チョウ</t>
    </rPh>
    <phoneticPr fontId="1"/>
  </si>
  <si>
    <t>熊本市西福祉事務所長</t>
    <rPh sb="0" eb="3">
      <t>クマモトシ</t>
    </rPh>
    <rPh sb="3" eb="4">
      <t>ニシ</t>
    </rPh>
    <rPh sb="4" eb="6">
      <t>フクシ</t>
    </rPh>
    <rPh sb="6" eb="8">
      <t>ジム</t>
    </rPh>
    <rPh sb="8" eb="9">
      <t>ショ</t>
    </rPh>
    <rPh sb="9" eb="10">
      <t>チョウ</t>
    </rPh>
    <phoneticPr fontId="1"/>
  </si>
  <si>
    <t>熊本市南福祉事務所長</t>
    <rPh sb="0" eb="3">
      <t>クマモトシ</t>
    </rPh>
    <rPh sb="3" eb="4">
      <t>ミナミ</t>
    </rPh>
    <rPh sb="4" eb="6">
      <t>フクシ</t>
    </rPh>
    <rPh sb="6" eb="8">
      <t>ジム</t>
    </rPh>
    <rPh sb="8" eb="9">
      <t>ショ</t>
    </rPh>
    <rPh sb="9" eb="10">
      <t>チョウ</t>
    </rPh>
    <phoneticPr fontId="1"/>
  </si>
  <si>
    <t>熊本市北福祉事務所長</t>
    <rPh sb="0" eb="3">
      <t>クマモトシ</t>
    </rPh>
    <rPh sb="3" eb="4">
      <t>キタ</t>
    </rPh>
    <rPh sb="4" eb="6">
      <t>フクシ</t>
    </rPh>
    <rPh sb="6" eb="8">
      <t>ジム</t>
    </rPh>
    <rPh sb="8" eb="9">
      <t>ショ</t>
    </rPh>
    <rPh sb="9" eb="10">
      <t>チョウ</t>
    </rPh>
    <phoneticPr fontId="1"/>
  </si>
  <si>
    <t>入力日付：</t>
    <phoneticPr fontId="1"/>
  </si>
  <si>
    <t>市外・不明</t>
    <rPh sb="0" eb="2">
      <t>シガイ</t>
    </rPh>
    <rPh sb="3" eb="5">
      <t>フメイ</t>
    </rPh>
    <phoneticPr fontId="1"/>
  </si>
  <si>
    <t>不明カウント</t>
    <rPh sb="0" eb="2">
      <t>フメイ</t>
    </rPh>
    <phoneticPr fontId="1"/>
  </si>
  <si>
    <t>区名表示</t>
    <rPh sb="0" eb="1">
      <t>ク</t>
    </rPh>
    <rPh sb="1" eb="2">
      <t>メイ</t>
    </rPh>
    <rPh sb="2" eb="4">
      <t>ヒョウジ</t>
    </rPh>
    <phoneticPr fontId="1"/>
  </si>
  <si>
    <t>区名カウント</t>
    <rPh sb="0" eb="1">
      <t>ク</t>
    </rPh>
    <rPh sb="1" eb="2">
      <t>メイ</t>
    </rPh>
    <phoneticPr fontId="1"/>
  </si>
  <si>
    <t>ＶＬＯＯＫフラグ</t>
    <phoneticPr fontId="1"/>
  </si>
  <si>
    <t>市外・不明カウント</t>
    <rPh sb="0" eb="2">
      <t>シガイ</t>
    </rPh>
    <rPh sb="3" eb="5">
      <t>フメイ</t>
    </rPh>
    <phoneticPr fontId="1"/>
  </si>
  <si>
    <t>＜薬局情報入力欄＞</t>
    <rPh sb="1" eb="3">
      <t>ヤッキョク</t>
    </rPh>
    <rPh sb="3" eb="5">
      <t>ジョウホウ</t>
    </rPh>
    <rPh sb="5" eb="7">
      <t>ニュウリョク</t>
    </rPh>
    <rPh sb="7" eb="8">
      <t>ラン</t>
    </rPh>
    <phoneticPr fontId="1"/>
  </si>
  <si>
    <t>(1)</t>
    <phoneticPr fontId="1"/>
  </si>
  <si>
    <t>(2）</t>
    <phoneticPr fontId="1"/>
  </si>
  <si>
    <t>カナ氏名</t>
    <rPh sb="2" eb="4">
      <t>シメイ</t>
    </rPh>
    <phoneticPr fontId="1"/>
  </si>
  <si>
    <t>（3）</t>
    <phoneticPr fontId="1"/>
  </si>
  <si>
    <t>項目2のカナ氏名は全角カタカナでの入力制限がかかっています。項目3の性別は男女の選択となっています。項目4の生年月日は西暦でも和暦（昭和など）でもアルファベッド（Ｔ・Ｓ・Ｈ）でも入力可能です。</t>
    <rPh sb="0" eb="2">
      <t>コウモク</t>
    </rPh>
    <rPh sb="6" eb="8">
      <t>シメイ</t>
    </rPh>
    <rPh sb="9" eb="11">
      <t>ゼンカク</t>
    </rPh>
    <rPh sb="17" eb="19">
      <t>ニュウリョク</t>
    </rPh>
    <rPh sb="19" eb="21">
      <t>セイゲン</t>
    </rPh>
    <rPh sb="30" eb="32">
      <t>コウモク</t>
    </rPh>
    <rPh sb="34" eb="36">
      <t>セイベツ</t>
    </rPh>
    <rPh sb="37" eb="39">
      <t>ダンジョ</t>
    </rPh>
    <rPh sb="40" eb="42">
      <t>センタク</t>
    </rPh>
    <rPh sb="50" eb="52">
      <t>コウモク</t>
    </rPh>
    <rPh sb="54" eb="56">
      <t>セイネン</t>
    </rPh>
    <rPh sb="56" eb="58">
      <t>ガッピ</t>
    </rPh>
    <rPh sb="59" eb="61">
      <t>セイレキ</t>
    </rPh>
    <rPh sb="63" eb="65">
      <t>ワレキ</t>
    </rPh>
    <rPh sb="66" eb="68">
      <t>ショウワ</t>
    </rPh>
    <rPh sb="89" eb="91">
      <t>ニュウリョク</t>
    </rPh>
    <rPh sb="91" eb="93">
      <t>カノウ</t>
    </rPh>
    <phoneticPr fontId="1"/>
  </si>
  <si>
    <t>（4）</t>
    <phoneticPr fontId="1"/>
  </si>
  <si>
    <t>（5）</t>
  </si>
  <si>
    <t>（7）</t>
  </si>
  <si>
    <t>（8）</t>
  </si>
  <si>
    <t>（9）</t>
  </si>
  <si>
    <t>例</t>
    <rPh sb="0" eb="1">
      <t>レイ</t>
    </rPh>
    <phoneticPr fontId="1"/>
  </si>
  <si>
    <t>手取本町1-1</t>
    <rPh sb="0" eb="2">
      <t>テト</t>
    </rPh>
    <rPh sb="2" eb="4">
      <t>ホンマチ</t>
    </rPh>
    <phoneticPr fontId="1"/>
  </si>
  <si>
    <t>≪入力シート入力方法≫</t>
    <phoneticPr fontId="1"/>
  </si>
  <si>
    <t>↓調剤券請求日付入力↓</t>
    <rPh sb="1" eb="4">
      <t>チョウザイケン</t>
    </rPh>
    <rPh sb="4" eb="6">
      <t>セイキュウ</t>
    </rPh>
    <rPh sb="6" eb="8">
      <t>ヒヅケ</t>
    </rPh>
    <rPh sb="8" eb="10">
      <t>ニュウリョク</t>
    </rPh>
    <phoneticPr fontId="1"/>
  </si>
  <si>
    <t>自立支援医療適用外分処方</t>
    <rPh sb="0" eb="2">
      <t>ジリツ</t>
    </rPh>
    <rPh sb="2" eb="4">
      <t>シエン</t>
    </rPh>
    <rPh sb="4" eb="6">
      <t>イリョウ</t>
    </rPh>
    <rPh sb="6" eb="8">
      <t>テキヨウ</t>
    </rPh>
    <rPh sb="8" eb="9">
      <t>ガイ</t>
    </rPh>
    <rPh sb="9" eb="10">
      <t>ブン</t>
    </rPh>
    <rPh sb="10" eb="12">
      <t>ショホウ</t>
    </rPh>
    <phoneticPr fontId="1"/>
  </si>
  <si>
    <t>項目7の医療機関名及び項目8の医療機関コードについては、処方元の医療機関の情報を入力してください。</t>
    <rPh sb="0" eb="2">
      <t>コウモク</t>
    </rPh>
    <rPh sb="4" eb="6">
      <t>イリョウ</t>
    </rPh>
    <rPh sb="6" eb="8">
      <t>キカン</t>
    </rPh>
    <rPh sb="8" eb="9">
      <t>メイ</t>
    </rPh>
    <rPh sb="9" eb="10">
      <t>オヨ</t>
    </rPh>
    <rPh sb="11" eb="13">
      <t>コウモク</t>
    </rPh>
    <rPh sb="15" eb="17">
      <t>イリョウ</t>
    </rPh>
    <rPh sb="17" eb="19">
      <t>キカン</t>
    </rPh>
    <rPh sb="28" eb="30">
      <t>ショホウ</t>
    </rPh>
    <rPh sb="30" eb="31">
      <t>モト</t>
    </rPh>
    <rPh sb="32" eb="34">
      <t>イリョウ</t>
    </rPh>
    <rPh sb="34" eb="36">
      <t>キカン</t>
    </rPh>
    <rPh sb="37" eb="39">
      <t>ジョウホウ</t>
    </rPh>
    <rPh sb="40" eb="42">
      <t>ニュウリョク</t>
    </rPh>
    <phoneticPr fontId="1"/>
  </si>
  <si>
    <t>項目9の社保については、社会保険等の適用の際には「有｝を選択ください。なお、生活保護単独の請求の場合は、空白で結構です。</t>
    <rPh sb="0" eb="2">
      <t>コウモク</t>
    </rPh>
    <rPh sb="4" eb="5">
      <t>シャ</t>
    </rPh>
    <rPh sb="5" eb="6">
      <t>ホ</t>
    </rPh>
    <rPh sb="12" eb="14">
      <t>シャカイ</t>
    </rPh>
    <rPh sb="14" eb="17">
      <t>ホケントウ</t>
    </rPh>
    <rPh sb="18" eb="20">
      <t>テキヨウ</t>
    </rPh>
    <rPh sb="21" eb="22">
      <t>サイ</t>
    </rPh>
    <rPh sb="25" eb="26">
      <t>アリ</t>
    </rPh>
    <rPh sb="28" eb="30">
      <t>センタク</t>
    </rPh>
    <rPh sb="38" eb="40">
      <t>セイカツ</t>
    </rPh>
    <rPh sb="40" eb="42">
      <t>ホゴ</t>
    </rPh>
    <rPh sb="42" eb="44">
      <t>タンドク</t>
    </rPh>
    <rPh sb="45" eb="47">
      <t>セイキュウ</t>
    </rPh>
    <rPh sb="48" eb="50">
      <t>バアイ</t>
    </rPh>
    <rPh sb="52" eb="54">
      <t>クウハク</t>
    </rPh>
    <rPh sb="55" eb="57">
      <t>ケッコウ</t>
    </rPh>
    <phoneticPr fontId="1"/>
  </si>
  <si>
    <t>項目10の初回調剤年月日については、請求が必要な調剤年月日を記入してください。なお、入力箇所は平成・年・月以外の欄に当該数値を入力してください。</t>
    <rPh sb="0" eb="2">
      <t>コウモク</t>
    </rPh>
    <rPh sb="5" eb="7">
      <t>ショカイ</t>
    </rPh>
    <rPh sb="7" eb="9">
      <t>チョウザイ</t>
    </rPh>
    <rPh sb="9" eb="12">
      <t>ネンガッピ</t>
    </rPh>
    <rPh sb="18" eb="20">
      <t>セイキュウ</t>
    </rPh>
    <rPh sb="21" eb="23">
      <t>ヒツヨウ</t>
    </rPh>
    <rPh sb="24" eb="26">
      <t>チョウザイ</t>
    </rPh>
    <rPh sb="26" eb="29">
      <t>ネンガッピ</t>
    </rPh>
    <rPh sb="30" eb="32">
      <t>キニュウ</t>
    </rPh>
    <rPh sb="42" eb="44">
      <t>ニュウリョク</t>
    </rPh>
    <rPh sb="44" eb="46">
      <t>カショ</t>
    </rPh>
    <rPh sb="47" eb="49">
      <t>ヘイセイ</t>
    </rPh>
    <rPh sb="50" eb="51">
      <t>ネン</t>
    </rPh>
    <rPh sb="52" eb="53">
      <t>ツキ</t>
    </rPh>
    <rPh sb="53" eb="55">
      <t>イガイ</t>
    </rPh>
    <rPh sb="56" eb="57">
      <t>ラン</t>
    </rPh>
    <rPh sb="58" eb="60">
      <t>トウガイ</t>
    </rPh>
    <rPh sb="60" eb="62">
      <t>スウチ</t>
    </rPh>
    <rPh sb="63" eb="65">
      <t>ニュウリョク</t>
    </rPh>
    <phoneticPr fontId="1"/>
  </si>
  <si>
    <t>項目11の備考欄については、必要事項を記入してください。　（例）自立支援医療適用等、他の公費負担医療適用外分処方　など</t>
    <rPh sb="0" eb="2">
      <t>コウモク</t>
    </rPh>
    <rPh sb="5" eb="7">
      <t>ビコウ</t>
    </rPh>
    <rPh sb="7" eb="8">
      <t>ラン</t>
    </rPh>
    <rPh sb="14" eb="16">
      <t>ヒツヨウ</t>
    </rPh>
    <rPh sb="16" eb="18">
      <t>ジコウ</t>
    </rPh>
    <rPh sb="19" eb="21">
      <t>キニュウ</t>
    </rPh>
    <rPh sb="30" eb="31">
      <t>レイ</t>
    </rPh>
    <rPh sb="32" eb="34">
      <t>ジリツ</t>
    </rPh>
    <rPh sb="34" eb="36">
      <t>シエン</t>
    </rPh>
    <rPh sb="36" eb="38">
      <t>イリョウ</t>
    </rPh>
    <rPh sb="38" eb="40">
      <t>テキヨウ</t>
    </rPh>
    <rPh sb="40" eb="41">
      <t>トウ</t>
    </rPh>
    <rPh sb="42" eb="43">
      <t>タ</t>
    </rPh>
    <rPh sb="44" eb="46">
      <t>コウヒ</t>
    </rPh>
    <rPh sb="46" eb="48">
      <t>フタン</t>
    </rPh>
    <rPh sb="48" eb="50">
      <t>イリョウ</t>
    </rPh>
    <rPh sb="50" eb="52">
      <t>テキヨウ</t>
    </rPh>
    <rPh sb="52" eb="53">
      <t>ガイ</t>
    </rPh>
    <rPh sb="53" eb="54">
      <t>ブン</t>
    </rPh>
    <rPh sb="54" eb="56">
      <t>ショホウ</t>
    </rPh>
    <phoneticPr fontId="1"/>
  </si>
  <si>
    <t>生　活　保　護　処　方　せ　ん　受　付　報　告　書</t>
    <phoneticPr fontId="1"/>
  </si>
  <si>
    <t>（10）</t>
    <phoneticPr fontId="1"/>
  </si>
  <si>
    <t>生活保護処方せん受付報告書を印刷する場合は、必ず【③印刷シート】にて印刷を行ってください。（「印刷ボタン」を押せば印刷可能です。）</t>
    <rPh sb="0" eb="2">
      <t>セイカツ</t>
    </rPh>
    <rPh sb="2" eb="4">
      <t>ホゴ</t>
    </rPh>
    <rPh sb="4" eb="6">
      <t>ショホウ</t>
    </rPh>
    <rPh sb="8" eb="10">
      <t>ウケツケ</t>
    </rPh>
    <rPh sb="10" eb="13">
      <t>ホウコクショ</t>
    </rPh>
    <rPh sb="14" eb="16">
      <t>インサツ</t>
    </rPh>
    <rPh sb="18" eb="20">
      <t>バアイ</t>
    </rPh>
    <rPh sb="22" eb="23">
      <t>カナラ</t>
    </rPh>
    <rPh sb="26" eb="28">
      <t>インサツ</t>
    </rPh>
    <rPh sb="34" eb="36">
      <t>インサツ</t>
    </rPh>
    <rPh sb="37" eb="38">
      <t>オコナ</t>
    </rPh>
    <rPh sb="47" eb="49">
      <t>インサツ</t>
    </rPh>
    <rPh sb="54" eb="55">
      <t>オ</t>
    </rPh>
    <rPh sb="57" eb="59">
      <t>インサツ</t>
    </rPh>
    <rPh sb="59" eb="61">
      <t>カノウ</t>
    </rPh>
    <phoneticPr fontId="1"/>
  </si>
  <si>
    <t>（11）</t>
    <phoneticPr fontId="1"/>
  </si>
  <si>
    <t>（12）</t>
    <phoneticPr fontId="1"/>
  </si>
  <si>
    <t>メールにてデータを発送する場合は、薬局様の責任のもとあらかじめ決められたパスワードの設定をおこって送信ください。個人情報保護上の取扱い上、調剤券請求の方法につきましては各薬局にてご判断</t>
    <rPh sb="9" eb="11">
      <t>ハッソウ</t>
    </rPh>
    <rPh sb="13" eb="15">
      <t>バアイ</t>
    </rPh>
    <rPh sb="17" eb="19">
      <t>ヤッキョク</t>
    </rPh>
    <rPh sb="19" eb="20">
      <t>サマ</t>
    </rPh>
    <rPh sb="21" eb="23">
      <t>セキニン</t>
    </rPh>
    <rPh sb="31" eb="32">
      <t>キ</t>
    </rPh>
    <rPh sb="42" eb="44">
      <t>セッテイ</t>
    </rPh>
    <rPh sb="49" eb="51">
      <t>ソウシン</t>
    </rPh>
    <phoneticPr fontId="1"/>
  </si>
  <si>
    <t>いただき、各薬局の責任のもと請求方法をご選択ください。誤送信・誤送付等につきましては、当市では一切責任を負いかねますので、あらかじめご了承ください。</t>
    <phoneticPr fontId="1"/>
  </si>
  <si>
    <t>居住区等が不明で（4）を入力された場合は、項目6の住所2については可能な限りで結構ですので入力してください。なお、市外居住者で（4）を入力された場合も同様に、項目6の住所2に可能な限り住所を</t>
    <rPh sb="0" eb="4">
      <t>キョジュウクナド</t>
    </rPh>
    <rPh sb="5" eb="7">
      <t>フメイ</t>
    </rPh>
    <rPh sb="12" eb="14">
      <t>ニュウリョク</t>
    </rPh>
    <rPh sb="17" eb="19">
      <t>バアイ</t>
    </rPh>
    <rPh sb="21" eb="23">
      <t>コウモク</t>
    </rPh>
    <rPh sb="25" eb="27">
      <t>ジュウショ</t>
    </rPh>
    <rPh sb="33" eb="35">
      <t>カノウ</t>
    </rPh>
    <rPh sb="36" eb="37">
      <t>カギ</t>
    </rPh>
    <rPh sb="39" eb="41">
      <t>ケッコウ</t>
    </rPh>
    <rPh sb="45" eb="47">
      <t>ニュウリョク</t>
    </rPh>
    <rPh sb="57" eb="59">
      <t>シガイ</t>
    </rPh>
    <rPh sb="59" eb="62">
      <t>キョジュウシャ</t>
    </rPh>
    <rPh sb="67" eb="69">
      <t>ニュウリョク</t>
    </rPh>
    <rPh sb="72" eb="74">
      <t>バアイ</t>
    </rPh>
    <rPh sb="75" eb="77">
      <t>ドウヨウ</t>
    </rPh>
    <rPh sb="79" eb="81">
      <t>コウモク</t>
    </rPh>
    <rPh sb="83" eb="85">
      <t>ジュウショ</t>
    </rPh>
    <rPh sb="87" eb="89">
      <t>カノウ</t>
    </rPh>
    <rPh sb="90" eb="91">
      <t>カギ</t>
    </rPh>
    <rPh sb="92" eb="94">
      <t>ジュウショ</t>
    </rPh>
    <phoneticPr fontId="1"/>
  </si>
  <si>
    <t>記入してください。</t>
    <phoneticPr fontId="1"/>
  </si>
  <si>
    <t>入力された行の開始Ｎｏ</t>
    <rPh sb="0" eb="2">
      <t>ニュウリョク</t>
    </rPh>
    <rPh sb="5" eb="6">
      <t>ギョウ</t>
    </rPh>
    <rPh sb="7" eb="9">
      <t>カイシ</t>
    </rPh>
    <phoneticPr fontId="1"/>
  </si>
  <si>
    <t>入力された行の最終Ｎｏ</t>
    <rPh sb="0" eb="2">
      <t>ニュウリョク</t>
    </rPh>
    <rPh sb="5" eb="6">
      <t>ギョウ</t>
    </rPh>
    <rPh sb="7" eb="9">
      <t>サイシュウ</t>
    </rPh>
    <phoneticPr fontId="1"/>
  </si>
  <si>
    <t>開始ページ</t>
    <rPh sb="0" eb="2">
      <t>カイシ</t>
    </rPh>
    <phoneticPr fontId="1"/>
  </si>
  <si>
    <t>終了ページ</t>
    <rPh sb="0" eb="2">
      <t>シュウリョウ</t>
    </rPh>
    <phoneticPr fontId="1"/>
  </si>
  <si>
    <t>印刷部数</t>
    <rPh sb="0" eb="2">
      <t>インサツ</t>
    </rPh>
    <rPh sb="2" eb="4">
      <t>ブスウ</t>
    </rPh>
    <phoneticPr fontId="1"/>
  </si>
  <si>
    <t>中央区</t>
    <rPh sb="0" eb="2">
      <t>チュウオウ</t>
    </rPh>
    <rPh sb="2" eb="3">
      <t>ク</t>
    </rPh>
    <phoneticPr fontId="1"/>
  </si>
  <si>
    <t>西区</t>
    <rPh sb="0" eb="1">
      <t>ニシ</t>
    </rPh>
    <rPh sb="1" eb="2">
      <t>ク</t>
    </rPh>
    <phoneticPr fontId="1"/>
  </si>
  <si>
    <t>南区</t>
    <rPh sb="0" eb="2">
      <t>ミナミク</t>
    </rPh>
    <phoneticPr fontId="1"/>
  </si>
  <si>
    <t>Ｙ</t>
    <phoneticPr fontId="1"/>
  </si>
  <si>
    <t>Ｚ</t>
    <phoneticPr fontId="1"/>
  </si>
  <si>
    <t>ＡＡ</t>
    <phoneticPr fontId="1"/>
  </si>
  <si>
    <t>ＡＢ</t>
    <phoneticPr fontId="1"/>
  </si>
  <si>
    <t>ＡＣ</t>
    <phoneticPr fontId="1"/>
  </si>
  <si>
    <t>（13）</t>
    <phoneticPr fontId="1"/>
  </si>
  <si>
    <r>
      <t>調剤券請求日付を入力してください。項目1の氏名から項目11の備考までの入力が必要です。</t>
    </r>
    <r>
      <rPr>
        <u/>
        <sz val="16"/>
        <rFont val="ＭＳ Ｐゴシック"/>
        <family val="3"/>
        <charset val="128"/>
      </rPr>
      <t>同一人物で複数月分必要な場合は、</t>
    </r>
    <r>
      <rPr>
        <u/>
        <sz val="16"/>
        <color indexed="10"/>
        <rFont val="ＭＳ Ｐゴシック"/>
        <family val="3"/>
        <charset val="128"/>
      </rPr>
      <t>各月分ごとにご入力ください。</t>
    </r>
    <rPh sb="0" eb="2">
      <t>チョウザイ</t>
    </rPh>
    <rPh sb="2" eb="3">
      <t>ケン</t>
    </rPh>
    <rPh sb="3" eb="5">
      <t>セイキュウ</t>
    </rPh>
    <rPh sb="5" eb="7">
      <t>ヒヅケ</t>
    </rPh>
    <rPh sb="8" eb="10">
      <t>ニュウリョク</t>
    </rPh>
    <rPh sb="17" eb="19">
      <t>コウモク</t>
    </rPh>
    <rPh sb="21" eb="23">
      <t>シメイ</t>
    </rPh>
    <rPh sb="25" eb="27">
      <t>コウモク</t>
    </rPh>
    <rPh sb="30" eb="32">
      <t>ビコウ</t>
    </rPh>
    <rPh sb="35" eb="37">
      <t>ニュウリョク</t>
    </rPh>
    <rPh sb="38" eb="40">
      <t>ヒツヨウ</t>
    </rPh>
    <rPh sb="43" eb="45">
      <t>ドウイツ</t>
    </rPh>
    <rPh sb="45" eb="47">
      <t>ジンブツ</t>
    </rPh>
    <rPh sb="48" eb="50">
      <t>フクスウ</t>
    </rPh>
    <rPh sb="50" eb="51">
      <t>ツキ</t>
    </rPh>
    <rPh sb="51" eb="52">
      <t>ブン</t>
    </rPh>
    <rPh sb="52" eb="54">
      <t>ヒツヨウ</t>
    </rPh>
    <rPh sb="55" eb="57">
      <t>バアイ</t>
    </rPh>
    <rPh sb="59" eb="60">
      <t>カク</t>
    </rPh>
    <rPh sb="60" eb="61">
      <t>ツキ</t>
    </rPh>
    <rPh sb="61" eb="62">
      <t>ブン</t>
    </rPh>
    <rPh sb="66" eb="68">
      <t>ニュウリョク</t>
    </rPh>
    <phoneticPr fontId="1"/>
  </si>
  <si>
    <t>項目5の住所1にて、区を選択し、項目6の住所2に続きの住所を記入してください（番地等不明な場合は入力不要です）。</t>
    <rPh sb="0" eb="2">
      <t>コウモク</t>
    </rPh>
    <rPh sb="4" eb="6">
      <t>ジュウショ</t>
    </rPh>
    <rPh sb="10" eb="11">
      <t>ク</t>
    </rPh>
    <rPh sb="12" eb="14">
      <t>センタク</t>
    </rPh>
    <rPh sb="16" eb="18">
      <t>コウモク</t>
    </rPh>
    <rPh sb="20" eb="22">
      <t>ジュウショ</t>
    </rPh>
    <rPh sb="24" eb="25">
      <t>ツヅ</t>
    </rPh>
    <rPh sb="27" eb="29">
      <t>ジュウショ</t>
    </rPh>
    <rPh sb="30" eb="32">
      <t>キニュウ</t>
    </rPh>
    <rPh sb="39" eb="41">
      <t>バンチ</t>
    </rPh>
    <rPh sb="41" eb="42">
      <t>トウ</t>
    </rPh>
    <rPh sb="42" eb="44">
      <t>フメイ</t>
    </rPh>
    <rPh sb="45" eb="47">
      <t>バアイ</t>
    </rPh>
    <rPh sb="48" eb="50">
      <t>ニュウリョク</t>
    </rPh>
    <rPh sb="50" eb="52">
      <t>フヨウ</t>
    </rPh>
    <phoneticPr fontId="1"/>
  </si>
  <si>
    <t>居住地が不明・居住区が不明・市外在住等の場合は、項目5の住所1で「市外・不明」を選択してください。</t>
    <rPh sb="0" eb="3">
      <t>キョジュウチ</t>
    </rPh>
    <rPh sb="4" eb="6">
      <t>フメイ</t>
    </rPh>
    <rPh sb="7" eb="10">
      <t>キョジュウク</t>
    </rPh>
    <rPh sb="11" eb="13">
      <t>フメイ</t>
    </rPh>
    <rPh sb="14" eb="16">
      <t>シガイ</t>
    </rPh>
    <rPh sb="16" eb="18">
      <t>ザイジュウ</t>
    </rPh>
    <rPh sb="18" eb="19">
      <t>トウ</t>
    </rPh>
    <rPh sb="20" eb="22">
      <t>バアイ</t>
    </rPh>
    <rPh sb="24" eb="26">
      <t>コウモク</t>
    </rPh>
    <rPh sb="28" eb="30">
      <t>ジュウショ</t>
    </rPh>
    <rPh sb="33" eb="35">
      <t>シガイ</t>
    </rPh>
    <rPh sb="36" eb="38">
      <t>フメイ</t>
    </rPh>
    <rPh sb="40" eb="42">
      <t>センタク</t>
    </rPh>
    <phoneticPr fontId="1"/>
  </si>
  <si>
    <r>
      <t>右にあります</t>
    </r>
    <r>
      <rPr>
        <u/>
        <sz val="16"/>
        <rFont val="ＭＳ Ｐゴシック"/>
        <family val="3"/>
        <charset val="128"/>
      </rPr>
      <t>【②入力シート】の全データ消去ボタン</t>
    </r>
    <r>
      <rPr>
        <sz val="16"/>
        <rFont val="ＭＳ Ｐゴシック"/>
        <family val="3"/>
        <charset val="128"/>
      </rPr>
      <t>を押下してください。前回入力データが消去されます。</t>
    </r>
    <rPh sb="0" eb="1">
      <t>ミギ</t>
    </rPh>
    <rPh sb="8" eb="10">
      <t>ニュウリョク</t>
    </rPh>
    <rPh sb="15" eb="16">
      <t>ゼン</t>
    </rPh>
    <rPh sb="19" eb="21">
      <t>ショウキョ</t>
    </rPh>
    <rPh sb="25" eb="27">
      <t>オウカ</t>
    </rPh>
    <rPh sb="34" eb="36">
      <t>ゼンカイ</t>
    </rPh>
    <rPh sb="36" eb="38">
      <t>ニュウリョク</t>
    </rPh>
    <rPh sb="42" eb="44">
      <t>ショウキョ</t>
    </rPh>
    <phoneticPr fontId="1"/>
  </si>
  <si>
    <r>
      <t>入力が完了しましたら、</t>
    </r>
    <r>
      <rPr>
        <u/>
        <sz val="16"/>
        <rFont val="ＭＳ Ｐゴシック"/>
        <family val="3"/>
        <charset val="128"/>
      </rPr>
      <t>【③印刷用シート】の印刷ボタン</t>
    </r>
    <r>
      <rPr>
        <sz val="16"/>
        <rFont val="ＭＳ Ｐゴシック"/>
        <family val="3"/>
        <charset val="128"/>
      </rPr>
      <t>を押下していただければ、全区分が自動で発行されますので各区へご発送ください。</t>
    </r>
    <rPh sb="0" eb="2">
      <t>ニュウリョク</t>
    </rPh>
    <rPh sb="3" eb="5">
      <t>カンリョウ</t>
    </rPh>
    <rPh sb="13" eb="16">
      <t>インサツヨウ</t>
    </rPh>
    <rPh sb="21" eb="23">
      <t>インサツ</t>
    </rPh>
    <rPh sb="27" eb="29">
      <t>オウカ</t>
    </rPh>
    <rPh sb="38" eb="39">
      <t>スベ</t>
    </rPh>
    <rPh sb="39" eb="40">
      <t>ク</t>
    </rPh>
    <rPh sb="40" eb="41">
      <t>ブン</t>
    </rPh>
    <rPh sb="42" eb="44">
      <t>ジドウ</t>
    </rPh>
    <rPh sb="45" eb="47">
      <t>ハッコウ</t>
    </rPh>
    <rPh sb="53" eb="54">
      <t>カク</t>
    </rPh>
    <rPh sb="54" eb="55">
      <t>ク</t>
    </rPh>
    <rPh sb="57" eb="59">
      <t>ハッソウ</t>
    </rPh>
    <phoneticPr fontId="1"/>
  </si>
  <si>
    <t>令和</t>
  </si>
  <si>
    <t>平成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</si>
</sst>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#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6"/>
      <name val="ＭＳ Ｐゴシック"/>
      <family val="3"/>
      <charset val="128"/>
    </font>
    <font>
      <u/>
      <sz val="16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3" fillId="0" borderId="0" xfId="0" applyFont="1">
      <alignment vertical="center"/>
    </xf>
    <xf numFmtId="49" fontId="8" fillId="2" borderId="1" xfId="0" applyNumberFormat="1" applyFont="1" applyFill="1" applyBorder="1">
      <alignment vertical="center"/>
    </xf>
    <xf numFmtId="49" fontId="8" fillId="2" borderId="2" xfId="0" applyNumberFormat="1" applyFont="1" applyFill="1" applyBorder="1">
      <alignment vertical="center"/>
    </xf>
    <xf numFmtId="49" fontId="8" fillId="2" borderId="2" xfId="0" applyNumberFormat="1" applyFont="1" applyFill="1" applyBorder="1" applyAlignment="1">
      <alignment vertical="center" wrapText="1"/>
    </xf>
    <xf numFmtId="49" fontId="8" fillId="2" borderId="3" xfId="0" applyNumberFormat="1" applyFont="1" applyFill="1" applyBorder="1">
      <alignment vertical="center"/>
    </xf>
    <xf numFmtId="176" fontId="0" fillId="0" borderId="0" xfId="0" applyNumberFormat="1" applyAlignment="1">
      <alignment vertical="center" shrinkToFi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 applyProtection="1">
      <alignment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176" fontId="4" fillId="0" borderId="5" xfId="0" applyNumberFormat="1" applyFont="1" applyBorder="1" applyAlignment="1" applyProtection="1">
      <alignment vertical="center" shrinkToFit="1"/>
      <protection locked="0"/>
    </xf>
    <xf numFmtId="177" fontId="4" fillId="0" borderId="6" xfId="0" applyNumberFormat="1" applyFont="1" applyBorder="1" applyAlignment="1" applyProtection="1">
      <alignment horizontal="center" vertical="center" shrinkToFit="1"/>
      <protection locked="0"/>
    </xf>
    <xf numFmtId="177" fontId="4" fillId="0" borderId="5" xfId="0" applyNumberFormat="1" applyFont="1" applyBorder="1" applyAlignment="1" applyProtection="1">
      <alignment vertical="center" wrapText="1" shrinkToFit="1"/>
      <protection locked="0"/>
    </xf>
    <xf numFmtId="0" fontId="4" fillId="0" borderId="5" xfId="0" applyFont="1" applyBorder="1" applyAlignment="1" applyProtection="1">
      <alignment vertical="center" wrapText="1" shrinkToFit="1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 shrinkToFit="1"/>
    </xf>
    <xf numFmtId="0" fontId="11" fillId="3" borderId="5" xfId="0" applyFont="1" applyFill="1" applyBorder="1" applyAlignment="1">
      <alignment horizontal="center" vertical="center" shrinkToFit="1"/>
    </xf>
    <xf numFmtId="0" fontId="11" fillId="3" borderId="5" xfId="0" applyFont="1" applyFill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176" fontId="11" fillId="0" borderId="5" xfId="0" applyNumberFormat="1" applyFont="1" applyBorder="1" applyAlignment="1">
      <alignment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177" fontId="11" fillId="0" borderId="6" xfId="0" applyNumberFormat="1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177" fontId="11" fillId="0" borderId="5" xfId="0" applyNumberFormat="1" applyFont="1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4" borderId="0" xfId="0" applyFill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2" fillId="4" borderId="0" xfId="0" applyFont="1" applyFill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0" xfId="0" applyFill="1">
      <alignment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4" borderId="0" xfId="0" applyFont="1" applyFill="1">
      <alignment vertical="center"/>
    </xf>
    <xf numFmtId="49" fontId="0" fillId="0" borderId="0" xfId="0" applyNumberFormat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0" borderId="0" xfId="0" applyAlignment="1">
      <alignment horizontal="right" shrinkToFit="1"/>
    </xf>
    <xf numFmtId="0" fontId="0" fillId="0" borderId="0" xfId="0" applyAlignment="1">
      <alignment horizontal="right"/>
    </xf>
    <xf numFmtId="0" fontId="0" fillId="5" borderId="20" xfId="0" applyFill="1" applyBorder="1" applyAlignment="1">
      <alignment horizontal="right"/>
    </xf>
    <xf numFmtId="0" fontId="7" fillId="5" borderId="20" xfId="0" applyFont="1" applyFill="1" applyBorder="1" applyAlignment="1">
      <alignment horizontal="right"/>
    </xf>
    <xf numFmtId="0" fontId="0" fillId="0" borderId="5" xfId="0" applyBorder="1" applyAlignment="1">
      <alignment horizontal="right"/>
    </xf>
    <xf numFmtId="0" fontId="0" fillId="4" borderId="0" xfId="0" applyFill="1" applyAlignment="1">
      <alignment horizontal="right"/>
    </xf>
    <xf numFmtId="0" fontId="4" fillId="0" borderId="0" xfId="0" applyFont="1" applyAlignment="1">
      <alignment horizontal="right" shrinkToFit="1"/>
    </xf>
    <xf numFmtId="0" fontId="4" fillId="0" borderId="0" xfId="0" applyFont="1" applyAlignment="1">
      <alignment horizontal="right"/>
    </xf>
    <xf numFmtId="0" fontId="4" fillId="6" borderId="20" xfId="0" applyFont="1" applyFill="1" applyBorder="1" applyAlignment="1">
      <alignment horizontal="center" vertical="center" shrinkToFit="1"/>
    </xf>
    <xf numFmtId="0" fontId="4" fillId="6" borderId="20" xfId="0" applyFont="1" applyFill="1" applyBorder="1" applyAlignment="1">
      <alignment horizontal="left" vertical="center" shrinkToFit="1"/>
    </xf>
    <xf numFmtId="176" fontId="4" fillId="6" borderId="20" xfId="0" applyNumberFormat="1" applyFont="1" applyFill="1" applyBorder="1" applyAlignment="1">
      <alignment horizontal="right" vertical="center" shrinkToFit="1"/>
    </xf>
    <xf numFmtId="0" fontId="4" fillId="6" borderId="20" xfId="0" applyFont="1" applyFill="1" applyBorder="1" applyAlignment="1">
      <alignment horizontal="right" vertical="center" shrinkToFit="1"/>
    </xf>
    <xf numFmtId="0" fontId="4" fillId="6" borderId="21" xfId="0" applyFont="1" applyFill="1" applyBorder="1" applyAlignment="1">
      <alignment horizontal="left" vertical="center" shrinkToFit="1"/>
    </xf>
    <xf numFmtId="177" fontId="4" fillId="6" borderId="22" xfId="0" applyNumberFormat="1" applyFont="1" applyFill="1" applyBorder="1" applyAlignment="1">
      <alignment horizontal="left" vertical="center" shrinkToFit="1"/>
    </xf>
    <xf numFmtId="0" fontId="4" fillId="6" borderId="22" xfId="0" applyFont="1" applyFill="1" applyBorder="1" applyAlignment="1">
      <alignment horizontal="left" vertical="center" shrinkToFit="1"/>
    </xf>
    <xf numFmtId="0" fontId="4" fillId="6" borderId="23" xfId="0" applyFont="1" applyFill="1" applyBorder="1" applyAlignment="1">
      <alignment horizontal="left" vertical="center" shrinkToFit="1"/>
    </xf>
    <xf numFmtId="0" fontId="4" fillId="6" borderId="20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right"/>
    </xf>
    <xf numFmtId="0" fontId="4" fillId="4" borderId="0" xfId="0" applyFont="1" applyFill="1" applyAlignment="1">
      <alignment horizontal="right"/>
    </xf>
    <xf numFmtId="0" fontId="4" fillId="5" borderId="5" xfId="0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49" fontId="4" fillId="0" borderId="0" xfId="0" applyNumberFormat="1" applyFont="1">
      <alignment vertical="center"/>
    </xf>
    <xf numFmtId="0" fontId="0" fillId="4" borderId="0" xfId="0" applyFill="1" applyAlignment="1">
      <alignment vertical="center" shrinkToFit="1"/>
    </xf>
    <xf numFmtId="0" fontId="0" fillId="4" borderId="0" xfId="0" applyFill="1" applyAlignment="1">
      <alignment horizontal="center" vertical="center" shrinkToFit="1"/>
    </xf>
    <xf numFmtId="0" fontId="4" fillId="4" borderId="0" xfId="0" applyFont="1" applyFill="1" applyAlignment="1">
      <alignment horizontal="center" vertical="center" shrinkToFit="1"/>
    </xf>
    <xf numFmtId="0" fontId="4" fillId="4" borderId="24" xfId="0" applyFont="1" applyFill="1" applyBorder="1" applyAlignment="1">
      <alignment horizontal="center" vertical="center" shrinkToFit="1"/>
    </xf>
    <xf numFmtId="0" fontId="0" fillId="4" borderId="0" xfId="0" applyFill="1" applyAlignment="1">
      <alignment vertical="center" wrapText="1"/>
    </xf>
    <xf numFmtId="49" fontId="4" fillId="0" borderId="26" xfId="0" applyNumberFormat="1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7" borderId="21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left" vertical="center" shrinkToFit="1"/>
    </xf>
    <xf numFmtId="176" fontId="12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 applyProtection="1">
      <alignment horizontal="left" vertical="center" shrinkToFit="1"/>
      <protection locked="0"/>
    </xf>
    <xf numFmtId="0" fontId="4" fillId="0" borderId="29" xfId="0" applyFont="1" applyBorder="1" applyAlignment="1" applyProtection="1">
      <alignment horizontal="left" vertical="center" shrinkToFit="1"/>
      <protection locked="0"/>
    </xf>
    <xf numFmtId="0" fontId="4" fillId="0" borderId="30" xfId="0" applyFont="1" applyBorder="1" applyAlignment="1" applyProtection="1">
      <alignment horizontal="left" vertical="center" shrinkToFit="1"/>
      <protection locked="0"/>
    </xf>
    <xf numFmtId="0" fontId="4" fillId="0" borderId="18" xfId="0" applyFont="1" applyBorder="1" applyAlignment="1" applyProtection="1">
      <alignment horizontal="left" vertical="center" shrinkToFit="1"/>
      <protection locked="0"/>
    </xf>
    <xf numFmtId="0" fontId="4" fillId="0" borderId="5" xfId="0" applyFont="1" applyBorder="1" applyAlignment="1" applyProtection="1">
      <alignment horizontal="left" vertical="center" shrinkToFit="1"/>
      <protection locked="0"/>
    </xf>
    <xf numFmtId="0" fontId="4" fillId="0" borderId="31" xfId="0" applyFont="1" applyBorder="1" applyAlignment="1" applyProtection="1">
      <alignment horizontal="left" vertical="center" shrinkToFit="1"/>
      <protection locked="0"/>
    </xf>
    <xf numFmtId="0" fontId="4" fillId="0" borderId="32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2" fillId="5" borderId="33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7" fillId="5" borderId="21" xfId="0" applyFont="1" applyFill="1" applyBorder="1" applyAlignment="1">
      <alignment horizontal="right"/>
    </xf>
    <xf numFmtId="0" fontId="7" fillId="5" borderId="22" xfId="0" applyFont="1" applyFill="1" applyBorder="1" applyAlignment="1">
      <alignment horizontal="right"/>
    </xf>
    <xf numFmtId="0" fontId="7" fillId="5" borderId="23" xfId="0" applyFont="1" applyFill="1" applyBorder="1" applyAlignment="1">
      <alignment horizontal="right"/>
    </xf>
    <xf numFmtId="0" fontId="11" fillId="3" borderId="5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1" fillId="0" borderId="22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22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176" fontId="11" fillId="0" borderId="6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2695575</xdr:colOff>
      <xdr:row>0</xdr:row>
      <xdr:rowOff>114300</xdr:rowOff>
    </xdr:from>
    <xdr:to>
      <xdr:col>28</xdr:col>
      <xdr:colOff>0</xdr:colOff>
      <xdr:row>7</xdr:row>
      <xdr:rowOff>123825</xdr:rowOff>
    </xdr:to>
    <xdr:pic>
      <xdr:nvPicPr>
        <xdr:cNvPr id="2139" name="図 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114300"/>
          <a:ext cx="4381500" cy="3495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B050"/>
  </sheetPr>
  <dimension ref="A2:K7"/>
  <sheetViews>
    <sheetView showGridLines="0" view="pageBreakPreview" topLeftCell="A4" zoomScaleNormal="100" zoomScaleSheetLayoutView="100" workbookViewId="0">
      <selection activeCell="E7" sqref="E7"/>
    </sheetView>
  </sheetViews>
  <sheetFormatPr defaultColWidth="3.36328125" defaultRowHeight="15" customHeight="1" x14ac:dyDescent="0.2"/>
  <cols>
    <col min="1" max="1" width="18" style="7" customWidth="1"/>
    <col min="2" max="8" width="4.36328125" customWidth="1"/>
    <col min="9" max="9" width="4.36328125" style="1" customWidth="1"/>
    <col min="10" max="10" width="4.36328125" customWidth="1"/>
    <col min="11" max="11" width="35.90625" bestFit="1" customWidth="1"/>
  </cols>
  <sheetData>
    <row r="2" spans="1:11" ht="27" customHeight="1" thickBot="1" x14ac:dyDescent="0.25">
      <c r="A2" s="117" t="s">
        <v>69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1" ht="46.5" customHeight="1" x14ac:dyDescent="0.2">
      <c r="A3" s="8" t="s">
        <v>1</v>
      </c>
      <c r="B3" s="109"/>
      <c r="C3" s="110"/>
      <c r="D3" s="110"/>
      <c r="E3" s="110"/>
      <c r="F3" s="110"/>
      <c r="G3" s="110"/>
      <c r="H3" s="110"/>
      <c r="I3" s="110"/>
      <c r="J3" s="111"/>
      <c r="K3" t="s">
        <v>30</v>
      </c>
    </row>
    <row r="4" spans="1:11" ht="46.5" customHeight="1" x14ac:dyDescent="0.2">
      <c r="A4" s="9" t="s">
        <v>6</v>
      </c>
      <c r="B4" s="112"/>
      <c r="C4" s="113"/>
      <c r="D4" s="113"/>
      <c r="E4" s="113"/>
      <c r="F4" s="113"/>
      <c r="G4" s="113"/>
      <c r="H4" s="113"/>
      <c r="I4" s="113"/>
      <c r="J4" s="114"/>
      <c r="K4" t="s">
        <v>31</v>
      </c>
    </row>
    <row r="5" spans="1:11" ht="46.5" customHeight="1" x14ac:dyDescent="0.2">
      <c r="A5" s="10" t="s">
        <v>29</v>
      </c>
      <c r="B5" s="112"/>
      <c r="C5" s="113"/>
      <c r="D5" s="113"/>
      <c r="E5" s="113"/>
      <c r="F5" s="113"/>
      <c r="G5" s="113"/>
      <c r="H5" s="113"/>
      <c r="I5" s="113"/>
      <c r="J5" s="114"/>
      <c r="K5" t="s">
        <v>32</v>
      </c>
    </row>
    <row r="6" spans="1:11" ht="46.5" customHeight="1" thickBot="1" x14ac:dyDescent="0.25">
      <c r="A6" s="9" t="s">
        <v>7</v>
      </c>
      <c r="B6" s="115"/>
      <c r="C6" s="116"/>
      <c r="D6" s="113"/>
      <c r="E6" s="113"/>
      <c r="F6" s="113"/>
      <c r="G6" s="113"/>
      <c r="H6" s="113"/>
      <c r="I6" s="113"/>
      <c r="J6" s="114"/>
      <c r="K6" t="s">
        <v>33</v>
      </c>
    </row>
    <row r="7" spans="1:11" ht="46.5" customHeight="1" thickBot="1" x14ac:dyDescent="0.25">
      <c r="A7" s="11" t="s">
        <v>2</v>
      </c>
      <c r="B7" s="104">
        <v>4</v>
      </c>
      <c r="C7" s="105">
        <v>3</v>
      </c>
      <c r="D7" s="106"/>
      <c r="E7" s="100"/>
      <c r="F7" s="100"/>
      <c r="G7" s="101"/>
      <c r="H7" s="101"/>
      <c r="I7" s="101"/>
      <c r="J7" s="102"/>
      <c r="K7" t="s">
        <v>34</v>
      </c>
    </row>
  </sheetData>
  <sheetProtection sheet="1" selectLockedCells="1"/>
  <mergeCells count="5">
    <mergeCell ref="B3:J3"/>
    <mergeCell ref="B4:J4"/>
    <mergeCell ref="B5:J5"/>
    <mergeCell ref="B6:J6"/>
    <mergeCell ref="A2:J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5" tint="-0.249977111117893"/>
  </sheetPr>
  <dimension ref="A1:AN1024"/>
  <sheetViews>
    <sheetView showGridLines="0" tabSelected="1" topLeftCell="E2" zoomScale="55" zoomScaleNormal="55" zoomScaleSheetLayoutView="10" workbookViewId="0">
      <selection activeCell="N21" sqref="N21"/>
    </sheetView>
  </sheetViews>
  <sheetFormatPr defaultColWidth="9" defaultRowHeight="18.75" customHeight="1" outlineLevelRow="1" x14ac:dyDescent="0.2"/>
  <cols>
    <col min="1" max="1" width="0" style="95" hidden="1" customWidth="1"/>
    <col min="2" max="2" width="0" style="96" hidden="1" customWidth="1"/>
    <col min="3" max="4" width="5.1796875" style="96" hidden="1" customWidth="1"/>
    <col min="5" max="5" width="2.08984375" style="60" customWidth="1"/>
    <col min="6" max="6" width="5.453125" style="53" customWidth="1"/>
    <col min="7" max="7" width="24.453125" style="60" customWidth="1"/>
    <col min="8" max="8" width="22.90625" style="60" customWidth="1"/>
    <col min="9" max="9" width="5.36328125" style="60" customWidth="1"/>
    <col min="10" max="10" width="21.6328125" style="60" customWidth="1"/>
    <col min="11" max="11" width="18.6328125" style="60" customWidth="1"/>
    <col min="12" max="12" width="24" style="60" customWidth="1"/>
    <col min="13" max="13" width="33.90625" style="60" customWidth="1"/>
    <col min="14" max="14" width="16.1796875" style="60" customWidth="1"/>
    <col min="15" max="15" width="6.36328125" style="53" customWidth="1"/>
    <col min="16" max="16" width="7.36328125" style="60" customWidth="1"/>
    <col min="17" max="22" width="4.6328125" style="60" customWidth="1"/>
    <col min="23" max="23" width="38.81640625" style="99" customWidth="1"/>
    <col min="24" max="24" width="9" style="60" hidden="1" customWidth="1"/>
    <col min="25" max="30" width="2.453125" style="60" hidden="1" customWidth="1"/>
    <col min="31" max="31" width="10.81640625" style="60" hidden="1" customWidth="1"/>
    <col min="32" max="32" width="22.6328125" style="60" hidden="1" customWidth="1"/>
    <col min="33" max="40" width="0" style="60" hidden="1" customWidth="1"/>
    <col min="41" max="46" width="9" style="60"/>
    <col min="47" max="47" width="9" style="60" customWidth="1"/>
    <col min="48" max="16384" width="9" style="60"/>
  </cols>
  <sheetData>
    <row r="1" spans="1:40" s="53" customFormat="1" ht="18.75" hidden="1" customHeight="1" x14ac:dyDescent="0.2">
      <c r="A1" s="52">
        <v>1</v>
      </c>
      <c r="B1" s="52">
        <f>+A1+1</f>
        <v>2</v>
      </c>
      <c r="C1" s="52">
        <f t="shared" ref="C1:W1" si="0">+B1+1</f>
        <v>3</v>
      </c>
      <c r="D1" s="52">
        <f t="shared" si="0"/>
        <v>4</v>
      </c>
      <c r="E1" s="52">
        <f t="shared" si="0"/>
        <v>5</v>
      </c>
      <c r="F1" s="52">
        <f t="shared" si="0"/>
        <v>6</v>
      </c>
      <c r="G1" s="52">
        <f t="shared" si="0"/>
        <v>7</v>
      </c>
      <c r="H1" s="52">
        <f t="shared" si="0"/>
        <v>8</v>
      </c>
      <c r="I1" s="52">
        <f t="shared" si="0"/>
        <v>9</v>
      </c>
      <c r="J1" s="52">
        <f t="shared" si="0"/>
        <v>10</v>
      </c>
      <c r="K1" s="52">
        <f t="shared" si="0"/>
        <v>11</v>
      </c>
      <c r="L1" s="52">
        <f t="shared" si="0"/>
        <v>12</v>
      </c>
      <c r="M1" s="52">
        <f t="shared" si="0"/>
        <v>13</v>
      </c>
      <c r="N1" s="52">
        <f t="shared" si="0"/>
        <v>14</v>
      </c>
      <c r="O1" s="52">
        <f t="shared" si="0"/>
        <v>15</v>
      </c>
      <c r="P1" s="52">
        <f t="shared" si="0"/>
        <v>16</v>
      </c>
      <c r="Q1" s="52">
        <f t="shared" si="0"/>
        <v>17</v>
      </c>
      <c r="R1" s="52">
        <f t="shared" si="0"/>
        <v>18</v>
      </c>
      <c r="S1" s="52">
        <f t="shared" si="0"/>
        <v>19</v>
      </c>
      <c r="T1" s="52">
        <f t="shared" si="0"/>
        <v>20</v>
      </c>
      <c r="U1" s="52">
        <f t="shared" si="0"/>
        <v>21</v>
      </c>
      <c r="V1" s="52">
        <f t="shared" si="0"/>
        <v>22</v>
      </c>
      <c r="W1" s="52">
        <f t="shared" si="0"/>
        <v>23</v>
      </c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s="57" customFormat="1" ht="25.5" customHeight="1" thickBot="1" x14ac:dyDescent="0.25">
      <c r="A2" s="54"/>
      <c r="B2" s="55"/>
      <c r="C2" s="55"/>
      <c r="D2" s="55"/>
      <c r="E2" s="2"/>
      <c r="F2" s="15"/>
      <c r="G2" s="56" t="s">
        <v>83</v>
      </c>
      <c r="H2" s="2"/>
      <c r="I2" s="2"/>
      <c r="J2" s="2"/>
      <c r="K2" s="2"/>
      <c r="L2" s="2"/>
      <c r="M2" s="2"/>
      <c r="N2" s="2"/>
      <c r="O2" s="15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123" t="s">
        <v>68</v>
      </c>
      <c r="AK2" s="124"/>
      <c r="AL2" s="2"/>
      <c r="AM2" s="2"/>
      <c r="AN2" s="2"/>
    </row>
    <row r="3" spans="1:40" ht="50.25" customHeight="1" thickBot="1" x14ac:dyDescent="0.25">
      <c r="A3" s="6"/>
      <c r="B3" s="52"/>
      <c r="C3" s="52"/>
      <c r="D3" s="52"/>
      <c r="E3"/>
      <c r="F3" s="58"/>
      <c r="G3" s="108">
        <v>45962</v>
      </c>
      <c r="H3"/>
      <c r="I3"/>
      <c r="J3"/>
      <c r="K3"/>
      <c r="L3"/>
      <c r="M3"/>
      <c r="N3"/>
      <c r="O3" s="1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 s="59" t="s">
        <v>15</v>
      </c>
      <c r="AF3" s="59" t="s">
        <v>35</v>
      </c>
      <c r="AG3" s="59" t="s">
        <v>9</v>
      </c>
      <c r="AH3"/>
      <c r="AI3"/>
      <c r="AJ3" s="59">
        <v>1</v>
      </c>
      <c r="AK3" s="59" t="s">
        <v>53</v>
      </c>
      <c r="AL3"/>
      <c r="AM3"/>
      <c r="AN3"/>
    </row>
    <row r="4" spans="1:40" ht="34.5" hidden="1" customHeight="1" outlineLevel="1" x14ac:dyDescent="0.2">
      <c r="A4" s="6"/>
      <c r="B4" s="52"/>
      <c r="C4" s="52"/>
      <c r="D4" s="52"/>
      <c r="E4"/>
      <c r="F4" s="61" t="s">
        <v>82</v>
      </c>
      <c r="G4" s="2"/>
      <c r="H4"/>
      <c r="I4"/>
      <c r="J4"/>
      <c r="K4"/>
      <c r="L4"/>
      <c r="M4"/>
      <c r="N4"/>
      <c r="O4" s="1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 s="62" t="s">
        <v>19</v>
      </c>
      <c r="AF4" s="62" t="s">
        <v>36</v>
      </c>
      <c r="AG4" s="62" t="s">
        <v>43</v>
      </c>
      <c r="AH4"/>
      <c r="AI4"/>
      <c r="AJ4" s="59">
        <v>2</v>
      </c>
      <c r="AK4" s="59" t="s">
        <v>45</v>
      </c>
      <c r="AL4"/>
      <c r="AM4"/>
      <c r="AN4"/>
    </row>
    <row r="5" spans="1:40" s="67" customFormat="1" ht="37.5" hidden="1" customHeight="1" outlineLevel="1" x14ac:dyDescent="0.2">
      <c r="A5" s="63"/>
      <c r="B5" s="64"/>
      <c r="C5" s="64"/>
      <c r="D5" s="64"/>
      <c r="E5" s="3"/>
      <c r="F5" s="65" t="s">
        <v>70</v>
      </c>
      <c r="G5" s="118" t="s">
        <v>115</v>
      </c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3"/>
      <c r="Y5" s="3"/>
      <c r="Z5" s="3"/>
      <c r="AA5" s="3"/>
      <c r="AB5" s="3"/>
      <c r="AC5" s="3"/>
      <c r="AD5" s="3"/>
      <c r="AE5" s="62" t="s">
        <v>22</v>
      </c>
      <c r="AF5" s="62" t="s">
        <v>37</v>
      </c>
      <c r="AG5" s="62"/>
      <c r="AH5" s="3"/>
      <c r="AI5" s="3"/>
      <c r="AJ5" s="66">
        <v>3</v>
      </c>
      <c r="AK5" s="66" t="s">
        <v>46</v>
      </c>
      <c r="AL5" s="3"/>
      <c r="AM5" s="3"/>
      <c r="AN5" s="3"/>
    </row>
    <row r="6" spans="1:40" s="67" customFormat="1" ht="37.5" hidden="1" customHeight="1" outlineLevel="1" x14ac:dyDescent="0.2">
      <c r="A6" s="63"/>
      <c r="B6" s="64"/>
      <c r="C6" s="64"/>
      <c r="D6" s="64"/>
      <c r="E6" s="3"/>
      <c r="F6" s="65" t="s">
        <v>71</v>
      </c>
      <c r="G6" s="118" t="s">
        <v>112</v>
      </c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3"/>
      <c r="Y6" s="3"/>
      <c r="Z6" s="3"/>
      <c r="AA6" s="3"/>
      <c r="AB6" s="3"/>
      <c r="AC6" s="3"/>
      <c r="AD6" s="3"/>
      <c r="AE6" s="5"/>
      <c r="AF6" s="62" t="s">
        <v>38</v>
      </c>
      <c r="AG6" s="5"/>
      <c r="AH6" s="3"/>
      <c r="AI6" s="3"/>
      <c r="AJ6" s="66">
        <v>4</v>
      </c>
      <c r="AK6" s="66" t="s">
        <v>54</v>
      </c>
      <c r="AL6" s="3"/>
      <c r="AM6" s="3"/>
      <c r="AN6" s="3"/>
    </row>
    <row r="7" spans="1:40" s="67" customFormat="1" ht="37.5" hidden="1" customHeight="1" outlineLevel="1" x14ac:dyDescent="0.2">
      <c r="A7" s="63"/>
      <c r="B7" s="64"/>
      <c r="C7" s="64"/>
      <c r="D7" s="64"/>
      <c r="E7" s="3"/>
      <c r="F7" s="65" t="s">
        <v>73</v>
      </c>
      <c r="G7" s="118" t="s">
        <v>74</v>
      </c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3"/>
      <c r="Y7" s="3"/>
      <c r="Z7" s="3"/>
      <c r="AA7" s="3"/>
      <c r="AB7" s="3"/>
      <c r="AC7" s="3"/>
      <c r="AD7" s="3"/>
      <c r="AE7" s="5"/>
      <c r="AF7" s="62" t="s">
        <v>39</v>
      </c>
      <c r="AG7" s="5"/>
      <c r="AH7" s="3"/>
      <c r="AI7" s="3"/>
      <c r="AJ7" s="66">
        <v>5</v>
      </c>
      <c r="AK7" s="66" t="s">
        <v>55</v>
      </c>
      <c r="AL7" s="3"/>
      <c r="AM7" s="3"/>
      <c r="AN7" s="3"/>
    </row>
    <row r="8" spans="1:40" s="67" customFormat="1" ht="37.5" hidden="1" customHeight="1" outlineLevel="1" x14ac:dyDescent="0.2">
      <c r="A8" s="63"/>
      <c r="B8" s="64"/>
      <c r="C8" s="64"/>
      <c r="D8" s="64"/>
      <c r="E8" s="3"/>
      <c r="F8" s="65" t="s">
        <v>75</v>
      </c>
      <c r="G8" s="118" t="s">
        <v>113</v>
      </c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3"/>
      <c r="Y8" s="3"/>
      <c r="Z8" s="3"/>
      <c r="AA8" s="3"/>
      <c r="AB8" s="3"/>
      <c r="AC8" s="3"/>
      <c r="AD8" s="3"/>
      <c r="AE8" s="5"/>
      <c r="AF8" s="62" t="s">
        <v>40</v>
      </c>
      <c r="AG8" s="5"/>
      <c r="AH8" s="3"/>
      <c r="AI8" s="3"/>
      <c r="AJ8" s="66">
        <v>6</v>
      </c>
      <c r="AK8" s="66" t="s">
        <v>53</v>
      </c>
      <c r="AL8" s="3"/>
      <c r="AM8" s="3"/>
      <c r="AN8" s="3"/>
    </row>
    <row r="9" spans="1:40" s="67" customFormat="1" ht="37.5" hidden="1" customHeight="1" outlineLevel="1" x14ac:dyDescent="0.2">
      <c r="A9" s="63"/>
      <c r="B9" s="64"/>
      <c r="C9" s="64"/>
      <c r="D9" s="64"/>
      <c r="E9" s="3"/>
      <c r="F9" s="65" t="s">
        <v>76</v>
      </c>
      <c r="G9" s="118" t="s">
        <v>114</v>
      </c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3"/>
      <c r="Y9" s="3"/>
      <c r="Z9" s="3"/>
      <c r="AA9" s="3"/>
      <c r="AB9" s="3"/>
      <c r="AC9" s="3"/>
      <c r="AD9" s="3"/>
      <c r="AE9" s="5"/>
      <c r="AF9" s="62" t="s">
        <v>63</v>
      </c>
      <c r="AG9" s="5"/>
      <c r="AH9" s="3"/>
      <c r="AI9" s="3"/>
      <c r="AJ9" s="66">
        <v>7</v>
      </c>
      <c r="AK9" s="66" t="s">
        <v>45</v>
      </c>
      <c r="AL9" s="3"/>
      <c r="AM9" s="3"/>
      <c r="AN9" s="3"/>
    </row>
    <row r="10" spans="1:40" s="67" customFormat="1" ht="37.5" hidden="1" customHeight="1" outlineLevel="1" x14ac:dyDescent="0.2">
      <c r="A10" s="63"/>
      <c r="B10" s="64"/>
      <c r="C10" s="64"/>
      <c r="D10" s="64"/>
      <c r="E10" s="3"/>
      <c r="F10" s="65" t="s">
        <v>77</v>
      </c>
      <c r="G10" s="118" t="s">
        <v>96</v>
      </c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3"/>
      <c r="Y10" s="3"/>
      <c r="Z10" s="3"/>
      <c r="AA10" s="3"/>
      <c r="AB10" s="3"/>
      <c r="AC10" s="3"/>
      <c r="AD10" s="3"/>
      <c r="AE10" s="14"/>
      <c r="AF10" s="14"/>
      <c r="AG10" s="14"/>
      <c r="AH10" s="3"/>
      <c r="AI10" s="3"/>
      <c r="AJ10" s="66"/>
      <c r="AK10" s="66"/>
      <c r="AL10" s="3"/>
      <c r="AM10" s="3"/>
      <c r="AN10" s="3"/>
    </row>
    <row r="11" spans="1:40" s="67" customFormat="1" ht="37.5" hidden="1" customHeight="1" outlineLevel="1" x14ac:dyDescent="0.2">
      <c r="A11" s="63"/>
      <c r="B11" s="64"/>
      <c r="C11" s="64"/>
      <c r="D11" s="64"/>
      <c r="E11" s="3"/>
      <c r="F11" s="65"/>
      <c r="G11" s="118" t="s">
        <v>97</v>
      </c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3"/>
      <c r="Y11" s="3"/>
      <c r="Z11" s="3"/>
      <c r="AA11" s="3"/>
      <c r="AB11" s="3"/>
      <c r="AC11" s="3"/>
      <c r="AD11" s="3"/>
      <c r="AE11" s="14"/>
      <c r="AF11" s="14"/>
      <c r="AG11" s="14"/>
      <c r="AH11" s="3"/>
      <c r="AI11" s="3"/>
      <c r="AJ11" s="66"/>
      <c r="AK11" s="66"/>
      <c r="AL11" s="3"/>
      <c r="AM11" s="3"/>
      <c r="AN11" s="3"/>
    </row>
    <row r="12" spans="1:40" s="67" customFormat="1" ht="37.5" hidden="1" customHeight="1" outlineLevel="1" x14ac:dyDescent="0.2">
      <c r="A12" s="63"/>
      <c r="B12" s="64"/>
      <c r="C12" s="64"/>
      <c r="D12" s="64"/>
      <c r="E12" s="3"/>
      <c r="F12" s="65" t="s">
        <v>78</v>
      </c>
      <c r="G12" s="118" t="s">
        <v>85</v>
      </c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3"/>
      <c r="Y12" s="3"/>
      <c r="Z12" s="3"/>
      <c r="AA12" s="3"/>
      <c r="AB12" s="3"/>
      <c r="AC12" s="3"/>
      <c r="AD12" s="3"/>
      <c r="AE12" s="14"/>
      <c r="AF12" s="14"/>
      <c r="AG12" s="14"/>
      <c r="AH12" s="3"/>
      <c r="AI12" s="3"/>
      <c r="AJ12" s="66"/>
      <c r="AK12" s="66"/>
      <c r="AL12" s="3"/>
      <c r="AM12" s="3"/>
      <c r="AN12" s="3"/>
    </row>
    <row r="13" spans="1:40" s="67" customFormat="1" ht="37.5" hidden="1" customHeight="1" outlineLevel="1" x14ac:dyDescent="0.2">
      <c r="A13" s="63"/>
      <c r="B13" s="64"/>
      <c r="C13" s="64"/>
      <c r="D13" s="64"/>
      <c r="E13" s="3"/>
      <c r="F13" s="65" t="s">
        <v>79</v>
      </c>
      <c r="G13" s="118" t="s">
        <v>86</v>
      </c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3"/>
      <c r="Y13" s="3"/>
      <c r="Z13" s="3"/>
      <c r="AA13" s="3"/>
      <c r="AB13" s="3"/>
      <c r="AC13" s="3"/>
      <c r="AD13" s="3"/>
      <c r="AE13" s="14"/>
      <c r="AF13" s="14"/>
      <c r="AG13" s="14"/>
      <c r="AH13" s="3"/>
      <c r="AI13" s="3"/>
      <c r="AJ13" s="66"/>
      <c r="AK13" s="66"/>
      <c r="AL13" s="3"/>
      <c r="AM13" s="3"/>
      <c r="AN13" s="3"/>
    </row>
    <row r="14" spans="1:40" s="67" customFormat="1" ht="37.5" hidden="1" customHeight="1" outlineLevel="1" x14ac:dyDescent="0.2">
      <c r="A14" s="63"/>
      <c r="B14" s="64"/>
      <c r="C14" s="64"/>
      <c r="D14" s="64"/>
      <c r="E14" s="3"/>
      <c r="F14" s="65" t="s">
        <v>79</v>
      </c>
      <c r="G14" s="118" t="s">
        <v>87</v>
      </c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3"/>
      <c r="Y14" s="3"/>
      <c r="Z14" s="3"/>
      <c r="AA14" s="3"/>
      <c r="AB14" s="3"/>
      <c r="AC14" s="3"/>
      <c r="AD14" s="3"/>
      <c r="AE14" s="14"/>
      <c r="AF14" s="14"/>
      <c r="AG14" s="14"/>
      <c r="AH14" s="3"/>
      <c r="AI14" s="3"/>
      <c r="AJ14" s="66"/>
      <c r="AK14" s="66"/>
      <c r="AL14" s="3"/>
      <c r="AM14" s="3"/>
      <c r="AN14" s="3"/>
    </row>
    <row r="15" spans="1:40" s="67" customFormat="1" ht="37.5" hidden="1" customHeight="1" outlineLevel="1" x14ac:dyDescent="0.2">
      <c r="A15" s="63"/>
      <c r="B15" s="64"/>
      <c r="C15" s="64"/>
      <c r="D15" s="64"/>
      <c r="E15" s="3"/>
      <c r="F15" s="65" t="s">
        <v>90</v>
      </c>
      <c r="G15" s="118" t="s">
        <v>88</v>
      </c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3"/>
      <c r="Y15" s="3"/>
      <c r="Z15" s="3"/>
      <c r="AA15" s="3"/>
      <c r="AB15" s="3"/>
      <c r="AC15" s="3"/>
      <c r="AD15" s="3"/>
      <c r="AE15" s="14"/>
      <c r="AF15" s="14"/>
      <c r="AG15" s="14"/>
      <c r="AH15" s="3"/>
      <c r="AI15" s="3"/>
      <c r="AJ15" s="66"/>
      <c r="AK15" s="66"/>
      <c r="AL15" s="3"/>
      <c r="AM15" s="3"/>
      <c r="AN15" s="3"/>
    </row>
    <row r="16" spans="1:40" s="67" customFormat="1" ht="37.5" hidden="1" customHeight="1" outlineLevel="1" x14ac:dyDescent="0.2">
      <c r="A16" s="63"/>
      <c r="B16" s="64"/>
      <c r="C16" s="64"/>
      <c r="D16" s="64"/>
      <c r="E16" s="3"/>
      <c r="F16" s="65" t="s">
        <v>92</v>
      </c>
      <c r="G16" s="118" t="s">
        <v>91</v>
      </c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3"/>
      <c r="Y16" s="3"/>
      <c r="Z16" s="3"/>
      <c r="AA16" s="3"/>
      <c r="AB16" s="3"/>
      <c r="AC16" s="3"/>
      <c r="AD16" s="3"/>
      <c r="AE16" s="14"/>
      <c r="AF16" s="14"/>
      <c r="AG16" s="14"/>
      <c r="AH16" s="3"/>
      <c r="AI16" s="3"/>
      <c r="AJ16" s="66"/>
      <c r="AK16" s="66"/>
      <c r="AL16" s="3"/>
      <c r="AM16" s="3"/>
      <c r="AN16" s="3"/>
    </row>
    <row r="17" spans="1:40" s="67" customFormat="1" ht="37.5" hidden="1" customHeight="1" outlineLevel="1" x14ac:dyDescent="0.2">
      <c r="A17" s="63"/>
      <c r="B17" s="64"/>
      <c r="C17" s="64"/>
      <c r="D17" s="64"/>
      <c r="E17" s="3"/>
      <c r="F17" s="65" t="s">
        <v>93</v>
      </c>
      <c r="G17" s="118" t="s">
        <v>94</v>
      </c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3"/>
      <c r="Y17" s="3"/>
      <c r="Z17" s="3"/>
      <c r="AA17" s="3"/>
      <c r="AB17" s="3"/>
      <c r="AC17" s="3"/>
      <c r="AD17" s="3"/>
      <c r="AE17" s="14"/>
      <c r="AF17" s="14"/>
      <c r="AG17" s="14"/>
      <c r="AH17" s="3"/>
      <c r="AI17" s="3"/>
      <c r="AJ17" s="66"/>
      <c r="AK17" s="66"/>
      <c r="AL17" s="3"/>
      <c r="AM17" s="3"/>
      <c r="AN17" s="3"/>
    </row>
    <row r="18" spans="1:40" s="67" customFormat="1" ht="37.5" hidden="1" customHeight="1" outlineLevel="1" x14ac:dyDescent="0.2">
      <c r="A18" s="63"/>
      <c r="B18" s="64"/>
      <c r="C18" s="64"/>
      <c r="D18" s="64"/>
      <c r="E18" s="3"/>
      <c r="F18" s="65"/>
      <c r="G18" s="118" t="s">
        <v>95</v>
      </c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3"/>
      <c r="Y18" s="3"/>
      <c r="Z18" s="3"/>
      <c r="AA18" s="3"/>
      <c r="AB18" s="3"/>
      <c r="AC18" s="3"/>
      <c r="AD18" s="3"/>
      <c r="AE18" s="14"/>
      <c r="AF18" s="14"/>
      <c r="AG18" s="14"/>
      <c r="AH18" s="3"/>
      <c r="AI18" s="3"/>
      <c r="AJ18" s="66"/>
      <c r="AK18" s="66"/>
      <c r="AL18" s="3"/>
      <c r="AM18" s="3"/>
      <c r="AN18" s="3"/>
    </row>
    <row r="19" spans="1:40" s="67" customFormat="1" ht="37.5" hidden="1" customHeight="1" outlineLevel="1" x14ac:dyDescent="0.2">
      <c r="A19" s="63"/>
      <c r="B19" s="64"/>
      <c r="C19" s="64"/>
      <c r="D19" s="64"/>
      <c r="E19" s="3"/>
      <c r="F19" s="65" t="s">
        <v>111</v>
      </c>
      <c r="G19" s="118" t="s">
        <v>116</v>
      </c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3"/>
      <c r="Y19" s="3"/>
      <c r="Z19" s="3"/>
      <c r="AA19" s="3"/>
      <c r="AB19" s="3"/>
      <c r="AC19" s="3"/>
      <c r="AD19" s="3"/>
      <c r="AE19" s="14"/>
      <c r="AF19" s="14"/>
      <c r="AG19" s="14"/>
      <c r="AH19" s="3"/>
      <c r="AI19" s="3"/>
      <c r="AJ19" s="66"/>
      <c r="AK19" s="66"/>
      <c r="AL19" s="3"/>
      <c r="AM19" s="3"/>
      <c r="AN19" s="3"/>
    </row>
    <row r="20" spans="1:40" ht="12.75" customHeight="1" collapsed="1" x14ac:dyDescent="0.2">
      <c r="A20" s="6"/>
      <c r="B20" s="52"/>
      <c r="C20" s="52"/>
      <c r="D20" s="52"/>
      <c r="E20"/>
      <c r="F20" s="68"/>
      <c r="G20"/>
      <c r="H20"/>
      <c r="I20"/>
      <c r="J20"/>
      <c r="K20"/>
      <c r="L20"/>
      <c r="M20"/>
      <c r="N20"/>
      <c r="O20" s="1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 s="1"/>
      <c r="AF20" s="1"/>
      <c r="AG20" s="1"/>
      <c r="AH20"/>
      <c r="AI20"/>
      <c r="AJ20" s="59"/>
      <c r="AK20" s="59"/>
      <c r="AL20"/>
      <c r="AM20"/>
      <c r="AN20"/>
    </row>
    <row r="21" spans="1:40" s="71" customFormat="1" ht="36.75" customHeight="1" x14ac:dyDescent="0.2">
      <c r="A21" s="55" t="s">
        <v>67</v>
      </c>
      <c r="B21" s="55" t="s">
        <v>66</v>
      </c>
      <c r="C21" s="55" t="s">
        <v>65</v>
      </c>
      <c r="D21" s="55" t="s">
        <v>64</v>
      </c>
      <c r="E21" s="15"/>
      <c r="F21" s="69" t="s">
        <v>16</v>
      </c>
      <c r="G21" s="69" t="s">
        <v>11</v>
      </c>
      <c r="H21" s="69" t="s">
        <v>72</v>
      </c>
      <c r="I21" s="69" t="s">
        <v>15</v>
      </c>
      <c r="J21" s="69" t="s">
        <v>0</v>
      </c>
      <c r="K21" s="69" t="s">
        <v>35</v>
      </c>
      <c r="L21" s="69" t="s">
        <v>42</v>
      </c>
      <c r="M21" s="69" t="s">
        <v>13</v>
      </c>
      <c r="N21" s="69" t="s">
        <v>14</v>
      </c>
      <c r="O21" s="69" t="s">
        <v>9</v>
      </c>
      <c r="P21" s="120" t="s">
        <v>8</v>
      </c>
      <c r="Q21" s="121"/>
      <c r="R21" s="121"/>
      <c r="S21" s="121"/>
      <c r="T21" s="121"/>
      <c r="U21" s="121"/>
      <c r="V21" s="122"/>
      <c r="W21" s="69" t="s">
        <v>10</v>
      </c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70">
        <v>8</v>
      </c>
      <c r="AK21" s="70" t="s">
        <v>46</v>
      </c>
      <c r="AL21" s="15"/>
      <c r="AM21" s="15"/>
      <c r="AN21" s="15"/>
    </row>
    <row r="22" spans="1:40" s="77" customFormat="1" ht="11.25" customHeight="1" x14ac:dyDescent="0.2">
      <c r="A22" s="72"/>
      <c r="B22" s="72"/>
      <c r="C22" s="72"/>
      <c r="D22" s="72"/>
      <c r="E22" s="73"/>
      <c r="F22" s="74"/>
      <c r="G22" s="75">
        <v>1</v>
      </c>
      <c r="H22" s="75">
        <v>2</v>
      </c>
      <c r="I22" s="75">
        <v>3</v>
      </c>
      <c r="J22" s="75">
        <v>4</v>
      </c>
      <c r="K22" s="75">
        <v>5</v>
      </c>
      <c r="L22" s="75">
        <v>6</v>
      </c>
      <c r="M22" s="75">
        <v>7</v>
      </c>
      <c r="N22" s="75">
        <v>8</v>
      </c>
      <c r="O22" s="75">
        <v>9</v>
      </c>
      <c r="P22" s="125">
        <v>10</v>
      </c>
      <c r="Q22" s="126"/>
      <c r="R22" s="126"/>
      <c r="S22" s="126"/>
      <c r="T22" s="126"/>
      <c r="U22" s="126"/>
      <c r="V22" s="127"/>
      <c r="W22" s="75">
        <v>11</v>
      </c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6"/>
      <c r="AK22" s="76"/>
      <c r="AL22" s="73"/>
      <c r="AM22" s="73"/>
      <c r="AN22" s="73"/>
    </row>
    <row r="23" spans="1:40" s="90" customFormat="1" ht="46.5" customHeight="1" x14ac:dyDescent="0.3">
      <c r="A23" s="78"/>
      <c r="B23" s="78"/>
      <c r="C23" s="78"/>
      <c r="D23" s="78"/>
      <c r="E23" s="79"/>
      <c r="F23" s="80" t="s">
        <v>80</v>
      </c>
      <c r="G23" s="81" t="s">
        <v>17</v>
      </c>
      <c r="H23" s="81" t="s">
        <v>18</v>
      </c>
      <c r="I23" s="80" t="s">
        <v>19</v>
      </c>
      <c r="J23" s="82">
        <v>35796</v>
      </c>
      <c r="K23" s="81" t="s">
        <v>36</v>
      </c>
      <c r="L23" s="81" t="s">
        <v>81</v>
      </c>
      <c r="M23" s="81" t="s">
        <v>20</v>
      </c>
      <c r="N23" s="83">
        <v>430123456</v>
      </c>
      <c r="O23" s="81"/>
      <c r="P23" s="84" t="s">
        <v>21</v>
      </c>
      <c r="Q23" s="85">
        <v>28</v>
      </c>
      <c r="R23" s="86" t="s">
        <v>3</v>
      </c>
      <c r="S23" s="85">
        <v>12</v>
      </c>
      <c r="T23" s="86" t="s">
        <v>4</v>
      </c>
      <c r="U23" s="85">
        <v>25</v>
      </c>
      <c r="V23" s="87" t="s">
        <v>5</v>
      </c>
      <c r="W23" s="88" t="s">
        <v>84</v>
      </c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89"/>
      <c r="AK23" s="89"/>
      <c r="AL23" s="79"/>
      <c r="AM23" s="79"/>
      <c r="AN23" s="79"/>
    </row>
    <row r="24" spans="1:40" s="67" customFormat="1" ht="46.5" customHeight="1" x14ac:dyDescent="0.2">
      <c r="A24" s="63" t="str">
        <f t="shared" ref="A24:A87" si="1">C24&amp;"-"&amp;B24</f>
        <v>-1</v>
      </c>
      <c r="B24" s="64">
        <f>COUNTIF($C$24:C24,C24)</f>
        <v>1</v>
      </c>
      <c r="C24" s="64" t="str">
        <f t="shared" ref="C24:C87" si="2">IF(D24="",MID(K24,4,1),VLOOKUP(D24,$AJ$3:$AK$1015,2,0))</f>
        <v/>
      </c>
      <c r="D24" s="64" t="str">
        <f>IF(K24=$AF$9,COUNTIF($K$24:K24,$AF$9),"")</f>
        <v/>
      </c>
      <c r="E24" s="3"/>
      <c r="F24" s="91">
        <v>2</v>
      </c>
      <c r="G24" s="16"/>
      <c r="H24" s="16"/>
      <c r="I24" s="17"/>
      <c r="J24" s="18"/>
      <c r="K24" s="16"/>
      <c r="L24" s="16"/>
      <c r="M24" s="16"/>
      <c r="N24" s="16"/>
      <c r="O24" s="17"/>
      <c r="P24" s="107" t="s">
        <v>117</v>
      </c>
      <c r="Q24" s="19"/>
      <c r="R24" s="92" t="s">
        <v>3</v>
      </c>
      <c r="S24" s="19"/>
      <c r="T24" s="92" t="s">
        <v>4</v>
      </c>
      <c r="U24" s="19"/>
      <c r="V24" s="93" t="s">
        <v>5</v>
      </c>
      <c r="W24" s="21"/>
      <c r="X24" s="3"/>
      <c r="Y24" s="94" t="str">
        <f>LEFT(②入力シート!Q25,1)</f>
        <v/>
      </c>
      <c r="Z24" s="94" t="str">
        <f>RIGHTB(②入力シート!Q25,1)</f>
        <v/>
      </c>
      <c r="AA24" s="94">
        <f>IF(②入力シート!S25&lt;10,0,1)</f>
        <v>0</v>
      </c>
      <c r="AB24" s="94" t="str">
        <f>RIGHTB(②入力シート!S25,1)</f>
        <v/>
      </c>
      <c r="AC24" s="94">
        <f>IF(②入力シート!U25&gt;=10,LEFTB(②入力シート!U25,1),0)</f>
        <v>0</v>
      </c>
      <c r="AD24" s="94" t="str">
        <f>RIGHTB(②入力シート!U25,1)</f>
        <v/>
      </c>
      <c r="AE24" s="94"/>
      <c r="AF24" s="3"/>
      <c r="AG24" s="3"/>
      <c r="AH24" s="3"/>
      <c r="AI24" s="3"/>
      <c r="AJ24" s="66">
        <v>10</v>
      </c>
      <c r="AK24" s="66" t="s">
        <v>55</v>
      </c>
      <c r="AL24" s="3"/>
      <c r="AM24" s="3"/>
      <c r="AN24" s="3"/>
    </row>
    <row r="25" spans="1:40" s="67" customFormat="1" ht="46.5" customHeight="1" x14ac:dyDescent="0.2">
      <c r="A25" s="63" t="str">
        <f t="shared" si="1"/>
        <v>-2</v>
      </c>
      <c r="B25" s="64">
        <f>COUNTIF($C$24:C25,C25)</f>
        <v>2</v>
      </c>
      <c r="C25" s="64" t="str">
        <f t="shared" si="2"/>
        <v/>
      </c>
      <c r="D25" s="64" t="str">
        <f>IF(K25=$AF$9,COUNTIF($K$24:K25,$AF$9),"")</f>
        <v/>
      </c>
      <c r="E25" s="3"/>
      <c r="F25" s="91">
        <v>1</v>
      </c>
      <c r="G25" s="16"/>
      <c r="H25" s="16"/>
      <c r="I25" s="17"/>
      <c r="J25" s="18"/>
      <c r="K25" s="16"/>
      <c r="L25" s="16"/>
      <c r="M25" s="16"/>
      <c r="N25" s="16"/>
      <c r="O25" s="17"/>
      <c r="P25" s="107" t="s">
        <v>117</v>
      </c>
      <c r="Q25" s="19"/>
      <c r="R25" s="92" t="s">
        <v>3</v>
      </c>
      <c r="S25" s="19"/>
      <c r="T25" s="92" t="s">
        <v>4</v>
      </c>
      <c r="U25" s="19"/>
      <c r="V25" s="93" t="s">
        <v>5</v>
      </c>
      <c r="W25" s="20"/>
      <c r="X25" s="3"/>
      <c r="Y25" s="94" t="str">
        <f>LEFT(②入力シート!Q24,1)</f>
        <v/>
      </c>
      <c r="Z25" s="94" t="str">
        <f>RIGHTB(②入力シート!Q24,1)</f>
        <v/>
      </c>
      <c r="AA25" s="94">
        <f>IF(②入力シート!S24&lt;10,0,1)</f>
        <v>0</v>
      </c>
      <c r="AB25" s="94" t="str">
        <f>RIGHTB(②入力シート!S24,1)</f>
        <v/>
      </c>
      <c r="AC25" s="94">
        <f>IF(②入力シート!U24&gt;=10,LEFTB(②入力シート!U24,1),0)</f>
        <v>0</v>
      </c>
      <c r="AD25" s="94" t="str">
        <f>RIGHTB(②入力シート!U24,1)</f>
        <v/>
      </c>
      <c r="AE25" s="94"/>
      <c r="AF25" s="3"/>
      <c r="AG25" s="3"/>
      <c r="AH25" s="3"/>
      <c r="AI25" s="3"/>
      <c r="AJ25" s="66">
        <v>9</v>
      </c>
      <c r="AK25" s="66" t="s">
        <v>54</v>
      </c>
      <c r="AL25" s="3"/>
      <c r="AM25" s="3"/>
      <c r="AN25" s="3"/>
    </row>
    <row r="26" spans="1:40" s="67" customFormat="1" ht="46.5" customHeight="1" x14ac:dyDescent="0.2">
      <c r="A26" s="63" t="str">
        <f t="shared" si="1"/>
        <v>-3</v>
      </c>
      <c r="B26" s="64">
        <f>COUNTIF($C$24:C26,C26)</f>
        <v>3</v>
      </c>
      <c r="C26" s="64" t="str">
        <f t="shared" si="2"/>
        <v/>
      </c>
      <c r="D26" s="64" t="str">
        <f>IF(K26=$AF$9,COUNTIF($K$24:K26,$AF$9),"")</f>
        <v/>
      </c>
      <c r="E26" s="3"/>
      <c r="F26" s="91">
        <v>3</v>
      </c>
      <c r="G26" s="16"/>
      <c r="H26" s="16"/>
      <c r="I26" s="17"/>
      <c r="J26" s="18"/>
      <c r="K26" s="16"/>
      <c r="L26" s="16"/>
      <c r="M26" s="16"/>
      <c r="N26" s="16"/>
      <c r="O26" s="17"/>
      <c r="P26" s="107" t="s">
        <v>117</v>
      </c>
      <c r="Q26" s="19"/>
      <c r="R26" s="92" t="s">
        <v>3</v>
      </c>
      <c r="S26" s="19"/>
      <c r="T26" s="92" t="s">
        <v>4</v>
      </c>
      <c r="U26" s="19"/>
      <c r="V26" s="93" t="s">
        <v>5</v>
      </c>
      <c r="W26" s="21"/>
      <c r="X26" s="3"/>
      <c r="Y26" s="94" t="str">
        <f>LEFT(②入力シート!Q26,1)</f>
        <v/>
      </c>
      <c r="Z26" s="94" t="str">
        <f>RIGHTB(②入力シート!Q26,1)</f>
        <v/>
      </c>
      <c r="AA26" s="94">
        <f>IF(②入力シート!S26&lt;10,0,1)</f>
        <v>0</v>
      </c>
      <c r="AB26" s="94" t="str">
        <f>RIGHTB(②入力シート!S26,1)</f>
        <v/>
      </c>
      <c r="AC26" s="94">
        <f>IF(②入力シート!U26&gt;=10,LEFTB(②入力シート!U26,1),0)</f>
        <v>0</v>
      </c>
      <c r="AD26" s="94" t="str">
        <f>RIGHTB(②入力シート!U26,1)</f>
        <v/>
      </c>
      <c r="AE26" s="94"/>
      <c r="AF26" s="3"/>
      <c r="AG26" s="3"/>
      <c r="AH26" s="3"/>
      <c r="AI26" s="3"/>
      <c r="AJ26" s="66">
        <v>11</v>
      </c>
      <c r="AK26" s="66" t="s">
        <v>53</v>
      </c>
      <c r="AL26" s="3"/>
      <c r="AM26" s="3"/>
      <c r="AN26" s="3"/>
    </row>
    <row r="27" spans="1:40" s="67" customFormat="1" ht="46.5" customHeight="1" x14ac:dyDescent="0.2">
      <c r="A27" s="63" t="str">
        <f t="shared" si="1"/>
        <v>-4</v>
      </c>
      <c r="B27" s="64">
        <f>COUNTIF($C$24:C27,C27)</f>
        <v>4</v>
      </c>
      <c r="C27" s="64" t="str">
        <f t="shared" si="2"/>
        <v/>
      </c>
      <c r="D27" s="64" t="str">
        <f>IF(K27=$AF$9,COUNTIF($K$24:K27,$AF$9),"")</f>
        <v/>
      </c>
      <c r="E27" s="3"/>
      <c r="F27" s="91">
        <v>4</v>
      </c>
      <c r="G27" s="16"/>
      <c r="H27" s="16"/>
      <c r="I27" s="17"/>
      <c r="J27" s="18"/>
      <c r="K27" s="16"/>
      <c r="L27" s="16"/>
      <c r="M27" s="16"/>
      <c r="N27" s="16"/>
      <c r="O27" s="17"/>
      <c r="P27" s="107" t="s">
        <v>117</v>
      </c>
      <c r="Q27" s="19"/>
      <c r="R27" s="92" t="s">
        <v>3</v>
      </c>
      <c r="S27" s="19"/>
      <c r="T27" s="92" t="s">
        <v>4</v>
      </c>
      <c r="U27" s="19"/>
      <c r="V27" s="93" t="s">
        <v>5</v>
      </c>
      <c r="W27" s="21"/>
      <c r="X27" s="3"/>
      <c r="Y27" s="94" t="str">
        <f>LEFT(②入力シート!Q27,1)</f>
        <v/>
      </c>
      <c r="Z27" s="94" t="str">
        <f>RIGHTB(②入力シート!Q27,1)</f>
        <v/>
      </c>
      <c r="AA27" s="94">
        <f>IF(②入力シート!S27&lt;10,0,1)</f>
        <v>0</v>
      </c>
      <c r="AB27" s="94" t="str">
        <f>RIGHTB(②入力シート!S27,1)</f>
        <v/>
      </c>
      <c r="AC27" s="94">
        <f>IF(②入力シート!U27&gt;=10,LEFTB(②入力シート!U27,1),0)</f>
        <v>0</v>
      </c>
      <c r="AD27" s="94" t="str">
        <f>RIGHTB(②入力シート!U27,1)</f>
        <v/>
      </c>
      <c r="AE27" s="94"/>
      <c r="AF27" s="3"/>
      <c r="AG27" s="3"/>
      <c r="AH27" s="3"/>
      <c r="AI27" s="3"/>
      <c r="AJ27" s="66">
        <v>12</v>
      </c>
      <c r="AK27" s="66" t="s">
        <v>45</v>
      </c>
      <c r="AL27" s="3"/>
      <c r="AM27" s="3"/>
      <c r="AN27" s="3"/>
    </row>
    <row r="28" spans="1:40" s="67" customFormat="1" ht="46.5" customHeight="1" x14ac:dyDescent="0.2">
      <c r="A28" s="63" t="str">
        <f t="shared" si="1"/>
        <v>-5</v>
      </c>
      <c r="B28" s="64">
        <f>COUNTIF($C$24:C28,C28)</f>
        <v>5</v>
      </c>
      <c r="C28" s="64" t="str">
        <f t="shared" si="2"/>
        <v/>
      </c>
      <c r="D28" s="64" t="str">
        <f>IF(K28=$AF$9,COUNTIF($K$24:K28,$AF$9),"")</f>
        <v/>
      </c>
      <c r="E28" s="3"/>
      <c r="F28" s="91">
        <v>5</v>
      </c>
      <c r="G28" s="16"/>
      <c r="H28" s="16"/>
      <c r="I28" s="17"/>
      <c r="J28" s="18"/>
      <c r="K28" s="16"/>
      <c r="L28" s="16"/>
      <c r="M28" s="16"/>
      <c r="N28" s="16"/>
      <c r="O28" s="17"/>
      <c r="P28" s="107" t="s">
        <v>117</v>
      </c>
      <c r="Q28" s="19"/>
      <c r="R28" s="92" t="s">
        <v>3</v>
      </c>
      <c r="S28" s="19"/>
      <c r="T28" s="92" t="s">
        <v>4</v>
      </c>
      <c r="U28" s="19"/>
      <c r="V28" s="93" t="s">
        <v>5</v>
      </c>
      <c r="W28" s="21"/>
      <c r="X28" s="3"/>
      <c r="Y28" s="94" t="str">
        <f>LEFT(②入力シート!Q28,1)</f>
        <v/>
      </c>
      <c r="Z28" s="94" t="str">
        <f>RIGHTB(②入力シート!Q28,1)</f>
        <v/>
      </c>
      <c r="AA28" s="94">
        <f>IF(②入力シート!S28&lt;10,0,1)</f>
        <v>0</v>
      </c>
      <c r="AB28" s="94" t="str">
        <f>RIGHTB(②入力シート!S28,1)</f>
        <v/>
      </c>
      <c r="AC28" s="94">
        <f>IF(②入力シート!U28&gt;=10,LEFTB(②入力シート!U28,1),0)</f>
        <v>0</v>
      </c>
      <c r="AD28" s="94" t="str">
        <f>RIGHTB(②入力シート!U28,1)</f>
        <v/>
      </c>
      <c r="AE28" s="94"/>
      <c r="AF28" s="3"/>
      <c r="AG28" s="3"/>
      <c r="AH28" s="3"/>
      <c r="AI28" s="3"/>
      <c r="AJ28" s="66">
        <v>13</v>
      </c>
      <c r="AK28" s="66" t="s">
        <v>46</v>
      </c>
      <c r="AL28" s="3"/>
      <c r="AM28" s="3"/>
      <c r="AN28" s="3"/>
    </row>
    <row r="29" spans="1:40" s="67" customFormat="1" ht="46.5" customHeight="1" x14ac:dyDescent="0.2">
      <c r="A29" s="63" t="str">
        <f t="shared" si="1"/>
        <v>-6</v>
      </c>
      <c r="B29" s="64">
        <f>COUNTIF($C$24:C29,C29)</f>
        <v>6</v>
      </c>
      <c r="C29" s="64" t="str">
        <f t="shared" si="2"/>
        <v/>
      </c>
      <c r="D29" s="64" t="str">
        <f>IF(K29=$AF$9,COUNTIF($K$24:K29,$AF$9),"")</f>
        <v/>
      </c>
      <c r="E29" s="3"/>
      <c r="F29" s="91">
        <v>6</v>
      </c>
      <c r="G29" s="16"/>
      <c r="H29" s="16"/>
      <c r="I29" s="17"/>
      <c r="J29" s="18"/>
      <c r="K29" s="16"/>
      <c r="L29" s="16"/>
      <c r="M29" s="16"/>
      <c r="N29" s="16"/>
      <c r="O29" s="17"/>
      <c r="P29" s="107" t="s">
        <v>117</v>
      </c>
      <c r="Q29" s="19"/>
      <c r="R29" s="92" t="s">
        <v>3</v>
      </c>
      <c r="S29" s="19"/>
      <c r="T29" s="92" t="s">
        <v>4</v>
      </c>
      <c r="U29" s="19"/>
      <c r="V29" s="93" t="s">
        <v>5</v>
      </c>
      <c r="W29" s="20"/>
      <c r="X29" s="3"/>
      <c r="Y29" s="94" t="str">
        <f>LEFT(②入力シート!Q29,1)</f>
        <v/>
      </c>
      <c r="Z29" s="94" t="str">
        <f>RIGHTB(②入力シート!Q29,1)</f>
        <v/>
      </c>
      <c r="AA29" s="94">
        <f>IF(②入力シート!S29&lt;10,0,1)</f>
        <v>0</v>
      </c>
      <c r="AB29" s="94" t="str">
        <f>RIGHTB(②入力シート!S29,1)</f>
        <v/>
      </c>
      <c r="AC29" s="94">
        <f>IF(②入力シート!U29&gt;=10,LEFTB(②入力シート!U29,1),0)</f>
        <v>0</v>
      </c>
      <c r="AD29" s="94" t="str">
        <f>RIGHTB(②入力シート!U29,1)</f>
        <v/>
      </c>
      <c r="AE29" s="94"/>
      <c r="AF29" s="3"/>
      <c r="AG29" s="3"/>
      <c r="AH29" s="3"/>
      <c r="AI29" s="3"/>
      <c r="AJ29" s="66">
        <v>14</v>
      </c>
      <c r="AK29" s="66" t="s">
        <v>53</v>
      </c>
      <c r="AL29" s="3"/>
      <c r="AM29" s="3"/>
      <c r="AN29" s="3"/>
    </row>
    <row r="30" spans="1:40" s="67" customFormat="1" ht="46.5" customHeight="1" x14ac:dyDescent="0.2">
      <c r="A30" s="63" t="str">
        <f t="shared" si="1"/>
        <v>-7</v>
      </c>
      <c r="B30" s="64">
        <f>COUNTIF($C$24:C30,C30)</f>
        <v>7</v>
      </c>
      <c r="C30" s="64" t="str">
        <f t="shared" si="2"/>
        <v/>
      </c>
      <c r="D30" s="64" t="str">
        <f>IF(K30=$AF$9,COUNTIF($K$24:K30,$AF$9),"")</f>
        <v/>
      </c>
      <c r="E30" s="3"/>
      <c r="F30" s="91">
        <v>7</v>
      </c>
      <c r="G30" s="16"/>
      <c r="H30" s="16"/>
      <c r="I30" s="17"/>
      <c r="J30" s="18"/>
      <c r="K30" s="16"/>
      <c r="L30" s="16"/>
      <c r="M30" s="16"/>
      <c r="N30" s="16"/>
      <c r="O30" s="17"/>
      <c r="P30" s="103" t="s">
        <v>118</v>
      </c>
      <c r="Q30" s="19"/>
      <c r="R30" s="92" t="s">
        <v>3</v>
      </c>
      <c r="S30" s="19"/>
      <c r="T30" s="92" t="s">
        <v>4</v>
      </c>
      <c r="U30" s="19"/>
      <c r="V30" s="93" t="s">
        <v>5</v>
      </c>
      <c r="W30" s="21"/>
      <c r="X30" s="3"/>
      <c r="Y30" s="94" t="str">
        <f>LEFT(②入力シート!Q30,1)</f>
        <v/>
      </c>
      <c r="Z30" s="94" t="str">
        <f>RIGHTB(②入力シート!Q30,1)</f>
        <v/>
      </c>
      <c r="AA30" s="94">
        <f>IF(②入力シート!S30&lt;10,0,1)</f>
        <v>0</v>
      </c>
      <c r="AB30" s="94" t="str">
        <f>RIGHTB(②入力シート!S30,1)</f>
        <v/>
      </c>
      <c r="AC30" s="94">
        <f>IF(②入力シート!U30&gt;=10,LEFTB(②入力シート!U30,1),0)</f>
        <v>0</v>
      </c>
      <c r="AD30" s="94" t="str">
        <f>RIGHTB(②入力シート!U30,1)</f>
        <v/>
      </c>
      <c r="AE30" s="94"/>
      <c r="AF30" s="3"/>
      <c r="AG30" s="3"/>
      <c r="AH30" s="3"/>
      <c r="AI30" s="3"/>
      <c r="AJ30" s="66">
        <v>15</v>
      </c>
      <c r="AK30" s="66" t="s">
        <v>45</v>
      </c>
      <c r="AL30" s="3"/>
      <c r="AM30" s="3"/>
      <c r="AN30" s="3"/>
    </row>
    <row r="31" spans="1:40" s="67" customFormat="1" ht="46.5" customHeight="1" x14ac:dyDescent="0.2">
      <c r="A31" s="63" t="str">
        <f t="shared" si="1"/>
        <v>-8</v>
      </c>
      <c r="B31" s="64">
        <f>COUNTIF($C$24:C31,C31)</f>
        <v>8</v>
      </c>
      <c r="C31" s="64" t="str">
        <f t="shared" si="2"/>
        <v/>
      </c>
      <c r="D31" s="64" t="str">
        <f>IF(K31=$AF$9,COUNTIF($K$24:K31,$AF$9),"")</f>
        <v/>
      </c>
      <c r="E31" s="3"/>
      <c r="F31" s="91">
        <v>8</v>
      </c>
      <c r="G31" s="16"/>
      <c r="H31" s="16"/>
      <c r="I31" s="17"/>
      <c r="J31" s="18"/>
      <c r="K31" s="16"/>
      <c r="L31" s="16"/>
      <c r="M31" s="16"/>
      <c r="N31" s="16"/>
      <c r="O31" s="17"/>
      <c r="P31" s="103" t="s">
        <v>21</v>
      </c>
      <c r="Q31" s="19"/>
      <c r="R31" s="92" t="s">
        <v>3</v>
      </c>
      <c r="S31" s="19"/>
      <c r="T31" s="92" t="s">
        <v>4</v>
      </c>
      <c r="U31" s="19"/>
      <c r="V31" s="93" t="s">
        <v>5</v>
      </c>
      <c r="W31" s="21"/>
      <c r="X31" s="3"/>
      <c r="Y31" s="94" t="str">
        <f>LEFT(②入力シート!Q31,1)</f>
        <v/>
      </c>
      <c r="Z31" s="94" t="str">
        <f>RIGHTB(②入力シート!Q31,1)</f>
        <v/>
      </c>
      <c r="AA31" s="94">
        <f>IF(②入力シート!S31&lt;10,0,1)</f>
        <v>0</v>
      </c>
      <c r="AB31" s="94" t="str">
        <f>RIGHTB(②入力シート!S31,1)</f>
        <v/>
      </c>
      <c r="AC31" s="94">
        <f>IF(②入力シート!U31&gt;=10,LEFTB(②入力シート!U31,1),0)</f>
        <v>0</v>
      </c>
      <c r="AD31" s="94" t="str">
        <f>RIGHTB(②入力シート!U31,1)</f>
        <v/>
      </c>
      <c r="AE31" s="94"/>
      <c r="AF31" s="3"/>
      <c r="AG31" s="3"/>
      <c r="AH31" s="3"/>
      <c r="AI31" s="3"/>
      <c r="AJ31" s="66">
        <v>16</v>
      </c>
      <c r="AK31" s="66" t="s">
        <v>46</v>
      </c>
      <c r="AL31" s="3"/>
      <c r="AM31" s="3"/>
      <c r="AN31" s="3"/>
    </row>
    <row r="32" spans="1:40" s="67" customFormat="1" ht="46.5" customHeight="1" x14ac:dyDescent="0.2">
      <c r="A32" s="63" t="str">
        <f t="shared" si="1"/>
        <v>-9</v>
      </c>
      <c r="B32" s="64">
        <f>COUNTIF($C$24:C32,C32)</f>
        <v>9</v>
      </c>
      <c r="C32" s="64" t="str">
        <f t="shared" si="2"/>
        <v/>
      </c>
      <c r="D32" s="64" t="str">
        <f>IF(K32=$AF$9,COUNTIF($K$24:K32,$AF$9),"")</f>
        <v/>
      </c>
      <c r="E32" s="3"/>
      <c r="F32" s="91">
        <v>9</v>
      </c>
      <c r="G32" s="16"/>
      <c r="H32" s="16"/>
      <c r="I32" s="17"/>
      <c r="J32" s="18"/>
      <c r="K32" s="16"/>
      <c r="L32" s="16"/>
      <c r="M32" s="16"/>
      <c r="N32" s="16"/>
      <c r="O32" s="17"/>
      <c r="P32" s="103" t="s">
        <v>21</v>
      </c>
      <c r="Q32" s="19"/>
      <c r="R32" s="92" t="s">
        <v>3</v>
      </c>
      <c r="S32" s="19"/>
      <c r="T32" s="92" t="s">
        <v>4</v>
      </c>
      <c r="U32" s="19"/>
      <c r="V32" s="93" t="s">
        <v>5</v>
      </c>
      <c r="W32" s="21"/>
      <c r="X32" s="3"/>
      <c r="Y32" s="94" t="str">
        <f>LEFT(②入力シート!Q32,1)</f>
        <v/>
      </c>
      <c r="Z32" s="94" t="str">
        <f>RIGHTB(②入力シート!Q32,1)</f>
        <v/>
      </c>
      <c r="AA32" s="94">
        <f>IF(②入力シート!S32&lt;10,0,1)</f>
        <v>0</v>
      </c>
      <c r="AB32" s="94" t="str">
        <f>RIGHTB(②入力シート!S32,1)</f>
        <v/>
      </c>
      <c r="AC32" s="94">
        <f>IF(②入力シート!U32&gt;=10,LEFTB(②入力シート!U32,1),0)</f>
        <v>0</v>
      </c>
      <c r="AD32" s="94" t="str">
        <f>RIGHTB(②入力シート!U32,1)</f>
        <v/>
      </c>
      <c r="AE32" s="94"/>
      <c r="AF32" s="3"/>
      <c r="AG32" s="3"/>
      <c r="AH32" s="3"/>
      <c r="AI32" s="3"/>
      <c r="AJ32" s="66">
        <v>17</v>
      </c>
      <c r="AK32" s="66" t="s">
        <v>54</v>
      </c>
      <c r="AL32" s="3"/>
      <c r="AM32" s="3"/>
      <c r="AN32" s="3"/>
    </row>
    <row r="33" spans="1:40" s="67" customFormat="1" ht="46.5" customHeight="1" x14ac:dyDescent="0.2">
      <c r="A33" s="63" t="str">
        <f t="shared" si="1"/>
        <v>-10</v>
      </c>
      <c r="B33" s="64">
        <f>COUNTIF($C$24:C33,C33)</f>
        <v>10</v>
      </c>
      <c r="C33" s="64" t="str">
        <f t="shared" si="2"/>
        <v/>
      </c>
      <c r="D33" s="64" t="str">
        <f>IF(K33=$AF$9,COUNTIF($K$24:K33,$AF$9),"")</f>
        <v/>
      </c>
      <c r="E33" s="3"/>
      <c r="F33" s="91">
        <v>10</v>
      </c>
      <c r="G33" s="16"/>
      <c r="H33" s="16"/>
      <c r="I33" s="17"/>
      <c r="J33" s="18"/>
      <c r="K33" s="16"/>
      <c r="L33" s="16"/>
      <c r="M33" s="16"/>
      <c r="N33" s="16"/>
      <c r="O33" s="17"/>
      <c r="P33" s="103" t="s">
        <v>21</v>
      </c>
      <c r="Q33" s="19"/>
      <c r="R33" s="92" t="s">
        <v>3</v>
      </c>
      <c r="S33" s="19"/>
      <c r="T33" s="92" t="s">
        <v>4</v>
      </c>
      <c r="U33" s="19"/>
      <c r="V33" s="93" t="s">
        <v>5</v>
      </c>
      <c r="W33" s="21"/>
      <c r="X33" s="3"/>
      <c r="Y33" s="94" t="str">
        <f>LEFT(②入力シート!Q33,1)</f>
        <v/>
      </c>
      <c r="Z33" s="94" t="str">
        <f>RIGHTB(②入力シート!Q33,1)</f>
        <v/>
      </c>
      <c r="AA33" s="94">
        <f>IF(②入力シート!S33&lt;10,0,1)</f>
        <v>0</v>
      </c>
      <c r="AB33" s="94" t="str">
        <f>RIGHTB(②入力シート!S33,1)</f>
        <v/>
      </c>
      <c r="AC33" s="94">
        <f>IF(②入力シート!U33&gt;=10,LEFTB(②入力シート!U33,1),0)</f>
        <v>0</v>
      </c>
      <c r="AD33" s="94" t="str">
        <f>RIGHTB(②入力シート!U33,1)</f>
        <v/>
      </c>
      <c r="AE33" s="94"/>
      <c r="AF33" s="3"/>
      <c r="AG33" s="3"/>
      <c r="AH33" s="3"/>
      <c r="AI33" s="3"/>
      <c r="AJ33" s="66">
        <v>18</v>
      </c>
      <c r="AK33" s="66" t="s">
        <v>55</v>
      </c>
      <c r="AL33" s="3"/>
      <c r="AM33" s="3"/>
      <c r="AN33" s="3"/>
    </row>
    <row r="34" spans="1:40" s="67" customFormat="1" ht="46.5" customHeight="1" x14ac:dyDescent="0.2">
      <c r="A34" s="63" t="str">
        <f t="shared" si="1"/>
        <v>-11</v>
      </c>
      <c r="B34" s="64">
        <f>COUNTIF($C$24:C34,C34)</f>
        <v>11</v>
      </c>
      <c r="C34" s="64" t="str">
        <f t="shared" si="2"/>
        <v/>
      </c>
      <c r="D34" s="64" t="str">
        <f>IF(K34=$AF$9,COUNTIF($K$24:K34,$AF$9),"")</f>
        <v/>
      </c>
      <c r="E34" s="3"/>
      <c r="F34" s="91">
        <v>11</v>
      </c>
      <c r="G34" s="16"/>
      <c r="H34" s="16"/>
      <c r="I34" s="17"/>
      <c r="J34" s="18"/>
      <c r="K34" s="16"/>
      <c r="L34" s="16"/>
      <c r="M34" s="16"/>
      <c r="N34" s="16"/>
      <c r="O34" s="17"/>
      <c r="P34" s="103" t="s">
        <v>21</v>
      </c>
      <c r="Q34" s="19"/>
      <c r="R34" s="92" t="s">
        <v>3</v>
      </c>
      <c r="S34" s="19"/>
      <c r="T34" s="92" t="s">
        <v>4</v>
      </c>
      <c r="U34" s="19"/>
      <c r="V34" s="93" t="s">
        <v>5</v>
      </c>
      <c r="W34" s="21"/>
      <c r="X34" s="3"/>
      <c r="Y34" s="94" t="str">
        <f>LEFT(②入力シート!Q34,1)</f>
        <v/>
      </c>
      <c r="Z34" s="94" t="str">
        <f>RIGHTB(②入力シート!Q34,1)</f>
        <v/>
      </c>
      <c r="AA34" s="94">
        <f>IF(②入力シート!S34&lt;10,0,1)</f>
        <v>0</v>
      </c>
      <c r="AB34" s="94" t="str">
        <f>RIGHTB(②入力シート!S34,1)</f>
        <v/>
      </c>
      <c r="AC34" s="94">
        <f>IF(②入力シート!U34&gt;=10,LEFTB(②入力シート!U34,1),0)</f>
        <v>0</v>
      </c>
      <c r="AD34" s="94" t="str">
        <f>RIGHTB(②入力シート!U34,1)</f>
        <v/>
      </c>
      <c r="AE34" s="94"/>
      <c r="AF34" s="3"/>
      <c r="AG34" s="3"/>
      <c r="AH34" s="3"/>
      <c r="AI34" s="3"/>
      <c r="AJ34" s="66">
        <v>19</v>
      </c>
      <c r="AK34" s="66" t="s">
        <v>53</v>
      </c>
      <c r="AL34" s="3"/>
      <c r="AM34" s="3"/>
      <c r="AN34" s="3"/>
    </row>
    <row r="35" spans="1:40" s="67" customFormat="1" ht="46.5" customHeight="1" x14ac:dyDescent="0.2">
      <c r="A35" s="63" t="str">
        <f t="shared" si="1"/>
        <v>-12</v>
      </c>
      <c r="B35" s="64">
        <f>COUNTIF($C$24:C35,C35)</f>
        <v>12</v>
      </c>
      <c r="C35" s="64" t="str">
        <f t="shared" si="2"/>
        <v/>
      </c>
      <c r="D35" s="64" t="str">
        <f>IF(K35=$AF$9,COUNTIF($K$24:K35,$AF$9),"")</f>
        <v/>
      </c>
      <c r="E35" s="3"/>
      <c r="F35" s="91">
        <v>12</v>
      </c>
      <c r="G35" s="16"/>
      <c r="H35" s="16"/>
      <c r="I35" s="17"/>
      <c r="J35" s="18"/>
      <c r="K35" s="16"/>
      <c r="L35" s="16"/>
      <c r="M35" s="16"/>
      <c r="N35" s="16"/>
      <c r="O35" s="17"/>
      <c r="P35" s="103" t="s">
        <v>21</v>
      </c>
      <c r="Q35" s="19"/>
      <c r="R35" s="92" t="s">
        <v>3</v>
      </c>
      <c r="S35" s="19"/>
      <c r="T35" s="92" t="s">
        <v>4</v>
      </c>
      <c r="U35" s="19"/>
      <c r="V35" s="93" t="s">
        <v>5</v>
      </c>
      <c r="W35" s="21"/>
      <c r="X35" s="3"/>
      <c r="Y35" s="94" t="str">
        <f>LEFT(②入力シート!Q35,1)</f>
        <v/>
      </c>
      <c r="Z35" s="94" t="str">
        <f>RIGHTB(②入力シート!Q35,1)</f>
        <v/>
      </c>
      <c r="AA35" s="94">
        <f>IF(②入力シート!S35&lt;10,0,1)</f>
        <v>0</v>
      </c>
      <c r="AB35" s="94" t="str">
        <f>RIGHTB(②入力シート!S35,1)</f>
        <v/>
      </c>
      <c r="AC35" s="94">
        <f>IF(②入力シート!U35&gt;=10,LEFTB(②入力シート!U35,1),0)</f>
        <v>0</v>
      </c>
      <c r="AD35" s="94" t="str">
        <f>RIGHTB(②入力シート!U35,1)</f>
        <v/>
      </c>
      <c r="AE35" s="94"/>
      <c r="AF35" s="3"/>
      <c r="AG35" s="3"/>
      <c r="AH35" s="3"/>
      <c r="AI35" s="3"/>
      <c r="AJ35" s="66">
        <v>20</v>
      </c>
      <c r="AK35" s="66" t="s">
        <v>45</v>
      </c>
      <c r="AL35" s="3"/>
      <c r="AM35" s="3"/>
      <c r="AN35" s="3"/>
    </row>
    <row r="36" spans="1:40" s="67" customFormat="1" ht="46.5" customHeight="1" x14ac:dyDescent="0.2">
      <c r="A36" s="63" t="str">
        <f t="shared" si="1"/>
        <v>-13</v>
      </c>
      <c r="B36" s="64">
        <f>COUNTIF($C$24:C36,C36)</f>
        <v>13</v>
      </c>
      <c r="C36" s="64" t="str">
        <f t="shared" si="2"/>
        <v/>
      </c>
      <c r="D36" s="64" t="str">
        <f>IF(K36=$AF$9,COUNTIF($K$24:K36,$AF$9),"")</f>
        <v/>
      </c>
      <c r="E36" s="3"/>
      <c r="F36" s="91">
        <v>13</v>
      </c>
      <c r="G36" s="16"/>
      <c r="H36" s="16"/>
      <c r="I36" s="17"/>
      <c r="J36" s="18"/>
      <c r="K36" s="16"/>
      <c r="L36" s="16"/>
      <c r="M36" s="16"/>
      <c r="N36" s="16"/>
      <c r="O36" s="17"/>
      <c r="P36" s="103" t="s">
        <v>21</v>
      </c>
      <c r="Q36" s="19"/>
      <c r="R36" s="92" t="s">
        <v>3</v>
      </c>
      <c r="S36" s="19"/>
      <c r="T36" s="92" t="s">
        <v>4</v>
      </c>
      <c r="U36" s="19"/>
      <c r="V36" s="93" t="s">
        <v>5</v>
      </c>
      <c r="W36" s="21"/>
      <c r="X36" s="3"/>
      <c r="Y36" s="94" t="str">
        <f>LEFT(②入力シート!Q36,1)</f>
        <v/>
      </c>
      <c r="Z36" s="94" t="str">
        <f>RIGHTB(②入力シート!Q36,1)</f>
        <v/>
      </c>
      <c r="AA36" s="94">
        <f>IF(②入力シート!S36&lt;10,0,1)</f>
        <v>0</v>
      </c>
      <c r="AB36" s="94" t="str">
        <f>RIGHTB(②入力シート!S36,1)</f>
        <v/>
      </c>
      <c r="AC36" s="94">
        <f>IF(②入力シート!U36&gt;=10,LEFTB(②入力シート!U36,1),0)</f>
        <v>0</v>
      </c>
      <c r="AD36" s="94" t="str">
        <f>RIGHTB(②入力シート!U36,1)</f>
        <v/>
      </c>
      <c r="AE36" s="94"/>
      <c r="AF36" s="3"/>
      <c r="AG36" s="3"/>
      <c r="AH36" s="3"/>
      <c r="AI36" s="3"/>
      <c r="AJ36" s="66">
        <v>21</v>
      </c>
      <c r="AK36" s="66" t="s">
        <v>46</v>
      </c>
      <c r="AL36" s="3"/>
      <c r="AM36" s="3"/>
      <c r="AN36" s="3"/>
    </row>
    <row r="37" spans="1:40" s="67" customFormat="1" ht="46.5" customHeight="1" x14ac:dyDescent="0.2">
      <c r="A37" s="63" t="str">
        <f t="shared" si="1"/>
        <v>-14</v>
      </c>
      <c r="B37" s="64">
        <f>COUNTIF($C$24:C37,C37)</f>
        <v>14</v>
      </c>
      <c r="C37" s="64" t="str">
        <f t="shared" si="2"/>
        <v/>
      </c>
      <c r="D37" s="64" t="str">
        <f>IF(K37=$AF$9,COUNTIF($K$24:K37,$AF$9),"")</f>
        <v/>
      </c>
      <c r="E37" s="3"/>
      <c r="F37" s="91">
        <v>14</v>
      </c>
      <c r="G37" s="16"/>
      <c r="H37" s="16"/>
      <c r="I37" s="17"/>
      <c r="J37" s="18"/>
      <c r="K37" s="16"/>
      <c r="L37" s="16"/>
      <c r="M37" s="16"/>
      <c r="N37" s="16"/>
      <c r="O37" s="17"/>
      <c r="P37" s="103" t="s">
        <v>21</v>
      </c>
      <c r="Q37" s="19"/>
      <c r="R37" s="92" t="s">
        <v>3</v>
      </c>
      <c r="S37" s="19"/>
      <c r="T37" s="92" t="s">
        <v>4</v>
      </c>
      <c r="U37" s="19"/>
      <c r="V37" s="93" t="s">
        <v>5</v>
      </c>
      <c r="W37" s="21"/>
      <c r="X37" s="3"/>
      <c r="Y37" s="94" t="str">
        <f>LEFT(②入力シート!Q37,1)</f>
        <v/>
      </c>
      <c r="Z37" s="94" t="str">
        <f>RIGHTB(②入力シート!Q37,1)</f>
        <v/>
      </c>
      <c r="AA37" s="94">
        <f>IF(②入力シート!S37&lt;10,0,1)</f>
        <v>0</v>
      </c>
      <c r="AB37" s="94" t="str">
        <f>RIGHTB(②入力シート!S37,1)</f>
        <v/>
      </c>
      <c r="AC37" s="94">
        <f>IF(②入力シート!U37&gt;=10,LEFTB(②入力シート!U37,1),0)</f>
        <v>0</v>
      </c>
      <c r="AD37" s="94" t="str">
        <f>RIGHTB(②入力シート!U37,1)</f>
        <v/>
      </c>
      <c r="AE37" s="94"/>
      <c r="AF37" s="3"/>
      <c r="AG37" s="3"/>
      <c r="AH37" s="3"/>
      <c r="AI37" s="3"/>
      <c r="AJ37" s="66">
        <v>22</v>
      </c>
      <c r="AK37" s="66" t="s">
        <v>54</v>
      </c>
      <c r="AL37" s="3"/>
      <c r="AM37" s="3"/>
      <c r="AN37" s="3"/>
    </row>
    <row r="38" spans="1:40" s="67" customFormat="1" ht="46.5" customHeight="1" x14ac:dyDescent="0.2">
      <c r="A38" s="63" t="str">
        <f t="shared" si="1"/>
        <v>-15</v>
      </c>
      <c r="B38" s="64">
        <f>COUNTIF($C$24:C38,C38)</f>
        <v>15</v>
      </c>
      <c r="C38" s="64" t="str">
        <f t="shared" si="2"/>
        <v/>
      </c>
      <c r="D38" s="64" t="str">
        <f>IF(K38=$AF$9,COUNTIF($K$24:K38,$AF$9),"")</f>
        <v/>
      </c>
      <c r="E38" s="3"/>
      <c r="F38" s="91">
        <v>15</v>
      </c>
      <c r="G38" s="16"/>
      <c r="H38" s="16"/>
      <c r="I38" s="17"/>
      <c r="J38" s="18"/>
      <c r="K38" s="16"/>
      <c r="L38" s="16"/>
      <c r="M38" s="16"/>
      <c r="N38" s="16"/>
      <c r="O38" s="17"/>
      <c r="P38" s="103" t="s">
        <v>21</v>
      </c>
      <c r="Q38" s="19"/>
      <c r="R38" s="92" t="s">
        <v>3</v>
      </c>
      <c r="S38" s="19"/>
      <c r="T38" s="92" t="s">
        <v>4</v>
      </c>
      <c r="U38" s="19"/>
      <c r="V38" s="93" t="s">
        <v>5</v>
      </c>
      <c r="W38" s="21"/>
      <c r="X38" s="3"/>
      <c r="Y38" s="94" t="str">
        <f>LEFT(②入力シート!Q38,1)</f>
        <v/>
      </c>
      <c r="Z38" s="94" t="str">
        <f>RIGHTB(②入力シート!Q38,1)</f>
        <v/>
      </c>
      <c r="AA38" s="94">
        <f>IF(②入力シート!S38&lt;10,0,1)</f>
        <v>0</v>
      </c>
      <c r="AB38" s="94" t="str">
        <f>RIGHTB(②入力シート!S38,1)</f>
        <v/>
      </c>
      <c r="AC38" s="94">
        <f>IF(②入力シート!U38&gt;=10,LEFTB(②入力シート!U38,1),0)</f>
        <v>0</v>
      </c>
      <c r="AD38" s="94" t="str">
        <f>RIGHTB(②入力シート!U38,1)</f>
        <v/>
      </c>
      <c r="AE38" s="94"/>
      <c r="AF38" s="3"/>
      <c r="AG38" s="3"/>
      <c r="AH38" s="3"/>
      <c r="AI38" s="3"/>
      <c r="AJ38" s="66">
        <v>23</v>
      </c>
      <c r="AK38" s="66" t="s">
        <v>55</v>
      </c>
      <c r="AL38" s="3"/>
      <c r="AM38" s="3"/>
      <c r="AN38" s="3"/>
    </row>
    <row r="39" spans="1:40" s="67" customFormat="1" ht="46.5" customHeight="1" x14ac:dyDescent="0.2">
      <c r="A39" s="63" t="str">
        <f t="shared" si="1"/>
        <v>-16</v>
      </c>
      <c r="B39" s="64">
        <f>COUNTIF($C$24:C39,C39)</f>
        <v>16</v>
      </c>
      <c r="C39" s="64" t="str">
        <f t="shared" si="2"/>
        <v/>
      </c>
      <c r="D39" s="64" t="str">
        <f>IF(K39=$AF$9,COUNTIF($K$24:K39,$AF$9),"")</f>
        <v/>
      </c>
      <c r="E39" s="3"/>
      <c r="F39" s="91">
        <v>16</v>
      </c>
      <c r="G39" s="16"/>
      <c r="H39" s="16"/>
      <c r="I39" s="17"/>
      <c r="J39" s="18"/>
      <c r="K39" s="16"/>
      <c r="L39" s="16"/>
      <c r="M39" s="16"/>
      <c r="N39" s="16"/>
      <c r="O39" s="17"/>
      <c r="P39" s="103" t="s">
        <v>21</v>
      </c>
      <c r="Q39" s="19"/>
      <c r="R39" s="92" t="s">
        <v>3</v>
      </c>
      <c r="S39" s="19"/>
      <c r="T39" s="92" t="s">
        <v>4</v>
      </c>
      <c r="U39" s="19"/>
      <c r="V39" s="93" t="s">
        <v>5</v>
      </c>
      <c r="W39" s="21"/>
      <c r="X39" s="3"/>
      <c r="Y39" s="94" t="str">
        <f>LEFT(②入力シート!Q39,1)</f>
        <v/>
      </c>
      <c r="Z39" s="94" t="str">
        <f>RIGHTB(②入力シート!Q39,1)</f>
        <v/>
      </c>
      <c r="AA39" s="94">
        <f>IF(②入力シート!S39&lt;10,0,1)</f>
        <v>0</v>
      </c>
      <c r="AB39" s="94" t="str">
        <f>RIGHTB(②入力シート!S39,1)</f>
        <v/>
      </c>
      <c r="AC39" s="94">
        <f>IF(②入力シート!U39&gt;=10,LEFTB(②入力シート!U39,1),0)</f>
        <v>0</v>
      </c>
      <c r="AD39" s="94" t="str">
        <f>RIGHTB(②入力シート!U39,1)</f>
        <v/>
      </c>
      <c r="AE39" s="94"/>
      <c r="AF39" s="3"/>
      <c r="AG39" s="3"/>
      <c r="AH39" s="3"/>
      <c r="AI39" s="3"/>
      <c r="AJ39" s="66">
        <v>24</v>
      </c>
      <c r="AK39" s="66" t="s">
        <v>53</v>
      </c>
      <c r="AL39" s="3"/>
      <c r="AM39" s="3"/>
      <c r="AN39" s="3"/>
    </row>
    <row r="40" spans="1:40" s="67" customFormat="1" ht="46.5" customHeight="1" x14ac:dyDescent="0.2">
      <c r="A40" s="63" t="str">
        <f t="shared" si="1"/>
        <v>-17</v>
      </c>
      <c r="B40" s="64">
        <f>COUNTIF($C$24:C40,C40)</f>
        <v>17</v>
      </c>
      <c r="C40" s="64" t="str">
        <f t="shared" si="2"/>
        <v/>
      </c>
      <c r="D40" s="64" t="str">
        <f>IF(K40=$AF$9,COUNTIF($K$24:K40,$AF$9),"")</f>
        <v/>
      </c>
      <c r="E40" s="3"/>
      <c r="F40" s="91">
        <v>17</v>
      </c>
      <c r="G40" s="16"/>
      <c r="H40" s="16"/>
      <c r="I40" s="17"/>
      <c r="J40" s="18"/>
      <c r="K40" s="16"/>
      <c r="L40" s="16"/>
      <c r="M40" s="16"/>
      <c r="N40" s="16"/>
      <c r="O40" s="17"/>
      <c r="P40" s="103" t="s">
        <v>21</v>
      </c>
      <c r="Q40" s="19"/>
      <c r="R40" s="92" t="s">
        <v>3</v>
      </c>
      <c r="S40" s="19"/>
      <c r="T40" s="92" t="s">
        <v>4</v>
      </c>
      <c r="U40" s="19"/>
      <c r="V40" s="93" t="s">
        <v>5</v>
      </c>
      <c r="W40" s="21"/>
      <c r="X40" s="3"/>
      <c r="Y40" s="94" t="str">
        <f>LEFT(②入力シート!Q40,1)</f>
        <v/>
      </c>
      <c r="Z40" s="94" t="str">
        <f>RIGHTB(②入力シート!Q40,1)</f>
        <v/>
      </c>
      <c r="AA40" s="94">
        <f>IF(②入力シート!S40&lt;10,0,1)</f>
        <v>0</v>
      </c>
      <c r="AB40" s="94" t="str">
        <f>RIGHTB(②入力シート!S40,1)</f>
        <v/>
      </c>
      <c r="AC40" s="94">
        <f>IF(②入力シート!U40&gt;=10,LEFTB(②入力シート!U40,1),0)</f>
        <v>0</v>
      </c>
      <c r="AD40" s="94" t="str">
        <f>RIGHTB(②入力シート!U40,1)</f>
        <v/>
      </c>
      <c r="AE40" s="94"/>
      <c r="AF40" s="3"/>
      <c r="AG40" s="3"/>
      <c r="AH40" s="3"/>
      <c r="AI40" s="3"/>
      <c r="AJ40" s="66">
        <v>25</v>
      </c>
      <c r="AK40" s="66" t="s">
        <v>45</v>
      </c>
      <c r="AL40" s="3"/>
      <c r="AM40" s="3"/>
      <c r="AN40" s="3"/>
    </row>
    <row r="41" spans="1:40" s="67" customFormat="1" ht="46.5" customHeight="1" x14ac:dyDescent="0.2">
      <c r="A41" s="63" t="str">
        <f t="shared" si="1"/>
        <v>-18</v>
      </c>
      <c r="B41" s="64">
        <f>COUNTIF($C$24:C41,C41)</f>
        <v>18</v>
      </c>
      <c r="C41" s="64" t="str">
        <f t="shared" si="2"/>
        <v/>
      </c>
      <c r="D41" s="64" t="str">
        <f>IF(K41=$AF$9,COUNTIF($K$24:K41,$AF$9),"")</f>
        <v/>
      </c>
      <c r="E41" s="3"/>
      <c r="F41" s="91">
        <v>18</v>
      </c>
      <c r="G41" s="16"/>
      <c r="H41" s="16"/>
      <c r="I41" s="17"/>
      <c r="J41" s="18"/>
      <c r="K41" s="16"/>
      <c r="L41" s="16"/>
      <c r="M41" s="16"/>
      <c r="N41" s="16"/>
      <c r="O41" s="17"/>
      <c r="P41" s="103" t="s">
        <v>21</v>
      </c>
      <c r="Q41" s="19"/>
      <c r="R41" s="92" t="s">
        <v>3</v>
      </c>
      <c r="S41" s="19"/>
      <c r="T41" s="92" t="s">
        <v>4</v>
      </c>
      <c r="U41" s="19"/>
      <c r="V41" s="93" t="s">
        <v>5</v>
      </c>
      <c r="W41" s="21"/>
      <c r="X41" s="3"/>
      <c r="Y41" s="94" t="str">
        <f>LEFT(②入力シート!Q41,1)</f>
        <v/>
      </c>
      <c r="Z41" s="94" t="str">
        <f>RIGHTB(②入力シート!Q41,1)</f>
        <v/>
      </c>
      <c r="AA41" s="94">
        <f>IF(②入力シート!S41&lt;10,0,1)</f>
        <v>0</v>
      </c>
      <c r="AB41" s="94" t="str">
        <f>RIGHTB(②入力シート!S41,1)</f>
        <v/>
      </c>
      <c r="AC41" s="94">
        <f>IF(②入力シート!U41&gt;=10,LEFTB(②入力シート!U41,1),0)</f>
        <v>0</v>
      </c>
      <c r="AD41" s="94" t="str">
        <f>RIGHTB(②入力シート!U41,1)</f>
        <v/>
      </c>
      <c r="AE41" s="94"/>
      <c r="AF41" s="3"/>
      <c r="AG41" s="3"/>
      <c r="AH41" s="3"/>
      <c r="AI41" s="3"/>
      <c r="AJ41" s="66">
        <v>26</v>
      </c>
      <c r="AK41" s="66" t="s">
        <v>46</v>
      </c>
      <c r="AL41" s="3"/>
      <c r="AM41" s="3"/>
      <c r="AN41" s="3"/>
    </row>
    <row r="42" spans="1:40" s="67" customFormat="1" ht="46.5" customHeight="1" x14ac:dyDescent="0.2">
      <c r="A42" s="63" t="str">
        <f t="shared" si="1"/>
        <v>-19</v>
      </c>
      <c r="B42" s="64">
        <f>COUNTIF($C$24:C42,C42)</f>
        <v>19</v>
      </c>
      <c r="C42" s="64" t="str">
        <f t="shared" si="2"/>
        <v/>
      </c>
      <c r="D42" s="64" t="str">
        <f>IF(K42=$AF$9,COUNTIF($K$24:K42,$AF$9),"")</f>
        <v/>
      </c>
      <c r="E42" s="3"/>
      <c r="F42" s="91">
        <v>19</v>
      </c>
      <c r="G42" s="16"/>
      <c r="H42" s="16"/>
      <c r="I42" s="17"/>
      <c r="J42" s="18"/>
      <c r="K42" s="16"/>
      <c r="L42" s="16"/>
      <c r="M42" s="16"/>
      <c r="N42" s="16"/>
      <c r="O42" s="17"/>
      <c r="P42" s="103" t="s">
        <v>21</v>
      </c>
      <c r="Q42" s="19"/>
      <c r="R42" s="92" t="s">
        <v>3</v>
      </c>
      <c r="S42" s="19"/>
      <c r="T42" s="92" t="s">
        <v>4</v>
      </c>
      <c r="U42" s="19"/>
      <c r="V42" s="93" t="s">
        <v>5</v>
      </c>
      <c r="W42" s="21"/>
      <c r="X42" s="3"/>
      <c r="Y42" s="94" t="str">
        <f>LEFT(②入力シート!Q42,1)</f>
        <v/>
      </c>
      <c r="Z42" s="94" t="str">
        <f>RIGHTB(②入力シート!Q42,1)</f>
        <v/>
      </c>
      <c r="AA42" s="94">
        <f>IF(②入力シート!S42&lt;10,0,1)</f>
        <v>0</v>
      </c>
      <c r="AB42" s="94" t="str">
        <f>RIGHTB(②入力シート!S42,1)</f>
        <v/>
      </c>
      <c r="AC42" s="94">
        <f>IF(②入力シート!U42&gt;=10,LEFTB(②入力シート!U42,1),0)</f>
        <v>0</v>
      </c>
      <c r="AD42" s="94" t="str">
        <f>RIGHTB(②入力シート!U42,1)</f>
        <v/>
      </c>
      <c r="AE42" s="94"/>
      <c r="AF42" s="3"/>
      <c r="AG42" s="3"/>
      <c r="AH42" s="3"/>
      <c r="AI42" s="3"/>
      <c r="AJ42" s="66">
        <v>27</v>
      </c>
      <c r="AK42" s="66" t="s">
        <v>53</v>
      </c>
      <c r="AL42" s="3"/>
      <c r="AM42" s="3"/>
      <c r="AN42" s="3"/>
    </row>
    <row r="43" spans="1:40" s="67" customFormat="1" ht="46.5" customHeight="1" x14ac:dyDescent="0.2">
      <c r="A43" s="63" t="str">
        <f t="shared" si="1"/>
        <v>-20</v>
      </c>
      <c r="B43" s="64">
        <f>COUNTIF($C$24:C43,C43)</f>
        <v>20</v>
      </c>
      <c r="C43" s="64" t="str">
        <f t="shared" si="2"/>
        <v/>
      </c>
      <c r="D43" s="64" t="str">
        <f>IF(K43=$AF$9,COUNTIF($K$24:K43,$AF$9),"")</f>
        <v/>
      </c>
      <c r="E43" s="3"/>
      <c r="F43" s="91">
        <v>20</v>
      </c>
      <c r="G43" s="16"/>
      <c r="H43" s="16"/>
      <c r="I43" s="17"/>
      <c r="J43" s="18"/>
      <c r="K43" s="16"/>
      <c r="L43" s="16"/>
      <c r="M43" s="16"/>
      <c r="N43" s="16"/>
      <c r="O43" s="17"/>
      <c r="P43" s="103" t="s">
        <v>21</v>
      </c>
      <c r="Q43" s="19"/>
      <c r="R43" s="92" t="s">
        <v>3</v>
      </c>
      <c r="S43" s="19"/>
      <c r="T43" s="92" t="s">
        <v>4</v>
      </c>
      <c r="U43" s="19"/>
      <c r="V43" s="93" t="s">
        <v>5</v>
      </c>
      <c r="W43" s="21"/>
      <c r="X43" s="3"/>
      <c r="Y43" s="94" t="str">
        <f>LEFT(②入力シート!Q43,1)</f>
        <v/>
      </c>
      <c r="Z43" s="94" t="str">
        <f>RIGHTB(②入力シート!Q43,1)</f>
        <v/>
      </c>
      <c r="AA43" s="94">
        <f>IF(②入力シート!S43&lt;10,0,1)</f>
        <v>0</v>
      </c>
      <c r="AB43" s="94" t="str">
        <f>RIGHTB(②入力シート!S43,1)</f>
        <v/>
      </c>
      <c r="AC43" s="94">
        <f>IF(②入力シート!U43&gt;=10,LEFTB(②入力シート!U43,1),0)</f>
        <v>0</v>
      </c>
      <c r="AD43" s="94" t="str">
        <f>RIGHTB(②入力シート!U43,1)</f>
        <v/>
      </c>
      <c r="AE43" s="94"/>
      <c r="AF43" s="3"/>
      <c r="AG43" s="3"/>
      <c r="AH43" s="3"/>
      <c r="AI43" s="3"/>
      <c r="AJ43" s="66">
        <v>28</v>
      </c>
      <c r="AK43" s="66" t="s">
        <v>45</v>
      </c>
      <c r="AL43" s="3"/>
      <c r="AM43" s="3"/>
      <c r="AN43" s="3"/>
    </row>
    <row r="44" spans="1:40" s="67" customFormat="1" ht="46.5" customHeight="1" x14ac:dyDescent="0.2">
      <c r="A44" s="63" t="str">
        <f t="shared" si="1"/>
        <v>-21</v>
      </c>
      <c r="B44" s="64">
        <f>COUNTIF($C$24:C44,C44)</f>
        <v>21</v>
      </c>
      <c r="C44" s="64" t="str">
        <f t="shared" si="2"/>
        <v/>
      </c>
      <c r="D44" s="64" t="str">
        <f>IF(K44=$AF$9,COUNTIF($K$24:K44,$AF$9),"")</f>
        <v/>
      </c>
      <c r="E44" s="3"/>
      <c r="F44" s="91">
        <v>21</v>
      </c>
      <c r="G44" s="16"/>
      <c r="H44" s="16"/>
      <c r="I44" s="17"/>
      <c r="J44" s="18"/>
      <c r="K44" s="16"/>
      <c r="L44" s="16"/>
      <c r="M44" s="16"/>
      <c r="N44" s="16"/>
      <c r="O44" s="17"/>
      <c r="P44" s="103" t="s">
        <v>21</v>
      </c>
      <c r="Q44" s="19"/>
      <c r="R44" s="92" t="s">
        <v>3</v>
      </c>
      <c r="S44" s="19"/>
      <c r="T44" s="92" t="s">
        <v>4</v>
      </c>
      <c r="U44" s="19"/>
      <c r="V44" s="93" t="s">
        <v>5</v>
      </c>
      <c r="W44" s="21"/>
      <c r="X44" s="3"/>
      <c r="Y44" s="94" t="str">
        <f>LEFT(②入力シート!Q44,1)</f>
        <v/>
      </c>
      <c r="Z44" s="94" t="str">
        <f>RIGHTB(②入力シート!Q44,1)</f>
        <v/>
      </c>
      <c r="AA44" s="94">
        <f>IF(②入力シート!S44&lt;10,0,1)</f>
        <v>0</v>
      </c>
      <c r="AB44" s="94" t="str">
        <f>RIGHTB(②入力シート!S44,1)</f>
        <v/>
      </c>
      <c r="AC44" s="94">
        <f>IF(②入力シート!U44&gt;=10,LEFTB(②入力シート!U44,1),0)</f>
        <v>0</v>
      </c>
      <c r="AD44" s="94" t="str">
        <f>RIGHTB(②入力シート!U44,1)</f>
        <v/>
      </c>
      <c r="AE44" s="94"/>
      <c r="AF44" s="3"/>
      <c r="AG44" s="3"/>
      <c r="AH44" s="3"/>
      <c r="AI44" s="3"/>
      <c r="AJ44" s="66">
        <v>29</v>
      </c>
      <c r="AK44" s="66" t="s">
        <v>46</v>
      </c>
      <c r="AL44" s="3"/>
      <c r="AM44" s="3"/>
      <c r="AN44" s="3"/>
    </row>
    <row r="45" spans="1:40" s="67" customFormat="1" ht="46.5" customHeight="1" x14ac:dyDescent="0.2">
      <c r="A45" s="63" t="str">
        <f t="shared" si="1"/>
        <v>-22</v>
      </c>
      <c r="B45" s="64">
        <f>COUNTIF($C$24:C45,C45)</f>
        <v>22</v>
      </c>
      <c r="C45" s="64" t="str">
        <f t="shared" si="2"/>
        <v/>
      </c>
      <c r="D45" s="64" t="str">
        <f>IF(K45=$AF$9,COUNTIF($K$24:K45,$AF$9),"")</f>
        <v/>
      </c>
      <c r="E45" s="3"/>
      <c r="F45" s="91">
        <v>22</v>
      </c>
      <c r="G45" s="16"/>
      <c r="H45" s="16"/>
      <c r="I45" s="17"/>
      <c r="J45" s="18"/>
      <c r="K45" s="16"/>
      <c r="L45" s="16"/>
      <c r="M45" s="16"/>
      <c r="N45" s="16"/>
      <c r="O45" s="17"/>
      <c r="P45" s="103" t="s">
        <v>21</v>
      </c>
      <c r="Q45" s="19"/>
      <c r="R45" s="92" t="s">
        <v>3</v>
      </c>
      <c r="S45" s="19"/>
      <c r="T45" s="92" t="s">
        <v>4</v>
      </c>
      <c r="U45" s="19"/>
      <c r="V45" s="93" t="s">
        <v>5</v>
      </c>
      <c r="W45" s="21"/>
      <c r="X45" s="3"/>
      <c r="Y45" s="94" t="str">
        <f>LEFT(②入力シート!Q45,1)</f>
        <v/>
      </c>
      <c r="Z45" s="94" t="str">
        <f>RIGHTB(②入力シート!Q45,1)</f>
        <v/>
      </c>
      <c r="AA45" s="94">
        <f>IF(②入力シート!S45&lt;10,0,1)</f>
        <v>0</v>
      </c>
      <c r="AB45" s="94" t="str">
        <f>RIGHTB(②入力シート!S45,1)</f>
        <v/>
      </c>
      <c r="AC45" s="94">
        <f>IF(②入力シート!U45&gt;=10,LEFTB(②入力シート!U45,1),0)</f>
        <v>0</v>
      </c>
      <c r="AD45" s="94" t="str">
        <f>RIGHTB(②入力シート!U45,1)</f>
        <v/>
      </c>
      <c r="AE45" s="94"/>
      <c r="AF45" s="3"/>
      <c r="AG45" s="3"/>
      <c r="AH45" s="3"/>
      <c r="AI45" s="3"/>
      <c r="AJ45" s="66">
        <v>30</v>
      </c>
      <c r="AK45" s="66" t="s">
        <v>54</v>
      </c>
      <c r="AL45" s="3"/>
      <c r="AM45" s="3"/>
      <c r="AN45" s="3"/>
    </row>
    <row r="46" spans="1:40" s="67" customFormat="1" ht="46.5" customHeight="1" x14ac:dyDescent="0.2">
      <c r="A46" s="63" t="str">
        <f t="shared" si="1"/>
        <v>-23</v>
      </c>
      <c r="B46" s="64">
        <f>COUNTIF($C$24:C46,C46)</f>
        <v>23</v>
      </c>
      <c r="C46" s="64" t="str">
        <f t="shared" si="2"/>
        <v/>
      </c>
      <c r="D46" s="64" t="str">
        <f>IF(K46=$AF$9,COUNTIF($K$24:K46,$AF$9),"")</f>
        <v/>
      </c>
      <c r="E46" s="3"/>
      <c r="F46" s="91">
        <v>23</v>
      </c>
      <c r="G46" s="16"/>
      <c r="H46" s="16"/>
      <c r="I46" s="17"/>
      <c r="J46" s="18"/>
      <c r="K46" s="16"/>
      <c r="L46" s="16"/>
      <c r="M46" s="16"/>
      <c r="N46" s="16"/>
      <c r="O46" s="17"/>
      <c r="P46" s="103" t="s">
        <v>21</v>
      </c>
      <c r="Q46" s="19"/>
      <c r="R46" s="92" t="s">
        <v>3</v>
      </c>
      <c r="S46" s="19"/>
      <c r="T46" s="92" t="s">
        <v>4</v>
      </c>
      <c r="U46" s="19"/>
      <c r="V46" s="93" t="s">
        <v>5</v>
      </c>
      <c r="W46" s="21"/>
      <c r="X46" s="3"/>
      <c r="Y46" s="94" t="str">
        <f>LEFT(②入力シート!Q46,1)</f>
        <v/>
      </c>
      <c r="Z46" s="94" t="str">
        <f>RIGHTB(②入力シート!Q46,1)</f>
        <v/>
      </c>
      <c r="AA46" s="94">
        <f>IF(②入力シート!S46&lt;10,0,1)</f>
        <v>0</v>
      </c>
      <c r="AB46" s="94" t="str">
        <f>RIGHTB(②入力シート!S46,1)</f>
        <v/>
      </c>
      <c r="AC46" s="94">
        <f>IF(②入力シート!U46&gt;=10,LEFTB(②入力シート!U46,1),0)</f>
        <v>0</v>
      </c>
      <c r="AD46" s="94" t="str">
        <f>RIGHTB(②入力シート!U46,1)</f>
        <v/>
      </c>
      <c r="AE46" s="94"/>
      <c r="AF46" s="3"/>
      <c r="AG46" s="3"/>
      <c r="AH46" s="3"/>
      <c r="AI46" s="3"/>
      <c r="AJ46" s="66">
        <v>31</v>
      </c>
      <c r="AK46" s="66" t="s">
        <v>55</v>
      </c>
      <c r="AL46" s="3"/>
      <c r="AM46" s="3"/>
      <c r="AN46" s="3"/>
    </row>
    <row r="47" spans="1:40" s="67" customFormat="1" ht="46.5" customHeight="1" x14ac:dyDescent="0.2">
      <c r="A47" s="63" t="str">
        <f t="shared" si="1"/>
        <v>-24</v>
      </c>
      <c r="B47" s="64">
        <f>COUNTIF($C$24:C47,C47)</f>
        <v>24</v>
      </c>
      <c r="C47" s="64" t="str">
        <f t="shared" si="2"/>
        <v/>
      </c>
      <c r="D47" s="64" t="str">
        <f>IF(K47=$AF$9,COUNTIF($K$24:K47,$AF$9),"")</f>
        <v/>
      </c>
      <c r="E47" s="3"/>
      <c r="F47" s="91">
        <v>24</v>
      </c>
      <c r="G47" s="16"/>
      <c r="H47" s="16"/>
      <c r="I47" s="17"/>
      <c r="J47" s="18"/>
      <c r="K47" s="16"/>
      <c r="L47" s="16"/>
      <c r="M47" s="16"/>
      <c r="N47" s="16"/>
      <c r="O47" s="17"/>
      <c r="P47" s="103" t="s">
        <v>21</v>
      </c>
      <c r="Q47" s="19"/>
      <c r="R47" s="92" t="s">
        <v>3</v>
      </c>
      <c r="S47" s="19"/>
      <c r="T47" s="92" t="s">
        <v>4</v>
      </c>
      <c r="U47" s="19"/>
      <c r="V47" s="93" t="s">
        <v>5</v>
      </c>
      <c r="W47" s="21"/>
      <c r="X47" s="3"/>
      <c r="Y47" s="94" t="str">
        <f>LEFT(②入力シート!Q47,1)</f>
        <v/>
      </c>
      <c r="Z47" s="94" t="str">
        <f>RIGHTB(②入力シート!Q47,1)</f>
        <v/>
      </c>
      <c r="AA47" s="94">
        <f>IF(②入力シート!S47&lt;10,0,1)</f>
        <v>0</v>
      </c>
      <c r="AB47" s="94" t="str">
        <f>RIGHTB(②入力シート!S47,1)</f>
        <v/>
      </c>
      <c r="AC47" s="94">
        <f>IF(②入力シート!U47&gt;=10,LEFTB(②入力シート!U47,1),0)</f>
        <v>0</v>
      </c>
      <c r="AD47" s="94" t="str">
        <f>RIGHTB(②入力シート!U47,1)</f>
        <v/>
      </c>
      <c r="AE47" s="94"/>
      <c r="AF47" s="3"/>
      <c r="AG47" s="3"/>
      <c r="AH47" s="3"/>
      <c r="AI47" s="3"/>
      <c r="AJ47" s="66">
        <v>32</v>
      </c>
      <c r="AK47" s="66" t="s">
        <v>53</v>
      </c>
      <c r="AL47" s="3"/>
      <c r="AM47" s="3"/>
      <c r="AN47" s="3"/>
    </row>
    <row r="48" spans="1:40" s="67" customFormat="1" ht="46.5" customHeight="1" x14ac:dyDescent="0.2">
      <c r="A48" s="63" t="str">
        <f t="shared" si="1"/>
        <v>-25</v>
      </c>
      <c r="B48" s="64">
        <f>COUNTIF($C$24:C48,C48)</f>
        <v>25</v>
      </c>
      <c r="C48" s="64" t="str">
        <f t="shared" si="2"/>
        <v/>
      </c>
      <c r="D48" s="64" t="str">
        <f>IF(K48=$AF$9,COUNTIF($K$24:K48,$AF$9),"")</f>
        <v/>
      </c>
      <c r="E48" s="3"/>
      <c r="F48" s="91">
        <v>25</v>
      </c>
      <c r="G48" s="16"/>
      <c r="H48" s="16"/>
      <c r="I48" s="17"/>
      <c r="J48" s="18"/>
      <c r="K48" s="16"/>
      <c r="L48" s="16"/>
      <c r="M48" s="16"/>
      <c r="N48" s="16"/>
      <c r="O48" s="17"/>
      <c r="P48" s="103" t="s">
        <v>21</v>
      </c>
      <c r="Q48" s="19"/>
      <c r="R48" s="92" t="s">
        <v>3</v>
      </c>
      <c r="S48" s="19"/>
      <c r="T48" s="92" t="s">
        <v>4</v>
      </c>
      <c r="U48" s="19"/>
      <c r="V48" s="93" t="s">
        <v>5</v>
      </c>
      <c r="W48" s="21"/>
      <c r="X48" s="3"/>
      <c r="Y48" s="94" t="str">
        <f>LEFT(②入力シート!Q48,1)</f>
        <v/>
      </c>
      <c r="Z48" s="94" t="str">
        <f>RIGHTB(②入力シート!Q48,1)</f>
        <v/>
      </c>
      <c r="AA48" s="94">
        <f>IF(②入力シート!S48&lt;10,0,1)</f>
        <v>0</v>
      </c>
      <c r="AB48" s="94" t="str">
        <f>RIGHTB(②入力シート!S48,1)</f>
        <v/>
      </c>
      <c r="AC48" s="94">
        <f>IF(②入力シート!U48&gt;=10,LEFTB(②入力シート!U48,1),0)</f>
        <v>0</v>
      </c>
      <c r="AD48" s="94" t="str">
        <f>RIGHTB(②入力シート!U48,1)</f>
        <v/>
      </c>
      <c r="AE48" s="94"/>
      <c r="AF48" s="3"/>
      <c r="AG48" s="3"/>
      <c r="AH48" s="3"/>
      <c r="AI48" s="3"/>
      <c r="AJ48" s="66">
        <v>33</v>
      </c>
      <c r="AK48" s="66" t="s">
        <v>45</v>
      </c>
      <c r="AL48" s="3"/>
      <c r="AM48" s="3"/>
      <c r="AN48" s="3"/>
    </row>
    <row r="49" spans="1:40" s="67" customFormat="1" ht="46.5" customHeight="1" x14ac:dyDescent="0.2">
      <c r="A49" s="63" t="str">
        <f t="shared" si="1"/>
        <v>-26</v>
      </c>
      <c r="B49" s="64">
        <f>COUNTIF($C$24:C49,C49)</f>
        <v>26</v>
      </c>
      <c r="C49" s="64" t="str">
        <f t="shared" si="2"/>
        <v/>
      </c>
      <c r="D49" s="64" t="str">
        <f>IF(K49=$AF$9,COUNTIF($K$24:K49,$AF$9),"")</f>
        <v/>
      </c>
      <c r="E49" s="3"/>
      <c r="F49" s="91">
        <v>26</v>
      </c>
      <c r="G49" s="16"/>
      <c r="H49" s="16"/>
      <c r="I49" s="17"/>
      <c r="J49" s="18"/>
      <c r="K49" s="16"/>
      <c r="L49" s="16"/>
      <c r="M49" s="16"/>
      <c r="N49" s="16"/>
      <c r="O49" s="17"/>
      <c r="P49" s="103" t="s">
        <v>21</v>
      </c>
      <c r="Q49" s="19"/>
      <c r="R49" s="92" t="s">
        <v>3</v>
      </c>
      <c r="S49" s="19"/>
      <c r="T49" s="92" t="s">
        <v>4</v>
      </c>
      <c r="U49" s="19"/>
      <c r="V49" s="93" t="s">
        <v>5</v>
      </c>
      <c r="W49" s="21"/>
      <c r="X49" s="3"/>
      <c r="Y49" s="94" t="str">
        <f>LEFT(②入力シート!Q49,1)</f>
        <v/>
      </c>
      <c r="Z49" s="94" t="str">
        <f>RIGHTB(②入力シート!Q49,1)</f>
        <v/>
      </c>
      <c r="AA49" s="94">
        <f>IF(②入力シート!S49&lt;10,0,1)</f>
        <v>0</v>
      </c>
      <c r="AB49" s="94" t="str">
        <f>RIGHTB(②入力シート!S49,1)</f>
        <v/>
      </c>
      <c r="AC49" s="94">
        <f>IF(②入力シート!U49&gt;=10,LEFTB(②入力シート!U49,1),0)</f>
        <v>0</v>
      </c>
      <c r="AD49" s="94" t="str">
        <f>RIGHTB(②入力シート!U49,1)</f>
        <v/>
      </c>
      <c r="AE49" s="94"/>
      <c r="AF49" s="3"/>
      <c r="AG49" s="3"/>
      <c r="AH49" s="3"/>
      <c r="AI49" s="3"/>
      <c r="AJ49" s="66">
        <v>34</v>
      </c>
      <c r="AK49" s="66" t="s">
        <v>46</v>
      </c>
      <c r="AL49" s="3"/>
      <c r="AM49" s="3"/>
      <c r="AN49" s="3"/>
    </row>
    <row r="50" spans="1:40" s="67" customFormat="1" ht="46.5" customHeight="1" x14ac:dyDescent="0.2">
      <c r="A50" s="63" t="str">
        <f t="shared" si="1"/>
        <v>-27</v>
      </c>
      <c r="B50" s="64">
        <f>COUNTIF($C$24:C50,C50)</f>
        <v>27</v>
      </c>
      <c r="C50" s="64" t="str">
        <f t="shared" si="2"/>
        <v/>
      </c>
      <c r="D50" s="64" t="str">
        <f>IF(K50=$AF$9,COUNTIF($K$24:K50,$AF$9),"")</f>
        <v/>
      </c>
      <c r="E50" s="3"/>
      <c r="F50" s="91">
        <v>27</v>
      </c>
      <c r="G50" s="16"/>
      <c r="H50" s="16"/>
      <c r="I50" s="17"/>
      <c r="J50" s="18"/>
      <c r="K50" s="16"/>
      <c r="L50" s="16"/>
      <c r="M50" s="16"/>
      <c r="N50" s="16"/>
      <c r="O50" s="17"/>
      <c r="P50" s="103" t="s">
        <v>21</v>
      </c>
      <c r="Q50" s="19"/>
      <c r="R50" s="92" t="s">
        <v>3</v>
      </c>
      <c r="S50" s="19"/>
      <c r="T50" s="92" t="s">
        <v>4</v>
      </c>
      <c r="U50" s="19"/>
      <c r="V50" s="93" t="s">
        <v>5</v>
      </c>
      <c r="W50" s="21"/>
      <c r="X50" s="3"/>
      <c r="Y50" s="94" t="str">
        <f>LEFT(②入力シート!Q50,1)</f>
        <v/>
      </c>
      <c r="Z50" s="94" t="str">
        <f>RIGHTB(②入力シート!Q50,1)</f>
        <v/>
      </c>
      <c r="AA50" s="94">
        <f>IF(②入力シート!S50&lt;10,0,1)</f>
        <v>0</v>
      </c>
      <c r="AB50" s="94" t="str">
        <f>RIGHTB(②入力シート!S50,1)</f>
        <v/>
      </c>
      <c r="AC50" s="94">
        <f>IF(②入力シート!U50&gt;=10,LEFTB(②入力シート!U50,1),0)</f>
        <v>0</v>
      </c>
      <c r="AD50" s="94" t="str">
        <f>RIGHTB(②入力シート!U50,1)</f>
        <v/>
      </c>
      <c r="AE50" s="94"/>
      <c r="AF50" s="3"/>
      <c r="AG50" s="3"/>
      <c r="AH50" s="3"/>
      <c r="AI50" s="3"/>
      <c r="AJ50" s="66">
        <v>35</v>
      </c>
      <c r="AK50" s="66" t="s">
        <v>54</v>
      </c>
      <c r="AL50" s="3"/>
      <c r="AM50" s="3"/>
      <c r="AN50" s="3"/>
    </row>
    <row r="51" spans="1:40" s="67" customFormat="1" ht="46.5" customHeight="1" x14ac:dyDescent="0.2">
      <c r="A51" s="63" t="str">
        <f t="shared" si="1"/>
        <v>-28</v>
      </c>
      <c r="B51" s="64">
        <f>COUNTIF($C$24:C51,C51)</f>
        <v>28</v>
      </c>
      <c r="C51" s="64" t="str">
        <f t="shared" si="2"/>
        <v/>
      </c>
      <c r="D51" s="64" t="str">
        <f>IF(K51=$AF$9,COUNTIF($K$24:K51,$AF$9),"")</f>
        <v/>
      </c>
      <c r="E51" s="3"/>
      <c r="F51" s="91">
        <v>28</v>
      </c>
      <c r="G51" s="16"/>
      <c r="H51" s="16"/>
      <c r="I51" s="17"/>
      <c r="J51" s="18"/>
      <c r="K51" s="16"/>
      <c r="L51" s="16"/>
      <c r="M51" s="16"/>
      <c r="N51" s="16"/>
      <c r="O51" s="17"/>
      <c r="P51" s="103" t="s">
        <v>21</v>
      </c>
      <c r="Q51" s="19"/>
      <c r="R51" s="92" t="s">
        <v>3</v>
      </c>
      <c r="S51" s="19"/>
      <c r="T51" s="92" t="s">
        <v>4</v>
      </c>
      <c r="U51" s="19"/>
      <c r="V51" s="93" t="s">
        <v>5</v>
      </c>
      <c r="W51" s="21"/>
      <c r="X51" s="3"/>
      <c r="Y51" s="94" t="str">
        <f>LEFT(②入力シート!Q51,1)</f>
        <v/>
      </c>
      <c r="Z51" s="94" t="str">
        <f>RIGHTB(②入力シート!Q51,1)</f>
        <v/>
      </c>
      <c r="AA51" s="94">
        <f>IF(②入力シート!S51&lt;10,0,1)</f>
        <v>0</v>
      </c>
      <c r="AB51" s="94" t="str">
        <f>RIGHTB(②入力シート!S51,1)</f>
        <v/>
      </c>
      <c r="AC51" s="94">
        <f>IF(②入力シート!U51&gt;=10,LEFTB(②入力シート!U51,1),0)</f>
        <v>0</v>
      </c>
      <c r="AD51" s="94" t="str">
        <f>RIGHTB(②入力シート!U51,1)</f>
        <v/>
      </c>
      <c r="AE51" s="94"/>
      <c r="AF51" s="3"/>
      <c r="AG51" s="3"/>
      <c r="AH51" s="3"/>
      <c r="AI51" s="3"/>
      <c r="AJ51" s="66">
        <v>36</v>
      </c>
      <c r="AK51" s="66" t="s">
        <v>55</v>
      </c>
      <c r="AL51" s="3"/>
      <c r="AM51" s="3"/>
      <c r="AN51" s="3"/>
    </row>
    <row r="52" spans="1:40" s="67" customFormat="1" ht="46.5" customHeight="1" x14ac:dyDescent="0.2">
      <c r="A52" s="63" t="str">
        <f t="shared" si="1"/>
        <v>-29</v>
      </c>
      <c r="B52" s="64">
        <f>COUNTIF($C$24:C52,C52)</f>
        <v>29</v>
      </c>
      <c r="C52" s="64" t="str">
        <f t="shared" si="2"/>
        <v/>
      </c>
      <c r="D52" s="64" t="str">
        <f>IF(K52=$AF$9,COUNTIF($K$24:K52,$AF$9),"")</f>
        <v/>
      </c>
      <c r="E52" s="3"/>
      <c r="F52" s="91">
        <v>29</v>
      </c>
      <c r="G52" s="16"/>
      <c r="H52" s="16"/>
      <c r="I52" s="17"/>
      <c r="J52" s="18"/>
      <c r="K52" s="16"/>
      <c r="L52" s="16"/>
      <c r="M52" s="16"/>
      <c r="N52" s="16"/>
      <c r="O52" s="17"/>
      <c r="P52" s="103" t="s">
        <v>21</v>
      </c>
      <c r="Q52" s="19"/>
      <c r="R52" s="92" t="s">
        <v>3</v>
      </c>
      <c r="S52" s="19"/>
      <c r="T52" s="92" t="s">
        <v>4</v>
      </c>
      <c r="U52" s="19"/>
      <c r="V52" s="93" t="s">
        <v>5</v>
      </c>
      <c r="W52" s="21"/>
      <c r="X52" s="3"/>
      <c r="Y52" s="94" t="str">
        <f>LEFT(②入力シート!Q52,1)</f>
        <v/>
      </c>
      <c r="Z52" s="94" t="str">
        <f>RIGHTB(②入力シート!Q52,1)</f>
        <v/>
      </c>
      <c r="AA52" s="94">
        <f>IF(②入力シート!S52&lt;10,0,1)</f>
        <v>0</v>
      </c>
      <c r="AB52" s="94" t="str">
        <f>RIGHTB(②入力シート!S52,1)</f>
        <v/>
      </c>
      <c r="AC52" s="94">
        <f>IF(②入力シート!U52&gt;=10,LEFTB(②入力シート!U52,1),0)</f>
        <v>0</v>
      </c>
      <c r="AD52" s="94" t="str">
        <f>RIGHTB(②入力シート!U52,1)</f>
        <v/>
      </c>
      <c r="AE52" s="94"/>
      <c r="AF52" s="3"/>
      <c r="AG52" s="3"/>
      <c r="AH52" s="3"/>
      <c r="AI52" s="3"/>
      <c r="AJ52" s="66">
        <v>37</v>
      </c>
      <c r="AK52" s="66" t="s">
        <v>53</v>
      </c>
      <c r="AL52" s="3"/>
      <c r="AM52" s="3"/>
      <c r="AN52" s="3"/>
    </row>
    <row r="53" spans="1:40" s="67" customFormat="1" ht="46.5" customHeight="1" x14ac:dyDescent="0.2">
      <c r="A53" s="63" t="str">
        <f t="shared" si="1"/>
        <v>-30</v>
      </c>
      <c r="B53" s="64">
        <f>COUNTIF($C$24:C53,C53)</f>
        <v>30</v>
      </c>
      <c r="C53" s="64" t="str">
        <f t="shared" si="2"/>
        <v/>
      </c>
      <c r="D53" s="64" t="str">
        <f>IF(K53=$AF$9,COUNTIF($K$24:K53,$AF$9),"")</f>
        <v/>
      </c>
      <c r="E53" s="3"/>
      <c r="F53" s="91">
        <v>30</v>
      </c>
      <c r="G53" s="16"/>
      <c r="H53" s="16"/>
      <c r="I53" s="17"/>
      <c r="J53" s="18"/>
      <c r="K53" s="16"/>
      <c r="L53" s="16"/>
      <c r="M53" s="16"/>
      <c r="N53" s="16"/>
      <c r="O53" s="17"/>
      <c r="P53" s="103" t="s">
        <v>21</v>
      </c>
      <c r="Q53" s="19"/>
      <c r="R53" s="92" t="s">
        <v>3</v>
      </c>
      <c r="S53" s="19"/>
      <c r="T53" s="92" t="s">
        <v>4</v>
      </c>
      <c r="U53" s="19"/>
      <c r="V53" s="93" t="s">
        <v>5</v>
      </c>
      <c r="W53" s="21"/>
      <c r="X53" s="3"/>
      <c r="Y53" s="94" t="str">
        <f>LEFT(②入力シート!Q53,1)</f>
        <v/>
      </c>
      <c r="Z53" s="94" t="str">
        <f>RIGHTB(②入力シート!Q53,1)</f>
        <v/>
      </c>
      <c r="AA53" s="94">
        <f>IF(②入力シート!S53&lt;10,0,1)</f>
        <v>0</v>
      </c>
      <c r="AB53" s="94" t="str">
        <f>RIGHTB(②入力シート!S53,1)</f>
        <v/>
      </c>
      <c r="AC53" s="94">
        <f>IF(②入力シート!U53&gt;=10,LEFTB(②入力シート!U53,1),0)</f>
        <v>0</v>
      </c>
      <c r="AD53" s="94" t="str">
        <f>RIGHTB(②入力シート!U53,1)</f>
        <v/>
      </c>
      <c r="AE53" s="94"/>
      <c r="AF53" s="3"/>
      <c r="AG53" s="3"/>
      <c r="AH53" s="3"/>
      <c r="AI53" s="3"/>
      <c r="AJ53" s="66">
        <v>38</v>
      </c>
      <c r="AK53" s="66" t="s">
        <v>45</v>
      </c>
      <c r="AL53" s="3"/>
      <c r="AM53" s="3"/>
      <c r="AN53" s="3"/>
    </row>
    <row r="54" spans="1:40" s="67" customFormat="1" ht="46.5" customHeight="1" x14ac:dyDescent="0.2">
      <c r="A54" s="63" t="str">
        <f t="shared" si="1"/>
        <v>-31</v>
      </c>
      <c r="B54" s="64">
        <f>COUNTIF($C$24:C54,C54)</f>
        <v>31</v>
      </c>
      <c r="C54" s="64" t="str">
        <f t="shared" si="2"/>
        <v/>
      </c>
      <c r="D54" s="64" t="str">
        <f>IF(K54=$AF$9,COUNTIF($K$24:K54,$AF$9),"")</f>
        <v/>
      </c>
      <c r="E54" s="3"/>
      <c r="F54" s="91">
        <v>31</v>
      </c>
      <c r="G54" s="16"/>
      <c r="H54" s="16"/>
      <c r="I54" s="17"/>
      <c r="J54" s="18"/>
      <c r="K54" s="16"/>
      <c r="L54" s="16"/>
      <c r="M54" s="16"/>
      <c r="N54" s="16"/>
      <c r="O54" s="17"/>
      <c r="P54" s="103" t="s">
        <v>21</v>
      </c>
      <c r="Q54" s="19"/>
      <c r="R54" s="92" t="s">
        <v>3</v>
      </c>
      <c r="S54" s="19"/>
      <c r="T54" s="92" t="s">
        <v>4</v>
      </c>
      <c r="U54" s="19"/>
      <c r="V54" s="93" t="s">
        <v>5</v>
      </c>
      <c r="W54" s="21"/>
      <c r="X54" s="3"/>
      <c r="Y54" s="94" t="str">
        <f>LEFT(②入力シート!Q54,1)</f>
        <v/>
      </c>
      <c r="Z54" s="94" t="str">
        <f>RIGHTB(②入力シート!Q54,1)</f>
        <v/>
      </c>
      <c r="AA54" s="94">
        <f>IF(②入力シート!S54&lt;10,0,1)</f>
        <v>0</v>
      </c>
      <c r="AB54" s="94" t="str">
        <f>RIGHTB(②入力シート!S54,1)</f>
        <v/>
      </c>
      <c r="AC54" s="94">
        <f>IF(②入力シート!U54&gt;=10,LEFTB(②入力シート!U54,1),0)</f>
        <v>0</v>
      </c>
      <c r="AD54" s="94" t="str">
        <f>RIGHTB(②入力シート!U54,1)</f>
        <v/>
      </c>
      <c r="AE54" s="94"/>
      <c r="AF54" s="3"/>
      <c r="AG54" s="3"/>
      <c r="AH54" s="3"/>
      <c r="AI54" s="3"/>
      <c r="AJ54" s="66">
        <v>39</v>
      </c>
      <c r="AK54" s="66" t="s">
        <v>46</v>
      </c>
      <c r="AL54" s="3"/>
      <c r="AM54" s="3"/>
      <c r="AN54" s="3"/>
    </row>
    <row r="55" spans="1:40" s="67" customFormat="1" ht="46.5" customHeight="1" x14ac:dyDescent="0.2">
      <c r="A55" s="63" t="str">
        <f t="shared" si="1"/>
        <v>-32</v>
      </c>
      <c r="B55" s="64">
        <f>COUNTIF($C$24:C55,C55)</f>
        <v>32</v>
      </c>
      <c r="C55" s="64" t="str">
        <f t="shared" si="2"/>
        <v/>
      </c>
      <c r="D55" s="64" t="str">
        <f>IF(K55=$AF$9,COUNTIF($K$24:K55,$AF$9),"")</f>
        <v/>
      </c>
      <c r="E55" s="3"/>
      <c r="F55" s="91">
        <v>32</v>
      </c>
      <c r="G55" s="16"/>
      <c r="H55" s="16"/>
      <c r="I55" s="17"/>
      <c r="J55" s="18"/>
      <c r="K55" s="16"/>
      <c r="L55" s="16"/>
      <c r="M55" s="16"/>
      <c r="N55" s="16"/>
      <c r="O55" s="17"/>
      <c r="P55" s="103" t="s">
        <v>21</v>
      </c>
      <c r="Q55" s="19"/>
      <c r="R55" s="92" t="s">
        <v>3</v>
      </c>
      <c r="S55" s="19"/>
      <c r="T55" s="92" t="s">
        <v>4</v>
      </c>
      <c r="U55" s="19"/>
      <c r="V55" s="93" t="s">
        <v>5</v>
      </c>
      <c r="W55" s="21"/>
      <c r="X55" s="3"/>
      <c r="Y55" s="94" t="str">
        <f>LEFT(②入力シート!Q55,1)</f>
        <v/>
      </c>
      <c r="Z55" s="94" t="str">
        <f>RIGHTB(②入力シート!Q55,1)</f>
        <v/>
      </c>
      <c r="AA55" s="94">
        <f>IF(②入力シート!S55&lt;10,0,1)</f>
        <v>0</v>
      </c>
      <c r="AB55" s="94" t="str">
        <f>RIGHTB(②入力シート!S55,1)</f>
        <v/>
      </c>
      <c r="AC55" s="94">
        <f>IF(②入力シート!U55&gt;=10,LEFTB(②入力シート!U55,1),0)</f>
        <v>0</v>
      </c>
      <c r="AD55" s="94" t="str">
        <f>RIGHTB(②入力シート!U55,1)</f>
        <v/>
      </c>
      <c r="AE55" s="94"/>
      <c r="AF55" s="3"/>
      <c r="AG55" s="3"/>
      <c r="AH55" s="3"/>
      <c r="AI55" s="3"/>
      <c r="AJ55" s="66">
        <v>40</v>
      </c>
      <c r="AK55" s="66" t="s">
        <v>53</v>
      </c>
      <c r="AL55" s="3"/>
      <c r="AM55" s="3"/>
      <c r="AN55" s="3"/>
    </row>
    <row r="56" spans="1:40" s="67" customFormat="1" ht="46.5" customHeight="1" x14ac:dyDescent="0.2">
      <c r="A56" s="63" t="str">
        <f t="shared" si="1"/>
        <v>-33</v>
      </c>
      <c r="B56" s="64">
        <f>COUNTIF($C$24:C56,C56)</f>
        <v>33</v>
      </c>
      <c r="C56" s="64" t="str">
        <f t="shared" si="2"/>
        <v/>
      </c>
      <c r="D56" s="64" t="str">
        <f>IF(K56=$AF$9,COUNTIF($K$24:K56,$AF$9),"")</f>
        <v/>
      </c>
      <c r="E56" s="3"/>
      <c r="F56" s="91">
        <v>33</v>
      </c>
      <c r="G56" s="16"/>
      <c r="H56" s="16"/>
      <c r="I56" s="17"/>
      <c r="J56" s="18"/>
      <c r="K56" s="16"/>
      <c r="L56" s="16"/>
      <c r="M56" s="16"/>
      <c r="N56" s="16"/>
      <c r="O56" s="17"/>
      <c r="P56" s="103" t="s">
        <v>21</v>
      </c>
      <c r="Q56" s="19"/>
      <c r="R56" s="92" t="s">
        <v>3</v>
      </c>
      <c r="S56" s="19"/>
      <c r="T56" s="92" t="s">
        <v>4</v>
      </c>
      <c r="U56" s="19"/>
      <c r="V56" s="93" t="s">
        <v>5</v>
      </c>
      <c r="W56" s="21"/>
      <c r="X56" s="3"/>
      <c r="Y56" s="94" t="str">
        <f>LEFT(②入力シート!Q56,1)</f>
        <v/>
      </c>
      <c r="Z56" s="94" t="str">
        <f>RIGHTB(②入力シート!Q56,1)</f>
        <v/>
      </c>
      <c r="AA56" s="94">
        <f>IF(②入力シート!S56&lt;10,0,1)</f>
        <v>0</v>
      </c>
      <c r="AB56" s="94" t="str">
        <f>RIGHTB(②入力シート!S56,1)</f>
        <v/>
      </c>
      <c r="AC56" s="94">
        <f>IF(②入力シート!U56&gt;=10,LEFTB(②入力シート!U56,1),0)</f>
        <v>0</v>
      </c>
      <c r="AD56" s="94" t="str">
        <f>RIGHTB(②入力シート!U56,1)</f>
        <v/>
      </c>
      <c r="AE56" s="94"/>
      <c r="AF56" s="3"/>
      <c r="AG56" s="3"/>
      <c r="AH56" s="3"/>
      <c r="AI56" s="3"/>
      <c r="AJ56" s="66">
        <v>41</v>
      </c>
      <c r="AK56" s="66" t="s">
        <v>45</v>
      </c>
      <c r="AL56" s="3"/>
      <c r="AM56" s="3"/>
      <c r="AN56" s="3"/>
    </row>
    <row r="57" spans="1:40" s="67" customFormat="1" ht="46.5" customHeight="1" x14ac:dyDescent="0.2">
      <c r="A57" s="63" t="str">
        <f t="shared" si="1"/>
        <v>-34</v>
      </c>
      <c r="B57" s="64">
        <f>COUNTIF($C$24:C57,C57)</f>
        <v>34</v>
      </c>
      <c r="C57" s="64" t="str">
        <f t="shared" si="2"/>
        <v/>
      </c>
      <c r="D57" s="64" t="str">
        <f>IF(K57=$AF$9,COUNTIF($K$24:K57,$AF$9),"")</f>
        <v/>
      </c>
      <c r="E57" s="3"/>
      <c r="F57" s="91">
        <v>34</v>
      </c>
      <c r="G57" s="16"/>
      <c r="H57" s="16"/>
      <c r="I57" s="17"/>
      <c r="J57" s="18"/>
      <c r="K57" s="16"/>
      <c r="L57" s="16"/>
      <c r="M57" s="16"/>
      <c r="N57" s="16"/>
      <c r="O57" s="17"/>
      <c r="P57" s="103" t="s">
        <v>21</v>
      </c>
      <c r="Q57" s="19"/>
      <c r="R57" s="92" t="s">
        <v>3</v>
      </c>
      <c r="S57" s="19"/>
      <c r="T57" s="92" t="s">
        <v>4</v>
      </c>
      <c r="U57" s="19"/>
      <c r="V57" s="93" t="s">
        <v>5</v>
      </c>
      <c r="W57" s="21"/>
      <c r="X57" s="3"/>
      <c r="Y57" s="94" t="str">
        <f>LEFT(②入力シート!Q57,1)</f>
        <v/>
      </c>
      <c r="Z57" s="94" t="str">
        <f>RIGHTB(②入力シート!Q57,1)</f>
        <v/>
      </c>
      <c r="AA57" s="94">
        <f>IF(②入力シート!S57&lt;10,0,1)</f>
        <v>0</v>
      </c>
      <c r="AB57" s="94" t="str">
        <f>RIGHTB(②入力シート!S57,1)</f>
        <v/>
      </c>
      <c r="AC57" s="94">
        <f>IF(②入力シート!U57&gt;=10,LEFTB(②入力シート!U57,1),0)</f>
        <v>0</v>
      </c>
      <c r="AD57" s="94" t="str">
        <f>RIGHTB(②入力シート!U57,1)</f>
        <v/>
      </c>
      <c r="AE57" s="94"/>
      <c r="AF57" s="3"/>
      <c r="AG57" s="3"/>
      <c r="AH57" s="3"/>
      <c r="AI57" s="3"/>
      <c r="AJ57" s="66">
        <v>42</v>
      </c>
      <c r="AK57" s="66" t="s">
        <v>46</v>
      </c>
      <c r="AL57" s="3"/>
      <c r="AM57" s="3"/>
      <c r="AN57" s="3"/>
    </row>
    <row r="58" spans="1:40" s="67" customFormat="1" ht="46.5" customHeight="1" x14ac:dyDescent="0.2">
      <c r="A58" s="63" t="str">
        <f t="shared" si="1"/>
        <v>-35</v>
      </c>
      <c r="B58" s="64">
        <f>COUNTIF($C$24:C58,C58)</f>
        <v>35</v>
      </c>
      <c r="C58" s="64" t="str">
        <f t="shared" si="2"/>
        <v/>
      </c>
      <c r="D58" s="64" t="str">
        <f>IF(K58=$AF$9,COUNTIF($K$24:K58,$AF$9),"")</f>
        <v/>
      </c>
      <c r="E58" s="3"/>
      <c r="F58" s="91">
        <v>35</v>
      </c>
      <c r="G58" s="16"/>
      <c r="H58" s="16"/>
      <c r="I58" s="17"/>
      <c r="J58" s="18"/>
      <c r="K58" s="16"/>
      <c r="L58" s="16"/>
      <c r="M58" s="16"/>
      <c r="N58" s="16"/>
      <c r="O58" s="17"/>
      <c r="P58" s="103" t="s">
        <v>21</v>
      </c>
      <c r="Q58" s="19"/>
      <c r="R58" s="92" t="s">
        <v>3</v>
      </c>
      <c r="S58" s="19"/>
      <c r="T58" s="92" t="s">
        <v>4</v>
      </c>
      <c r="U58" s="19"/>
      <c r="V58" s="93" t="s">
        <v>5</v>
      </c>
      <c r="W58" s="21"/>
      <c r="X58" s="3"/>
      <c r="Y58" s="94" t="str">
        <f>LEFT(②入力シート!Q58,1)</f>
        <v/>
      </c>
      <c r="Z58" s="94" t="str">
        <f>RIGHTB(②入力シート!Q58,1)</f>
        <v/>
      </c>
      <c r="AA58" s="94">
        <f>IF(②入力シート!S58&lt;10,0,1)</f>
        <v>0</v>
      </c>
      <c r="AB58" s="94" t="str">
        <f>RIGHTB(②入力シート!S58,1)</f>
        <v/>
      </c>
      <c r="AC58" s="94">
        <f>IF(②入力シート!U58&gt;=10,LEFTB(②入力シート!U58,1),0)</f>
        <v>0</v>
      </c>
      <c r="AD58" s="94" t="str">
        <f>RIGHTB(②入力シート!U58,1)</f>
        <v/>
      </c>
      <c r="AE58" s="94"/>
      <c r="AF58" s="3"/>
      <c r="AG58" s="3"/>
      <c r="AH58" s="3"/>
      <c r="AI58" s="3"/>
      <c r="AJ58" s="66">
        <v>43</v>
      </c>
      <c r="AK58" s="66" t="s">
        <v>54</v>
      </c>
      <c r="AL58" s="3"/>
      <c r="AM58" s="3"/>
      <c r="AN58" s="3"/>
    </row>
    <row r="59" spans="1:40" s="67" customFormat="1" ht="46.5" customHeight="1" x14ac:dyDescent="0.2">
      <c r="A59" s="63" t="str">
        <f t="shared" si="1"/>
        <v>-36</v>
      </c>
      <c r="B59" s="64">
        <f>COUNTIF($C$24:C59,C59)</f>
        <v>36</v>
      </c>
      <c r="C59" s="64" t="str">
        <f t="shared" si="2"/>
        <v/>
      </c>
      <c r="D59" s="64" t="str">
        <f>IF(K59=$AF$9,COUNTIF($K$24:K59,$AF$9),"")</f>
        <v/>
      </c>
      <c r="E59" s="3"/>
      <c r="F59" s="91">
        <v>36</v>
      </c>
      <c r="G59" s="16"/>
      <c r="H59" s="16"/>
      <c r="I59" s="17"/>
      <c r="J59" s="18"/>
      <c r="K59" s="16"/>
      <c r="L59" s="16"/>
      <c r="M59" s="16"/>
      <c r="N59" s="16"/>
      <c r="O59" s="17"/>
      <c r="P59" s="103" t="s">
        <v>21</v>
      </c>
      <c r="Q59" s="19"/>
      <c r="R59" s="92" t="s">
        <v>3</v>
      </c>
      <c r="S59" s="19"/>
      <c r="T59" s="92" t="s">
        <v>4</v>
      </c>
      <c r="U59" s="19"/>
      <c r="V59" s="93" t="s">
        <v>5</v>
      </c>
      <c r="W59" s="21"/>
      <c r="X59" s="3"/>
      <c r="Y59" s="94" t="str">
        <f>LEFT(②入力シート!Q59,1)</f>
        <v/>
      </c>
      <c r="Z59" s="94" t="str">
        <f>RIGHTB(②入力シート!Q59,1)</f>
        <v/>
      </c>
      <c r="AA59" s="94">
        <f>IF(②入力シート!S59&lt;10,0,1)</f>
        <v>0</v>
      </c>
      <c r="AB59" s="94" t="str">
        <f>RIGHTB(②入力シート!S59,1)</f>
        <v/>
      </c>
      <c r="AC59" s="94">
        <f>IF(②入力シート!U59&gt;=10,LEFTB(②入力シート!U59,1),0)</f>
        <v>0</v>
      </c>
      <c r="AD59" s="94" t="str">
        <f>RIGHTB(②入力シート!U59,1)</f>
        <v/>
      </c>
      <c r="AE59" s="94"/>
      <c r="AF59" s="3"/>
      <c r="AG59" s="3"/>
      <c r="AH59" s="3"/>
      <c r="AI59" s="3"/>
      <c r="AJ59" s="66">
        <v>44</v>
      </c>
      <c r="AK59" s="66" t="s">
        <v>55</v>
      </c>
      <c r="AL59" s="3"/>
      <c r="AM59" s="3"/>
      <c r="AN59" s="3"/>
    </row>
    <row r="60" spans="1:40" s="67" customFormat="1" ht="46.5" customHeight="1" x14ac:dyDescent="0.2">
      <c r="A60" s="63" t="str">
        <f t="shared" si="1"/>
        <v>-37</v>
      </c>
      <c r="B60" s="64">
        <f>COUNTIF($C$24:C60,C60)</f>
        <v>37</v>
      </c>
      <c r="C60" s="64" t="str">
        <f t="shared" si="2"/>
        <v/>
      </c>
      <c r="D60" s="64" t="str">
        <f>IF(K60=$AF$9,COUNTIF($K$24:K60,$AF$9),"")</f>
        <v/>
      </c>
      <c r="E60" s="3"/>
      <c r="F60" s="91">
        <v>37</v>
      </c>
      <c r="G60" s="16"/>
      <c r="H60" s="16"/>
      <c r="I60" s="17"/>
      <c r="J60" s="18"/>
      <c r="K60" s="16"/>
      <c r="L60" s="16"/>
      <c r="M60" s="16"/>
      <c r="N60" s="16"/>
      <c r="O60" s="17"/>
      <c r="P60" s="103" t="s">
        <v>21</v>
      </c>
      <c r="Q60" s="19"/>
      <c r="R60" s="92" t="s">
        <v>3</v>
      </c>
      <c r="S60" s="19"/>
      <c r="T60" s="92" t="s">
        <v>4</v>
      </c>
      <c r="U60" s="19"/>
      <c r="V60" s="93" t="s">
        <v>5</v>
      </c>
      <c r="W60" s="21"/>
      <c r="X60" s="3"/>
      <c r="Y60" s="94" t="str">
        <f>LEFT(②入力シート!Q60,1)</f>
        <v/>
      </c>
      <c r="Z60" s="94" t="str">
        <f>RIGHTB(②入力シート!Q60,1)</f>
        <v/>
      </c>
      <c r="AA60" s="94">
        <f>IF(②入力シート!S60&lt;10,0,1)</f>
        <v>0</v>
      </c>
      <c r="AB60" s="94" t="str">
        <f>RIGHTB(②入力シート!S60,1)</f>
        <v/>
      </c>
      <c r="AC60" s="94">
        <f>IF(②入力シート!U60&gt;=10,LEFTB(②入力シート!U60,1),0)</f>
        <v>0</v>
      </c>
      <c r="AD60" s="94" t="str">
        <f>RIGHTB(②入力シート!U60,1)</f>
        <v/>
      </c>
      <c r="AE60" s="94"/>
      <c r="AF60" s="3"/>
      <c r="AG60" s="3"/>
      <c r="AH60" s="3"/>
      <c r="AI60" s="3"/>
      <c r="AJ60" s="66">
        <v>45</v>
      </c>
      <c r="AK60" s="66" t="s">
        <v>53</v>
      </c>
      <c r="AL60" s="3"/>
      <c r="AM60" s="3"/>
      <c r="AN60" s="3"/>
    </row>
    <row r="61" spans="1:40" s="67" customFormat="1" ht="46.5" customHeight="1" x14ac:dyDescent="0.2">
      <c r="A61" s="63" t="str">
        <f t="shared" si="1"/>
        <v>-38</v>
      </c>
      <c r="B61" s="64">
        <f>COUNTIF($C$24:C61,C61)</f>
        <v>38</v>
      </c>
      <c r="C61" s="64" t="str">
        <f t="shared" si="2"/>
        <v/>
      </c>
      <c r="D61" s="64" t="str">
        <f>IF(K61=$AF$9,COUNTIF($K$24:K61,$AF$9),"")</f>
        <v/>
      </c>
      <c r="E61" s="3"/>
      <c r="F61" s="91">
        <v>38</v>
      </c>
      <c r="G61" s="16"/>
      <c r="H61" s="16"/>
      <c r="I61" s="17"/>
      <c r="J61" s="18"/>
      <c r="K61" s="16"/>
      <c r="L61" s="16"/>
      <c r="M61" s="16"/>
      <c r="N61" s="16"/>
      <c r="O61" s="17"/>
      <c r="P61" s="103" t="s">
        <v>21</v>
      </c>
      <c r="Q61" s="19"/>
      <c r="R61" s="92" t="s">
        <v>3</v>
      </c>
      <c r="S61" s="19"/>
      <c r="T61" s="92" t="s">
        <v>4</v>
      </c>
      <c r="U61" s="19"/>
      <c r="V61" s="93" t="s">
        <v>5</v>
      </c>
      <c r="W61" s="21"/>
      <c r="X61" s="3"/>
      <c r="Y61" s="94" t="str">
        <f>LEFT(②入力シート!Q61,1)</f>
        <v/>
      </c>
      <c r="Z61" s="94" t="str">
        <f>RIGHTB(②入力シート!Q61,1)</f>
        <v/>
      </c>
      <c r="AA61" s="94">
        <f>IF(②入力シート!S61&lt;10,0,1)</f>
        <v>0</v>
      </c>
      <c r="AB61" s="94" t="str">
        <f>RIGHTB(②入力シート!S61,1)</f>
        <v/>
      </c>
      <c r="AC61" s="94">
        <f>IF(②入力シート!U61&gt;=10,LEFTB(②入力シート!U61,1),0)</f>
        <v>0</v>
      </c>
      <c r="AD61" s="94" t="str">
        <f>RIGHTB(②入力シート!U61,1)</f>
        <v/>
      </c>
      <c r="AE61" s="94"/>
      <c r="AF61" s="3"/>
      <c r="AG61" s="3"/>
      <c r="AH61" s="3"/>
      <c r="AI61" s="3"/>
      <c r="AJ61" s="66">
        <v>46</v>
      </c>
      <c r="AK61" s="66" t="s">
        <v>45</v>
      </c>
      <c r="AL61" s="3"/>
      <c r="AM61" s="3"/>
      <c r="AN61" s="3"/>
    </row>
    <row r="62" spans="1:40" s="67" customFormat="1" ht="46.5" customHeight="1" x14ac:dyDescent="0.2">
      <c r="A62" s="63" t="str">
        <f t="shared" si="1"/>
        <v>-39</v>
      </c>
      <c r="B62" s="64">
        <f>COUNTIF($C$24:C62,C62)</f>
        <v>39</v>
      </c>
      <c r="C62" s="64" t="str">
        <f t="shared" si="2"/>
        <v/>
      </c>
      <c r="D62" s="64" t="str">
        <f>IF(K62=$AF$9,COUNTIF($K$24:K62,$AF$9),"")</f>
        <v/>
      </c>
      <c r="E62" s="3"/>
      <c r="F62" s="91">
        <v>39</v>
      </c>
      <c r="G62" s="16"/>
      <c r="H62" s="16"/>
      <c r="I62" s="17"/>
      <c r="J62" s="18"/>
      <c r="K62" s="16"/>
      <c r="L62" s="16"/>
      <c r="M62" s="16"/>
      <c r="N62" s="16"/>
      <c r="O62" s="17"/>
      <c r="P62" s="103" t="s">
        <v>21</v>
      </c>
      <c r="Q62" s="19"/>
      <c r="R62" s="92" t="s">
        <v>3</v>
      </c>
      <c r="S62" s="19"/>
      <c r="T62" s="92" t="s">
        <v>4</v>
      </c>
      <c r="U62" s="19"/>
      <c r="V62" s="93" t="s">
        <v>5</v>
      </c>
      <c r="W62" s="21"/>
      <c r="X62" s="3"/>
      <c r="Y62" s="94" t="str">
        <f>LEFT(②入力シート!Q62,1)</f>
        <v/>
      </c>
      <c r="Z62" s="94" t="str">
        <f>RIGHTB(②入力シート!Q62,1)</f>
        <v/>
      </c>
      <c r="AA62" s="94">
        <f>IF(②入力シート!S62&lt;10,0,1)</f>
        <v>0</v>
      </c>
      <c r="AB62" s="94" t="str">
        <f>RIGHTB(②入力シート!S62,1)</f>
        <v/>
      </c>
      <c r="AC62" s="94">
        <f>IF(②入力シート!U62&gt;=10,LEFTB(②入力シート!U62,1),0)</f>
        <v>0</v>
      </c>
      <c r="AD62" s="94" t="str">
        <f>RIGHTB(②入力シート!U62,1)</f>
        <v/>
      </c>
      <c r="AE62" s="94"/>
      <c r="AF62" s="3"/>
      <c r="AG62" s="3"/>
      <c r="AH62" s="3"/>
      <c r="AI62" s="3"/>
      <c r="AJ62" s="66">
        <v>47</v>
      </c>
      <c r="AK62" s="66" t="s">
        <v>46</v>
      </c>
      <c r="AL62" s="3"/>
      <c r="AM62" s="3"/>
      <c r="AN62" s="3"/>
    </row>
    <row r="63" spans="1:40" s="67" customFormat="1" ht="46.5" customHeight="1" x14ac:dyDescent="0.2">
      <c r="A63" s="63" t="str">
        <f t="shared" si="1"/>
        <v>-40</v>
      </c>
      <c r="B63" s="64">
        <f>COUNTIF($C$24:C63,C63)</f>
        <v>40</v>
      </c>
      <c r="C63" s="64" t="str">
        <f t="shared" si="2"/>
        <v/>
      </c>
      <c r="D63" s="64" t="str">
        <f>IF(K63=$AF$9,COUNTIF($K$24:K63,$AF$9),"")</f>
        <v/>
      </c>
      <c r="E63" s="3"/>
      <c r="F63" s="91">
        <v>40</v>
      </c>
      <c r="G63" s="16"/>
      <c r="H63" s="16"/>
      <c r="I63" s="17"/>
      <c r="J63" s="18"/>
      <c r="K63" s="16"/>
      <c r="L63" s="16"/>
      <c r="M63" s="16"/>
      <c r="N63" s="16"/>
      <c r="O63" s="17"/>
      <c r="P63" s="103" t="s">
        <v>21</v>
      </c>
      <c r="Q63" s="19"/>
      <c r="R63" s="92" t="s">
        <v>3</v>
      </c>
      <c r="S63" s="19"/>
      <c r="T63" s="92" t="s">
        <v>4</v>
      </c>
      <c r="U63" s="19"/>
      <c r="V63" s="93" t="s">
        <v>5</v>
      </c>
      <c r="W63" s="21"/>
      <c r="X63" s="3"/>
      <c r="Y63" s="94" t="str">
        <f>LEFT(②入力シート!Q63,1)</f>
        <v/>
      </c>
      <c r="Z63" s="94" t="str">
        <f>RIGHTB(②入力シート!Q63,1)</f>
        <v/>
      </c>
      <c r="AA63" s="94">
        <f>IF(②入力シート!S63&lt;10,0,1)</f>
        <v>0</v>
      </c>
      <c r="AB63" s="94" t="str">
        <f>RIGHTB(②入力シート!S63,1)</f>
        <v/>
      </c>
      <c r="AC63" s="94">
        <f>IF(②入力シート!U63&gt;=10,LEFTB(②入力シート!U63,1),0)</f>
        <v>0</v>
      </c>
      <c r="AD63" s="94" t="str">
        <f>RIGHTB(②入力シート!U63,1)</f>
        <v/>
      </c>
      <c r="AE63" s="94"/>
      <c r="AF63" s="3"/>
      <c r="AG63" s="3"/>
      <c r="AH63" s="3"/>
      <c r="AI63" s="3"/>
      <c r="AJ63" s="66">
        <v>48</v>
      </c>
      <c r="AK63" s="66" t="s">
        <v>54</v>
      </c>
      <c r="AL63" s="3"/>
      <c r="AM63" s="3"/>
      <c r="AN63" s="3"/>
    </row>
    <row r="64" spans="1:40" s="67" customFormat="1" ht="46.5" customHeight="1" x14ac:dyDescent="0.2">
      <c r="A64" s="63" t="str">
        <f t="shared" si="1"/>
        <v>-41</v>
      </c>
      <c r="B64" s="64">
        <f>COUNTIF($C$24:C64,C64)</f>
        <v>41</v>
      </c>
      <c r="C64" s="64" t="str">
        <f t="shared" si="2"/>
        <v/>
      </c>
      <c r="D64" s="64" t="str">
        <f>IF(K64=$AF$9,COUNTIF($K$24:K64,$AF$9),"")</f>
        <v/>
      </c>
      <c r="E64" s="3"/>
      <c r="F64" s="91">
        <v>41</v>
      </c>
      <c r="G64" s="16"/>
      <c r="H64" s="16"/>
      <c r="I64" s="17"/>
      <c r="J64" s="18"/>
      <c r="K64" s="16"/>
      <c r="L64" s="16"/>
      <c r="M64" s="16"/>
      <c r="N64" s="16"/>
      <c r="O64" s="17"/>
      <c r="P64" s="103" t="s">
        <v>21</v>
      </c>
      <c r="Q64" s="19"/>
      <c r="R64" s="92" t="s">
        <v>3</v>
      </c>
      <c r="S64" s="19"/>
      <c r="T64" s="92" t="s">
        <v>4</v>
      </c>
      <c r="U64" s="19"/>
      <c r="V64" s="93" t="s">
        <v>5</v>
      </c>
      <c r="W64" s="21"/>
      <c r="X64" s="3"/>
      <c r="Y64" s="94" t="str">
        <f>LEFT(②入力シート!Q64,1)</f>
        <v/>
      </c>
      <c r="Z64" s="94" t="str">
        <f>RIGHTB(②入力シート!Q64,1)</f>
        <v/>
      </c>
      <c r="AA64" s="94">
        <f>IF(②入力シート!S64&lt;10,0,1)</f>
        <v>0</v>
      </c>
      <c r="AB64" s="94" t="str">
        <f>RIGHTB(②入力シート!S64,1)</f>
        <v/>
      </c>
      <c r="AC64" s="94">
        <f>IF(②入力シート!U64&gt;=10,LEFTB(②入力シート!U64,1),0)</f>
        <v>0</v>
      </c>
      <c r="AD64" s="94" t="str">
        <f>RIGHTB(②入力シート!U64,1)</f>
        <v/>
      </c>
      <c r="AE64" s="94"/>
      <c r="AF64" s="3"/>
      <c r="AG64" s="3"/>
      <c r="AH64" s="3"/>
      <c r="AI64" s="3"/>
      <c r="AJ64" s="66">
        <v>49</v>
      </c>
      <c r="AK64" s="66" t="s">
        <v>55</v>
      </c>
      <c r="AL64" s="3"/>
      <c r="AM64" s="3"/>
      <c r="AN64" s="3"/>
    </row>
    <row r="65" spans="1:40" s="67" customFormat="1" ht="46.5" customHeight="1" x14ac:dyDescent="0.2">
      <c r="A65" s="63" t="str">
        <f t="shared" si="1"/>
        <v>-42</v>
      </c>
      <c r="B65" s="64">
        <f>COUNTIF($C$24:C65,C65)</f>
        <v>42</v>
      </c>
      <c r="C65" s="64" t="str">
        <f t="shared" si="2"/>
        <v/>
      </c>
      <c r="D65" s="64" t="str">
        <f>IF(K65=$AF$9,COUNTIF($K$24:K65,$AF$9),"")</f>
        <v/>
      </c>
      <c r="E65" s="3"/>
      <c r="F65" s="91">
        <v>42</v>
      </c>
      <c r="G65" s="16"/>
      <c r="H65" s="16"/>
      <c r="I65" s="17"/>
      <c r="J65" s="18"/>
      <c r="K65" s="16"/>
      <c r="L65" s="16"/>
      <c r="M65" s="16"/>
      <c r="N65" s="16"/>
      <c r="O65" s="17"/>
      <c r="P65" s="103" t="s">
        <v>21</v>
      </c>
      <c r="Q65" s="19"/>
      <c r="R65" s="92" t="s">
        <v>3</v>
      </c>
      <c r="S65" s="19"/>
      <c r="T65" s="92" t="s">
        <v>4</v>
      </c>
      <c r="U65" s="19"/>
      <c r="V65" s="93" t="s">
        <v>5</v>
      </c>
      <c r="W65" s="21"/>
      <c r="X65" s="3"/>
      <c r="Y65" s="94" t="str">
        <f>LEFT(②入力シート!Q65,1)</f>
        <v/>
      </c>
      <c r="Z65" s="94" t="str">
        <f>RIGHTB(②入力シート!Q65,1)</f>
        <v/>
      </c>
      <c r="AA65" s="94">
        <f>IF(②入力シート!S65&lt;10,0,1)</f>
        <v>0</v>
      </c>
      <c r="AB65" s="94" t="str">
        <f>RIGHTB(②入力シート!S65,1)</f>
        <v/>
      </c>
      <c r="AC65" s="94">
        <f>IF(②入力シート!U65&gt;=10,LEFTB(②入力シート!U65,1),0)</f>
        <v>0</v>
      </c>
      <c r="AD65" s="94" t="str">
        <f>RIGHTB(②入力シート!U65,1)</f>
        <v/>
      </c>
      <c r="AE65" s="94"/>
      <c r="AF65" s="3"/>
      <c r="AG65" s="3"/>
      <c r="AH65" s="3"/>
      <c r="AI65" s="3"/>
      <c r="AJ65" s="66">
        <v>50</v>
      </c>
      <c r="AK65" s="66" t="s">
        <v>53</v>
      </c>
      <c r="AL65" s="3"/>
      <c r="AM65" s="3"/>
      <c r="AN65" s="3"/>
    </row>
    <row r="66" spans="1:40" s="67" customFormat="1" ht="46.5" customHeight="1" x14ac:dyDescent="0.2">
      <c r="A66" s="63" t="str">
        <f t="shared" si="1"/>
        <v>-43</v>
      </c>
      <c r="B66" s="64">
        <f>COUNTIF($C$24:C66,C66)</f>
        <v>43</v>
      </c>
      <c r="C66" s="64" t="str">
        <f t="shared" si="2"/>
        <v/>
      </c>
      <c r="D66" s="64" t="str">
        <f>IF(K66=$AF$9,COUNTIF($K$24:K66,$AF$9),"")</f>
        <v/>
      </c>
      <c r="E66" s="3"/>
      <c r="F66" s="91">
        <v>43</v>
      </c>
      <c r="G66" s="16"/>
      <c r="H66" s="16"/>
      <c r="I66" s="17"/>
      <c r="J66" s="18"/>
      <c r="K66" s="16"/>
      <c r="L66" s="16"/>
      <c r="M66" s="16"/>
      <c r="N66" s="16"/>
      <c r="O66" s="17"/>
      <c r="P66" s="103" t="s">
        <v>21</v>
      </c>
      <c r="Q66" s="19"/>
      <c r="R66" s="92" t="s">
        <v>3</v>
      </c>
      <c r="S66" s="19"/>
      <c r="T66" s="92" t="s">
        <v>4</v>
      </c>
      <c r="U66" s="19"/>
      <c r="V66" s="93" t="s">
        <v>5</v>
      </c>
      <c r="W66" s="21"/>
      <c r="X66" s="3"/>
      <c r="Y66" s="94" t="str">
        <f>LEFT(②入力シート!Q66,1)</f>
        <v/>
      </c>
      <c r="Z66" s="94" t="str">
        <f>RIGHTB(②入力シート!Q66,1)</f>
        <v/>
      </c>
      <c r="AA66" s="94">
        <f>IF(②入力シート!S66&lt;10,0,1)</f>
        <v>0</v>
      </c>
      <c r="AB66" s="94" t="str">
        <f>RIGHTB(②入力シート!S66,1)</f>
        <v/>
      </c>
      <c r="AC66" s="94">
        <f>IF(②入力シート!U66&gt;=10,LEFTB(②入力シート!U66,1),0)</f>
        <v>0</v>
      </c>
      <c r="AD66" s="94" t="str">
        <f>RIGHTB(②入力シート!U66,1)</f>
        <v/>
      </c>
      <c r="AE66" s="94"/>
      <c r="AF66" s="3"/>
      <c r="AG66" s="3"/>
      <c r="AH66" s="3"/>
      <c r="AI66" s="3"/>
      <c r="AJ66" s="66">
        <v>51</v>
      </c>
      <c r="AK66" s="66" t="s">
        <v>45</v>
      </c>
      <c r="AL66" s="3"/>
      <c r="AM66" s="3"/>
      <c r="AN66" s="3"/>
    </row>
    <row r="67" spans="1:40" s="67" customFormat="1" ht="46.5" customHeight="1" x14ac:dyDescent="0.2">
      <c r="A67" s="63" t="str">
        <f t="shared" si="1"/>
        <v>-44</v>
      </c>
      <c r="B67" s="64">
        <f>COUNTIF($C$24:C67,C67)</f>
        <v>44</v>
      </c>
      <c r="C67" s="64" t="str">
        <f t="shared" si="2"/>
        <v/>
      </c>
      <c r="D67" s="64" t="str">
        <f>IF(K67=$AF$9,COUNTIF($K$24:K67,$AF$9),"")</f>
        <v/>
      </c>
      <c r="E67" s="3"/>
      <c r="F67" s="91">
        <v>44</v>
      </c>
      <c r="G67" s="16"/>
      <c r="H67" s="16"/>
      <c r="I67" s="17"/>
      <c r="J67" s="18"/>
      <c r="K67" s="16"/>
      <c r="L67" s="16"/>
      <c r="M67" s="16"/>
      <c r="N67" s="16"/>
      <c r="O67" s="17"/>
      <c r="P67" s="103" t="s">
        <v>21</v>
      </c>
      <c r="Q67" s="19"/>
      <c r="R67" s="92" t="s">
        <v>3</v>
      </c>
      <c r="S67" s="19"/>
      <c r="T67" s="92" t="s">
        <v>4</v>
      </c>
      <c r="U67" s="19"/>
      <c r="V67" s="93" t="s">
        <v>5</v>
      </c>
      <c r="W67" s="21"/>
      <c r="X67" s="3"/>
      <c r="Y67" s="94" t="str">
        <f>LEFT(②入力シート!Q67,1)</f>
        <v/>
      </c>
      <c r="Z67" s="94" t="str">
        <f>RIGHTB(②入力シート!Q67,1)</f>
        <v/>
      </c>
      <c r="AA67" s="94">
        <f>IF(②入力シート!S67&lt;10,0,1)</f>
        <v>0</v>
      </c>
      <c r="AB67" s="94" t="str">
        <f>RIGHTB(②入力シート!S67,1)</f>
        <v/>
      </c>
      <c r="AC67" s="94">
        <f>IF(②入力シート!U67&gt;=10,LEFTB(②入力シート!U67,1),0)</f>
        <v>0</v>
      </c>
      <c r="AD67" s="94" t="str">
        <f>RIGHTB(②入力シート!U67,1)</f>
        <v/>
      </c>
      <c r="AE67" s="94"/>
      <c r="AF67" s="3"/>
      <c r="AG67" s="3"/>
      <c r="AH67" s="3"/>
      <c r="AI67" s="3"/>
      <c r="AJ67" s="66">
        <v>52</v>
      </c>
      <c r="AK67" s="66" t="s">
        <v>46</v>
      </c>
      <c r="AL67" s="3"/>
      <c r="AM67" s="3"/>
      <c r="AN67" s="3"/>
    </row>
    <row r="68" spans="1:40" s="67" customFormat="1" ht="46.5" customHeight="1" x14ac:dyDescent="0.2">
      <c r="A68" s="63" t="str">
        <f t="shared" si="1"/>
        <v>-45</v>
      </c>
      <c r="B68" s="64">
        <f>COUNTIF($C$24:C68,C68)</f>
        <v>45</v>
      </c>
      <c r="C68" s="64" t="str">
        <f t="shared" si="2"/>
        <v/>
      </c>
      <c r="D68" s="64" t="str">
        <f>IF(K68=$AF$9,COUNTIF($K$24:K68,$AF$9),"")</f>
        <v/>
      </c>
      <c r="E68" s="3"/>
      <c r="F68" s="91">
        <v>45</v>
      </c>
      <c r="G68" s="16"/>
      <c r="H68" s="16"/>
      <c r="I68" s="17"/>
      <c r="J68" s="18"/>
      <c r="K68" s="16"/>
      <c r="L68" s="16"/>
      <c r="M68" s="16"/>
      <c r="N68" s="16"/>
      <c r="O68" s="17"/>
      <c r="P68" s="103" t="s">
        <v>21</v>
      </c>
      <c r="Q68" s="19"/>
      <c r="R68" s="92" t="s">
        <v>3</v>
      </c>
      <c r="S68" s="19"/>
      <c r="T68" s="92" t="s">
        <v>4</v>
      </c>
      <c r="U68" s="19"/>
      <c r="V68" s="93" t="s">
        <v>5</v>
      </c>
      <c r="W68" s="21"/>
      <c r="X68" s="3"/>
      <c r="Y68" s="94" t="str">
        <f>LEFT(②入力シート!Q68,1)</f>
        <v/>
      </c>
      <c r="Z68" s="94" t="str">
        <f>RIGHTB(②入力シート!Q68,1)</f>
        <v/>
      </c>
      <c r="AA68" s="94">
        <f>IF(②入力シート!S68&lt;10,0,1)</f>
        <v>0</v>
      </c>
      <c r="AB68" s="94" t="str">
        <f>RIGHTB(②入力シート!S68,1)</f>
        <v/>
      </c>
      <c r="AC68" s="94">
        <f>IF(②入力シート!U68&gt;=10,LEFTB(②入力シート!U68,1),0)</f>
        <v>0</v>
      </c>
      <c r="AD68" s="94" t="str">
        <f>RIGHTB(②入力シート!U68,1)</f>
        <v/>
      </c>
      <c r="AE68" s="94"/>
      <c r="AF68" s="3"/>
      <c r="AG68" s="3"/>
      <c r="AH68" s="3"/>
      <c r="AI68" s="3"/>
      <c r="AJ68" s="66">
        <v>53</v>
      </c>
      <c r="AK68" s="66" t="s">
        <v>53</v>
      </c>
      <c r="AL68" s="3"/>
      <c r="AM68" s="3"/>
      <c r="AN68" s="3"/>
    </row>
    <row r="69" spans="1:40" s="67" customFormat="1" ht="46.5" customHeight="1" x14ac:dyDescent="0.2">
      <c r="A69" s="63" t="str">
        <f t="shared" si="1"/>
        <v>-46</v>
      </c>
      <c r="B69" s="64">
        <f>COUNTIF($C$24:C69,C69)</f>
        <v>46</v>
      </c>
      <c r="C69" s="64" t="str">
        <f t="shared" si="2"/>
        <v/>
      </c>
      <c r="D69" s="64" t="str">
        <f>IF(K69=$AF$9,COUNTIF($K$24:K69,$AF$9),"")</f>
        <v/>
      </c>
      <c r="E69" s="3"/>
      <c r="F69" s="91">
        <v>46</v>
      </c>
      <c r="G69" s="16"/>
      <c r="H69" s="16"/>
      <c r="I69" s="17"/>
      <c r="J69" s="18"/>
      <c r="K69" s="16"/>
      <c r="L69" s="16"/>
      <c r="M69" s="16"/>
      <c r="N69" s="16"/>
      <c r="O69" s="17"/>
      <c r="P69" s="103" t="s">
        <v>21</v>
      </c>
      <c r="Q69" s="19"/>
      <c r="R69" s="92" t="s">
        <v>3</v>
      </c>
      <c r="S69" s="19"/>
      <c r="T69" s="92" t="s">
        <v>4</v>
      </c>
      <c r="U69" s="19"/>
      <c r="V69" s="93" t="s">
        <v>5</v>
      </c>
      <c r="W69" s="21"/>
      <c r="X69" s="3"/>
      <c r="Y69" s="94" t="str">
        <f>LEFT(②入力シート!Q69,1)</f>
        <v/>
      </c>
      <c r="Z69" s="94" t="str">
        <f>RIGHTB(②入力シート!Q69,1)</f>
        <v/>
      </c>
      <c r="AA69" s="94">
        <f>IF(②入力シート!S69&lt;10,0,1)</f>
        <v>0</v>
      </c>
      <c r="AB69" s="94" t="str">
        <f>RIGHTB(②入力シート!S69,1)</f>
        <v/>
      </c>
      <c r="AC69" s="94">
        <f>IF(②入力シート!U69&gt;=10,LEFTB(②入力シート!U69,1),0)</f>
        <v>0</v>
      </c>
      <c r="AD69" s="94" t="str">
        <f>RIGHTB(②入力シート!U69,1)</f>
        <v/>
      </c>
      <c r="AE69" s="94"/>
      <c r="AF69" s="3"/>
      <c r="AG69" s="3"/>
      <c r="AH69" s="3"/>
      <c r="AI69" s="3"/>
      <c r="AJ69" s="66">
        <v>54</v>
      </c>
      <c r="AK69" s="66" t="s">
        <v>45</v>
      </c>
      <c r="AL69" s="3"/>
      <c r="AM69" s="3"/>
      <c r="AN69" s="3"/>
    </row>
    <row r="70" spans="1:40" s="67" customFormat="1" ht="46.5" customHeight="1" x14ac:dyDescent="0.2">
      <c r="A70" s="63" t="str">
        <f t="shared" si="1"/>
        <v>-47</v>
      </c>
      <c r="B70" s="64">
        <f>COUNTIF($C$24:C70,C70)</f>
        <v>47</v>
      </c>
      <c r="C70" s="64" t="str">
        <f t="shared" si="2"/>
        <v/>
      </c>
      <c r="D70" s="64" t="str">
        <f>IF(K70=$AF$9,COUNTIF($K$24:K70,$AF$9),"")</f>
        <v/>
      </c>
      <c r="E70" s="3"/>
      <c r="F70" s="91">
        <v>47</v>
      </c>
      <c r="G70" s="16"/>
      <c r="H70" s="16"/>
      <c r="I70" s="17"/>
      <c r="J70" s="18"/>
      <c r="K70" s="16"/>
      <c r="L70" s="16"/>
      <c r="M70" s="16"/>
      <c r="N70" s="16"/>
      <c r="O70" s="17"/>
      <c r="P70" s="103" t="s">
        <v>21</v>
      </c>
      <c r="Q70" s="19"/>
      <c r="R70" s="92" t="s">
        <v>3</v>
      </c>
      <c r="S70" s="19"/>
      <c r="T70" s="92" t="s">
        <v>4</v>
      </c>
      <c r="U70" s="19"/>
      <c r="V70" s="93" t="s">
        <v>5</v>
      </c>
      <c r="W70" s="21"/>
      <c r="X70" s="3"/>
      <c r="Y70" s="94" t="str">
        <f>LEFT(②入力シート!Q70,1)</f>
        <v/>
      </c>
      <c r="Z70" s="94" t="str">
        <f>RIGHTB(②入力シート!Q70,1)</f>
        <v/>
      </c>
      <c r="AA70" s="94">
        <f>IF(②入力シート!S70&lt;10,0,1)</f>
        <v>0</v>
      </c>
      <c r="AB70" s="94" t="str">
        <f>RIGHTB(②入力シート!S70,1)</f>
        <v/>
      </c>
      <c r="AC70" s="94">
        <f>IF(②入力シート!U70&gt;=10,LEFTB(②入力シート!U70,1),0)</f>
        <v>0</v>
      </c>
      <c r="AD70" s="94" t="str">
        <f>RIGHTB(②入力シート!U70,1)</f>
        <v/>
      </c>
      <c r="AE70" s="94"/>
      <c r="AF70" s="3"/>
      <c r="AG70" s="3"/>
      <c r="AH70" s="3"/>
      <c r="AI70" s="3"/>
      <c r="AJ70" s="66">
        <v>55</v>
      </c>
      <c r="AK70" s="66" t="s">
        <v>46</v>
      </c>
      <c r="AL70" s="3"/>
      <c r="AM70" s="3"/>
      <c r="AN70" s="3"/>
    </row>
    <row r="71" spans="1:40" s="67" customFormat="1" ht="46.5" customHeight="1" x14ac:dyDescent="0.2">
      <c r="A71" s="63" t="str">
        <f t="shared" si="1"/>
        <v>-48</v>
      </c>
      <c r="B71" s="64">
        <f>COUNTIF($C$24:C71,C71)</f>
        <v>48</v>
      </c>
      <c r="C71" s="64" t="str">
        <f t="shared" si="2"/>
        <v/>
      </c>
      <c r="D71" s="64" t="str">
        <f>IF(K71=$AF$9,COUNTIF($K$24:K71,$AF$9),"")</f>
        <v/>
      </c>
      <c r="E71" s="3"/>
      <c r="F71" s="91">
        <v>48</v>
      </c>
      <c r="G71" s="16"/>
      <c r="H71" s="16"/>
      <c r="I71" s="17"/>
      <c r="J71" s="18"/>
      <c r="K71" s="16"/>
      <c r="L71" s="16"/>
      <c r="M71" s="16"/>
      <c r="N71" s="16"/>
      <c r="O71" s="17"/>
      <c r="P71" s="103" t="s">
        <v>21</v>
      </c>
      <c r="Q71" s="19"/>
      <c r="R71" s="92" t="s">
        <v>3</v>
      </c>
      <c r="S71" s="19"/>
      <c r="T71" s="92" t="s">
        <v>4</v>
      </c>
      <c r="U71" s="19"/>
      <c r="V71" s="93" t="s">
        <v>5</v>
      </c>
      <c r="W71" s="21"/>
      <c r="X71" s="3"/>
      <c r="Y71" s="94" t="str">
        <f>LEFT(②入力シート!Q71,1)</f>
        <v/>
      </c>
      <c r="Z71" s="94" t="str">
        <f>RIGHTB(②入力シート!Q71,1)</f>
        <v/>
      </c>
      <c r="AA71" s="94">
        <f>IF(②入力シート!S71&lt;10,0,1)</f>
        <v>0</v>
      </c>
      <c r="AB71" s="94" t="str">
        <f>RIGHTB(②入力シート!S71,1)</f>
        <v/>
      </c>
      <c r="AC71" s="94">
        <f>IF(②入力シート!U71&gt;=10,LEFTB(②入力シート!U71,1),0)</f>
        <v>0</v>
      </c>
      <c r="AD71" s="94" t="str">
        <f>RIGHTB(②入力シート!U71,1)</f>
        <v/>
      </c>
      <c r="AE71" s="94"/>
      <c r="AF71" s="3"/>
      <c r="AG71" s="3"/>
      <c r="AH71" s="3"/>
      <c r="AI71" s="3"/>
      <c r="AJ71" s="66">
        <v>56</v>
      </c>
      <c r="AK71" s="66" t="s">
        <v>54</v>
      </c>
      <c r="AL71" s="3"/>
      <c r="AM71" s="3"/>
      <c r="AN71" s="3"/>
    </row>
    <row r="72" spans="1:40" s="67" customFormat="1" ht="46.5" customHeight="1" x14ac:dyDescent="0.2">
      <c r="A72" s="63" t="str">
        <f t="shared" si="1"/>
        <v>-49</v>
      </c>
      <c r="B72" s="64">
        <f>COUNTIF($C$24:C72,C72)</f>
        <v>49</v>
      </c>
      <c r="C72" s="64" t="str">
        <f t="shared" si="2"/>
        <v/>
      </c>
      <c r="D72" s="64" t="str">
        <f>IF(K72=$AF$9,COUNTIF($K$24:K72,$AF$9),"")</f>
        <v/>
      </c>
      <c r="E72" s="3"/>
      <c r="F72" s="91">
        <v>49</v>
      </c>
      <c r="G72" s="16"/>
      <c r="H72" s="16"/>
      <c r="I72" s="17"/>
      <c r="J72" s="18"/>
      <c r="K72" s="16"/>
      <c r="L72" s="16"/>
      <c r="M72" s="16"/>
      <c r="N72" s="16"/>
      <c r="O72" s="17"/>
      <c r="P72" s="103" t="s">
        <v>21</v>
      </c>
      <c r="Q72" s="19"/>
      <c r="R72" s="92" t="s">
        <v>3</v>
      </c>
      <c r="S72" s="19"/>
      <c r="T72" s="92" t="s">
        <v>4</v>
      </c>
      <c r="U72" s="19"/>
      <c r="V72" s="93" t="s">
        <v>5</v>
      </c>
      <c r="W72" s="21"/>
      <c r="X72" s="3"/>
      <c r="Y72" s="94" t="str">
        <f>LEFT(②入力シート!Q72,1)</f>
        <v/>
      </c>
      <c r="Z72" s="94" t="str">
        <f>RIGHTB(②入力シート!Q72,1)</f>
        <v/>
      </c>
      <c r="AA72" s="94">
        <f>IF(②入力シート!S72&lt;10,0,1)</f>
        <v>0</v>
      </c>
      <c r="AB72" s="94" t="str">
        <f>RIGHTB(②入力シート!S72,1)</f>
        <v/>
      </c>
      <c r="AC72" s="94">
        <f>IF(②入力シート!U72&gt;=10,LEFTB(②入力シート!U72,1),0)</f>
        <v>0</v>
      </c>
      <c r="AD72" s="94" t="str">
        <f>RIGHTB(②入力シート!U72,1)</f>
        <v/>
      </c>
      <c r="AE72" s="94"/>
      <c r="AF72" s="3"/>
      <c r="AG72" s="3"/>
      <c r="AH72" s="3"/>
      <c r="AI72" s="3"/>
      <c r="AJ72" s="66">
        <v>57</v>
      </c>
      <c r="AK72" s="66" t="s">
        <v>55</v>
      </c>
      <c r="AL72" s="3"/>
      <c r="AM72" s="3"/>
      <c r="AN72" s="3"/>
    </row>
    <row r="73" spans="1:40" s="67" customFormat="1" ht="46.5" customHeight="1" x14ac:dyDescent="0.2">
      <c r="A73" s="63" t="str">
        <f t="shared" si="1"/>
        <v>-50</v>
      </c>
      <c r="B73" s="64">
        <f>COUNTIF($C$24:C73,C73)</f>
        <v>50</v>
      </c>
      <c r="C73" s="64" t="str">
        <f t="shared" si="2"/>
        <v/>
      </c>
      <c r="D73" s="64" t="str">
        <f>IF(K73=$AF$9,COUNTIF($K$24:K73,$AF$9),"")</f>
        <v/>
      </c>
      <c r="E73" s="3"/>
      <c r="F73" s="91">
        <v>50</v>
      </c>
      <c r="G73" s="16"/>
      <c r="H73" s="16"/>
      <c r="I73" s="17"/>
      <c r="J73" s="18"/>
      <c r="K73" s="16"/>
      <c r="L73" s="16"/>
      <c r="M73" s="16"/>
      <c r="N73" s="16"/>
      <c r="O73" s="17"/>
      <c r="P73" s="103" t="s">
        <v>21</v>
      </c>
      <c r="Q73" s="19"/>
      <c r="R73" s="92" t="s">
        <v>3</v>
      </c>
      <c r="S73" s="19"/>
      <c r="T73" s="92" t="s">
        <v>4</v>
      </c>
      <c r="U73" s="19"/>
      <c r="V73" s="93" t="s">
        <v>5</v>
      </c>
      <c r="W73" s="21"/>
      <c r="X73" s="3"/>
      <c r="Y73" s="94" t="str">
        <f>LEFT(②入力シート!Q73,1)</f>
        <v/>
      </c>
      <c r="Z73" s="94" t="str">
        <f>RIGHTB(②入力シート!Q73,1)</f>
        <v/>
      </c>
      <c r="AA73" s="94">
        <f>IF(②入力シート!S73&lt;10,0,1)</f>
        <v>0</v>
      </c>
      <c r="AB73" s="94" t="str">
        <f>RIGHTB(②入力シート!S73,1)</f>
        <v/>
      </c>
      <c r="AC73" s="94">
        <f>IF(②入力シート!U73&gt;=10,LEFTB(②入力シート!U73,1),0)</f>
        <v>0</v>
      </c>
      <c r="AD73" s="94" t="str">
        <f>RIGHTB(②入力シート!U73,1)</f>
        <v/>
      </c>
      <c r="AE73" s="94"/>
      <c r="AF73" s="3"/>
      <c r="AG73" s="3"/>
      <c r="AH73" s="3"/>
      <c r="AI73" s="3"/>
      <c r="AJ73" s="66">
        <v>58</v>
      </c>
      <c r="AK73" s="66" t="s">
        <v>53</v>
      </c>
      <c r="AL73" s="3"/>
      <c r="AM73" s="3"/>
      <c r="AN73" s="3"/>
    </row>
    <row r="74" spans="1:40" s="67" customFormat="1" ht="46.5" customHeight="1" x14ac:dyDescent="0.2">
      <c r="A74" s="63" t="str">
        <f t="shared" si="1"/>
        <v>-51</v>
      </c>
      <c r="B74" s="64">
        <f>COUNTIF($C$24:C74,C74)</f>
        <v>51</v>
      </c>
      <c r="C74" s="64" t="str">
        <f t="shared" si="2"/>
        <v/>
      </c>
      <c r="D74" s="64" t="str">
        <f>IF(K74=$AF$9,COUNTIF($K$24:K74,$AF$9),"")</f>
        <v/>
      </c>
      <c r="E74" s="3"/>
      <c r="F74" s="91">
        <v>51</v>
      </c>
      <c r="G74" s="16"/>
      <c r="H74" s="16"/>
      <c r="I74" s="17"/>
      <c r="J74" s="18"/>
      <c r="K74" s="16"/>
      <c r="L74" s="16"/>
      <c r="M74" s="16"/>
      <c r="N74" s="16"/>
      <c r="O74" s="17"/>
      <c r="P74" s="103" t="s">
        <v>21</v>
      </c>
      <c r="Q74" s="19"/>
      <c r="R74" s="92" t="s">
        <v>3</v>
      </c>
      <c r="S74" s="19"/>
      <c r="T74" s="92" t="s">
        <v>4</v>
      </c>
      <c r="U74" s="19"/>
      <c r="V74" s="93" t="s">
        <v>5</v>
      </c>
      <c r="W74" s="21"/>
      <c r="X74" s="3"/>
      <c r="Y74" s="94" t="str">
        <f>LEFT(②入力シート!Q74,1)</f>
        <v/>
      </c>
      <c r="Z74" s="94" t="str">
        <f>RIGHTB(②入力シート!Q74,1)</f>
        <v/>
      </c>
      <c r="AA74" s="94">
        <f>IF(②入力シート!S74&lt;10,0,1)</f>
        <v>0</v>
      </c>
      <c r="AB74" s="94" t="str">
        <f>RIGHTB(②入力シート!S74,1)</f>
        <v/>
      </c>
      <c r="AC74" s="94">
        <f>IF(②入力シート!U74&gt;=10,LEFTB(②入力シート!U74,1),0)</f>
        <v>0</v>
      </c>
      <c r="AD74" s="94" t="str">
        <f>RIGHTB(②入力シート!U74,1)</f>
        <v/>
      </c>
      <c r="AE74" s="94"/>
      <c r="AF74" s="3"/>
      <c r="AG74" s="3"/>
      <c r="AH74" s="3"/>
      <c r="AI74" s="3"/>
      <c r="AJ74" s="66">
        <v>59</v>
      </c>
      <c r="AK74" s="66" t="s">
        <v>45</v>
      </c>
      <c r="AL74" s="3"/>
      <c r="AM74" s="3"/>
      <c r="AN74" s="3"/>
    </row>
    <row r="75" spans="1:40" s="67" customFormat="1" ht="46.5" customHeight="1" x14ac:dyDescent="0.2">
      <c r="A75" s="63" t="str">
        <f t="shared" si="1"/>
        <v>-52</v>
      </c>
      <c r="B75" s="64">
        <f>COUNTIF($C$24:C75,C75)</f>
        <v>52</v>
      </c>
      <c r="C75" s="64" t="str">
        <f t="shared" si="2"/>
        <v/>
      </c>
      <c r="D75" s="64" t="str">
        <f>IF(K75=$AF$9,COUNTIF($K$24:K75,$AF$9),"")</f>
        <v/>
      </c>
      <c r="E75" s="3"/>
      <c r="F75" s="91">
        <v>52</v>
      </c>
      <c r="G75" s="16"/>
      <c r="H75" s="16"/>
      <c r="I75" s="17"/>
      <c r="J75" s="18"/>
      <c r="K75" s="16"/>
      <c r="L75" s="16"/>
      <c r="M75" s="16"/>
      <c r="N75" s="16"/>
      <c r="O75" s="17"/>
      <c r="P75" s="103" t="s">
        <v>21</v>
      </c>
      <c r="Q75" s="19"/>
      <c r="R75" s="92" t="s">
        <v>3</v>
      </c>
      <c r="S75" s="19"/>
      <c r="T75" s="92" t="s">
        <v>4</v>
      </c>
      <c r="U75" s="19"/>
      <c r="V75" s="93" t="s">
        <v>5</v>
      </c>
      <c r="W75" s="21"/>
      <c r="X75" s="3"/>
      <c r="Y75" s="94" t="str">
        <f>LEFT(②入力シート!Q75,1)</f>
        <v/>
      </c>
      <c r="Z75" s="94" t="str">
        <f>RIGHTB(②入力シート!Q75,1)</f>
        <v/>
      </c>
      <c r="AA75" s="94">
        <f>IF(②入力シート!S75&lt;10,0,1)</f>
        <v>0</v>
      </c>
      <c r="AB75" s="94" t="str">
        <f>RIGHTB(②入力シート!S75,1)</f>
        <v/>
      </c>
      <c r="AC75" s="94">
        <f>IF(②入力シート!U75&gt;=10,LEFTB(②入力シート!U75,1),0)</f>
        <v>0</v>
      </c>
      <c r="AD75" s="94" t="str">
        <f>RIGHTB(②入力シート!U75,1)</f>
        <v/>
      </c>
      <c r="AE75" s="94"/>
      <c r="AF75" s="3"/>
      <c r="AG75" s="3"/>
      <c r="AH75" s="3"/>
      <c r="AI75" s="3"/>
      <c r="AJ75" s="66">
        <v>60</v>
      </c>
      <c r="AK75" s="66" t="s">
        <v>46</v>
      </c>
      <c r="AL75" s="3"/>
      <c r="AM75" s="3"/>
      <c r="AN75" s="3"/>
    </row>
    <row r="76" spans="1:40" s="67" customFormat="1" ht="46.5" customHeight="1" x14ac:dyDescent="0.2">
      <c r="A76" s="63" t="str">
        <f t="shared" si="1"/>
        <v>-53</v>
      </c>
      <c r="B76" s="64">
        <f>COUNTIF($C$24:C76,C76)</f>
        <v>53</v>
      </c>
      <c r="C76" s="64" t="str">
        <f t="shared" si="2"/>
        <v/>
      </c>
      <c r="D76" s="64" t="str">
        <f>IF(K76=$AF$9,COUNTIF($K$24:K76,$AF$9),"")</f>
        <v/>
      </c>
      <c r="E76" s="3"/>
      <c r="F76" s="91">
        <v>53</v>
      </c>
      <c r="G76" s="16"/>
      <c r="H76" s="16"/>
      <c r="I76" s="17"/>
      <c r="J76" s="18"/>
      <c r="K76" s="16"/>
      <c r="L76" s="16"/>
      <c r="M76" s="16"/>
      <c r="N76" s="16"/>
      <c r="O76" s="17"/>
      <c r="P76" s="103" t="s">
        <v>21</v>
      </c>
      <c r="Q76" s="19"/>
      <c r="R76" s="92" t="s">
        <v>3</v>
      </c>
      <c r="S76" s="19"/>
      <c r="T76" s="92" t="s">
        <v>4</v>
      </c>
      <c r="U76" s="19"/>
      <c r="V76" s="93" t="s">
        <v>5</v>
      </c>
      <c r="W76" s="21"/>
      <c r="X76" s="3"/>
      <c r="Y76" s="94" t="str">
        <f>LEFT(②入力シート!Q76,1)</f>
        <v/>
      </c>
      <c r="Z76" s="94" t="str">
        <f>RIGHTB(②入力シート!Q76,1)</f>
        <v/>
      </c>
      <c r="AA76" s="94">
        <f>IF(②入力シート!S76&lt;10,0,1)</f>
        <v>0</v>
      </c>
      <c r="AB76" s="94" t="str">
        <f>RIGHTB(②入力シート!S76,1)</f>
        <v/>
      </c>
      <c r="AC76" s="94">
        <f>IF(②入力シート!U76&gt;=10,LEFTB(②入力シート!U76,1),0)</f>
        <v>0</v>
      </c>
      <c r="AD76" s="94" t="str">
        <f>RIGHTB(②入力シート!U76,1)</f>
        <v/>
      </c>
      <c r="AE76" s="94"/>
      <c r="AF76" s="3"/>
      <c r="AG76" s="3"/>
      <c r="AH76" s="3"/>
      <c r="AI76" s="3"/>
      <c r="AJ76" s="66">
        <v>61</v>
      </c>
      <c r="AK76" s="66" t="s">
        <v>54</v>
      </c>
      <c r="AL76" s="3"/>
      <c r="AM76" s="3"/>
      <c r="AN76" s="3"/>
    </row>
    <row r="77" spans="1:40" s="67" customFormat="1" ht="46.5" customHeight="1" x14ac:dyDescent="0.2">
      <c r="A77" s="63" t="str">
        <f t="shared" si="1"/>
        <v>-54</v>
      </c>
      <c r="B77" s="64">
        <f>COUNTIF($C$24:C77,C77)</f>
        <v>54</v>
      </c>
      <c r="C77" s="64" t="str">
        <f t="shared" si="2"/>
        <v/>
      </c>
      <c r="D77" s="64" t="str">
        <f>IF(K77=$AF$9,COUNTIF($K$24:K77,$AF$9),"")</f>
        <v/>
      </c>
      <c r="E77" s="3"/>
      <c r="F77" s="91">
        <v>54</v>
      </c>
      <c r="G77" s="16"/>
      <c r="H77" s="16"/>
      <c r="I77" s="17"/>
      <c r="J77" s="18"/>
      <c r="K77" s="16"/>
      <c r="L77" s="16"/>
      <c r="M77" s="16"/>
      <c r="N77" s="16"/>
      <c r="O77" s="17"/>
      <c r="P77" s="103" t="s">
        <v>21</v>
      </c>
      <c r="Q77" s="19"/>
      <c r="R77" s="92" t="s">
        <v>3</v>
      </c>
      <c r="S77" s="19"/>
      <c r="T77" s="92" t="s">
        <v>4</v>
      </c>
      <c r="U77" s="19"/>
      <c r="V77" s="93" t="s">
        <v>5</v>
      </c>
      <c r="W77" s="21"/>
      <c r="X77" s="3"/>
      <c r="Y77" s="94" t="str">
        <f>LEFT(②入力シート!Q77,1)</f>
        <v/>
      </c>
      <c r="Z77" s="94" t="str">
        <f>RIGHTB(②入力シート!Q77,1)</f>
        <v/>
      </c>
      <c r="AA77" s="94">
        <f>IF(②入力シート!S77&lt;10,0,1)</f>
        <v>0</v>
      </c>
      <c r="AB77" s="94" t="str">
        <f>RIGHTB(②入力シート!S77,1)</f>
        <v/>
      </c>
      <c r="AC77" s="94">
        <f>IF(②入力シート!U77&gt;=10,LEFTB(②入力シート!U77,1),0)</f>
        <v>0</v>
      </c>
      <c r="AD77" s="94" t="str">
        <f>RIGHTB(②入力シート!U77,1)</f>
        <v/>
      </c>
      <c r="AE77" s="94"/>
      <c r="AF77" s="3"/>
      <c r="AG77" s="3"/>
      <c r="AH77" s="3"/>
      <c r="AI77" s="3"/>
      <c r="AJ77" s="66">
        <v>62</v>
      </c>
      <c r="AK77" s="66" t="s">
        <v>55</v>
      </c>
      <c r="AL77" s="3"/>
      <c r="AM77" s="3"/>
      <c r="AN77" s="3"/>
    </row>
    <row r="78" spans="1:40" s="67" customFormat="1" ht="46.5" customHeight="1" x14ac:dyDescent="0.2">
      <c r="A78" s="63" t="str">
        <f t="shared" si="1"/>
        <v>-55</v>
      </c>
      <c r="B78" s="64">
        <f>COUNTIF($C$24:C78,C78)</f>
        <v>55</v>
      </c>
      <c r="C78" s="64" t="str">
        <f t="shared" si="2"/>
        <v/>
      </c>
      <c r="D78" s="64" t="str">
        <f>IF(K78=$AF$9,COUNTIF($K$24:K78,$AF$9),"")</f>
        <v/>
      </c>
      <c r="E78" s="3"/>
      <c r="F78" s="91">
        <v>55</v>
      </c>
      <c r="G78" s="16"/>
      <c r="H78" s="16"/>
      <c r="I78" s="17"/>
      <c r="J78" s="18"/>
      <c r="K78" s="16"/>
      <c r="L78" s="16"/>
      <c r="M78" s="16"/>
      <c r="N78" s="16"/>
      <c r="O78" s="17"/>
      <c r="P78" s="103" t="s">
        <v>21</v>
      </c>
      <c r="Q78" s="19"/>
      <c r="R78" s="92" t="s">
        <v>3</v>
      </c>
      <c r="S78" s="19"/>
      <c r="T78" s="92" t="s">
        <v>4</v>
      </c>
      <c r="U78" s="19"/>
      <c r="V78" s="93" t="s">
        <v>5</v>
      </c>
      <c r="W78" s="21"/>
      <c r="X78" s="3"/>
      <c r="Y78" s="94" t="str">
        <f>LEFT(②入力シート!Q78,1)</f>
        <v/>
      </c>
      <c r="Z78" s="94" t="str">
        <f>RIGHTB(②入力シート!Q78,1)</f>
        <v/>
      </c>
      <c r="AA78" s="94">
        <f>IF(②入力シート!S78&lt;10,0,1)</f>
        <v>0</v>
      </c>
      <c r="AB78" s="94" t="str">
        <f>RIGHTB(②入力シート!S78,1)</f>
        <v/>
      </c>
      <c r="AC78" s="94">
        <f>IF(②入力シート!U78&gt;=10,LEFTB(②入力シート!U78,1),0)</f>
        <v>0</v>
      </c>
      <c r="AD78" s="94" t="str">
        <f>RIGHTB(②入力シート!U78,1)</f>
        <v/>
      </c>
      <c r="AE78" s="94"/>
      <c r="AF78" s="3"/>
      <c r="AG78" s="3"/>
      <c r="AH78" s="3"/>
      <c r="AI78" s="3"/>
      <c r="AJ78" s="66">
        <v>63</v>
      </c>
      <c r="AK78" s="66" t="s">
        <v>53</v>
      </c>
      <c r="AL78" s="3"/>
      <c r="AM78" s="3"/>
      <c r="AN78" s="3"/>
    </row>
    <row r="79" spans="1:40" s="67" customFormat="1" ht="46.5" customHeight="1" x14ac:dyDescent="0.2">
      <c r="A79" s="63" t="str">
        <f t="shared" si="1"/>
        <v>-56</v>
      </c>
      <c r="B79" s="64">
        <f>COUNTIF($C$24:C79,C79)</f>
        <v>56</v>
      </c>
      <c r="C79" s="64" t="str">
        <f t="shared" si="2"/>
        <v/>
      </c>
      <c r="D79" s="64" t="str">
        <f>IF(K79=$AF$9,COUNTIF($K$24:K79,$AF$9),"")</f>
        <v/>
      </c>
      <c r="E79" s="3"/>
      <c r="F79" s="91">
        <v>56</v>
      </c>
      <c r="G79" s="16"/>
      <c r="H79" s="16"/>
      <c r="I79" s="17"/>
      <c r="J79" s="18"/>
      <c r="K79" s="16"/>
      <c r="L79" s="16"/>
      <c r="M79" s="16"/>
      <c r="N79" s="16"/>
      <c r="O79" s="17"/>
      <c r="P79" s="103" t="s">
        <v>21</v>
      </c>
      <c r="Q79" s="19"/>
      <c r="R79" s="92" t="s">
        <v>3</v>
      </c>
      <c r="S79" s="19"/>
      <c r="T79" s="92" t="s">
        <v>4</v>
      </c>
      <c r="U79" s="19"/>
      <c r="V79" s="93" t="s">
        <v>5</v>
      </c>
      <c r="W79" s="21"/>
      <c r="X79" s="3"/>
      <c r="Y79" s="94" t="str">
        <f>LEFT(②入力シート!Q79,1)</f>
        <v/>
      </c>
      <c r="Z79" s="94" t="str">
        <f>RIGHTB(②入力シート!Q79,1)</f>
        <v/>
      </c>
      <c r="AA79" s="94">
        <f>IF(②入力シート!S79&lt;10,0,1)</f>
        <v>0</v>
      </c>
      <c r="AB79" s="94" t="str">
        <f>RIGHTB(②入力シート!S79,1)</f>
        <v/>
      </c>
      <c r="AC79" s="94">
        <f>IF(②入力シート!U79&gt;=10,LEFTB(②入力シート!U79,1),0)</f>
        <v>0</v>
      </c>
      <c r="AD79" s="94" t="str">
        <f>RIGHTB(②入力シート!U79,1)</f>
        <v/>
      </c>
      <c r="AE79" s="94"/>
      <c r="AF79" s="3"/>
      <c r="AG79" s="3"/>
      <c r="AH79" s="3"/>
      <c r="AI79" s="3"/>
      <c r="AJ79" s="66">
        <v>64</v>
      </c>
      <c r="AK79" s="66" t="s">
        <v>45</v>
      </c>
      <c r="AL79" s="3"/>
      <c r="AM79" s="3"/>
      <c r="AN79" s="3"/>
    </row>
    <row r="80" spans="1:40" s="67" customFormat="1" ht="46.5" customHeight="1" x14ac:dyDescent="0.2">
      <c r="A80" s="63" t="str">
        <f t="shared" si="1"/>
        <v>-57</v>
      </c>
      <c r="B80" s="64">
        <f>COUNTIF($C$24:C80,C80)</f>
        <v>57</v>
      </c>
      <c r="C80" s="64" t="str">
        <f t="shared" si="2"/>
        <v/>
      </c>
      <c r="D80" s="64" t="str">
        <f>IF(K80=$AF$9,COUNTIF($K$24:K80,$AF$9),"")</f>
        <v/>
      </c>
      <c r="E80" s="3"/>
      <c r="F80" s="91">
        <v>57</v>
      </c>
      <c r="G80" s="16"/>
      <c r="H80" s="16"/>
      <c r="I80" s="17"/>
      <c r="J80" s="18"/>
      <c r="K80" s="16"/>
      <c r="L80" s="16"/>
      <c r="M80" s="16"/>
      <c r="N80" s="16"/>
      <c r="O80" s="17"/>
      <c r="P80" s="103" t="s">
        <v>21</v>
      </c>
      <c r="Q80" s="19"/>
      <c r="R80" s="92" t="s">
        <v>3</v>
      </c>
      <c r="S80" s="19"/>
      <c r="T80" s="92" t="s">
        <v>4</v>
      </c>
      <c r="U80" s="19"/>
      <c r="V80" s="93" t="s">
        <v>5</v>
      </c>
      <c r="W80" s="21"/>
      <c r="X80" s="3"/>
      <c r="Y80" s="94" t="str">
        <f>LEFT(②入力シート!Q80,1)</f>
        <v/>
      </c>
      <c r="Z80" s="94" t="str">
        <f>RIGHTB(②入力シート!Q80,1)</f>
        <v/>
      </c>
      <c r="AA80" s="94">
        <f>IF(②入力シート!S80&lt;10,0,1)</f>
        <v>0</v>
      </c>
      <c r="AB80" s="94" t="str">
        <f>RIGHTB(②入力シート!S80,1)</f>
        <v/>
      </c>
      <c r="AC80" s="94">
        <f>IF(②入力シート!U80&gt;=10,LEFTB(②入力シート!U80,1),0)</f>
        <v>0</v>
      </c>
      <c r="AD80" s="94" t="str">
        <f>RIGHTB(②入力シート!U80,1)</f>
        <v/>
      </c>
      <c r="AE80" s="94"/>
      <c r="AF80" s="3"/>
      <c r="AG80" s="3"/>
      <c r="AH80" s="3"/>
      <c r="AI80" s="3"/>
      <c r="AJ80" s="66">
        <v>65</v>
      </c>
      <c r="AK80" s="66" t="s">
        <v>46</v>
      </c>
      <c r="AL80" s="3"/>
      <c r="AM80" s="3"/>
      <c r="AN80" s="3"/>
    </row>
    <row r="81" spans="1:40" s="67" customFormat="1" ht="46.5" customHeight="1" x14ac:dyDescent="0.2">
      <c r="A81" s="63" t="str">
        <f t="shared" si="1"/>
        <v>-58</v>
      </c>
      <c r="B81" s="64">
        <f>COUNTIF($C$24:C81,C81)</f>
        <v>58</v>
      </c>
      <c r="C81" s="64" t="str">
        <f t="shared" si="2"/>
        <v/>
      </c>
      <c r="D81" s="64" t="str">
        <f>IF(K81=$AF$9,COUNTIF($K$24:K81,$AF$9),"")</f>
        <v/>
      </c>
      <c r="E81" s="3"/>
      <c r="F81" s="91">
        <v>58</v>
      </c>
      <c r="G81" s="16"/>
      <c r="H81" s="16"/>
      <c r="I81" s="17"/>
      <c r="J81" s="18"/>
      <c r="K81" s="16"/>
      <c r="L81" s="16"/>
      <c r="M81" s="16"/>
      <c r="N81" s="16"/>
      <c r="O81" s="17"/>
      <c r="P81" s="103" t="s">
        <v>21</v>
      </c>
      <c r="Q81" s="19"/>
      <c r="R81" s="92" t="s">
        <v>3</v>
      </c>
      <c r="S81" s="19"/>
      <c r="T81" s="92" t="s">
        <v>4</v>
      </c>
      <c r="U81" s="19"/>
      <c r="V81" s="93" t="s">
        <v>5</v>
      </c>
      <c r="W81" s="21"/>
      <c r="X81" s="3"/>
      <c r="Y81" s="94" t="str">
        <f>LEFT(②入力シート!Q81,1)</f>
        <v/>
      </c>
      <c r="Z81" s="94" t="str">
        <f>RIGHTB(②入力シート!Q81,1)</f>
        <v/>
      </c>
      <c r="AA81" s="94">
        <f>IF(②入力シート!S81&lt;10,0,1)</f>
        <v>0</v>
      </c>
      <c r="AB81" s="94" t="str">
        <f>RIGHTB(②入力シート!S81,1)</f>
        <v/>
      </c>
      <c r="AC81" s="94">
        <f>IF(②入力シート!U81&gt;=10,LEFTB(②入力シート!U81,1),0)</f>
        <v>0</v>
      </c>
      <c r="AD81" s="94" t="str">
        <f>RIGHTB(②入力シート!U81,1)</f>
        <v/>
      </c>
      <c r="AE81" s="94"/>
      <c r="AF81" s="3"/>
      <c r="AG81" s="3"/>
      <c r="AH81" s="3"/>
      <c r="AI81" s="3"/>
      <c r="AJ81" s="66">
        <v>66</v>
      </c>
      <c r="AK81" s="66" t="s">
        <v>53</v>
      </c>
      <c r="AL81" s="3"/>
      <c r="AM81" s="3"/>
      <c r="AN81" s="3"/>
    </row>
    <row r="82" spans="1:40" s="67" customFormat="1" ht="46.5" customHeight="1" x14ac:dyDescent="0.2">
      <c r="A82" s="63" t="str">
        <f t="shared" si="1"/>
        <v>-59</v>
      </c>
      <c r="B82" s="64">
        <f>COUNTIF($C$24:C82,C82)</f>
        <v>59</v>
      </c>
      <c r="C82" s="64" t="str">
        <f t="shared" si="2"/>
        <v/>
      </c>
      <c r="D82" s="64" t="str">
        <f>IF(K82=$AF$9,COUNTIF($K$24:K82,$AF$9),"")</f>
        <v/>
      </c>
      <c r="E82" s="3"/>
      <c r="F82" s="91">
        <v>59</v>
      </c>
      <c r="G82" s="16"/>
      <c r="H82" s="16"/>
      <c r="I82" s="17"/>
      <c r="J82" s="18"/>
      <c r="K82" s="16"/>
      <c r="L82" s="16"/>
      <c r="M82" s="16"/>
      <c r="N82" s="16"/>
      <c r="O82" s="17"/>
      <c r="P82" s="103" t="s">
        <v>21</v>
      </c>
      <c r="Q82" s="19"/>
      <c r="R82" s="92" t="s">
        <v>3</v>
      </c>
      <c r="S82" s="19"/>
      <c r="T82" s="92" t="s">
        <v>4</v>
      </c>
      <c r="U82" s="19"/>
      <c r="V82" s="93" t="s">
        <v>5</v>
      </c>
      <c r="W82" s="21"/>
      <c r="X82" s="3"/>
      <c r="Y82" s="94" t="str">
        <f>LEFT(②入力シート!Q82,1)</f>
        <v/>
      </c>
      <c r="Z82" s="94" t="str">
        <f>RIGHTB(②入力シート!Q82,1)</f>
        <v/>
      </c>
      <c r="AA82" s="94">
        <f>IF(②入力シート!S82&lt;10,0,1)</f>
        <v>0</v>
      </c>
      <c r="AB82" s="94" t="str">
        <f>RIGHTB(②入力シート!S82,1)</f>
        <v/>
      </c>
      <c r="AC82" s="94">
        <f>IF(②入力シート!U82&gt;=10,LEFTB(②入力シート!U82,1),0)</f>
        <v>0</v>
      </c>
      <c r="AD82" s="94" t="str">
        <f>RIGHTB(②入力シート!U82,1)</f>
        <v/>
      </c>
      <c r="AE82" s="94"/>
      <c r="AF82" s="3"/>
      <c r="AG82" s="3"/>
      <c r="AH82" s="3"/>
      <c r="AI82" s="3"/>
      <c r="AJ82" s="66">
        <v>67</v>
      </c>
      <c r="AK82" s="66" t="s">
        <v>45</v>
      </c>
      <c r="AL82" s="3"/>
      <c r="AM82" s="3"/>
      <c r="AN82" s="3"/>
    </row>
    <row r="83" spans="1:40" s="67" customFormat="1" ht="46.5" customHeight="1" x14ac:dyDescent="0.2">
      <c r="A83" s="63" t="str">
        <f t="shared" si="1"/>
        <v>-60</v>
      </c>
      <c r="B83" s="64">
        <f>COUNTIF($C$24:C83,C83)</f>
        <v>60</v>
      </c>
      <c r="C83" s="64" t="str">
        <f t="shared" si="2"/>
        <v/>
      </c>
      <c r="D83" s="64" t="str">
        <f>IF(K83=$AF$9,COUNTIF($K$24:K83,$AF$9),"")</f>
        <v/>
      </c>
      <c r="E83" s="3"/>
      <c r="F83" s="91">
        <v>60</v>
      </c>
      <c r="G83" s="16"/>
      <c r="H83" s="16"/>
      <c r="I83" s="17"/>
      <c r="J83" s="18"/>
      <c r="K83" s="16"/>
      <c r="L83" s="16"/>
      <c r="M83" s="16"/>
      <c r="N83" s="16"/>
      <c r="O83" s="17"/>
      <c r="P83" s="103" t="s">
        <v>21</v>
      </c>
      <c r="Q83" s="19"/>
      <c r="R83" s="92" t="s">
        <v>3</v>
      </c>
      <c r="S83" s="19"/>
      <c r="T83" s="92" t="s">
        <v>4</v>
      </c>
      <c r="U83" s="19"/>
      <c r="V83" s="93" t="s">
        <v>5</v>
      </c>
      <c r="W83" s="21"/>
      <c r="X83" s="3"/>
      <c r="Y83" s="94" t="str">
        <f>LEFT(②入力シート!Q83,1)</f>
        <v/>
      </c>
      <c r="Z83" s="94" t="str">
        <f>RIGHTB(②入力シート!Q83,1)</f>
        <v/>
      </c>
      <c r="AA83" s="94">
        <f>IF(②入力シート!S83&lt;10,0,1)</f>
        <v>0</v>
      </c>
      <c r="AB83" s="94" t="str">
        <f>RIGHTB(②入力シート!S83,1)</f>
        <v/>
      </c>
      <c r="AC83" s="94">
        <f>IF(②入力シート!U83&gt;=10,LEFTB(②入力シート!U83,1),0)</f>
        <v>0</v>
      </c>
      <c r="AD83" s="94" t="str">
        <f>RIGHTB(②入力シート!U83,1)</f>
        <v/>
      </c>
      <c r="AE83" s="94"/>
      <c r="AF83" s="3"/>
      <c r="AG83" s="3"/>
      <c r="AH83" s="3"/>
      <c r="AI83" s="3"/>
      <c r="AJ83" s="66">
        <v>68</v>
      </c>
      <c r="AK83" s="66" t="s">
        <v>46</v>
      </c>
      <c r="AL83" s="3"/>
      <c r="AM83" s="3"/>
      <c r="AN83" s="3"/>
    </row>
    <row r="84" spans="1:40" s="67" customFormat="1" ht="46.5" customHeight="1" x14ac:dyDescent="0.2">
      <c r="A84" s="63" t="str">
        <f t="shared" si="1"/>
        <v>-61</v>
      </c>
      <c r="B84" s="64">
        <f>COUNTIF($C$24:C84,C84)</f>
        <v>61</v>
      </c>
      <c r="C84" s="64" t="str">
        <f t="shared" si="2"/>
        <v/>
      </c>
      <c r="D84" s="64" t="str">
        <f>IF(K84=$AF$9,COUNTIF($K$24:K84,$AF$9),"")</f>
        <v/>
      </c>
      <c r="E84" s="3"/>
      <c r="F84" s="91">
        <v>61</v>
      </c>
      <c r="G84" s="16"/>
      <c r="H84" s="16"/>
      <c r="I84" s="17"/>
      <c r="J84" s="18"/>
      <c r="K84" s="16"/>
      <c r="L84" s="16"/>
      <c r="M84" s="16"/>
      <c r="N84" s="16"/>
      <c r="O84" s="17"/>
      <c r="P84" s="103" t="s">
        <v>21</v>
      </c>
      <c r="Q84" s="19"/>
      <c r="R84" s="92" t="s">
        <v>3</v>
      </c>
      <c r="S84" s="19"/>
      <c r="T84" s="92" t="s">
        <v>4</v>
      </c>
      <c r="U84" s="19"/>
      <c r="V84" s="93" t="s">
        <v>5</v>
      </c>
      <c r="W84" s="21"/>
      <c r="X84" s="3"/>
      <c r="Y84" s="94" t="str">
        <f>LEFT(②入力シート!Q84,1)</f>
        <v/>
      </c>
      <c r="Z84" s="94" t="str">
        <f>RIGHTB(②入力シート!Q84,1)</f>
        <v/>
      </c>
      <c r="AA84" s="94">
        <f>IF(②入力シート!S84&lt;10,0,1)</f>
        <v>0</v>
      </c>
      <c r="AB84" s="94" t="str">
        <f>RIGHTB(②入力シート!S84,1)</f>
        <v/>
      </c>
      <c r="AC84" s="94">
        <f>IF(②入力シート!U84&gt;=10,LEFTB(②入力シート!U84,1),0)</f>
        <v>0</v>
      </c>
      <c r="AD84" s="94" t="str">
        <f>RIGHTB(②入力シート!U84,1)</f>
        <v/>
      </c>
      <c r="AE84" s="94"/>
      <c r="AF84" s="3"/>
      <c r="AG84" s="3"/>
      <c r="AH84" s="3"/>
      <c r="AI84" s="3"/>
      <c r="AJ84" s="66">
        <v>69</v>
      </c>
      <c r="AK84" s="66" t="s">
        <v>54</v>
      </c>
      <c r="AL84" s="3"/>
      <c r="AM84" s="3"/>
      <c r="AN84" s="3"/>
    </row>
    <row r="85" spans="1:40" s="67" customFormat="1" ht="46.5" customHeight="1" x14ac:dyDescent="0.2">
      <c r="A85" s="63" t="str">
        <f t="shared" si="1"/>
        <v>-62</v>
      </c>
      <c r="B85" s="64">
        <f>COUNTIF($C$24:C85,C85)</f>
        <v>62</v>
      </c>
      <c r="C85" s="64" t="str">
        <f t="shared" si="2"/>
        <v/>
      </c>
      <c r="D85" s="64" t="str">
        <f>IF(K85=$AF$9,COUNTIF($K$24:K85,$AF$9),"")</f>
        <v/>
      </c>
      <c r="E85" s="3"/>
      <c r="F85" s="91">
        <v>62</v>
      </c>
      <c r="G85" s="16"/>
      <c r="H85" s="16"/>
      <c r="I85" s="17"/>
      <c r="J85" s="18"/>
      <c r="K85" s="16"/>
      <c r="L85" s="16"/>
      <c r="M85" s="16"/>
      <c r="N85" s="16"/>
      <c r="O85" s="17"/>
      <c r="P85" s="103" t="s">
        <v>21</v>
      </c>
      <c r="Q85" s="19"/>
      <c r="R85" s="92" t="s">
        <v>3</v>
      </c>
      <c r="S85" s="19"/>
      <c r="T85" s="92" t="s">
        <v>4</v>
      </c>
      <c r="U85" s="19"/>
      <c r="V85" s="93" t="s">
        <v>5</v>
      </c>
      <c r="W85" s="21"/>
      <c r="X85" s="3"/>
      <c r="Y85" s="94" t="str">
        <f>LEFT(②入力シート!Q85,1)</f>
        <v/>
      </c>
      <c r="Z85" s="94" t="str">
        <f>RIGHTB(②入力シート!Q85,1)</f>
        <v/>
      </c>
      <c r="AA85" s="94">
        <f>IF(②入力シート!S85&lt;10,0,1)</f>
        <v>0</v>
      </c>
      <c r="AB85" s="94" t="str">
        <f>RIGHTB(②入力シート!S85,1)</f>
        <v/>
      </c>
      <c r="AC85" s="94">
        <f>IF(②入力シート!U85&gt;=10,LEFTB(②入力シート!U85,1),0)</f>
        <v>0</v>
      </c>
      <c r="AD85" s="94" t="str">
        <f>RIGHTB(②入力シート!U85,1)</f>
        <v/>
      </c>
      <c r="AE85" s="94"/>
      <c r="AF85" s="3"/>
      <c r="AG85" s="3"/>
      <c r="AH85" s="3"/>
      <c r="AI85" s="3"/>
      <c r="AJ85" s="66">
        <v>70</v>
      </c>
      <c r="AK85" s="66" t="s">
        <v>55</v>
      </c>
      <c r="AL85" s="3"/>
      <c r="AM85" s="3"/>
      <c r="AN85" s="3"/>
    </row>
    <row r="86" spans="1:40" s="67" customFormat="1" ht="46.5" customHeight="1" x14ac:dyDescent="0.2">
      <c r="A86" s="63" t="str">
        <f t="shared" si="1"/>
        <v>-63</v>
      </c>
      <c r="B86" s="64">
        <f>COUNTIF($C$24:C86,C86)</f>
        <v>63</v>
      </c>
      <c r="C86" s="64" t="str">
        <f t="shared" si="2"/>
        <v/>
      </c>
      <c r="D86" s="64" t="str">
        <f>IF(K86=$AF$9,COUNTIF($K$24:K86,$AF$9),"")</f>
        <v/>
      </c>
      <c r="E86" s="3"/>
      <c r="F86" s="91">
        <v>63</v>
      </c>
      <c r="G86" s="16"/>
      <c r="H86" s="16"/>
      <c r="I86" s="17"/>
      <c r="J86" s="18"/>
      <c r="K86" s="16"/>
      <c r="L86" s="16"/>
      <c r="M86" s="16"/>
      <c r="N86" s="16"/>
      <c r="O86" s="17"/>
      <c r="P86" s="103" t="s">
        <v>21</v>
      </c>
      <c r="Q86" s="19"/>
      <c r="R86" s="92" t="s">
        <v>3</v>
      </c>
      <c r="S86" s="19"/>
      <c r="T86" s="92" t="s">
        <v>4</v>
      </c>
      <c r="U86" s="19"/>
      <c r="V86" s="93" t="s">
        <v>5</v>
      </c>
      <c r="W86" s="21"/>
      <c r="X86" s="3"/>
      <c r="Y86" s="94" t="str">
        <f>LEFT(②入力シート!Q86,1)</f>
        <v/>
      </c>
      <c r="Z86" s="94" t="str">
        <f>RIGHTB(②入力シート!Q86,1)</f>
        <v/>
      </c>
      <c r="AA86" s="94">
        <f>IF(②入力シート!S86&lt;10,0,1)</f>
        <v>0</v>
      </c>
      <c r="AB86" s="94" t="str">
        <f>RIGHTB(②入力シート!S86,1)</f>
        <v/>
      </c>
      <c r="AC86" s="94">
        <f>IF(②入力シート!U86&gt;=10,LEFTB(②入力シート!U86,1),0)</f>
        <v>0</v>
      </c>
      <c r="AD86" s="94" t="str">
        <f>RIGHTB(②入力シート!U86,1)</f>
        <v/>
      </c>
      <c r="AE86" s="94"/>
      <c r="AF86" s="3"/>
      <c r="AG86" s="3"/>
      <c r="AH86" s="3"/>
      <c r="AI86" s="3"/>
      <c r="AJ86" s="66">
        <v>71</v>
      </c>
      <c r="AK86" s="66" t="s">
        <v>53</v>
      </c>
      <c r="AL86" s="3"/>
      <c r="AM86" s="3"/>
      <c r="AN86" s="3"/>
    </row>
    <row r="87" spans="1:40" s="67" customFormat="1" ht="46.5" customHeight="1" x14ac:dyDescent="0.2">
      <c r="A87" s="63" t="str">
        <f t="shared" si="1"/>
        <v>-64</v>
      </c>
      <c r="B87" s="64">
        <f>COUNTIF($C$24:C87,C87)</f>
        <v>64</v>
      </c>
      <c r="C87" s="64" t="str">
        <f t="shared" si="2"/>
        <v/>
      </c>
      <c r="D87" s="64" t="str">
        <f>IF(K87=$AF$9,COUNTIF($K$24:K87,$AF$9),"")</f>
        <v/>
      </c>
      <c r="E87" s="3"/>
      <c r="F87" s="91">
        <v>64</v>
      </c>
      <c r="G87" s="16"/>
      <c r="H87" s="16"/>
      <c r="I87" s="17"/>
      <c r="J87" s="18"/>
      <c r="K87" s="16"/>
      <c r="L87" s="16"/>
      <c r="M87" s="16"/>
      <c r="N87" s="16"/>
      <c r="O87" s="17"/>
      <c r="P87" s="103" t="s">
        <v>21</v>
      </c>
      <c r="Q87" s="19"/>
      <c r="R87" s="92" t="s">
        <v>3</v>
      </c>
      <c r="S87" s="19"/>
      <c r="T87" s="92" t="s">
        <v>4</v>
      </c>
      <c r="U87" s="19"/>
      <c r="V87" s="93" t="s">
        <v>5</v>
      </c>
      <c r="W87" s="21"/>
      <c r="X87" s="3"/>
      <c r="Y87" s="94" t="str">
        <f>LEFT(②入力シート!Q87,1)</f>
        <v/>
      </c>
      <c r="Z87" s="94" t="str">
        <f>RIGHTB(②入力シート!Q87,1)</f>
        <v/>
      </c>
      <c r="AA87" s="94">
        <f>IF(②入力シート!S87&lt;10,0,1)</f>
        <v>0</v>
      </c>
      <c r="AB87" s="94" t="str">
        <f>RIGHTB(②入力シート!S87,1)</f>
        <v/>
      </c>
      <c r="AC87" s="94">
        <f>IF(②入力シート!U87&gt;=10,LEFTB(②入力シート!U87,1),0)</f>
        <v>0</v>
      </c>
      <c r="AD87" s="94" t="str">
        <f>RIGHTB(②入力シート!U87,1)</f>
        <v/>
      </c>
      <c r="AE87" s="94"/>
      <c r="AF87" s="3"/>
      <c r="AG87" s="3"/>
      <c r="AH87" s="3"/>
      <c r="AI87" s="3"/>
      <c r="AJ87" s="66">
        <v>72</v>
      </c>
      <c r="AK87" s="66" t="s">
        <v>45</v>
      </c>
      <c r="AL87" s="3"/>
      <c r="AM87" s="3"/>
      <c r="AN87" s="3"/>
    </row>
    <row r="88" spans="1:40" s="67" customFormat="1" ht="46.5" customHeight="1" x14ac:dyDescent="0.2">
      <c r="A88" s="63" t="str">
        <f t="shared" ref="A88:A151" si="3">C88&amp;"-"&amp;B88</f>
        <v>-65</v>
      </c>
      <c r="B88" s="64">
        <f>COUNTIF($C$24:C88,C88)</f>
        <v>65</v>
      </c>
      <c r="C88" s="64" t="str">
        <f t="shared" ref="C88:C151" si="4">IF(D88="",MID(K88,4,1),VLOOKUP(D88,$AJ$3:$AK$1015,2,0))</f>
        <v/>
      </c>
      <c r="D88" s="64" t="str">
        <f>IF(K88=$AF$9,COUNTIF($K$24:K88,$AF$9),"")</f>
        <v/>
      </c>
      <c r="E88" s="3"/>
      <c r="F88" s="91">
        <v>65</v>
      </c>
      <c r="G88" s="16"/>
      <c r="H88" s="16"/>
      <c r="I88" s="17"/>
      <c r="J88" s="18"/>
      <c r="K88" s="16"/>
      <c r="L88" s="16"/>
      <c r="M88" s="16"/>
      <c r="N88" s="16"/>
      <c r="O88" s="17"/>
      <c r="P88" s="103" t="s">
        <v>21</v>
      </c>
      <c r="Q88" s="19"/>
      <c r="R88" s="92" t="s">
        <v>3</v>
      </c>
      <c r="S88" s="19"/>
      <c r="T88" s="92" t="s">
        <v>4</v>
      </c>
      <c r="U88" s="19"/>
      <c r="V88" s="93" t="s">
        <v>5</v>
      </c>
      <c r="W88" s="21"/>
      <c r="X88" s="3"/>
      <c r="Y88" s="94" t="str">
        <f>LEFT(②入力シート!Q88,1)</f>
        <v/>
      </c>
      <c r="Z88" s="94" t="str">
        <f>RIGHTB(②入力シート!Q88,1)</f>
        <v/>
      </c>
      <c r="AA88" s="94">
        <f>IF(②入力シート!S88&lt;10,0,1)</f>
        <v>0</v>
      </c>
      <c r="AB88" s="94" t="str">
        <f>RIGHTB(②入力シート!S88,1)</f>
        <v/>
      </c>
      <c r="AC88" s="94">
        <f>IF(②入力シート!U88&gt;=10,LEFTB(②入力シート!U88,1),0)</f>
        <v>0</v>
      </c>
      <c r="AD88" s="94" t="str">
        <f>RIGHTB(②入力シート!U88,1)</f>
        <v/>
      </c>
      <c r="AE88" s="94"/>
      <c r="AF88" s="3"/>
      <c r="AG88" s="3"/>
      <c r="AH88" s="3"/>
      <c r="AI88" s="3"/>
      <c r="AJ88" s="66">
        <v>73</v>
      </c>
      <c r="AK88" s="66" t="s">
        <v>46</v>
      </c>
      <c r="AL88" s="3"/>
      <c r="AM88" s="3"/>
      <c r="AN88" s="3"/>
    </row>
    <row r="89" spans="1:40" s="67" customFormat="1" ht="46.5" customHeight="1" x14ac:dyDescent="0.2">
      <c r="A89" s="63" t="str">
        <f t="shared" si="3"/>
        <v>-66</v>
      </c>
      <c r="B89" s="64">
        <f>COUNTIF($C$24:C89,C89)</f>
        <v>66</v>
      </c>
      <c r="C89" s="64" t="str">
        <f t="shared" si="4"/>
        <v/>
      </c>
      <c r="D89" s="64" t="str">
        <f>IF(K89=$AF$9,COUNTIF($K$24:K89,$AF$9),"")</f>
        <v/>
      </c>
      <c r="E89" s="3"/>
      <c r="F89" s="91">
        <v>66</v>
      </c>
      <c r="G89" s="16"/>
      <c r="H89" s="16"/>
      <c r="I89" s="17"/>
      <c r="J89" s="18"/>
      <c r="K89" s="16"/>
      <c r="L89" s="16"/>
      <c r="M89" s="16"/>
      <c r="N89" s="16"/>
      <c r="O89" s="17"/>
      <c r="P89" s="103" t="s">
        <v>21</v>
      </c>
      <c r="Q89" s="19"/>
      <c r="R89" s="92" t="s">
        <v>3</v>
      </c>
      <c r="S89" s="19"/>
      <c r="T89" s="92" t="s">
        <v>4</v>
      </c>
      <c r="U89" s="19"/>
      <c r="V89" s="93" t="s">
        <v>5</v>
      </c>
      <c r="W89" s="21"/>
      <c r="X89" s="3"/>
      <c r="Y89" s="94" t="str">
        <f>LEFT(②入力シート!Q89,1)</f>
        <v/>
      </c>
      <c r="Z89" s="94" t="str">
        <f>RIGHTB(②入力シート!Q89,1)</f>
        <v/>
      </c>
      <c r="AA89" s="94">
        <f>IF(②入力シート!S89&lt;10,0,1)</f>
        <v>0</v>
      </c>
      <c r="AB89" s="94" t="str">
        <f>RIGHTB(②入力シート!S89,1)</f>
        <v/>
      </c>
      <c r="AC89" s="94">
        <f>IF(②入力シート!U89&gt;=10,LEFTB(②入力シート!U89,1),0)</f>
        <v>0</v>
      </c>
      <c r="AD89" s="94" t="str">
        <f>RIGHTB(②入力シート!U89,1)</f>
        <v/>
      </c>
      <c r="AE89" s="94"/>
      <c r="AF89" s="3"/>
      <c r="AG89" s="3"/>
      <c r="AH89" s="3"/>
      <c r="AI89" s="3"/>
      <c r="AJ89" s="66">
        <v>74</v>
      </c>
      <c r="AK89" s="66" t="s">
        <v>54</v>
      </c>
      <c r="AL89" s="3"/>
      <c r="AM89" s="3"/>
      <c r="AN89" s="3"/>
    </row>
    <row r="90" spans="1:40" s="67" customFormat="1" ht="46.5" customHeight="1" x14ac:dyDescent="0.2">
      <c r="A90" s="63" t="str">
        <f t="shared" si="3"/>
        <v>-67</v>
      </c>
      <c r="B90" s="64">
        <f>COUNTIF($C$24:C90,C90)</f>
        <v>67</v>
      </c>
      <c r="C90" s="64" t="str">
        <f t="shared" si="4"/>
        <v/>
      </c>
      <c r="D90" s="64" t="str">
        <f>IF(K90=$AF$9,COUNTIF($K$24:K90,$AF$9),"")</f>
        <v/>
      </c>
      <c r="E90" s="3"/>
      <c r="F90" s="91">
        <v>67</v>
      </c>
      <c r="G90" s="16"/>
      <c r="H90" s="16"/>
      <c r="I90" s="17"/>
      <c r="J90" s="18"/>
      <c r="K90" s="16"/>
      <c r="L90" s="16"/>
      <c r="M90" s="16"/>
      <c r="N90" s="16"/>
      <c r="O90" s="17"/>
      <c r="P90" s="103" t="s">
        <v>21</v>
      </c>
      <c r="Q90" s="19"/>
      <c r="R90" s="92" t="s">
        <v>3</v>
      </c>
      <c r="S90" s="19"/>
      <c r="T90" s="92" t="s">
        <v>4</v>
      </c>
      <c r="U90" s="19"/>
      <c r="V90" s="93" t="s">
        <v>5</v>
      </c>
      <c r="W90" s="21"/>
      <c r="X90" s="3"/>
      <c r="Y90" s="94" t="str">
        <f>LEFT(②入力シート!Q90,1)</f>
        <v/>
      </c>
      <c r="Z90" s="94" t="str">
        <f>RIGHTB(②入力シート!Q90,1)</f>
        <v/>
      </c>
      <c r="AA90" s="94">
        <f>IF(②入力シート!S90&lt;10,0,1)</f>
        <v>0</v>
      </c>
      <c r="AB90" s="94" t="str">
        <f>RIGHTB(②入力シート!S90,1)</f>
        <v/>
      </c>
      <c r="AC90" s="94">
        <f>IF(②入力シート!U90&gt;=10,LEFTB(②入力シート!U90,1),0)</f>
        <v>0</v>
      </c>
      <c r="AD90" s="94" t="str">
        <f>RIGHTB(②入力シート!U90,1)</f>
        <v/>
      </c>
      <c r="AE90" s="94"/>
      <c r="AF90" s="3"/>
      <c r="AG90" s="3"/>
      <c r="AH90" s="3"/>
      <c r="AI90" s="3"/>
      <c r="AJ90" s="66">
        <v>75</v>
      </c>
      <c r="AK90" s="66" t="s">
        <v>55</v>
      </c>
      <c r="AL90" s="3"/>
      <c r="AM90" s="3"/>
      <c r="AN90" s="3"/>
    </row>
    <row r="91" spans="1:40" s="67" customFormat="1" ht="46.5" customHeight="1" x14ac:dyDescent="0.2">
      <c r="A91" s="63" t="str">
        <f t="shared" si="3"/>
        <v>-68</v>
      </c>
      <c r="B91" s="64">
        <f>COUNTIF($C$24:C91,C91)</f>
        <v>68</v>
      </c>
      <c r="C91" s="64" t="str">
        <f t="shared" si="4"/>
        <v/>
      </c>
      <c r="D91" s="64" t="str">
        <f>IF(K91=$AF$9,COUNTIF($K$24:K91,$AF$9),"")</f>
        <v/>
      </c>
      <c r="E91" s="3"/>
      <c r="F91" s="91">
        <v>68</v>
      </c>
      <c r="G91" s="16"/>
      <c r="H91" s="16"/>
      <c r="I91" s="17"/>
      <c r="J91" s="18"/>
      <c r="K91" s="16"/>
      <c r="L91" s="16"/>
      <c r="M91" s="16"/>
      <c r="N91" s="16"/>
      <c r="O91" s="17"/>
      <c r="P91" s="103" t="s">
        <v>21</v>
      </c>
      <c r="Q91" s="19"/>
      <c r="R91" s="92" t="s">
        <v>3</v>
      </c>
      <c r="S91" s="19"/>
      <c r="T91" s="92" t="s">
        <v>4</v>
      </c>
      <c r="U91" s="19"/>
      <c r="V91" s="93" t="s">
        <v>5</v>
      </c>
      <c r="W91" s="21"/>
      <c r="X91" s="3"/>
      <c r="Y91" s="94" t="str">
        <f>LEFT(②入力シート!Q91,1)</f>
        <v/>
      </c>
      <c r="Z91" s="94" t="str">
        <f>RIGHTB(②入力シート!Q91,1)</f>
        <v/>
      </c>
      <c r="AA91" s="94">
        <f>IF(②入力シート!S91&lt;10,0,1)</f>
        <v>0</v>
      </c>
      <c r="AB91" s="94" t="str">
        <f>RIGHTB(②入力シート!S91,1)</f>
        <v/>
      </c>
      <c r="AC91" s="94">
        <f>IF(②入力シート!U91&gt;=10,LEFTB(②入力シート!U91,1),0)</f>
        <v>0</v>
      </c>
      <c r="AD91" s="94" t="str">
        <f>RIGHTB(②入力シート!U91,1)</f>
        <v/>
      </c>
      <c r="AE91" s="94"/>
      <c r="AF91" s="3"/>
      <c r="AG91" s="3"/>
      <c r="AH91" s="3"/>
      <c r="AI91" s="3"/>
      <c r="AJ91" s="66">
        <v>76</v>
      </c>
      <c r="AK91" s="66" t="s">
        <v>53</v>
      </c>
      <c r="AL91" s="3"/>
      <c r="AM91" s="3"/>
      <c r="AN91" s="3"/>
    </row>
    <row r="92" spans="1:40" s="67" customFormat="1" ht="46.5" customHeight="1" x14ac:dyDescent="0.2">
      <c r="A92" s="63" t="str">
        <f t="shared" si="3"/>
        <v>-69</v>
      </c>
      <c r="B92" s="64">
        <f>COUNTIF($C$24:C92,C92)</f>
        <v>69</v>
      </c>
      <c r="C92" s="64" t="str">
        <f t="shared" si="4"/>
        <v/>
      </c>
      <c r="D92" s="64" t="str">
        <f>IF(K92=$AF$9,COUNTIF($K$24:K92,$AF$9),"")</f>
        <v/>
      </c>
      <c r="E92" s="3"/>
      <c r="F92" s="91">
        <v>69</v>
      </c>
      <c r="G92" s="16"/>
      <c r="H92" s="16"/>
      <c r="I92" s="17"/>
      <c r="J92" s="18"/>
      <c r="K92" s="16"/>
      <c r="L92" s="16"/>
      <c r="M92" s="16"/>
      <c r="N92" s="16"/>
      <c r="O92" s="17"/>
      <c r="P92" s="103" t="s">
        <v>21</v>
      </c>
      <c r="Q92" s="19"/>
      <c r="R92" s="92" t="s">
        <v>3</v>
      </c>
      <c r="S92" s="19"/>
      <c r="T92" s="92" t="s">
        <v>4</v>
      </c>
      <c r="U92" s="19"/>
      <c r="V92" s="93" t="s">
        <v>5</v>
      </c>
      <c r="W92" s="21"/>
      <c r="X92" s="3"/>
      <c r="Y92" s="94" t="str">
        <f>LEFT(②入力シート!Q92,1)</f>
        <v/>
      </c>
      <c r="Z92" s="94" t="str">
        <f>RIGHTB(②入力シート!Q92,1)</f>
        <v/>
      </c>
      <c r="AA92" s="94">
        <f>IF(②入力シート!S92&lt;10,0,1)</f>
        <v>0</v>
      </c>
      <c r="AB92" s="94" t="str">
        <f>RIGHTB(②入力シート!S92,1)</f>
        <v/>
      </c>
      <c r="AC92" s="94">
        <f>IF(②入力シート!U92&gt;=10,LEFTB(②入力シート!U92,1),0)</f>
        <v>0</v>
      </c>
      <c r="AD92" s="94" t="str">
        <f>RIGHTB(②入力シート!U92,1)</f>
        <v/>
      </c>
      <c r="AE92" s="94"/>
      <c r="AF92" s="3"/>
      <c r="AG92" s="3"/>
      <c r="AH92" s="3"/>
      <c r="AI92" s="3"/>
      <c r="AJ92" s="66">
        <v>77</v>
      </c>
      <c r="AK92" s="66" t="s">
        <v>45</v>
      </c>
      <c r="AL92" s="3"/>
      <c r="AM92" s="3"/>
      <c r="AN92" s="3"/>
    </row>
    <row r="93" spans="1:40" s="67" customFormat="1" ht="46.5" customHeight="1" x14ac:dyDescent="0.2">
      <c r="A93" s="63" t="str">
        <f t="shared" si="3"/>
        <v>-70</v>
      </c>
      <c r="B93" s="64">
        <f>COUNTIF($C$24:C93,C93)</f>
        <v>70</v>
      </c>
      <c r="C93" s="64" t="str">
        <f t="shared" si="4"/>
        <v/>
      </c>
      <c r="D93" s="64" t="str">
        <f>IF(K93=$AF$9,COUNTIF($K$24:K93,$AF$9),"")</f>
        <v/>
      </c>
      <c r="E93" s="3"/>
      <c r="F93" s="91">
        <v>70</v>
      </c>
      <c r="G93" s="16"/>
      <c r="H93" s="16"/>
      <c r="I93" s="17"/>
      <c r="J93" s="18"/>
      <c r="K93" s="16"/>
      <c r="L93" s="16"/>
      <c r="M93" s="16"/>
      <c r="N93" s="16"/>
      <c r="O93" s="17"/>
      <c r="P93" s="103" t="s">
        <v>21</v>
      </c>
      <c r="Q93" s="19"/>
      <c r="R93" s="92" t="s">
        <v>3</v>
      </c>
      <c r="S93" s="19"/>
      <c r="T93" s="92" t="s">
        <v>4</v>
      </c>
      <c r="U93" s="19"/>
      <c r="V93" s="93" t="s">
        <v>5</v>
      </c>
      <c r="W93" s="21"/>
      <c r="X93" s="3"/>
      <c r="Y93" s="94" t="str">
        <f>LEFT(②入力シート!Q93,1)</f>
        <v/>
      </c>
      <c r="Z93" s="94" t="str">
        <f>RIGHTB(②入力シート!Q93,1)</f>
        <v/>
      </c>
      <c r="AA93" s="94">
        <f>IF(②入力シート!S93&lt;10,0,1)</f>
        <v>0</v>
      </c>
      <c r="AB93" s="94" t="str">
        <f>RIGHTB(②入力シート!S93,1)</f>
        <v/>
      </c>
      <c r="AC93" s="94">
        <f>IF(②入力シート!U93&gt;=10,LEFTB(②入力シート!U93,1),0)</f>
        <v>0</v>
      </c>
      <c r="AD93" s="94" t="str">
        <f>RIGHTB(②入力シート!U93,1)</f>
        <v/>
      </c>
      <c r="AE93" s="94"/>
      <c r="AF93" s="3"/>
      <c r="AG93" s="3"/>
      <c r="AH93" s="3"/>
      <c r="AI93" s="3"/>
      <c r="AJ93" s="66">
        <v>78</v>
      </c>
      <c r="AK93" s="66" t="s">
        <v>46</v>
      </c>
      <c r="AL93" s="3"/>
      <c r="AM93" s="3"/>
      <c r="AN93" s="3"/>
    </row>
    <row r="94" spans="1:40" s="67" customFormat="1" ht="46.5" customHeight="1" x14ac:dyDescent="0.2">
      <c r="A94" s="63" t="str">
        <f t="shared" si="3"/>
        <v>-71</v>
      </c>
      <c r="B94" s="64">
        <f>COUNTIF($C$24:C94,C94)</f>
        <v>71</v>
      </c>
      <c r="C94" s="64" t="str">
        <f t="shared" si="4"/>
        <v/>
      </c>
      <c r="D94" s="64" t="str">
        <f>IF(K94=$AF$9,COUNTIF($K$24:K94,$AF$9),"")</f>
        <v/>
      </c>
      <c r="E94" s="3"/>
      <c r="F94" s="91">
        <v>71</v>
      </c>
      <c r="G94" s="16"/>
      <c r="H94" s="16"/>
      <c r="I94" s="17"/>
      <c r="J94" s="18"/>
      <c r="K94" s="16"/>
      <c r="L94" s="16"/>
      <c r="M94" s="16"/>
      <c r="N94" s="16"/>
      <c r="O94" s="17"/>
      <c r="P94" s="103" t="s">
        <v>21</v>
      </c>
      <c r="Q94" s="19"/>
      <c r="R94" s="92" t="s">
        <v>3</v>
      </c>
      <c r="S94" s="19"/>
      <c r="T94" s="92" t="s">
        <v>4</v>
      </c>
      <c r="U94" s="19"/>
      <c r="V94" s="93" t="s">
        <v>5</v>
      </c>
      <c r="W94" s="21"/>
      <c r="X94" s="3"/>
      <c r="Y94" s="94" t="str">
        <f>LEFT(②入力シート!Q94,1)</f>
        <v/>
      </c>
      <c r="Z94" s="94" t="str">
        <f>RIGHTB(②入力シート!Q94,1)</f>
        <v/>
      </c>
      <c r="AA94" s="94">
        <f>IF(②入力シート!S94&lt;10,0,1)</f>
        <v>0</v>
      </c>
      <c r="AB94" s="94" t="str">
        <f>RIGHTB(②入力シート!S94,1)</f>
        <v/>
      </c>
      <c r="AC94" s="94">
        <f>IF(②入力シート!U94&gt;=10,LEFTB(②入力シート!U94,1),0)</f>
        <v>0</v>
      </c>
      <c r="AD94" s="94" t="str">
        <f>RIGHTB(②入力シート!U94,1)</f>
        <v/>
      </c>
      <c r="AE94" s="94"/>
      <c r="AF94" s="3"/>
      <c r="AG94" s="3"/>
      <c r="AH94" s="3"/>
      <c r="AI94" s="3"/>
      <c r="AJ94" s="66">
        <v>79</v>
      </c>
      <c r="AK94" s="66" t="s">
        <v>53</v>
      </c>
      <c r="AL94" s="3"/>
      <c r="AM94" s="3"/>
      <c r="AN94" s="3"/>
    </row>
    <row r="95" spans="1:40" s="67" customFormat="1" ht="46.5" customHeight="1" x14ac:dyDescent="0.2">
      <c r="A95" s="63" t="str">
        <f t="shared" si="3"/>
        <v>-72</v>
      </c>
      <c r="B95" s="64">
        <f>COUNTIF($C$24:C95,C95)</f>
        <v>72</v>
      </c>
      <c r="C95" s="64" t="str">
        <f t="shared" si="4"/>
        <v/>
      </c>
      <c r="D95" s="64" t="str">
        <f>IF(K95=$AF$9,COUNTIF($K$24:K95,$AF$9),"")</f>
        <v/>
      </c>
      <c r="E95" s="3"/>
      <c r="F95" s="91">
        <v>72</v>
      </c>
      <c r="G95" s="16"/>
      <c r="H95" s="16"/>
      <c r="I95" s="17"/>
      <c r="J95" s="18"/>
      <c r="K95" s="16"/>
      <c r="L95" s="16"/>
      <c r="M95" s="16"/>
      <c r="N95" s="16"/>
      <c r="O95" s="17"/>
      <c r="P95" s="103" t="s">
        <v>21</v>
      </c>
      <c r="Q95" s="19"/>
      <c r="R95" s="92" t="s">
        <v>3</v>
      </c>
      <c r="S95" s="19"/>
      <c r="T95" s="92" t="s">
        <v>4</v>
      </c>
      <c r="U95" s="19"/>
      <c r="V95" s="93" t="s">
        <v>5</v>
      </c>
      <c r="W95" s="21"/>
      <c r="X95" s="3"/>
      <c r="Y95" s="94" t="str">
        <f>LEFT(②入力シート!Q95,1)</f>
        <v/>
      </c>
      <c r="Z95" s="94" t="str">
        <f>RIGHTB(②入力シート!Q95,1)</f>
        <v/>
      </c>
      <c r="AA95" s="94">
        <f>IF(②入力シート!S95&lt;10,0,1)</f>
        <v>0</v>
      </c>
      <c r="AB95" s="94" t="str">
        <f>RIGHTB(②入力シート!S95,1)</f>
        <v/>
      </c>
      <c r="AC95" s="94">
        <f>IF(②入力シート!U95&gt;=10,LEFTB(②入力シート!U95,1),0)</f>
        <v>0</v>
      </c>
      <c r="AD95" s="94" t="str">
        <f>RIGHTB(②入力シート!U95,1)</f>
        <v/>
      </c>
      <c r="AE95" s="94"/>
      <c r="AF95" s="3"/>
      <c r="AG95" s="3"/>
      <c r="AH95" s="3"/>
      <c r="AI95" s="3"/>
      <c r="AJ95" s="66">
        <v>80</v>
      </c>
      <c r="AK95" s="66" t="s">
        <v>45</v>
      </c>
      <c r="AL95" s="3"/>
      <c r="AM95" s="3"/>
      <c r="AN95" s="3"/>
    </row>
    <row r="96" spans="1:40" s="67" customFormat="1" ht="46.5" customHeight="1" x14ac:dyDescent="0.2">
      <c r="A96" s="63" t="str">
        <f t="shared" si="3"/>
        <v>-73</v>
      </c>
      <c r="B96" s="64">
        <f>COUNTIF($C$24:C96,C96)</f>
        <v>73</v>
      </c>
      <c r="C96" s="64" t="str">
        <f t="shared" si="4"/>
        <v/>
      </c>
      <c r="D96" s="64" t="str">
        <f>IF(K96=$AF$9,COUNTIF($K$24:K96,$AF$9),"")</f>
        <v/>
      </c>
      <c r="E96" s="3"/>
      <c r="F96" s="91">
        <v>73</v>
      </c>
      <c r="G96" s="16"/>
      <c r="H96" s="16"/>
      <c r="I96" s="17"/>
      <c r="J96" s="18"/>
      <c r="K96" s="16"/>
      <c r="L96" s="16"/>
      <c r="M96" s="16"/>
      <c r="N96" s="16"/>
      <c r="O96" s="17"/>
      <c r="P96" s="103" t="s">
        <v>21</v>
      </c>
      <c r="Q96" s="19"/>
      <c r="R96" s="92" t="s">
        <v>3</v>
      </c>
      <c r="S96" s="19"/>
      <c r="T96" s="92" t="s">
        <v>4</v>
      </c>
      <c r="U96" s="19"/>
      <c r="V96" s="93" t="s">
        <v>5</v>
      </c>
      <c r="W96" s="21"/>
      <c r="X96" s="3"/>
      <c r="Y96" s="94" t="str">
        <f>LEFT(②入力シート!Q96,1)</f>
        <v/>
      </c>
      <c r="Z96" s="94" t="str">
        <f>RIGHTB(②入力シート!Q96,1)</f>
        <v/>
      </c>
      <c r="AA96" s="94">
        <f>IF(②入力シート!S96&lt;10,0,1)</f>
        <v>0</v>
      </c>
      <c r="AB96" s="94" t="str">
        <f>RIGHTB(②入力シート!S96,1)</f>
        <v/>
      </c>
      <c r="AC96" s="94">
        <f>IF(②入力シート!U96&gt;=10,LEFTB(②入力シート!U96,1),0)</f>
        <v>0</v>
      </c>
      <c r="AD96" s="94" t="str">
        <f>RIGHTB(②入力シート!U96,1)</f>
        <v/>
      </c>
      <c r="AE96" s="94"/>
      <c r="AF96" s="3"/>
      <c r="AG96" s="3"/>
      <c r="AH96" s="3"/>
      <c r="AI96" s="3"/>
      <c r="AJ96" s="66">
        <v>81</v>
      </c>
      <c r="AK96" s="66" t="s">
        <v>46</v>
      </c>
      <c r="AL96" s="3"/>
      <c r="AM96" s="3"/>
      <c r="AN96" s="3"/>
    </row>
    <row r="97" spans="1:40" s="67" customFormat="1" ht="46.5" customHeight="1" x14ac:dyDescent="0.2">
      <c r="A97" s="63" t="str">
        <f t="shared" si="3"/>
        <v>-74</v>
      </c>
      <c r="B97" s="64">
        <f>COUNTIF($C$24:C97,C97)</f>
        <v>74</v>
      </c>
      <c r="C97" s="64" t="str">
        <f t="shared" si="4"/>
        <v/>
      </c>
      <c r="D97" s="64" t="str">
        <f>IF(K97=$AF$9,COUNTIF($K$24:K97,$AF$9),"")</f>
        <v/>
      </c>
      <c r="E97" s="3"/>
      <c r="F97" s="91">
        <v>74</v>
      </c>
      <c r="G97" s="16"/>
      <c r="H97" s="16"/>
      <c r="I97" s="17"/>
      <c r="J97" s="18"/>
      <c r="K97" s="16"/>
      <c r="L97" s="16"/>
      <c r="M97" s="16"/>
      <c r="N97" s="16"/>
      <c r="O97" s="17"/>
      <c r="P97" s="103" t="s">
        <v>21</v>
      </c>
      <c r="Q97" s="19"/>
      <c r="R97" s="92" t="s">
        <v>3</v>
      </c>
      <c r="S97" s="19"/>
      <c r="T97" s="92" t="s">
        <v>4</v>
      </c>
      <c r="U97" s="19"/>
      <c r="V97" s="93" t="s">
        <v>5</v>
      </c>
      <c r="W97" s="21"/>
      <c r="X97" s="3"/>
      <c r="Y97" s="94" t="str">
        <f>LEFT(②入力シート!Q97,1)</f>
        <v/>
      </c>
      <c r="Z97" s="94" t="str">
        <f>RIGHTB(②入力シート!Q97,1)</f>
        <v/>
      </c>
      <c r="AA97" s="94">
        <f>IF(②入力シート!S97&lt;10,0,1)</f>
        <v>0</v>
      </c>
      <c r="AB97" s="94" t="str">
        <f>RIGHTB(②入力シート!S97,1)</f>
        <v/>
      </c>
      <c r="AC97" s="94">
        <f>IF(②入力シート!U97&gt;=10,LEFTB(②入力シート!U97,1),0)</f>
        <v>0</v>
      </c>
      <c r="AD97" s="94" t="str">
        <f>RIGHTB(②入力シート!U97,1)</f>
        <v/>
      </c>
      <c r="AE97" s="94"/>
      <c r="AF97" s="3"/>
      <c r="AG97" s="3"/>
      <c r="AH97" s="3"/>
      <c r="AI97" s="3"/>
      <c r="AJ97" s="66">
        <v>82</v>
      </c>
      <c r="AK97" s="66" t="s">
        <v>54</v>
      </c>
      <c r="AL97" s="3"/>
      <c r="AM97" s="3"/>
      <c r="AN97" s="3"/>
    </row>
    <row r="98" spans="1:40" s="67" customFormat="1" ht="46.5" customHeight="1" x14ac:dyDescent="0.2">
      <c r="A98" s="63" t="str">
        <f t="shared" si="3"/>
        <v>-75</v>
      </c>
      <c r="B98" s="64">
        <f>COUNTIF($C$24:C98,C98)</f>
        <v>75</v>
      </c>
      <c r="C98" s="64" t="str">
        <f t="shared" si="4"/>
        <v/>
      </c>
      <c r="D98" s="64" t="str">
        <f>IF(K98=$AF$9,COUNTIF($K$24:K98,$AF$9),"")</f>
        <v/>
      </c>
      <c r="E98" s="3"/>
      <c r="F98" s="91">
        <v>75</v>
      </c>
      <c r="G98" s="16"/>
      <c r="H98" s="16"/>
      <c r="I98" s="17"/>
      <c r="J98" s="18"/>
      <c r="K98" s="16"/>
      <c r="L98" s="16"/>
      <c r="M98" s="16"/>
      <c r="N98" s="16"/>
      <c r="O98" s="17"/>
      <c r="P98" s="103" t="s">
        <v>21</v>
      </c>
      <c r="Q98" s="19"/>
      <c r="R98" s="92" t="s">
        <v>3</v>
      </c>
      <c r="S98" s="19"/>
      <c r="T98" s="92" t="s">
        <v>4</v>
      </c>
      <c r="U98" s="19"/>
      <c r="V98" s="93" t="s">
        <v>5</v>
      </c>
      <c r="W98" s="21"/>
      <c r="X98" s="3"/>
      <c r="Y98" s="94" t="str">
        <f>LEFT(②入力シート!Q98,1)</f>
        <v/>
      </c>
      <c r="Z98" s="94" t="str">
        <f>RIGHTB(②入力シート!Q98,1)</f>
        <v/>
      </c>
      <c r="AA98" s="94">
        <f>IF(②入力シート!S98&lt;10,0,1)</f>
        <v>0</v>
      </c>
      <c r="AB98" s="94" t="str">
        <f>RIGHTB(②入力シート!S98,1)</f>
        <v/>
      </c>
      <c r="AC98" s="94">
        <f>IF(②入力シート!U98&gt;=10,LEFTB(②入力シート!U98,1),0)</f>
        <v>0</v>
      </c>
      <c r="AD98" s="94" t="str">
        <f>RIGHTB(②入力シート!U98,1)</f>
        <v/>
      </c>
      <c r="AE98" s="94"/>
      <c r="AF98" s="3"/>
      <c r="AG98" s="3"/>
      <c r="AH98" s="3"/>
      <c r="AI98" s="3"/>
      <c r="AJ98" s="66">
        <v>83</v>
      </c>
      <c r="AK98" s="66" t="s">
        <v>55</v>
      </c>
      <c r="AL98" s="3"/>
      <c r="AM98" s="3"/>
      <c r="AN98" s="3"/>
    </row>
    <row r="99" spans="1:40" s="67" customFormat="1" ht="46.5" customHeight="1" x14ac:dyDescent="0.2">
      <c r="A99" s="63" t="str">
        <f t="shared" si="3"/>
        <v>-76</v>
      </c>
      <c r="B99" s="64">
        <f>COUNTIF($C$24:C99,C99)</f>
        <v>76</v>
      </c>
      <c r="C99" s="64" t="str">
        <f t="shared" si="4"/>
        <v/>
      </c>
      <c r="D99" s="64" t="str">
        <f>IF(K99=$AF$9,COUNTIF($K$24:K99,$AF$9),"")</f>
        <v/>
      </c>
      <c r="E99" s="3"/>
      <c r="F99" s="91">
        <v>76</v>
      </c>
      <c r="G99" s="16"/>
      <c r="H99" s="16"/>
      <c r="I99" s="17"/>
      <c r="J99" s="18"/>
      <c r="K99" s="16"/>
      <c r="L99" s="16"/>
      <c r="M99" s="16"/>
      <c r="N99" s="16"/>
      <c r="O99" s="17"/>
      <c r="P99" s="103" t="s">
        <v>21</v>
      </c>
      <c r="Q99" s="19"/>
      <c r="R99" s="92" t="s">
        <v>3</v>
      </c>
      <c r="S99" s="19"/>
      <c r="T99" s="92" t="s">
        <v>4</v>
      </c>
      <c r="U99" s="19"/>
      <c r="V99" s="93" t="s">
        <v>5</v>
      </c>
      <c r="W99" s="21"/>
      <c r="X99" s="3"/>
      <c r="Y99" s="94" t="str">
        <f>LEFT(②入力シート!Q99,1)</f>
        <v/>
      </c>
      <c r="Z99" s="94" t="str">
        <f>RIGHTB(②入力シート!Q99,1)</f>
        <v/>
      </c>
      <c r="AA99" s="94">
        <f>IF(②入力シート!S99&lt;10,0,1)</f>
        <v>0</v>
      </c>
      <c r="AB99" s="94" t="str">
        <f>RIGHTB(②入力シート!S99,1)</f>
        <v/>
      </c>
      <c r="AC99" s="94">
        <f>IF(②入力シート!U99&gt;=10,LEFTB(②入力シート!U99,1),0)</f>
        <v>0</v>
      </c>
      <c r="AD99" s="94" t="str">
        <f>RIGHTB(②入力シート!U99,1)</f>
        <v/>
      </c>
      <c r="AE99" s="94"/>
      <c r="AF99" s="3"/>
      <c r="AG99" s="3"/>
      <c r="AH99" s="3"/>
      <c r="AI99" s="3"/>
      <c r="AJ99" s="66">
        <v>84</v>
      </c>
      <c r="AK99" s="66" t="s">
        <v>53</v>
      </c>
      <c r="AL99" s="3"/>
      <c r="AM99" s="3"/>
      <c r="AN99" s="3"/>
    </row>
    <row r="100" spans="1:40" s="67" customFormat="1" ht="46.5" customHeight="1" x14ac:dyDescent="0.2">
      <c r="A100" s="63" t="str">
        <f t="shared" si="3"/>
        <v>-77</v>
      </c>
      <c r="B100" s="64">
        <f>COUNTIF($C$24:C100,C100)</f>
        <v>77</v>
      </c>
      <c r="C100" s="64" t="str">
        <f t="shared" si="4"/>
        <v/>
      </c>
      <c r="D100" s="64" t="str">
        <f>IF(K100=$AF$9,COUNTIF($K$24:K100,$AF$9),"")</f>
        <v/>
      </c>
      <c r="E100" s="3"/>
      <c r="F100" s="91">
        <v>77</v>
      </c>
      <c r="G100" s="16"/>
      <c r="H100" s="16"/>
      <c r="I100" s="17"/>
      <c r="J100" s="18"/>
      <c r="K100" s="16"/>
      <c r="L100" s="16"/>
      <c r="M100" s="16"/>
      <c r="N100" s="16"/>
      <c r="O100" s="17"/>
      <c r="P100" s="103" t="s">
        <v>21</v>
      </c>
      <c r="Q100" s="19"/>
      <c r="R100" s="92" t="s">
        <v>3</v>
      </c>
      <c r="S100" s="19"/>
      <c r="T100" s="92" t="s">
        <v>4</v>
      </c>
      <c r="U100" s="19"/>
      <c r="V100" s="93" t="s">
        <v>5</v>
      </c>
      <c r="W100" s="21"/>
      <c r="X100" s="3"/>
      <c r="Y100" s="94" t="str">
        <f>LEFT(②入力シート!Q100,1)</f>
        <v/>
      </c>
      <c r="Z100" s="94" t="str">
        <f>RIGHTB(②入力シート!Q100,1)</f>
        <v/>
      </c>
      <c r="AA100" s="94">
        <f>IF(②入力シート!S100&lt;10,0,1)</f>
        <v>0</v>
      </c>
      <c r="AB100" s="94" t="str">
        <f>RIGHTB(②入力シート!S100,1)</f>
        <v/>
      </c>
      <c r="AC100" s="94">
        <f>IF(②入力シート!U100&gt;=10,LEFTB(②入力シート!U100,1),0)</f>
        <v>0</v>
      </c>
      <c r="AD100" s="94" t="str">
        <f>RIGHTB(②入力シート!U100,1)</f>
        <v/>
      </c>
      <c r="AE100" s="94"/>
      <c r="AF100" s="3"/>
      <c r="AG100" s="3"/>
      <c r="AH100" s="3"/>
      <c r="AI100" s="3"/>
      <c r="AJ100" s="66">
        <v>85</v>
      </c>
      <c r="AK100" s="66" t="s">
        <v>45</v>
      </c>
      <c r="AL100" s="3"/>
      <c r="AM100" s="3"/>
      <c r="AN100" s="3"/>
    </row>
    <row r="101" spans="1:40" s="67" customFormat="1" ht="46.5" customHeight="1" x14ac:dyDescent="0.2">
      <c r="A101" s="63" t="str">
        <f t="shared" si="3"/>
        <v>-78</v>
      </c>
      <c r="B101" s="64">
        <f>COUNTIF($C$24:C101,C101)</f>
        <v>78</v>
      </c>
      <c r="C101" s="64" t="str">
        <f t="shared" si="4"/>
        <v/>
      </c>
      <c r="D101" s="64" t="str">
        <f>IF(K101=$AF$9,COUNTIF($K$24:K101,$AF$9),"")</f>
        <v/>
      </c>
      <c r="E101" s="3"/>
      <c r="F101" s="91">
        <v>78</v>
      </c>
      <c r="G101" s="16"/>
      <c r="H101" s="16"/>
      <c r="I101" s="17"/>
      <c r="J101" s="18"/>
      <c r="K101" s="16"/>
      <c r="L101" s="16"/>
      <c r="M101" s="16"/>
      <c r="N101" s="16"/>
      <c r="O101" s="17"/>
      <c r="P101" s="103" t="s">
        <v>21</v>
      </c>
      <c r="Q101" s="19"/>
      <c r="R101" s="92" t="s">
        <v>3</v>
      </c>
      <c r="S101" s="19"/>
      <c r="T101" s="92" t="s">
        <v>4</v>
      </c>
      <c r="U101" s="19"/>
      <c r="V101" s="93" t="s">
        <v>5</v>
      </c>
      <c r="W101" s="21"/>
      <c r="X101" s="3"/>
      <c r="Y101" s="94" t="str">
        <f>LEFT(②入力シート!Q101,1)</f>
        <v/>
      </c>
      <c r="Z101" s="94" t="str">
        <f>RIGHTB(②入力シート!Q101,1)</f>
        <v/>
      </c>
      <c r="AA101" s="94">
        <f>IF(②入力シート!S101&lt;10,0,1)</f>
        <v>0</v>
      </c>
      <c r="AB101" s="94" t="str">
        <f>RIGHTB(②入力シート!S101,1)</f>
        <v/>
      </c>
      <c r="AC101" s="94">
        <f>IF(②入力シート!U101&gt;=10,LEFTB(②入力シート!U101,1),0)</f>
        <v>0</v>
      </c>
      <c r="AD101" s="94" t="str">
        <f>RIGHTB(②入力シート!U101,1)</f>
        <v/>
      </c>
      <c r="AE101" s="94"/>
      <c r="AF101" s="3"/>
      <c r="AG101" s="3"/>
      <c r="AH101" s="3"/>
      <c r="AI101" s="3"/>
      <c r="AJ101" s="66">
        <v>86</v>
      </c>
      <c r="AK101" s="66" t="s">
        <v>46</v>
      </c>
      <c r="AL101" s="3"/>
      <c r="AM101" s="3"/>
      <c r="AN101" s="3"/>
    </row>
    <row r="102" spans="1:40" s="67" customFormat="1" ht="46.5" customHeight="1" x14ac:dyDescent="0.2">
      <c r="A102" s="63" t="str">
        <f t="shared" si="3"/>
        <v>-79</v>
      </c>
      <c r="B102" s="64">
        <f>COUNTIF($C$24:C102,C102)</f>
        <v>79</v>
      </c>
      <c r="C102" s="64" t="str">
        <f t="shared" si="4"/>
        <v/>
      </c>
      <c r="D102" s="64" t="str">
        <f>IF(K102=$AF$9,COUNTIF($K$24:K102,$AF$9),"")</f>
        <v/>
      </c>
      <c r="E102" s="3"/>
      <c r="F102" s="91">
        <v>79</v>
      </c>
      <c r="G102" s="16"/>
      <c r="H102" s="16"/>
      <c r="I102" s="17"/>
      <c r="J102" s="18"/>
      <c r="K102" s="16"/>
      <c r="L102" s="16"/>
      <c r="M102" s="16"/>
      <c r="N102" s="16"/>
      <c r="O102" s="17"/>
      <c r="P102" s="103" t="s">
        <v>21</v>
      </c>
      <c r="Q102" s="19"/>
      <c r="R102" s="92" t="s">
        <v>3</v>
      </c>
      <c r="S102" s="19"/>
      <c r="T102" s="92" t="s">
        <v>4</v>
      </c>
      <c r="U102" s="19"/>
      <c r="V102" s="93" t="s">
        <v>5</v>
      </c>
      <c r="W102" s="21"/>
      <c r="X102" s="3"/>
      <c r="Y102" s="94" t="str">
        <f>LEFT(②入力シート!Q102,1)</f>
        <v/>
      </c>
      <c r="Z102" s="94" t="str">
        <f>RIGHTB(②入力シート!Q102,1)</f>
        <v/>
      </c>
      <c r="AA102" s="94">
        <f>IF(②入力シート!S102&lt;10,0,1)</f>
        <v>0</v>
      </c>
      <c r="AB102" s="94" t="str">
        <f>RIGHTB(②入力シート!S102,1)</f>
        <v/>
      </c>
      <c r="AC102" s="94">
        <f>IF(②入力シート!U102&gt;=10,LEFTB(②入力シート!U102,1),0)</f>
        <v>0</v>
      </c>
      <c r="AD102" s="94" t="str">
        <f>RIGHTB(②入力シート!U102,1)</f>
        <v/>
      </c>
      <c r="AE102" s="94"/>
      <c r="AF102" s="3"/>
      <c r="AG102" s="3"/>
      <c r="AH102" s="3"/>
      <c r="AI102" s="3"/>
      <c r="AJ102" s="66">
        <v>87</v>
      </c>
      <c r="AK102" s="66" t="s">
        <v>54</v>
      </c>
      <c r="AL102" s="3"/>
      <c r="AM102" s="3"/>
      <c r="AN102" s="3"/>
    </row>
    <row r="103" spans="1:40" s="67" customFormat="1" ht="46.5" customHeight="1" x14ac:dyDescent="0.2">
      <c r="A103" s="63" t="str">
        <f t="shared" si="3"/>
        <v>-80</v>
      </c>
      <c r="B103" s="64">
        <f>COUNTIF($C$24:C103,C103)</f>
        <v>80</v>
      </c>
      <c r="C103" s="64" t="str">
        <f t="shared" si="4"/>
        <v/>
      </c>
      <c r="D103" s="64" t="str">
        <f>IF(K103=$AF$9,COUNTIF($K$24:K103,$AF$9),"")</f>
        <v/>
      </c>
      <c r="E103" s="3"/>
      <c r="F103" s="91">
        <v>80</v>
      </c>
      <c r="G103" s="16"/>
      <c r="H103" s="16"/>
      <c r="I103" s="17"/>
      <c r="J103" s="18"/>
      <c r="K103" s="16"/>
      <c r="L103" s="16"/>
      <c r="M103" s="16"/>
      <c r="N103" s="16"/>
      <c r="O103" s="17"/>
      <c r="P103" s="103" t="s">
        <v>21</v>
      </c>
      <c r="Q103" s="19"/>
      <c r="R103" s="92" t="s">
        <v>3</v>
      </c>
      <c r="S103" s="19"/>
      <c r="T103" s="92" t="s">
        <v>4</v>
      </c>
      <c r="U103" s="19"/>
      <c r="V103" s="93" t="s">
        <v>5</v>
      </c>
      <c r="W103" s="21"/>
      <c r="X103" s="3"/>
      <c r="Y103" s="94" t="str">
        <f>LEFT(②入力シート!Q103,1)</f>
        <v/>
      </c>
      <c r="Z103" s="94" t="str">
        <f>RIGHTB(②入力シート!Q103,1)</f>
        <v/>
      </c>
      <c r="AA103" s="94">
        <f>IF(②入力シート!S103&lt;10,0,1)</f>
        <v>0</v>
      </c>
      <c r="AB103" s="94" t="str">
        <f>RIGHTB(②入力シート!S103,1)</f>
        <v/>
      </c>
      <c r="AC103" s="94">
        <f>IF(②入力シート!U103&gt;=10,LEFTB(②入力シート!U103,1),0)</f>
        <v>0</v>
      </c>
      <c r="AD103" s="94" t="str">
        <f>RIGHTB(②入力シート!U103,1)</f>
        <v/>
      </c>
      <c r="AE103" s="94"/>
      <c r="AF103" s="3"/>
      <c r="AG103" s="3"/>
      <c r="AH103" s="3"/>
      <c r="AI103" s="3"/>
      <c r="AJ103" s="66">
        <v>88</v>
      </c>
      <c r="AK103" s="66" t="s">
        <v>55</v>
      </c>
      <c r="AL103" s="3"/>
      <c r="AM103" s="3"/>
      <c r="AN103" s="3"/>
    </row>
    <row r="104" spans="1:40" s="67" customFormat="1" ht="46.5" customHeight="1" x14ac:dyDescent="0.2">
      <c r="A104" s="63" t="str">
        <f t="shared" si="3"/>
        <v>-81</v>
      </c>
      <c r="B104" s="64">
        <f>COUNTIF($C$24:C104,C104)</f>
        <v>81</v>
      </c>
      <c r="C104" s="64" t="str">
        <f t="shared" si="4"/>
        <v/>
      </c>
      <c r="D104" s="64" t="str">
        <f>IF(K104=$AF$9,COUNTIF($K$24:K104,$AF$9),"")</f>
        <v/>
      </c>
      <c r="E104" s="3"/>
      <c r="F104" s="91">
        <v>81</v>
      </c>
      <c r="G104" s="16"/>
      <c r="H104" s="16"/>
      <c r="I104" s="17"/>
      <c r="J104" s="18"/>
      <c r="K104" s="16"/>
      <c r="L104" s="16"/>
      <c r="M104" s="16"/>
      <c r="N104" s="16"/>
      <c r="O104" s="17"/>
      <c r="P104" s="103" t="s">
        <v>21</v>
      </c>
      <c r="Q104" s="19"/>
      <c r="R104" s="92" t="s">
        <v>3</v>
      </c>
      <c r="S104" s="19"/>
      <c r="T104" s="92" t="s">
        <v>4</v>
      </c>
      <c r="U104" s="19"/>
      <c r="V104" s="93" t="s">
        <v>5</v>
      </c>
      <c r="W104" s="21"/>
      <c r="X104" s="3"/>
      <c r="Y104" s="94" t="str">
        <f>LEFT(②入力シート!Q104,1)</f>
        <v/>
      </c>
      <c r="Z104" s="94" t="str">
        <f>RIGHTB(②入力シート!Q104,1)</f>
        <v/>
      </c>
      <c r="AA104" s="94">
        <f>IF(②入力シート!S104&lt;10,0,1)</f>
        <v>0</v>
      </c>
      <c r="AB104" s="94" t="str">
        <f>RIGHTB(②入力シート!S104,1)</f>
        <v/>
      </c>
      <c r="AC104" s="94">
        <f>IF(②入力シート!U104&gt;=10,LEFTB(②入力シート!U104,1),0)</f>
        <v>0</v>
      </c>
      <c r="AD104" s="94" t="str">
        <f>RIGHTB(②入力シート!U104,1)</f>
        <v/>
      </c>
      <c r="AE104" s="94"/>
      <c r="AF104" s="3"/>
      <c r="AG104" s="3"/>
      <c r="AH104" s="3"/>
      <c r="AI104" s="3"/>
      <c r="AJ104" s="66">
        <v>89</v>
      </c>
      <c r="AK104" s="66" t="s">
        <v>53</v>
      </c>
      <c r="AL104" s="3"/>
      <c r="AM104" s="3"/>
      <c r="AN104" s="3"/>
    </row>
    <row r="105" spans="1:40" s="67" customFormat="1" ht="46.5" customHeight="1" x14ac:dyDescent="0.2">
      <c r="A105" s="63" t="str">
        <f t="shared" si="3"/>
        <v>-82</v>
      </c>
      <c r="B105" s="64">
        <f>COUNTIF($C$24:C105,C105)</f>
        <v>82</v>
      </c>
      <c r="C105" s="64" t="str">
        <f t="shared" si="4"/>
        <v/>
      </c>
      <c r="D105" s="64" t="str">
        <f>IF(K105=$AF$9,COUNTIF($K$24:K105,$AF$9),"")</f>
        <v/>
      </c>
      <c r="E105" s="3"/>
      <c r="F105" s="91">
        <v>82</v>
      </c>
      <c r="G105" s="16"/>
      <c r="H105" s="16"/>
      <c r="I105" s="17"/>
      <c r="J105" s="18"/>
      <c r="K105" s="16"/>
      <c r="L105" s="16"/>
      <c r="M105" s="16"/>
      <c r="N105" s="16"/>
      <c r="O105" s="17"/>
      <c r="P105" s="103" t="s">
        <v>21</v>
      </c>
      <c r="Q105" s="19"/>
      <c r="R105" s="92" t="s">
        <v>3</v>
      </c>
      <c r="S105" s="19"/>
      <c r="T105" s="92" t="s">
        <v>4</v>
      </c>
      <c r="U105" s="19"/>
      <c r="V105" s="93" t="s">
        <v>5</v>
      </c>
      <c r="W105" s="21"/>
      <c r="X105" s="3"/>
      <c r="Y105" s="94" t="str">
        <f>LEFT(②入力シート!Q105,1)</f>
        <v/>
      </c>
      <c r="Z105" s="94" t="str">
        <f>RIGHTB(②入力シート!Q105,1)</f>
        <v/>
      </c>
      <c r="AA105" s="94">
        <f>IF(②入力シート!S105&lt;10,0,1)</f>
        <v>0</v>
      </c>
      <c r="AB105" s="94" t="str">
        <f>RIGHTB(②入力シート!S105,1)</f>
        <v/>
      </c>
      <c r="AC105" s="94">
        <f>IF(②入力シート!U105&gt;=10,LEFTB(②入力シート!U105,1),0)</f>
        <v>0</v>
      </c>
      <c r="AD105" s="94" t="str">
        <f>RIGHTB(②入力シート!U105,1)</f>
        <v/>
      </c>
      <c r="AE105" s="94"/>
      <c r="AF105" s="3"/>
      <c r="AG105" s="3"/>
      <c r="AH105" s="3"/>
      <c r="AI105" s="3"/>
      <c r="AJ105" s="66">
        <v>90</v>
      </c>
      <c r="AK105" s="66" t="s">
        <v>45</v>
      </c>
      <c r="AL105" s="3"/>
      <c r="AM105" s="3"/>
      <c r="AN105" s="3"/>
    </row>
    <row r="106" spans="1:40" s="67" customFormat="1" ht="46.5" customHeight="1" x14ac:dyDescent="0.2">
      <c r="A106" s="63" t="str">
        <f t="shared" si="3"/>
        <v>-83</v>
      </c>
      <c r="B106" s="64">
        <f>COUNTIF($C$24:C106,C106)</f>
        <v>83</v>
      </c>
      <c r="C106" s="64" t="str">
        <f t="shared" si="4"/>
        <v/>
      </c>
      <c r="D106" s="64" t="str">
        <f>IF(K106=$AF$9,COUNTIF($K$24:K106,$AF$9),"")</f>
        <v/>
      </c>
      <c r="E106" s="3"/>
      <c r="F106" s="91">
        <v>83</v>
      </c>
      <c r="G106" s="16"/>
      <c r="H106" s="16"/>
      <c r="I106" s="17"/>
      <c r="J106" s="18"/>
      <c r="K106" s="16"/>
      <c r="L106" s="16"/>
      <c r="M106" s="16"/>
      <c r="N106" s="16"/>
      <c r="O106" s="17"/>
      <c r="P106" s="103" t="s">
        <v>21</v>
      </c>
      <c r="Q106" s="19"/>
      <c r="R106" s="92" t="s">
        <v>3</v>
      </c>
      <c r="S106" s="19"/>
      <c r="T106" s="92" t="s">
        <v>4</v>
      </c>
      <c r="U106" s="19"/>
      <c r="V106" s="93" t="s">
        <v>5</v>
      </c>
      <c r="W106" s="21"/>
      <c r="X106" s="3"/>
      <c r="Y106" s="94" t="str">
        <f>LEFT(②入力シート!Q106,1)</f>
        <v/>
      </c>
      <c r="Z106" s="94" t="str">
        <f>RIGHTB(②入力シート!Q106,1)</f>
        <v/>
      </c>
      <c r="AA106" s="94">
        <f>IF(②入力シート!S106&lt;10,0,1)</f>
        <v>0</v>
      </c>
      <c r="AB106" s="94" t="str">
        <f>RIGHTB(②入力シート!S106,1)</f>
        <v/>
      </c>
      <c r="AC106" s="94">
        <f>IF(②入力シート!U106&gt;=10,LEFTB(②入力シート!U106,1),0)</f>
        <v>0</v>
      </c>
      <c r="AD106" s="94" t="str">
        <f>RIGHTB(②入力シート!U106,1)</f>
        <v/>
      </c>
      <c r="AE106" s="94"/>
      <c r="AF106" s="3"/>
      <c r="AG106" s="3"/>
      <c r="AH106" s="3"/>
      <c r="AI106" s="3"/>
      <c r="AJ106" s="66">
        <v>91</v>
      </c>
      <c r="AK106" s="66" t="s">
        <v>46</v>
      </c>
      <c r="AL106" s="3"/>
      <c r="AM106" s="3"/>
      <c r="AN106" s="3"/>
    </row>
    <row r="107" spans="1:40" s="67" customFormat="1" ht="46.5" customHeight="1" x14ac:dyDescent="0.2">
      <c r="A107" s="63" t="str">
        <f t="shared" si="3"/>
        <v>-84</v>
      </c>
      <c r="B107" s="64">
        <f>COUNTIF($C$24:C107,C107)</f>
        <v>84</v>
      </c>
      <c r="C107" s="64" t="str">
        <f t="shared" si="4"/>
        <v/>
      </c>
      <c r="D107" s="64" t="str">
        <f>IF(K107=$AF$9,COUNTIF($K$24:K107,$AF$9),"")</f>
        <v/>
      </c>
      <c r="E107" s="3"/>
      <c r="F107" s="91">
        <v>84</v>
      </c>
      <c r="G107" s="16"/>
      <c r="H107" s="16"/>
      <c r="I107" s="17"/>
      <c r="J107" s="18"/>
      <c r="K107" s="16"/>
      <c r="L107" s="16"/>
      <c r="M107" s="16"/>
      <c r="N107" s="16"/>
      <c r="O107" s="17"/>
      <c r="P107" s="103" t="s">
        <v>21</v>
      </c>
      <c r="Q107" s="19"/>
      <c r="R107" s="92" t="s">
        <v>3</v>
      </c>
      <c r="S107" s="19"/>
      <c r="T107" s="92" t="s">
        <v>4</v>
      </c>
      <c r="U107" s="19"/>
      <c r="V107" s="93" t="s">
        <v>5</v>
      </c>
      <c r="W107" s="21"/>
      <c r="X107" s="3"/>
      <c r="Y107" s="94" t="str">
        <f>LEFT(②入力シート!Q107,1)</f>
        <v/>
      </c>
      <c r="Z107" s="94" t="str">
        <f>RIGHTB(②入力シート!Q107,1)</f>
        <v/>
      </c>
      <c r="AA107" s="94">
        <f>IF(②入力シート!S107&lt;10,0,1)</f>
        <v>0</v>
      </c>
      <c r="AB107" s="94" t="str">
        <f>RIGHTB(②入力シート!S107,1)</f>
        <v/>
      </c>
      <c r="AC107" s="94">
        <f>IF(②入力シート!U107&gt;=10,LEFTB(②入力シート!U107,1),0)</f>
        <v>0</v>
      </c>
      <c r="AD107" s="94" t="str">
        <f>RIGHTB(②入力シート!U107,1)</f>
        <v/>
      </c>
      <c r="AE107" s="94"/>
      <c r="AF107" s="3"/>
      <c r="AG107" s="3"/>
      <c r="AH107" s="3"/>
      <c r="AI107" s="3"/>
      <c r="AJ107" s="66">
        <v>92</v>
      </c>
      <c r="AK107" s="66" t="s">
        <v>53</v>
      </c>
      <c r="AL107" s="3"/>
      <c r="AM107" s="3"/>
      <c r="AN107" s="3"/>
    </row>
    <row r="108" spans="1:40" s="67" customFormat="1" ht="46.5" customHeight="1" x14ac:dyDescent="0.2">
      <c r="A108" s="63" t="str">
        <f t="shared" si="3"/>
        <v>-85</v>
      </c>
      <c r="B108" s="64">
        <f>COUNTIF($C$24:C108,C108)</f>
        <v>85</v>
      </c>
      <c r="C108" s="64" t="str">
        <f t="shared" si="4"/>
        <v/>
      </c>
      <c r="D108" s="64" t="str">
        <f>IF(K108=$AF$9,COUNTIF($K$24:K108,$AF$9),"")</f>
        <v/>
      </c>
      <c r="E108" s="3"/>
      <c r="F108" s="91">
        <v>85</v>
      </c>
      <c r="G108" s="16"/>
      <c r="H108" s="16"/>
      <c r="I108" s="17"/>
      <c r="J108" s="18"/>
      <c r="K108" s="16"/>
      <c r="L108" s="16"/>
      <c r="M108" s="16"/>
      <c r="N108" s="16"/>
      <c r="O108" s="17"/>
      <c r="P108" s="103" t="s">
        <v>21</v>
      </c>
      <c r="Q108" s="19"/>
      <c r="R108" s="92" t="s">
        <v>3</v>
      </c>
      <c r="S108" s="19"/>
      <c r="T108" s="92" t="s">
        <v>4</v>
      </c>
      <c r="U108" s="19"/>
      <c r="V108" s="93" t="s">
        <v>5</v>
      </c>
      <c r="W108" s="21"/>
      <c r="X108" s="3"/>
      <c r="Y108" s="94" t="str">
        <f>LEFT(②入力シート!Q108,1)</f>
        <v/>
      </c>
      <c r="Z108" s="94" t="str">
        <f>RIGHTB(②入力シート!Q108,1)</f>
        <v/>
      </c>
      <c r="AA108" s="94">
        <f>IF(②入力シート!S108&lt;10,0,1)</f>
        <v>0</v>
      </c>
      <c r="AB108" s="94" t="str">
        <f>RIGHTB(②入力シート!S108,1)</f>
        <v/>
      </c>
      <c r="AC108" s="94">
        <f>IF(②入力シート!U108&gt;=10,LEFTB(②入力シート!U108,1),0)</f>
        <v>0</v>
      </c>
      <c r="AD108" s="94" t="str">
        <f>RIGHTB(②入力シート!U108,1)</f>
        <v/>
      </c>
      <c r="AE108" s="94"/>
      <c r="AF108" s="3"/>
      <c r="AG108" s="3"/>
      <c r="AH108" s="3"/>
      <c r="AI108" s="3"/>
      <c r="AJ108" s="66">
        <v>93</v>
      </c>
      <c r="AK108" s="66" t="s">
        <v>45</v>
      </c>
      <c r="AL108" s="3"/>
      <c r="AM108" s="3"/>
      <c r="AN108" s="3"/>
    </row>
    <row r="109" spans="1:40" s="67" customFormat="1" ht="46.5" customHeight="1" x14ac:dyDescent="0.2">
      <c r="A109" s="63" t="str">
        <f t="shared" si="3"/>
        <v>-86</v>
      </c>
      <c r="B109" s="64">
        <f>COUNTIF($C$24:C109,C109)</f>
        <v>86</v>
      </c>
      <c r="C109" s="64" t="str">
        <f t="shared" si="4"/>
        <v/>
      </c>
      <c r="D109" s="64" t="str">
        <f>IF(K109=$AF$9,COUNTIF($K$24:K109,$AF$9),"")</f>
        <v/>
      </c>
      <c r="E109" s="3"/>
      <c r="F109" s="91">
        <v>86</v>
      </c>
      <c r="G109" s="16"/>
      <c r="H109" s="16"/>
      <c r="I109" s="17"/>
      <c r="J109" s="18"/>
      <c r="K109" s="16"/>
      <c r="L109" s="16"/>
      <c r="M109" s="16"/>
      <c r="N109" s="16"/>
      <c r="O109" s="17"/>
      <c r="P109" s="103" t="s">
        <v>21</v>
      </c>
      <c r="Q109" s="19"/>
      <c r="R109" s="92" t="s">
        <v>3</v>
      </c>
      <c r="S109" s="19"/>
      <c r="T109" s="92" t="s">
        <v>4</v>
      </c>
      <c r="U109" s="19"/>
      <c r="V109" s="93" t="s">
        <v>5</v>
      </c>
      <c r="W109" s="21"/>
      <c r="X109" s="3"/>
      <c r="Y109" s="94" t="str">
        <f>LEFT(②入力シート!Q109,1)</f>
        <v/>
      </c>
      <c r="Z109" s="94" t="str">
        <f>RIGHTB(②入力シート!Q109,1)</f>
        <v/>
      </c>
      <c r="AA109" s="94">
        <f>IF(②入力シート!S109&lt;10,0,1)</f>
        <v>0</v>
      </c>
      <c r="AB109" s="94" t="str">
        <f>RIGHTB(②入力シート!S109,1)</f>
        <v/>
      </c>
      <c r="AC109" s="94">
        <f>IF(②入力シート!U109&gt;=10,LEFTB(②入力シート!U109,1),0)</f>
        <v>0</v>
      </c>
      <c r="AD109" s="94" t="str">
        <f>RIGHTB(②入力シート!U109,1)</f>
        <v/>
      </c>
      <c r="AE109" s="94"/>
      <c r="AF109" s="3"/>
      <c r="AG109" s="3"/>
      <c r="AH109" s="3"/>
      <c r="AI109" s="3"/>
      <c r="AJ109" s="66">
        <v>94</v>
      </c>
      <c r="AK109" s="66" t="s">
        <v>46</v>
      </c>
      <c r="AL109" s="3"/>
      <c r="AM109" s="3"/>
      <c r="AN109" s="3"/>
    </row>
    <row r="110" spans="1:40" s="67" customFormat="1" ht="46.5" customHeight="1" x14ac:dyDescent="0.2">
      <c r="A110" s="63" t="str">
        <f t="shared" si="3"/>
        <v>-87</v>
      </c>
      <c r="B110" s="64">
        <f>COUNTIF($C$24:C110,C110)</f>
        <v>87</v>
      </c>
      <c r="C110" s="64" t="str">
        <f t="shared" si="4"/>
        <v/>
      </c>
      <c r="D110" s="64" t="str">
        <f>IF(K110=$AF$9,COUNTIF($K$24:K110,$AF$9),"")</f>
        <v/>
      </c>
      <c r="E110" s="3"/>
      <c r="F110" s="91">
        <v>87</v>
      </c>
      <c r="G110" s="16"/>
      <c r="H110" s="16"/>
      <c r="I110" s="17"/>
      <c r="J110" s="18"/>
      <c r="K110" s="16"/>
      <c r="L110" s="16"/>
      <c r="M110" s="16"/>
      <c r="N110" s="16"/>
      <c r="O110" s="17"/>
      <c r="P110" s="103" t="s">
        <v>21</v>
      </c>
      <c r="Q110" s="19"/>
      <c r="R110" s="92" t="s">
        <v>3</v>
      </c>
      <c r="S110" s="19"/>
      <c r="T110" s="92" t="s">
        <v>4</v>
      </c>
      <c r="U110" s="19"/>
      <c r="V110" s="93" t="s">
        <v>5</v>
      </c>
      <c r="W110" s="21"/>
      <c r="X110" s="3"/>
      <c r="Y110" s="94" t="str">
        <f>LEFT(②入力シート!Q110,1)</f>
        <v/>
      </c>
      <c r="Z110" s="94" t="str">
        <f>RIGHTB(②入力シート!Q110,1)</f>
        <v/>
      </c>
      <c r="AA110" s="94">
        <f>IF(②入力シート!S110&lt;10,0,1)</f>
        <v>0</v>
      </c>
      <c r="AB110" s="94" t="str">
        <f>RIGHTB(②入力シート!S110,1)</f>
        <v/>
      </c>
      <c r="AC110" s="94">
        <f>IF(②入力シート!U110&gt;=10,LEFTB(②入力シート!U110,1),0)</f>
        <v>0</v>
      </c>
      <c r="AD110" s="94" t="str">
        <f>RIGHTB(②入力シート!U110,1)</f>
        <v/>
      </c>
      <c r="AE110" s="94"/>
      <c r="AF110" s="3"/>
      <c r="AG110" s="3"/>
      <c r="AH110" s="3"/>
      <c r="AI110" s="3"/>
      <c r="AJ110" s="66">
        <v>95</v>
      </c>
      <c r="AK110" s="66" t="s">
        <v>54</v>
      </c>
      <c r="AL110" s="3"/>
      <c r="AM110" s="3"/>
      <c r="AN110" s="3"/>
    </row>
    <row r="111" spans="1:40" s="67" customFormat="1" ht="46.5" customHeight="1" x14ac:dyDescent="0.2">
      <c r="A111" s="63" t="str">
        <f t="shared" si="3"/>
        <v>-88</v>
      </c>
      <c r="B111" s="64">
        <f>COUNTIF($C$24:C111,C111)</f>
        <v>88</v>
      </c>
      <c r="C111" s="64" t="str">
        <f t="shared" si="4"/>
        <v/>
      </c>
      <c r="D111" s="64" t="str">
        <f>IF(K111=$AF$9,COUNTIF($K$24:K111,$AF$9),"")</f>
        <v/>
      </c>
      <c r="E111" s="3"/>
      <c r="F111" s="91">
        <v>88</v>
      </c>
      <c r="G111" s="16"/>
      <c r="H111" s="16"/>
      <c r="I111" s="17"/>
      <c r="J111" s="18"/>
      <c r="K111" s="16"/>
      <c r="L111" s="16"/>
      <c r="M111" s="16"/>
      <c r="N111" s="16"/>
      <c r="O111" s="17"/>
      <c r="P111" s="103" t="s">
        <v>21</v>
      </c>
      <c r="Q111" s="19"/>
      <c r="R111" s="92" t="s">
        <v>3</v>
      </c>
      <c r="S111" s="19"/>
      <c r="T111" s="92" t="s">
        <v>4</v>
      </c>
      <c r="U111" s="19"/>
      <c r="V111" s="93" t="s">
        <v>5</v>
      </c>
      <c r="W111" s="21"/>
      <c r="X111" s="3"/>
      <c r="Y111" s="94" t="str">
        <f>LEFT(②入力シート!Q111,1)</f>
        <v/>
      </c>
      <c r="Z111" s="94" t="str">
        <f>RIGHTB(②入力シート!Q111,1)</f>
        <v/>
      </c>
      <c r="AA111" s="94">
        <f>IF(②入力シート!S111&lt;10,0,1)</f>
        <v>0</v>
      </c>
      <c r="AB111" s="94" t="str">
        <f>RIGHTB(②入力シート!S111,1)</f>
        <v/>
      </c>
      <c r="AC111" s="94">
        <f>IF(②入力シート!U111&gt;=10,LEFTB(②入力シート!U111,1),0)</f>
        <v>0</v>
      </c>
      <c r="AD111" s="94" t="str">
        <f>RIGHTB(②入力シート!U111,1)</f>
        <v/>
      </c>
      <c r="AE111" s="94"/>
      <c r="AF111" s="3"/>
      <c r="AG111" s="3"/>
      <c r="AH111" s="3"/>
      <c r="AI111" s="3"/>
      <c r="AJ111" s="66">
        <v>96</v>
      </c>
      <c r="AK111" s="66" t="s">
        <v>55</v>
      </c>
      <c r="AL111" s="3"/>
      <c r="AM111" s="3"/>
      <c r="AN111" s="3"/>
    </row>
    <row r="112" spans="1:40" s="67" customFormat="1" ht="46.5" customHeight="1" x14ac:dyDescent="0.2">
      <c r="A112" s="63" t="str">
        <f t="shared" si="3"/>
        <v>-89</v>
      </c>
      <c r="B112" s="64">
        <f>COUNTIF($C$24:C112,C112)</f>
        <v>89</v>
      </c>
      <c r="C112" s="64" t="str">
        <f t="shared" si="4"/>
        <v/>
      </c>
      <c r="D112" s="64" t="str">
        <f>IF(K112=$AF$9,COUNTIF($K$24:K112,$AF$9),"")</f>
        <v/>
      </c>
      <c r="E112" s="3"/>
      <c r="F112" s="91">
        <v>89</v>
      </c>
      <c r="G112" s="16"/>
      <c r="H112" s="16"/>
      <c r="I112" s="17"/>
      <c r="J112" s="18"/>
      <c r="K112" s="16"/>
      <c r="L112" s="16"/>
      <c r="M112" s="16"/>
      <c r="N112" s="16"/>
      <c r="O112" s="17"/>
      <c r="P112" s="103" t="s">
        <v>21</v>
      </c>
      <c r="Q112" s="19"/>
      <c r="R112" s="92" t="s">
        <v>3</v>
      </c>
      <c r="S112" s="19"/>
      <c r="T112" s="92" t="s">
        <v>4</v>
      </c>
      <c r="U112" s="19"/>
      <c r="V112" s="93" t="s">
        <v>5</v>
      </c>
      <c r="W112" s="21"/>
      <c r="X112" s="3"/>
      <c r="Y112" s="94" t="str">
        <f>LEFT(②入力シート!Q112,1)</f>
        <v/>
      </c>
      <c r="Z112" s="94" t="str">
        <f>RIGHTB(②入力シート!Q112,1)</f>
        <v/>
      </c>
      <c r="AA112" s="94">
        <f>IF(②入力シート!S112&lt;10,0,1)</f>
        <v>0</v>
      </c>
      <c r="AB112" s="94" t="str">
        <f>RIGHTB(②入力シート!S112,1)</f>
        <v/>
      </c>
      <c r="AC112" s="94">
        <f>IF(②入力シート!U112&gt;=10,LEFTB(②入力シート!U112,1),0)</f>
        <v>0</v>
      </c>
      <c r="AD112" s="94" t="str">
        <f>RIGHTB(②入力シート!U112,1)</f>
        <v/>
      </c>
      <c r="AE112" s="94"/>
      <c r="AF112" s="3"/>
      <c r="AG112" s="3"/>
      <c r="AH112" s="3"/>
      <c r="AI112" s="3"/>
      <c r="AJ112" s="66">
        <v>97</v>
      </c>
      <c r="AK112" s="66" t="s">
        <v>53</v>
      </c>
      <c r="AL112" s="3"/>
      <c r="AM112" s="3"/>
      <c r="AN112" s="3"/>
    </row>
    <row r="113" spans="1:40" s="67" customFormat="1" ht="46.5" customHeight="1" x14ac:dyDescent="0.2">
      <c r="A113" s="63" t="str">
        <f t="shared" si="3"/>
        <v>-90</v>
      </c>
      <c r="B113" s="64">
        <f>COUNTIF($C$24:C113,C113)</f>
        <v>90</v>
      </c>
      <c r="C113" s="64" t="str">
        <f t="shared" si="4"/>
        <v/>
      </c>
      <c r="D113" s="64" t="str">
        <f>IF(K113=$AF$9,COUNTIF($K$24:K113,$AF$9),"")</f>
        <v/>
      </c>
      <c r="E113" s="3"/>
      <c r="F113" s="91">
        <v>90</v>
      </c>
      <c r="G113" s="16"/>
      <c r="H113" s="16"/>
      <c r="I113" s="17"/>
      <c r="J113" s="18"/>
      <c r="K113" s="16"/>
      <c r="L113" s="16"/>
      <c r="M113" s="16"/>
      <c r="N113" s="16"/>
      <c r="O113" s="17"/>
      <c r="P113" s="103" t="s">
        <v>21</v>
      </c>
      <c r="Q113" s="19"/>
      <c r="R113" s="92" t="s">
        <v>3</v>
      </c>
      <c r="S113" s="19"/>
      <c r="T113" s="92" t="s">
        <v>4</v>
      </c>
      <c r="U113" s="19"/>
      <c r="V113" s="93" t="s">
        <v>5</v>
      </c>
      <c r="W113" s="21"/>
      <c r="X113" s="3"/>
      <c r="Y113" s="94" t="str">
        <f>LEFT(②入力シート!Q113,1)</f>
        <v/>
      </c>
      <c r="Z113" s="94" t="str">
        <f>RIGHTB(②入力シート!Q113,1)</f>
        <v/>
      </c>
      <c r="AA113" s="94">
        <f>IF(②入力シート!S113&lt;10,0,1)</f>
        <v>0</v>
      </c>
      <c r="AB113" s="94" t="str">
        <f>RIGHTB(②入力シート!S113,1)</f>
        <v/>
      </c>
      <c r="AC113" s="94">
        <f>IF(②入力シート!U113&gt;=10,LEFTB(②入力シート!U113,1),0)</f>
        <v>0</v>
      </c>
      <c r="AD113" s="94" t="str">
        <f>RIGHTB(②入力シート!U113,1)</f>
        <v/>
      </c>
      <c r="AE113" s="94"/>
      <c r="AF113" s="3"/>
      <c r="AG113" s="3"/>
      <c r="AH113" s="3"/>
      <c r="AI113" s="3"/>
      <c r="AJ113" s="66">
        <v>98</v>
      </c>
      <c r="AK113" s="66" t="s">
        <v>45</v>
      </c>
      <c r="AL113" s="3"/>
      <c r="AM113" s="3"/>
      <c r="AN113" s="3"/>
    </row>
    <row r="114" spans="1:40" s="67" customFormat="1" ht="46.5" customHeight="1" x14ac:dyDescent="0.2">
      <c r="A114" s="63" t="str">
        <f t="shared" si="3"/>
        <v>-91</v>
      </c>
      <c r="B114" s="64">
        <f>COUNTIF($C$24:C114,C114)</f>
        <v>91</v>
      </c>
      <c r="C114" s="64" t="str">
        <f t="shared" si="4"/>
        <v/>
      </c>
      <c r="D114" s="64" t="str">
        <f>IF(K114=$AF$9,COUNTIF($K$24:K114,$AF$9),"")</f>
        <v/>
      </c>
      <c r="E114" s="3"/>
      <c r="F114" s="91">
        <v>91</v>
      </c>
      <c r="G114" s="16"/>
      <c r="H114" s="16"/>
      <c r="I114" s="17"/>
      <c r="J114" s="18"/>
      <c r="K114" s="16"/>
      <c r="L114" s="16"/>
      <c r="M114" s="16"/>
      <c r="N114" s="16"/>
      <c r="O114" s="17"/>
      <c r="P114" s="103" t="s">
        <v>21</v>
      </c>
      <c r="Q114" s="19"/>
      <c r="R114" s="92" t="s">
        <v>3</v>
      </c>
      <c r="S114" s="19"/>
      <c r="T114" s="92" t="s">
        <v>4</v>
      </c>
      <c r="U114" s="19"/>
      <c r="V114" s="93" t="s">
        <v>5</v>
      </c>
      <c r="W114" s="21"/>
      <c r="X114" s="3"/>
      <c r="Y114" s="94" t="str">
        <f>LEFT(②入力シート!Q114,1)</f>
        <v/>
      </c>
      <c r="Z114" s="94" t="str">
        <f>RIGHTB(②入力シート!Q114,1)</f>
        <v/>
      </c>
      <c r="AA114" s="94">
        <f>IF(②入力シート!S114&lt;10,0,1)</f>
        <v>0</v>
      </c>
      <c r="AB114" s="94" t="str">
        <f>RIGHTB(②入力シート!S114,1)</f>
        <v/>
      </c>
      <c r="AC114" s="94">
        <f>IF(②入力シート!U114&gt;=10,LEFTB(②入力シート!U114,1),0)</f>
        <v>0</v>
      </c>
      <c r="AD114" s="94" t="str">
        <f>RIGHTB(②入力シート!U114,1)</f>
        <v/>
      </c>
      <c r="AE114" s="94"/>
      <c r="AF114" s="3"/>
      <c r="AG114" s="3"/>
      <c r="AH114" s="3"/>
      <c r="AI114" s="3"/>
      <c r="AJ114" s="66">
        <v>99</v>
      </c>
      <c r="AK114" s="66" t="s">
        <v>46</v>
      </c>
      <c r="AL114" s="3"/>
      <c r="AM114" s="3"/>
      <c r="AN114" s="3"/>
    </row>
    <row r="115" spans="1:40" s="67" customFormat="1" ht="46.5" customHeight="1" x14ac:dyDescent="0.2">
      <c r="A115" s="63" t="str">
        <f t="shared" si="3"/>
        <v>-92</v>
      </c>
      <c r="B115" s="64">
        <f>COUNTIF($C$24:C115,C115)</f>
        <v>92</v>
      </c>
      <c r="C115" s="64" t="str">
        <f t="shared" si="4"/>
        <v/>
      </c>
      <c r="D115" s="64" t="str">
        <f>IF(K115=$AF$9,COUNTIF($K$24:K115,$AF$9),"")</f>
        <v/>
      </c>
      <c r="E115" s="3"/>
      <c r="F115" s="91">
        <v>92</v>
      </c>
      <c r="G115" s="16"/>
      <c r="H115" s="16"/>
      <c r="I115" s="17"/>
      <c r="J115" s="18"/>
      <c r="K115" s="16"/>
      <c r="L115" s="16"/>
      <c r="M115" s="16"/>
      <c r="N115" s="16"/>
      <c r="O115" s="17"/>
      <c r="P115" s="103" t="s">
        <v>21</v>
      </c>
      <c r="Q115" s="19"/>
      <c r="R115" s="92" t="s">
        <v>3</v>
      </c>
      <c r="S115" s="19"/>
      <c r="T115" s="92" t="s">
        <v>4</v>
      </c>
      <c r="U115" s="19"/>
      <c r="V115" s="93" t="s">
        <v>5</v>
      </c>
      <c r="W115" s="21"/>
      <c r="X115" s="3"/>
      <c r="Y115" s="94" t="str">
        <f>LEFT(②入力シート!Q115,1)</f>
        <v/>
      </c>
      <c r="Z115" s="94" t="str">
        <f>RIGHTB(②入力シート!Q115,1)</f>
        <v/>
      </c>
      <c r="AA115" s="94">
        <f>IF(②入力シート!S115&lt;10,0,1)</f>
        <v>0</v>
      </c>
      <c r="AB115" s="94" t="str">
        <f>RIGHTB(②入力シート!S115,1)</f>
        <v/>
      </c>
      <c r="AC115" s="94">
        <f>IF(②入力シート!U115&gt;=10,LEFTB(②入力シート!U115,1),0)</f>
        <v>0</v>
      </c>
      <c r="AD115" s="94" t="str">
        <f>RIGHTB(②入力シート!U115,1)</f>
        <v/>
      </c>
      <c r="AE115" s="94"/>
      <c r="AF115" s="3"/>
      <c r="AG115" s="3"/>
      <c r="AH115" s="3"/>
      <c r="AI115" s="3"/>
      <c r="AJ115" s="66">
        <v>100</v>
      </c>
      <c r="AK115" s="66" t="s">
        <v>54</v>
      </c>
      <c r="AL115" s="3"/>
      <c r="AM115" s="3"/>
      <c r="AN115" s="3"/>
    </row>
    <row r="116" spans="1:40" s="67" customFormat="1" ht="46.5" customHeight="1" x14ac:dyDescent="0.2">
      <c r="A116" s="63" t="str">
        <f t="shared" si="3"/>
        <v>-93</v>
      </c>
      <c r="B116" s="64">
        <f>COUNTIF($C$24:C116,C116)</f>
        <v>93</v>
      </c>
      <c r="C116" s="64" t="str">
        <f t="shared" si="4"/>
        <v/>
      </c>
      <c r="D116" s="64" t="str">
        <f>IF(K116=$AF$9,COUNTIF($K$24:K116,$AF$9),"")</f>
        <v/>
      </c>
      <c r="E116" s="3"/>
      <c r="F116" s="91">
        <v>93</v>
      </c>
      <c r="G116" s="16"/>
      <c r="H116" s="16"/>
      <c r="I116" s="17"/>
      <c r="J116" s="18"/>
      <c r="K116" s="16"/>
      <c r="L116" s="16"/>
      <c r="M116" s="16"/>
      <c r="N116" s="16"/>
      <c r="O116" s="17"/>
      <c r="P116" s="103" t="s">
        <v>21</v>
      </c>
      <c r="Q116" s="19"/>
      <c r="R116" s="92" t="s">
        <v>3</v>
      </c>
      <c r="S116" s="19"/>
      <c r="T116" s="92" t="s">
        <v>4</v>
      </c>
      <c r="U116" s="19"/>
      <c r="V116" s="93" t="s">
        <v>5</v>
      </c>
      <c r="W116" s="21"/>
      <c r="X116" s="3"/>
      <c r="Y116" s="94" t="str">
        <f>LEFT(②入力シート!Q116,1)</f>
        <v/>
      </c>
      <c r="Z116" s="94" t="str">
        <f>RIGHTB(②入力シート!Q116,1)</f>
        <v/>
      </c>
      <c r="AA116" s="94">
        <f>IF(②入力シート!S116&lt;10,0,1)</f>
        <v>0</v>
      </c>
      <c r="AB116" s="94" t="str">
        <f>RIGHTB(②入力シート!S116,1)</f>
        <v/>
      </c>
      <c r="AC116" s="94">
        <f>IF(②入力シート!U116&gt;=10,LEFTB(②入力シート!U116,1),0)</f>
        <v>0</v>
      </c>
      <c r="AD116" s="94" t="str">
        <f>RIGHTB(②入力シート!U116,1)</f>
        <v/>
      </c>
      <c r="AE116" s="94"/>
      <c r="AF116" s="3"/>
      <c r="AG116" s="3"/>
      <c r="AH116" s="3"/>
      <c r="AI116" s="3"/>
      <c r="AJ116" s="66">
        <v>101</v>
      </c>
      <c r="AK116" s="66" t="s">
        <v>55</v>
      </c>
      <c r="AL116" s="3"/>
      <c r="AM116" s="3"/>
      <c r="AN116" s="3"/>
    </row>
    <row r="117" spans="1:40" s="67" customFormat="1" ht="46.5" customHeight="1" x14ac:dyDescent="0.2">
      <c r="A117" s="63" t="str">
        <f t="shared" si="3"/>
        <v>-94</v>
      </c>
      <c r="B117" s="64">
        <f>COUNTIF($C$24:C117,C117)</f>
        <v>94</v>
      </c>
      <c r="C117" s="64" t="str">
        <f t="shared" si="4"/>
        <v/>
      </c>
      <c r="D117" s="64" t="str">
        <f>IF(K117=$AF$9,COUNTIF($K$24:K117,$AF$9),"")</f>
        <v/>
      </c>
      <c r="E117" s="3"/>
      <c r="F117" s="91">
        <v>94</v>
      </c>
      <c r="G117" s="16"/>
      <c r="H117" s="16"/>
      <c r="I117" s="17"/>
      <c r="J117" s="18"/>
      <c r="K117" s="16"/>
      <c r="L117" s="16"/>
      <c r="M117" s="16"/>
      <c r="N117" s="16"/>
      <c r="O117" s="17"/>
      <c r="P117" s="103" t="s">
        <v>21</v>
      </c>
      <c r="Q117" s="19"/>
      <c r="R117" s="92" t="s">
        <v>3</v>
      </c>
      <c r="S117" s="19"/>
      <c r="T117" s="92" t="s">
        <v>4</v>
      </c>
      <c r="U117" s="19"/>
      <c r="V117" s="93" t="s">
        <v>5</v>
      </c>
      <c r="W117" s="21"/>
      <c r="X117" s="3"/>
      <c r="Y117" s="94" t="str">
        <f>LEFT(②入力シート!Q117,1)</f>
        <v/>
      </c>
      <c r="Z117" s="94" t="str">
        <f>RIGHTB(②入力シート!Q117,1)</f>
        <v/>
      </c>
      <c r="AA117" s="94">
        <f>IF(②入力シート!S117&lt;10,0,1)</f>
        <v>0</v>
      </c>
      <c r="AB117" s="94" t="str">
        <f>RIGHTB(②入力シート!S117,1)</f>
        <v/>
      </c>
      <c r="AC117" s="94">
        <f>IF(②入力シート!U117&gt;=10,LEFTB(②入力シート!U117,1),0)</f>
        <v>0</v>
      </c>
      <c r="AD117" s="94" t="str">
        <f>RIGHTB(②入力シート!U117,1)</f>
        <v/>
      </c>
      <c r="AE117" s="94"/>
      <c r="AF117" s="3"/>
      <c r="AG117" s="3"/>
      <c r="AH117" s="3"/>
      <c r="AI117" s="3"/>
      <c r="AJ117" s="66">
        <v>102</v>
      </c>
      <c r="AK117" s="66" t="s">
        <v>53</v>
      </c>
      <c r="AL117" s="3"/>
      <c r="AM117" s="3"/>
      <c r="AN117" s="3"/>
    </row>
    <row r="118" spans="1:40" s="67" customFormat="1" ht="46.5" customHeight="1" x14ac:dyDescent="0.2">
      <c r="A118" s="63" t="str">
        <f t="shared" si="3"/>
        <v>-95</v>
      </c>
      <c r="B118" s="64">
        <f>COUNTIF($C$24:C118,C118)</f>
        <v>95</v>
      </c>
      <c r="C118" s="64" t="str">
        <f t="shared" si="4"/>
        <v/>
      </c>
      <c r="D118" s="64" t="str">
        <f>IF(K118=$AF$9,COUNTIF($K$24:K118,$AF$9),"")</f>
        <v/>
      </c>
      <c r="E118" s="3"/>
      <c r="F118" s="91">
        <v>95</v>
      </c>
      <c r="G118" s="16"/>
      <c r="H118" s="16"/>
      <c r="I118" s="17"/>
      <c r="J118" s="18"/>
      <c r="K118" s="16"/>
      <c r="L118" s="16"/>
      <c r="M118" s="16"/>
      <c r="N118" s="16"/>
      <c r="O118" s="17"/>
      <c r="P118" s="103" t="s">
        <v>21</v>
      </c>
      <c r="Q118" s="19"/>
      <c r="R118" s="92" t="s">
        <v>3</v>
      </c>
      <c r="S118" s="19"/>
      <c r="T118" s="92" t="s">
        <v>4</v>
      </c>
      <c r="U118" s="19"/>
      <c r="V118" s="93" t="s">
        <v>5</v>
      </c>
      <c r="W118" s="21"/>
      <c r="X118" s="3"/>
      <c r="Y118" s="94" t="str">
        <f>LEFT(②入力シート!Q118,1)</f>
        <v/>
      </c>
      <c r="Z118" s="94" t="str">
        <f>RIGHTB(②入力シート!Q118,1)</f>
        <v/>
      </c>
      <c r="AA118" s="94">
        <f>IF(②入力シート!S118&lt;10,0,1)</f>
        <v>0</v>
      </c>
      <c r="AB118" s="94" t="str">
        <f>RIGHTB(②入力シート!S118,1)</f>
        <v/>
      </c>
      <c r="AC118" s="94">
        <f>IF(②入力シート!U118&gt;=10,LEFTB(②入力シート!U118,1),0)</f>
        <v>0</v>
      </c>
      <c r="AD118" s="94" t="str">
        <f>RIGHTB(②入力シート!U118,1)</f>
        <v/>
      </c>
      <c r="AE118" s="94"/>
      <c r="AF118" s="3"/>
      <c r="AG118" s="3"/>
      <c r="AH118" s="3"/>
      <c r="AI118" s="3"/>
      <c r="AJ118" s="66">
        <v>103</v>
      </c>
      <c r="AK118" s="66" t="s">
        <v>45</v>
      </c>
      <c r="AL118" s="3"/>
      <c r="AM118" s="3"/>
      <c r="AN118" s="3"/>
    </row>
    <row r="119" spans="1:40" s="67" customFormat="1" ht="46.5" customHeight="1" x14ac:dyDescent="0.2">
      <c r="A119" s="63" t="str">
        <f t="shared" si="3"/>
        <v>-96</v>
      </c>
      <c r="B119" s="64">
        <f>COUNTIF($C$24:C119,C119)</f>
        <v>96</v>
      </c>
      <c r="C119" s="64" t="str">
        <f t="shared" si="4"/>
        <v/>
      </c>
      <c r="D119" s="64" t="str">
        <f>IF(K119=$AF$9,COUNTIF($K$24:K119,$AF$9),"")</f>
        <v/>
      </c>
      <c r="E119" s="3"/>
      <c r="F119" s="91">
        <v>96</v>
      </c>
      <c r="G119" s="16"/>
      <c r="H119" s="16"/>
      <c r="I119" s="17"/>
      <c r="J119" s="18"/>
      <c r="K119" s="16"/>
      <c r="L119" s="16"/>
      <c r="M119" s="16"/>
      <c r="N119" s="16"/>
      <c r="O119" s="17"/>
      <c r="P119" s="103" t="s">
        <v>21</v>
      </c>
      <c r="Q119" s="19"/>
      <c r="R119" s="92" t="s">
        <v>3</v>
      </c>
      <c r="S119" s="19"/>
      <c r="T119" s="92" t="s">
        <v>4</v>
      </c>
      <c r="U119" s="19"/>
      <c r="V119" s="93" t="s">
        <v>5</v>
      </c>
      <c r="W119" s="21"/>
      <c r="X119" s="3"/>
      <c r="Y119" s="94" t="str">
        <f>LEFT(②入力シート!Q119,1)</f>
        <v/>
      </c>
      <c r="Z119" s="94" t="str">
        <f>RIGHTB(②入力シート!Q119,1)</f>
        <v/>
      </c>
      <c r="AA119" s="94">
        <f>IF(②入力シート!S119&lt;10,0,1)</f>
        <v>0</v>
      </c>
      <c r="AB119" s="94" t="str">
        <f>RIGHTB(②入力シート!S119,1)</f>
        <v/>
      </c>
      <c r="AC119" s="94">
        <f>IF(②入力シート!U119&gt;=10,LEFTB(②入力シート!U119,1),0)</f>
        <v>0</v>
      </c>
      <c r="AD119" s="94" t="str">
        <f>RIGHTB(②入力シート!U119,1)</f>
        <v/>
      </c>
      <c r="AE119" s="94"/>
      <c r="AF119" s="3"/>
      <c r="AG119" s="3"/>
      <c r="AH119" s="3"/>
      <c r="AI119" s="3"/>
      <c r="AJ119" s="66">
        <v>104</v>
      </c>
      <c r="AK119" s="66" t="s">
        <v>46</v>
      </c>
      <c r="AL119" s="3"/>
      <c r="AM119" s="3"/>
      <c r="AN119" s="3"/>
    </row>
    <row r="120" spans="1:40" s="67" customFormat="1" ht="46.5" customHeight="1" x14ac:dyDescent="0.2">
      <c r="A120" s="63" t="str">
        <f t="shared" si="3"/>
        <v>-97</v>
      </c>
      <c r="B120" s="64">
        <f>COUNTIF($C$24:C120,C120)</f>
        <v>97</v>
      </c>
      <c r="C120" s="64" t="str">
        <f t="shared" si="4"/>
        <v/>
      </c>
      <c r="D120" s="64" t="str">
        <f>IF(K120=$AF$9,COUNTIF($K$24:K120,$AF$9),"")</f>
        <v/>
      </c>
      <c r="E120" s="3"/>
      <c r="F120" s="91">
        <v>97</v>
      </c>
      <c r="G120" s="16"/>
      <c r="H120" s="16"/>
      <c r="I120" s="17"/>
      <c r="J120" s="18"/>
      <c r="K120" s="16"/>
      <c r="L120" s="16"/>
      <c r="M120" s="16"/>
      <c r="N120" s="16"/>
      <c r="O120" s="17"/>
      <c r="P120" s="103" t="s">
        <v>21</v>
      </c>
      <c r="Q120" s="19"/>
      <c r="R120" s="92" t="s">
        <v>3</v>
      </c>
      <c r="S120" s="19"/>
      <c r="T120" s="92" t="s">
        <v>4</v>
      </c>
      <c r="U120" s="19"/>
      <c r="V120" s="93" t="s">
        <v>5</v>
      </c>
      <c r="W120" s="21"/>
      <c r="X120" s="3"/>
      <c r="Y120" s="94" t="str">
        <f>LEFT(②入力シート!Q120,1)</f>
        <v/>
      </c>
      <c r="Z120" s="94" t="str">
        <f>RIGHTB(②入力シート!Q120,1)</f>
        <v/>
      </c>
      <c r="AA120" s="94">
        <f>IF(②入力シート!S120&lt;10,0,1)</f>
        <v>0</v>
      </c>
      <c r="AB120" s="94" t="str">
        <f>RIGHTB(②入力シート!S120,1)</f>
        <v/>
      </c>
      <c r="AC120" s="94">
        <f>IF(②入力シート!U120&gt;=10,LEFTB(②入力シート!U120,1),0)</f>
        <v>0</v>
      </c>
      <c r="AD120" s="94" t="str">
        <f>RIGHTB(②入力シート!U120,1)</f>
        <v/>
      </c>
      <c r="AE120" s="94"/>
      <c r="AF120" s="3"/>
      <c r="AG120" s="3"/>
      <c r="AH120" s="3"/>
      <c r="AI120" s="3"/>
      <c r="AJ120" s="66">
        <v>105</v>
      </c>
      <c r="AK120" s="66" t="s">
        <v>53</v>
      </c>
      <c r="AL120" s="3"/>
      <c r="AM120" s="3"/>
      <c r="AN120" s="3"/>
    </row>
    <row r="121" spans="1:40" s="67" customFormat="1" ht="46.5" customHeight="1" x14ac:dyDescent="0.2">
      <c r="A121" s="63" t="str">
        <f t="shared" si="3"/>
        <v>-98</v>
      </c>
      <c r="B121" s="64">
        <f>COUNTIF($C$24:C121,C121)</f>
        <v>98</v>
      </c>
      <c r="C121" s="64" t="str">
        <f t="shared" si="4"/>
        <v/>
      </c>
      <c r="D121" s="64" t="str">
        <f>IF(K121=$AF$9,COUNTIF($K$24:K121,$AF$9),"")</f>
        <v/>
      </c>
      <c r="E121" s="3"/>
      <c r="F121" s="91">
        <v>98</v>
      </c>
      <c r="G121" s="16"/>
      <c r="H121" s="16"/>
      <c r="I121" s="17"/>
      <c r="J121" s="18"/>
      <c r="K121" s="16"/>
      <c r="L121" s="16"/>
      <c r="M121" s="16"/>
      <c r="N121" s="16"/>
      <c r="O121" s="17"/>
      <c r="P121" s="103" t="s">
        <v>21</v>
      </c>
      <c r="Q121" s="19"/>
      <c r="R121" s="92" t="s">
        <v>3</v>
      </c>
      <c r="S121" s="19"/>
      <c r="T121" s="92" t="s">
        <v>4</v>
      </c>
      <c r="U121" s="19"/>
      <c r="V121" s="93" t="s">
        <v>5</v>
      </c>
      <c r="W121" s="21"/>
      <c r="X121" s="3"/>
      <c r="Y121" s="94" t="str">
        <f>LEFT(②入力シート!Q121,1)</f>
        <v/>
      </c>
      <c r="Z121" s="94" t="str">
        <f>RIGHTB(②入力シート!Q121,1)</f>
        <v/>
      </c>
      <c r="AA121" s="94">
        <f>IF(②入力シート!S121&lt;10,0,1)</f>
        <v>0</v>
      </c>
      <c r="AB121" s="94" t="str">
        <f>RIGHTB(②入力シート!S121,1)</f>
        <v/>
      </c>
      <c r="AC121" s="94">
        <f>IF(②入力シート!U121&gt;=10,LEFTB(②入力シート!U121,1),0)</f>
        <v>0</v>
      </c>
      <c r="AD121" s="94" t="str">
        <f>RIGHTB(②入力シート!U121,1)</f>
        <v/>
      </c>
      <c r="AE121" s="94"/>
      <c r="AF121" s="3"/>
      <c r="AG121" s="3"/>
      <c r="AH121" s="3"/>
      <c r="AI121" s="3"/>
      <c r="AJ121" s="66">
        <v>106</v>
      </c>
      <c r="AK121" s="66" t="s">
        <v>45</v>
      </c>
      <c r="AL121" s="3"/>
      <c r="AM121" s="3"/>
      <c r="AN121" s="3"/>
    </row>
    <row r="122" spans="1:40" s="67" customFormat="1" ht="46.5" customHeight="1" x14ac:dyDescent="0.2">
      <c r="A122" s="63" t="str">
        <f t="shared" si="3"/>
        <v>-99</v>
      </c>
      <c r="B122" s="64">
        <f>COUNTIF($C$24:C122,C122)</f>
        <v>99</v>
      </c>
      <c r="C122" s="64" t="str">
        <f t="shared" si="4"/>
        <v/>
      </c>
      <c r="D122" s="64" t="str">
        <f>IF(K122=$AF$9,COUNTIF($K$24:K122,$AF$9),"")</f>
        <v/>
      </c>
      <c r="E122" s="3"/>
      <c r="F122" s="91">
        <v>99</v>
      </c>
      <c r="G122" s="16"/>
      <c r="H122" s="16"/>
      <c r="I122" s="17"/>
      <c r="J122" s="18"/>
      <c r="K122" s="16"/>
      <c r="L122" s="16"/>
      <c r="M122" s="16"/>
      <c r="N122" s="16"/>
      <c r="O122" s="17"/>
      <c r="P122" s="103" t="s">
        <v>21</v>
      </c>
      <c r="Q122" s="19"/>
      <c r="R122" s="92" t="s">
        <v>3</v>
      </c>
      <c r="S122" s="19"/>
      <c r="T122" s="92" t="s">
        <v>4</v>
      </c>
      <c r="U122" s="19"/>
      <c r="V122" s="93" t="s">
        <v>5</v>
      </c>
      <c r="W122" s="21"/>
      <c r="X122" s="3"/>
      <c r="Y122" s="94" t="str">
        <f>LEFT(②入力シート!Q122,1)</f>
        <v/>
      </c>
      <c r="Z122" s="94" t="str">
        <f>RIGHTB(②入力シート!Q122,1)</f>
        <v/>
      </c>
      <c r="AA122" s="94">
        <f>IF(②入力シート!S122&lt;10,0,1)</f>
        <v>0</v>
      </c>
      <c r="AB122" s="94" t="str">
        <f>RIGHTB(②入力シート!S122,1)</f>
        <v/>
      </c>
      <c r="AC122" s="94">
        <f>IF(②入力シート!U122&gt;=10,LEFTB(②入力シート!U122,1),0)</f>
        <v>0</v>
      </c>
      <c r="AD122" s="94" t="str">
        <f>RIGHTB(②入力シート!U122,1)</f>
        <v/>
      </c>
      <c r="AE122" s="94"/>
      <c r="AF122" s="3"/>
      <c r="AG122" s="3"/>
      <c r="AH122" s="3"/>
      <c r="AI122" s="3"/>
      <c r="AJ122" s="66">
        <v>107</v>
      </c>
      <c r="AK122" s="66" t="s">
        <v>46</v>
      </c>
      <c r="AL122" s="3"/>
      <c r="AM122" s="3"/>
      <c r="AN122" s="3"/>
    </row>
    <row r="123" spans="1:40" s="67" customFormat="1" ht="46.5" customHeight="1" x14ac:dyDescent="0.2">
      <c r="A123" s="63" t="str">
        <f t="shared" si="3"/>
        <v>-100</v>
      </c>
      <c r="B123" s="64">
        <f>COUNTIF($C$24:C123,C123)</f>
        <v>100</v>
      </c>
      <c r="C123" s="64" t="str">
        <f t="shared" si="4"/>
        <v/>
      </c>
      <c r="D123" s="64" t="str">
        <f>IF(K123=$AF$9,COUNTIF($K$24:K123,$AF$9),"")</f>
        <v/>
      </c>
      <c r="E123" s="3"/>
      <c r="F123" s="91">
        <v>100</v>
      </c>
      <c r="G123" s="16"/>
      <c r="H123" s="16"/>
      <c r="I123" s="17"/>
      <c r="J123" s="18"/>
      <c r="K123" s="16"/>
      <c r="L123" s="16"/>
      <c r="M123" s="16"/>
      <c r="N123" s="16"/>
      <c r="O123" s="17"/>
      <c r="P123" s="103" t="s">
        <v>21</v>
      </c>
      <c r="Q123" s="19"/>
      <c r="R123" s="92" t="s">
        <v>3</v>
      </c>
      <c r="S123" s="19"/>
      <c r="T123" s="92" t="s">
        <v>4</v>
      </c>
      <c r="U123" s="19"/>
      <c r="V123" s="93" t="s">
        <v>5</v>
      </c>
      <c r="W123" s="21"/>
      <c r="X123" s="3"/>
      <c r="Y123" s="94" t="str">
        <f>LEFT(②入力シート!Q123,1)</f>
        <v/>
      </c>
      <c r="Z123" s="94" t="str">
        <f>RIGHTB(②入力シート!Q123,1)</f>
        <v/>
      </c>
      <c r="AA123" s="94">
        <f>IF(②入力シート!S123&lt;10,0,1)</f>
        <v>0</v>
      </c>
      <c r="AB123" s="94" t="str">
        <f>RIGHTB(②入力シート!S123,1)</f>
        <v/>
      </c>
      <c r="AC123" s="94">
        <f>IF(②入力シート!U123&gt;=10,LEFTB(②入力シート!U123,1),0)</f>
        <v>0</v>
      </c>
      <c r="AD123" s="94" t="str">
        <f>RIGHTB(②入力シート!U123,1)</f>
        <v/>
      </c>
      <c r="AE123" s="94"/>
      <c r="AF123" s="3"/>
      <c r="AG123" s="3"/>
      <c r="AH123" s="3"/>
      <c r="AI123" s="3"/>
      <c r="AJ123" s="66">
        <v>108</v>
      </c>
      <c r="AK123" s="66" t="s">
        <v>54</v>
      </c>
      <c r="AL123" s="3"/>
      <c r="AM123" s="3"/>
      <c r="AN123" s="3"/>
    </row>
    <row r="124" spans="1:40" s="67" customFormat="1" ht="46.5" customHeight="1" x14ac:dyDescent="0.2">
      <c r="A124" s="63" t="str">
        <f t="shared" si="3"/>
        <v>-101</v>
      </c>
      <c r="B124" s="64">
        <f>COUNTIF($C$24:C124,C124)</f>
        <v>101</v>
      </c>
      <c r="C124" s="64" t="str">
        <f t="shared" si="4"/>
        <v/>
      </c>
      <c r="D124" s="64" t="str">
        <f>IF(K124=$AF$9,COUNTIF($K$24:K124,$AF$9),"")</f>
        <v/>
      </c>
      <c r="E124" s="3"/>
      <c r="F124" s="91">
        <v>101</v>
      </c>
      <c r="G124" s="16"/>
      <c r="H124" s="16"/>
      <c r="I124" s="17"/>
      <c r="J124" s="18"/>
      <c r="K124" s="16"/>
      <c r="L124" s="16"/>
      <c r="M124" s="16"/>
      <c r="N124" s="16"/>
      <c r="O124" s="17"/>
      <c r="P124" s="103" t="s">
        <v>21</v>
      </c>
      <c r="Q124" s="19"/>
      <c r="R124" s="92" t="s">
        <v>3</v>
      </c>
      <c r="S124" s="19"/>
      <c r="T124" s="92" t="s">
        <v>4</v>
      </c>
      <c r="U124" s="19"/>
      <c r="V124" s="93" t="s">
        <v>5</v>
      </c>
      <c r="W124" s="21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66">
        <v>109</v>
      </c>
      <c r="AK124" s="66" t="s">
        <v>55</v>
      </c>
      <c r="AL124" s="3"/>
      <c r="AM124" s="3"/>
      <c r="AN124" s="3"/>
    </row>
    <row r="125" spans="1:40" s="67" customFormat="1" ht="46.5" customHeight="1" x14ac:dyDescent="0.2">
      <c r="A125" s="63" t="str">
        <f t="shared" si="3"/>
        <v>-102</v>
      </c>
      <c r="B125" s="64">
        <f>COUNTIF($C$24:C125,C125)</f>
        <v>102</v>
      </c>
      <c r="C125" s="64" t="str">
        <f t="shared" si="4"/>
        <v/>
      </c>
      <c r="D125" s="64" t="str">
        <f>IF(K125=$AF$9,COUNTIF($K$24:K125,$AF$9),"")</f>
        <v/>
      </c>
      <c r="E125" s="3"/>
      <c r="F125" s="91">
        <v>102</v>
      </c>
      <c r="G125" s="16"/>
      <c r="H125" s="16"/>
      <c r="I125" s="17"/>
      <c r="J125" s="18"/>
      <c r="K125" s="16"/>
      <c r="L125" s="16"/>
      <c r="M125" s="16"/>
      <c r="N125" s="16"/>
      <c r="O125" s="17"/>
      <c r="P125" s="103" t="s">
        <v>21</v>
      </c>
      <c r="Q125" s="19"/>
      <c r="R125" s="92" t="s">
        <v>3</v>
      </c>
      <c r="S125" s="19"/>
      <c r="T125" s="92" t="s">
        <v>4</v>
      </c>
      <c r="U125" s="19"/>
      <c r="V125" s="93" t="s">
        <v>5</v>
      </c>
      <c r="W125" s="21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66">
        <v>110</v>
      </c>
      <c r="AK125" s="66" t="s">
        <v>53</v>
      </c>
      <c r="AL125" s="3"/>
      <c r="AM125" s="3"/>
      <c r="AN125" s="3"/>
    </row>
    <row r="126" spans="1:40" s="67" customFormat="1" ht="46.5" customHeight="1" x14ac:dyDescent="0.2">
      <c r="A126" s="63" t="str">
        <f t="shared" si="3"/>
        <v>-103</v>
      </c>
      <c r="B126" s="64">
        <f>COUNTIF($C$24:C126,C126)</f>
        <v>103</v>
      </c>
      <c r="C126" s="64" t="str">
        <f t="shared" si="4"/>
        <v/>
      </c>
      <c r="D126" s="64" t="str">
        <f>IF(K126=$AF$9,COUNTIF($K$24:K126,$AF$9),"")</f>
        <v/>
      </c>
      <c r="E126" s="3"/>
      <c r="F126" s="91">
        <v>103</v>
      </c>
      <c r="G126" s="16"/>
      <c r="H126" s="16"/>
      <c r="I126" s="17"/>
      <c r="J126" s="18"/>
      <c r="K126" s="16"/>
      <c r="L126" s="16"/>
      <c r="M126" s="16"/>
      <c r="N126" s="16"/>
      <c r="O126" s="17"/>
      <c r="P126" s="103" t="s">
        <v>21</v>
      </c>
      <c r="Q126" s="19"/>
      <c r="R126" s="92" t="s">
        <v>3</v>
      </c>
      <c r="S126" s="19"/>
      <c r="T126" s="92" t="s">
        <v>4</v>
      </c>
      <c r="U126" s="19"/>
      <c r="V126" s="93" t="s">
        <v>5</v>
      </c>
      <c r="W126" s="21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66">
        <v>111</v>
      </c>
      <c r="AK126" s="66" t="s">
        <v>45</v>
      </c>
      <c r="AL126" s="3"/>
      <c r="AM126" s="3"/>
      <c r="AN126" s="3"/>
    </row>
    <row r="127" spans="1:40" s="67" customFormat="1" ht="46.5" customHeight="1" x14ac:dyDescent="0.2">
      <c r="A127" s="63" t="str">
        <f t="shared" si="3"/>
        <v>-104</v>
      </c>
      <c r="B127" s="64">
        <f>COUNTIF($C$24:C127,C127)</f>
        <v>104</v>
      </c>
      <c r="C127" s="64" t="str">
        <f t="shared" si="4"/>
        <v/>
      </c>
      <c r="D127" s="64" t="str">
        <f>IF(K127=$AF$9,COUNTIF($K$24:K127,$AF$9),"")</f>
        <v/>
      </c>
      <c r="E127" s="3"/>
      <c r="F127" s="91">
        <v>104</v>
      </c>
      <c r="G127" s="16"/>
      <c r="H127" s="16"/>
      <c r="I127" s="17"/>
      <c r="J127" s="18"/>
      <c r="K127" s="16"/>
      <c r="L127" s="16"/>
      <c r="M127" s="16"/>
      <c r="N127" s="16"/>
      <c r="O127" s="17"/>
      <c r="P127" s="103" t="s">
        <v>21</v>
      </c>
      <c r="Q127" s="19"/>
      <c r="R127" s="92" t="s">
        <v>3</v>
      </c>
      <c r="S127" s="19"/>
      <c r="T127" s="92" t="s">
        <v>4</v>
      </c>
      <c r="U127" s="19"/>
      <c r="V127" s="93" t="s">
        <v>5</v>
      </c>
      <c r="W127" s="21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66">
        <v>112</v>
      </c>
      <c r="AK127" s="66" t="s">
        <v>46</v>
      </c>
      <c r="AL127" s="3"/>
      <c r="AM127" s="3"/>
      <c r="AN127" s="3"/>
    </row>
    <row r="128" spans="1:40" s="67" customFormat="1" ht="46.5" customHeight="1" x14ac:dyDescent="0.2">
      <c r="A128" s="63" t="str">
        <f t="shared" si="3"/>
        <v>-105</v>
      </c>
      <c r="B128" s="64">
        <f>COUNTIF($C$24:C128,C128)</f>
        <v>105</v>
      </c>
      <c r="C128" s="64" t="str">
        <f t="shared" si="4"/>
        <v/>
      </c>
      <c r="D128" s="64" t="str">
        <f>IF(K128=$AF$9,COUNTIF($K$24:K128,$AF$9),"")</f>
        <v/>
      </c>
      <c r="E128" s="3"/>
      <c r="F128" s="91">
        <v>105</v>
      </c>
      <c r="G128" s="16"/>
      <c r="H128" s="16"/>
      <c r="I128" s="17"/>
      <c r="J128" s="18"/>
      <c r="K128" s="16"/>
      <c r="L128" s="16"/>
      <c r="M128" s="16"/>
      <c r="N128" s="16"/>
      <c r="O128" s="17"/>
      <c r="P128" s="103" t="s">
        <v>21</v>
      </c>
      <c r="Q128" s="19"/>
      <c r="R128" s="92" t="s">
        <v>3</v>
      </c>
      <c r="S128" s="19"/>
      <c r="T128" s="92" t="s">
        <v>4</v>
      </c>
      <c r="U128" s="19"/>
      <c r="V128" s="93" t="s">
        <v>5</v>
      </c>
      <c r="W128" s="21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66">
        <v>113</v>
      </c>
      <c r="AK128" s="66" t="s">
        <v>54</v>
      </c>
      <c r="AL128" s="3"/>
      <c r="AM128" s="3"/>
      <c r="AN128" s="3"/>
    </row>
    <row r="129" spans="1:40" s="67" customFormat="1" ht="46.5" customHeight="1" x14ac:dyDescent="0.2">
      <c r="A129" s="63" t="str">
        <f t="shared" si="3"/>
        <v>-106</v>
      </c>
      <c r="B129" s="64">
        <f>COUNTIF($C$24:C129,C129)</f>
        <v>106</v>
      </c>
      <c r="C129" s="64" t="str">
        <f t="shared" si="4"/>
        <v/>
      </c>
      <c r="D129" s="64" t="str">
        <f>IF(K129=$AF$9,COUNTIF($K$24:K129,$AF$9),"")</f>
        <v/>
      </c>
      <c r="E129" s="3"/>
      <c r="F129" s="91">
        <v>106</v>
      </c>
      <c r="G129" s="16"/>
      <c r="H129" s="16"/>
      <c r="I129" s="17"/>
      <c r="J129" s="18"/>
      <c r="K129" s="16"/>
      <c r="L129" s="16"/>
      <c r="M129" s="16"/>
      <c r="N129" s="16"/>
      <c r="O129" s="17"/>
      <c r="P129" s="103" t="s">
        <v>21</v>
      </c>
      <c r="Q129" s="19"/>
      <c r="R129" s="92" t="s">
        <v>3</v>
      </c>
      <c r="S129" s="19"/>
      <c r="T129" s="92" t="s">
        <v>4</v>
      </c>
      <c r="U129" s="19"/>
      <c r="V129" s="93" t="s">
        <v>5</v>
      </c>
      <c r="W129" s="21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66">
        <v>114</v>
      </c>
      <c r="AK129" s="66" t="s">
        <v>55</v>
      </c>
      <c r="AL129" s="3"/>
      <c r="AM129" s="3"/>
      <c r="AN129" s="3"/>
    </row>
    <row r="130" spans="1:40" s="67" customFormat="1" ht="46.5" customHeight="1" x14ac:dyDescent="0.2">
      <c r="A130" s="63" t="str">
        <f t="shared" si="3"/>
        <v>-107</v>
      </c>
      <c r="B130" s="64">
        <f>COUNTIF($C$24:C130,C130)</f>
        <v>107</v>
      </c>
      <c r="C130" s="64" t="str">
        <f t="shared" si="4"/>
        <v/>
      </c>
      <c r="D130" s="64" t="str">
        <f>IF(K130=$AF$9,COUNTIF($K$24:K130,$AF$9),"")</f>
        <v/>
      </c>
      <c r="E130" s="3"/>
      <c r="F130" s="91">
        <v>107</v>
      </c>
      <c r="G130" s="16"/>
      <c r="H130" s="16"/>
      <c r="I130" s="17"/>
      <c r="J130" s="18"/>
      <c r="K130" s="16"/>
      <c r="L130" s="16"/>
      <c r="M130" s="16"/>
      <c r="N130" s="16"/>
      <c r="O130" s="17"/>
      <c r="P130" s="103" t="s">
        <v>21</v>
      </c>
      <c r="Q130" s="19"/>
      <c r="R130" s="92" t="s">
        <v>3</v>
      </c>
      <c r="S130" s="19"/>
      <c r="T130" s="92" t="s">
        <v>4</v>
      </c>
      <c r="U130" s="19"/>
      <c r="V130" s="93" t="s">
        <v>5</v>
      </c>
      <c r="W130" s="21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66">
        <v>115</v>
      </c>
      <c r="AK130" s="66" t="s">
        <v>53</v>
      </c>
      <c r="AL130" s="3"/>
      <c r="AM130" s="3"/>
      <c r="AN130" s="3"/>
    </row>
    <row r="131" spans="1:40" s="67" customFormat="1" ht="46.5" customHeight="1" x14ac:dyDescent="0.2">
      <c r="A131" s="63" t="str">
        <f t="shared" si="3"/>
        <v>-108</v>
      </c>
      <c r="B131" s="64">
        <f>COUNTIF($C$24:C131,C131)</f>
        <v>108</v>
      </c>
      <c r="C131" s="64" t="str">
        <f t="shared" si="4"/>
        <v/>
      </c>
      <c r="D131" s="64" t="str">
        <f>IF(K131=$AF$9,COUNTIF($K$24:K131,$AF$9),"")</f>
        <v/>
      </c>
      <c r="E131" s="3"/>
      <c r="F131" s="91">
        <v>108</v>
      </c>
      <c r="G131" s="16"/>
      <c r="H131" s="16"/>
      <c r="I131" s="17"/>
      <c r="J131" s="18"/>
      <c r="K131" s="16"/>
      <c r="L131" s="16"/>
      <c r="M131" s="16"/>
      <c r="N131" s="16"/>
      <c r="O131" s="17"/>
      <c r="P131" s="103" t="s">
        <v>21</v>
      </c>
      <c r="Q131" s="19"/>
      <c r="R131" s="92" t="s">
        <v>3</v>
      </c>
      <c r="S131" s="19"/>
      <c r="T131" s="92" t="s">
        <v>4</v>
      </c>
      <c r="U131" s="19"/>
      <c r="V131" s="93" t="s">
        <v>5</v>
      </c>
      <c r="W131" s="21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66">
        <v>116</v>
      </c>
      <c r="AK131" s="66" t="s">
        <v>45</v>
      </c>
      <c r="AL131" s="3"/>
      <c r="AM131" s="3"/>
      <c r="AN131" s="3"/>
    </row>
    <row r="132" spans="1:40" s="67" customFormat="1" ht="46.5" customHeight="1" x14ac:dyDescent="0.2">
      <c r="A132" s="63" t="str">
        <f t="shared" si="3"/>
        <v>-109</v>
      </c>
      <c r="B132" s="64">
        <f>COUNTIF($C$24:C132,C132)</f>
        <v>109</v>
      </c>
      <c r="C132" s="64" t="str">
        <f t="shared" si="4"/>
        <v/>
      </c>
      <c r="D132" s="64" t="str">
        <f>IF(K132=$AF$9,COUNTIF($K$24:K132,$AF$9),"")</f>
        <v/>
      </c>
      <c r="E132" s="3"/>
      <c r="F132" s="91">
        <v>109</v>
      </c>
      <c r="G132" s="16"/>
      <c r="H132" s="16"/>
      <c r="I132" s="17"/>
      <c r="J132" s="18"/>
      <c r="K132" s="16"/>
      <c r="L132" s="16"/>
      <c r="M132" s="16"/>
      <c r="N132" s="16"/>
      <c r="O132" s="17"/>
      <c r="P132" s="103" t="s">
        <v>21</v>
      </c>
      <c r="Q132" s="19"/>
      <c r="R132" s="92" t="s">
        <v>3</v>
      </c>
      <c r="S132" s="19"/>
      <c r="T132" s="92" t="s">
        <v>4</v>
      </c>
      <c r="U132" s="19"/>
      <c r="V132" s="93" t="s">
        <v>5</v>
      </c>
      <c r="W132" s="21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66">
        <v>117</v>
      </c>
      <c r="AK132" s="66" t="s">
        <v>46</v>
      </c>
      <c r="AL132" s="3"/>
      <c r="AM132" s="3"/>
      <c r="AN132" s="3"/>
    </row>
    <row r="133" spans="1:40" s="67" customFormat="1" ht="46.5" customHeight="1" x14ac:dyDescent="0.2">
      <c r="A133" s="63" t="str">
        <f t="shared" si="3"/>
        <v>-110</v>
      </c>
      <c r="B133" s="64">
        <f>COUNTIF($C$24:C133,C133)</f>
        <v>110</v>
      </c>
      <c r="C133" s="64" t="str">
        <f t="shared" si="4"/>
        <v/>
      </c>
      <c r="D133" s="64" t="str">
        <f>IF(K133=$AF$9,COUNTIF($K$24:K133,$AF$9),"")</f>
        <v/>
      </c>
      <c r="E133" s="3"/>
      <c r="F133" s="91">
        <v>110</v>
      </c>
      <c r="G133" s="16"/>
      <c r="H133" s="16"/>
      <c r="I133" s="17"/>
      <c r="J133" s="18"/>
      <c r="K133" s="16"/>
      <c r="L133" s="16"/>
      <c r="M133" s="16"/>
      <c r="N133" s="16"/>
      <c r="O133" s="17"/>
      <c r="P133" s="103" t="s">
        <v>21</v>
      </c>
      <c r="Q133" s="19"/>
      <c r="R133" s="92" t="s">
        <v>3</v>
      </c>
      <c r="S133" s="19"/>
      <c r="T133" s="92" t="s">
        <v>4</v>
      </c>
      <c r="U133" s="19"/>
      <c r="V133" s="93" t="s">
        <v>5</v>
      </c>
      <c r="W133" s="21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66">
        <v>118</v>
      </c>
      <c r="AK133" s="66" t="s">
        <v>53</v>
      </c>
      <c r="AL133" s="3"/>
      <c r="AM133" s="3"/>
      <c r="AN133" s="3"/>
    </row>
    <row r="134" spans="1:40" s="67" customFormat="1" ht="46.5" customHeight="1" x14ac:dyDescent="0.2">
      <c r="A134" s="63" t="str">
        <f t="shared" si="3"/>
        <v>-111</v>
      </c>
      <c r="B134" s="64">
        <f>COUNTIF($C$24:C134,C134)</f>
        <v>111</v>
      </c>
      <c r="C134" s="64" t="str">
        <f t="shared" si="4"/>
        <v/>
      </c>
      <c r="D134" s="64" t="str">
        <f>IF(K134=$AF$9,COUNTIF($K$24:K134,$AF$9),"")</f>
        <v/>
      </c>
      <c r="E134" s="3"/>
      <c r="F134" s="91">
        <v>111</v>
      </c>
      <c r="G134" s="16"/>
      <c r="H134" s="16"/>
      <c r="I134" s="17"/>
      <c r="J134" s="18"/>
      <c r="K134" s="16"/>
      <c r="L134" s="16"/>
      <c r="M134" s="16"/>
      <c r="N134" s="16"/>
      <c r="O134" s="17"/>
      <c r="P134" s="103" t="s">
        <v>21</v>
      </c>
      <c r="Q134" s="19"/>
      <c r="R134" s="92" t="s">
        <v>3</v>
      </c>
      <c r="S134" s="19"/>
      <c r="T134" s="92" t="s">
        <v>4</v>
      </c>
      <c r="U134" s="19"/>
      <c r="V134" s="93" t="s">
        <v>5</v>
      </c>
      <c r="W134" s="21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66">
        <v>119</v>
      </c>
      <c r="AK134" s="66" t="s">
        <v>45</v>
      </c>
      <c r="AL134" s="3"/>
      <c r="AM134" s="3"/>
      <c r="AN134" s="3"/>
    </row>
    <row r="135" spans="1:40" s="67" customFormat="1" ht="46.5" customHeight="1" x14ac:dyDescent="0.2">
      <c r="A135" s="63" t="str">
        <f t="shared" si="3"/>
        <v>-112</v>
      </c>
      <c r="B135" s="64">
        <f>COUNTIF($C$24:C135,C135)</f>
        <v>112</v>
      </c>
      <c r="C135" s="64" t="str">
        <f t="shared" si="4"/>
        <v/>
      </c>
      <c r="D135" s="64" t="str">
        <f>IF(K135=$AF$9,COUNTIF($K$24:K135,$AF$9),"")</f>
        <v/>
      </c>
      <c r="E135" s="3"/>
      <c r="F135" s="91">
        <v>112</v>
      </c>
      <c r="G135" s="16"/>
      <c r="H135" s="16"/>
      <c r="I135" s="17"/>
      <c r="J135" s="18"/>
      <c r="K135" s="16"/>
      <c r="L135" s="16"/>
      <c r="M135" s="16"/>
      <c r="N135" s="16"/>
      <c r="O135" s="17"/>
      <c r="P135" s="103" t="s">
        <v>21</v>
      </c>
      <c r="Q135" s="19"/>
      <c r="R135" s="92" t="s">
        <v>3</v>
      </c>
      <c r="S135" s="19"/>
      <c r="T135" s="92" t="s">
        <v>4</v>
      </c>
      <c r="U135" s="19"/>
      <c r="V135" s="93" t="s">
        <v>5</v>
      </c>
      <c r="W135" s="21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66">
        <v>120</v>
      </c>
      <c r="AK135" s="66" t="s">
        <v>46</v>
      </c>
      <c r="AL135" s="3"/>
      <c r="AM135" s="3"/>
      <c r="AN135" s="3"/>
    </row>
    <row r="136" spans="1:40" s="67" customFormat="1" ht="46.5" customHeight="1" x14ac:dyDescent="0.2">
      <c r="A136" s="63" t="str">
        <f t="shared" si="3"/>
        <v>-113</v>
      </c>
      <c r="B136" s="64">
        <f>COUNTIF($C$24:C136,C136)</f>
        <v>113</v>
      </c>
      <c r="C136" s="64" t="str">
        <f t="shared" si="4"/>
        <v/>
      </c>
      <c r="D136" s="64" t="str">
        <f>IF(K136=$AF$9,COUNTIF($K$24:K136,$AF$9),"")</f>
        <v/>
      </c>
      <c r="E136" s="3"/>
      <c r="F136" s="91">
        <v>113</v>
      </c>
      <c r="G136" s="16"/>
      <c r="H136" s="16"/>
      <c r="I136" s="17"/>
      <c r="J136" s="18"/>
      <c r="K136" s="16"/>
      <c r="L136" s="16"/>
      <c r="M136" s="16"/>
      <c r="N136" s="16"/>
      <c r="O136" s="17"/>
      <c r="P136" s="103" t="s">
        <v>21</v>
      </c>
      <c r="Q136" s="19"/>
      <c r="R136" s="92" t="s">
        <v>3</v>
      </c>
      <c r="S136" s="19"/>
      <c r="T136" s="92" t="s">
        <v>4</v>
      </c>
      <c r="U136" s="19"/>
      <c r="V136" s="93" t="s">
        <v>5</v>
      </c>
      <c r="W136" s="21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66">
        <v>121</v>
      </c>
      <c r="AK136" s="66" t="s">
        <v>54</v>
      </c>
      <c r="AL136" s="3"/>
      <c r="AM136" s="3"/>
      <c r="AN136" s="3"/>
    </row>
    <row r="137" spans="1:40" s="67" customFormat="1" ht="46.5" customHeight="1" x14ac:dyDescent="0.2">
      <c r="A137" s="63" t="str">
        <f t="shared" si="3"/>
        <v>-114</v>
      </c>
      <c r="B137" s="64">
        <f>COUNTIF($C$24:C137,C137)</f>
        <v>114</v>
      </c>
      <c r="C137" s="64" t="str">
        <f t="shared" si="4"/>
        <v/>
      </c>
      <c r="D137" s="64" t="str">
        <f>IF(K137=$AF$9,COUNTIF($K$24:K137,$AF$9),"")</f>
        <v/>
      </c>
      <c r="E137" s="3"/>
      <c r="F137" s="91">
        <v>114</v>
      </c>
      <c r="G137" s="16"/>
      <c r="H137" s="16"/>
      <c r="I137" s="17"/>
      <c r="J137" s="18"/>
      <c r="K137" s="16"/>
      <c r="L137" s="16"/>
      <c r="M137" s="16"/>
      <c r="N137" s="16"/>
      <c r="O137" s="17"/>
      <c r="P137" s="103" t="s">
        <v>21</v>
      </c>
      <c r="Q137" s="19"/>
      <c r="R137" s="92" t="s">
        <v>3</v>
      </c>
      <c r="S137" s="19"/>
      <c r="T137" s="92" t="s">
        <v>4</v>
      </c>
      <c r="U137" s="19"/>
      <c r="V137" s="93" t="s">
        <v>5</v>
      </c>
      <c r="W137" s="21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66">
        <v>122</v>
      </c>
      <c r="AK137" s="66" t="s">
        <v>55</v>
      </c>
      <c r="AL137" s="3"/>
      <c r="AM137" s="3"/>
      <c r="AN137" s="3"/>
    </row>
    <row r="138" spans="1:40" s="67" customFormat="1" ht="46.5" customHeight="1" x14ac:dyDescent="0.2">
      <c r="A138" s="63" t="str">
        <f t="shared" si="3"/>
        <v>-115</v>
      </c>
      <c r="B138" s="64">
        <f>COUNTIF($C$24:C138,C138)</f>
        <v>115</v>
      </c>
      <c r="C138" s="64" t="str">
        <f t="shared" si="4"/>
        <v/>
      </c>
      <c r="D138" s="64" t="str">
        <f>IF(K138=$AF$9,COUNTIF($K$24:K138,$AF$9),"")</f>
        <v/>
      </c>
      <c r="E138" s="3"/>
      <c r="F138" s="91">
        <v>115</v>
      </c>
      <c r="G138" s="16"/>
      <c r="H138" s="16"/>
      <c r="I138" s="17"/>
      <c r="J138" s="18"/>
      <c r="K138" s="16"/>
      <c r="L138" s="16"/>
      <c r="M138" s="16"/>
      <c r="N138" s="16"/>
      <c r="O138" s="17"/>
      <c r="P138" s="103" t="s">
        <v>21</v>
      </c>
      <c r="Q138" s="19"/>
      <c r="R138" s="92" t="s">
        <v>3</v>
      </c>
      <c r="S138" s="19"/>
      <c r="T138" s="92" t="s">
        <v>4</v>
      </c>
      <c r="U138" s="19"/>
      <c r="V138" s="93" t="s">
        <v>5</v>
      </c>
      <c r="W138" s="21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66">
        <v>123</v>
      </c>
      <c r="AK138" s="66" t="s">
        <v>53</v>
      </c>
      <c r="AL138" s="3"/>
      <c r="AM138" s="3"/>
      <c r="AN138" s="3"/>
    </row>
    <row r="139" spans="1:40" s="67" customFormat="1" ht="46.5" customHeight="1" x14ac:dyDescent="0.2">
      <c r="A139" s="63" t="str">
        <f t="shared" si="3"/>
        <v>-116</v>
      </c>
      <c r="B139" s="64">
        <f>COUNTIF($C$24:C139,C139)</f>
        <v>116</v>
      </c>
      <c r="C139" s="64" t="str">
        <f t="shared" si="4"/>
        <v/>
      </c>
      <c r="D139" s="64" t="str">
        <f>IF(K139=$AF$9,COUNTIF($K$24:K139,$AF$9),"")</f>
        <v/>
      </c>
      <c r="E139" s="3"/>
      <c r="F139" s="91">
        <v>116</v>
      </c>
      <c r="G139" s="16"/>
      <c r="H139" s="16"/>
      <c r="I139" s="17"/>
      <c r="J139" s="18"/>
      <c r="K139" s="16"/>
      <c r="L139" s="16"/>
      <c r="M139" s="16"/>
      <c r="N139" s="16"/>
      <c r="O139" s="17"/>
      <c r="P139" s="103" t="s">
        <v>21</v>
      </c>
      <c r="Q139" s="19"/>
      <c r="R139" s="92" t="s">
        <v>3</v>
      </c>
      <c r="S139" s="19"/>
      <c r="T139" s="92" t="s">
        <v>4</v>
      </c>
      <c r="U139" s="19"/>
      <c r="V139" s="93" t="s">
        <v>5</v>
      </c>
      <c r="W139" s="21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66">
        <v>124</v>
      </c>
      <c r="AK139" s="66" t="s">
        <v>45</v>
      </c>
      <c r="AL139" s="3"/>
      <c r="AM139" s="3"/>
      <c r="AN139" s="3"/>
    </row>
    <row r="140" spans="1:40" s="67" customFormat="1" ht="46.5" customHeight="1" x14ac:dyDescent="0.2">
      <c r="A140" s="63" t="str">
        <f t="shared" si="3"/>
        <v>-117</v>
      </c>
      <c r="B140" s="64">
        <f>COUNTIF($C$24:C140,C140)</f>
        <v>117</v>
      </c>
      <c r="C140" s="64" t="str">
        <f t="shared" si="4"/>
        <v/>
      </c>
      <c r="D140" s="64" t="str">
        <f>IF(K140=$AF$9,COUNTIF($K$24:K140,$AF$9),"")</f>
        <v/>
      </c>
      <c r="E140" s="3"/>
      <c r="F140" s="91">
        <v>117</v>
      </c>
      <c r="G140" s="16"/>
      <c r="H140" s="16"/>
      <c r="I140" s="17"/>
      <c r="J140" s="18"/>
      <c r="K140" s="16"/>
      <c r="L140" s="16"/>
      <c r="M140" s="16"/>
      <c r="N140" s="16"/>
      <c r="O140" s="17"/>
      <c r="P140" s="103" t="s">
        <v>21</v>
      </c>
      <c r="Q140" s="19"/>
      <c r="R140" s="92" t="s">
        <v>3</v>
      </c>
      <c r="S140" s="19"/>
      <c r="T140" s="92" t="s">
        <v>4</v>
      </c>
      <c r="U140" s="19"/>
      <c r="V140" s="93" t="s">
        <v>5</v>
      </c>
      <c r="W140" s="21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66">
        <v>125</v>
      </c>
      <c r="AK140" s="66" t="s">
        <v>46</v>
      </c>
      <c r="AL140" s="3"/>
      <c r="AM140" s="3"/>
      <c r="AN140" s="3"/>
    </row>
    <row r="141" spans="1:40" s="67" customFormat="1" ht="46.5" customHeight="1" x14ac:dyDescent="0.2">
      <c r="A141" s="63" t="str">
        <f t="shared" si="3"/>
        <v>-118</v>
      </c>
      <c r="B141" s="64">
        <f>COUNTIF($C$24:C141,C141)</f>
        <v>118</v>
      </c>
      <c r="C141" s="64" t="str">
        <f t="shared" si="4"/>
        <v/>
      </c>
      <c r="D141" s="64" t="str">
        <f>IF(K141=$AF$9,COUNTIF($K$24:K141,$AF$9),"")</f>
        <v/>
      </c>
      <c r="E141" s="3"/>
      <c r="F141" s="91">
        <v>118</v>
      </c>
      <c r="G141" s="16"/>
      <c r="H141" s="16"/>
      <c r="I141" s="17"/>
      <c r="J141" s="18"/>
      <c r="K141" s="16"/>
      <c r="L141" s="16"/>
      <c r="M141" s="16"/>
      <c r="N141" s="16"/>
      <c r="O141" s="17"/>
      <c r="P141" s="103" t="s">
        <v>21</v>
      </c>
      <c r="Q141" s="19"/>
      <c r="R141" s="92" t="s">
        <v>3</v>
      </c>
      <c r="S141" s="19"/>
      <c r="T141" s="92" t="s">
        <v>4</v>
      </c>
      <c r="U141" s="19"/>
      <c r="V141" s="93" t="s">
        <v>5</v>
      </c>
      <c r="W141" s="21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66">
        <v>126</v>
      </c>
      <c r="AK141" s="66" t="s">
        <v>54</v>
      </c>
      <c r="AL141" s="3"/>
      <c r="AM141" s="3"/>
      <c r="AN141" s="3"/>
    </row>
    <row r="142" spans="1:40" s="67" customFormat="1" ht="46.5" customHeight="1" x14ac:dyDescent="0.2">
      <c r="A142" s="63" t="str">
        <f t="shared" si="3"/>
        <v>-119</v>
      </c>
      <c r="B142" s="64">
        <f>COUNTIF($C$24:C142,C142)</f>
        <v>119</v>
      </c>
      <c r="C142" s="64" t="str">
        <f t="shared" si="4"/>
        <v/>
      </c>
      <c r="D142" s="64" t="str">
        <f>IF(K142=$AF$9,COUNTIF($K$24:K142,$AF$9),"")</f>
        <v/>
      </c>
      <c r="E142" s="3"/>
      <c r="F142" s="91">
        <v>119</v>
      </c>
      <c r="G142" s="16"/>
      <c r="H142" s="16"/>
      <c r="I142" s="17"/>
      <c r="J142" s="18"/>
      <c r="K142" s="16"/>
      <c r="L142" s="16"/>
      <c r="M142" s="16"/>
      <c r="N142" s="16"/>
      <c r="O142" s="17"/>
      <c r="P142" s="103" t="s">
        <v>21</v>
      </c>
      <c r="Q142" s="19"/>
      <c r="R142" s="92" t="s">
        <v>3</v>
      </c>
      <c r="S142" s="19"/>
      <c r="T142" s="92" t="s">
        <v>4</v>
      </c>
      <c r="U142" s="19"/>
      <c r="V142" s="93" t="s">
        <v>5</v>
      </c>
      <c r="W142" s="21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66">
        <v>127</v>
      </c>
      <c r="AK142" s="66" t="s">
        <v>55</v>
      </c>
      <c r="AL142" s="3"/>
      <c r="AM142" s="3"/>
      <c r="AN142" s="3"/>
    </row>
    <row r="143" spans="1:40" s="67" customFormat="1" ht="46.5" customHeight="1" x14ac:dyDescent="0.2">
      <c r="A143" s="63" t="str">
        <f t="shared" si="3"/>
        <v>-120</v>
      </c>
      <c r="B143" s="64">
        <f>COUNTIF($C$24:C143,C143)</f>
        <v>120</v>
      </c>
      <c r="C143" s="64" t="str">
        <f t="shared" si="4"/>
        <v/>
      </c>
      <c r="D143" s="64" t="str">
        <f>IF(K143=$AF$9,COUNTIF($K$24:K143,$AF$9),"")</f>
        <v/>
      </c>
      <c r="E143" s="3"/>
      <c r="F143" s="91">
        <v>120</v>
      </c>
      <c r="G143" s="16"/>
      <c r="H143" s="16"/>
      <c r="I143" s="17"/>
      <c r="J143" s="18"/>
      <c r="K143" s="16"/>
      <c r="L143" s="16"/>
      <c r="M143" s="16"/>
      <c r="N143" s="16"/>
      <c r="O143" s="17"/>
      <c r="P143" s="103" t="s">
        <v>21</v>
      </c>
      <c r="Q143" s="19"/>
      <c r="R143" s="92" t="s">
        <v>3</v>
      </c>
      <c r="S143" s="19"/>
      <c r="T143" s="92" t="s">
        <v>4</v>
      </c>
      <c r="U143" s="19"/>
      <c r="V143" s="93" t="s">
        <v>5</v>
      </c>
      <c r="W143" s="21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66">
        <v>128</v>
      </c>
      <c r="AK143" s="66" t="s">
        <v>53</v>
      </c>
      <c r="AL143" s="3"/>
      <c r="AM143" s="3"/>
      <c r="AN143" s="3"/>
    </row>
    <row r="144" spans="1:40" s="67" customFormat="1" ht="46.5" customHeight="1" x14ac:dyDescent="0.2">
      <c r="A144" s="63" t="str">
        <f t="shared" si="3"/>
        <v>-121</v>
      </c>
      <c r="B144" s="64">
        <f>COUNTIF($C$24:C144,C144)</f>
        <v>121</v>
      </c>
      <c r="C144" s="64" t="str">
        <f t="shared" si="4"/>
        <v/>
      </c>
      <c r="D144" s="64" t="str">
        <f>IF(K144=$AF$9,COUNTIF($K$24:K144,$AF$9),"")</f>
        <v/>
      </c>
      <c r="E144" s="3"/>
      <c r="F144" s="91">
        <v>121</v>
      </c>
      <c r="G144" s="16"/>
      <c r="H144" s="16"/>
      <c r="I144" s="17"/>
      <c r="J144" s="18"/>
      <c r="K144" s="16"/>
      <c r="L144" s="16"/>
      <c r="M144" s="16"/>
      <c r="N144" s="16"/>
      <c r="O144" s="17"/>
      <c r="P144" s="103" t="s">
        <v>21</v>
      </c>
      <c r="Q144" s="19"/>
      <c r="R144" s="92" t="s">
        <v>3</v>
      </c>
      <c r="S144" s="19"/>
      <c r="T144" s="92" t="s">
        <v>4</v>
      </c>
      <c r="U144" s="19"/>
      <c r="V144" s="93" t="s">
        <v>5</v>
      </c>
      <c r="W144" s="21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66">
        <v>129</v>
      </c>
      <c r="AK144" s="66" t="s">
        <v>45</v>
      </c>
      <c r="AL144" s="3"/>
      <c r="AM144" s="3"/>
      <c r="AN144" s="3"/>
    </row>
    <row r="145" spans="1:40" s="67" customFormat="1" ht="46.5" customHeight="1" x14ac:dyDescent="0.2">
      <c r="A145" s="63" t="str">
        <f t="shared" si="3"/>
        <v>-122</v>
      </c>
      <c r="B145" s="64">
        <f>COUNTIF($C$24:C145,C145)</f>
        <v>122</v>
      </c>
      <c r="C145" s="64" t="str">
        <f t="shared" si="4"/>
        <v/>
      </c>
      <c r="D145" s="64" t="str">
        <f>IF(K145=$AF$9,COUNTIF($K$24:K145,$AF$9),"")</f>
        <v/>
      </c>
      <c r="E145" s="3"/>
      <c r="F145" s="91">
        <v>122</v>
      </c>
      <c r="G145" s="16"/>
      <c r="H145" s="16"/>
      <c r="I145" s="17"/>
      <c r="J145" s="18"/>
      <c r="K145" s="16"/>
      <c r="L145" s="16"/>
      <c r="M145" s="16"/>
      <c r="N145" s="16"/>
      <c r="O145" s="17"/>
      <c r="P145" s="103" t="s">
        <v>21</v>
      </c>
      <c r="Q145" s="19"/>
      <c r="R145" s="92" t="s">
        <v>3</v>
      </c>
      <c r="S145" s="19"/>
      <c r="T145" s="92" t="s">
        <v>4</v>
      </c>
      <c r="U145" s="19"/>
      <c r="V145" s="93" t="s">
        <v>5</v>
      </c>
      <c r="W145" s="21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66">
        <v>130</v>
      </c>
      <c r="AK145" s="66" t="s">
        <v>46</v>
      </c>
      <c r="AL145" s="3"/>
      <c r="AM145" s="3"/>
      <c r="AN145" s="3"/>
    </row>
    <row r="146" spans="1:40" s="67" customFormat="1" ht="46.5" customHeight="1" x14ac:dyDescent="0.2">
      <c r="A146" s="63" t="str">
        <f t="shared" si="3"/>
        <v>-123</v>
      </c>
      <c r="B146" s="64">
        <f>COUNTIF($C$24:C146,C146)</f>
        <v>123</v>
      </c>
      <c r="C146" s="64" t="str">
        <f t="shared" si="4"/>
        <v/>
      </c>
      <c r="D146" s="64" t="str">
        <f>IF(K146=$AF$9,COUNTIF($K$24:K146,$AF$9),"")</f>
        <v/>
      </c>
      <c r="E146" s="3"/>
      <c r="F146" s="91">
        <v>123</v>
      </c>
      <c r="G146" s="16"/>
      <c r="H146" s="16"/>
      <c r="I146" s="17"/>
      <c r="J146" s="18"/>
      <c r="K146" s="16"/>
      <c r="L146" s="16"/>
      <c r="M146" s="16"/>
      <c r="N146" s="16"/>
      <c r="O146" s="17"/>
      <c r="P146" s="103" t="s">
        <v>21</v>
      </c>
      <c r="Q146" s="19"/>
      <c r="R146" s="92" t="s">
        <v>3</v>
      </c>
      <c r="S146" s="19"/>
      <c r="T146" s="92" t="s">
        <v>4</v>
      </c>
      <c r="U146" s="19"/>
      <c r="V146" s="93" t="s">
        <v>5</v>
      </c>
      <c r="W146" s="21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66">
        <v>131</v>
      </c>
      <c r="AK146" s="66" t="s">
        <v>53</v>
      </c>
      <c r="AL146" s="3"/>
      <c r="AM146" s="3"/>
      <c r="AN146" s="3"/>
    </row>
    <row r="147" spans="1:40" s="67" customFormat="1" ht="46.5" customHeight="1" x14ac:dyDescent="0.2">
      <c r="A147" s="63" t="str">
        <f t="shared" si="3"/>
        <v>-124</v>
      </c>
      <c r="B147" s="64">
        <f>COUNTIF($C$24:C147,C147)</f>
        <v>124</v>
      </c>
      <c r="C147" s="64" t="str">
        <f t="shared" si="4"/>
        <v/>
      </c>
      <c r="D147" s="64" t="str">
        <f>IF(K147=$AF$9,COUNTIF($K$24:K147,$AF$9),"")</f>
        <v/>
      </c>
      <c r="E147" s="3"/>
      <c r="F147" s="91">
        <v>124</v>
      </c>
      <c r="G147" s="16"/>
      <c r="H147" s="16"/>
      <c r="I147" s="17"/>
      <c r="J147" s="18"/>
      <c r="K147" s="16"/>
      <c r="L147" s="16"/>
      <c r="M147" s="16"/>
      <c r="N147" s="16"/>
      <c r="O147" s="17"/>
      <c r="P147" s="103" t="s">
        <v>21</v>
      </c>
      <c r="Q147" s="19"/>
      <c r="R147" s="92" t="s">
        <v>3</v>
      </c>
      <c r="S147" s="19"/>
      <c r="T147" s="92" t="s">
        <v>4</v>
      </c>
      <c r="U147" s="19"/>
      <c r="V147" s="93" t="s">
        <v>5</v>
      </c>
      <c r="W147" s="21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66">
        <v>132</v>
      </c>
      <c r="AK147" s="66" t="s">
        <v>45</v>
      </c>
      <c r="AL147" s="3"/>
      <c r="AM147" s="3"/>
      <c r="AN147" s="3"/>
    </row>
    <row r="148" spans="1:40" s="67" customFormat="1" ht="46.5" customHeight="1" x14ac:dyDescent="0.2">
      <c r="A148" s="63" t="str">
        <f t="shared" si="3"/>
        <v>-125</v>
      </c>
      <c r="B148" s="64">
        <f>COUNTIF($C$24:C148,C148)</f>
        <v>125</v>
      </c>
      <c r="C148" s="64" t="str">
        <f t="shared" si="4"/>
        <v/>
      </c>
      <c r="D148" s="64" t="str">
        <f>IF(K148=$AF$9,COUNTIF($K$24:K148,$AF$9),"")</f>
        <v/>
      </c>
      <c r="E148" s="3"/>
      <c r="F148" s="91">
        <v>125</v>
      </c>
      <c r="G148" s="16"/>
      <c r="H148" s="16"/>
      <c r="I148" s="17"/>
      <c r="J148" s="18"/>
      <c r="K148" s="16"/>
      <c r="L148" s="16"/>
      <c r="M148" s="16"/>
      <c r="N148" s="16"/>
      <c r="O148" s="17"/>
      <c r="P148" s="103" t="s">
        <v>21</v>
      </c>
      <c r="Q148" s="19"/>
      <c r="R148" s="92" t="s">
        <v>3</v>
      </c>
      <c r="S148" s="19"/>
      <c r="T148" s="92" t="s">
        <v>4</v>
      </c>
      <c r="U148" s="19"/>
      <c r="V148" s="93" t="s">
        <v>5</v>
      </c>
      <c r="W148" s="21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66">
        <v>133</v>
      </c>
      <c r="AK148" s="66" t="s">
        <v>46</v>
      </c>
      <c r="AL148" s="3"/>
      <c r="AM148" s="3"/>
      <c r="AN148" s="3"/>
    </row>
    <row r="149" spans="1:40" s="67" customFormat="1" ht="46.5" customHeight="1" x14ac:dyDescent="0.2">
      <c r="A149" s="63" t="str">
        <f t="shared" si="3"/>
        <v>-126</v>
      </c>
      <c r="B149" s="64">
        <f>COUNTIF($C$24:C149,C149)</f>
        <v>126</v>
      </c>
      <c r="C149" s="64" t="str">
        <f t="shared" si="4"/>
        <v/>
      </c>
      <c r="D149" s="64" t="str">
        <f>IF(K149=$AF$9,COUNTIF($K$24:K149,$AF$9),"")</f>
        <v/>
      </c>
      <c r="E149" s="3"/>
      <c r="F149" s="91">
        <v>126</v>
      </c>
      <c r="G149" s="16"/>
      <c r="H149" s="16"/>
      <c r="I149" s="17"/>
      <c r="J149" s="18"/>
      <c r="K149" s="16"/>
      <c r="L149" s="16"/>
      <c r="M149" s="16"/>
      <c r="N149" s="16"/>
      <c r="O149" s="17"/>
      <c r="P149" s="103" t="s">
        <v>21</v>
      </c>
      <c r="Q149" s="19"/>
      <c r="R149" s="92" t="s">
        <v>3</v>
      </c>
      <c r="S149" s="19"/>
      <c r="T149" s="92" t="s">
        <v>4</v>
      </c>
      <c r="U149" s="19"/>
      <c r="V149" s="93" t="s">
        <v>5</v>
      </c>
      <c r="W149" s="21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66">
        <v>134</v>
      </c>
      <c r="AK149" s="66" t="s">
        <v>54</v>
      </c>
      <c r="AL149" s="3"/>
      <c r="AM149" s="3"/>
      <c r="AN149" s="3"/>
    </row>
    <row r="150" spans="1:40" s="67" customFormat="1" ht="46.5" customHeight="1" x14ac:dyDescent="0.2">
      <c r="A150" s="63" t="str">
        <f t="shared" si="3"/>
        <v>-127</v>
      </c>
      <c r="B150" s="64">
        <f>COUNTIF($C$24:C150,C150)</f>
        <v>127</v>
      </c>
      <c r="C150" s="64" t="str">
        <f t="shared" si="4"/>
        <v/>
      </c>
      <c r="D150" s="64" t="str">
        <f>IF(K150=$AF$9,COUNTIF($K$24:K150,$AF$9),"")</f>
        <v/>
      </c>
      <c r="E150" s="3"/>
      <c r="F150" s="91">
        <v>127</v>
      </c>
      <c r="G150" s="16"/>
      <c r="H150" s="16"/>
      <c r="I150" s="17"/>
      <c r="J150" s="18"/>
      <c r="K150" s="16"/>
      <c r="L150" s="16"/>
      <c r="M150" s="16"/>
      <c r="N150" s="16"/>
      <c r="O150" s="17"/>
      <c r="P150" s="103" t="s">
        <v>21</v>
      </c>
      <c r="Q150" s="19"/>
      <c r="R150" s="92" t="s">
        <v>3</v>
      </c>
      <c r="S150" s="19"/>
      <c r="T150" s="92" t="s">
        <v>4</v>
      </c>
      <c r="U150" s="19"/>
      <c r="V150" s="93" t="s">
        <v>5</v>
      </c>
      <c r="W150" s="21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66">
        <v>135</v>
      </c>
      <c r="AK150" s="66" t="s">
        <v>55</v>
      </c>
      <c r="AL150" s="3"/>
      <c r="AM150" s="3"/>
      <c r="AN150" s="3"/>
    </row>
    <row r="151" spans="1:40" s="67" customFormat="1" ht="46.5" customHeight="1" x14ac:dyDescent="0.2">
      <c r="A151" s="63" t="str">
        <f t="shared" si="3"/>
        <v>-128</v>
      </c>
      <c r="B151" s="64">
        <f>COUNTIF($C$24:C151,C151)</f>
        <v>128</v>
      </c>
      <c r="C151" s="64" t="str">
        <f t="shared" si="4"/>
        <v/>
      </c>
      <c r="D151" s="64" t="str">
        <f>IF(K151=$AF$9,COUNTIF($K$24:K151,$AF$9),"")</f>
        <v/>
      </c>
      <c r="E151" s="3"/>
      <c r="F151" s="91">
        <v>128</v>
      </c>
      <c r="G151" s="16"/>
      <c r="H151" s="16"/>
      <c r="I151" s="17"/>
      <c r="J151" s="18"/>
      <c r="K151" s="16"/>
      <c r="L151" s="16"/>
      <c r="M151" s="16"/>
      <c r="N151" s="16"/>
      <c r="O151" s="17"/>
      <c r="P151" s="103" t="s">
        <v>21</v>
      </c>
      <c r="Q151" s="19"/>
      <c r="R151" s="92" t="s">
        <v>3</v>
      </c>
      <c r="S151" s="19"/>
      <c r="T151" s="92" t="s">
        <v>4</v>
      </c>
      <c r="U151" s="19"/>
      <c r="V151" s="93" t="s">
        <v>5</v>
      </c>
      <c r="W151" s="21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66">
        <v>136</v>
      </c>
      <c r="AK151" s="66" t="s">
        <v>53</v>
      </c>
      <c r="AL151" s="3"/>
      <c r="AM151" s="3"/>
      <c r="AN151" s="3"/>
    </row>
    <row r="152" spans="1:40" s="67" customFormat="1" ht="46.5" customHeight="1" x14ac:dyDescent="0.2">
      <c r="A152" s="63" t="str">
        <f t="shared" ref="A152:A215" si="5">C152&amp;"-"&amp;B152</f>
        <v>-129</v>
      </c>
      <c r="B152" s="64">
        <f>COUNTIF($C$24:C152,C152)</f>
        <v>129</v>
      </c>
      <c r="C152" s="64" t="str">
        <f t="shared" ref="C152:C215" si="6">IF(D152="",MID(K152,4,1),VLOOKUP(D152,$AJ$3:$AK$1015,2,0))</f>
        <v/>
      </c>
      <c r="D152" s="64" t="str">
        <f>IF(K152=$AF$9,COUNTIF($K$24:K152,$AF$9),"")</f>
        <v/>
      </c>
      <c r="E152" s="3"/>
      <c r="F152" s="91">
        <v>129</v>
      </c>
      <c r="G152" s="16"/>
      <c r="H152" s="16"/>
      <c r="I152" s="17"/>
      <c r="J152" s="18"/>
      <c r="K152" s="16"/>
      <c r="L152" s="16"/>
      <c r="M152" s="16"/>
      <c r="N152" s="16"/>
      <c r="O152" s="17"/>
      <c r="P152" s="103" t="s">
        <v>21</v>
      </c>
      <c r="Q152" s="19"/>
      <c r="R152" s="92" t="s">
        <v>3</v>
      </c>
      <c r="S152" s="19"/>
      <c r="T152" s="92" t="s">
        <v>4</v>
      </c>
      <c r="U152" s="19"/>
      <c r="V152" s="93" t="s">
        <v>5</v>
      </c>
      <c r="W152" s="21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66">
        <v>137</v>
      </c>
      <c r="AK152" s="66" t="s">
        <v>45</v>
      </c>
      <c r="AL152" s="3"/>
      <c r="AM152" s="3"/>
      <c r="AN152" s="3"/>
    </row>
    <row r="153" spans="1:40" s="67" customFormat="1" ht="46.5" customHeight="1" x14ac:dyDescent="0.2">
      <c r="A153" s="63" t="str">
        <f t="shared" si="5"/>
        <v>-130</v>
      </c>
      <c r="B153" s="64">
        <f>COUNTIF($C$24:C153,C153)</f>
        <v>130</v>
      </c>
      <c r="C153" s="64" t="str">
        <f t="shared" si="6"/>
        <v/>
      </c>
      <c r="D153" s="64" t="str">
        <f>IF(K153=$AF$9,COUNTIF($K$24:K153,$AF$9),"")</f>
        <v/>
      </c>
      <c r="E153" s="3"/>
      <c r="F153" s="91">
        <v>130</v>
      </c>
      <c r="G153" s="16"/>
      <c r="H153" s="16"/>
      <c r="I153" s="17"/>
      <c r="J153" s="18"/>
      <c r="K153" s="16"/>
      <c r="L153" s="16"/>
      <c r="M153" s="16"/>
      <c r="N153" s="16"/>
      <c r="O153" s="17"/>
      <c r="P153" s="103" t="s">
        <v>21</v>
      </c>
      <c r="Q153" s="19"/>
      <c r="R153" s="92" t="s">
        <v>3</v>
      </c>
      <c r="S153" s="19"/>
      <c r="T153" s="92" t="s">
        <v>4</v>
      </c>
      <c r="U153" s="19"/>
      <c r="V153" s="93" t="s">
        <v>5</v>
      </c>
      <c r="W153" s="21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66">
        <v>138</v>
      </c>
      <c r="AK153" s="66" t="s">
        <v>46</v>
      </c>
      <c r="AL153" s="3"/>
      <c r="AM153" s="3"/>
      <c r="AN153" s="3"/>
    </row>
    <row r="154" spans="1:40" s="67" customFormat="1" ht="46.5" customHeight="1" x14ac:dyDescent="0.2">
      <c r="A154" s="63" t="str">
        <f t="shared" si="5"/>
        <v>-131</v>
      </c>
      <c r="B154" s="64">
        <f>COUNTIF($C$24:C154,C154)</f>
        <v>131</v>
      </c>
      <c r="C154" s="64" t="str">
        <f t="shared" si="6"/>
        <v/>
      </c>
      <c r="D154" s="64" t="str">
        <f>IF(K154=$AF$9,COUNTIF($K$24:K154,$AF$9),"")</f>
        <v/>
      </c>
      <c r="E154" s="3"/>
      <c r="F154" s="91">
        <v>131</v>
      </c>
      <c r="G154" s="16"/>
      <c r="H154" s="16"/>
      <c r="I154" s="17"/>
      <c r="J154" s="18"/>
      <c r="K154" s="16"/>
      <c r="L154" s="16"/>
      <c r="M154" s="16"/>
      <c r="N154" s="16"/>
      <c r="O154" s="17"/>
      <c r="P154" s="103" t="s">
        <v>21</v>
      </c>
      <c r="Q154" s="19"/>
      <c r="R154" s="92" t="s">
        <v>3</v>
      </c>
      <c r="S154" s="19"/>
      <c r="T154" s="92" t="s">
        <v>4</v>
      </c>
      <c r="U154" s="19"/>
      <c r="V154" s="93" t="s">
        <v>5</v>
      </c>
      <c r="W154" s="21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66">
        <v>139</v>
      </c>
      <c r="AK154" s="66" t="s">
        <v>54</v>
      </c>
      <c r="AL154" s="3"/>
      <c r="AM154" s="3"/>
      <c r="AN154" s="3"/>
    </row>
    <row r="155" spans="1:40" s="67" customFormat="1" ht="46.5" customHeight="1" x14ac:dyDescent="0.2">
      <c r="A155" s="63" t="str">
        <f t="shared" si="5"/>
        <v>-132</v>
      </c>
      <c r="B155" s="64">
        <f>COUNTIF($C$24:C155,C155)</f>
        <v>132</v>
      </c>
      <c r="C155" s="64" t="str">
        <f t="shared" si="6"/>
        <v/>
      </c>
      <c r="D155" s="64" t="str">
        <f>IF(K155=$AF$9,COUNTIF($K$24:K155,$AF$9),"")</f>
        <v/>
      </c>
      <c r="E155" s="3"/>
      <c r="F155" s="91">
        <v>132</v>
      </c>
      <c r="G155" s="16"/>
      <c r="H155" s="16"/>
      <c r="I155" s="17"/>
      <c r="J155" s="18"/>
      <c r="K155" s="16"/>
      <c r="L155" s="16"/>
      <c r="M155" s="16"/>
      <c r="N155" s="16"/>
      <c r="O155" s="17"/>
      <c r="P155" s="103" t="s">
        <v>21</v>
      </c>
      <c r="Q155" s="19"/>
      <c r="R155" s="92" t="s">
        <v>3</v>
      </c>
      <c r="S155" s="19"/>
      <c r="T155" s="92" t="s">
        <v>4</v>
      </c>
      <c r="U155" s="19"/>
      <c r="V155" s="93" t="s">
        <v>5</v>
      </c>
      <c r="W155" s="21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66">
        <v>140</v>
      </c>
      <c r="AK155" s="66" t="s">
        <v>55</v>
      </c>
      <c r="AL155" s="3"/>
      <c r="AM155" s="3"/>
      <c r="AN155" s="3"/>
    </row>
    <row r="156" spans="1:40" s="67" customFormat="1" ht="46.5" customHeight="1" x14ac:dyDescent="0.2">
      <c r="A156" s="63" t="str">
        <f t="shared" si="5"/>
        <v>-133</v>
      </c>
      <c r="B156" s="64">
        <f>COUNTIF($C$24:C156,C156)</f>
        <v>133</v>
      </c>
      <c r="C156" s="64" t="str">
        <f t="shared" si="6"/>
        <v/>
      </c>
      <c r="D156" s="64" t="str">
        <f>IF(K156=$AF$9,COUNTIF($K$24:K156,$AF$9),"")</f>
        <v/>
      </c>
      <c r="E156" s="3"/>
      <c r="F156" s="91">
        <v>133</v>
      </c>
      <c r="G156" s="16"/>
      <c r="H156" s="16"/>
      <c r="I156" s="17"/>
      <c r="J156" s="18"/>
      <c r="K156" s="16"/>
      <c r="L156" s="16"/>
      <c r="M156" s="16"/>
      <c r="N156" s="16"/>
      <c r="O156" s="17"/>
      <c r="P156" s="103" t="s">
        <v>21</v>
      </c>
      <c r="Q156" s="19"/>
      <c r="R156" s="92" t="s">
        <v>3</v>
      </c>
      <c r="S156" s="19"/>
      <c r="T156" s="92" t="s">
        <v>4</v>
      </c>
      <c r="U156" s="19"/>
      <c r="V156" s="93" t="s">
        <v>5</v>
      </c>
      <c r="W156" s="21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66">
        <v>141</v>
      </c>
      <c r="AK156" s="66" t="s">
        <v>53</v>
      </c>
      <c r="AL156" s="3"/>
      <c r="AM156" s="3"/>
      <c r="AN156" s="3"/>
    </row>
    <row r="157" spans="1:40" s="67" customFormat="1" ht="46.5" customHeight="1" x14ac:dyDescent="0.2">
      <c r="A157" s="63" t="str">
        <f t="shared" si="5"/>
        <v>-134</v>
      </c>
      <c r="B157" s="64">
        <f>COUNTIF($C$24:C157,C157)</f>
        <v>134</v>
      </c>
      <c r="C157" s="64" t="str">
        <f t="shared" si="6"/>
        <v/>
      </c>
      <c r="D157" s="64" t="str">
        <f>IF(K157=$AF$9,COUNTIF($K$24:K157,$AF$9),"")</f>
        <v/>
      </c>
      <c r="E157" s="3"/>
      <c r="F157" s="91">
        <v>134</v>
      </c>
      <c r="G157" s="16"/>
      <c r="H157" s="16"/>
      <c r="I157" s="17"/>
      <c r="J157" s="18"/>
      <c r="K157" s="16"/>
      <c r="L157" s="16"/>
      <c r="M157" s="16"/>
      <c r="N157" s="16"/>
      <c r="O157" s="17"/>
      <c r="P157" s="103" t="s">
        <v>21</v>
      </c>
      <c r="Q157" s="19"/>
      <c r="R157" s="92" t="s">
        <v>3</v>
      </c>
      <c r="S157" s="19"/>
      <c r="T157" s="92" t="s">
        <v>4</v>
      </c>
      <c r="U157" s="19"/>
      <c r="V157" s="93" t="s">
        <v>5</v>
      </c>
      <c r="W157" s="21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66">
        <v>142</v>
      </c>
      <c r="AK157" s="66" t="s">
        <v>45</v>
      </c>
      <c r="AL157" s="3"/>
      <c r="AM157" s="3"/>
      <c r="AN157" s="3"/>
    </row>
    <row r="158" spans="1:40" s="67" customFormat="1" ht="46.5" customHeight="1" x14ac:dyDescent="0.2">
      <c r="A158" s="63" t="str">
        <f t="shared" si="5"/>
        <v>-135</v>
      </c>
      <c r="B158" s="64">
        <f>COUNTIF($C$24:C158,C158)</f>
        <v>135</v>
      </c>
      <c r="C158" s="64" t="str">
        <f t="shared" si="6"/>
        <v/>
      </c>
      <c r="D158" s="64" t="str">
        <f>IF(K158=$AF$9,COUNTIF($K$24:K158,$AF$9),"")</f>
        <v/>
      </c>
      <c r="E158" s="3"/>
      <c r="F158" s="91">
        <v>135</v>
      </c>
      <c r="G158" s="16"/>
      <c r="H158" s="16"/>
      <c r="I158" s="17"/>
      <c r="J158" s="18"/>
      <c r="K158" s="16"/>
      <c r="L158" s="16"/>
      <c r="M158" s="16"/>
      <c r="N158" s="16"/>
      <c r="O158" s="17"/>
      <c r="P158" s="103" t="s">
        <v>21</v>
      </c>
      <c r="Q158" s="19"/>
      <c r="R158" s="92" t="s">
        <v>3</v>
      </c>
      <c r="S158" s="19"/>
      <c r="T158" s="92" t="s">
        <v>4</v>
      </c>
      <c r="U158" s="19"/>
      <c r="V158" s="93" t="s">
        <v>5</v>
      </c>
      <c r="W158" s="21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66">
        <v>143</v>
      </c>
      <c r="AK158" s="66" t="s">
        <v>46</v>
      </c>
      <c r="AL158" s="3"/>
      <c r="AM158" s="3"/>
      <c r="AN158" s="3"/>
    </row>
    <row r="159" spans="1:40" s="67" customFormat="1" ht="46.5" customHeight="1" x14ac:dyDescent="0.2">
      <c r="A159" s="63" t="str">
        <f t="shared" si="5"/>
        <v>-136</v>
      </c>
      <c r="B159" s="64">
        <f>COUNTIF($C$24:C159,C159)</f>
        <v>136</v>
      </c>
      <c r="C159" s="64" t="str">
        <f t="shared" si="6"/>
        <v/>
      </c>
      <c r="D159" s="64" t="str">
        <f>IF(K159=$AF$9,COUNTIF($K$24:K159,$AF$9),"")</f>
        <v/>
      </c>
      <c r="E159" s="3"/>
      <c r="F159" s="91">
        <v>136</v>
      </c>
      <c r="G159" s="16"/>
      <c r="H159" s="16"/>
      <c r="I159" s="17"/>
      <c r="J159" s="18"/>
      <c r="K159" s="16"/>
      <c r="L159" s="16"/>
      <c r="M159" s="16"/>
      <c r="N159" s="16"/>
      <c r="O159" s="17"/>
      <c r="P159" s="103" t="s">
        <v>21</v>
      </c>
      <c r="Q159" s="19"/>
      <c r="R159" s="92" t="s">
        <v>3</v>
      </c>
      <c r="S159" s="19"/>
      <c r="T159" s="92" t="s">
        <v>4</v>
      </c>
      <c r="U159" s="19"/>
      <c r="V159" s="93" t="s">
        <v>5</v>
      </c>
      <c r="W159" s="21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66">
        <v>144</v>
      </c>
      <c r="AK159" s="66" t="s">
        <v>53</v>
      </c>
      <c r="AL159" s="3"/>
      <c r="AM159" s="3"/>
      <c r="AN159" s="3"/>
    </row>
    <row r="160" spans="1:40" s="67" customFormat="1" ht="46.5" customHeight="1" x14ac:dyDescent="0.2">
      <c r="A160" s="63" t="str">
        <f t="shared" si="5"/>
        <v>-137</v>
      </c>
      <c r="B160" s="64">
        <f>COUNTIF($C$24:C160,C160)</f>
        <v>137</v>
      </c>
      <c r="C160" s="64" t="str">
        <f t="shared" si="6"/>
        <v/>
      </c>
      <c r="D160" s="64" t="str">
        <f>IF(K160=$AF$9,COUNTIF($K$24:K160,$AF$9),"")</f>
        <v/>
      </c>
      <c r="E160" s="3"/>
      <c r="F160" s="91">
        <v>137</v>
      </c>
      <c r="G160" s="16"/>
      <c r="H160" s="16"/>
      <c r="I160" s="17"/>
      <c r="J160" s="18"/>
      <c r="K160" s="16"/>
      <c r="L160" s="16"/>
      <c r="M160" s="16"/>
      <c r="N160" s="16"/>
      <c r="O160" s="17"/>
      <c r="P160" s="103" t="s">
        <v>21</v>
      </c>
      <c r="Q160" s="19"/>
      <c r="R160" s="92" t="s">
        <v>3</v>
      </c>
      <c r="S160" s="19"/>
      <c r="T160" s="92" t="s">
        <v>4</v>
      </c>
      <c r="U160" s="19"/>
      <c r="V160" s="93" t="s">
        <v>5</v>
      </c>
      <c r="W160" s="21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66">
        <v>145</v>
      </c>
      <c r="AK160" s="66" t="s">
        <v>45</v>
      </c>
      <c r="AL160" s="3"/>
      <c r="AM160" s="3"/>
      <c r="AN160" s="3"/>
    </row>
    <row r="161" spans="1:40" s="67" customFormat="1" ht="46.5" customHeight="1" x14ac:dyDescent="0.2">
      <c r="A161" s="63" t="str">
        <f t="shared" si="5"/>
        <v>-138</v>
      </c>
      <c r="B161" s="64">
        <f>COUNTIF($C$24:C161,C161)</f>
        <v>138</v>
      </c>
      <c r="C161" s="64" t="str">
        <f t="shared" si="6"/>
        <v/>
      </c>
      <c r="D161" s="64" t="str">
        <f>IF(K161=$AF$9,COUNTIF($K$24:K161,$AF$9),"")</f>
        <v/>
      </c>
      <c r="E161" s="3"/>
      <c r="F161" s="91">
        <v>138</v>
      </c>
      <c r="G161" s="16"/>
      <c r="H161" s="16"/>
      <c r="I161" s="17"/>
      <c r="J161" s="18"/>
      <c r="K161" s="16"/>
      <c r="L161" s="16"/>
      <c r="M161" s="16"/>
      <c r="N161" s="16"/>
      <c r="O161" s="17"/>
      <c r="P161" s="103" t="s">
        <v>21</v>
      </c>
      <c r="Q161" s="19"/>
      <c r="R161" s="92" t="s">
        <v>3</v>
      </c>
      <c r="S161" s="19"/>
      <c r="T161" s="92" t="s">
        <v>4</v>
      </c>
      <c r="U161" s="19"/>
      <c r="V161" s="93" t="s">
        <v>5</v>
      </c>
      <c r="W161" s="21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66">
        <v>146</v>
      </c>
      <c r="AK161" s="66" t="s">
        <v>46</v>
      </c>
      <c r="AL161" s="3"/>
      <c r="AM161" s="3"/>
      <c r="AN161" s="3"/>
    </row>
    <row r="162" spans="1:40" s="67" customFormat="1" ht="46.5" customHeight="1" x14ac:dyDescent="0.2">
      <c r="A162" s="63" t="str">
        <f t="shared" si="5"/>
        <v>-139</v>
      </c>
      <c r="B162" s="64">
        <f>COUNTIF($C$24:C162,C162)</f>
        <v>139</v>
      </c>
      <c r="C162" s="64" t="str">
        <f t="shared" si="6"/>
        <v/>
      </c>
      <c r="D162" s="64" t="str">
        <f>IF(K162=$AF$9,COUNTIF($K$24:K162,$AF$9),"")</f>
        <v/>
      </c>
      <c r="E162" s="3"/>
      <c r="F162" s="91">
        <v>139</v>
      </c>
      <c r="G162" s="16"/>
      <c r="H162" s="16"/>
      <c r="I162" s="17"/>
      <c r="J162" s="18"/>
      <c r="K162" s="16"/>
      <c r="L162" s="16"/>
      <c r="M162" s="16"/>
      <c r="N162" s="16"/>
      <c r="O162" s="17"/>
      <c r="P162" s="103" t="s">
        <v>21</v>
      </c>
      <c r="Q162" s="19"/>
      <c r="R162" s="92" t="s">
        <v>3</v>
      </c>
      <c r="S162" s="19"/>
      <c r="T162" s="92" t="s">
        <v>4</v>
      </c>
      <c r="U162" s="19"/>
      <c r="V162" s="93" t="s">
        <v>5</v>
      </c>
      <c r="W162" s="21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66">
        <v>147</v>
      </c>
      <c r="AK162" s="66" t="s">
        <v>54</v>
      </c>
      <c r="AL162" s="3"/>
      <c r="AM162" s="3"/>
      <c r="AN162" s="3"/>
    </row>
    <row r="163" spans="1:40" s="67" customFormat="1" ht="46.5" customHeight="1" x14ac:dyDescent="0.2">
      <c r="A163" s="63" t="str">
        <f t="shared" si="5"/>
        <v>-140</v>
      </c>
      <c r="B163" s="64">
        <f>COUNTIF($C$24:C163,C163)</f>
        <v>140</v>
      </c>
      <c r="C163" s="64" t="str">
        <f t="shared" si="6"/>
        <v/>
      </c>
      <c r="D163" s="64" t="str">
        <f>IF(K163=$AF$9,COUNTIF($K$24:K163,$AF$9),"")</f>
        <v/>
      </c>
      <c r="E163" s="3"/>
      <c r="F163" s="91">
        <v>140</v>
      </c>
      <c r="G163" s="16"/>
      <c r="H163" s="16"/>
      <c r="I163" s="17"/>
      <c r="J163" s="18"/>
      <c r="K163" s="16"/>
      <c r="L163" s="16"/>
      <c r="M163" s="16"/>
      <c r="N163" s="16"/>
      <c r="O163" s="17"/>
      <c r="P163" s="103" t="s">
        <v>21</v>
      </c>
      <c r="Q163" s="19"/>
      <c r="R163" s="92" t="s">
        <v>3</v>
      </c>
      <c r="S163" s="19"/>
      <c r="T163" s="92" t="s">
        <v>4</v>
      </c>
      <c r="U163" s="19"/>
      <c r="V163" s="93" t="s">
        <v>5</v>
      </c>
      <c r="W163" s="21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66">
        <v>148</v>
      </c>
      <c r="AK163" s="66" t="s">
        <v>55</v>
      </c>
      <c r="AL163" s="3"/>
      <c r="AM163" s="3"/>
      <c r="AN163" s="3"/>
    </row>
    <row r="164" spans="1:40" s="67" customFormat="1" ht="46.5" customHeight="1" x14ac:dyDescent="0.2">
      <c r="A164" s="63" t="str">
        <f t="shared" si="5"/>
        <v>-141</v>
      </c>
      <c r="B164" s="64">
        <f>COUNTIF($C$24:C164,C164)</f>
        <v>141</v>
      </c>
      <c r="C164" s="64" t="str">
        <f t="shared" si="6"/>
        <v/>
      </c>
      <c r="D164" s="64" t="str">
        <f>IF(K164=$AF$9,COUNTIF($K$24:K164,$AF$9),"")</f>
        <v/>
      </c>
      <c r="E164" s="3"/>
      <c r="F164" s="91">
        <v>141</v>
      </c>
      <c r="G164" s="16"/>
      <c r="H164" s="16"/>
      <c r="I164" s="17"/>
      <c r="J164" s="18"/>
      <c r="K164" s="16"/>
      <c r="L164" s="16"/>
      <c r="M164" s="16"/>
      <c r="N164" s="16"/>
      <c r="O164" s="17"/>
      <c r="P164" s="103" t="s">
        <v>21</v>
      </c>
      <c r="Q164" s="19"/>
      <c r="R164" s="92" t="s">
        <v>3</v>
      </c>
      <c r="S164" s="19"/>
      <c r="T164" s="92" t="s">
        <v>4</v>
      </c>
      <c r="U164" s="19"/>
      <c r="V164" s="93" t="s">
        <v>5</v>
      </c>
      <c r="W164" s="21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66">
        <v>149</v>
      </c>
      <c r="AK164" s="66" t="s">
        <v>53</v>
      </c>
      <c r="AL164" s="3"/>
      <c r="AM164" s="3"/>
      <c r="AN164" s="3"/>
    </row>
    <row r="165" spans="1:40" s="67" customFormat="1" ht="46.5" customHeight="1" x14ac:dyDescent="0.2">
      <c r="A165" s="63" t="str">
        <f t="shared" si="5"/>
        <v>-142</v>
      </c>
      <c r="B165" s="64">
        <f>COUNTIF($C$24:C165,C165)</f>
        <v>142</v>
      </c>
      <c r="C165" s="64" t="str">
        <f t="shared" si="6"/>
        <v/>
      </c>
      <c r="D165" s="64" t="str">
        <f>IF(K165=$AF$9,COUNTIF($K$24:K165,$AF$9),"")</f>
        <v/>
      </c>
      <c r="E165" s="3"/>
      <c r="F165" s="91">
        <v>142</v>
      </c>
      <c r="G165" s="16"/>
      <c r="H165" s="16"/>
      <c r="I165" s="17"/>
      <c r="J165" s="18"/>
      <c r="K165" s="16"/>
      <c r="L165" s="16"/>
      <c r="M165" s="16"/>
      <c r="N165" s="16"/>
      <c r="O165" s="17"/>
      <c r="P165" s="103" t="s">
        <v>21</v>
      </c>
      <c r="Q165" s="19"/>
      <c r="R165" s="92" t="s">
        <v>3</v>
      </c>
      <c r="S165" s="19"/>
      <c r="T165" s="92" t="s">
        <v>4</v>
      </c>
      <c r="U165" s="19"/>
      <c r="V165" s="93" t="s">
        <v>5</v>
      </c>
      <c r="W165" s="21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66">
        <v>150</v>
      </c>
      <c r="AK165" s="66" t="s">
        <v>45</v>
      </c>
      <c r="AL165" s="3"/>
      <c r="AM165" s="3"/>
      <c r="AN165" s="3"/>
    </row>
    <row r="166" spans="1:40" s="67" customFormat="1" ht="46.5" customHeight="1" x14ac:dyDescent="0.2">
      <c r="A166" s="63" t="str">
        <f t="shared" si="5"/>
        <v>-143</v>
      </c>
      <c r="B166" s="64">
        <f>COUNTIF($C$24:C166,C166)</f>
        <v>143</v>
      </c>
      <c r="C166" s="64" t="str">
        <f t="shared" si="6"/>
        <v/>
      </c>
      <c r="D166" s="64" t="str">
        <f>IF(K166=$AF$9,COUNTIF($K$24:K166,$AF$9),"")</f>
        <v/>
      </c>
      <c r="E166" s="3"/>
      <c r="F166" s="91">
        <v>143</v>
      </c>
      <c r="G166" s="16"/>
      <c r="H166" s="16"/>
      <c r="I166" s="17"/>
      <c r="J166" s="18"/>
      <c r="K166" s="16"/>
      <c r="L166" s="16"/>
      <c r="M166" s="16"/>
      <c r="N166" s="16"/>
      <c r="O166" s="17"/>
      <c r="P166" s="103" t="s">
        <v>21</v>
      </c>
      <c r="Q166" s="19"/>
      <c r="R166" s="92" t="s">
        <v>3</v>
      </c>
      <c r="S166" s="19"/>
      <c r="T166" s="92" t="s">
        <v>4</v>
      </c>
      <c r="U166" s="19"/>
      <c r="V166" s="93" t="s">
        <v>5</v>
      </c>
      <c r="W166" s="21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66">
        <v>151</v>
      </c>
      <c r="AK166" s="66" t="s">
        <v>46</v>
      </c>
      <c r="AL166" s="3"/>
      <c r="AM166" s="3"/>
      <c r="AN166" s="3"/>
    </row>
    <row r="167" spans="1:40" s="67" customFormat="1" ht="46.5" customHeight="1" x14ac:dyDescent="0.2">
      <c r="A167" s="63" t="str">
        <f t="shared" si="5"/>
        <v>-144</v>
      </c>
      <c r="B167" s="64">
        <f>COUNTIF($C$24:C167,C167)</f>
        <v>144</v>
      </c>
      <c r="C167" s="64" t="str">
        <f t="shared" si="6"/>
        <v/>
      </c>
      <c r="D167" s="64" t="str">
        <f>IF(K167=$AF$9,COUNTIF($K$24:K167,$AF$9),"")</f>
        <v/>
      </c>
      <c r="E167" s="3"/>
      <c r="F167" s="91">
        <v>144</v>
      </c>
      <c r="G167" s="16"/>
      <c r="H167" s="16"/>
      <c r="I167" s="17"/>
      <c r="J167" s="18"/>
      <c r="K167" s="16"/>
      <c r="L167" s="16"/>
      <c r="M167" s="16"/>
      <c r="N167" s="16"/>
      <c r="O167" s="17"/>
      <c r="P167" s="103" t="s">
        <v>21</v>
      </c>
      <c r="Q167" s="19"/>
      <c r="R167" s="92" t="s">
        <v>3</v>
      </c>
      <c r="S167" s="19"/>
      <c r="T167" s="92" t="s">
        <v>4</v>
      </c>
      <c r="U167" s="19"/>
      <c r="V167" s="93" t="s">
        <v>5</v>
      </c>
      <c r="W167" s="21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66">
        <v>152</v>
      </c>
      <c r="AK167" s="66" t="s">
        <v>54</v>
      </c>
      <c r="AL167" s="3"/>
      <c r="AM167" s="3"/>
      <c r="AN167" s="3"/>
    </row>
    <row r="168" spans="1:40" s="67" customFormat="1" ht="46.5" customHeight="1" x14ac:dyDescent="0.2">
      <c r="A168" s="63" t="str">
        <f t="shared" si="5"/>
        <v>-145</v>
      </c>
      <c r="B168" s="64">
        <f>COUNTIF($C$24:C168,C168)</f>
        <v>145</v>
      </c>
      <c r="C168" s="64" t="str">
        <f t="shared" si="6"/>
        <v/>
      </c>
      <c r="D168" s="64" t="str">
        <f>IF(K168=$AF$9,COUNTIF($K$24:K168,$AF$9),"")</f>
        <v/>
      </c>
      <c r="E168" s="3"/>
      <c r="F168" s="91">
        <v>145</v>
      </c>
      <c r="G168" s="16"/>
      <c r="H168" s="16"/>
      <c r="I168" s="17"/>
      <c r="J168" s="18"/>
      <c r="K168" s="16"/>
      <c r="L168" s="16"/>
      <c r="M168" s="16"/>
      <c r="N168" s="16"/>
      <c r="O168" s="17"/>
      <c r="P168" s="103" t="s">
        <v>21</v>
      </c>
      <c r="Q168" s="19"/>
      <c r="R168" s="92" t="s">
        <v>3</v>
      </c>
      <c r="S168" s="19"/>
      <c r="T168" s="92" t="s">
        <v>4</v>
      </c>
      <c r="U168" s="19"/>
      <c r="V168" s="93" t="s">
        <v>5</v>
      </c>
      <c r="W168" s="21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66">
        <v>153</v>
      </c>
      <c r="AK168" s="66" t="s">
        <v>55</v>
      </c>
      <c r="AL168" s="3"/>
      <c r="AM168" s="3"/>
      <c r="AN168" s="3"/>
    </row>
    <row r="169" spans="1:40" s="67" customFormat="1" ht="46.5" customHeight="1" x14ac:dyDescent="0.2">
      <c r="A169" s="63" t="str">
        <f t="shared" si="5"/>
        <v>-146</v>
      </c>
      <c r="B169" s="64">
        <f>COUNTIF($C$24:C169,C169)</f>
        <v>146</v>
      </c>
      <c r="C169" s="64" t="str">
        <f t="shared" si="6"/>
        <v/>
      </c>
      <c r="D169" s="64" t="str">
        <f>IF(K169=$AF$9,COUNTIF($K$24:K169,$AF$9),"")</f>
        <v/>
      </c>
      <c r="E169" s="3"/>
      <c r="F169" s="91">
        <v>146</v>
      </c>
      <c r="G169" s="16"/>
      <c r="H169" s="16"/>
      <c r="I169" s="17"/>
      <c r="J169" s="18"/>
      <c r="K169" s="16"/>
      <c r="L169" s="16"/>
      <c r="M169" s="16"/>
      <c r="N169" s="16"/>
      <c r="O169" s="17"/>
      <c r="P169" s="103" t="s">
        <v>21</v>
      </c>
      <c r="Q169" s="19"/>
      <c r="R169" s="92" t="s">
        <v>3</v>
      </c>
      <c r="S169" s="19"/>
      <c r="T169" s="92" t="s">
        <v>4</v>
      </c>
      <c r="U169" s="19"/>
      <c r="V169" s="93" t="s">
        <v>5</v>
      </c>
      <c r="W169" s="21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66">
        <v>154</v>
      </c>
      <c r="AK169" s="66" t="s">
        <v>53</v>
      </c>
      <c r="AL169" s="3"/>
      <c r="AM169" s="3"/>
      <c r="AN169" s="3"/>
    </row>
    <row r="170" spans="1:40" s="67" customFormat="1" ht="46.5" customHeight="1" x14ac:dyDescent="0.2">
      <c r="A170" s="63" t="str">
        <f t="shared" si="5"/>
        <v>-147</v>
      </c>
      <c r="B170" s="64">
        <f>COUNTIF($C$24:C170,C170)</f>
        <v>147</v>
      </c>
      <c r="C170" s="64" t="str">
        <f t="shared" si="6"/>
        <v/>
      </c>
      <c r="D170" s="64" t="str">
        <f>IF(K170=$AF$9,COUNTIF($K$24:K170,$AF$9),"")</f>
        <v/>
      </c>
      <c r="E170" s="3"/>
      <c r="F170" s="91">
        <v>147</v>
      </c>
      <c r="G170" s="16"/>
      <c r="H170" s="16"/>
      <c r="I170" s="17"/>
      <c r="J170" s="18"/>
      <c r="K170" s="16"/>
      <c r="L170" s="16"/>
      <c r="M170" s="16"/>
      <c r="N170" s="16"/>
      <c r="O170" s="17"/>
      <c r="P170" s="103" t="s">
        <v>21</v>
      </c>
      <c r="Q170" s="19"/>
      <c r="R170" s="92" t="s">
        <v>3</v>
      </c>
      <c r="S170" s="19"/>
      <c r="T170" s="92" t="s">
        <v>4</v>
      </c>
      <c r="U170" s="19"/>
      <c r="V170" s="93" t="s">
        <v>5</v>
      </c>
      <c r="W170" s="21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66">
        <v>155</v>
      </c>
      <c r="AK170" s="66" t="s">
        <v>45</v>
      </c>
      <c r="AL170" s="3"/>
      <c r="AM170" s="3"/>
      <c r="AN170" s="3"/>
    </row>
    <row r="171" spans="1:40" s="67" customFormat="1" ht="46.5" customHeight="1" x14ac:dyDescent="0.2">
      <c r="A171" s="63" t="str">
        <f t="shared" si="5"/>
        <v>-148</v>
      </c>
      <c r="B171" s="64">
        <f>COUNTIF($C$24:C171,C171)</f>
        <v>148</v>
      </c>
      <c r="C171" s="64" t="str">
        <f t="shared" si="6"/>
        <v/>
      </c>
      <c r="D171" s="64" t="str">
        <f>IF(K171=$AF$9,COUNTIF($K$24:K171,$AF$9),"")</f>
        <v/>
      </c>
      <c r="E171" s="3"/>
      <c r="F171" s="91">
        <v>148</v>
      </c>
      <c r="G171" s="16"/>
      <c r="H171" s="16"/>
      <c r="I171" s="17"/>
      <c r="J171" s="18"/>
      <c r="K171" s="16"/>
      <c r="L171" s="16"/>
      <c r="M171" s="16"/>
      <c r="N171" s="16"/>
      <c r="O171" s="17"/>
      <c r="P171" s="103" t="s">
        <v>21</v>
      </c>
      <c r="Q171" s="19"/>
      <c r="R171" s="92" t="s">
        <v>3</v>
      </c>
      <c r="S171" s="19"/>
      <c r="T171" s="92" t="s">
        <v>4</v>
      </c>
      <c r="U171" s="19"/>
      <c r="V171" s="93" t="s">
        <v>5</v>
      </c>
      <c r="W171" s="21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66">
        <v>156</v>
      </c>
      <c r="AK171" s="66" t="s">
        <v>46</v>
      </c>
      <c r="AL171" s="3"/>
      <c r="AM171" s="3"/>
      <c r="AN171" s="3"/>
    </row>
    <row r="172" spans="1:40" s="67" customFormat="1" ht="46.5" customHeight="1" x14ac:dyDescent="0.2">
      <c r="A172" s="63" t="str">
        <f t="shared" si="5"/>
        <v>-149</v>
      </c>
      <c r="B172" s="64">
        <f>COUNTIF($C$24:C172,C172)</f>
        <v>149</v>
      </c>
      <c r="C172" s="64" t="str">
        <f t="shared" si="6"/>
        <v/>
      </c>
      <c r="D172" s="64" t="str">
        <f>IF(K172=$AF$9,COUNTIF($K$24:K172,$AF$9),"")</f>
        <v/>
      </c>
      <c r="E172" s="3"/>
      <c r="F172" s="91">
        <v>149</v>
      </c>
      <c r="G172" s="16"/>
      <c r="H172" s="16"/>
      <c r="I172" s="17"/>
      <c r="J172" s="18"/>
      <c r="K172" s="16"/>
      <c r="L172" s="16"/>
      <c r="M172" s="16"/>
      <c r="N172" s="16"/>
      <c r="O172" s="17"/>
      <c r="P172" s="103" t="s">
        <v>21</v>
      </c>
      <c r="Q172" s="19"/>
      <c r="R172" s="92" t="s">
        <v>3</v>
      </c>
      <c r="S172" s="19"/>
      <c r="T172" s="92" t="s">
        <v>4</v>
      </c>
      <c r="U172" s="19"/>
      <c r="V172" s="93" t="s">
        <v>5</v>
      </c>
      <c r="W172" s="21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66">
        <v>157</v>
      </c>
      <c r="AK172" s="66" t="s">
        <v>53</v>
      </c>
      <c r="AL172" s="3"/>
      <c r="AM172" s="3"/>
      <c r="AN172" s="3"/>
    </row>
    <row r="173" spans="1:40" s="67" customFormat="1" ht="46.5" customHeight="1" x14ac:dyDescent="0.2">
      <c r="A173" s="63" t="str">
        <f t="shared" si="5"/>
        <v>-150</v>
      </c>
      <c r="B173" s="64">
        <f>COUNTIF($C$24:C173,C173)</f>
        <v>150</v>
      </c>
      <c r="C173" s="64" t="str">
        <f t="shared" si="6"/>
        <v/>
      </c>
      <c r="D173" s="64" t="str">
        <f>IF(K173=$AF$9,COUNTIF($K$24:K173,$AF$9),"")</f>
        <v/>
      </c>
      <c r="E173" s="3"/>
      <c r="F173" s="91">
        <v>150</v>
      </c>
      <c r="G173" s="16"/>
      <c r="H173" s="16"/>
      <c r="I173" s="17"/>
      <c r="J173" s="18"/>
      <c r="K173" s="16"/>
      <c r="L173" s="16"/>
      <c r="M173" s="16"/>
      <c r="N173" s="16"/>
      <c r="O173" s="17"/>
      <c r="P173" s="103" t="s">
        <v>21</v>
      </c>
      <c r="Q173" s="19"/>
      <c r="R173" s="92" t="s">
        <v>3</v>
      </c>
      <c r="S173" s="19"/>
      <c r="T173" s="92" t="s">
        <v>4</v>
      </c>
      <c r="U173" s="19"/>
      <c r="V173" s="93" t="s">
        <v>5</v>
      </c>
      <c r="W173" s="21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66">
        <v>158</v>
      </c>
      <c r="AK173" s="66" t="s">
        <v>45</v>
      </c>
      <c r="AL173" s="3"/>
      <c r="AM173" s="3"/>
      <c r="AN173" s="3"/>
    </row>
    <row r="174" spans="1:40" s="67" customFormat="1" ht="46.5" customHeight="1" x14ac:dyDescent="0.2">
      <c r="A174" s="63" t="str">
        <f t="shared" si="5"/>
        <v>-151</v>
      </c>
      <c r="B174" s="64">
        <f>COUNTIF($C$24:C174,C174)</f>
        <v>151</v>
      </c>
      <c r="C174" s="64" t="str">
        <f t="shared" si="6"/>
        <v/>
      </c>
      <c r="D174" s="64" t="str">
        <f>IF(K174=$AF$9,COUNTIF($K$24:K174,$AF$9),"")</f>
        <v/>
      </c>
      <c r="E174" s="3"/>
      <c r="F174" s="91">
        <v>151</v>
      </c>
      <c r="G174" s="16"/>
      <c r="H174" s="16"/>
      <c r="I174" s="17"/>
      <c r="J174" s="18"/>
      <c r="K174" s="16"/>
      <c r="L174" s="16"/>
      <c r="M174" s="16"/>
      <c r="N174" s="16"/>
      <c r="O174" s="17"/>
      <c r="P174" s="103" t="s">
        <v>21</v>
      </c>
      <c r="Q174" s="19"/>
      <c r="R174" s="92" t="s">
        <v>3</v>
      </c>
      <c r="S174" s="19"/>
      <c r="T174" s="92" t="s">
        <v>4</v>
      </c>
      <c r="U174" s="19"/>
      <c r="V174" s="93" t="s">
        <v>5</v>
      </c>
      <c r="W174" s="21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66">
        <v>159</v>
      </c>
      <c r="AK174" s="66" t="s">
        <v>46</v>
      </c>
      <c r="AL174" s="3"/>
      <c r="AM174" s="3"/>
      <c r="AN174" s="3"/>
    </row>
    <row r="175" spans="1:40" s="67" customFormat="1" ht="46.5" customHeight="1" x14ac:dyDescent="0.2">
      <c r="A175" s="63" t="str">
        <f t="shared" si="5"/>
        <v>-152</v>
      </c>
      <c r="B175" s="64">
        <f>COUNTIF($C$24:C175,C175)</f>
        <v>152</v>
      </c>
      <c r="C175" s="64" t="str">
        <f t="shared" si="6"/>
        <v/>
      </c>
      <c r="D175" s="64" t="str">
        <f>IF(K175=$AF$9,COUNTIF($K$24:K175,$AF$9),"")</f>
        <v/>
      </c>
      <c r="E175" s="3"/>
      <c r="F175" s="91">
        <v>152</v>
      </c>
      <c r="G175" s="16"/>
      <c r="H175" s="16"/>
      <c r="I175" s="17"/>
      <c r="J175" s="18"/>
      <c r="K175" s="16"/>
      <c r="L175" s="16"/>
      <c r="M175" s="16"/>
      <c r="N175" s="16"/>
      <c r="O175" s="17"/>
      <c r="P175" s="103" t="s">
        <v>21</v>
      </c>
      <c r="Q175" s="19"/>
      <c r="R175" s="92" t="s">
        <v>3</v>
      </c>
      <c r="S175" s="19"/>
      <c r="T175" s="92" t="s">
        <v>4</v>
      </c>
      <c r="U175" s="19"/>
      <c r="V175" s="93" t="s">
        <v>5</v>
      </c>
      <c r="W175" s="21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66">
        <v>160</v>
      </c>
      <c r="AK175" s="66" t="s">
        <v>54</v>
      </c>
      <c r="AL175" s="3"/>
      <c r="AM175" s="3"/>
      <c r="AN175" s="3"/>
    </row>
    <row r="176" spans="1:40" s="67" customFormat="1" ht="46.5" customHeight="1" x14ac:dyDescent="0.2">
      <c r="A176" s="63" t="str">
        <f t="shared" si="5"/>
        <v>-153</v>
      </c>
      <c r="B176" s="64">
        <f>COUNTIF($C$24:C176,C176)</f>
        <v>153</v>
      </c>
      <c r="C176" s="64" t="str">
        <f t="shared" si="6"/>
        <v/>
      </c>
      <c r="D176" s="64" t="str">
        <f>IF(K176=$AF$9,COUNTIF($K$24:K176,$AF$9),"")</f>
        <v/>
      </c>
      <c r="E176" s="3"/>
      <c r="F176" s="91">
        <v>153</v>
      </c>
      <c r="G176" s="16"/>
      <c r="H176" s="16"/>
      <c r="I176" s="17"/>
      <c r="J176" s="18"/>
      <c r="K176" s="16"/>
      <c r="L176" s="16"/>
      <c r="M176" s="16"/>
      <c r="N176" s="16"/>
      <c r="O176" s="17"/>
      <c r="P176" s="103" t="s">
        <v>21</v>
      </c>
      <c r="Q176" s="19"/>
      <c r="R176" s="92" t="s">
        <v>3</v>
      </c>
      <c r="S176" s="19"/>
      <c r="T176" s="92" t="s">
        <v>4</v>
      </c>
      <c r="U176" s="19"/>
      <c r="V176" s="93" t="s">
        <v>5</v>
      </c>
      <c r="W176" s="21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66">
        <v>161</v>
      </c>
      <c r="AK176" s="66" t="s">
        <v>55</v>
      </c>
      <c r="AL176" s="3"/>
      <c r="AM176" s="3"/>
      <c r="AN176" s="3"/>
    </row>
    <row r="177" spans="1:40" s="67" customFormat="1" ht="46.5" customHeight="1" x14ac:dyDescent="0.2">
      <c r="A177" s="63" t="str">
        <f t="shared" si="5"/>
        <v>-154</v>
      </c>
      <c r="B177" s="64">
        <f>COUNTIF($C$24:C177,C177)</f>
        <v>154</v>
      </c>
      <c r="C177" s="64" t="str">
        <f t="shared" si="6"/>
        <v/>
      </c>
      <c r="D177" s="64" t="str">
        <f>IF(K177=$AF$9,COUNTIF($K$24:K177,$AF$9),"")</f>
        <v/>
      </c>
      <c r="E177" s="3"/>
      <c r="F177" s="91">
        <v>154</v>
      </c>
      <c r="G177" s="16"/>
      <c r="H177" s="16"/>
      <c r="I177" s="17"/>
      <c r="J177" s="18"/>
      <c r="K177" s="16"/>
      <c r="L177" s="16"/>
      <c r="M177" s="16"/>
      <c r="N177" s="16"/>
      <c r="O177" s="17"/>
      <c r="P177" s="103" t="s">
        <v>21</v>
      </c>
      <c r="Q177" s="19"/>
      <c r="R177" s="92" t="s">
        <v>3</v>
      </c>
      <c r="S177" s="19"/>
      <c r="T177" s="92" t="s">
        <v>4</v>
      </c>
      <c r="U177" s="19"/>
      <c r="V177" s="93" t="s">
        <v>5</v>
      </c>
      <c r="W177" s="21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66">
        <v>162</v>
      </c>
      <c r="AK177" s="66" t="s">
        <v>53</v>
      </c>
      <c r="AL177" s="3"/>
      <c r="AM177" s="3"/>
      <c r="AN177" s="3"/>
    </row>
    <row r="178" spans="1:40" s="67" customFormat="1" ht="46.5" customHeight="1" x14ac:dyDescent="0.2">
      <c r="A178" s="63" t="str">
        <f t="shared" si="5"/>
        <v>-155</v>
      </c>
      <c r="B178" s="64">
        <f>COUNTIF($C$24:C178,C178)</f>
        <v>155</v>
      </c>
      <c r="C178" s="64" t="str">
        <f t="shared" si="6"/>
        <v/>
      </c>
      <c r="D178" s="64" t="str">
        <f>IF(K178=$AF$9,COUNTIF($K$24:K178,$AF$9),"")</f>
        <v/>
      </c>
      <c r="E178" s="3"/>
      <c r="F178" s="91">
        <v>155</v>
      </c>
      <c r="G178" s="16"/>
      <c r="H178" s="16"/>
      <c r="I178" s="17"/>
      <c r="J178" s="18"/>
      <c r="K178" s="16"/>
      <c r="L178" s="16"/>
      <c r="M178" s="16"/>
      <c r="N178" s="16"/>
      <c r="O178" s="17"/>
      <c r="P178" s="103" t="s">
        <v>21</v>
      </c>
      <c r="Q178" s="19"/>
      <c r="R178" s="92" t="s">
        <v>3</v>
      </c>
      <c r="S178" s="19"/>
      <c r="T178" s="92" t="s">
        <v>4</v>
      </c>
      <c r="U178" s="19"/>
      <c r="V178" s="93" t="s">
        <v>5</v>
      </c>
      <c r="W178" s="21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66">
        <v>163</v>
      </c>
      <c r="AK178" s="66" t="s">
        <v>45</v>
      </c>
      <c r="AL178" s="3"/>
      <c r="AM178" s="3"/>
      <c r="AN178" s="3"/>
    </row>
    <row r="179" spans="1:40" s="67" customFormat="1" ht="46.5" customHeight="1" x14ac:dyDescent="0.2">
      <c r="A179" s="63" t="str">
        <f t="shared" si="5"/>
        <v>-156</v>
      </c>
      <c r="B179" s="64">
        <f>COUNTIF($C$24:C179,C179)</f>
        <v>156</v>
      </c>
      <c r="C179" s="64" t="str">
        <f t="shared" si="6"/>
        <v/>
      </c>
      <c r="D179" s="64" t="str">
        <f>IF(K179=$AF$9,COUNTIF($K$24:K179,$AF$9),"")</f>
        <v/>
      </c>
      <c r="E179" s="3"/>
      <c r="F179" s="91">
        <v>156</v>
      </c>
      <c r="G179" s="16"/>
      <c r="H179" s="16"/>
      <c r="I179" s="17"/>
      <c r="J179" s="18"/>
      <c r="K179" s="16"/>
      <c r="L179" s="16"/>
      <c r="M179" s="16"/>
      <c r="N179" s="16"/>
      <c r="O179" s="17"/>
      <c r="P179" s="103" t="s">
        <v>21</v>
      </c>
      <c r="Q179" s="19"/>
      <c r="R179" s="92" t="s">
        <v>3</v>
      </c>
      <c r="S179" s="19"/>
      <c r="T179" s="92" t="s">
        <v>4</v>
      </c>
      <c r="U179" s="19"/>
      <c r="V179" s="93" t="s">
        <v>5</v>
      </c>
      <c r="W179" s="21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66">
        <v>164</v>
      </c>
      <c r="AK179" s="66" t="s">
        <v>46</v>
      </c>
      <c r="AL179" s="3"/>
      <c r="AM179" s="3"/>
      <c r="AN179" s="3"/>
    </row>
    <row r="180" spans="1:40" s="67" customFormat="1" ht="46.5" customHeight="1" x14ac:dyDescent="0.2">
      <c r="A180" s="63" t="str">
        <f t="shared" si="5"/>
        <v>-157</v>
      </c>
      <c r="B180" s="64">
        <f>COUNTIF($C$24:C180,C180)</f>
        <v>157</v>
      </c>
      <c r="C180" s="64" t="str">
        <f t="shared" si="6"/>
        <v/>
      </c>
      <c r="D180" s="64" t="str">
        <f>IF(K180=$AF$9,COUNTIF($K$24:K180,$AF$9),"")</f>
        <v/>
      </c>
      <c r="E180" s="3"/>
      <c r="F180" s="91">
        <v>157</v>
      </c>
      <c r="G180" s="16"/>
      <c r="H180" s="16"/>
      <c r="I180" s="17"/>
      <c r="J180" s="18"/>
      <c r="K180" s="16"/>
      <c r="L180" s="16"/>
      <c r="M180" s="16"/>
      <c r="N180" s="16"/>
      <c r="O180" s="17"/>
      <c r="P180" s="103" t="s">
        <v>21</v>
      </c>
      <c r="Q180" s="19"/>
      <c r="R180" s="92" t="s">
        <v>3</v>
      </c>
      <c r="S180" s="19"/>
      <c r="T180" s="92" t="s">
        <v>4</v>
      </c>
      <c r="U180" s="19"/>
      <c r="V180" s="93" t="s">
        <v>5</v>
      </c>
      <c r="W180" s="21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66">
        <v>165</v>
      </c>
      <c r="AK180" s="66" t="s">
        <v>54</v>
      </c>
      <c r="AL180" s="3"/>
      <c r="AM180" s="3"/>
      <c r="AN180" s="3"/>
    </row>
    <row r="181" spans="1:40" s="67" customFormat="1" ht="46.5" customHeight="1" x14ac:dyDescent="0.2">
      <c r="A181" s="63" t="str">
        <f t="shared" si="5"/>
        <v>-158</v>
      </c>
      <c r="B181" s="64">
        <f>COUNTIF($C$24:C181,C181)</f>
        <v>158</v>
      </c>
      <c r="C181" s="64" t="str">
        <f t="shared" si="6"/>
        <v/>
      </c>
      <c r="D181" s="64" t="str">
        <f>IF(K181=$AF$9,COUNTIF($K$24:K181,$AF$9),"")</f>
        <v/>
      </c>
      <c r="E181" s="3"/>
      <c r="F181" s="91">
        <v>158</v>
      </c>
      <c r="G181" s="16"/>
      <c r="H181" s="16"/>
      <c r="I181" s="17"/>
      <c r="J181" s="18"/>
      <c r="K181" s="16"/>
      <c r="L181" s="16"/>
      <c r="M181" s="16"/>
      <c r="N181" s="16"/>
      <c r="O181" s="17"/>
      <c r="P181" s="103" t="s">
        <v>21</v>
      </c>
      <c r="Q181" s="19"/>
      <c r="R181" s="92" t="s">
        <v>3</v>
      </c>
      <c r="S181" s="19"/>
      <c r="T181" s="92" t="s">
        <v>4</v>
      </c>
      <c r="U181" s="19"/>
      <c r="V181" s="93" t="s">
        <v>5</v>
      </c>
      <c r="W181" s="21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66">
        <v>166</v>
      </c>
      <c r="AK181" s="66" t="s">
        <v>55</v>
      </c>
      <c r="AL181" s="3"/>
      <c r="AM181" s="3"/>
      <c r="AN181" s="3"/>
    </row>
    <row r="182" spans="1:40" s="67" customFormat="1" ht="46.5" customHeight="1" x14ac:dyDescent="0.2">
      <c r="A182" s="63" t="str">
        <f t="shared" si="5"/>
        <v>-159</v>
      </c>
      <c r="B182" s="64">
        <f>COUNTIF($C$24:C182,C182)</f>
        <v>159</v>
      </c>
      <c r="C182" s="64" t="str">
        <f t="shared" si="6"/>
        <v/>
      </c>
      <c r="D182" s="64" t="str">
        <f>IF(K182=$AF$9,COUNTIF($K$24:K182,$AF$9),"")</f>
        <v/>
      </c>
      <c r="E182" s="3"/>
      <c r="F182" s="91">
        <v>159</v>
      </c>
      <c r="G182" s="16"/>
      <c r="H182" s="16"/>
      <c r="I182" s="17"/>
      <c r="J182" s="18"/>
      <c r="K182" s="16"/>
      <c r="L182" s="16"/>
      <c r="M182" s="16"/>
      <c r="N182" s="16"/>
      <c r="O182" s="17"/>
      <c r="P182" s="103" t="s">
        <v>21</v>
      </c>
      <c r="Q182" s="19"/>
      <c r="R182" s="92" t="s">
        <v>3</v>
      </c>
      <c r="S182" s="19"/>
      <c r="T182" s="92" t="s">
        <v>4</v>
      </c>
      <c r="U182" s="19"/>
      <c r="V182" s="93" t="s">
        <v>5</v>
      </c>
      <c r="W182" s="21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66">
        <v>167</v>
      </c>
      <c r="AK182" s="66" t="s">
        <v>53</v>
      </c>
      <c r="AL182" s="3"/>
      <c r="AM182" s="3"/>
      <c r="AN182" s="3"/>
    </row>
    <row r="183" spans="1:40" s="67" customFormat="1" ht="46.5" customHeight="1" x14ac:dyDescent="0.2">
      <c r="A183" s="63" t="str">
        <f t="shared" si="5"/>
        <v>-160</v>
      </c>
      <c r="B183" s="64">
        <f>COUNTIF($C$24:C183,C183)</f>
        <v>160</v>
      </c>
      <c r="C183" s="64" t="str">
        <f t="shared" si="6"/>
        <v/>
      </c>
      <c r="D183" s="64" t="str">
        <f>IF(K183=$AF$9,COUNTIF($K$24:K183,$AF$9),"")</f>
        <v/>
      </c>
      <c r="E183" s="3"/>
      <c r="F183" s="91">
        <v>160</v>
      </c>
      <c r="G183" s="16"/>
      <c r="H183" s="16"/>
      <c r="I183" s="17"/>
      <c r="J183" s="18"/>
      <c r="K183" s="16"/>
      <c r="L183" s="16"/>
      <c r="M183" s="16"/>
      <c r="N183" s="16"/>
      <c r="O183" s="17"/>
      <c r="P183" s="103" t="s">
        <v>21</v>
      </c>
      <c r="Q183" s="19"/>
      <c r="R183" s="92" t="s">
        <v>3</v>
      </c>
      <c r="S183" s="19"/>
      <c r="T183" s="92" t="s">
        <v>4</v>
      </c>
      <c r="U183" s="19"/>
      <c r="V183" s="93" t="s">
        <v>5</v>
      </c>
      <c r="W183" s="21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66">
        <v>168</v>
      </c>
      <c r="AK183" s="66" t="s">
        <v>45</v>
      </c>
      <c r="AL183" s="3"/>
      <c r="AM183" s="3"/>
      <c r="AN183" s="3"/>
    </row>
    <row r="184" spans="1:40" s="67" customFormat="1" ht="46.5" customHeight="1" x14ac:dyDescent="0.2">
      <c r="A184" s="63" t="str">
        <f t="shared" si="5"/>
        <v>-161</v>
      </c>
      <c r="B184" s="64">
        <f>COUNTIF($C$24:C184,C184)</f>
        <v>161</v>
      </c>
      <c r="C184" s="64" t="str">
        <f t="shared" si="6"/>
        <v/>
      </c>
      <c r="D184" s="64" t="str">
        <f>IF(K184=$AF$9,COUNTIF($K$24:K184,$AF$9),"")</f>
        <v/>
      </c>
      <c r="E184" s="3"/>
      <c r="F184" s="91">
        <v>161</v>
      </c>
      <c r="G184" s="16"/>
      <c r="H184" s="16"/>
      <c r="I184" s="17"/>
      <c r="J184" s="18"/>
      <c r="K184" s="16"/>
      <c r="L184" s="16"/>
      <c r="M184" s="16"/>
      <c r="N184" s="16"/>
      <c r="O184" s="17"/>
      <c r="P184" s="103" t="s">
        <v>21</v>
      </c>
      <c r="Q184" s="19"/>
      <c r="R184" s="92" t="s">
        <v>3</v>
      </c>
      <c r="S184" s="19"/>
      <c r="T184" s="92" t="s">
        <v>4</v>
      </c>
      <c r="U184" s="19"/>
      <c r="V184" s="93" t="s">
        <v>5</v>
      </c>
      <c r="W184" s="21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66">
        <v>169</v>
      </c>
      <c r="AK184" s="66" t="s">
        <v>46</v>
      </c>
      <c r="AL184" s="3"/>
      <c r="AM184" s="3"/>
      <c r="AN184" s="3"/>
    </row>
    <row r="185" spans="1:40" s="67" customFormat="1" ht="46.5" customHeight="1" x14ac:dyDescent="0.2">
      <c r="A185" s="63" t="str">
        <f t="shared" si="5"/>
        <v>-162</v>
      </c>
      <c r="B185" s="64">
        <f>COUNTIF($C$24:C185,C185)</f>
        <v>162</v>
      </c>
      <c r="C185" s="64" t="str">
        <f t="shared" si="6"/>
        <v/>
      </c>
      <c r="D185" s="64" t="str">
        <f>IF(K185=$AF$9,COUNTIF($K$24:K185,$AF$9),"")</f>
        <v/>
      </c>
      <c r="E185" s="3"/>
      <c r="F185" s="91">
        <v>162</v>
      </c>
      <c r="G185" s="16"/>
      <c r="H185" s="16"/>
      <c r="I185" s="17"/>
      <c r="J185" s="18"/>
      <c r="K185" s="16"/>
      <c r="L185" s="16"/>
      <c r="M185" s="16"/>
      <c r="N185" s="16"/>
      <c r="O185" s="17"/>
      <c r="P185" s="103" t="s">
        <v>21</v>
      </c>
      <c r="Q185" s="19"/>
      <c r="R185" s="92" t="s">
        <v>3</v>
      </c>
      <c r="S185" s="19"/>
      <c r="T185" s="92" t="s">
        <v>4</v>
      </c>
      <c r="U185" s="19"/>
      <c r="V185" s="93" t="s">
        <v>5</v>
      </c>
      <c r="W185" s="21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66">
        <v>170</v>
      </c>
      <c r="AK185" s="66" t="s">
        <v>53</v>
      </c>
      <c r="AL185" s="3"/>
      <c r="AM185" s="3"/>
      <c r="AN185" s="3"/>
    </row>
    <row r="186" spans="1:40" s="67" customFormat="1" ht="46.5" customHeight="1" x14ac:dyDescent="0.2">
      <c r="A186" s="63" t="str">
        <f t="shared" si="5"/>
        <v>-163</v>
      </c>
      <c r="B186" s="64">
        <f>COUNTIF($C$24:C186,C186)</f>
        <v>163</v>
      </c>
      <c r="C186" s="64" t="str">
        <f t="shared" si="6"/>
        <v/>
      </c>
      <c r="D186" s="64" t="str">
        <f>IF(K186=$AF$9,COUNTIF($K$24:K186,$AF$9),"")</f>
        <v/>
      </c>
      <c r="E186" s="3"/>
      <c r="F186" s="91">
        <v>163</v>
      </c>
      <c r="G186" s="16"/>
      <c r="H186" s="16"/>
      <c r="I186" s="17"/>
      <c r="J186" s="18"/>
      <c r="K186" s="16"/>
      <c r="L186" s="16"/>
      <c r="M186" s="16"/>
      <c r="N186" s="16"/>
      <c r="O186" s="17"/>
      <c r="P186" s="103" t="s">
        <v>21</v>
      </c>
      <c r="Q186" s="19"/>
      <c r="R186" s="92" t="s">
        <v>3</v>
      </c>
      <c r="S186" s="19"/>
      <c r="T186" s="92" t="s">
        <v>4</v>
      </c>
      <c r="U186" s="19"/>
      <c r="V186" s="93" t="s">
        <v>5</v>
      </c>
      <c r="W186" s="21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66">
        <v>171</v>
      </c>
      <c r="AK186" s="66" t="s">
        <v>45</v>
      </c>
      <c r="AL186" s="3"/>
      <c r="AM186" s="3"/>
      <c r="AN186" s="3"/>
    </row>
    <row r="187" spans="1:40" s="67" customFormat="1" ht="46.5" customHeight="1" x14ac:dyDescent="0.2">
      <c r="A187" s="63" t="str">
        <f t="shared" si="5"/>
        <v>-164</v>
      </c>
      <c r="B187" s="64">
        <f>COUNTIF($C$24:C187,C187)</f>
        <v>164</v>
      </c>
      <c r="C187" s="64" t="str">
        <f t="shared" si="6"/>
        <v/>
      </c>
      <c r="D187" s="64" t="str">
        <f>IF(K187=$AF$9,COUNTIF($K$24:K187,$AF$9),"")</f>
        <v/>
      </c>
      <c r="E187" s="3"/>
      <c r="F187" s="91">
        <v>164</v>
      </c>
      <c r="G187" s="16"/>
      <c r="H187" s="16"/>
      <c r="I187" s="17"/>
      <c r="J187" s="18"/>
      <c r="K187" s="16"/>
      <c r="L187" s="16"/>
      <c r="M187" s="16"/>
      <c r="N187" s="16"/>
      <c r="O187" s="17"/>
      <c r="P187" s="103" t="s">
        <v>21</v>
      </c>
      <c r="Q187" s="19"/>
      <c r="R187" s="92" t="s">
        <v>3</v>
      </c>
      <c r="S187" s="19"/>
      <c r="T187" s="92" t="s">
        <v>4</v>
      </c>
      <c r="U187" s="19"/>
      <c r="V187" s="93" t="s">
        <v>5</v>
      </c>
      <c r="W187" s="21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66">
        <v>172</v>
      </c>
      <c r="AK187" s="66" t="s">
        <v>46</v>
      </c>
      <c r="AL187" s="3"/>
      <c r="AM187" s="3"/>
      <c r="AN187" s="3"/>
    </row>
    <row r="188" spans="1:40" s="67" customFormat="1" ht="46.5" customHeight="1" x14ac:dyDescent="0.2">
      <c r="A188" s="63" t="str">
        <f t="shared" si="5"/>
        <v>-165</v>
      </c>
      <c r="B188" s="64">
        <f>COUNTIF($C$24:C188,C188)</f>
        <v>165</v>
      </c>
      <c r="C188" s="64" t="str">
        <f t="shared" si="6"/>
        <v/>
      </c>
      <c r="D188" s="64" t="str">
        <f>IF(K188=$AF$9,COUNTIF($K$24:K188,$AF$9),"")</f>
        <v/>
      </c>
      <c r="E188" s="3"/>
      <c r="F188" s="91">
        <v>165</v>
      </c>
      <c r="G188" s="16"/>
      <c r="H188" s="16"/>
      <c r="I188" s="17"/>
      <c r="J188" s="18"/>
      <c r="K188" s="16"/>
      <c r="L188" s="16"/>
      <c r="M188" s="16"/>
      <c r="N188" s="16"/>
      <c r="O188" s="17"/>
      <c r="P188" s="103" t="s">
        <v>21</v>
      </c>
      <c r="Q188" s="19"/>
      <c r="R188" s="92" t="s">
        <v>3</v>
      </c>
      <c r="S188" s="19"/>
      <c r="T188" s="92" t="s">
        <v>4</v>
      </c>
      <c r="U188" s="19"/>
      <c r="V188" s="93" t="s">
        <v>5</v>
      </c>
      <c r="W188" s="21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66">
        <v>173</v>
      </c>
      <c r="AK188" s="66" t="s">
        <v>54</v>
      </c>
      <c r="AL188" s="3"/>
      <c r="AM188" s="3"/>
      <c r="AN188" s="3"/>
    </row>
    <row r="189" spans="1:40" s="67" customFormat="1" ht="46.5" customHeight="1" x14ac:dyDescent="0.2">
      <c r="A189" s="63" t="str">
        <f t="shared" si="5"/>
        <v>-166</v>
      </c>
      <c r="B189" s="64">
        <f>COUNTIF($C$24:C189,C189)</f>
        <v>166</v>
      </c>
      <c r="C189" s="64" t="str">
        <f t="shared" si="6"/>
        <v/>
      </c>
      <c r="D189" s="64" t="str">
        <f>IF(K189=$AF$9,COUNTIF($K$24:K189,$AF$9),"")</f>
        <v/>
      </c>
      <c r="E189" s="3"/>
      <c r="F189" s="91">
        <v>166</v>
      </c>
      <c r="G189" s="16"/>
      <c r="H189" s="16"/>
      <c r="I189" s="17"/>
      <c r="J189" s="18"/>
      <c r="K189" s="16"/>
      <c r="L189" s="16"/>
      <c r="M189" s="16"/>
      <c r="N189" s="16"/>
      <c r="O189" s="17"/>
      <c r="P189" s="103" t="s">
        <v>21</v>
      </c>
      <c r="Q189" s="19"/>
      <c r="R189" s="92" t="s">
        <v>3</v>
      </c>
      <c r="S189" s="19"/>
      <c r="T189" s="92" t="s">
        <v>4</v>
      </c>
      <c r="U189" s="19"/>
      <c r="V189" s="93" t="s">
        <v>5</v>
      </c>
      <c r="W189" s="21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66">
        <v>174</v>
      </c>
      <c r="AK189" s="66" t="s">
        <v>55</v>
      </c>
      <c r="AL189" s="3"/>
      <c r="AM189" s="3"/>
      <c r="AN189" s="3"/>
    </row>
    <row r="190" spans="1:40" s="67" customFormat="1" ht="46.5" customHeight="1" x14ac:dyDescent="0.2">
      <c r="A190" s="63" t="str">
        <f t="shared" si="5"/>
        <v>-167</v>
      </c>
      <c r="B190" s="64">
        <f>COUNTIF($C$24:C190,C190)</f>
        <v>167</v>
      </c>
      <c r="C190" s="64" t="str">
        <f t="shared" si="6"/>
        <v/>
      </c>
      <c r="D190" s="64" t="str">
        <f>IF(K190=$AF$9,COUNTIF($K$24:K190,$AF$9),"")</f>
        <v/>
      </c>
      <c r="E190" s="3"/>
      <c r="F190" s="91">
        <v>167</v>
      </c>
      <c r="G190" s="16"/>
      <c r="H190" s="16"/>
      <c r="I190" s="17"/>
      <c r="J190" s="18"/>
      <c r="K190" s="16"/>
      <c r="L190" s="16"/>
      <c r="M190" s="16"/>
      <c r="N190" s="16"/>
      <c r="O190" s="17"/>
      <c r="P190" s="103" t="s">
        <v>21</v>
      </c>
      <c r="Q190" s="19"/>
      <c r="R190" s="92" t="s">
        <v>3</v>
      </c>
      <c r="S190" s="19"/>
      <c r="T190" s="92" t="s">
        <v>4</v>
      </c>
      <c r="U190" s="19"/>
      <c r="V190" s="93" t="s">
        <v>5</v>
      </c>
      <c r="W190" s="21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66">
        <v>175</v>
      </c>
      <c r="AK190" s="66" t="s">
        <v>53</v>
      </c>
      <c r="AL190" s="3"/>
      <c r="AM190" s="3"/>
      <c r="AN190" s="3"/>
    </row>
    <row r="191" spans="1:40" s="67" customFormat="1" ht="46.5" customHeight="1" x14ac:dyDescent="0.2">
      <c r="A191" s="63" t="str">
        <f t="shared" si="5"/>
        <v>-168</v>
      </c>
      <c r="B191" s="64">
        <f>COUNTIF($C$24:C191,C191)</f>
        <v>168</v>
      </c>
      <c r="C191" s="64" t="str">
        <f t="shared" si="6"/>
        <v/>
      </c>
      <c r="D191" s="64" t="str">
        <f>IF(K191=$AF$9,COUNTIF($K$24:K191,$AF$9),"")</f>
        <v/>
      </c>
      <c r="E191" s="3"/>
      <c r="F191" s="91">
        <v>168</v>
      </c>
      <c r="G191" s="16"/>
      <c r="H191" s="16"/>
      <c r="I191" s="17"/>
      <c r="J191" s="18"/>
      <c r="K191" s="16"/>
      <c r="L191" s="16"/>
      <c r="M191" s="16"/>
      <c r="N191" s="16"/>
      <c r="O191" s="17"/>
      <c r="P191" s="103" t="s">
        <v>21</v>
      </c>
      <c r="Q191" s="19"/>
      <c r="R191" s="92" t="s">
        <v>3</v>
      </c>
      <c r="S191" s="19"/>
      <c r="T191" s="92" t="s">
        <v>4</v>
      </c>
      <c r="U191" s="19"/>
      <c r="V191" s="93" t="s">
        <v>5</v>
      </c>
      <c r="W191" s="21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66">
        <v>176</v>
      </c>
      <c r="AK191" s="66" t="s">
        <v>45</v>
      </c>
      <c r="AL191" s="3"/>
      <c r="AM191" s="3"/>
      <c r="AN191" s="3"/>
    </row>
    <row r="192" spans="1:40" s="67" customFormat="1" ht="46.5" customHeight="1" x14ac:dyDescent="0.2">
      <c r="A192" s="63" t="str">
        <f t="shared" si="5"/>
        <v>-169</v>
      </c>
      <c r="B192" s="64">
        <f>COUNTIF($C$24:C192,C192)</f>
        <v>169</v>
      </c>
      <c r="C192" s="64" t="str">
        <f t="shared" si="6"/>
        <v/>
      </c>
      <c r="D192" s="64" t="str">
        <f>IF(K192=$AF$9,COUNTIF($K$24:K192,$AF$9),"")</f>
        <v/>
      </c>
      <c r="E192" s="3"/>
      <c r="F192" s="91">
        <v>169</v>
      </c>
      <c r="G192" s="16"/>
      <c r="H192" s="16"/>
      <c r="I192" s="17"/>
      <c r="J192" s="18"/>
      <c r="K192" s="16"/>
      <c r="L192" s="16"/>
      <c r="M192" s="16"/>
      <c r="N192" s="16"/>
      <c r="O192" s="17"/>
      <c r="P192" s="103" t="s">
        <v>21</v>
      </c>
      <c r="Q192" s="19"/>
      <c r="R192" s="92" t="s">
        <v>3</v>
      </c>
      <c r="S192" s="19"/>
      <c r="T192" s="92" t="s">
        <v>4</v>
      </c>
      <c r="U192" s="19"/>
      <c r="V192" s="93" t="s">
        <v>5</v>
      </c>
      <c r="W192" s="21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66">
        <v>177</v>
      </c>
      <c r="AK192" s="66" t="s">
        <v>46</v>
      </c>
      <c r="AL192" s="3"/>
      <c r="AM192" s="3"/>
      <c r="AN192" s="3"/>
    </row>
    <row r="193" spans="1:40" s="67" customFormat="1" ht="46.5" customHeight="1" x14ac:dyDescent="0.2">
      <c r="A193" s="63" t="str">
        <f t="shared" si="5"/>
        <v>-170</v>
      </c>
      <c r="B193" s="64">
        <f>COUNTIF($C$24:C193,C193)</f>
        <v>170</v>
      </c>
      <c r="C193" s="64" t="str">
        <f t="shared" si="6"/>
        <v/>
      </c>
      <c r="D193" s="64" t="str">
        <f>IF(K193=$AF$9,COUNTIF($K$24:K193,$AF$9),"")</f>
        <v/>
      </c>
      <c r="E193" s="3"/>
      <c r="F193" s="91">
        <v>170</v>
      </c>
      <c r="G193" s="16"/>
      <c r="H193" s="16"/>
      <c r="I193" s="17"/>
      <c r="J193" s="18"/>
      <c r="K193" s="16"/>
      <c r="L193" s="16"/>
      <c r="M193" s="16"/>
      <c r="N193" s="16"/>
      <c r="O193" s="17"/>
      <c r="P193" s="103" t="s">
        <v>21</v>
      </c>
      <c r="Q193" s="19"/>
      <c r="R193" s="92" t="s">
        <v>3</v>
      </c>
      <c r="S193" s="19"/>
      <c r="T193" s="92" t="s">
        <v>4</v>
      </c>
      <c r="U193" s="19"/>
      <c r="V193" s="93" t="s">
        <v>5</v>
      </c>
      <c r="W193" s="21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66">
        <v>178</v>
      </c>
      <c r="AK193" s="66" t="s">
        <v>54</v>
      </c>
      <c r="AL193" s="3"/>
      <c r="AM193" s="3"/>
      <c r="AN193" s="3"/>
    </row>
    <row r="194" spans="1:40" s="67" customFormat="1" ht="46.5" customHeight="1" x14ac:dyDescent="0.2">
      <c r="A194" s="63" t="str">
        <f t="shared" si="5"/>
        <v>-171</v>
      </c>
      <c r="B194" s="64">
        <f>COUNTIF($C$24:C194,C194)</f>
        <v>171</v>
      </c>
      <c r="C194" s="64" t="str">
        <f t="shared" si="6"/>
        <v/>
      </c>
      <c r="D194" s="64" t="str">
        <f>IF(K194=$AF$9,COUNTIF($K$24:K194,$AF$9),"")</f>
        <v/>
      </c>
      <c r="E194" s="3"/>
      <c r="F194" s="91">
        <v>171</v>
      </c>
      <c r="G194" s="16"/>
      <c r="H194" s="16"/>
      <c r="I194" s="17"/>
      <c r="J194" s="18"/>
      <c r="K194" s="16"/>
      <c r="L194" s="16"/>
      <c r="M194" s="16"/>
      <c r="N194" s="16"/>
      <c r="O194" s="17"/>
      <c r="P194" s="103" t="s">
        <v>21</v>
      </c>
      <c r="Q194" s="19"/>
      <c r="R194" s="92" t="s">
        <v>3</v>
      </c>
      <c r="S194" s="19"/>
      <c r="T194" s="92" t="s">
        <v>4</v>
      </c>
      <c r="U194" s="19"/>
      <c r="V194" s="93" t="s">
        <v>5</v>
      </c>
      <c r="W194" s="21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66">
        <v>179</v>
      </c>
      <c r="AK194" s="66" t="s">
        <v>55</v>
      </c>
      <c r="AL194" s="3"/>
      <c r="AM194" s="3"/>
      <c r="AN194" s="3"/>
    </row>
    <row r="195" spans="1:40" s="67" customFormat="1" ht="46.5" customHeight="1" x14ac:dyDescent="0.2">
      <c r="A195" s="63" t="str">
        <f t="shared" si="5"/>
        <v>-172</v>
      </c>
      <c r="B195" s="64">
        <f>COUNTIF($C$24:C195,C195)</f>
        <v>172</v>
      </c>
      <c r="C195" s="64" t="str">
        <f t="shared" si="6"/>
        <v/>
      </c>
      <c r="D195" s="64" t="str">
        <f>IF(K195=$AF$9,COUNTIF($K$24:K195,$AF$9),"")</f>
        <v/>
      </c>
      <c r="E195" s="3"/>
      <c r="F195" s="91">
        <v>172</v>
      </c>
      <c r="G195" s="16"/>
      <c r="H195" s="16"/>
      <c r="I195" s="17"/>
      <c r="J195" s="18"/>
      <c r="K195" s="16"/>
      <c r="L195" s="16"/>
      <c r="M195" s="16"/>
      <c r="N195" s="16"/>
      <c r="O195" s="17"/>
      <c r="P195" s="103" t="s">
        <v>21</v>
      </c>
      <c r="Q195" s="19"/>
      <c r="R195" s="92" t="s">
        <v>3</v>
      </c>
      <c r="S195" s="19"/>
      <c r="T195" s="92" t="s">
        <v>4</v>
      </c>
      <c r="U195" s="19"/>
      <c r="V195" s="93" t="s">
        <v>5</v>
      </c>
      <c r="W195" s="21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66">
        <v>180</v>
      </c>
      <c r="AK195" s="66" t="s">
        <v>53</v>
      </c>
      <c r="AL195" s="3"/>
      <c r="AM195" s="3"/>
      <c r="AN195" s="3"/>
    </row>
    <row r="196" spans="1:40" s="67" customFormat="1" ht="46.5" customHeight="1" x14ac:dyDescent="0.2">
      <c r="A196" s="63" t="str">
        <f t="shared" si="5"/>
        <v>-173</v>
      </c>
      <c r="B196" s="64">
        <f>COUNTIF($C$24:C196,C196)</f>
        <v>173</v>
      </c>
      <c r="C196" s="64" t="str">
        <f t="shared" si="6"/>
        <v/>
      </c>
      <c r="D196" s="64" t="str">
        <f>IF(K196=$AF$9,COUNTIF($K$24:K196,$AF$9),"")</f>
        <v/>
      </c>
      <c r="E196" s="3"/>
      <c r="F196" s="91">
        <v>173</v>
      </c>
      <c r="G196" s="16"/>
      <c r="H196" s="16"/>
      <c r="I196" s="17"/>
      <c r="J196" s="18"/>
      <c r="K196" s="16"/>
      <c r="L196" s="16"/>
      <c r="M196" s="16"/>
      <c r="N196" s="16"/>
      <c r="O196" s="17"/>
      <c r="P196" s="103" t="s">
        <v>21</v>
      </c>
      <c r="Q196" s="19"/>
      <c r="R196" s="92" t="s">
        <v>3</v>
      </c>
      <c r="S196" s="19"/>
      <c r="T196" s="92" t="s">
        <v>4</v>
      </c>
      <c r="U196" s="19"/>
      <c r="V196" s="93" t="s">
        <v>5</v>
      </c>
      <c r="W196" s="21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66">
        <v>181</v>
      </c>
      <c r="AK196" s="66" t="s">
        <v>45</v>
      </c>
      <c r="AL196" s="3"/>
      <c r="AM196" s="3"/>
      <c r="AN196" s="3"/>
    </row>
    <row r="197" spans="1:40" s="67" customFormat="1" ht="46.5" customHeight="1" x14ac:dyDescent="0.2">
      <c r="A197" s="63" t="str">
        <f t="shared" si="5"/>
        <v>-174</v>
      </c>
      <c r="B197" s="64">
        <f>COUNTIF($C$24:C197,C197)</f>
        <v>174</v>
      </c>
      <c r="C197" s="64" t="str">
        <f t="shared" si="6"/>
        <v/>
      </c>
      <c r="D197" s="64" t="str">
        <f>IF(K197=$AF$9,COUNTIF($K$24:K197,$AF$9),"")</f>
        <v/>
      </c>
      <c r="E197" s="3"/>
      <c r="F197" s="91">
        <v>174</v>
      </c>
      <c r="G197" s="16"/>
      <c r="H197" s="16"/>
      <c r="I197" s="17"/>
      <c r="J197" s="18"/>
      <c r="K197" s="16"/>
      <c r="L197" s="16"/>
      <c r="M197" s="16"/>
      <c r="N197" s="16"/>
      <c r="O197" s="17"/>
      <c r="P197" s="103" t="s">
        <v>21</v>
      </c>
      <c r="Q197" s="19"/>
      <c r="R197" s="92" t="s">
        <v>3</v>
      </c>
      <c r="S197" s="19"/>
      <c r="T197" s="92" t="s">
        <v>4</v>
      </c>
      <c r="U197" s="19"/>
      <c r="V197" s="93" t="s">
        <v>5</v>
      </c>
      <c r="W197" s="21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66">
        <v>182</v>
      </c>
      <c r="AK197" s="66" t="s">
        <v>46</v>
      </c>
      <c r="AL197" s="3"/>
      <c r="AM197" s="3"/>
      <c r="AN197" s="3"/>
    </row>
    <row r="198" spans="1:40" s="67" customFormat="1" ht="46.5" customHeight="1" x14ac:dyDescent="0.2">
      <c r="A198" s="63" t="str">
        <f t="shared" si="5"/>
        <v>-175</v>
      </c>
      <c r="B198" s="64">
        <f>COUNTIF($C$24:C198,C198)</f>
        <v>175</v>
      </c>
      <c r="C198" s="64" t="str">
        <f t="shared" si="6"/>
        <v/>
      </c>
      <c r="D198" s="64" t="str">
        <f>IF(K198=$AF$9,COUNTIF($K$24:K198,$AF$9),"")</f>
        <v/>
      </c>
      <c r="E198" s="3"/>
      <c r="F198" s="91">
        <v>175</v>
      </c>
      <c r="G198" s="16"/>
      <c r="H198" s="16"/>
      <c r="I198" s="17"/>
      <c r="J198" s="18"/>
      <c r="K198" s="16"/>
      <c r="L198" s="16"/>
      <c r="M198" s="16"/>
      <c r="N198" s="16"/>
      <c r="O198" s="17"/>
      <c r="P198" s="103" t="s">
        <v>21</v>
      </c>
      <c r="Q198" s="19"/>
      <c r="R198" s="92" t="s">
        <v>3</v>
      </c>
      <c r="S198" s="19"/>
      <c r="T198" s="92" t="s">
        <v>4</v>
      </c>
      <c r="U198" s="19"/>
      <c r="V198" s="93" t="s">
        <v>5</v>
      </c>
      <c r="W198" s="21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66">
        <v>183</v>
      </c>
      <c r="AK198" s="66" t="s">
        <v>53</v>
      </c>
      <c r="AL198" s="3"/>
      <c r="AM198" s="3"/>
      <c r="AN198" s="3"/>
    </row>
    <row r="199" spans="1:40" s="67" customFormat="1" ht="46.5" customHeight="1" x14ac:dyDescent="0.2">
      <c r="A199" s="63" t="str">
        <f t="shared" si="5"/>
        <v>-176</v>
      </c>
      <c r="B199" s="64">
        <f>COUNTIF($C$24:C199,C199)</f>
        <v>176</v>
      </c>
      <c r="C199" s="64" t="str">
        <f t="shared" si="6"/>
        <v/>
      </c>
      <c r="D199" s="64" t="str">
        <f>IF(K199=$AF$9,COUNTIF($K$24:K199,$AF$9),"")</f>
        <v/>
      </c>
      <c r="E199" s="3"/>
      <c r="F199" s="91">
        <v>176</v>
      </c>
      <c r="G199" s="16"/>
      <c r="H199" s="16"/>
      <c r="I199" s="17"/>
      <c r="J199" s="18"/>
      <c r="K199" s="16"/>
      <c r="L199" s="16"/>
      <c r="M199" s="16"/>
      <c r="N199" s="16"/>
      <c r="O199" s="17"/>
      <c r="P199" s="103" t="s">
        <v>21</v>
      </c>
      <c r="Q199" s="19"/>
      <c r="R199" s="92" t="s">
        <v>3</v>
      </c>
      <c r="S199" s="19"/>
      <c r="T199" s="92" t="s">
        <v>4</v>
      </c>
      <c r="U199" s="19"/>
      <c r="V199" s="93" t="s">
        <v>5</v>
      </c>
      <c r="W199" s="21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66">
        <v>184</v>
      </c>
      <c r="AK199" s="66" t="s">
        <v>45</v>
      </c>
      <c r="AL199" s="3"/>
      <c r="AM199" s="3"/>
      <c r="AN199" s="3"/>
    </row>
    <row r="200" spans="1:40" s="67" customFormat="1" ht="46.5" customHeight="1" x14ac:dyDescent="0.2">
      <c r="A200" s="63" t="str">
        <f t="shared" si="5"/>
        <v>-177</v>
      </c>
      <c r="B200" s="64">
        <f>COUNTIF($C$24:C200,C200)</f>
        <v>177</v>
      </c>
      <c r="C200" s="64" t="str">
        <f t="shared" si="6"/>
        <v/>
      </c>
      <c r="D200" s="64" t="str">
        <f>IF(K200=$AF$9,COUNTIF($K$24:K200,$AF$9),"")</f>
        <v/>
      </c>
      <c r="E200" s="3"/>
      <c r="F200" s="91">
        <v>177</v>
      </c>
      <c r="G200" s="16"/>
      <c r="H200" s="16"/>
      <c r="I200" s="17"/>
      <c r="J200" s="18"/>
      <c r="K200" s="16"/>
      <c r="L200" s="16"/>
      <c r="M200" s="16"/>
      <c r="N200" s="16"/>
      <c r="O200" s="17"/>
      <c r="P200" s="103" t="s">
        <v>21</v>
      </c>
      <c r="Q200" s="19"/>
      <c r="R200" s="92" t="s">
        <v>3</v>
      </c>
      <c r="S200" s="19"/>
      <c r="T200" s="92" t="s">
        <v>4</v>
      </c>
      <c r="U200" s="19"/>
      <c r="V200" s="93" t="s">
        <v>5</v>
      </c>
      <c r="W200" s="21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66">
        <v>185</v>
      </c>
      <c r="AK200" s="66" t="s">
        <v>46</v>
      </c>
      <c r="AL200" s="3"/>
      <c r="AM200" s="3"/>
      <c r="AN200" s="3"/>
    </row>
    <row r="201" spans="1:40" s="67" customFormat="1" ht="46.5" customHeight="1" x14ac:dyDescent="0.2">
      <c r="A201" s="63" t="str">
        <f t="shared" si="5"/>
        <v>-178</v>
      </c>
      <c r="B201" s="64">
        <f>COUNTIF($C$24:C201,C201)</f>
        <v>178</v>
      </c>
      <c r="C201" s="64" t="str">
        <f t="shared" si="6"/>
        <v/>
      </c>
      <c r="D201" s="64" t="str">
        <f>IF(K201=$AF$9,COUNTIF($K$24:K201,$AF$9),"")</f>
        <v/>
      </c>
      <c r="E201" s="3"/>
      <c r="F201" s="91">
        <v>178</v>
      </c>
      <c r="G201" s="16"/>
      <c r="H201" s="16"/>
      <c r="I201" s="17"/>
      <c r="J201" s="18"/>
      <c r="K201" s="16"/>
      <c r="L201" s="16"/>
      <c r="M201" s="16"/>
      <c r="N201" s="16"/>
      <c r="O201" s="17"/>
      <c r="P201" s="103" t="s">
        <v>21</v>
      </c>
      <c r="Q201" s="19"/>
      <c r="R201" s="92" t="s">
        <v>3</v>
      </c>
      <c r="S201" s="19"/>
      <c r="T201" s="92" t="s">
        <v>4</v>
      </c>
      <c r="U201" s="19"/>
      <c r="V201" s="93" t="s">
        <v>5</v>
      </c>
      <c r="W201" s="21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66">
        <v>186</v>
      </c>
      <c r="AK201" s="66" t="s">
        <v>54</v>
      </c>
      <c r="AL201" s="3"/>
      <c r="AM201" s="3"/>
      <c r="AN201" s="3"/>
    </row>
    <row r="202" spans="1:40" s="67" customFormat="1" ht="46.5" customHeight="1" x14ac:dyDescent="0.2">
      <c r="A202" s="63" t="str">
        <f t="shared" si="5"/>
        <v>-179</v>
      </c>
      <c r="B202" s="64">
        <f>COUNTIF($C$24:C202,C202)</f>
        <v>179</v>
      </c>
      <c r="C202" s="64" t="str">
        <f t="shared" si="6"/>
        <v/>
      </c>
      <c r="D202" s="64" t="str">
        <f>IF(K202=$AF$9,COUNTIF($K$24:K202,$AF$9),"")</f>
        <v/>
      </c>
      <c r="E202" s="3"/>
      <c r="F202" s="91">
        <v>179</v>
      </c>
      <c r="G202" s="16"/>
      <c r="H202" s="16"/>
      <c r="I202" s="17"/>
      <c r="J202" s="18"/>
      <c r="K202" s="16"/>
      <c r="L202" s="16"/>
      <c r="M202" s="16"/>
      <c r="N202" s="16"/>
      <c r="O202" s="17"/>
      <c r="P202" s="103" t="s">
        <v>21</v>
      </c>
      <c r="Q202" s="19"/>
      <c r="R202" s="92" t="s">
        <v>3</v>
      </c>
      <c r="S202" s="19"/>
      <c r="T202" s="92" t="s">
        <v>4</v>
      </c>
      <c r="U202" s="19"/>
      <c r="V202" s="93" t="s">
        <v>5</v>
      </c>
      <c r="W202" s="21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66">
        <v>187</v>
      </c>
      <c r="AK202" s="66" t="s">
        <v>55</v>
      </c>
      <c r="AL202" s="3"/>
      <c r="AM202" s="3"/>
      <c r="AN202" s="3"/>
    </row>
    <row r="203" spans="1:40" s="67" customFormat="1" ht="46.5" customHeight="1" x14ac:dyDescent="0.2">
      <c r="A203" s="63" t="str">
        <f t="shared" si="5"/>
        <v>-180</v>
      </c>
      <c r="B203" s="64">
        <f>COUNTIF($C$24:C203,C203)</f>
        <v>180</v>
      </c>
      <c r="C203" s="64" t="str">
        <f t="shared" si="6"/>
        <v/>
      </c>
      <c r="D203" s="64" t="str">
        <f>IF(K203=$AF$9,COUNTIF($K$24:K203,$AF$9),"")</f>
        <v/>
      </c>
      <c r="E203" s="3"/>
      <c r="F203" s="91">
        <v>180</v>
      </c>
      <c r="G203" s="16"/>
      <c r="H203" s="16"/>
      <c r="I203" s="17"/>
      <c r="J203" s="18"/>
      <c r="K203" s="16"/>
      <c r="L203" s="16"/>
      <c r="M203" s="16"/>
      <c r="N203" s="16"/>
      <c r="O203" s="17"/>
      <c r="P203" s="103" t="s">
        <v>21</v>
      </c>
      <c r="Q203" s="19"/>
      <c r="R203" s="92" t="s">
        <v>3</v>
      </c>
      <c r="S203" s="19"/>
      <c r="T203" s="92" t="s">
        <v>4</v>
      </c>
      <c r="U203" s="19"/>
      <c r="V203" s="93" t="s">
        <v>5</v>
      </c>
      <c r="W203" s="21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66">
        <v>188</v>
      </c>
      <c r="AK203" s="66" t="s">
        <v>53</v>
      </c>
      <c r="AL203" s="3"/>
      <c r="AM203" s="3"/>
      <c r="AN203" s="3"/>
    </row>
    <row r="204" spans="1:40" s="67" customFormat="1" ht="46.5" customHeight="1" x14ac:dyDescent="0.2">
      <c r="A204" s="63" t="str">
        <f t="shared" si="5"/>
        <v>-181</v>
      </c>
      <c r="B204" s="64">
        <f>COUNTIF($C$24:C204,C204)</f>
        <v>181</v>
      </c>
      <c r="C204" s="64" t="str">
        <f t="shared" si="6"/>
        <v/>
      </c>
      <c r="D204" s="64" t="str">
        <f>IF(K204=$AF$9,COUNTIF($K$24:K204,$AF$9),"")</f>
        <v/>
      </c>
      <c r="E204" s="3"/>
      <c r="F204" s="91">
        <v>181</v>
      </c>
      <c r="G204" s="16"/>
      <c r="H204" s="16"/>
      <c r="I204" s="17"/>
      <c r="J204" s="18"/>
      <c r="K204" s="16"/>
      <c r="L204" s="16"/>
      <c r="M204" s="16"/>
      <c r="N204" s="16"/>
      <c r="O204" s="17"/>
      <c r="P204" s="103" t="s">
        <v>21</v>
      </c>
      <c r="Q204" s="19"/>
      <c r="R204" s="92" t="s">
        <v>3</v>
      </c>
      <c r="S204" s="19"/>
      <c r="T204" s="92" t="s">
        <v>4</v>
      </c>
      <c r="U204" s="19"/>
      <c r="V204" s="93" t="s">
        <v>5</v>
      </c>
      <c r="W204" s="21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66">
        <v>189</v>
      </c>
      <c r="AK204" s="66" t="s">
        <v>45</v>
      </c>
      <c r="AL204" s="3"/>
      <c r="AM204" s="3"/>
      <c r="AN204" s="3"/>
    </row>
    <row r="205" spans="1:40" s="67" customFormat="1" ht="46.5" customHeight="1" x14ac:dyDescent="0.2">
      <c r="A205" s="63" t="str">
        <f t="shared" si="5"/>
        <v>-182</v>
      </c>
      <c r="B205" s="64">
        <f>COUNTIF($C$24:C205,C205)</f>
        <v>182</v>
      </c>
      <c r="C205" s="64" t="str">
        <f t="shared" si="6"/>
        <v/>
      </c>
      <c r="D205" s="64" t="str">
        <f>IF(K205=$AF$9,COUNTIF($K$24:K205,$AF$9),"")</f>
        <v/>
      </c>
      <c r="E205" s="3"/>
      <c r="F205" s="91">
        <v>182</v>
      </c>
      <c r="G205" s="16"/>
      <c r="H205" s="16"/>
      <c r="I205" s="17"/>
      <c r="J205" s="18"/>
      <c r="K205" s="16"/>
      <c r="L205" s="16"/>
      <c r="M205" s="16"/>
      <c r="N205" s="16"/>
      <c r="O205" s="17"/>
      <c r="P205" s="103" t="s">
        <v>21</v>
      </c>
      <c r="Q205" s="19"/>
      <c r="R205" s="92" t="s">
        <v>3</v>
      </c>
      <c r="S205" s="19"/>
      <c r="T205" s="92" t="s">
        <v>4</v>
      </c>
      <c r="U205" s="19"/>
      <c r="V205" s="93" t="s">
        <v>5</v>
      </c>
      <c r="W205" s="21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66">
        <v>190</v>
      </c>
      <c r="AK205" s="66" t="s">
        <v>46</v>
      </c>
      <c r="AL205" s="3"/>
      <c r="AM205" s="3"/>
      <c r="AN205" s="3"/>
    </row>
    <row r="206" spans="1:40" s="67" customFormat="1" ht="46.5" customHeight="1" x14ac:dyDescent="0.2">
      <c r="A206" s="63" t="str">
        <f t="shared" si="5"/>
        <v>-183</v>
      </c>
      <c r="B206" s="64">
        <f>COUNTIF($C$24:C206,C206)</f>
        <v>183</v>
      </c>
      <c r="C206" s="64" t="str">
        <f t="shared" si="6"/>
        <v/>
      </c>
      <c r="D206" s="64" t="str">
        <f>IF(K206=$AF$9,COUNTIF($K$24:K206,$AF$9),"")</f>
        <v/>
      </c>
      <c r="E206" s="3"/>
      <c r="F206" s="91">
        <v>183</v>
      </c>
      <c r="G206" s="16"/>
      <c r="H206" s="16"/>
      <c r="I206" s="17"/>
      <c r="J206" s="18"/>
      <c r="K206" s="16"/>
      <c r="L206" s="16"/>
      <c r="M206" s="16"/>
      <c r="N206" s="16"/>
      <c r="O206" s="17"/>
      <c r="P206" s="103" t="s">
        <v>21</v>
      </c>
      <c r="Q206" s="19"/>
      <c r="R206" s="92" t="s">
        <v>3</v>
      </c>
      <c r="S206" s="19"/>
      <c r="T206" s="92" t="s">
        <v>4</v>
      </c>
      <c r="U206" s="19"/>
      <c r="V206" s="93" t="s">
        <v>5</v>
      </c>
      <c r="W206" s="21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66">
        <v>191</v>
      </c>
      <c r="AK206" s="66" t="s">
        <v>54</v>
      </c>
      <c r="AL206" s="3"/>
      <c r="AM206" s="3"/>
      <c r="AN206" s="3"/>
    </row>
    <row r="207" spans="1:40" s="67" customFormat="1" ht="46.5" customHeight="1" x14ac:dyDescent="0.2">
      <c r="A207" s="63" t="str">
        <f t="shared" si="5"/>
        <v>-184</v>
      </c>
      <c r="B207" s="64">
        <f>COUNTIF($C$24:C207,C207)</f>
        <v>184</v>
      </c>
      <c r="C207" s="64" t="str">
        <f t="shared" si="6"/>
        <v/>
      </c>
      <c r="D207" s="64" t="str">
        <f>IF(K207=$AF$9,COUNTIF($K$24:K207,$AF$9),"")</f>
        <v/>
      </c>
      <c r="E207" s="3"/>
      <c r="F207" s="91">
        <v>184</v>
      </c>
      <c r="G207" s="16"/>
      <c r="H207" s="16"/>
      <c r="I207" s="17"/>
      <c r="J207" s="18"/>
      <c r="K207" s="16"/>
      <c r="L207" s="16"/>
      <c r="M207" s="16"/>
      <c r="N207" s="16"/>
      <c r="O207" s="17"/>
      <c r="P207" s="103" t="s">
        <v>21</v>
      </c>
      <c r="Q207" s="19"/>
      <c r="R207" s="92" t="s">
        <v>3</v>
      </c>
      <c r="S207" s="19"/>
      <c r="T207" s="92" t="s">
        <v>4</v>
      </c>
      <c r="U207" s="19"/>
      <c r="V207" s="93" t="s">
        <v>5</v>
      </c>
      <c r="W207" s="21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66">
        <v>192</v>
      </c>
      <c r="AK207" s="66" t="s">
        <v>55</v>
      </c>
      <c r="AL207" s="3"/>
      <c r="AM207" s="3"/>
      <c r="AN207" s="3"/>
    </row>
    <row r="208" spans="1:40" s="67" customFormat="1" ht="46.5" customHeight="1" x14ac:dyDescent="0.2">
      <c r="A208" s="63" t="str">
        <f t="shared" si="5"/>
        <v>-185</v>
      </c>
      <c r="B208" s="64">
        <f>COUNTIF($C$24:C208,C208)</f>
        <v>185</v>
      </c>
      <c r="C208" s="64" t="str">
        <f t="shared" si="6"/>
        <v/>
      </c>
      <c r="D208" s="64" t="str">
        <f>IF(K208=$AF$9,COUNTIF($K$24:K208,$AF$9),"")</f>
        <v/>
      </c>
      <c r="E208" s="3"/>
      <c r="F208" s="91">
        <v>185</v>
      </c>
      <c r="G208" s="16"/>
      <c r="H208" s="16"/>
      <c r="I208" s="17"/>
      <c r="J208" s="18"/>
      <c r="K208" s="16"/>
      <c r="L208" s="16"/>
      <c r="M208" s="16"/>
      <c r="N208" s="16"/>
      <c r="O208" s="17"/>
      <c r="P208" s="103" t="s">
        <v>21</v>
      </c>
      <c r="Q208" s="19"/>
      <c r="R208" s="92" t="s">
        <v>3</v>
      </c>
      <c r="S208" s="19"/>
      <c r="T208" s="92" t="s">
        <v>4</v>
      </c>
      <c r="U208" s="19"/>
      <c r="V208" s="93" t="s">
        <v>5</v>
      </c>
      <c r="W208" s="21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66">
        <v>193</v>
      </c>
      <c r="AK208" s="66" t="s">
        <v>53</v>
      </c>
      <c r="AL208" s="3"/>
      <c r="AM208" s="3"/>
      <c r="AN208" s="3"/>
    </row>
    <row r="209" spans="1:40" s="67" customFormat="1" ht="46.5" customHeight="1" x14ac:dyDescent="0.2">
      <c r="A209" s="63" t="str">
        <f t="shared" si="5"/>
        <v>-186</v>
      </c>
      <c r="B209" s="64">
        <f>COUNTIF($C$24:C209,C209)</f>
        <v>186</v>
      </c>
      <c r="C209" s="64" t="str">
        <f t="shared" si="6"/>
        <v/>
      </c>
      <c r="D209" s="64" t="str">
        <f>IF(K209=$AF$9,COUNTIF($K$24:K209,$AF$9),"")</f>
        <v/>
      </c>
      <c r="E209" s="3"/>
      <c r="F209" s="91">
        <v>186</v>
      </c>
      <c r="G209" s="16"/>
      <c r="H209" s="16"/>
      <c r="I209" s="17"/>
      <c r="J209" s="18"/>
      <c r="K209" s="16"/>
      <c r="L209" s="16"/>
      <c r="M209" s="16"/>
      <c r="N209" s="16"/>
      <c r="O209" s="17"/>
      <c r="P209" s="103" t="s">
        <v>21</v>
      </c>
      <c r="Q209" s="19"/>
      <c r="R209" s="92" t="s">
        <v>3</v>
      </c>
      <c r="S209" s="19"/>
      <c r="T209" s="92" t="s">
        <v>4</v>
      </c>
      <c r="U209" s="19"/>
      <c r="V209" s="93" t="s">
        <v>5</v>
      </c>
      <c r="W209" s="21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66">
        <v>194</v>
      </c>
      <c r="AK209" s="66" t="s">
        <v>45</v>
      </c>
      <c r="AL209" s="3"/>
      <c r="AM209" s="3"/>
      <c r="AN209" s="3"/>
    </row>
    <row r="210" spans="1:40" s="67" customFormat="1" ht="46.5" customHeight="1" x14ac:dyDescent="0.2">
      <c r="A210" s="63" t="str">
        <f t="shared" si="5"/>
        <v>-187</v>
      </c>
      <c r="B210" s="64">
        <f>COUNTIF($C$24:C210,C210)</f>
        <v>187</v>
      </c>
      <c r="C210" s="64" t="str">
        <f t="shared" si="6"/>
        <v/>
      </c>
      <c r="D210" s="64" t="str">
        <f>IF(K210=$AF$9,COUNTIF($K$24:K210,$AF$9),"")</f>
        <v/>
      </c>
      <c r="E210" s="3"/>
      <c r="F210" s="91">
        <v>187</v>
      </c>
      <c r="G210" s="16"/>
      <c r="H210" s="16"/>
      <c r="I210" s="17"/>
      <c r="J210" s="18"/>
      <c r="K210" s="16"/>
      <c r="L210" s="16"/>
      <c r="M210" s="16"/>
      <c r="N210" s="16"/>
      <c r="O210" s="17"/>
      <c r="P210" s="103" t="s">
        <v>21</v>
      </c>
      <c r="Q210" s="19"/>
      <c r="R210" s="92" t="s">
        <v>3</v>
      </c>
      <c r="S210" s="19"/>
      <c r="T210" s="92" t="s">
        <v>4</v>
      </c>
      <c r="U210" s="19"/>
      <c r="V210" s="93" t="s">
        <v>5</v>
      </c>
      <c r="W210" s="21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66">
        <v>195</v>
      </c>
      <c r="AK210" s="66" t="s">
        <v>46</v>
      </c>
      <c r="AL210" s="3"/>
      <c r="AM210" s="3"/>
      <c r="AN210" s="3"/>
    </row>
    <row r="211" spans="1:40" s="67" customFormat="1" ht="46.5" customHeight="1" x14ac:dyDescent="0.2">
      <c r="A211" s="63" t="str">
        <f t="shared" si="5"/>
        <v>-188</v>
      </c>
      <c r="B211" s="64">
        <f>COUNTIF($C$24:C211,C211)</f>
        <v>188</v>
      </c>
      <c r="C211" s="64" t="str">
        <f t="shared" si="6"/>
        <v/>
      </c>
      <c r="D211" s="64" t="str">
        <f>IF(K211=$AF$9,COUNTIF($K$24:K211,$AF$9),"")</f>
        <v/>
      </c>
      <c r="E211" s="3"/>
      <c r="F211" s="91">
        <v>188</v>
      </c>
      <c r="G211" s="16"/>
      <c r="H211" s="16"/>
      <c r="I211" s="17"/>
      <c r="J211" s="18"/>
      <c r="K211" s="16"/>
      <c r="L211" s="16"/>
      <c r="M211" s="16"/>
      <c r="N211" s="16"/>
      <c r="O211" s="17"/>
      <c r="P211" s="103" t="s">
        <v>21</v>
      </c>
      <c r="Q211" s="19"/>
      <c r="R211" s="92" t="s">
        <v>3</v>
      </c>
      <c r="S211" s="19"/>
      <c r="T211" s="92" t="s">
        <v>4</v>
      </c>
      <c r="U211" s="19"/>
      <c r="V211" s="93" t="s">
        <v>5</v>
      </c>
      <c r="W211" s="21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66">
        <v>196</v>
      </c>
      <c r="AK211" s="66" t="s">
        <v>53</v>
      </c>
      <c r="AL211" s="3"/>
      <c r="AM211" s="3"/>
      <c r="AN211" s="3"/>
    </row>
    <row r="212" spans="1:40" s="67" customFormat="1" ht="46.5" customHeight="1" x14ac:dyDescent="0.2">
      <c r="A212" s="63" t="str">
        <f t="shared" si="5"/>
        <v>-189</v>
      </c>
      <c r="B212" s="64">
        <f>COUNTIF($C$24:C212,C212)</f>
        <v>189</v>
      </c>
      <c r="C212" s="64" t="str">
        <f t="shared" si="6"/>
        <v/>
      </c>
      <c r="D212" s="64" t="str">
        <f>IF(K212=$AF$9,COUNTIF($K$24:K212,$AF$9),"")</f>
        <v/>
      </c>
      <c r="E212" s="3"/>
      <c r="F212" s="91">
        <v>189</v>
      </c>
      <c r="G212" s="16"/>
      <c r="H212" s="16"/>
      <c r="I212" s="17"/>
      <c r="J212" s="18"/>
      <c r="K212" s="16"/>
      <c r="L212" s="16"/>
      <c r="M212" s="16"/>
      <c r="N212" s="16"/>
      <c r="O212" s="17"/>
      <c r="P212" s="103" t="s">
        <v>21</v>
      </c>
      <c r="Q212" s="19"/>
      <c r="R212" s="92" t="s">
        <v>3</v>
      </c>
      <c r="S212" s="19"/>
      <c r="T212" s="92" t="s">
        <v>4</v>
      </c>
      <c r="U212" s="19"/>
      <c r="V212" s="93" t="s">
        <v>5</v>
      </c>
      <c r="W212" s="21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66">
        <v>197</v>
      </c>
      <c r="AK212" s="66" t="s">
        <v>45</v>
      </c>
      <c r="AL212" s="3"/>
      <c r="AM212" s="3"/>
      <c r="AN212" s="3"/>
    </row>
    <row r="213" spans="1:40" s="67" customFormat="1" ht="46.5" customHeight="1" x14ac:dyDescent="0.2">
      <c r="A213" s="63" t="str">
        <f t="shared" si="5"/>
        <v>-190</v>
      </c>
      <c r="B213" s="64">
        <f>COUNTIF($C$24:C213,C213)</f>
        <v>190</v>
      </c>
      <c r="C213" s="64" t="str">
        <f t="shared" si="6"/>
        <v/>
      </c>
      <c r="D213" s="64" t="str">
        <f>IF(K213=$AF$9,COUNTIF($K$24:K213,$AF$9),"")</f>
        <v/>
      </c>
      <c r="E213" s="3"/>
      <c r="F213" s="91">
        <v>190</v>
      </c>
      <c r="G213" s="16"/>
      <c r="H213" s="16"/>
      <c r="I213" s="17"/>
      <c r="J213" s="18"/>
      <c r="K213" s="16"/>
      <c r="L213" s="16"/>
      <c r="M213" s="16"/>
      <c r="N213" s="16"/>
      <c r="O213" s="17"/>
      <c r="P213" s="103" t="s">
        <v>21</v>
      </c>
      <c r="Q213" s="19"/>
      <c r="R213" s="92" t="s">
        <v>3</v>
      </c>
      <c r="S213" s="19"/>
      <c r="T213" s="92" t="s">
        <v>4</v>
      </c>
      <c r="U213" s="19"/>
      <c r="V213" s="93" t="s">
        <v>5</v>
      </c>
      <c r="W213" s="21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66">
        <v>198</v>
      </c>
      <c r="AK213" s="66" t="s">
        <v>46</v>
      </c>
      <c r="AL213" s="3"/>
      <c r="AM213" s="3"/>
      <c r="AN213" s="3"/>
    </row>
    <row r="214" spans="1:40" s="67" customFormat="1" ht="46.5" customHeight="1" x14ac:dyDescent="0.2">
      <c r="A214" s="63" t="str">
        <f t="shared" si="5"/>
        <v>-191</v>
      </c>
      <c r="B214" s="64">
        <f>COUNTIF($C$24:C214,C214)</f>
        <v>191</v>
      </c>
      <c r="C214" s="64" t="str">
        <f t="shared" si="6"/>
        <v/>
      </c>
      <c r="D214" s="64" t="str">
        <f>IF(K214=$AF$9,COUNTIF($K$24:K214,$AF$9),"")</f>
        <v/>
      </c>
      <c r="E214" s="3"/>
      <c r="F214" s="91">
        <v>191</v>
      </c>
      <c r="G214" s="16"/>
      <c r="H214" s="16"/>
      <c r="I214" s="17"/>
      <c r="J214" s="18"/>
      <c r="K214" s="16"/>
      <c r="L214" s="16"/>
      <c r="M214" s="16"/>
      <c r="N214" s="16"/>
      <c r="O214" s="17"/>
      <c r="P214" s="103" t="s">
        <v>21</v>
      </c>
      <c r="Q214" s="19"/>
      <c r="R214" s="92" t="s">
        <v>3</v>
      </c>
      <c r="S214" s="19"/>
      <c r="T214" s="92" t="s">
        <v>4</v>
      </c>
      <c r="U214" s="19"/>
      <c r="V214" s="93" t="s">
        <v>5</v>
      </c>
      <c r="W214" s="21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66">
        <v>199</v>
      </c>
      <c r="AK214" s="66" t="s">
        <v>54</v>
      </c>
      <c r="AL214" s="3"/>
      <c r="AM214" s="3"/>
      <c r="AN214" s="3"/>
    </row>
    <row r="215" spans="1:40" s="67" customFormat="1" ht="46.5" customHeight="1" x14ac:dyDescent="0.2">
      <c r="A215" s="63" t="str">
        <f t="shared" si="5"/>
        <v>-192</v>
      </c>
      <c r="B215" s="64">
        <f>COUNTIF($C$24:C215,C215)</f>
        <v>192</v>
      </c>
      <c r="C215" s="64" t="str">
        <f t="shared" si="6"/>
        <v/>
      </c>
      <c r="D215" s="64" t="str">
        <f>IF(K215=$AF$9,COUNTIF($K$24:K215,$AF$9),"")</f>
        <v/>
      </c>
      <c r="E215" s="3"/>
      <c r="F215" s="91">
        <v>192</v>
      </c>
      <c r="G215" s="16"/>
      <c r="H215" s="16"/>
      <c r="I215" s="17"/>
      <c r="J215" s="18"/>
      <c r="K215" s="16"/>
      <c r="L215" s="16"/>
      <c r="M215" s="16"/>
      <c r="N215" s="16"/>
      <c r="O215" s="17"/>
      <c r="P215" s="103" t="s">
        <v>21</v>
      </c>
      <c r="Q215" s="19"/>
      <c r="R215" s="92" t="s">
        <v>3</v>
      </c>
      <c r="S215" s="19"/>
      <c r="T215" s="92" t="s">
        <v>4</v>
      </c>
      <c r="U215" s="19"/>
      <c r="V215" s="93" t="s">
        <v>5</v>
      </c>
      <c r="W215" s="21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66">
        <v>200</v>
      </c>
      <c r="AK215" s="66" t="s">
        <v>55</v>
      </c>
      <c r="AL215" s="3"/>
      <c r="AM215" s="3"/>
      <c r="AN215" s="3"/>
    </row>
    <row r="216" spans="1:40" s="67" customFormat="1" ht="46.5" customHeight="1" x14ac:dyDescent="0.2">
      <c r="A216" s="63" t="str">
        <f t="shared" ref="A216:A279" si="7">C216&amp;"-"&amp;B216</f>
        <v>-193</v>
      </c>
      <c r="B216" s="64">
        <f>COUNTIF($C$24:C216,C216)</f>
        <v>193</v>
      </c>
      <c r="C216" s="64" t="str">
        <f t="shared" ref="C216:C279" si="8">IF(D216="",MID(K216,4,1),VLOOKUP(D216,$AJ$3:$AK$1015,2,0))</f>
        <v/>
      </c>
      <c r="D216" s="64" t="str">
        <f>IF(K216=$AF$9,COUNTIF($K$24:K216,$AF$9),"")</f>
        <v/>
      </c>
      <c r="E216" s="3"/>
      <c r="F216" s="91">
        <v>193</v>
      </c>
      <c r="G216" s="16"/>
      <c r="H216" s="16"/>
      <c r="I216" s="17"/>
      <c r="J216" s="18"/>
      <c r="K216" s="16"/>
      <c r="L216" s="16"/>
      <c r="M216" s="16"/>
      <c r="N216" s="16"/>
      <c r="O216" s="17"/>
      <c r="P216" s="103" t="s">
        <v>21</v>
      </c>
      <c r="Q216" s="19"/>
      <c r="R216" s="92" t="s">
        <v>3</v>
      </c>
      <c r="S216" s="19"/>
      <c r="T216" s="92" t="s">
        <v>4</v>
      </c>
      <c r="U216" s="19"/>
      <c r="V216" s="93" t="s">
        <v>5</v>
      </c>
      <c r="W216" s="21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66">
        <v>201</v>
      </c>
      <c r="AK216" s="66" t="s">
        <v>53</v>
      </c>
      <c r="AL216" s="3"/>
      <c r="AM216" s="3"/>
      <c r="AN216" s="3"/>
    </row>
    <row r="217" spans="1:40" s="67" customFormat="1" ht="46.5" customHeight="1" x14ac:dyDescent="0.2">
      <c r="A217" s="63" t="str">
        <f t="shared" si="7"/>
        <v>-194</v>
      </c>
      <c r="B217" s="64">
        <f>COUNTIF($C$24:C217,C217)</f>
        <v>194</v>
      </c>
      <c r="C217" s="64" t="str">
        <f t="shared" si="8"/>
        <v/>
      </c>
      <c r="D217" s="64" t="str">
        <f>IF(K217=$AF$9,COUNTIF($K$24:K217,$AF$9),"")</f>
        <v/>
      </c>
      <c r="E217" s="3"/>
      <c r="F217" s="91">
        <v>194</v>
      </c>
      <c r="G217" s="16"/>
      <c r="H217" s="16"/>
      <c r="I217" s="17"/>
      <c r="J217" s="18"/>
      <c r="K217" s="16"/>
      <c r="L217" s="16"/>
      <c r="M217" s="16"/>
      <c r="N217" s="16"/>
      <c r="O217" s="17"/>
      <c r="P217" s="103" t="s">
        <v>21</v>
      </c>
      <c r="Q217" s="19"/>
      <c r="R217" s="92" t="s">
        <v>3</v>
      </c>
      <c r="S217" s="19"/>
      <c r="T217" s="92" t="s">
        <v>4</v>
      </c>
      <c r="U217" s="19"/>
      <c r="V217" s="93" t="s">
        <v>5</v>
      </c>
      <c r="W217" s="21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66">
        <v>202</v>
      </c>
      <c r="AK217" s="66" t="s">
        <v>45</v>
      </c>
      <c r="AL217" s="3"/>
      <c r="AM217" s="3"/>
      <c r="AN217" s="3"/>
    </row>
    <row r="218" spans="1:40" s="67" customFormat="1" ht="46.5" customHeight="1" x14ac:dyDescent="0.2">
      <c r="A218" s="63" t="str">
        <f t="shared" si="7"/>
        <v>-195</v>
      </c>
      <c r="B218" s="64">
        <f>COUNTIF($C$24:C218,C218)</f>
        <v>195</v>
      </c>
      <c r="C218" s="64" t="str">
        <f t="shared" si="8"/>
        <v/>
      </c>
      <c r="D218" s="64" t="str">
        <f>IF(K218=$AF$9,COUNTIF($K$24:K218,$AF$9),"")</f>
        <v/>
      </c>
      <c r="E218" s="3"/>
      <c r="F218" s="91">
        <v>195</v>
      </c>
      <c r="G218" s="16"/>
      <c r="H218" s="16"/>
      <c r="I218" s="17"/>
      <c r="J218" s="18"/>
      <c r="K218" s="16"/>
      <c r="L218" s="16"/>
      <c r="M218" s="16"/>
      <c r="N218" s="16"/>
      <c r="O218" s="17"/>
      <c r="P218" s="103" t="s">
        <v>21</v>
      </c>
      <c r="Q218" s="19"/>
      <c r="R218" s="92" t="s">
        <v>3</v>
      </c>
      <c r="S218" s="19"/>
      <c r="T218" s="92" t="s">
        <v>4</v>
      </c>
      <c r="U218" s="19"/>
      <c r="V218" s="93" t="s">
        <v>5</v>
      </c>
      <c r="W218" s="21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66">
        <v>203</v>
      </c>
      <c r="AK218" s="66" t="s">
        <v>46</v>
      </c>
      <c r="AL218" s="3"/>
      <c r="AM218" s="3"/>
      <c r="AN218" s="3"/>
    </row>
    <row r="219" spans="1:40" s="67" customFormat="1" ht="46.5" customHeight="1" x14ac:dyDescent="0.2">
      <c r="A219" s="63" t="str">
        <f t="shared" si="7"/>
        <v>-196</v>
      </c>
      <c r="B219" s="64">
        <f>COUNTIF($C$24:C219,C219)</f>
        <v>196</v>
      </c>
      <c r="C219" s="64" t="str">
        <f t="shared" si="8"/>
        <v/>
      </c>
      <c r="D219" s="64" t="str">
        <f>IF(K219=$AF$9,COUNTIF($K$24:K219,$AF$9),"")</f>
        <v/>
      </c>
      <c r="E219" s="3"/>
      <c r="F219" s="91">
        <v>196</v>
      </c>
      <c r="G219" s="16"/>
      <c r="H219" s="16"/>
      <c r="I219" s="17"/>
      <c r="J219" s="18"/>
      <c r="K219" s="16"/>
      <c r="L219" s="16"/>
      <c r="M219" s="16"/>
      <c r="N219" s="16"/>
      <c r="O219" s="17"/>
      <c r="P219" s="103" t="s">
        <v>21</v>
      </c>
      <c r="Q219" s="19"/>
      <c r="R219" s="92" t="s">
        <v>3</v>
      </c>
      <c r="S219" s="19"/>
      <c r="T219" s="92" t="s">
        <v>4</v>
      </c>
      <c r="U219" s="19"/>
      <c r="V219" s="93" t="s">
        <v>5</v>
      </c>
      <c r="W219" s="21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66">
        <v>204</v>
      </c>
      <c r="AK219" s="66" t="s">
        <v>54</v>
      </c>
      <c r="AL219" s="3"/>
      <c r="AM219" s="3"/>
      <c r="AN219" s="3"/>
    </row>
    <row r="220" spans="1:40" s="67" customFormat="1" ht="46.5" customHeight="1" x14ac:dyDescent="0.2">
      <c r="A220" s="63" t="str">
        <f t="shared" si="7"/>
        <v>-197</v>
      </c>
      <c r="B220" s="64">
        <f>COUNTIF($C$24:C220,C220)</f>
        <v>197</v>
      </c>
      <c r="C220" s="64" t="str">
        <f t="shared" si="8"/>
        <v/>
      </c>
      <c r="D220" s="64" t="str">
        <f>IF(K220=$AF$9,COUNTIF($K$24:K220,$AF$9),"")</f>
        <v/>
      </c>
      <c r="E220" s="3"/>
      <c r="F220" s="91">
        <v>197</v>
      </c>
      <c r="G220" s="16"/>
      <c r="H220" s="16"/>
      <c r="I220" s="17"/>
      <c r="J220" s="18"/>
      <c r="K220" s="16"/>
      <c r="L220" s="16"/>
      <c r="M220" s="16"/>
      <c r="N220" s="16"/>
      <c r="O220" s="17"/>
      <c r="P220" s="103" t="s">
        <v>21</v>
      </c>
      <c r="Q220" s="19"/>
      <c r="R220" s="92" t="s">
        <v>3</v>
      </c>
      <c r="S220" s="19"/>
      <c r="T220" s="92" t="s">
        <v>4</v>
      </c>
      <c r="U220" s="19"/>
      <c r="V220" s="93" t="s">
        <v>5</v>
      </c>
      <c r="W220" s="21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66">
        <v>205</v>
      </c>
      <c r="AK220" s="66" t="s">
        <v>55</v>
      </c>
      <c r="AL220" s="3"/>
      <c r="AM220" s="3"/>
      <c r="AN220" s="3"/>
    </row>
    <row r="221" spans="1:40" s="67" customFormat="1" ht="46.5" customHeight="1" x14ac:dyDescent="0.2">
      <c r="A221" s="63" t="str">
        <f t="shared" si="7"/>
        <v>-198</v>
      </c>
      <c r="B221" s="64">
        <f>COUNTIF($C$24:C221,C221)</f>
        <v>198</v>
      </c>
      <c r="C221" s="64" t="str">
        <f t="shared" si="8"/>
        <v/>
      </c>
      <c r="D221" s="64" t="str">
        <f>IF(K221=$AF$9,COUNTIF($K$24:K221,$AF$9),"")</f>
        <v/>
      </c>
      <c r="E221" s="3"/>
      <c r="F221" s="91">
        <v>198</v>
      </c>
      <c r="G221" s="16"/>
      <c r="H221" s="16"/>
      <c r="I221" s="17"/>
      <c r="J221" s="18"/>
      <c r="K221" s="16"/>
      <c r="L221" s="16"/>
      <c r="M221" s="16"/>
      <c r="N221" s="16"/>
      <c r="O221" s="17"/>
      <c r="P221" s="103" t="s">
        <v>21</v>
      </c>
      <c r="Q221" s="19"/>
      <c r="R221" s="92" t="s">
        <v>3</v>
      </c>
      <c r="S221" s="19"/>
      <c r="T221" s="92" t="s">
        <v>4</v>
      </c>
      <c r="U221" s="19"/>
      <c r="V221" s="93" t="s">
        <v>5</v>
      </c>
      <c r="W221" s="21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66">
        <v>206</v>
      </c>
      <c r="AK221" s="66" t="s">
        <v>53</v>
      </c>
      <c r="AL221" s="3"/>
      <c r="AM221" s="3"/>
      <c r="AN221" s="3"/>
    </row>
    <row r="222" spans="1:40" s="67" customFormat="1" ht="46.5" customHeight="1" x14ac:dyDescent="0.2">
      <c r="A222" s="63" t="str">
        <f t="shared" si="7"/>
        <v>-199</v>
      </c>
      <c r="B222" s="64">
        <f>COUNTIF($C$24:C222,C222)</f>
        <v>199</v>
      </c>
      <c r="C222" s="64" t="str">
        <f t="shared" si="8"/>
        <v/>
      </c>
      <c r="D222" s="64" t="str">
        <f>IF(K222=$AF$9,COUNTIF($K$24:K222,$AF$9),"")</f>
        <v/>
      </c>
      <c r="E222" s="3"/>
      <c r="F222" s="91">
        <v>199</v>
      </c>
      <c r="G222" s="16"/>
      <c r="H222" s="16"/>
      <c r="I222" s="17"/>
      <c r="J222" s="18"/>
      <c r="K222" s="16"/>
      <c r="L222" s="16"/>
      <c r="M222" s="16"/>
      <c r="N222" s="16"/>
      <c r="O222" s="17"/>
      <c r="P222" s="103" t="s">
        <v>21</v>
      </c>
      <c r="Q222" s="19"/>
      <c r="R222" s="92" t="s">
        <v>3</v>
      </c>
      <c r="S222" s="19"/>
      <c r="T222" s="92" t="s">
        <v>4</v>
      </c>
      <c r="U222" s="19"/>
      <c r="V222" s="93" t="s">
        <v>5</v>
      </c>
      <c r="W222" s="21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66">
        <v>207</v>
      </c>
      <c r="AK222" s="66" t="s">
        <v>45</v>
      </c>
      <c r="AL222" s="3"/>
      <c r="AM222" s="3"/>
      <c r="AN222" s="3"/>
    </row>
    <row r="223" spans="1:40" s="67" customFormat="1" ht="46.5" customHeight="1" x14ac:dyDescent="0.2">
      <c r="A223" s="63" t="str">
        <f t="shared" si="7"/>
        <v>-200</v>
      </c>
      <c r="B223" s="64">
        <f>COUNTIF($C$24:C223,C223)</f>
        <v>200</v>
      </c>
      <c r="C223" s="64" t="str">
        <f t="shared" si="8"/>
        <v/>
      </c>
      <c r="D223" s="64" t="str">
        <f>IF(K223=$AF$9,COUNTIF($K$24:K223,$AF$9),"")</f>
        <v/>
      </c>
      <c r="E223" s="3"/>
      <c r="F223" s="91">
        <v>200</v>
      </c>
      <c r="G223" s="16"/>
      <c r="H223" s="16"/>
      <c r="I223" s="17"/>
      <c r="J223" s="18"/>
      <c r="K223" s="16"/>
      <c r="L223" s="16"/>
      <c r="M223" s="16"/>
      <c r="N223" s="16"/>
      <c r="O223" s="17"/>
      <c r="P223" s="103" t="s">
        <v>21</v>
      </c>
      <c r="Q223" s="19"/>
      <c r="R223" s="92" t="s">
        <v>3</v>
      </c>
      <c r="S223" s="19"/>
      <c r="T223" s="92" t="s">
        <v>4</v>
      </c>
      <c r="U223" s="19"/>
      <c r="V223" s="93" t="s">
        <v>5</v>
      </c>
      <c r="W223" s="21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66">
        <v>208</v>
      </c>
      <c r="AK223" s="66" t="s">
        <v>46</v>
      </c>
      <c r="AL223" s="3"/>
      <c r="AM223" s="3"/>
      <c r="AN223" s="3"/>
    </row>
    <row r="224" spans="1:40" s="67" customFormat="1" ht="46.5" customHeight="1" x14ac:dyDescent="0.2">
      <c r="A224" s="63" t="str">
        <f t="shared" si="7"/>
        <v>-201</v>
      </c>
      <c r="B224" s="64">
        <f>COUNTIF($C$24:C224,C224)</f>
        <v>201</v>
      </c>
      <c r="C224" s="64" t="str">
        <f t="shared" si="8"/>
        <v/>
      </c>
      <c r="D224" s="64" t="str">
        <f>IF(K224=$AF$9,COUNTIF($K$24:K224,$AF$9),"")</f>
        <v/>
      </c>
      <c r="E224" s="3"/>
      <c r="F224" s="91">
        <v>201</v>
      </c>
      <c r="G224" s="16"/>
      <c r="H224" s="16"/>
      <c r="I224" s="17"/>
      <c r="J224" s="18"/>
      <c r="K224" s="16"/>
      <c r="L224" s="16"/>
      <c r="M224" s="16"/>
      <c r="N224" s="16"/>
      <c r="O224" s="17"/>
      <c r="P224" s="103" t="s">
        <v>21</v>
      </c>
      <c r="Q224" s="19"/>
      <c r="R224" s="92" t="s">
        <v>3</v>
      </c>
      <c r="S224" s="19"/>
      <c r="T224" s="92" t="s">
        <v>4</v>
      </c>
      <c r="U224" s="19"/>
      <c r="V224" s="93" t="s">
        <v>5</v>
      </c>
      <c r="W224" s="21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66">
        <v>209</v>
      </c>
      <c r="AK224" s="66" t="s">
        <v>53</v>
      </c>
      <c r="AL224" s="3"/>
      <c r="AM224" s="3"/>
      <c r="AN224" s="3"/>
    </row>
    <row r="225" spans="1:40" s="67" customFormat="1" ht="46.5" customHeight="1" x14ac:dyDescent="0.2">
      <c r="A225" s="63" t="str">
        <f t="shared" si="7"/>
        <v>-202</v>
      </c>
      <c r="B225" s="64">
        <f>COUNTIF($C$24:C225,C225)</f>
        <v>202</v>
      </c>
      <c r="C225" s="64" t="str">
        <f t="shared" si="8"/>
        <v/>
      </c>
      <c r="D225" s="64" t="str">
        <f>IF(K225=$AF$9,COUNTIF($K$24:K225,$AF$9),"")</f>
        <v/>
      </c>
      <c r="E225" s="3"/>
      <c r="F225" s="91">
        <v>202</v>
      </c>
      <c r="G225" s="16"/>
      <c r="H225" s="16"/>
      <c r="I225" s="17"/>
      <c r="J225" s="18"/>
      <c r="K225" s="16"/>
      <c r="L225" s="16"/>
      <c r="M225" s="16"/>
      <c r="N225" s="16"/>
      <c r="O225" s="17"/>
      <c r="P225" s="103" t="s">
        <v>21</v>
      </c>
      <c r="Q225" s="19"/>
      <c r="R225" s="92" t="s">
        <v>3</v>
      </c>
      <c r="S225" s="19"/>
      <c r="T225" s="92" t="s">
        <v>4</v>
      </c>
      <c r="U225" s="19"/>
      <c r="V225" s="93" t="s">
        <v>5</v>
      </c>
      <c r="W225" s="21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66">
        <v>210</v>
      </c>
      <c r="AK225" s="66" t="s">
        <v>45</v>
      </c>
      <c r="AL225" s="3"/>
      <c r="AM225" s="3"/>
      <c r="AN225" s="3"/>
    </row>
    <row r="226" spans="1:40" s="67" customFormat="1" ht="46.5" customHeight="1" x14ac:dyDescent="0.2">
      <c r="A226" s="63" t="str">
        <f t="shared" si="7"/>
        <v>-203</v>
      </c>
      <c r="B226" s="64">
        <f>COUNTIF($C$24:C226,C226)</f>
        <v>203</v>
      </c>
      <c r="C226" s="64" t="str">
        <f t="shared" si="8"/>
        <v/>
      </c>
      <c r="D226" s="64" t="str">
        <f>IF(K226=$AF$9,COUNTIF($K$24:K226,$AF$9),"")</f>
        <v/>
      </c>
      <c r="E226" s="3"/>
      <c r="F226" s="91">
        <v>203</v>
      </c>
      <c r="G226" s="16"/>
      <c r="H226" s="16"/>
      <c r="I226" s="17"/>
      <c r="J226" s="18"/>
      <c r="K226" s="16"/>
      <c r="L226" s="16"/>
      <c r="M226" s="16"/>
      <c r="N226" s="16"/>
      <c r="O226" s="17"/>
      <c r="P226" s="103" t="s">
        <v>21</v>
      </c>
      <c r="Q226" s="19"/>
      <c r="R226" s="92" t="s">
        <v>3</v>
      </c>
      <c r="S226" s="19"/>
      <c r="T226" s="92" t="s">
        <v>4</v>
      </c>
      <c r="U226" s="19"/>
      <c r="V226" s="93" t="s">
        <v>5</v>
      </c>
      <c r="W226" s="21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66">
        <v>211</v>
      </c>
      <c r="AK226" s="66" t="s">
        <v>46</v>
      </c>
      <c r="AL226" s="3"/>
      <c r="AM226" s="3"/>
      <c r="AN226" s="3"/>
    </row>
    <row r="227" spans="1:40" s="67" customFormat="1" ht="46.5" customHeight="1" x14ac:dyDescent="0.2">
      <c r="A227" s="63" t="str">
        <f t="shared" si="7"/>
        <v>-204</v>
      </c>
      <c r="B227" s="64">
        <f>COUNTIF($C$24:C227,C227)</f>
        <v>204</v>
      </c>
      <c r="C227" s="64" t="str">
        <f t="shared" si="8"/>
        <v/>
      </c>
      <c r="D227" s="64" t="str">
        <f>IF(K227=$AF$9,COUNTIF($K$24:K227,$AF$9),"")</f>
        <v/>
      </c>
      <c r="E227" s="3"/>
      <c r="F227" s="91">
        <v>204</v>
      </c>
      <c r="G227" s="16"/>
      <c r="H227" s="16"/>
      <c r="I227" s="17"/>
      <c r="J227" s="18"/>
      <c r="K227" s="16"/>
      <c r="L227" s="16"/>
      <c r="M227" s="16"/>
      <c r="N227" s="16"/>
      <c r="O227" s="17"/>
      <c r="P227" s="103" t="s">
        <v>21</v>
      </c>
      <c r="Q227" s="19"/>
      <c r="R227" s="92" t="s">
        <v>3</v>
      </c>
      <c r="S227" s="19"/>
      <c r="T227" s="92" t="s">
        <v>4</v>
      </c>
      <c r="U227" s="19"/>
      <c r="V227" s="93" t="s">
        <v>5</v>
      </c>
      <c r="W227" s="21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66">
        <v>212</v>
      </c>
      <c r="AK227" s="66" t="s">
        <v>54</v>
      </c>
      <c r="AL227" s="3"/>
      <c r="AM227" s="3"/>
      <c r="AN227" s="3"/>
    </row>
    <row r="228" spans="1:40" s="67" customFormat="1" ht="46.5" customHeight="1" x14ac:dyDescent="0.2">
      <c r="A228" s="63" t="str">
        <f t="shared" si="7"/>
        <v>-205</v>
      </c>
      <c r="B228" s="64">
        <f>COUNTIF($C$24:C228,C228)</f>
        <v>205</v>
      </c>
      <c r="C228" s="64" t="str">
        <f t="shared" si="8"/>
        <v/>
      </c>
      <c r="D228" s="64" t="str">
        <f>IF(K228=$AF$9,COUNTIF($K$24:K228,$AF$9),"")</f>
        <v/>
      </c>
      <c r="E228" s="3"/>
      <c r="F228" s="91">
        <v>205</v>
      </c>
      <c r="G228" s="16"/>
      <c r="H228" s="16"/>
      <c r="I228" s="17"/>
      <c r="J228" s="18"/>
      <c r="K228" s="16"/>
      <c r="L228" s="16"/>
      <c r="M228" s="16"/>
      <c r="N228" s="16"/>
      <c r="O228" s="17"/>
      <c r="P228" s="103" t="s">
        <v>21</v>
      </c>
      <c r="Q228" s="19"/>
      <c r="R228" s="92" t="s">
        <v>3</v>
      </c>
      <c r="S228" s="19"/>
      <c r="T228" s="92" t="s">
        <v>4</v>
      </c>
      <c r="U228" s="19"/>
      <c r="V228" s="93" t="s">
        <v>5</v>
      </c>
      <c r="W228" s="21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66">
        <v>213</v>
      </c>
      <c r="AK228" s="66" t="s">
        <v>55</v>
      </c>
      <c r="AL228" s="3"/>
      <c r="AM228" s="3"/>
      <c r="AN228" s="3"/>
    </row>
    <row r="229" spans="1:40" s="67" customFormat="1" ht="46.5" customHeight="1" x14ac:dyDescent="0.2">
      <c r="A229" s="63" t="str">
        <f t="shared" si="7"/>
        <v>-206</v>
      </c>
      <c r="B229" s="64">
        <f>COUNTIF($C$24:C229,C229)</f>
        <v>206</v>
      </c>
      <c r="C229" s="64" t="str">
        <f t="shared" si="8"/>
        <v/>
      </c>
      <c r="D229" s="64" t="str">
        <f>IF(K229=$AF$9,COUNTIF($K$24:K229,$AF$9),"")</f>
        <v/>
      </c>
      <c r="E229" s="3"/>
      <c r="F229" s="91">
        <v>206</v>
      </c>
      <c r="G229" s="16"/>
      <c r="H229" s="16"/>
      <c r="I229" s="17"/>
      <c r="J229" s="18"/>
      <c r="K229" s="16"/>
      <c r="L229" s="16"/>
      <c r="M229" s="16"/>
      <c r="N229" s="16"/>
      <c r="O229" s="17"/>
      <c r="P229" s="103" t="s">
        <v>21</v>
      </c>
      <c r="Q229" s="19"/>
      <c r="R229" s="92" t="s">
        <v>3</v>
      </c>
      <c r="S229" s="19"/>
      <c r="T229" s="92" t="s">
        <v>4</v>
      </c>
      <c r="U229" s="19"/>
      <c r="V229" s="93" t="s">
        <v>5</v>
      </c>
      <c r="W229" s="21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66">
        <v>214</v>
      </c>
      <c r="AK229" s="66" t="s">
        <v>53</v>
      </c>
      <c r="AL229" s="3"/>
      <c r="AM229" s="3"/>
      <c r="AN229" s="3"/>
    </row>
    <row r="230" spans="1:40" s="67" customFormat="1" ht="46.5" customHeight="1" x14ac:dyDescent="0.2">
      <c r="A230" s="63" t="str">
        <f t="shared" si="7"/>
        <v>-207</v>
      </c>
      <c r="B230" s="64">
        <f>COUNTIF($C$24:C230,C230)</f>
        <v>207</v>
      </c>
      <c r="C230" s="64" t="str">
        <f t="shared" si="8"/>
        <v/>
      </c>
      <c r="D230" s="64" t="str">
        <f>IF(K230=$AF$9,COUNTIF($K$24:K230,$AF$9),"")</f>
        <v/>
      </c>
      <c r="E230" s="3"/>
      <c r="F230" s="91">
        <v>207</v>
      </c>
      <c r="G230" s="16"/>
      <c r="H230" s="16"/>
      <c r="I230" s="17"/>
      <c r="J230" s="18"/>
      <c r="K230" s="16"/>
      <c r="L230" s="16"/>
      <c r="M230" s="16"/>
      <c r="N230" s="16"/>
      <c r="O230" s="17"/>
      <c r="P230" s="103" t="s">
        <v>21</v>
      </c>
      <c r="Q230" s="19"/>
      <c r="R230" s="92" t="s">
        <v>3</v>
      </c>
      <c r="S230" s="19"/>
      <c r="T230" s="92" t="s">
        <v>4</v>
      </c>
      <c r="U230" s="19"/>
      <c r="V230" s="93" t="s">
        <v>5</v>
      </c>
      <c r="W230" s="21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66">
        <v>215</v>
      </c>
      <c r="AK230" s="66" t="s">
        <v>45</v>
      </c>
      <c r="AL230" s="3"/>
      <c r="AM230" s="3"/>
      <c r="AN230" s="3"/>
    </row>
    <row r="231" spans="1:40" s="67" customFormat="1" ht="46.5" customHeight="1" x14ac:dyDescent="0.2">
      <c r="A231" s="63" t="str">
        <f t="shared" si="7"/>
        <v>-208</v>
      </c>
      <c r="B231" s="64">
        <f>COUNTIF($C$24:C231,C231)</f>
        <v>208</v>
      </c>
      <c r="C231" s="64" t="str">
        <f t="shared" si="8"/>
        <v/>
      </c>
      <c r="D231" s="64" t="str">
        <f>IF(K231=$AF$9,COUNTIF($K$24:K231,$AF$9),"")</f>
        <v/>
      </c>
      <c r="E231" s="3"/>
      <c r="F231" s="91">
        <v>208</v>
      </c>
      <c r="G231" s="16"/>
      <c r="H231" s="16"/>
      <c r="I231" s="17"/>
      <c r="J231" s="18"/>
      <c r="K231" s="16"/>
      <c r="L231" s="16"/>
      <c r="M231" s="16"/>
      <c r="N231" s="16"/>
      <c r="O231" s="17"/>
      <c r="P231" s="103" t="s">
        <v>21</v>
      </c>
      <c r="Q231" s="19"/>
      <c r="R231" s="92" t="s">
        <v>3</v>
      </c>
      <c r="S231" s="19"/>
      <c r="T231" s="92" t="s">
        <v>4</v>
      </c>
      <c r="U231" s="19"/>
      <c r="V231" s="93" t="s">
        <v>5</v>
      </c>
      <c r="W231" s="21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66">
        <v>216</v>
      </c>
      <c r="AK231" s="66" t="s">
        <v>46</v>
      </c>
      <c r="AL231" s="3"/>
      <c r="AM231" s="3"/>
      <c r="AN231" s="3"/>
    </row>
    <row r="232" spans="1:40" s="67" customFormat="1" ht="46.5" customHeight="1" x14ac:dyDescent="0.2">
      <c r="A232" s="63" t="str">
        <f t="shared" si="7"/>
        <v>-209</v>
      </c>
      <c r="B232" s="64">
        <f>COUNTIF($C$24:C232,C232)</f>
        <v>209</v>
      </c>
      <c r="C232" s="64" t="str">
        <f t="shared" si="8"/>
        <v/>
      </c>
      <c r="D232" s="64" t="str">
        <f>IF(K232=$AF$9,COUNTIF($K$24:K232,$AF$9),"")</f>
        <v/>
      </c>
      <c r="E232" s="3"/>
      <c r="F232" s="91">
        <v>209</v>
      </c>
      <c r="G232" s="16"/>
      <c r="H232" s="16"/>
      <c r="I232" s="17"/>
      <c r="J232" s="18"/>
      <c r="K232" s="16"/>
      <c r="L232" s="16"/>
      <c r="M232" s="16"/>
      <c r="N232" s="16"/>
      <c r="O232" s="17"/>
      <c r="P232" s="103" t="s">
        <v>21</v>
      </c>
      <c r="Q232" s="19"/>
      <c r="R232" s="92" t="s">
        <v>3</v>
      </c>
      <c r="S232" s="19"/>
      <c r="T232" s="92" t="s">
        <v>4</v>
      </c>
      <c r="U232" s="19"/>
      <c r="V232" s="93" t="s">
        <v>5</v>
      </c>
      <c r="W232" s="21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66">
        <v>217</v>
      </c>
      <c r="AK232" s="66" t="s">
        <v>54</v>
      </c>
      <c r="AL232" s="3"/>
      <c r="AM232" s="3"/>
      <c r="AN232" s="3"/>
    </row>
    <row r="233" spans="1:40" s="67" customFormat="1" ht="46.5" customHeight="1" x14ac:dyDescent="0.2">
      <c r="A233" s="63" t="str">
        <f t="shared" si="7"/>
        <v>-210</v>
      </c>
      <c r="B233" s="64">
        <f>COUNTIF($C$24:C233,C233)</f>
        <v>210</v>
      </c>
      <c r="C233" s="64" t="str">
        <f t="shared" si="8"/>
        <v/>
      </c>
      <c r="D233" s="64" t="str">
        <f>IF(K233=$AF$9,COUNTIF($K$24:K233,$AF$9),"")</f>
        <v/>
      </c>
      <c r="E233" s="3"/>
      <c r="F233" s="91">
        <v>210</v>
      </c>
      <c r="G233" s="16"/>
      <c r="H233" s="16"/>
      <c r="I233" s="17"/>
      <c r="J233" s="18"/>
      <c r="K233" s="16"/>
      <c r="L233" s="16"/>
      <c r="M233" s="16"/>
      <c r="N233" s="16"/>
      <c r="O233" s="17"/>
      <c r="P233" s="103" t="s">
        <v>21</v>
      </c>
      <c r="Q233" s="19"/>
      <c r="R233" s="92" t="s">
        <v>3</v>
      </c>
      <c r="S233" s="19"/>
      <c r="T233" s="92" t="s">
        <v>4</v>
      </c>
      <c r="U233" s="19"/>
      <c r="V233" s="93" t="s">
        <v>5</v>
      </c>
      <c r="W233" s="21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66">
        <v>218</v>
      </c>
      <c r="AK233" s="66" t="s">
        <v>55</v>
      </c>
      <c r="AL233" s="3"/>
      <c r="AM233" s="3"/>
      <c r="AN233" s="3"/>
    </row>
    <row r="234" spans="1:40" s="67" customFormat="1" ht="46.5" customHeight="1" x14ac:dyDescent="0.2">
      <c r="A234" s="63" t="str">
        <f t="shared" si="7"/>
        <v>-211</v>
      </c>
      <c r="B234" s="64">
        <f>COUNTIF($C$24:C234,C234)</f>
        <v>211</v>
      </c>
      <c r="C234" s="64" t="str">
        <f t="shared" si="8"/>
        <v/>
      </c>
      <c r="D234" s="64" t="str">
        <f>IF(K234=$AF$9,COUNTIF($K$24:K234,$AF$9),"")</f>
        <v/>
      </c>
      <c r="E234" s="3"/>
      <c r="F234" s="91">
        <v>211</v>
      </c>
      <c r="G234" s="16"/>
      <c r="H234" s="16"/>
      <c r="I234" s="17"/>
      <c r="J234" s="18"/>
      <c r="K234" s="16"/>
      <c r="L234" s="16"/>
      <c r="M234" s="16"/>
      <c r="N234" s="16"/>
      <c r="O234" s="17"/>
      <c r="P234" s="103" t="s">
        <v>21</v>
      </c>
      <c r="Q234" s="19"/>
      <c r="R234" s="92" t="s">
        <v>3</v>
      </c>
      <c r="S234" s="19"/>
      <c r="T234" s="92" t="s">
        <v>4</v>
      </c>
      <c r="U234" s="19"/>
      <c r="V234" s="93" t="s">
        <v>5</v>
      </c>
      <c r="W234" s="21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66">
        <v>219</v>
      </c>
      <c r="AK234" s="66" t="s">
        <v>53</v>
      </c>
      <c r="AL234" s="3"/>
      <c r="AM234" s="3"/>
      <c r="AN234" s="3"/>
    </row>
    <row r="235" spans="1:40" s="67" customFormat="1" ht="46.5" customHeight="1" x14ac:dyDescent="0.2">
      <c r="A235" s="63" t="str">
        <f t="shared" si="7"/>
        <v>-212</v>
      </c>
      <c r="B235" s="64">
        <f>COUNTIF($C$24:C235,C235)</f>
        <v>212</v>
      </c>
      <c r="C235" s="64" t="str">
        <f t="shared" si="8"/>
        <v/>
      </c>
      <c r="D235" s="64" t="str">
        <f>IF(K235=$AF$9,COUNTIF($K$24:K235,$AF$9),"")</f>
        <v/>
      </c>
      <c r="E235" s="3"/>
      <c r="F235" s="91">
        <v>212</v>
      </c>
      <c r="G235" s="16"/>
      <c r="H235" s="16"/>
      <c r="I235" s="17"/>
      <c r="J235" s="18"/>
      <c r="K235" s="16"/>
      <c r="L235" s="16"/>
      <c r="M235" s="16"/>
      <c r="N235" s="16"/>
      <c r="O235" s="17"/>
      <c r="P235" s="103" t="s">
        <v>21</v>
      </c>
      <c r="Q235" s="19"/>
      <c r="R235" s="92" t="s">
        <v>3</v>
      </c>
      <c r="S235" s="19"/>
      <c r="T235" s="92" t="s">
        <v>4</v>
      </c>
      <c r="U235" s="19"/>
      <c r="V235" s="93" t="s">
        <v>5</v>
      </c>
      <c r="W235" s="21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66">
        <v>220</v>
      </c>
      <c r="AK235" s="66" t="s">
        <v>45</v>
      </c>
      <c r="AL235" s="3"/>
      <c r="AM235" s="3"/>
      <c r="AN235" s="3"/>
    </row>
    <row r="236" spans="1:40" s="67" customFormat="1" ht="46.5" customHeight="1" x14ac:dyDescent="0.2">
      <c r="A236" s="63" t="str">
        <f t="shared" si="7"/>
        <v>-213</v>
      </c>
      <c r="B236" s="64">
        <f>COUNTIF($C$24:C236,C236)</f>
        <v>213</v>
      </c>
      <c r="C236" s="64" t="str">
        <f t="shared" si="8"/>
        <v/>
      </c>
      <c r="D236" s="64" t="str">
        <f>IF(K236=$AF$9,COUNTIF($K$24:K236,$AF$9),"")</f>
        <v/>
      </c>
      <c r="E236" s="3"/>
      <c r="F236" s="91">
        <v>213</v>
      </c>
      <c r="G236" s="16"/>
      <c r="H236" s="16"/>
      <c r="I236" s="17"/>
      <c r="J236" s="18"/>
      <c r="K236" s="16"/>
      <c r="L236" s="16"/>
      <c r="M236" s="16"/>
      <c r="N236" s="16"/>
      <c r="O236" s="17"/>
      <c r="P236" s="103" t="s">
        <v>21</v>
      </c>
      <c r="Q236" s="19"/>
      <c r="R236" s="92" t="s">
        <v>3</v>
      </c>
      <c r="S236" s="19"/>
      <c r="T236" s="92" t="s">
        <v>4</v>
      </c>
      <c r="U236" s="19"/>
      <c r="V236" s="93" t="s">
        <v>5</v>
      </c>
      <c r="W236" s="21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66">
        <v>221</v>
      </c>
      <c r="AK236" s="66" t="s">
        <v>46</v>
      </c>
      <c r="AL236" s="3"/>
      <c r="AM236" s="3"/>
      <c r="AN236" s="3"/>
    </row>
    <row r="237" spans="1:40" s="67" customFormat="1" ht="46.5" customHeight="1" x14ac:dyDescent="0.2">
      <c r="A237" s="63" t="str">
        <f t="shared" si="7"/>
        <v>-214</v>
      </c>
      <c r="B237" s="64">
        <f>COUNTIF($C$24:C237,C237)</f>
        <v>214</v>
      </c>
      <c r="C237" s="64" t="str">
        <f t="shared" si="8"/>
        <v/>
      </c>
      <c r="D237" s="64" t="str">
        <f>IF(K237=$AF$9,COUNTIF($K$24:K237,$AF$9),"")</f>
        <v/>
      </c>
      <c r="E237" s="3"/>
      <c r="F237" s="91">
        <v>214</v>
      </c>
      <c r="G237" s="16"/>
      <c r="H237" s="16"/>
      <c r="I237" s="17"/>
      <c r="J237" s="18"/>
      <c r="K237" s="16"/>
      <c r="L237" s="16"/>
      <c r="M237" s="16"/>
      <c r="N237" s="16"/>
      <c r="O237" s="17"/>
      <c r="P237" s="103" t="s">
        <v>21</v>
      </c>
      <c r="Q237" s="19"/>
      <c r="R237" s="92" t="s">
        <v>3</v>
      </c>
      <c r="S237" s="19"/>
      <c r="T237" s="92" t="s">
        <v>4</v>
      </c>
      <c r="U237" s="19"/>
      <c r="V237" s="93" t="s">
        <v>5</v>
      </c>
      <c r="W237" s="21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66">
        <v>222</v>
      </c>
      <c r="AK237" s="66" t="s">
        <v>53</v>
      </c>
      <c r="AL237" s="3"/>
      <c r="AM237" s="3"/>
      <c r="AN237" s="3"/>
    </row>
    <row r="238" spans="1:40" s="67" customFormat="1" ht="46.5" customHeight="1" x14ac:dyDescent="0.2">
      <c r="A238" s="63" t="str">
        <f t="shared" si="7"/>
        <v>-215</v>
      </c>
      <c r="B238" s="64">
        <f>COUNTIF($C$24:C238,C238)</f>
        <v>215</v>
      </c>
      <c r="C238" s="64" t="str">
        <f t="shared" si="8"/>
        <v/>
      </c>
      <c r="D238" s="64" t="str">
        <f>IF(K238=$AF$9,COUNTIF($K$24:K238,$AF$9),"")</f>
        <v/>
      </c>
      <c r="E238" s="3"/>
      <c r="F238" s="91">
        <v>215</v>
      </c>
      <c r="G238" s="16"/>
      <c r="H238" s="16"/>
      <c r="I238" s="17"/>
      <c r="J238" s="18"/>
      <c r="K238" s="16"/>
      <c r="L238" s="16"/>
      <c r="M238" s="16"/>
      <c r="N238" s="16"/>
      <c r="O238" s="17"/>
      <c r="P238" s="103" t="s">
        <v>21</v>
      </c>
      <c r="Q238" s="19"/>
      <c r="R238" s="92" t="s">
        <v>3</v>
      </c>
      <c r="S238" s="19"/>
      <c r="T238" s="92" t="s">
        <v>4</v>
      </c>
      <c r="U238" s="19"/>
      <c r="V238" s="93" t="s">
        <v>5</v>
      </c>
      <c r="W238" s="21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66">
        <v>223</v>
      </c>
      <c r="AK238" s="66" t="s">
        <v>45</v>
      </c>
      <c r="AL238" s="3"/>
      <c r="AM238" s="3"/>
      <c r="AN238" s="3"/>
    </row>
    <row r="239" spans="1:40" s="67" customFormat="1" ht="46.5" customHeight="1" x14ac:dyDescent="0.2">
      <c r="A239" s="63" t="str">
        <f t="shared" si="7"/>
        <v>-216</v>
      </c>
      <c r="B239" s="64">
        <f>COUNTIF($C$24:C239,C239)</f>
        <v>216</v>
      </c>
      <c r="C239" s="64" t="str">
        <f t="shared" si="8"/>
        <v/>
      </c>
      <c r="D239" s="64" t="str">
        <f>IF(K239=$AF$9,COUNTIF($K$24:K239,$AF$9),"")</f>
        <v/>
      </c>
      <c r="E239" s="3"/>
      <c r="F239" s="91">
        <v>216</v>
      </c>
      <c r="G239" s="16"/>
      <c r="H239" s="16"/>
      <c r="I239" s="17"/>
      <c r="J239" s="18"/>
      <c r="K239" s="16"/>
      <c r="L239" s="16"/>
      <c r="M239" s="16"/>
      <c r="N239" s="16"/>
      <c r="O239" s="17"/>
      <c r="P239" s="103" t="s">
        <v>21</v>
      </c>
      <c r="Q239" s="19"/>
      <c r="R239" s="92" t="s">
        <v>3</v>
      </c>
      <c r="S239" s="19"/>
      <c r="T239" s="92" t="s">
        <v>4</v>
      </c>
      <c r="U239" s="19"/>
      <c r="V239" s="93" t="s">
        <v>5</v>
      </c>
      <c r="W239" s="21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66">
        <v>224</v>
      </c>
      <c r="AK239" s="66" t="s">
        <v>46</v>
      </c>
      <c r="AL239" s="3"/>
      <c r="AM239" s="3"/>
      <c r="AN239" s="3"/>
    </row>
    <row r="240" spans="1:40" s="67" customFormat="1" ht="46.5" customHeight="1" x14ac:dyDescent="0.2">
      <c r="A240" s="63" t="str">
        <f t="shared" si="7"/>
        <v>-217</v>
      </c>
      <c r="B240" s="64">
        <f>COUNTIF($C$24:C240,C240)</f>
        <v>217</v>
      </c>
      <c r="C240" s="64" t="str">
        <f t="shared" si="8"/>
        <v/>
      </c>
      <c r="D240" s="64" t="str">
        <f>IF(K240=$AF$9,COUNTIF($K$24:K240,$AF$9),"")</f>
        <v/>
      </c>
      <c r="E240" s="3"/>
      <c r="F240" s="91">
        <v>217</v>
      </c>
      <c r="G240" s="16"/>
      <c r="H240" s="16"/>
      <c r="I240" s="17"/>
      <c r="J240" s="18"/>
      <c r="K240" s="16"/>
      <c r="L240" s="16"/>
      <c r="M240" s="16"/>
      <c r="N240" s="16"/>
      <c r="O240" s="17"/>
      <c r="P240" s="103" t="s">
        <v>21</v>
      </c>
      <c r="Q240" s="19"/>
      <c r="R240" s="92" t="s">
        <v>3</v>
      </c>
      <c r="S240" s="19"/>
      <c r="T240" s="92" t="s">
        <v>4</v>
      </c>
      <c r="U240" s="19"/>
      <c r="V240" s="93" t="s">
        <v>5</v>
      </c>
      <c r="W240" s="21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66">
        <v>225</v>
      </c>
      <c r="AK240" s="66" t="s">
        <v>54</v>
      </c>
      <c r="AL240" s="3"/>
      <c r="AM240" s="3"/>
      <c r="AN240" s="3"/>
    </row>
    <row r="241" spans="1:40" s="67" customFormat="1" ht="46.5" customHeight="1" x14ac:dyDescent="0.2">
      <c r="A241" s="63" t="str">
        <f t="shared" si="7"/>
        <v>-218</v>
      </c>
      <c r="B241" s="64">
        <f>COUNTIF($C$24:C241,C241)</f>
        <v>218</v>
      </c>
      <c r="C241" s="64" t="str">
        <f t="shared" si="8"/>
        <v/>
      </c>
      <c r="D241" s="64" t="str">
        <f>IF(K241=$AF$9,COUNTIF($K$24:K241,$AF$9),"")</f>
        <v/>
      </c>
      <c r="E241" s="3"/>
      <c r="F241" s="91">
        <v>218</v>
      </c>
      <c r="G241" s="16"/>
      <c r="H241" s="16"/>
      <c r="I241" s="17"/>
      <c r="J241" s="18"/>
      <c r="K241" s="16"/>
      <c r="L241" s="16"/>
      <c r="M241" s="16"/>
      <c r="N241" s="16"/>
      <c r="O241" s="17"/>
      <c r="P241" s="103" t="s">
        <v>21</v>
      </c>
      <c r="Q241" s="19"/>
      <c r="R241" s="92" t="s">
        <v>3</v>
      </c>
      <c r="S241" s="19"/>
      <c r="T241" s="92" t="s">
        <v>4</v>
      </c>
      <c r="U241" s="19"/>
      <c r="V241" s="93" t="s">
        <v>5</v>
      </c>
      <c r="W241" s="21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66">
        <v>226</v>
      </c>
      <c r="AK241" s="66" t="s">
        <v>55</v>
      </c>
      <c r="AL241" s="3"/>
      <c r="AM241" s="3"/>
      <c r="AN241" s="3"/>
    </row>
    <row r="242" spans="1:40" s="67" customFormat="1" ht="46.5" customHeight="1" x14ac:dyDescent="0.2">
      <c r="A242" s="63" t="str">
        <f t="shared" si="7"/>
        <v>-219</v>
      </c>
      <c r="B242" s="64">
        <f>COUNTIF($C$24:C242,C242)</f>
        <v>219</v>
      </c>
      <c r="C242" s="64" t="str">
        <f t="shared" si="8"/>
        <v/>
      </c>
      <c r="D242" s="64" t="str">
        <f>IF(K242=$AF$9,COUNTIF($K$24:K242,$AF$9),"")</f>
        <v/>
      </c>
      <c r="E242" s="3"/>
      <c r="F242" s="91">
        <v>219</v>
      </c>
      <c r="G242" s="16"/>
      <c r="H242" s="16"/>
      <c r="I242" s="17"/>
      <c r="J242" s="18"/>
      <c r="K242" s="16"/>
      <c r="L242" s="16"/>
      <c r="M242" s="16"/>
      <c r="N242" s="16"/>
      <c r="O242" s="17"/>
      <c r="P242" s="103" t="s">
        <v>21</v>
      </c>
      <c r="Q242" s="19"/>
      <c r="R242" s="92" t="s">
        <v>3</v>
      </c>
      <c r="S242" s="19"/>
      <c r="T242" s="92" t="s">
        <v>4</v>
      </c>
      <c r="U242" s="19"/>
      <c r="V242" s="93" t="s">
        <v>5</v>
      </c>
      <c r="W242" s="21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66">
        <v>227</v>
      </c>
      <c r="AK242" s="66" t="s">
        <v>53</v>
      </c>
      <c r="AL242" s="3"/>
      <c r="AM242" s="3"/>
      <c r="AN242" s="3"/>
    </row>
    <row r="243" spans="1:40" s="67" customFormat="1" ht="46.5" customHeight="1" x14ac:dyDescent="0.2">
      <c r="A243" s="63" t="str">
        <f t="shared" si="7"/>
        <v>-220</v>
      </c>
      <c r="B243" s="64">
        <f>COUNTIF($C$24:C243,C243)</f>
        <v>220</v>
      </c>
      <c r="C243" s="64" t="str">
        <f t="shared" si="8"/>
        <v/>
      </c>
      <c r="D243" s="64" t="str">
        <f>IF(K243=$AF$9,COUNTIF($K$24:K243,$AF$9),"")</f>
        <v/>
      </c>
      <c r="E243" s="3"/>
      <c r="F243" s="91">
        <v>220</v>
      </c>
      <c r="G243" s="16"/>
      <c r="H243" s="16"/>
      <c r="I243" s="17"/>
      <c r="J243" s="18"/>
      <c r="K243" s="16"/>
      <c r="L243" s="16"/>
      <c r="M243" s="16"/>
      <c r="N243" s="16"/>
      <c r="O243" s="17"/>
      <c r="P243" s="103" t="s">
        <v>21</v>
      </c>
      <c r="Q243" s="19"/>
      <c r="R243" s="92" t="s">
        <v>3</v>
      </c>
      <c r="S243" s="19"/>
      <c r="T243" s="92" t="s">
        <v>4</v>
      </c>
      <c r="U243" s="19"/>
      <c r="V243" s="93" t="s">
        <v>5</v>
      </c>
      <c r="W243" s="21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66">
        <v>228</v>
      </c>
      <c r="AK243" s="66" t="s">
        <v>45</v>
      </c>
      <c r="AL243" s="3"/>
      <c r="AM243" s="3"/>
      <c r="AN243" s="3"/>
    </row>
    <row r="244" spans="1:40" s="67" customFormat="1" ht="46.5" customHeight="1" x14ac:dyDescent="0.2">
      <c r="A244" s="63" t="str">
        <f t="shared" si="7"/>
        <v>-221</v>
      </c>
      <c r="B244" s="64">
        <f>COUNTIF($C$24:C244,C244)</f>
        <v>221</v>
      </c>
      <c r="C244" s="64" t="str">
        <f t="shared" si="8"/>
        <v/>
      </c>
      <c r="D244" s="64" t="str">
        <f>IF(K244=$AF$9,COUNTIF($K$24:K244,$AF$9),"")</f>
        <v/>
      </c>
      <c r="E244" s="3"/>
      <c r="F244" s="91">
        <v>221</v>
      </c>
      <c r="G244" s="16"/>
      <c r="H244" s="16"/>
      <c r="I244" s="17"/>
      <c r="J244" s="18"/>
      <c r="K244" s="16"/>
      <c r="L244" s="16"/>
      <c r="M244" s="16"/>
      <c r="N244" s="16"/>
      <c r="O244" s="17"/>
      <c r="P244" s="103" t="s">
        <v>21</v>
      </c>
      <c r="Q244" s="19"/>
      <c r="R244" s="92" t="s">
        <v>3</v>
      </c>
      <c r="S244" s="19"/>
      <c r="T244" s="92" t="s">
        <v>4</v>
      </c>
      <c r="U244" s="19"/>
      <c r="V244" s="93" t="s">
        <v>5</v>
      </c>
      <c r="W244" s="21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66">
        <v>229</v>
      </c>
      <c r="AK244" s="66" t="s">
        <v>46</v>
      </c>
      <c r="AL244" s="3"/>
      <c r="AM244" s="3"/>
      <c r="AN244" s="3"/>
    </row>
    <row r="245" spans="1:40" s="67" customFormat="1" ht="46.5" customHeight="1" x14ac:dyDescent="0.2">
      <c r="A245" s="63" t="str">
        <f t="shared" si="7"/>
        <v>-222</v>
      </c>
      <c r="B245" s="64">
        <f>COUNTIF($C$24:C245,C245)</f>
        <v>222</v>
      </c>
      <c r="C245" s="64" t="str">
        <f t="shared" si="8"/>
        <v/>
      </c>
      <c r="D245" s="64" t="str">
        <f>IF(K245=$AF$9,COUNTIF($K$24:K245,$AF$9),"")</f>
        <v/>
      </c>
      <c r="E245" s="3"/>
      <c r="F245" s="91">
        <v>222</v>
      </c>
      <c r="G245" s="16"/>
      <c r="H245" s="16"/>
      <c r="I245" s="17"/>
      <c r="J245" s="18"/>
      <c r="K245" s="16"/>
      <c r="L245" s="16"/>
      <c r="M245" s="16"/>
      <c r="N245" s="16"/>
      <c r="O245" s="17"/>
      <c r="P245" s="103" t="s">
        <v>21</v>
      </c>
      <c r="Q245" s="19"/>
      <c r="R245" s="92" t="s">
        <v>3</v>
      </c>
      <c r="S245" s="19"/>
      <c r="T245" s="92" t="s">
        <v>4</v>
      </c>
      <c r="U245" s="19"/>
      <c r="V245" s="93" t="s">
        <v>5</v>
      </c>
      <c r="W245" s="21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66">
        <v>230</v>
      </c>
      <c r="AK245" s="66" t="s">
        <v>54</v>
      </c>
      <c r="AL245" s="3"/>
      <c r="AM245" s="3"/>
      <c r="AN245" s="3"/>
    </row>
    <row r="246" spans="1:40" s="67" customFormat="1" ht="46.5" customHeight="1" x14ac:dyDescent="0.2">
      <c r="A246" s="63" t="str">
        <f t="shared" si="7"/>
        <v>-223</v>
      </c>
      <c r="B246" s="64">
        <f>COUNTIF($C$24:C246,C246)</f>
        <v>223</v>
      </c>
      <c r="C246" s="64" t="str">
        <f t="shared" si="8"/>
        <v/>
      </c>
      <c r="D246" s="64" t="str">
        <f>IF(K246=$AF$9,COUNTIF($K$24:K246,$AF$9),"")</f>
        <v/>
      </c>
      <c r="E246" s="3"/>
      <c r="F246" s="91">
        <v>223</v>
      </c>
      <c r="G246" s="16"/>
      <c r="H246" s="16"/>
      <c r="I246" s="17"/>
      <c r="J246" s="18"/>
      <c r="K246" s="16"/>
      <c r="L246" s="16"/>
      <c r="M246" s="16"/>
      <c r="N246" s="16"/>
      <c r="O246" s="17"/>
      <c r="P246" s="103" t="s">
        <v>21</v>
      </c>
      <c r="Q246" s="19"/>
      <c r="R246" s="92" t="s">
        <v>3</v>
      </c>
      <c r="S246" s="19"/>
      <c r="T246" s="92" t="s">
        <v>4</v>
      </c>
      <c r="U246" s="19"/>
      <c r="V246" s="93" t="s">
        <v>5</v>
      </c>
      <c r="W246" s="21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66">
        <v>231</v>
      </c>
      <c r="AK246" s="66" t="s">
        <v>55</v>
      </c>
      <c r="AL246" s="3"/>
      <c r="AM246" s="3"/>
      <c r="AN246" s="3"/>
    </row>
    <row r="247" spans="1:40" s="67" customFormat="1" ht="46.5" customHeight="1" x14ac:dyDescent="0.2">
      <c r="A247" s="63" t="str">
        <f t="shared" si="7"/>
        <v>-224</v>
      </c>
      <c r="B247" s="64">
        <f>COUNTIF($C$24:C247,C247)</f>
        <v>224</v>
      </c>
      <c r="C247" s="64" t="str">
        <f t="shared" si="8"/>
        <v/>
      </c>
      <c r="D247" s="64" t="str">
        <f>IF(K247=$AF$9,COUNTIF($K$24:K247,$AF$9),"")</f>
        <v/>
      </c>
      <c r="E247" s="3"/>
      <c r="F247" s="91">
        <v>224</v>
      </c>
      <c r="G247" s="16"/>
      <c r="H247" s="16"/>
      <c r="I247" s="17"/>
      <c r="J247" s="18"/>
      <c r="K247" s="16"/>
      <c r="L247" s="16"/>
      <c r="M247" s="16"/>
      <c r="N247" s="16"/>
      <c r="O247" s="17"/>
      <c r="P247" s="103" t="s">
        <v>21</v>
      </c>
      <c r="Q247" s="19"/>
      <c r="R247" s="92" t="s">
        <v>3</v>
      </c>
      <c r="S247" s="19"/>
      <c r="T247" s="92" t="s">
        <v>4</v>
      </c>
      <c r="U247" s="19"/>
      <c r="V247" s="93" t="s">
        <v>5</v>
      </c>
      <c r="W247" s="21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66">
        <v>232</v>
      </c>
      <c r="AK247" s="66" t="s">
        <v>53</v>
      </c>
      <c r="AL247" s="3"/>
      <c r="AM247" s="3"/>
      <c r="AN247" s="3"/>
    </row>
    <row r="248" spans="1:40" s="67" customFormat="1" ht="46.5" customHeight="1" x14ac:dyDescent="0.2">
      <c r="A248" s="63" t="str">
        <f t="shared" si="7"/>
        <v>-225</v>
      </c>
      <c r="B248" s="64">
        <f>COUNTIF($C$24:C248,C248)</f>
        <v>225</v>
      </c>
      <c r="C248" s="64" t="str">
        <f t="shared" si="8"/>
        <v/>
      </c>
      <c r="D248" s="64" t="str">
        <f>IF(K248=$AF$9,COUNTIF($K$24:K248,$AF$9),"")</f>
        <v/>
      </c>
      <c r="E248" s="3"/>
      <c r="F248" s="91">
        <v>225</v>
      </c>
      <c r="G248" s="16"/>
      <c r="H248" s="16"/>
      <c r="I248" s="17"/>
      <c r="J248" s="18"/>
      <c r="K248" s="16"/>
      <c r="L248" s="16"/>
      <c r="M248" s="16"/>
      <c r="N248" s="16"/>
      <c r="O248" s="17"/>
      <c r="P248" s="103" t="s">
        <v>21</v>
      </c>
      <c r="Q248" s="19"/>
      <c r="R248" s="92" t="s">
        <v>3</v>
      </c>
      <c r="S248" s="19"/>
      <c r="T248" s="92" t="s">
        <v>4</v>
      </c>
      <c r="U248" s="19"/>
      <c r="V248" s="93" t="s">
        <v>5</v>
      </c>
      <c r="W248" s="21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66">
        <v>233</v>
      </c>
      <c r="AK248" s="66" t="s">
        <v>45</v>
      </c>
      <c r="AL248" s="3"/>
      <c r="AM248" s="3"/>
      <c r="AN248" s="3"/>
    </row>
    <row r="249" spans="1:40" s="67" customFormat="1" ht="46.5" customHeight="1" x14ac:dyDescent="0.2">
      <c r="A249" s="63" t="str">
        <f t="shared" si="7"/>
        <v>-226</v>
      </c>
      <c r="B249" s="64">
        <f>COUNTIF($C$24:C249,C249)</f>
        <v>226</v>
      </c>
      <c r="C249" s="64" t="str">
        <f t="shared" si="8"/>
        <v/>
      </c>
      <c r="D249" s="64" t="str">
        <f>IF(K249=$AF$9,COUNTIF($K$24:K249,$AF$9),"")</f>
        <v/>
      </c>
      <c r="E249" s="3"/>
      <c r="F249" s="91">
        <v>226</v>
      </c>
      <c r="G249" s="16"/>
      <c r="H249" s="16"/>
      <c r="I249" s="17"/>
      <c r="J249" s="18"/>
      <c r="K249" s="16"/>
      <c r="L249" s="16"/>
      <c r="M249" s="16"/>
      <c r="N249" s="16"/>
      <c r="O249" s="17"/>
      <c r="P249" s="103" t="s">
        <v>21</v>
      </c>
      <c r="Q249" s="19"/>
      <c r="R249" s="92" t="s">
        <v>3</v>
      </c>
      <c r="S249" s="19"/>
      <c r="T249" s="92" t="s">
        <v>4</v>
      </c>
      <c r="U249" s="19"/>
      <c r="V249" s="93" t="s">
        <v>5</v>
      </c>
      <c r="W249" s="21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66">
        <v>234</v>
      </c>
      <c r="AK249" s="66" t="s">
        <v>46</v>
      </c>
      <c r="AL249" s="3"/>
      <c r="AM249" s="3"/>
      <c r="AN249" s="3"/>
    </row>
    <row r="250" spans="1:40" s="67" customFormat="1" ht="46.5" customHeight="1" x14ac:dyDescent="0.2">
      <c r="A250" s="63" t="str">
        <f t="shared" si="7"/>
        <v>-227</v>
      </c>
      <c r="B250" s="64">
        <f>COUNTIF($C$24:C250,C250)</f>
        <v>227</v>
      </c>
      <c r="C250" s="64" t="str">
        <f t="shared" si="8"/>
        <v/>
      </c>
      <c r="D250" s="64" t="str">
        <f>IF(K250=$AF$9,COUNTIF($K$24:K250,$AF$9),"")</f>
        <v/>
      </c>
      <c r="E250" s="3"/>
      <c r="F250" s="91">
        <v>227</v>
      </c>
      <c r="G250" s="16"/>
      <c r="H250" s="16"/>
      <c r="I250" s="17"/>
      <c r="J250" s="18"/>
      <c r="K250" s="16"/>
      <c r="L250" s="16"/>
      <c r="M250" s="16"/>
      <c r="N250" s="16"/>
      <c r="O250" s="17"/>
      <c r="P250" s="103" t="s">
        <v>21</v>
      </c>
      <c r="Q250" s="19"/>
      <c r="R250" s="92" t="s">
        <v>3</v>
      </c>
      <c r="S250" s="19"/>
      <c r="T250" s="92" t="s">
        <v>4</v>
      </c>
      <c r="U250" s="19"/>
      <c r="V250" s="93" t="s">
        <v>5</v>
      </c>
      <c r="W250" s="21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66">
        <v>235</v>
      </c>
      <c r="AK250" s="66" t="s">
        <v>53</v>
      </c>
      <c r="AL250" s="3"/>
      <c r="AM250" s="3"/>
      <c r="AN250" s="3"/>
    </row>
    <row r="251" spans="1:40" s="67" customFormat="1" ht="46.5" customHeight="1" x14ac:dyDescent="0.2">
      <c r="A251" s="63" t="str">
        <f t="shared" si="7"/>
        <v>-228</v>
      </c>
      <c r="B251" s="64">
        <f>COUNTIF($C$24:C251,C251)</f>
        <v>228</v>
      </c>
      <c r="C251" s="64" t="str">
        <f t="shared" si="8"/>
        <v/>
      </c>
      <c r="D251" s="64" t="str">
        <f>IF(K251=$AF$9,COUNTIF($K$24:K251,$AF$9),"")</f>
        <v/>
      </c>
      <c r="E251" s="3"/>
      <c r="F251" s="91">
        <v>228</v>
      </c>
      <c r="G251" s="16"/>
      <c r="H251" s="16"/>
      <c r="I251" s="17"/>
      <c r="J251" s="18"/>
      <c r="K251" s="16"/>
      <c r="L251" s="16"/>
      <c r="M251" s="16"/>
      <c r="N251" s="16"/>
      <c r="O251" s="17"/>
      <c r="P251" s="103" t="s">
        <v>21</v>
      </c>
      <c r="Q251" s="19"/>
      <c r="R251" s="92" t="s">
        <v>3</v>
      </c>
      <c r="S251" s="19"/>
      <c r="T251" s="92" t="s">
        <v>4</v>
      </c>
      <c r="U251" s="19"/>
      <c r="V251" s="93" t="s">
        <v>5</v>
      </c>
      <c r="W251" s="21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66">
        <v>236</v>
      </c>
      <c r="AK251" s="66" t="s">
        <v>45</v>
      </c>
      <c r="AL251" s="3"/>
      <c r="AM251" s="3"/>
      <c r="AN251" s="3"/>
    </row>
    <row r="252" spans="1:40" s="67" customFormat="1" ht="46.5" customHeight="1" x14ac:dyDescent="0.2">
      <c r="A252" s="63" t="str">
        <f t="shared" si="7"/>
        <v>-229</v>
      </c>
      <c r="B252" s="64">
        <f>COUNTIF($C$24:C252,C252)</f>
        <v>229</v>
      </c>
      <c r="C252" s="64" t="str">
        <f t="shared" si="8"/>
        <v/>
      </c>
      <c r="D252" s="64" t="str">
        <f>IF(K252=$AF$9,COUNTIF($K$24:K252,$AF$9),"")</f>
        <v/>
      </c>
      <c r="E252" s="3"/>
      <c r="F252" s="91">
        <v>229</v>
      </c>
      <c r="G252" s="16"/>
      <c r="H252" s="16"/>
      <c r="I252" s="17"/>
      <c r="J252" s="18"/>
      <c r="K252" s="16"/>
      <c r="L252" s="16"/>
      <c r="M252" s="16"/>
      <c r="N252" s="16"/>
      <c r="O252" s="17"/>
      <c r="P252" s="103" t="s">
        <v>21</v>
      </c>
      <c r="Q252" s="19"/>
      <c r="R252" s="92" t="s">
        <v>3</v>
      </c>
      <c r="S252" s="19"/>
      <c r="T252" s="92" t="s">
        <v>4</v>
      </c>
      <c r="U252" s="19"/>
      <c r="V252" s="93" t="s">
        <v>5</v>
      </c>
      <c r="W252" s="21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66">
        <v>237</v>
      </c>
      <c r="AK252" s="66" t="s">
        <v>46</v>
      </c>
      <c r="AL252" s="3"/>
      <c r="AM252" s="3"/>
      <c r="AN252" s="3"/>
    </row>
    <row r="253" spans="1:40" s="67" customFormat="1" ht="46.5" customHeight="1" x14ac:dyDescent="0.2">
      <c r="A253" s="63" t="str">
        <f t="shared" si="7"/>
        <v>-230</v>
      </c>
      <c r="B253" s="64">
        <f>COUNTIF($C$24:C253,C253)</f>
        <v>230</v>
      </c>
      <c r="C253" s="64" t="str">
        <f t="shared" si="8"/>
        <v/>
      </c>
      <c r="D253" s="64" t="str">
        <f>IF(K253=$AF$9,COUNTIF($K$24:K253,$AF$9),"")</f>
        <v/>
      </c>
      <c r="E253" s="3"/>
      <c r="F253" s="91">
        <v>230</v>
      </c>
      <c r="G253" s="16"/>
      <c r="H253" s="16"/>
      <c r="I253" s="17"/>
      <c r="J253" s="18"/>
      <c r="K253" s="16"/>
      <c r="L253" s="16"/>
      <c r="M253" s="16"/>
      <c r="N253" s="16"/>
      <c r="O253" s="17"/>
      <c r="P253" s="103" t="s">
        <v>21</v>
      </c>
      <c r="Q253" s="19"/>
      <c r="R253" s="92" t="s">
        <v>3</v>
      </c>
      <c r="S253" s="19"/>
      <c r="T253" s="92" t="s">
        <v>4</v>
      </c>
      <c r="U253" s="19"/>
      <c r="V253" s="93" t="s">
        <v>5</v>
      </c>
      <c r="W253" s="21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66">
        <v>238</v>
      </c>
      <c r="AK253" s="66" t="s">
        <v>54</v>
      </c>
      <c r="AL253" s="3"/>
      <c r="AM253" s="3"/>
      <c r="AN253" s="3"/>
    </row>
    <row r="254" spans="1:40" s="67" customFormat="1" ht="46.5" customHeight="1" x14ac:dyDescent="0.2">
      <c r="A254" s="63" t="str">
        <f t="shared" si="7"/>
        <v>-231</v>
      </c>
      <c r="B254" s="64">
        <f>COUNTIF($C$24:C254,C254)</f>
        <v>231</v>
      </c>
      <c r="C254" s="64" t="str">
        <f t="shared" si="8"/>
        <v/>
      </c>
      <c r="D254" s="64" t="str">
        <f>IF(K254=$AF$9,COUNTIF($K$24:K254,$AF$9),"")</f>
        <v/>
      </c>
      <c r="E254" s="3"/>
      <c r="F254" s="91">
        <v>231</v>
      </c>
      <c r="G254" s="16"/>
      <c r="H254" s="16"/>
      <c r="I254" s="17"/>
      <c r="J254" s="18"/>
      <c r="K254" s="16"/>
      <c r="L254" s="16"/>
      <c r="M254" s="16"/>
      <c r="N254" s="16"/>
      <c r="O254" s="17"/>
      <c r="P254" s="103" t="s">
        <v>21</v>
      </c>
      <c r="Q254" s="19"/>
      <c r="R254" s="92" t="s">
        <v>3</v>
      </c>
      <c r="S254" s="19"/>
      <c r="T254" s="92" t="s">
        <v>4</v>
      </c>
      <c r="U254" s="19"/>
      <c r="V254" s="93" t="s">
        <v>5</v>
      </c>
      <c r="W254" s="21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66">
        <v>239</v>
      </c>
      <c r="AK254" s="66" t="s">
        <v>55</v>
      </c>
      <c r="AL254" s="3"/>
      <c r="AM254" s="3"/>
      <c r="AN254" s="3"/>
    </row>
    <row r="255" spans="1:40" s="67" customFormat="1" ht="46.5" customHeight="1" x14ac:dyDescent="0.2">
      <c r="A255" s="63" t="str">
        <f t="shared" si="7"/>
        <v>-232</v>
      </c>
      <c r="B255" s="64">
        <f>COUNTIF($C$24:C255,C255)</f>
        <v>232</v>
      </c>
      <c r="C255" s="64" t="str">
        <f t="shared" si="8"/>
        <v/>
      </c>
      <c r="D255" s="64" t="str">
        <f>IF(K255=$AF$9,COUNTIF($K$24:K255,$AF$9),"")</f>
        <v/>
      </c>
      <c r="E255" s="3"/>
      <c r="F255" s="91">
        <v>232</v>
      </c>
      <c r="G255" s="16"/>
      <c r="H255" s="16"/>
      <c r="I255" s="17"/>
      <c r="J255" s="18"/>
      <c r="K255" s="16"/>
      <c r="L255" s="16"/>
      <c r="M255" s="16"/>
      <c r="N255" s="16"/>
      <c r="O255" s="17"/>
      <c r="P255" s="103" t="s">
        <v>21</v>
      </c>
      <c r="Q255" s="19"/>
      <c r="R255" s="92" t="s">
        <v>3</v>
      </c>
      <c r="S255" s="19"/>
      <c r="T255" s="92" t="s">
        <v>4</v>
      </c>
      <c r="U255" s="19"/>
      <c r="V255" s="93" t="s">
        <v>5</v>
      </c>
      <c r="W255" s="21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66">
        <v>240</v>
      </c>
      <c r="AK255" s="66" t="s">
        <v>53</v>
      </c>
      <c r="AL255" s="3"/>
      <c r="AM255" s="3"/>
      <c r="AN255" s="3"/>
    </row>
    <row r="256" spans="1:40" s="67" customFormat="1" ht="46.5" customHeight="1" x14ac:dyDescent="0.2">
      <c r="A256" s="63" t="str">
        <f t="shared" si="7"/>
        <v>-233</v>
      </c>
      <c r="B256" s="64">
        <f>COUNTIF($C$24:C256,C256)</f>
        <v>233</v>
      </c>
      <c r="C256" s="64" t="str">
        <f t="shared" si="8"/>
        <v/>
      </c>
      <c r="D256" s="64" t="str">
        <f>IF(K256=$AF$9,COUNTIF($K$24:K256,$AF$9),"")</f>
        <v/>
      </c>
      <c r="E256" s="3"/>
      <c r="F256" s="91">
        <v>233</v>
      </c>
      <c r="G256" s="16"/>
      <c r="H256" s="16"/>
      <c r="I256" s="17"/>
      <c r="J256" s="18"/>
      <c r="K256" s="16"/>
      <c r="L256" s="16"/>
      <c r="M256" s="16"/>
      <c r="N256" s="16"/>
      <c r="O256" s="17"/>
      <c r="P256" s="103" t="s">
        <v>21</v>
      </c>
      <c r="Q256" s="19"/>
      <c r="R256" s="92" t="s">
        <v>3</v>
      </c>
      <c r="S256" s="19"/>
      <c r="T256" s="92" t="s">
        <v>4</v>
      </c>
      <c r="U256" s="19"/>
      <c r="V256" s="93" t="s">
        <v>5</v>
      </c>
      <c r="W256" s="21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66">
        <v>241</v>
      </c>
      <c r="AK256" s="66" t="s">
        <v>45</v>
      </c>
      <c r="AL256" s="3"/>
      <c r="AM256" s="3"/>
      <c r="AN256" s="3"/>
    </row>
    <row r="257" spans="1:40" s="67" customFormat="1" ht="46.5" customHeight="1" x14ac:dyDescent="0.2">
      <c r="A257" s="63" t="str">
        <f t="shared" si="7"/>
        <v>-234</v>
      </c>
      <c r="B257" s="64">
        <f>COUNTIF($C$24:C257,C257)</f>
        <v>234</v>
      </c>
      <c r="C257" s="64" t="str">
        <f t="shared" si="8"/>
        <v/>
      </c>
      <c r="D257" s="64" t="str">
        <f>IF(K257=$AF$9,COUNTIF($K$24:K257,$AF$9),"")</f>
        <v/>
      </c>
      <c r="E257" s="3"/>
      <c r="F257" s="91">
        <v>234</v>
      </c>
      <c r="G257" s="16"/>
      <c r="H257" s="16"/>
      <c r="I257" s="17"/>
      <c r="J257" s="18"/>
      <c r="K257" s="16"/>
      <c r="L257" s="16"/>
      <c r="M257" s="16"/>
      <c r="N257" s="16"/>
      <c r="O257" s="17"/>
      <c r="P257" s="103" t="s">
        <v>21</v>
      </c>
      <c r="Q257" s="19"/>
      <c r="R257" s="92" t="s">
        <v>3</v>
      </c>
      <c r="S257" s="19"/>
      <c r="T257" s="92" t="s">
        <v>4</v>
      </c>
      <c r="U257" s="19"/>
      <c r="V257" s="93" t="s">
        <v>5</v>
      </c>
      <c r="W257" s="21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66">
        <v>242</v>
      </c>
      <c r="AK257" s="66" t="s">
        <v>46</v>
      </c>
      <c r="AL257" s="3"/>
      <c r="AM257" s="3"/>
      <c r="AN257" s="3"/>
    </row>
    <row r="258" spans="1:40" s="67" customFormat="1" ht="46.5" customHeight="1" x14ac:dyDescent="0.2">
      <c r="A258" s="63" t="str">
        <f t="shared" si="7"/>
        <v>-235</v>
      </c>
      <c r="B258" s="64">
        <f>COUNTIF($C$24:C258,C258)</f>
        <v>235</v>
      </c>
      <c r="C258" s="64" t="str">
        <f t="shared" si="8"/>
        <v/>
      </c>
      <c r="D258" s="64" t="str">
        <f>IF(K258=$AF$9,COUNTIF($K$24:K258,$AF$9),"")</f>
        <v/>
      </c>
      <c r="E258" s="3"/>
      <c r="F258" s="91">
        <v>235</v>
      </c>
      <c r="G258" s="16"/>
      <c r="H258" s="16"/>
      <c r="I258" s="17"/>
      <c r="J258" s="18"/>
      <c r="K258" s="16"/>
      <c r="L258" s="16"/>
      <c r="M258" s="16"/>
      <c r="N258" s="16"/>
      <c r="O258" s="17"/>
      <c r="P258" s="103" t="s">
        <v>21</v>
      </c>
      <c r="Q258" s="19"/>
      <c r="R258" s="92" t="s">
        <v>3</v>
      </c>
      <c r="S258" s="19"/>
      <c r="T258" s="92" t="s">
        <v>4</v>
      </c>
      <c r="U258" s="19"/>
      <c r="V258" s="93" t="s">
        <v>5</v>
      </c>
      <c r="W258" s="21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66">
        <v>243</v>
      </c>
      <c r="AK258" s="66" t="s">
        <v>54</v>
      </c>
      <c r="AL258" s="3"/>
      <c r="AM258" s="3"/>
      <c r="AN258" s="3"/>
    </row>
    <row r="259" spans="1:40" s="67" customFormat="1" ht="46.5" customHeight="1" x14ac:dyDescent="0.2">
      <c r="A259" s="63" t="str">
        <f t="shared" si="7"/>
        <v>-236</v>
      </c>
      <c r="B259" s="64">
        <f>COUNTIF($C$24:C259,C259)</f>
        <v>236</v>
      </c>
      <c r="C259" s="64" t="str">
        <f t="shared" si="8"/>
        <v/>
      </c>
      <c r="D259" s="64" t="str">
        <f>IF(K259=$AF$9,COUNTIF($K$24:K259,$AF$9),"")</f>
        <v/>
      </c>
      <c r="E259" s="3"/>
      <c r="F259" s="91">
        <v>236</v>
      </c>
      <c r="G259" s="16"/>
      <c r="H259" s="16"/>
      <c r="I259" s="17"/>
      <c r="J259" s="18"/>
      <c r="K259" s="16"/>
      <c r="L259" s="16"/>
      <c r="M259" s="16"/>
      <c r="N259" s="16"/>
      <c r="O259" s="17"/>
      <c r="P259" s="103" t="s">
        <v>21</v>
      </c>
      <c r="Q259" s="19"/>
      <c r="R259" s="92" t="s">
        <v>3</v>
      </c>
      <c r="S259" s="19"/>
      <c r="T259" s="92" t="s">
        <v>4</v>
      </c>
      <c r="U259" s="19"/>
      <c r="V259" s="93" t="s">
        <v>5</v>
      </c>
      <c r="W259" s="21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66">
        <v>244</v>
      </c>
      <c r="AK259" s="66" t="s">
        <v>55</v>
      </c>
      <c r="AL259" s="3"/>
      <c r="AM259" s="3"/>
      <c r="AN259" s="3"/>
    </row>
    <row r="260" spans="1:40" s="67" customFormat="1" ht="46.5" customHeight="1" x14ac:dyDescent="0.2">
      <c r="A260" s="63" t="str">
        <f t="shared" si="7"/>
        <v>-237</v>
      </c>
      <c r="B260" s="64">
        <f>COUNTIF($C$24:C260,C260)</f>
        <v>237</v>
      </c>
      <c r="C260" s="64" t="str">
        <f t="shared" si="8"/>
        <v/>
      </c>
      <c r="D260" s="64" t="str">
        <f>IF(K260=$AF$9,COUNTIF($K$24:K260,$AF$9),"")</f>
        <v/>
      </c>
      <c r="E260" s="3"/>
      <c r="F260" s="91">
        <v>237</v>
      </c>
      <c r="G260" s="16"/>
      <c r="H260" s="16"/>
      <c r="I260" s="17"/>
      <c r="J260" s="18"/>
      <c r="K260" s="16"/>
      <c r="L260" s="16"/>
      <c r="M260" s="16"/>
      <c r="N260" s="16"/>
      <c r="O260" s="17"/>
      <c r="P260" s="103" t="s">
        <v>21</v>
      </c>
      <c r="Q260" s="19"/>
      <c r="R260" s="92" t="s">
        <v>3</v>
      </c>
      <c r="S260" s="19"/>
      <c r="T260" s="92" t="s">
        <v>4</v>
      </c>
      <c r="U260" s="19"/>
      <c r="V260" s="93" t="s">
        <v>5</v>
      </c>
      <c r="W260" s="21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66">
        <v>245</v>
      </c>
      <c r="AK260" s="66" t="s">
        <v>53</v>
      </c>
      <c r="AL260" s="3"/>
      <c r="AM260" s="3"/>
      <c r="AN260" s="3"/>
    </row>
    <row r="261" spans="1:40" s="67" customFormat="1" ht="46.5" customHeight="1" x14ac:dyDescent="0.2">
      <c r="A261" s="63" t="str">
        <f t="shared" si="7"/>
        <v>-238</v>
      </c>
      <c r="B261" s="64">
        <f>COUNTIF($C$24:C261,C261)</f>
        <v>238</v>
      </c>
      <c r="C261" s="64" t="str">
        <f t="shared" si="8"/>
        <v/>
      </c>
      <c r="D261" s="64" t="str">
        <f>IF(K261=$AF$9,COUNTIF($K$24:K261,$AF$9),"")</f>
        <v/>
      </c>
      <c r="E261" s="3"/>
      <c r="F261" s="91">
        <v>238</v>
      </c>
      <c r="G261" s="16"/>
      <c r="H261" s="16"/>
      <c r="I261" s="17"/>
      <c r="J261" s="18"/>
      <c r="K261" s="16"/>
      <c r="L261" s="16"/>
      <c r="M261" s="16"/>
      <c r="N261" s="16"/>
      <c r="O261" s="17"/>
      <c r="P261" s="103" t="s">
        <v>21</v>
      </c>
      <c r="Q261" s="19"/>
      <c r="R261" s="92" t="s">
        <v>3</v>
      </c>
      <c r="S261" s="19"/>
      <c r="T261" s="92" t="s">
        <v>4</v>
      </c>
      <c r="U261" s="19"/>
      <c r="V261" s="93" t="s">
        <v>5</v>
      </c>
      <c r="W261" s="21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66">
        <v>246</v>
      </c>
      <c r="AK261" s="66" t="s">
        <v>45</v>
      </c>
      <c r="AL261" s="3"/>
      <c r="AM261" s="3"/>
      <c r="AN261" s="3"/>
    </row>
    <row r="262" spans="1:40" s="67" customFormat="1" ht="46.5" customHeight="1" x14ac:dyDescent="0.2">
      <c r="A262" s="63" t="str">
        <f t="shared" si="7"/>
        <v>-239</v>
      </c>
      <c r="B262" s="64">
        <f>COUNTIF($C$24:C262,C262)</f>
        <v>239</v>
      </c>
      <c r="C262" s="64" t="str">
        <f t="shared" si="8"/>
        <v/>
      </c>
      <c r="D262" s="64" t="str">
        <f>IF(K262=$AF$9,COUNTIF($K$24:K262,$AF$9),"")</f>
        <v/>
      </c>
      <c r="E262" s="3"/>
      <c r="F262" s="91">
        <v>239</v>
      </c>
      <c r="G262" s="16"/>
      <c r="H262" s="16"/>
      <c r="I262" s="17"/>
      <c r="J262" s="18"/>
      <c r="K262" s="16"/>
      <c r="L262" s="16"/>
      <c r="M262" s="16"/>
      <c r="N262" s="16"/>
      <c r="O262" s="17"/>
      <c r="P262" s="103" t="s">
        <v>21</v>
      </c>
      <c r="Q262" s="19"/>
      <c r="R262" s="92" t="s">
        <v>3</v>
      </c>
      <c r="S262" s="19"/>
      <c r="T262" s="92" t="s">
        <v>4</v>
      </c>
      <c r="U262" s="19"/>
      <c r="V262" s="93" t="s">
        <v>5</v>
      </c>
      <c r="W262" s="21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66">
        <v>247</v>
      </c>
      <c r="AK262" s="66" t="s">
        <v>46</v>
      </c>
      <c r="AL262" s="3"/>
      <c r="AM262" s="3"/>
      <c r="AN262" s="3"/>
    </row>
    <row r="263" spans="1:40" s="67" customFormat="1" ht="46.5" customHeight="1" x14ac:dyDescent="0.2">
      <c r="A263" s="63" t="str">
        <f t="shared" si="7"/>
        <v>-240</v>
      </c>
      <c r="B263" s="64">
        <f>COUNTIF($C$24:C263,C263)</f>
        <v>240</v>
      </c>
      <c r="C263" s="64" t="str">
        <f t="shared" si="8"/>
        <v/>
      </c>
      <c r="D263" s="64" t="str">
        <f>IF(K263=$AF$9,COUNTIF($K$24:K263,$AF$9),"")</f>
        <v/>
      </c>
      <c r="E263" s="3"/>
      <c r="F263" s="91">
        <v>240</v>
      </c>
      <c r="G263" s="16"/>
      <c r="H263" s="16"/>
      <c r="I263" s="17"/>
      <c r="J263" s="18"/>
      <c r="K263" s="16"/>
      <c r="L263" s="16"/>
      <c r="M263" s="16"/>
      <c r="N263" s="16"/>
      <c r="O263" s="17"/>
      <c r="P263" s="103" t="s">
        <v>21</v>
      </c>
      <c r="Q263" s="19"/>
      <c r="R263" s="92" t="s">
        <v>3</v>
      </c>
      <c r="S263" s="19"/>
      <c r="T263" s="92" t="s">
        <v>4</v>
      </c>
      <c r="U263" s="19"/>
      <c r="V263" s="93" t="s">
        <v>5</v>
      </c>
      <c r="W263" s="21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66">
        <v>248</v>
      </c>
      <c r="AK263" s="66" t="s">
        <v>53</v>
      </c>
      <c r="AL263" s="3"/>
      <c r="AM263" s="3"/>
      <c r="AN263" s="3"/>
    </row>
    <row r="264" spans="1:40" s="67" customFormat="1" ht="46.5" customHeight="1" x14ac:dyDescent="0.2">
      <c r="A264" s="63" t="str">
        <f t="shared" si="7"/>
        <v>-241</v>
      </c>
      <c r="B264" s="64">
        <f>COUNTIF($C$24:C264,C264)</f>
        <v>241</v>
      </c>
      <c r="C264" s="64" t="str">
        <f t="shared" si="8"/>
        <v/>
      </c>
      <c r="D264" s="64" t="str">
        <f>IF(K264=$AF$9,COUNTIF($K$24:K264,$AF$9),"")</f>
        <v/>
      </c>
      <c r="E264" s="3"/>
      <c r="F264" s="91">
        <v>241</v>
      </c>
      <c r="G264" s="16"/>
      <c r="H264" s="16"/>
      <c r="I264" s="17"/>
      <c r="J264" s="18"/>
      <c r="K264" s="16"/>
      <c r="L264" s="16"/>
      <c r="M264" s="16"/>
      <c r="N264" s="16"/>
      <c r="O264" s="17"/>
      <c r="P264" s="103" t="s">
        <v>21</v>
      </c>
      <c r="Q264" s="19"/>
      <c r="R264" s="92" t="s">
        <v>3</v>
      </c>
      <c r="S264" s="19"/>
      <c r="T264" s="92" t="s">
        <v>4</v>
      </c>
      <c r="U264" s="19"/>
      <c r="V264" s="93" t="s">
        <v>5</v>
      </c>
      <c r="W264" s="21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66">
        <v>249</v>
      </c>
      <c r="AK264" s="66" t="s">
        <v>45</v>
      </c>
      <c r="AL264" s="3"/>
      <c r="AM264" s="3"/>
      <c r="AN264" s="3"/>
    </row>
    <row r="265" spans="1:40" s="67" customFormat="1" ht="46.5" customHeight="1" x14ac:dyDescent="0.2">
      <c r="A265" s="63" t="str">
        <f t="shared" si="7"/>
        <v>-242</v>
      </c>
      <c r="B265" s="64">
        <f>COUNTIF($C$24:C265,C265)</f>
        <v>242</v>
      </c>
      <c r="C265" s="64" t="str">
        <f t="shared" si="8"/>
        <v/>
      </c>
      <c r="D265" s="64" t="str">
        <f>IF(K265=$AF$9,COUNTIF($K$24:K265,$AF$9),"")</f>
        <v/>
      </c>
      <c r="E265" s="3"/>
      <c r="F265" s="91">
        <v>242</v>
      </c>
      <c r="G265" s="16"/>
      <c r="H265" s="16"/>
      <c r="I265" s="17"/>
      <c r="J265" s="18"/>
      <c r="K265" s="16"/>
      <c r="L265" s="16"/>
      <c r="M265" s="16"/>
      <c r="N265" s="16"/>
      <c r="O265" s="17"/>
      <c r="P265" s="103" t="s">
        <v>21</v>
      </c>
      <c r="Q265" s="19"/>
      <c r="R265" s="92" t="s">
        <v>3</v>
      </c>
      <c r="S265" s="19"/>
      <c r="T265" s="92" t="s">
        <v>4</v>
      </c>
      <c r="U265" s="19"/>
      <c r="V265" s="93" t="s">
        <v>5</v>
      </c>
      <c r="W265" s="21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66">
        <v>250</v>
      </c>
      <c r="AK265" s="66" t="s">
        <v>46</v>
      </c>
      <c r="AL265" s="3"/>
      <c r="AM265" s="3"/>
      <c r="AN265" s="3"/>
    </row>
    <row r="266" spans="1:40" s="67" customFormat="1" ht="46.5" customHeight="1" x14ac:dyDescent="0.2">
      <c r="A266" s="63" t="str">
        <f t="shared" si="7"/>
        <v>-243</v>
      </c>
      <c r="B266" s="64">
        <f>COUNTIF($C$24:C266,C266)</f>
        <v>243</v>
      </c>
      <c r="C266" s="64" t="str">
        <f t="shared" si="8"/>
        <v/>
      </c>
      <c r="D266" s="64" t="str">
        <f>IF(K266=$AF$9,COUNTIF($K$24:K266,$AF$9),"")</f>
        <v/>
      </c>
      <c r="E266" s="3"/>
      <c r="F266" s="91">
        <v>243</v>
      </c>
      <c r="G266" s="16"/>
      <c r="H266" s="16"/>
      <c r="I266" s="17"/>
      <c r="J266" s="18"/>
      <c r="K266" s="16"/>
      <c r="L266" s="16"/>
      <c r="M266" s="16"/>
      <c r="N266" s="16"/>
      <c r="O266" s="17"/>
      <c r="P266" s="103" t="s">
        <v>21</v>
      </c>
      <c r="Q266" s="19"/>
      <c r="R266" s="92" t="s">
        <v>3</v>
      </c>
      <c r="S266" s="19"/>
      <c r="T266" s="92" t="s">
        <v>4</v>
      </c>
      <c r="U266" s="19"/>
      <c r="V266" s="93" t="s">
        <v>5</v>
      </c>
      <c r="W266" s="21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66">
        <v>251</v>
      </c>
      <c r="AK266" s="66" t="s">
        <v>54</v>
      </c>
      <c r="AL266" s="3"/>
      <c r="AM266" s="3"/>
      <c r="AN266" s="3"/>
    </row>
    <row r="267" spans="1:40" s="67" customFormat="1" ht="46.5" customHeight="1" x14ac:dyDescent="0.2">
      <c r="A267" s="63" t="str">
        <f t="shared" si="7"/>
        <v>-244</v>
      </c>
      <c r="B267" s="64">
        <f>COUNTIF($C$24:C267,C267)</f>
        <v>244</v>
      </c>
      <c r="C267" s="64" t="str">
        <f t="shared" si="8"/>
        <v/>
      </c>
      <c r="D267" s="64" t="str">
        <f>IF(K267=$AF$9,COUNTIF($K$24:K267,$AF$9),"")</f>
        <v/>
      </c>
      <c r="E267" s="3"/>
      <c r="F267" s="91">
        <v>244</v>
      </c>
      <c r="G267" s="16"/>
      <c r="H267" s="16"/>
      <c r="I267" s="17"/>
      <c r="J267" s="18"/>
      <c r="K267" s="16"/>
      <c r="L267" s="16"/>
      <c r="M267" s="16"/>
      <c r="N267" s="16"/>
      <c r="O267" s="17"/>
      <c r="P267" s="103" t="s">
        <v>21</v>
      </c>
      <c r="Q267" s="19"/>
      <c r="R267" s="92" t="s">
        <v>3</v>
      </c>
      <c r="S267" s="19"/>
      <c r="T267" s="92" t="s">
        <v>4</v>
      </c>
      <c r="U267" s="19"/>
      <c r="V267" s="93" t="s">
        <v>5</v>
      </c>
      <c r="W267" s="21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66">
        <v>252</v>
      </c>
      <c r="AK267" s="66" t="s">
        <v>55</v>
      </c>
      <c r="AL267" s="3"/>
      <c r="AM267" s="3"/>
      <c r="AN267" s="3"/>
    </row>
    <row r="268" spans="1:40" s="67" customFormat="1" ht="46.5" customHeight="1" x14ac:dyDescent="0.2">
      <c r="A268" s="63" t="str">
        <f t="shared" si="7"/>
        <v>-245</v>
      </c>
      <c r="B268" s="64">
        <f>COUNTIF($C$24:C268,C268)</f>
        <v>245</v>
      </c>
      <c r="C268" s="64" t="str">
        <f t="shared" si="8"/>
        <v/>
      </c>
      <c r="D268" s="64" t="str">
        <f>IF(K268=$AF$9,COUNTIF($K$24:K268,$AF$9),"")</f>
        <v/>
      </c>
      <c r="E268" s="3"/>
      <c r="F268" s="91">
        <v>245</v>
      </c>
      <c r="G268" s="16"/>
      <c r="H268" s="16"/>
      <c r="I268" s="17"/>
      <c r="J268" s="18"/>
      <c r="K268" s="16"/>
      <c r="L268" s="16"/>
      <c r="M268" s="16"/>
      <c r="N268" s="16"/>
      <c r="O268" s="17"/>
      <c r="P268" s="103" t="s">
        <v>21</v>
      </c>
      <c r="Q268" s="19"/>
      <c r="R268" s="92" t="s">
        <v>3</v>
      </c>
      <c r="S268" s="19"/>
      <c r="T268" s="92" t="s">
        <v>4</v>
      </c>
      <c r="U268" s="19"/>
      <c r="V268" s="93" t="s">
        <v>5</v>
      </c>
      <c r="W268" s="21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66">
        <v>253</v>
      </c>
      <c r="AK268" s="66" t="s">
        <v>53</v>
      </c>
      <c r="AL268" s="3"/>
      <c r="AM268" s="3"/>
      <c r="AN268" s="3"/>
    </row>
    <row r="269" spans="1:40" s="67" customFormat="1" ht="46.5" customHeight="1" x14ac:dyDescent="0.2">
      <c r="A269" s="63" t="str">
        <f t="shared" si="7"/>
        <v>-246</v>
      </c>
      <c r="B269" s="64">
        <f>COUNTIF($C$24:C269,C269)</f>
        <v>246</v>
      </c>
      <c r="C269" s="64" t="str">
        <f t="shared" si="8"/>
        <v/>
      </c>
      <c r="D269" s="64" t="str">
        <f>IF(K269=$AF$9,COUNTIF($K$24:K269,$AF$9),"")</f>
        <v/>
      </c>
      <c r="E269" s="3"/>
      <c r="F269" s="91">
        <v>246</v>
      </c>
      <c r="G269" s="16"/>
      <c r="H269" s="16"/>
      <c r="I269" s="17"/>
      <c r="J269" s="18"/>
      <c r="K269" s="16"/>
      <c r="L269" s="16"/>
      <c r="M269" s="16"/>
      <c r="N269" s="16"/>
      <c r="O269" s="17"/>
      <c r="P269" s="103" t="s">
        <v>21</v>
      </c>
      <c r="Q269" s="19"/>
      <c r="R269" s="92" t="s">
        <v>3</v>
      </c>
      <c r="S269" s="19"/>
      <c r="T269" s="92" t="s">
        <v>4</v>
      </c>
      <c r="U269" s="19"/>
      <c r="V269" s="93" t="s">
        <v>5</v>
      </c>
      <c r="W269" s="21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66">
        <v>254</v>
      </c>
      <c r="AK269" s="66" t="s">
        <v>45</v>
      </c>
      <c r="AL269" s="3"/>
      <c r="AM269" s="3"/>
      <c r="AN269" s="3"/>
    </row>
    <row r="270" spans="1:40" s="67" customFormat="1" ht="46.5" customHeight="1" x14ac:dyDescent="0.2">
      <c r="A270" s="63" t="str">
        <f t="shared" si="7"/>
        <v>-247</v>
      </c>
      <c r="B270" s="64">
        <f>COUNTIF($C$24:C270,C270)</f>
        <v>247</v>
      </c>
      <c r="C270" s="64" t="str">
        <f t="shared" si="8"/>
        <v/>
      </c>
      <c r="D270" s="64" t="str">
        <f>IF(K270=$AF$9,COUNTIF($K$24:K270,$AF$9),"")</f>
        <v/>
      </c>
      <c r="E270" s="3"/>
      <c r="F270" s="91">
        <v>247</v>
      </c>
      <c r="G270" s="16"/>
      <c r="H270" s="16"/>
      <c r="I270" s="17"/>
      <c r="J270" s="18"/>
      <c r="K270" s="16"/>
      <c r="L270" s="16"/>
      <c r="M270" s="16"/>
      <c r="N270" s="16"/>
      <c r="O270" s="17"/>
      <c r="P270" s="103" t="s">
        <v>21</v>
      </c>
      <c r="Q270" s="19"/>
      <c r="R270" s="92" t="s">
        <v>3</v>
      </c>
      <c r="S270" s="19"/>
      <c r="T270" s="92" t="s">
        <v>4</v>
      </c>
      <c r="U270" s="19"/>
      <c r="V270" s="93" t="s">
        <v>5</v>
      </c>
      <c r="W270" s="21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66">
        <v>255</v>
      </c>
      <c r="AK270" s="66" t="s">
        <v>46</v>
      </c>
      <c r="AL270" s="3"/>
      <c r="AM270" s="3"/>
      <c r="AN270" s="3"/>
    </row>
    <row r="271" spans="1:40" s="67" customFormat="1" ht="46.5" customHeight="1" x14ac:dyDescent="0.2">
      <c r="A271" s="63" t="str">
        <f t="shared" si="7"/>
        <v>-248</v>
      </c>
      <c r="B271" s="64">
        <f>COUNTIF($C$24:C271,C271)</f>
        <v>248</v>
      </c>
      <c r="C271" s="64" t="str">
        <f t="shared" si="8"/>
        <v/>
      </c>
      <c r="D271" s="64" t="str">
        <f>IF(K271=$AF$9,COUNTIF($K$24:K271,$AF$9),"")</f>
        <v/>
      </c>
      <c r="E271" s="3"/>
      <c r="F271" s="91">
        <v>248</v>
      </c>
      <c r="G271" s="16"/>
      <c r="H271" s="16"/>
      <c r="I271" s="17"/>
      <c r="J271" s="18"/>
      <c r="K271" s="16"/>
      <c r="L271" s="16"/>
      <c r="M271" s="16"/>
      <c r="N271" s="16"/>
      <c r="O271" s="17"/>
      <c r="P271" s="103" t="s">
        <v>21</v>
      </c>
      <c r="Q271" s="19"/>
      <c r="R271" s="92" t="s">
        <v>3</v>
      </c>
      <c r="S271" s="19"/>
      <c r="T271" s="92" t="s">
        <v>4</v>
      </c>
      <c r="U271" s="19"/>
      <c r="V271" s="93" t="s">
        <v>5</v>
      </c>
      <c r="W271" s="21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66">
        <v>256</v>
      </c>
      <c r="AK271" s="66" t="s">
        <v>54</v>
      </c>
      <c r="AL271" s="3"/>
      <c r="AM271" s="3"/>
      <c r="AN271" s="3"/>
    </row>
    <row r="272" spans="1:40" s="67" customFormat="1" ht="46.5" customHeight="1" x14ac:dyDescent="0.2">
      <c r="A272" s="63" t="str">
        <f t="shared" si="7"/>
        <v>-249</v>
      </c>
      <c r="B272" s="64">
        <f>COUNTIF($C$24:C272,C272)</f>
        <v>249</v>
      </c>
      <c r="C272" s="64" t="str">
        <f t="shared" si="8"/>
        <v/>
      </c>
      <c r="D272" s="64" t="str">
        <f>IF(K272=$AF$9,COUNTIF($K$24:K272,$AF$9),"")</f>
        <v/>
      </c>
      <c r="E272" s="3"/>
      <c r="F272" s="91">
        <v>249</v>
      </c>
      <c r="G272" s="16"/>
      <c r="H272" s="16"/>
      <c r="I272" s="17"/>
      <c r="J272" s="18"/>
      <c r="K272" s="16"/>
      <c r="L272" s="16"/>
      <c r="M272" s="16"/>
      <c r="N272" s="16"/>
      <c r="O272" s="17"/>
      <c r="P272" s="103" t="s">
        <v>21</v>
      </c>
      <c r="Q272" s="19"/>
      <c r="R272" s="92" t="s">
        <v>3</v>
      </c>
      <c r="S272" s="19"/>
      <c r="T272" s="92" t="s">
        <v>4</v>
      </c>
      <c r="U272" s="19"/>
      <c r="V272" s="93" t="s">
        <v>5</v>
      </c>
      <c r="W272" s="21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66">
        <v>257</v>
      </c>
      <c r="AK272" s="66" t="s">
        <v>55</v>
      </c>
      <c r="AL272" s="3"/>
      <c r="AM272" s="3"/>
      <c r="AN272" s="3"/>
    </row>
    <row r="273" spans="1:40" s="67" customFormat="1" ht="46.5" customHeight="1" x14ac:dyDescent="0.2">
      <c r="A273" s="63" t="str">
        <f t="shared" si="7"/>
        <v>-250</v>
      </c>
      <c r="B273" s="64">
        <f>COUNTIF($C$24:C273,C273)</f>
        <v>250</v>
      </c>
      <c r="C273" s="64" t="str">
        <f t="shared" si="8"/>
        <v/>
      </c>
      <c r="D273" s="64" t="str">
        <f>IF(K273=$AF$9,COUNTIF($K$24:K273,$AF$9),"")</f>
        <v/>
      </c>
      <c r="E273" s="3"/>
      <c r="F273" s="91">
        <v>250</v>
      </c>
      <c r="G273" s="16"/>
      <c r="H273" s="16"/>
      <c r="I273" s="17"/>
      <c r="J273" s="18"/>
      <c r="K273" s="16"/>
      <c r="L273" s="16"/>
      <c r="M273" s="16"/>
      <c r="N273" s="16"/>
      <c r="O273" s="17"/>
      <c r="P273" s="103" t="s">
        <v>21</v>
      </c>
      <c r="Q273" s="19"/>
      <c r="R273" s="92" t="s">
        <v>3</v>
      </c>
      <c r="S273" s="19"/>
      <c r="T273" s="92" t="s">
        <v>4</v>
      </c>
      <c r="U273" s="19"/>
      <c r="V273" s="93" t="s">
        <v>5</v>
      </c>
      <c r="W273" s="21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66">
        <v>258</v>
      </c>
      <c r="AK273" s="66" t="s">
        <v>53</v>
      </c>
      <c r="AL273" s="3"/>
      <c r="AM273" s="3"/>
      <c r="AN273" s="3"/>
    </row>
    <row r="274" spans="1:40" s="67" customFormat="1" ht="46.5" customHeight="1" x14ac:dyDescent="0.2">
      <c r="A274" s="63" t="str">
        <f t="shared" si="7"/>
        <v>-251</v>
      </c>
      <c r="B274" s="64">
        <f>COUNTIF($C$24:C274,C274)</f>
        <v>251</v>
      </c>
      <c r="C274" s="64" t="str">
        <f t="shared" si="8"/>
        <v/>
      </c>
      <c r="D274" s="64" t="str">
        <f>IF(K274=$AF$9,COUNTIF($K$24:K274,$AF$9),"")</f>
        <v/>
      </c>
      <c r="E274" s="3"/>
      <c r="F274" s="91">
        <v>251</v>
      </c>
      <c r="G274" s="16"/>
      <c r="H274" s="16"/>
      <c r="I274" s="17"/>
      <c r="J274" s="18"/>
      <c r="K274" s="16"/>
      <c r="L274" s="16"/>
      <c r="M274" s="16"/>
      <c r="N274" s="16"/>
      <c r="O274" s="17"/>
      <c r="P274" s="103" t="s">
        <v>21</v>
      </c>
      <c r="Q274" s="19"/>
      <c r="R274" s="92" t="s">
        <v>3</v>
      </c>
      <c r="S274" s="19"/>
      <c r="T274" s="92" t="s">
        <v>4</v>
      </c>
      <c r="U274" s="19"/>
      <c r="V274" s="93" t="s">
        <v>5</v>
      </c>
      <c r="W274" s="21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66">
        <v>259</v>
      </c>
      <c r="AK274" s="66" t="s">
        <v>45</v>
      </c>
      <c r="AL274" s="3"/>
      <c r="AM274" s="3"/>
      <c r="AN274" s="3"/>
    </row>
    <row r="275" spans="1:40" s="67" customFormat="1" ht="46.5" customHeight="1" x14ac:dyDescent="0.2">
      <c r="A275" s="63" t="str">
        <f t="shared" si="7"/>
        <v>-252</v>
      </c>
      <c r="B275" s="64">
        <f>COUNTIF($C$24:C275,C275)</f>
        <v>252</v>
      </c>
      <c r="C275" s="64" t="str">
        <f t="shared" si="8"/>
        <v/>
      </c>
      <c r="D275" s="64" t="str">
        <f>IF(K275=$AF$9,COUNTIF($K$24:K275,$AF$9),"")</f>
        <v/>
      </c>
      <c r="E275" s="3"/>
      <c r="F275" s="91">
        <v>252</v>
      </c>
      <c r="G275" s="16"/>
      <c r="H275" s="16"/>
      <c r="I275" s="17"/>
      <c r="J275" s="18"/>
      <c r="K275" s="16"/>
      <c r="L275" s="16"/>
      <c r="M275" s="16"/>
      <c r="N275" s="16"/>
      <c r="O275" s="17"/>
      <c r="P275" s="103" t="s">
        <v>21</v>
      </c>
      <c r="Q275" s="19"/>
      <c r="R275" s="92" t="s">
        <v>3</v>
      </c>
      <c r="S275" s="19"/>
      <c r="T275" s="92" t="s">
        <v>4</v>
      </c>
      <c r="U275" s="19"/>
      <c r="V275" s="93" t="s">
        <v>5</v>
      </c>
      <c r="W275" s="21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66">
        <v>260</v>
      </c>
      <c r="AK275" s="66" t="s">
        <v>46</v>
      </c>
      <c r="AL275" s="3"/>
      <c r="AM275" s="3"/>
      <c r="AN275" s="3"/>
    </row>
    <row r="276" spans="1:40" s="67" customFormat="1" ht="46.5" customHeight="1" x14ac:dyDescent="0.2">
      <c r="A276" s="63" t="str">
        <f t="shared" si="7"/>
        <v>-253</v>
      </c>
      <c r="B276" s="64">
        <f>COUNTIF($C$24:C276,C276)</f>
        <v>253</v>
      </c>
      <c r="C276" s="64" t="str">
        <f t="shared" si="8"/>
        <v/>
      </c>
      <c r="D276" s="64" t="str">
        <f>IF(K276=$AF$9,COUNTIF($K$24:K276,$AF$9),"")</f>
        <v/>
      </c>
      <c r="E276" s="3"/>
      <c r="F276" s="91">
        <v>253</v>
      </c>
      <c r="G276" s="16"/>
      <c r="H276" s="16"/>
      <c r="I276" s="17"/>
      <c r="J276" s="18"/>
      <c r="K276" s="16"/>
      <c r="L276" s="16"/>
      <c r="M276" s="16"/>
      <c r="N276" s="16"/>
      <c r="O276" s="17"/>
      <c r="P276" s="103" t="s">
        <v>21</v>
      </c>
      <c r="Q276" s="19"/>
      <c r="R276" s="92" t="s">
        <v>3</v>
      </c>
      <c r="S276" s="19"/>
      <c r="T276" s="92" t="s">
        <v>4</v>
      </c>
      <c r="U276" s="19"/>
      <c r="V276" s="93" t="s">
        <v>5</v>
      </c>
      <c r="W276" s="21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66">
        <v>261</v>
      </c>
      <c r="AK276" s="66" t="s">
        <v>53</v>
      </c>
      <c r="AL276" s="3"/>
      <c r="AM276" s="3"/>
      <c r="AN276" s="3"/>
    </row>
    <row r="277" spans="1:40" s="67" customFormat="1" ht="46.5" customHeight="1" x14ac:dyDescent="0.2">
      <c r="A277" s="63" t="str">
        <f t="shared" si="7"/>
        <v>-254</v>
      </c>
      <c r="B277" s="64">
        <f>COUNTIF($C$24:C277,C277)</f>
        <v>254</v>
      </c>
      <c r="C277" s="64" t="str">
        <f t="shared" si="8"/>
        <v/>
      </c>
      <c r="D277" s="64" t="str">
        <f>IF(K277=$AF$9,COUNTIF($K$24:K277,$AF$9),"")</f>
        <v/>
      </c>
      <c r="E277" s="3"/>
      <c r="F277" s="91">
        <v>254</v>
      </c>
      <c r="G277" s="16"/>
      <c r="H277" s="16"/>
      <c r="I277" s="17"/>
      <c r="J277" s="18"/>
      <c r="K277" s="16"/>
      <c r="L277" s="16"/>
      <c r="M277" s="16"/>
      <c r="N277" s="16"/>
      <c r="O277" s="17"/>
      <c r="P277" s="103" t="s">
        <v>21</v>
      </c>
      <c r="Q277" s="19"/>
      <c r="R277" s="92" t="s">
        <v>3</v>
      </c>
      <c r="S277" s="19"/>
      <c r="T277" s="92" t="s">
        <v>4</v>
      </c>
      <c r="U277" s="19"/>
      <c r="V277" s="93" t="s">
        <v>5</v>
      </c>
      <c r="W277" s="21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66">
        <v>262</v>
      </c>
      <c r="AK277" s="66" t="s">
        <v>45</v>
      </c>
      <c r="AL277" s="3"/>
      <c r="AM277" s="3"/>
      <c r="AN277" s="3"/>
    </row>
    <row r="278" spans="1:40" s="67" customFormat="1" ht="46.5" customHeight="1" x14ac:dyDescent="0.2">
      <c r="A278" s="63" t="str">
        <f t="shared" si="7"/>
        <v>-255</v>
      </c>
      <c r="B278" s="64">
        <f>COUNTIF($C$24:C278,C278)</f>
        <v>255</v>
      </c>
      <c r="C278" s="64" t="str">
        <f t="shared" si="8"/>
        <v/>
      </c>
      <c r="D278" s="64" t="str">
        <f>IF(K278=$AF$9,COUNTIF($K$24:K278,$AF$9),"")</f>
        <v/>
      </c>
      <c r="E278" s="3"/>
      <c r="F278" s="91">
        <v>255</v>
      </c>
      <c r="G278" s="16"/>
      <c r="H278" s="16"/>
      <c r="I278" s="17"/>
      <c r="J278" s="18"/>
      <c r="K278" s="16"/>
      <c r="L278" s="16"/>
      <c r="M278" s="16"/>
      <c r="N278" s="16"/>
      <c r="O278" s="17"/>
      <c r="P278" s="103" t="s">
        <v>21</v>
      </c>
      <c r="Q278" s="19"/>
      <c r="R278" s="92" t="s">
        <v>3</v>
      </c>
      <c r="S278" s="19"/>
      <c r="T278" s="92" t="s">
        <v>4</v>
      </c>
      <c r="U278" s="19"/>
      <c r="V278" s="93" t="s">
        <v>5</v>
      </c>
      <c r="W278" s="21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66">
        <v>263</v>
      </c>
      <c r="AK278" s="66" t="s">
        <v>46</v>
      </c>
      <c r="AL278" s="3"/>
      <c r="AM278" s="3"/>
      <c r="AN278" s="3"/>
    </row>
    <row r="279" spans="1:40" s="67" customFormat="1" ht="46.5" customHeight="1" x14ac:dyDescent="0.2">
      <c r="A279" s="63" t="str">
        <f t="shared" si="7"/>
        <v>-256</v>
      </c>
      <c r="B279" s="64">
        <f>COUNTIF($C$24:C279,C279)</f>
        <v>256</v>
      </c>
      <c r="C279" s="64" t="str">
        <f t="shared" si="8"/>
        <v/>
      </c>
      <c r="D279" s="64" t="str">
        <f>IF(K279=$AF$9,COUNTIF($K$24:K279,$AF$9),"")</f>
        <v/>
      </c>
      <c r="E279" s="3"/>
      <c r="F279" s="91">
        <v>256</v>
      </c>
      <c r="G279" s="16"/>
      <c r="H279" s="16"/>
      <c r="I279" s="17"/>
      <c r="J279" s="18"/>
      <c r="K279" s="16"/>
      <c r="L279" s="16"/>
      <c r="M279" s="16"/>
      <c r="N279" s="16"/>
      <c r="O279" s="17"/>
      <c r="P279" s="103" t="s">
        <v>21</v>
      </c>
      <c r="Q279" s="19"/>
      <c r="R279" s="92" t="s">
        <v>3</v>
      </c>
      <c r="S279" s="19"/>
      <c r="T279" s="92" t="s">
        <v>4</v>
      </c>
      <c r="U279" s="19"/>
      <c r="V279" s="93" t="s">
        <v>5</v>
      </c>
      <c r="W279" s="21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66">
        <v>264</v>
      </c>
      <c r="AK279" s="66" t="s">
        <v>54</v>
      </c>
      <c r="AL279" s="3"/>
      <c r="AM279" s="3"/>
      <c r="AN279" s="3"/>
    </row>
    <row r="280" spans="1:40" s="67" customFormat="1" ht="46.5" customHeight="1" x14ac:dyDescent="0.2">
      <c r="A280" s="63" t="str">
        <f t="shared" ref="A280:A343" si="9">C280&amp;"-"&amp;B280</f>
        <v>-257</v>
      </c>
      <c r="B280" s="64">
        <f>COUNTIF($C$24:C280,C280)</f>
        <v>257</v>
      </c>
      <c r="C280" s="64" t="str">
        <f t="shared" ref="C280:C343" si="10">IF(D280="",MID(K280,4,1),VLOOKUP(D280,$AJ$3:$AK$1015,2,0))</f>
        <v/>
      </c>
      <c r="D280" s="64" t="str">
        <f>IF(K280=$AF$9,COUNTIF($K$24:K280,$AF$9),"")</f>
        <v/>
      </c>
      <c r="E280" s="3"/>
      <c r="F280" s="91">
        <v>257</v>
      </c>
      <c r="G280" s="16"/>
      <c r="H280" s="16"/>
      <c r="I280" s="17"/>
      <c r="J280" s="18"/>
      <c r="K280" s="16"/>
      <c r="L280" s="16"/>
      <c r="M280" s="16"/>
      <c r="N280" s="16"/>
      <c r="O280" s="17"/>
      <c r="P280" s="103" t="s">
        <v>21</v>
      </c>
      <c r="Q280" s="19"/>
      <c r="R280" s="92" t="s">
        <v>3</v>
      </c>
      <c r="S280" s="19"/>
      <c r="T280" s="92" t="s">
        <v>4</v>
      </c>
      <c r="U280" s="19"/>
      <c r="V280" s="93" t="s">
        <v>5</v>
      </c>
      <c r="W280" s="21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66">
        <v>265</v>
      </c>
      <c r="AK280" s="66" t="s">
        <v>55</v>
      </c>
      <c r="AL280" s="3"/>
      <c r="AM280" s="3"/>
      <c r="AN280" s="3"/>
    </row>
    <row r="281" spans="1:40" s="67" customFormat="1" ht="46.5" customHeight="1" x14ac:dyDescent="0.2">
      <c r="A281" s="63" t="str">
        <f t="shared" si="9"/>
        <v>-258</v>
      </c>
      <c r="B281" s="64">
        <f>COUNTIF($C$24:C281,C281)</f>
        <v>258</v>
      </c>
      <c r="C281" s="64" t="str">
        <f t="shared" si="10"/>
        <v/>
      </c>
      <c r="D281" s="64" t="str">
        <f>IF(K281=$AF$9,COUNTIF($K$24:K281,$AF$9),"")</f>
        <v/>
      </c>
      <c r="E281" s="3"/>
      <c r="F281" s="91">
        <v>258</v>
      </c>
      <c r="G281" s="16"/>
      <c r="H281" s="16"/>
      <c r="I281" s="17"/>
      <c r="J281" s="18"/>
      <c r="K281" s="16"/>
      <c r="L281" s="16"/>
      <c r="M281" s="16"/>
      <c r="N281" s="16"/>
      <c r="O281" s="17"/>
      <c r="P281" s="103" t="s">
        <v>21</v>
      </c>
      <c r="Q281" s="19"/>
      <c r="R281" s="92" t="s">
        <v>3</v>
      </c>
      <c r="S281" s="19"/>
      <c r="T281" s="92" t="s">
        <v>4</v>
      </c>
      <c r="U281" s="19"/>
      <c r="V281" s="93" t="s">
        <v>5</v>
      </c>
      <c r="W281" s="21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66">
        <v>266</v>
      </c>
      <c r="AK281" s="66" t="s">
        <v>53</v>
      </c>
      <c r="AL281" s="3"/>
      <c r="AM281" s="3"/>
      <c r="AN281" s="3"/>
    </row>
    <row r="282" spans="1:40" s="67" customFormat="1" ht="46.5" customHeight="1" x14ac:dyDescent="0.2">
      <c r="A282" s="63" t="str">
        <f t="shared" si="9"/>
        <v>-259</v>
      </c>
      <c r="B282" s="64">
        <f>COUNTIF($C$24:C282,C282)</f>
        <v>259</v>
      </c>
      <c r="C282" s="64" t="str">
        <f t="shared" si="10"/>
        <v/>
      </c>
      <c r="D282" s="64" t="str">
        <f>IF(K282=$AF$9,COUNTIF($K$24:K282,$AF$9),"")</f>
        <v/>
      </c>
      <c r="E282" s="3"/>
      <c r="F282" s="91">
        <v>259</v>
      </c>
      <c r="G282" s="16"/>
      <c r="H282" s="16"/>
      <c r="I282" s="17"/>
      <c r="J282" s="18"/>
      <c r="K282" s="16"/>
      <c r="L282" s="16"/>
      <c r="M282" s="16"/>
      <c r="N282" s="16"/>
      <c r="O282" s="17"/>
      <c r="P282" s="103" t="s">
        <v>21</v>
      </c>
      <c r="Q282" s="19"/>
      <c r="R282" s="92" t="s">
        <v>3</v>
      </c>
      <c r="S282" s="19"/>
      <c r="T282" s="92" t="s">
        <v>4</v>
      </c>
      <c r="U282" s="19"/>
      <c r="V282" s="93" t="s">
        <v>5</v>
      </c>
      <c r="W282" s="21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66">
        <v>267</v>
      </c>
      <c r="AK282" s="66" t="s">
        <v>45</v>
      </c>
      <c r="AL282" s="3"/>
      <c r="AM282" s="3"/>
      <c r="AN282" s="3"/>
    </row>
    <row r="283" spans="1:40" s="67" customFormat="1" ht="46.5" customHeight="1" x14ac:dyDescent="0.2">
      <c r="A283" s="63" t="str">
        <f t="shared" si="9"/>
        <v>-260</v>
      </c>
      <c r="B283" s="64">
        <f>COUNTIF($C$24:C283,C283)</f>
        <v>260</v>
      </c>
      <c r="C283" s="64" t="str">
        <f t="shared" si="10"/>
        <v/>
      </c>
      <c r="D283" s="64" t="str">
        <f>IF(K283=$AF$9,COUNTIF($K$24:K283,$AF$9),"")</f>
        <v/>
      </c>
      <c r="E283" s="3"/>
      <c r="F283" s="91">
        <v>260</v>
      </c>
      <c r="G283" s="16"/>
      <c r="H283" s="16"/>
      <c r="I283" s="17"/>
      <c r="J283" s="18"/>
      <c r="K283" s="16"/>
      <c r="L283" s="16"/>
      <c r="M283" s="16"/>
      <c r="N283" s="16"/>
      <c r="O283" s="17"/>
      <c r="P283" s="103" t="s">
        <v>21</v>
      </c>
      <c r="Q283" s="19"/>
      <c r="R283" s="92" t="s">
        <v>3</v>
      </c>
      <c r="S283" s="19"/>
      <c r="T283" s="92" t="s">
        <v>4</v>
      </c>
      <c r="U283" s="19"/>
      <c r="V283" s="93" t="s">
        <v>5</v>
      </c>
      <c r="W283" s="21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66">
        <v>268</v>
      </c>
      <c r="AK283" s="66" t="s">
        <v>46</v>
      </c>
      <c r="AL283" s="3"/>
      <c r="AM283" s="3"/>
      <c r="AN283" s="3"/>
    </row>
    <row r="284" spans="1:40" s="67" customFormat="1" ht="46.5" customHeight="1" x14ac:dyDescent="0.2">
      <c r="A284" s="63" t="str">
        <f t="shared" si="9"/>
        <v>-261</v>
      </c>
      <c r="B284" s="64">
        <f>COUNTIF($C$24:C284,C284)</f>
        <v>261</v>
      </c>
      <c r="C284" s="64" t="str">
        <f t="shared" si="10"/>
        <v/>
      </c>
      <c r="D284" s="64" t="str">
        <f>IF(K284=$AF$9,COUNTIF($K$24:K284,$AF$9),"")</f>
        <v/>
      </c>
      <c r="E284" s="3"/>
      <c r="F284" s="91">
        <v>261</v>
      </c>
      <c r="G284" s="16"/>
      <c r="H284" s="16"/>
      <c r="I284" s="17"/>
      <c r="J284" s="18"/>
      <c r="K284" s="16"/>
      <c r="L284" s="16"/>
      <c r="M284" s="16"/>
      <c r="N284" s="16"/>
      <c r="O284" s="17"/>
      <c r="P284" s="103" t="s">
        <v>21</v>
      </c>
      <c r="Q284" s="19"/>
      <c r="R284" s="92" t="s">
        <v>3</v>
      </c>
      <c r="S284" s="19"/>
      <c r="T284" s="92" t="s">
        <v>4</v>
      </c>
      <c r="U284" s="19"/>
      <c r="V284" s="93" t="s">
        <v>5</v>
      </c>
      <c r="W284" s="21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66">
        <v>269</v>
      </c>
      <c r="AK284" s="66" t="s">
        <v>54</v>
      </c>
      <c r="AL284" s="3"/>
      <c r="AM284" s="3"/>
      <c r="AN284" s="3"/>
    </row>
    <row r="285" spans="1:40" s="67" customFormat="1" ht="46.5" customHeight="1" x14ac:dyDescent="0.2">
      <c r="A285" s="63" t="str">
        <f t="shared" si="9"/>
        <v>-262</v>
      </c>
      <c r="B285" s="64">
        <f>COUNTIF($C$24:C285,C285)</f>
        <v>262</v>
      </c>
      <c r="C285" s="64" t="str">
        <f t="shared" si="10"/>
        <v/>
      </c>
      <c r="D285" s="64" t="str">
        <f>IF(K285=$AF$9,COUNTIF($K$24:K285,$AF$9),"")</f>
        <v/>
      </c>
      <c r="E285" s="3"/>
      <c r="F285" s="91">
        <v>262</v>
      </c>
      <c r="G285" s="16"/>
      <c r="H285" s="16"/>
      <c r="I285" s="17"/>
      <c r="J285" s="18"/>
      <c r="K285" s="16"/>
      <c r="L285" s="16"/>
      <c r="M285" s="16"/>
      <c r="N285" s="16"/>
      <c r="O285" s="17"/>
      <c r="P285" s="103" t="s">
        <v>21</v>
      </c>
      <c r="Q285" s="19"/>
      <c r="R285" s="92" t="s">
        <v>3</v>
      </c>
      <c r="S285" s="19"/>
      <c r="T285" s="92" t="s">
        <v>4</v>
      </c>
      <c r="U285" s="19"/>
      <c r="V285" s="93" t="s">
        <v>5</v>
      </c>
      <c r="W285" s="21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66">
        <v>270</v>
      </c>
      <c r="AK285" s="66" t="s">
        <v>55</v>
      </c>
      <c r="AL285" s="3"/>
      <c r="AM285" s="3"/>
      <c r="AN285" s="3"/>
    </row>
    <row r="286" spans="1:40" s="67" customFormat="1" ht="46.5" customHeight="1" x14ac:dyDescent="0.2">
      <c r="A286" s="63" t="str">
        <f t="shared" si="9"/>
        <v>-263</v>
      </c>
      <c r="B286" s="64">
        <f>COUNTIF($C$24:C286,C286)</f>
        <v>263</v>
      </c>
      <c r="C286" s="64" t="str">
        <f t="shared" si="10"/>
        <v/>
      </c>
      <c r="D286" s="64" t="str">
        <f>IF(K286=$AF$9,COUNTIF($K$24:K286,$AF$9),"")</f>
        <v/>
      </c>
      <c r="E286" s="3"/>
      <c r="F286" s="91">
        <v>263</v>
      </c>
      <c r="G286" s="16"/>
      <c r="H286" s="16"/>
      <c r="I286" s="17"/>
      <c r="J286" s="18"/>
      <c r="K286" s="16"/>
      <c r="L286" s="16"/>
      <c r="M286" s="16"/>
      <c r="N286" s="16"/>
      <c r="O286" s="17"/>
      <c r="P286" s="103" t="s">
        <v>21</v>
      </c>
      <c r="Q286" s="19"/>
      <c r="R286" s="92" t="s">
        <v>3</v>
      </c>
      <c r="S286" s="19"/>
      <c r="T286" s="92" t="s">
        <v>4</v>
      </c>
      <c r="U286" s="19"/>
      <c r="V286" s="93" t="s">
        <v>5</v>
      </c>
      <c r="W286" s="21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66">
        <v>271</v>
      </c>
      <c r="AK286" s="66" t="s">
        <v>53</v>
      </c>
      <c r="AL286" s="3"/>
      <c r="AM286" s="3"/>
      <c r="AN286" s="3"/>
    </row>
    <row r="287" spans="1:40" s="67" customFormat="1" ht="46.5" customHeight="1" x14ac:dyDescent="0.2">
      <c r="A287" s="63" t="str">
        <f t="shared" si="9"/>
        <v>-264</v>
      </c>
      <c r="B287" s="64">
        <f>COUNTIF($C$24:C287,C287)</f>
        <v>264</v>
      </c>
      <c r="C287" s="64" t="str">
        <f t="shared" si="10"/>
        <v/>
      </c>
      <c r="D287" s="64" t="str">
        <f>IF(K287=$AF$9,COUNTIF($K$24:K287,$AF$9),"")</f>
        <v/>
      </c>
      <c r="E287" s="3"/>
      <c r="F287" s="91">
        <v>264</v>
      </c>
      <c r="G287" s="16"/>
      <c r="H287" s="16"/>
      <c r="I287" s="17"/>
      <c r="J287" s="18"/>
      <c r="K287" s="16"/>
      <c r="L287" s="16"/>
      <c r="M287" s="16"/>
      <c r="N287" s="16"/>
      <c r="O287" s="17"/>
      <c r="P287" s="103" t="s">
        <v>21</v>
      </c>
      <c r="Q287" s="19"/>
      <c r="R287" s="92" t="s">
        <v>3</v>
      </c>
      <c r="S287" s="19"/>
      <c r="T287" s="92" t="s">
        <v>4</v>
      </c>
      <c r="U287" s="19"/>
      <c r="V287" s="93" t="s">
        <v>5</v>
      </c>
      <c r="W287" s="21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66">
        <v>272</v>
      </c>
      <c r="AK287" s="66" t="s">
        <v>45</v>
      </c>
      <c r="AL287" s="3"/>
      <c r="AM287" s="3"/>
      <c r="AN287" s="3"/>
    </row>
    <row r="288" spans="1:40" s="67" customFormat="1" ht="46.5" customHeight="1" x14ac:dyDescent="0.2">
      <c r="A288" s="63" t="str">
        <f t="shared" si="9"/>
        <v>-265</v>
      </c>
      <c r="B288" s="64">
        <f>COUNTIF($C$24:C288,C288)</f>
        <v>265</v>
      </c>
      <c r="C288" s="64" t="str">
        <f t="shared" si="10"/>
        <v/>
      </c>
      <c r="D288" s="64" t="str">
        <f>IF(K288=$AF$9,COUNTIF($K$24:K288,$AF$9),"")</f>
        <v/>
      </c>
      <c r="E288" s="3"/>
      <c r="F288" s="91">
        <v>265</v>
      </c>
      <c r="G288" s="16"/>
      <c r="H288" s="16"/>
      <c r="I288" s="17"/>
      <c r="J288" s="18"/>
      <c r="K288" s="16"/>
      <c r="L288" s="16"/>
      <c r="M288" s="16"/>
      <c r="N288" s="16"/>
      <c r="O288" s="17"/>
      <c r="P288" s="103" t="s">
        <v>21</v>
      </c>
      <c r="Q288" s="19"/>
      <c r="R288" s="92" t="s">
        <v>3</v>
      </c>
      <c r="S288" s="19"/>
      <c r="T288" s="92" t="s">
        <v>4</v>
      </c>
      <c r="U288" s="19"/>
      <c r="V288" s="93" t="s">
        <v>5</v>
      </c>
      <c r="W288" s="21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66">
        <v>273</v>
      </c>
      <c r="AK288" s="66" t="s">
        <v>46</v>
      </c>
      <c r="AL288" s="3"/>
      <c r="AM288" s="3"/>
      <c r="AN288" s="3"/>
    </row>
    <row r="289" spans="1:40" s="67" customFormat="1" ht="46.5" customHeight="1" x14ac:dyDescent="0.2">
      <c r="A289" s="63" t="str">
        <f t="shared" si="9"/>
        <v>-266</v>
      </c>
      <c r="B289" s="64">
        <f>COUNTIF($C$24:C289,C289)</f>
        <v>266</v>
      </c>
      <c r="C289" s="64" t="str">
        <f t="shared" si="10"/>
        <v/>
      </c>
      <c r="D289" s="64" t="str">
        <f>IF(K289=$AF$9,COUNTIF($K$24:K289,$AF$9),"")</f>
        <v/>
      </c>
      <c r="E289" s="3"/>
      <c r="F289" s="91">
        <v>266</v>
      </c>
      <c r="G289" s="16"/>
      <c r="H289" s="16"/>
      <c r="I289" s="17"/>
      <c r="J289" s="18"/>
      <c r="K289" s="16"/>
      <c r="L289" s="16"/>
      <c r="M289" s="16"/>
      <c r="N289" s="16"/>
      <c r="O289" s="17"/>
      <c r="P289" s="103" t="s">
        <v>21</v>
      </c>
      <c r="Q289" s="19"/>
      <c r="R289" s="92" t="s">
        <v>3</v>
      </c>
      <c r="S289" s="19"/>
      <c r="T289" s="92" t="s">
        <v>4</v>
      </c>
      <c r="U289" s="19"/>
      <c r="V289" s="93" t="s">
        <v>5</v>
      </c>
      <c r="W289" s="21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66">
        <v>274</v>
      </c>
      <c r="AK289" s="66" t="s">
        <v>53</v>
      </c>
      <c r="AL289" s="3"/>
      <c r="AM289" s="3"/>
      <c r="AN289" s="3"/>
    </row>
    <row r="290" spans="1:40" s="67" customFormat="1" ht="46.5" customHeight="1" x14ac:dyDescent="0.2">
      <c r="A290" s="63" t="str">
        <f t="shared" si="9"/>
        <v>-267</v>
      </c>
      <c r="B290" s="64">
        <f>COUNTIF($C$24:C290,C290)</f>
        <v>267</v>
      </c>
      <c r="C290" s="64" t="str">
        <f t="shared" si="10"/>
        <v/>
      </c>
      <c r="D290" s="64" t="str">
        <f>IF(K290=$AF$9,COUNTIF($K$24:K290,$AF$9),"")</f>
        <v/>
      </c>
      <c r="E290" s="3"/>
      <c r="F290" s="91">
        <v>267</v>
      </c>
      <c r="G290" s="16"/>
      <c r="H290" s="16"/>
      <c r="I290" s="17"/>
      <c r="J290" s="18"/>
      <c r="K290" s="16"/>
      <c r="L290" s="16"/>
      <c r="M290" s="16"/>
      <c r="N290" s="16"/>
      <c r="O290" s="17"/>
      <c r="P290" s="103" t="s">
        <v>21</v>
      </c>
      <c r="Q290" s="19"/>
      <c r="R290" s="92" t="s">
        <v>3</v>
      </c>
      <c r="S290" s="19"/>
      <c r="T290" s="92" t="s">
        <v>4</v>
      </c>
      <c r="U290" s="19"/>
      <c r="V290" s="93" t="s">
        <v>5</v>
      </c>
      <c r="W290" s="21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66">
        <v>275</v>
      </c>
      <c r="AK290" s="66" t="s">
        <v>45</v>
      </c>
      <c r="AL290" s="3"/>
      <c r="AM290" s="3"/>
      <c r="AN290" s="3"/>
    </row>
    <row r="291" spans="1:40" s="67" customFormat="1" ht="46.5" customHeight="1" x14ac:dyDescent="0.2">
      <c r="A291" s="63" t="str">
        <f t="shared" si="9"/>
        <v>-268</v>
      </c>
      <c r="B291" s="64">
        <f>COUNTIF($C$24:C291,C291)</f>
        <v>268</v>
      </c>
      <c r="C291" s="64" t="str">
        <f t="shared" si="10"/>
        <v/>
      </c>
      <c r="D291" s="64" t="str">
        <f>IF(K291=$AF$9,COUNTIF($K$24:K291,$AF$9),"")</f>
        <v/>
      </c>
      <c r="E291" s="3"/>
      <c r="F291" s="91">
        <v>268</v>
      </c>
      <c r="G291" s="16"/>
      <c r="H291" s="16"/>
      <c r="I291" s="17"/>
      <c r="J291" s="18"/>
      <c r="K291" s="16"/>
      <c r="L291" s="16"/>
      <c r="M291" s="16"/>
      <c r="N291" s="16"/>
      <c r="O291" s="17"/>
      <c r="P291" s="103" t="s">
        <v>21</v>
      </c>
      <c r="Q291" s="19"/>
      <c r="R291" s="92" t="s">
        <v>3</v>
      </c>
      <c r="S291" s="19"/>
      <c r="T291" s="92" t="s">
        <v>4</v>
      </c>
      <c r="U291" s="19"/>
      <c r="V291" s="93" t="s">
        <v>5</v>
      </c>
      <c r="W291" s="21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66">
        <v>276</v>
      </c>
      <c r="AK291" s="66" t="s">
        <v>46</v>
      </c>
      <c r="AL291" s="3"/>
      <c r="AM291" s="3"/>
      <c r="AN291" s="3"/>
    </row>
    <row r="292" spans="1:40" s="67" customFormat="1" ht="46.5" customHeight="1" x14ac:dyDescent="0.2">
      <c r="A292" s="63" t="str">
        <f t="shared" si="9"/>
        <v>-269</v>
      </c>
      <c r="B292" s="64">
        <f>COUNTIF($C$24:C292,C292)</f>
        <v>269</v>
      </c>
      <c r="C292" s="64" t="str">
        <f t="shared" si="10"/>
        <v/>
      </c>
      <c r="D292" s="64" t="str">
        <f>IF(K292=$AF$9,COUNTIF($K$24:K292,$AF$9),"")</f>
        <v/>
      </c>
      <c r="E292" s="3"/>
      <c r="F292" s="91">
        <v>269</v>
      </c>
      <c r="G292" s="16"/>
      <c r="H292" s="16"/>
      <c r="I292" s="17"/>
      <c r="J292" s="18"/>
      <c r="K292" s="16"/>
      <c r="L292" s="16"/>
      <c r="M292" s="16"/>
      <c r="N292" s="16"/>
      <c r="O292" s="17"/>
      <c r="P292" s="103" t="s">
        <v>21</v>
      </c>
      <c r="Q292" s="19"/>
      <c r="R292" s="92" t="s">
        <v>3</v>
      </c>
      <c r="S292" s="19"/>
      <c r="T292" s="92" t="s">
        <v>4</v>
      </c>
      <c r="U292" s="19"/>
      <c r="V292" s="93" t="s">
        <v>5</v>
      </c>
      <c r="W292" s="21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66">
        <v>277</v>
      </c>
      <c r="AK292" s="66" t="s">
        <v>54</v>
      </c>
      <c r="AL292" s="3"/>
      <c r="AM292" s="3"/>
      <c r="AN292" s="3"/>
    </row>
    <row r="293" spans="1:40" s="67" customFormat="1" ht="46.5" customHeight="1" x14ac:dyDescent="0.2">
      <c r="A293" s="63" t="str">
        <f t="shared" si="9"/>
        <v>-270</v>
      </c>
      <c r="B293" s="64">
        <f>COUNTIF($C$24:C293,C293)</f>
        <v>270</v>
      </c>
      <c r="C293" s="64" t="str">
        <f t="shared" si="10"/>
        <v/>
      </c>
      <c r="D293" s="64" t="str">
        <f>IF(K293=$AF$9,COUNTIF($K$24:K293,$AF$9),"")</f>
        <v/>
      </c>
      <c r="E293" s="3"/>
      <c r="F293" s="91">
        <v>270</v>
      </c>
      <c r="G293" s="16"/>
      <c r="H293" s="16"/>
      <c r="I293" s="17"/>
      <c r="J293" s="18"/>
      <c r="K293" s="16"/>
      <c r="L293" s="16"/>
      <c r="M293" s="16"/>
      <c r="N293" s="16"/>
      <c r="O293" s="17"/>
      <c r="P293" s="103" t="s">
        <v>21</v>
      </c>
      <c r="Q293" s="19"/>
      <c r="R293" s="92" t="s">
        <v>3</v>
      </c>
      <c r="S293" s="19"/>
      <c r="T293" s="92" t="s">
        <v>4</v>
      </c>
      <c r="U293" s="19"/>
      <c r="V293" s="93" t="s">
        <v>5</v>
      </c>
      <c r="W293" s="21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66">
        <v>278</v>
      </c>
      <c r="AK293" s="66" t="s">
        <v>55</v>
      </c>
      <c r="AL293" s="3"/>
      <c r="AM293" s="3"/>
      <c r="AN293" s="3"/>
    </row>
    <row r="294" spans="1:40" s="67" customFormat="1" ht="46.5" customHeight="1" x14ac:dyDescent="0.2">
      <c r="A294" s="63" t="str">
        <f t="shared" si="9"/>
        <v>-271</v>
      </c>
      <c r="B294" s="64">
        <f>COUNTIF($C$24:C294,C294)</f>
        <v>271</v>
      </c>
      <c r="C294" s="64" t="str">
        <f t="shared" si="10"/>
        <v/>
      </c>
      <c r="D294" s="64" t="str">
        <f>IF(K294=$AF$9,COUNTIF($K$24:K294,$AF$9),"")</f>
        <v/>
      </c>
      <c r="E294" s="3"/>
      <c r="F294" s="91">
        <v>271</v>
      </c>
      <c r="G294" s="16"/>
      <c r="H294" s="16"/>
      <c r="I294" s="17"/>
      <c r="J294" s="18"/>
      <c r="K294" s="16"/>
      <c r="L294" s="16"/>
      <c r="M294" s="16"/>
      <c r="N294" s="16"/>
      <c r="O294" s="17"/>
      <c r="P294" s="103" t="s">
        <v>21</v>
      </c>
      <c r="Q294" s="19"/>
      <c r="R294" s="92" t="s">
        <v>3</v>
      </c>
      <c r="S294" s="19"/>
      <c r="T294" s="92" t="s">
        <v>4</v>
      </c>
      <c r="U294" s="19"/>
      <c r="V294" s="93" t="s">
        <v>5</v>
      </c>
      <c r="W294" s="21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66">
        <v>279</v>
      </c>
      <c r="AK294" s="66" t="s">
        <v>53</v>
      </c>
      <c r="AL294" s="3"/>
      <c r="AM294" s="3"/>
      <c r="AN294" s="3"/>
    </row>
    <row r="295" spans="1:40" s="67" customFormat="1" ht="46.5" customHeight="1" x14ac:dyDescent="0.2">
      <c r="A295" s="63" t="str">
        <f t="shared" si="9"/>
        <v>-272</v>
      </c>
      <c r="B295" s="64">
        <f>COUNTIF($C$24:C295,C295)</f>
        <v>272</v>
      </c>
      <c r="C295" s="64" t="str">
        <f t="shared" si="10"/>
        <v/>
      </c>
      <c r="D295" s="64" t="str">
        <f>IF(K295=$AF$9,COUNTIF($K$24:K295,$AF$9),"")</f>
        <v/>
      </c>
      <c r="E295" s="3"/>
      <c r="F295" s="91">
        <v>272</v>
      </c>
      <c r="G295" s="16"/>
      <c r="H295" s="16"/>
      <c r="I295" s="17"/>
      <c r="J295" s="18"/>
      <c r="K295" s="16"/>
      <c r="L295" s="16"/>
      <c r="M295" s="16"/>
      <c r="N295" s="16"/>
      <c r="O295" s="17"/>
      <c r="P295" s="103" t="s">
        <v>21</v>
      </c>
      <c r="Q295" s="19"/>
      <c r="R295" s="92" t="s">
        <v>3</v>
      </c>
      <c r="S295" s="19"/>
      <c r="T295" s="92" t="s">
        <v>4</v>
      </c>
      <c r="U295" s="19"/>
      <c r="V295" s="93" t="s">
        <v>5</v>
      </c>
      <c r="W295" s="21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66">
        <v>280</v>
      </c>
      <c r="AK295" s="66" t="s">
        <v>45</v>
      </c>
      <c r="AL295" s="3"/>
      <c r="AM295" s="3"/>
      <c r="AN295" s="3"/>
    </row>
    <row r="296" spans="1:40" s="67" customFormat="1" ht="46.5" customHeight="1" x14ac:dyDescent="0.2">
      <c r="A296" s="63" t="str">
        <f t="shared" si="9"/>
        <v>-273</v>
      </c>
      <c r="B296" s="64">
        <f>COUNTIF($C$24:C296,C296)</f>
        <v>273</v>
      </c>
      <c r="C296" s="64" t="str">
        <f t="shared" si="10"/>
        <v/>
      </c>
      <c r="D296" s="64" t="str">
        <f>IF(K296=$AF$9,COUNTIF($K$24:K296,$AF$9),"")</f>
        <v/>
      </c>
      <c r="E296" s="3"/>
      <c r="F296" s="91">
        <v>273</v>
      </c>
      <c r="G296" s="16"/>
      <c r="H296" s="16"/>
      <c r="I296" s="17"/>
      <c r="J296" s="18"/>
      <c r="K296" s="16"/>
      <c r="L296" s="16"/>
      <c r="M296" s="16"/>
      <c r="N296" s="16"/>
      <c r="O296" s="17"/>
      <c r="P296" s="103" t="s">
        <v>21</v>
      </c>
      <c r="Q296" s="19"/>
      <c r="R296" s="92" t="s">
        <v>3</v>
      </c>
      <c r="S296" s="19"/>
      <c r="T296" s="92" t="s">
        <v>4</v>
      </c>
      <c r="U296" s="19"/>
      <c r="V296" s="93" t="s">
        <v>5</v>
      </c>
      <c r="W296" s="21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66">
        <v>281</v>
      </c>
      <c r="AK296" s="66" t="s">
        <v>46</v>
      </c>
      <c r="AL296" s="3"/>
      <c r="AM296" s="3"/>
      <c r="AN296" s="3"/>
    </row>
    <row r="297" spans="1:40" s="67" customFormat="1" ht="46.5" customHeight="1" x14ac:dyDescent="0.2">
      <c r="A297" s="63" t="str">
        <f t="shared" si="9"/>
        <v>-274</v>
      </c>
      <c r="B297" s="64">
        <f>COUNTIF($C$24:C297,C297)</f>
        <v>274</v>
      </c>
      <c r="C297" s="64" t="str">
        <f t="shared" si="10"/>
        <v/>
      </c>
      <c r="D297" s="64" t="str">
        <f>IF(K297=$AF$9,COUNTIF($K$24:K297,$AF$9),"")</f>
        <v/>
      </c>
      <c r="E297" s="3"/>
      <c r="F297" s="91">
        <v>274</v>
      </c>
      <c r="G297" s="16"/>
      <c r="H297" s="16"/>
      <c r="I297" s="17"/>
      <c r="J297" s="18"/>
      <c r="K297" s="16"/>
      <c r="L297" s="16"/>
      <c r="M297" s="16"/>
      <c r="N297" s="16"/>
      <c r="O297" s="17"/>
      <c r="P297" s="103" t="s">
        <v>21</v>
      </c>
      <c r="Q297" s="19"/>
      <c r="R297" s="92" t="s">
        <v>3</v>
      </c>
      <c r="S297" s="19"/>
      <c r="T297" s="92" t="s">
        <v>4</v>
      </c>
      <c r="U297" s="19"/>
      <c r="V297" s="93" t="s">
        <v>5</v>
      </c>
      <c r="W297" s="21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66">
        <v>282</v>
      </c>
      <c r="AK297" s="66" t="s">
        <v>54</v>
      </c>
      <c r="AL297" s="3"/>
      <c r="AM297" s="3"/>
      <c r="AN297" s="3"/>
    </row>
    <row r="298" spans="1:40" s="67" customFormat="1" ht="46.5" customHeight="1" x14ac:dyDescent="0.2">
      <c r="A298" s="63" t="str">
        <f t="shared" si="9"/>
        <v>-275</v>
      </c>
      <c r="B298" s="64">
        <f>COUNTIF($C$24:C298,C298)</f>
        <v>275</v>
      </c>
      <c r="C298" s="64" t="str">
        <f t="shared" si="10"/>
        <v/>
      </c>
      <c r="D298" s="64" t="str">
        <f>IF(K298=$AF$9,COUNTIF($K$24:K298,$AF$9),"")</f>
        <v/>
      </c>
      <c r="E298" s="3"/>
      <c r="F298" s="91">
        <v>275</v>
      </c>
      <c r="G298" s="16"/>
      <c r="H298" s="16"/>
      <c r="I298" s="17"/>
      <c r="J298" s="18"/>
      <c r="K298" s="16"/>
      <c r="L298" s="16"/>
      <c r="M298" s="16"/>
      <c r="N298" s="16"/>
      <c r="O298" s="17"/>
      <c r="P298" s="103" t="s">
        <v>21</v>
      </c>
      <c r="Q298" s="19"/>
      <c r="R298" s="92" t="s">
        <v>3</v>
      </c>
      <c r="S298" s="19"/>
      <c r="T298" s="92" t="s">
        <v>4</v>
      </c>
      <c r="U298" s="19"/>
      <c r="V298" s="93" t="s">
        <v>5</v>
      </c>
      <c r="W298" s="21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66">
        <v>283</v>
      </c>
      <c r="AK298" s="66" t="s">
        <v>55</v>
      </c>
      <c r="AL298" s="3"/>
      <c r="AM298" s="3"/>
      <c r="AN298" s="3"/>
    </row>
    <row r="299" spans="1:40" s="67" customFormat="1" ht="46.5" customHeight="1" x14ac:dyDescent="0.2">
      <c r="A299" s="63" t="str">
        <f t="shared" si="9"/>
        <v>-276</v>
      </c>
      <c r="B299" s="64">
        <f>COUNTIF($C$24:C299,C299)</f>
        <v>276</v>
      </c>
      <c r="C299" s="64" t="str">
        <f t="shared" si="10"/>
        <v/>
      </c>
      <c r="D299" s="64" t="str">
        <f>IF(K299=$AF$9,COUNTIF($K$24:K299,$AF$9),"")</f>
        <v/>
      </c>
      <c r="E299" s="3"/>
      <c r="F299" s="91">
        <v>276</v>
      </c>
      <c r="G299" s="16"/>
      <c r="H299" s="16"/>
      <c r="I299" s="17"/>
      <c r="J299" s="18"/>
      <c r="K299" s="16"/>
      <c r="L299" s="16"/>
      <c r="M299" s="16"/>
      <c r="N299" s="16"/>
      <c r="O299" s="17"/>
      <c r="P299" s="103" t="s">
        <v>21</v>
      </c>
      <c r="Q299" s="19"/>
      <c r="R299" s="92" t="s">
        <v>3</v>
      </c>
      <c r="S299" s="19"/>
      <c r="T299" s="92" t="s">
        <v>4</v>
      </c>
      <c r="U299" s="19"/>
      <c r="V299" s="93" t="s">
        <v>5</v>
      </c>
      <c r="W299" s="21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66">
        <v>284</v>
      </c>
      <c r="AK299" s="66" t="s">
        <v>53</v>
      </c>
      <c r="AL299" s="3"/>
      <c r="AM299" s="3"/>
      <c r="AN299" s="3"/>
    </row>
    <row r="300" spans="1:40" s="67" customFormat="1" ht="46.5" customHeight="1" x14ac:dyDescent="0.2">
      <c r="A300" s="63" t="str">
        <f t="shared" si="9"/>
        <v>-277</v>
      </c>
      <c r="B300" s="64">
        <f>COUNTIF($C$24:C300,C300)</f>
        <v>277</v>
      </c>
      <c r="C300" s="64" t="str">
        <f t="shared" si="10"/>
        <v/>
      </c>
      <c r="D300" s="64" t="str">
        <f>IF(K300=$AF$9,COUNTIF($K$24:K300,$AF$9),"")</f>
        <v/>
      </c>
      <c r="E300" s="3"/>
      <c r="F300" s="91">
        <v>277</v>
      </c>
      <c r="G300" s="16"/>
      <c r="H300" s="16"/>
      <c r="I300" s="17"/>
      <c r="J300" s="18"/>
      <c r="K300" s="16"/>
      <c r="L300" s="16"/>
      <c r="M300" s="16"/>
      <c r="N300" s="16"/>
      <c r="O300" s="17"/>
      <c r="P300" s="103" t="s">
        <v>21</v>
      </c>
      <c r="Q300" s="19"/>
      <c r="R300" s="92" t="s">
        <v>3</v>
      </c>
      <c r="S300" s="19"/>
      <c r="T300" s="92" t="s">
        <v>4</v>
      </c>
      <c r="U300" s="19"/>
      <c r="V300" s="93" t="s">
        <v>5</v>
      </c>
      <c r="W300" s="21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66">
        <v>285</v>
      </c>
      <c r="AK300" s="66" t="s">
        <v>45</v>
      </c>
      <c r="AL300" s="3"/>
      <c r="AM300" s="3"/>
      <c r="AN300" s="3"/>
    </row>
    <row r="301" spans="1:40" s="67" customFormat="1" ht="46.5" customHeight="1" x14ac:dyDescent="0.2">
      <c r="A301" s="63" t="str">
        <f t="shared" si="9"/>
        <v>-278</v>
      </c>
      <c r="B301" s="64">
        <f>COUNTIF($C$24:C301,C301)</f>
        <v>278</v>
      </c>
      <c r="C301" s="64" t="str">
        <f t="shared" si="10"/>
        <v/>
      </c>
      <c r="D301" s="64" t="str">
        <f>IF(K301=$AF$9,COUNTIF($K$24:K301,$AF$9),"")</f>
        <v/>
      </c>
      <c r="E301" s="3"/>
      <c r="F301" s="91">
        <v>278</v>
      </c>
      <c r="G301" s="16"/>
      <c r="H301" s="16"/>
      <c r="I301" s="17"/>
      <c r="J301" s="18"/>
      <c r="K301" s="16"/>
      <c r="L301" s="16"/>
      <c r="M301" s="16"/>
      <c r="N301" s="16"/>
      <c r="O301" s="17"/>
      <c r="P301" s="103" t="s">
        <v>21</v>
      </c>
      <c r="Q301" s="19"/>
      <c r="R301" s="92" t="s">
        <v>3</v>
      </c>
      <c r="S301" s="19"/>
      <c r="T301" s="92" t="s">
        <v>4</v>
      </c>
      <c r="U301" s="19"/>
      <c r="V301" s="93" t="s">
        <v>5</v>
      </c>
      <c r="W301" s="21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66">
        <v>286</v>
      </c>
      <c r="AK301" s="66" t="s">
        <v>46</v>
      </c>
      <c r="AL301" s="3"/>
      <c r="AM301" s="3"/>
      <c r="AN301" s="3"/>
    </row>
    <row r="302" spans="1:40" s="67" customFormat="1" ht="46.5" customHeight="1" x14ac:dyDescent="0.2">
      <c r="A302" s="63" t="str">
        <f t="shared" si="9"/>
        <v>-279</v>
      </c>
      <c r="B302" s="64">
        <f>COUNTIF($C$24:C302,C302)</f>
        <v>279</v>
      </c>
      <c r="C302" s="64" t="str">
        <f t="shared" si="10"/>
        <v/>
      </c>
      <c r="D302" s="64" t="str">
        <f>IF(K302=$AF$9,COUNTIF($K$24:K302,$AF$9),"")</f>
        <v/>
      </c>
      <c r="E302" s="3"/>
      <c r="F302" s="91">
        <v>279</v>
      </c>
      <c r="G302" s="16"/>
      <c r="H302" s="16"/>
      <c r="I302" s="17"/>
      <c r="J302" s="18"/>
      <c r="K302" s="16"/>
      <c r="L302" s="16"/>
      <c r="M302" s="16"/>
      <c r="N302" s="16"/>
      <c r="O302" s="17"/>
      <c r="P302" s="103" t="s">
        <v>21</v>
      </c>
      <c r="Q302" s="19"/>
      <c r="R302" s="92" t="s">
        <v>3</v>
      </c>
      <c r="S302" s="19"/>
      <c r="T302" s="92" t="s">
        <v>4</v>
      </c>
      <c r="U302" s="19"/>
      <c r="V302" s="93" t="s">
        <v>5</v>
      </c>
      <c r="W302" s="21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66">
        <v>287</v>
      </c>
      <c r="AK302" s="66" t="s">
        <v>53</v>
      </c>
      <c r="AL302" s="3"/>
      <c r="AM302" s="3"/>
      <c r="AN302" s="3"/>
    </row>
    <row r="303" spans="1:40" s="67" customFormat="1" ht="46.5" customHeight="1" x14ac:dyDescent="0.2">
      <c r="A303" s="63" t="str">
        <f t="shared" si="9"/>
        <v>-280</v>
      </c>
      <c r="B303" s="64">
        <f>COUNTIF($C$24:C303,C303)</f>
        <v>280</v>
      </c>
      <c r="C303" s="64" t="str">
        <f t="shared" si="10"/>
        <v/>
      </c>
      <c r="D303" s="64" t="str">
        <f>IF(K303=$AF$9,COUNTIF($K$24:K303,$AF$9),"")</f>
        <v/>
      </c>
      <c r="E303" s="3"/>
      <c r="F303" s="91">
        <v>280</v>
      </c>
      <c r="G303" s="16"/>
      <c r="H303" s="16"/>
      <c r="I303" s="17"/>
      <c r="J303" s="18"/>
      <c r="K303" s="16"/>
      <c r="L303" s="16"/>
      <c r="M303" s="16"/>
      <c r="N303" s="16"/>
      <c r="O303" s="17"/>
      <c r="P303" s="103" t="s">
        <v>21</v>
      </c>
      <c r="Q303" s="19"/>
      <c r="R303" s="92" t="s">
        <v>3</v>
      </c>
      <c r="S303" s="19"/>
      <c r="T303" s="92" t="s">
        <v>4</v>
      </c>
      <c r="U303" s="19"/>
      <c r="V303" s="93" t="s">
        <v>5</v>
      </c>
      <c r="W303" s="21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66">
        <v>288</v>
      </c>
      <c r="AK303" s="66" t="s">
        <v>45</v>
      </c>
      <c r="AL303" s="3"/>
      <c r="AM303" s="3"/>
      <c r="AN303" s="3"/>
    </row>
    <row r="304" spans="1:40" s="67" customFormat="1" ht="46.5" customHeight="1" x14ac:dyDescent="0.2">
      <c r="A304" s="63" t="str">
        <f t="shared" si="9"/>
        <v>-281</v>
      </c>
      <c r="B304" s="64">
        <f>COUNTIF($C$24:C304,C304)</f>
        <v>281</v>
      </c>
      <c r="C304" s="64" t="str">
        <f t="shared" si="10"/>
        <v/>
      </c>
      <c r="D304" s="64" t="str">
        <f>IF(K304=$AF$9,COUNTIF($K$24:K304,$AF$9),"")</f>
        <v/>
      </c>
      <c r="E304" s="3"/>
      <c r="F304" s="91">
        <v>281</v>
      </c>
      <c r="G304" s="16"/>
      <c r="H304" s="16"/>
      <c r="I304" s="17"/>
      <c r="J304" s="18"/>
      <c r="K304" s="16"/>
      <c r="L304" s="16"/>
      <c r="M304" s="16"/>
      <c r="N304" s="16"/>
      <c r="O304" s="17"/>
      <c r="P304" s="103" t="s">
        <v>21</v>
      </c>
      <c r="Q304" s="19"/>
      <c r="R304" s="92" t="s">
        <v>3</v>
      </c>
      <c r="S304" s="19"/>
      <c r="T304" s="92" t="s">
        <v>4</v>
      </c>
      <c r="U304" s="19"/>
      <c r="V304" s="93" t="s">
        <v>5</v>
      </c>
      <c r="W304" s="21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66">
        <v>289</v>
      </c>
      <c r="AK304" s="66" t="s">
        <v>46</v>
      </c>
      <c r="AL304" s="3"/>
      <c r="AM304" s="3"/>
      <c r="AN304" s="3"/>
    </row>
    <row r="305" spans="1:40" s="67" customFormat="1" ht="46.5" customHeight="1" x14ac:dyDescent="0.2">
      <c r="A305" s="63" t="str">
        <f t="shared" si="9"/>
        <v>-282</v>
      </c>
      <c r="B305" s="64">
        <f>COUNTIF($C$24:C305,C305)</f>
        <v>282</v>
      </c>
      <c r="C305" s="64" t="str">
        <f t="shared" si="10"/>
        <v/>
      </c>
      <c r="D305" s="64" t="str">
        <f>IF(K305=$AF$9,COUNTIF($K$24:K305,$AF$9),"")</f>
        <v/>
      </c>
      <c r="E305" s="3"/>
      <c r="F305" s="91">
        <v>282</v>
      </c>
      <c r="G305" s="16"/>
      <c r="H305" s="16"/>
      <c r="I305" s="17"/>
      <c r="J305" s="18"/>
      <c r="K305" s="16"/>
      <c r="L305" s="16"/>
      <c r="M305" s="16"/>
      <c r="N305" s="16"/>
      <c r="O305" s="17"/>
      <c r="P305" s="103" t="s">
        <v>21</v>
      </c>
      <c r="Q305" s="19"/>
      <c r="R305" s="92" t="s">
        <v>3</v>
      </c>
      <c r="S305" s="19"/>
      <c r="T305" s="92" t="s">
        <v>4</v>
      </c>
      <c r="U305" s="19"/>
      <c r="V305" s="93" t="s">
        <v>5</v>
      </c>
      <c r="W305" s="21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66">
        <v>290</v>
      </c>
      <c r="AK305" s="66" t="s">
        <v>54</v>
      </c>
      <c r="AL305" s="3"/>
      <c r="AM305" s="3"/>
      <c r="AN305" s="3"/>
    </row>
    <row r="306" spans="1:40" s="67" customFormat="1" ht="46.5" customHeight="1" x14ac:dyDescent="0.2">
      <c r="A306" s="63" t="str">
        <f t="shared" si="9"/>
        <v>-283</v>
      </c>
      <c r="B306" s="64">
        <f>COUNTIF($C$24:C306,C306)</f>
        <v>283</v>
      </c>
      <c r="C306" s="64" t="str">
        <f t="shared" si="10"/>
        <v/>
      </c>
      <c r="D306" s="64" t="str">
        <f>IF(K306=$AF$9,COUNTIF($K$24:K306,$AF$9),"")</f>
        <v/>
      </c>
      <c r="E306" s="3"/>
      <c r="F306" s="91">
        <v>283</v>
      </c>
      <c r="G306" s="16"/>
      <c r="H306" s="16"/>
      <c r="I306" s="17"/>
      <c r="J306" s="18"/>
      <c r="K306" s="16"/>
      <c r="L306" s="16"/>
      <c r="M306" s="16"/>
      <c r="N306" s="16"/>
      <c r="O306" s="17"/>
      <c r="P306" s="103" t="s">
        <v>21</v>
      </c>
      <c r="Q306" s="19"/>
      <c r="R306" s="92" t="s">
        <v>3</v>
      </c>
      <c r="S306" s="19"/>
      <c r="T306" s="92" t="s">
        <v>4</v>
      </c>
      <c r="U306" s="19"/>
      <c r="V306" s="93" t="s">
        <v>5</v>
      </c>
      <c r="W306" s="21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66">
        <v>291</v>
      </c>
      <c r="AK306" s="66" t="s">
        <v>55</v>
      </c>
      <c r="AL306" s="3"/>
      <c r="AM306" s="3"/>
      <c r="AN306" s="3"/>
    </row>
    <row r="307" spans="1:40" s="67" customFormat="1" ht="46.5" customHeight="1" x14ac:dyDescent="0.2">
      <c r="A307" s="63" t="str">
        <f t="shared" si="9"/>
        <v>-284</v>
      </c>
      <c r="B307" s="64">
        <f>COUNTIF($C$24:C307,C307)</f>
        <v>284</v>
      </c>
      <c r="C307" s="64" t="str">
        <f t="shared" si="10"/>
        <v/>
      </c>
      <c r="D307" s="64" t="str">
        <f>IF(K307=$AF$9,COUNTIF($K$24:K307,$AF$9),"")</f>
        <v/>
      </c>
      <c r="E307" s="3"/>
      <c r="F307" s="91">
        <v>284</v>
      </c>
      <c r="G307" s="16"/>
      <c r="H307" s="16"/>
      <c r="I307" s="17"/>
      <c r="J307" s="18"/>
      <c r="K307" s="16"/>
      <c r="L307" s="16"/>
      <c r="M307" s="16"/>
      <c r="N307" s="16"/>
      <c r="O307" s="17"/>
      <c r="P307" s="103" t="s">
        <v>21</v>
      </c>
      <c r="Q307" s="19"/>
      <c r="R307" s="92" t="s">
        <v>3</v>
      </c>
      <c r="S307" s="19"/>
      <c r="T307" s="92" t="s">
        <v>4</v>
      </c>
      <c r="U307" s="19"/>
      <c r="V307" s="93" t="s">
        <v>5</v>
      </c>
      <c r="W307" s="21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66">
        <v>292</v>
      </c>
      <c r="AK307" s="66" t="s">
        <v>53</v>
      </c>
      <c r="AL307" s="3"/>
      <c r="AM307" s="3"/>
      <c r="AN307" s="3"/>
    </row>
    <row r="308" spans="1:40" s="67" customFormat="1" ht="46.5" customHeight="1" x14ac:dyDescent="0.2">
      <c r="A308" s="63" t="str">
        <f t="shared" si="9"/>
        <v>-285</v>
      </c>
      <c r="B308" s="64">
        <f>COUNTIF($C$24:C308,C308)</f>
        <v>285</v>
      </c>
      <c r="C308" s="64" t="str">
        <f t="shared" si="10"/>
        <v/>
      </c>
      <c r="D308" s="64" t="str">
        <f>IF(K308=$AF$9,COUNTIF($K$24:K308,$AF$9),"")</f>
        <v/>
      </c>
      <c r="E308" s="3"/>
      <c r="F308" s="91">
        <v>285</v>
      </c>
      <c r="G308" s="16"/>
      <c r="H308" s="16"/>
      <c r="I308" s="17"/>
      <c r="J308" s="18"/>
      <c r="K308" s="16"/>
      <c r="L308" s="16"/>
      <c r="M308" s="16"/>
      <c r="N308" s="16"/>
      <c r="O308" s="17"/>
      <c r="P308" s="103" t="s">
        <v>21</v>
      </c>
      <c r="Q308" s="19"/>
      <c r="R308" s="92" t="s">
        <v>3</v>
      </c>
      <c r="S308" s="19"/>
      <c r="T308" s="92" t="s">
        <v>4</v>
      </c>
      <c r="U308" s="19"/>
      <c r="V308" s="93" t="s">
        <v>5</v>
      </c>
      <c r="W308" s="21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66">
        <v>293</v>
      </c>
      <c r="AK308" s="66" t="s">
        <v>45</v>
      </c>
      <c r="AL308" s="3"/>
      <c r="AM308" s="3"/>
      <c r="AN308" s="3"/>
    </row>
    <row r="309" spans="1:40" s="67" customFormat="1" ht="46.5" customHeight="1" x14ac:dyDescent="0.2">
      <c r="A309" s="63" t="str">
        <f t="shared" si="9"/>
        <v>-286</v>
      </c>
      <c r="B309" s="64">
        <f>COUNTIF($C$24:C309,C309)</f>
        <v>286</v>
      </c>
      <c r="C309" s="64" t="str">
        <f t="shared" si="10"/>
        <v/>
      </c>
      <c r="D309" s="64" t="str">
        <f>IF(K309=$AF$9,COUNTIF($K$24:K309,$AF$9),"")</f>
        <v/>
      </c>
      <c r="E309" s="3"/>
      <c r="F309" s="91">
        <v>286</v>
      </c>
      <c r="G309" s="16"/>
      <c r="H309" s="16"/>
      <c r="I309" s="17"/>
      <c r="J309" s="18"/>
      <c r="K309" s="16"/>
      <c r="L309" s="16"/>
      <c r="M309" s="16"/>
      <c r="N309" s="16"/>
      <c r="O309" s="17"/>
      <c r="P309" s="103" t="s">
        <v>21</v>
      </c>
      <c r="Q309" s="19"/>
      <c r="R309" s="92" t="s">
        <v>3</v>
      </c>
      <c r="S309" s="19"/>
      <c r="T309" s="92" t="s">
        <v>4</v>
      </c>
      <c r="U309" s="19"/>
      <c r="V309" s="93" t="s">
        <v>5</v>
      </c>
      <c r="W309" s="21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66">
        <v>294</v>
      </c>
      <c r="AK309" s="66" t="s">
        <v>46</v>
      </c>
      <c r="AL309" s="3"/>
      <c r="AM309" s="3"/>
      <c r="AN309" s="3"/>
    </row>
    <row r="310" spans="1:40" s="67" customFormat="1" ht="46.5" customHeight="1" x14ac:dyDescent="0.2">
      <c r="A310" s="63" t="str">
        <f t="shared" si="9"/>
        <v>-287</v>
      </c>
      <c r="B310" s="64">
        <f>COUNTIF($C$24:C310,C310)</f>
        <v>287</v>
      </c>
      <c r="C310" s="64" t="str">
        <f t="shared" si="10"/>
        <v/>
      </c>
      <c r="D310" s="64" t="str">
        <f>IF(K310=$AF$9,COUNTIF($K$24:K310,$AF$9),"")</f>
        <v/>
      </c>
      <c r="E310" s="3"/>
      <c r="F310" s="91">
        <v>287</v>
      </c>
      <c r="G310" s="16"/>
      <c r="H310" s="16"/>
      <c r="I310" s="17"/>
      <c r="J310" s="18"/>
      <c r="K310" s="16"/>
      <c r="L310" s="16"/>
      <c r="M310" s="16"/>
      <c r="N310" s="16"/>
      <c r="O310" s="17"/>
      <c r="P310" s="103" t="s">
        <v>21</v>
      </c>
      <c r="Q310" s="19"/>
      <c r="R310" s="92" t="s">
        <v>3</v>
      </c>
      <c r="S310" s="19"/>
      <c r="T310" s="92" t="s">
        <v>4</v>
      </c>
      <c r="U310" s="19"/>
      <c r="V310" s="93" t="s">
        <v>5</v>
      </c>
      <c r="W310" s="21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66">
        <v>295</v>
      </c>
      <c r="AK310" s="66" t="s">
        <v>54</v>
      </c>
      <c r="AL310" s="3"/>
      <c r="AM310" s="3"/>
      <c r="AN310" s="3"/>
    </row>
    <row r="311" spans="1:40" s="67" customFormat="1" ht="46.5" customHeight="1" x14ac:dyDescent="0.2">
      <c r="A311" s="63" t="str">
        <f t="shared" si="9"/>
        <v>-288</v>
      </c>
      <c r="B311" s="64">
        <f>COUNTIF($C$24:C311,C311)</f>
        <v>288</v>
      </c>
      <c r="C311" s="64" t="str">
        <f t="shared" si="10"/>
        <v/>
      </c>
      <c r="D311" s="64" t="str">
        <f>IF(K311=$AF$9,COUNTIF($K$24:K311,$AF$9),"")</f>
        <v/>
      </c>
      <c r="E311" s="3"/>
      <c r="F311" s="91">
        <v>288</v>
      </c>
      <c r="G311" s="16"/>
      <c r="H311" s="16"/>
      <c r="I311" s="17"/>
      <c r="J311" s="18"/>
      <c r="K311" s="16"/>
      <c r="L311" s="16"/>
      <c r="M311" s="16"/>
      <c r="N311" s="16"/>
      <c r="O311" s="17"/>
      <c r="P311" s="103" t="s">
        <v>21</v>
      </c>
      <c r="Q311" s="19"/>
      <c r="R311" s="92" t="s">
        <v>3</v>
      </c>
      <c r="S311" s="19"/>
      <c r="T311" s="92" t="s">
        <v>4</v>
      </c>
      <c r="U311" s="19"/>
      <c r="V311" s="93" t="s">
        <v>5</v>
      </c>
      <c r="W311" s="21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66">
        <v>296</v>
      </c>
      <c r="AK311" s="66" t="s">
        <v>55</v>
      </c>
      <c r="AL311" s="3"/>
      <c r="AM311" s="3"/>
      <c r="AN311" s="3"/>
    </row>
    <row r="312" spans="1:40" s="67" customFormat="1" ht="46.5" customHeight="1" x14ac:dyDescent="0.2">
      <c r="A312" s="63" t="str">
        <f t="shared" si="9"/>
        <v>-289</v>
      </c>
      <c r="B312" s="64">
        <f>COUNTIF($C$24:C312,C312)</f>
        <v>289</v>
      </c>
      <c r="C312" s="64" t="str">
        <f t="shared" si="10"/>
        <v/>
      </c>
      <c r="D312" s="64" t="str">
        <f>IF(K312=$AF$9,COUNTIF($K$24:K312,$AF$9),"")</f>
        <v/>
      </c>
      <c r="E312" s="3"/>
      <c r="F312" s="91">
        <v>289</v>
      </c>
      <c r="G312" s="16"/>
      <c r="H312" s="16"/>
      <c r="I312" s="17"/>
      <c r="J312" s="18"/>
      <c r="K312" s="16"/>
      <c r="L312" s="16"/>
      <c r="M312" s="16"/>
      <c r="N312" s="16"/>
      <c r="O312" s="17"/>
      <c r="P312" s="103" t="s">
        <v>21</v>
      </c>
      <c r="Q312" s="19"/>
      <c r="R312" s="92" t="s">
        <v>3</v>
      </c>
      <c r="S312" s="19"/>
      <c r="T312" s="92" t="s">
        <v>4</v>
      </c>
      <c r="U312" s="19"/>
      <c r="V312" s="93" t="s">
        <v>5</v>
      </c>
      <c r="W312" s="21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66">
        <v>297</v>
      </c>
      <c r="AK312" s="66" t="s">
        <v>53</v>
      </c>
      <c r="AL312" s="3"/>
      <c r="AM312" s="3"/>
      <c r="AN312" s="3"/>
    </row>
    <row r="313" spans="1:40" s="67" customFormat="1" ht="46.5" customHeight="1" x14ac:dyDescent="0.2">
      <c r="A313" s="63" t="str">
        <f t="shared" si="9"/>
        <v>-290</v>
      </c>
      <c r="B313" s="64">
        <f>COUNTIF($C$24:C313,C313)</f>
        <v>290</v>
      </c>
      <c r="C313" s="64" t="str">
        <f t="shared" si="10"/>
        <v/>
      </c>
      <c r="D313" s="64" t="str">
        <f>IF(K313=$AF$9,COUNTIF($K$24:K313,$AF$9),"")</f>
        <v/>
      </c>
      <c r="E313" s="3"/>
      <c r="F313" s="91">
        <v>290</v>
      </c>
      <c r="G313" s="16"/>
      <c r="H313" s="16"/>
      <c r="I313" s="17"/>
      <c r="J313" s="18"/>
      <c r="K313" s="16"/>
      <c r="L313" s="16"/>
      <c r="M313" s="16"/>
      <c r="N313" s="16"/>
      <c r="O313" s="17"/>
      <c r="P313" s="103" t="s">
        <v>21</v>
      </c>
      <c r="Q313" s="19"/>
      <c r="R313" s="92" t="s">
        <v>3</v>
      </c>
      <c r="S313" s="19"/>
      <c r="T313" s="92" t="s">
        <v>4</v>
      </c>
      <c r="U313" s="19"/>
      <c r="V313" s="93" t="s">
        <v>5</v>
      </c>
      <c r="W313" s="21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66">
        <v>298</v>
      </c>
      <c r="AK313" s="66" t="s">
        <v>45</v>
      </c>
      <c r="AL313" s="3"/>
      <c r="AM313" s="3"/>
      <c r="AN313" s="3"/>
    </row>
    <row r="314" spans="1:40" s="67" customFormat="1" ht="46.5" customHeight="1" x14ac:dyDescent="0.2">
      <c r="A314" s="63" t="str">
        <f t="shared" si="9"/>
        <v>-291</v>
      </c>
      <c r="B314" s="64">
        <f>COUNTIF($C$24:C314,C314)</f>
        <v>291</v>
      </c>
      <c r="C314" s="64" t="str">
        <f t="shared" si="10"/>
        <v/>
      </c>
      <c r="D314" s="64" t="str">
        <f>IF(K314=$AF$9,COUNTIF($K$24:K314,$AF$9),"")</f>
        <v/>
      </c>
      <c r="E314" s="3"/>
      <c r="F314" s="91">
        <v>291</v>
      </c>
      <c r="G314" s="16"/>
      <c r="H314" s="16"/>
      <c r="I314" s="17"/>
      <c r="J314" s="18"/>
      <c r="K314" s="16"/>
      <c r="L314" s="16"/>
      <c r="M314" s="16"/>
      <c r="N314" s="16"/>
      <c r="O314" s="17"/>
      <c r="P314" s="103" t="s">
        <v>21</v>
      </c>
      <c r="Q314" s="19"/>
      <c r="R314" s="92" t="s">
        <v>3</v>
      </c>
      <c r="S314" s="19"/>
      <c r="T314" s="92" t="s">
        <v>4</v>
      </c>
      <c r="U314" s="19"/>
      <c r="V314" s="93" t="s">
        <v>5</v>
      </c>
      <c r="W314" s="21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66">
        <v>299</v>
      </c>
      <c r="AK314" s="66" t="s">
        <v>46</v>
      </c>
      <c r="AL314" s="3"/>
      <c r="AM314" s="3"/>
      <c r="AN314" s="3"/>
    </row>
    <row r="315" spans="1:40" s="67" customFormat="1" ht="46.5" customHeight="1" x14ac:dyDescent="0.2">
      <c r="A315" s="63" t="str">
        <f t="shared" si="9"/>
        <v>-292</v>
      </c>
      <c r="B315" s="64">
        <f>COUNTIF($C$24:C315,C315)</f>
        <v>292</v>
      </c>
      <c r="C315" s="64" t="str">
        <f t="shared" si="10"/>
        <v/>
      </c>
      <c r="D315" s="64" t="str">
        <f>IF(K315=$AF$9,COUNTIF($K$24:K315,$AF$9),"")</f>
        <v/>
      </c>
      <c r="E315" s="3"/>
      <c r="F315" s="91">
        <v>292</v>
      </c>
      <c r="G315" s="16"/>
      <c r="H315" s="16"/>
      <c r="I315" s="17"/>
      <c r="J315" s="18"/>
      <c r="K315" s="16"/>
      <c r="L315" s="16"/>
      <c r="M315" s="16"/>
      <c r="N315" s="16"/>
      <c r="O315" s="17"/>
      <c r="P315" s="103" t="s">
        <v>21</v>
      </c>
      <c r="Q315" s="19"/>
      <c r="R315" s="92" t="s">
        <v>3</v>
      </c>
      <c r="S315" s="19"/>
      <c r="T315" s="92" t="s">
        <v>4</v>
      </c>
      <c r="U315" s="19"/>
      <c r="V315" s="93" t="s">
        <v>5</v>
      </c>
      <c r="W315" s="21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66">
        <v>300</v>
      </c>
      <c r="AK315" s="66" t="s">
        <v>53</v>
      </c>
      <c r="AL315" s="3"/>
      <c r="AM315" s="3"/>
      <c r="AN315" s="3"/>
    </row>
    <row r="316" spans="1:40" s="67" customFormat="1" ht="46.5" customHeight="1" x14ac:dyDescent="0.2">
      <c r="A316" s="63" t="str">
        <f t="shared" si="9"/>
        <v>-293</v>
      </c>
      <c r="B316" s="64">
        <f>COUNTIF($C$24:C316,C316)</f>
        <v>293</v>
      </c>
      <c r="C316" s="64" t="str">
        <f t="shared" si="10"/>
        <v/>
      </c>
      <c r="D316" s="64" t="str">
        <f>IF(K316=$AF$9,COUNTIF($K$24:K316,$AF$9),"")</f>
        <v/>
      </c>
      <c r="E316" s="3"/>
      <c r="F316" s="91">
        <v>293</v>
      </c>
      <c r="G316" s="16"/>
      <c r="H316" s="16"/>
      <c r="I316" s="17"/>
      <c r="J316" s="18"/>
      <c r="K316" s="16"/>
      <c r="L316" s="16"/>
      <c r="M316" s="16"/>
      <c r="N316" s="16"/>
      <c r="O316" s="17"/>
      <c r="P316" s="103" t="s">
        <v>21</v>
      </c>
      <c r="Q316" s="19"/>
      <c r="R316" s="92" t="s">
        <v>3</v>
      </c>
      <c r="S316" s="19"/>
      <c r="T316" s="92" t="s">
        <v>4</v>
      </c>
      <c r="U316" s="19"/>
      <c r="V316" s="93" t="s">
        <v>5</v>
      </c>
      <c r="W316" s="21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66">
        <v>301</v>
      </c>
      <c r="AK316" s="66" t="s">
        <v>45</v>
      </c>
      <c r="AL316" s="3"/>
      <c r="AM316" s="3"/>
      <c r="AN316" s="3"/>
    </row>
    <row r="317" spans="1:40" s="67" customFormat="1" ht="46.5" customHeight="1" x14ac:dyDescent="0.2">
      <c r="A317" s="63" t="str">
        <f t="shared" si="9"/>
        <v>-294</v>
      </c>
      <c r="B317" s="64">
        <f>COUNTIF($C$24:C317,C317)</f>
        <v>294</v>
      </c>
      <c r="C317" s="64" t="str">
        <f t="shared" si="10"/>
        <v/>
      </c>
      <c r="D317" s="64" t="str">
        <f>IF(K317=$AF$9,COUNTIF($K$24:K317,$AF$9),"")</f>
        <v/>
      </c>
      <c r="E317" s="3"/>
      <c r="F317" s="91">
        <v>294</v>
      </c>
      <c r="G317" s="16"/>
      <c r="H317" s="16"/>
      <c r="I317" s="17"/>
      <c r="J317" s="18"/>
      <c r="K317" s="16"/>
      <c r="L317" s="16"/>
      <c r="M317" s="16"/>
      <c r="N317" s="16"/>
      <c r="O317" s="17"/>
      <c r="P317" s="103" t="s">
        <v>21</v>
      </c>
      <c r="Q317" s="19"/>
      <c r="R317" s="92" t="s">
        <v>3</v>
      </c>
      <c r="S317" s="19"/>
      <c r="T317" s="92" t="s">
        <v>4</v>
      </c>
      <c r="U317" s="19"/>
      <c r="V317" s="93" t="s">
        <v>5</v>
      </c>
      <c r="W317" s="21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66">
        <v>302</v>
      </c>
      <c r="AK317" s="66" t="s">
        <v>46</v>
      </c>
      <c r="AL317" s="3"/>
      <c r="AM317" s="3"/>
      <c r="AN317" s="3"/>
    </row>
    <row r="318" spans="1:40" s="67" customFormat="1" ht="46.5" customHeight="1" x14ac:dyDescent="0.2">
      <c r="A318" s="63" t="str">
        <f t="shared" si="9"/>
        <v>-295</v>
      </c>
      <c r="B318" s="64">
        <f>COUNTIF($C$24:C318,C318)</f>
        <v>295</v>
      </c>
      <c r="C318" s="64" t="str">
        <f t="shared" si="10"/>
        <v/>
      </c>
      <c r="D318" s="64" t="str">
        <f>IF(K318=$AF$9,COUNTIF($K$24:K318,$AF$9),"")</f>
        <v/>
      </c>
      <c r="E318" s="3"/>
      <c r="F318" s="91">
        <v>295</v>
      </c>
      <c r="G318" s="16"/>
      <c r="H318" s="16"/>
      <c r="I318" s="17"/>
      <c r="J318" s="18"/>
      <c r="K318" s="16"/>
      <c r="L318" s="16"/>
      <c r="M318" s="16"/>
      <c r="N318" s="16"/>
      <c r="O318" s="17"/>
      <c r="P318" s="103" t="s">
        <v>21</v>
      </c>
      <c r="Q318" s="19"/>
      <c r="R318" s="92" t="s">
        <v>3</v>
      </c>
      <c r="S318" s="19"/>
      <c r="T318" s="92" t="s">
        <v>4</v>
      </c>
      <c r="U318" s="19"/>
      <c r="V318" s="93" t="s">
        <v>5</v>
      </c>
      <c r="W318" s="21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66">
        <v>303</v>
      </c>
      <c r="AK318" s="66" t="s">
        <v>54</v>
      </c>
      <c r="AL318" s="3"/>
      <c r="AM318" s="3"/>
      <c r="AN318" s="3"/>
    </row>
    <row r="319" spans="1:40" s="67" customFormat="1" ht="46.5" customHeight="1" x14ac:dyDescent="0.2">
      <c r="A319" s="63" t="str">
        <f t="shared" si="9"/>
        <v>-296</v>
      </c>
      <c r="B319" s="64">
        <f>COUNTIF($C$24:C319,C319)</f>
        <v>296</v>
      </c>
      <c r="C319" s="64" t="str">
        <f t="shared" si="10"/>
        <v/>
      </c>
      <c r="D319" s="64" t="str">
        <f>IF(K319=$AF$9,COUNTIF($K$24:K319,$AF$9),"")</f>
        <v/>
      </c>
      <c r="E319" s="3"/>
      <c r="F319" s="91">
        <v>296</v>
      </c>
      <c r="G319" s="16"/>
      <c r="H319" s="16"/>
      <c r="I319" s="17"/>
      <c r="J319" s="18"/>
      <c r="K319" s="16"/>
      <c r="L319" s="16"/>
      <c r="M319" s="16"/>
      <c r="N319" s="16"/>
      <c r="O319" s="17"/>
      <c r="P319" s="103" t="s">
        <v>21</v>
      </c>
      <c r="Q319" s="19"/>
      <c r="R319" s="92" t="s">
        <v>3</v>
      </c>
      <c r="S319" s="19"/>
      <c r="T319" s="92" t="s">
        <v>4</v>
      </c>
      <c r="U319" s="19"/>
      <c r="V319" s="93" t="s">
        <v>5</v>
      </c>
      <c r="W319" s="21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66">
        <v>304</v>
      </c>
      <c r="AK319" s="66" t="s">
        <v>55</v>
      </c>
      <c r="AL319" s="3"/>
      <c r="AM319" s="3"/>
      <c r="AN319" s="3"/>
    </row>
    <row r="320" spans="1:40" s="67" customFormat="1" ht="46.5" customHeight="1" x14ac:dyDescent="0.2">
      <c r="A320" s="63" t="str">
        <f t="shared" si="9"/>
        <v>-297</v>
      </c>
      <c r="B320" s="64">
        <f>COUNTIF($C$24:C320,C320)</f>
        <v>297</v>
      </c>
      <c r="C320" s="64" t="str">
        <f t="shared" si="10"/>
        <v/>
      </c>
      <c r="D320" s="64" t="str">
        <f>IF(K320=$AF$9,COUNTIF($K$24:K320,$AF$9),"")</f>
        <v/>
      </c>
      <c r="E320" s="3"/>
      <c r="F320" s="91">
        <v>297</v>
      </c>
      <c r="G320" s="16"/>
      <c r="H320" s="16"/>
      <c r="I320" s="17"/>
      <c r="J320" s="18"/>
      <c r="K320" s="16"/>
      <c r="L320" s="16"/>
      <c r="M320" s="16"/>
      <c r="N320" s="16"/>
      <c r="O320" s="17"/>
      <c r="P320" s="103" t="s">
        <v>21</v>
      </c>
      <c r="Q320" s="19"/>
      <c r="R320" s="92" t="s">
        <v>3</v>
      </c>
      <c r="S320" s="19"/>
      <c r="T320" s="92" t="s">
        <v>4</v>
      </c>
      <c r="U320" s="19"/>
      <c r="V320" s="93" t="s">
        <v>5</v>
      </c>
      <c r="W320" s="21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66">
        <v>305</v>
      </c>
      <c r="AK320" s="66" t="s">
        <v>53</v>
      </c>
      <c r="AL320" s="3"/>
      <c r="AM320" s="3"/>
      <c r="AN320" s="3"/>
    </row>
    <row r="321" spans="1:40" s="67" customFormat="1" ht="46.5" customHeight="1" x14ac:dyDescent="0.2">
      <c r="A321" s="63" t="str">
        <f t="shared" si="9"/>
        <v>-298</v>
      </c>
      <c r="B321" s="64">
        <f>COUNTIF($C$24:C321,C321)</f>
        <v>298</v>
      </c>
      <c r="C321" s="64" t="str">
        <f t="shared" si="10"/>
        <v/>
      </c>
      <c r="D321" s="64" t="str">
        <f>IF(K321=$AF$9,COUNTIF($K$24:K321,$AF$9),"")</f>
        <v/>
      </c>
      <c r="E321" s="3"/>
      <c r="F321" s="91">
        <v>298</v>
      </c>
      <c r="G321" s="16"/>
      <c r="H321" s="16"/>
      <c r="I321" s="17"/>
      <c r="J321" s="18"/>
      <c r="K321" s="16"/>
      <c r="L321" s="16"/>
      <c r="M321" s="16"/>
      <c r="N321" s="16"/>
      <c r="O321" s="17"/>
      <c r="P321" s="103" t="s">
        <v>21</v>
      </c>
      <c r="Q321" s="19"/>
      <c r="R321" s="92" t="s">
        <v>3</v>
      </c>
      <c r="S321" s="19"/>
      <c r="T321" s="92" t="s">
        <v>4</v>
      </c>
      <c r="U321" s="19"/>
      <c r="V321" s="93" t="s">
        <v>5</v>
      </c>
      <c r="W321" s="21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66">
        <v>306</v>
      </c>
      <c r="AK321" s="66" t="s">
        <v>45</v>
      </c>
      <c r="AL321" s="3"/>
      <c r="AM321" s="3"/>
      <c r="AN321" s="3"/>
    </row>
    <row r="322" spans="1:40" s="67" customFormat="1" ht="46.5" customHeight="1" x14ac:dyDescent="0.2">
      <c r="A322" s="63" t="str">
        <f t="shared" si="9"/>
        <v>-299</v>
      </c>
      <c r="B322" s="64">
        <f>COUNTIF($C$24:C322,C322)</f>
        <v>299</v>
      </c>
      <c r="C322" s="64" t="str">
        <f t="shared" si="10"/>
        <v/>
      </c>
      <c r="D322" s="64" t="str">
        <f>IF(K322=$AF$9,COUNTIF($K$24:K322,$AF$9),"")</f>
        <v/>
      </c>
      <c r="E322" s="3"/>
      <c r="F322" s="91">
        <v>299</v>
      </c>
      <c r="G322" s="16"/>
      <c r="H322" s="16"/>
      <c r="I322" s="17"/>
      <c r="J322" s="18"/>
      <c r="K322" s="16"/>
      <c r="L322" s="16"/>
      <c r="M322" s="16"/>
      <c r="N322" s="16"/>
      <c r="O322" s="17"/>
      <c r="P322" s="103" t="s">
        <v>21</v>
      </c>
      <c r="Q322" s="19"/>
      <c r="R322" s="92" t="s">
        <v>3</v>
      </c>
      <c r="S322" s="19"/>
      <c r="T322" s="92" t="s">
        <v>4</v>
      </c>
      <c r="U322" s="19"/>
      <c r="V322" s="93" t="s">
        <v>5</v>
      </c>
      <c r="W322" s="21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66">
        <v>307</v>
      </c>
      <c r="AK322" s="66" t="s">
        <v>46</v>
      </c>
      <c r="AL322" s="3"/>
      <c r="AM322" s="3"/>
      <c r="AN322" s="3"/>
    </row>
    <row r="323" spans="1:40" s="67" customFormat="1" ht="46.5" customHeight="1" x14ac:dyDescent="0.2">
      <c r="A323" s="63" t="str">
        <f t="shared" si="9"/>
        <v>-300</v>
      </c>
      <c r="B323" s="64">
        <f>COUNTIF($C$24:C323,C323)</f>
        <v>300</v>
      </c>
      <c r="C323" s="64" t="str">
        <f t="shared" si="10"/>
        <v/>
      </c>
      <c r="D323" s="64" t="str">
        <f>IF(K323=$AF$9,COUNTIF($K$24:K323,$AF$9),"")</f>
        <v/>
      </c>
      <c r="E323" s="3"/>
      <c r="F323" s="91">
        <v>300</v>
      </c>
      <c r="G323" s="16"/>
      <c r="H323" s="16"/>
      <c r="I323" s="17"/>
      <c r="J323" s="18"/>
      <c r="K323" s="16"/>
      <c r="L323" s="16"/>
      <c r="M323" s="16"/>
      <c r="N323" s="16"/>
      <c r="O323" s="17"/>
      <c r="P323" s="103" t="s">
        <v>21</v>
      </c>
      <c r="Q323" s="19"/>
      <c r="R323" s="92" t="s">
        <v>3</v>
      </c>
      <c r="S323" s="19"/>
      <c r="T323" s="92" t="s">
        <v>4</v>
      </c>
      <c r="U323" s="19"/>
      <c r="V323" s="93" t="s">
        <v>5</v>
      </c>
      <c r="W323" s="21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66">
        <v>308</v>
      </c>
      <c r="AK323" s="66" t="s">
        <v>54</v>
      </c>
      <c r="AL323" s="3"/>
      <c r="AM323" s="3"/>
      <c r="AN323" s="3"/>
    </row>
    <row r="324" spans="1:40" s="67" customFormat="1" ht="46.5" customHeight="1" x14ac:dyDescent="0.2">
      <c r="A324" s="63" t="str">
        <f t="shared" si="9"/>
        <v>-301</v>
      </c>
      <c r="B324" s="64">
        <f>COUNTIF($C$24:C324,C324)</f>
        <v>301</v>
      </c>
      <c r="C324" s="64" t="str">
        <f t="shared" si="10"/>
        <v/>
      </c>
      <c r="D324" s="64" t="str">
        <f>IF(K324=$AF$9,COUNTIF($K$24:K324,$AF$9),"")</f>
        <v/>
      </c>
      <c r="E324" s="3"/>
      <c r="F324" s="91">
        <v>301</v>
      </c>
      <c r="G324" s="16"/>
      <c r="H324" s="16"/>
      <c r="I324" s="17"/>
      <c r="J324" s="18"/>
      <c r="K324" s="16"/>
      <c r="L324" s="16"/>
      <c r="M324" s="16"/>
      <c r="N324" s="16"/>
      <c r="O324" s="17"/>
      <c r="P324" s="103" t="s">
        <v>21</v>
      </c>
      <c r="Q324" s="19"/>
      <c r="R324" s="92" t="s">
        <v>3</v>
      </c>
      <c r="S324" s="19"/>
      <c r="T324" s="92" t="s">
        <v>4</v>
      </c>
      <c r="U324" s="19"/>
      <c r="V324" s="93" t="s">
        <v>5</v>
      </c>
      <c r="W324" s="21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66">
        <v>309</v>
      </c>
      <c r="AK324" s="66" t="s">
        <v>55</v>
      </c>
      <c r="AL324" s="3"/>
      <c r="AM324" s="3"/>
      <c r="AN324" s="3"/>
    </row>
    <row r="325" spans="1:40" s="67" customFormat="1" ht="46.5" customHeight="1" x14ac:dyDescent="0.2">
      <c r="A325" s="63" t="str">
        <f t="shared" si="9"/>
        <v>-302</v>
      </c>
      <c r="B325" s="64">
        <f>COUNTIF($C$24:C325,C325)</f>
        <v>302</v>
      </c>
      <c r="C325" s="64" t="str">
        <f t="shared" si="10"/>
        <v/>
      </c>
      <c r="D325" s="64" t="str">
        <f>IF(K325=$AF$9,COUNTIF($K$24:K325,$AF$9),"")</f>
        <v/>
      </c>
      <c r="E325" s="3"/>
      <c r="F325" s="91">
        <v>302</v>
      </c>
      <c r="G325" s="16"/>
      <c r="H325" s="16"/>
      <c r="I325" s="17"/>
      <c r="J325" s="18"/>
      <c r="K325" s="16"/>
      <c r="L325" s="16"/>
      <c r="M325" s="16"/>
      <c r="N325" s="16"/>
      <c r="O325" s="17"/>
      <c r="P325" s="103" t="s">
        <v>21</v>
      </c>
      <c r="Q325" s="19"/>
      <c r="R325" s="92" t="s">
        <v>3</v>
      </c>
      <c r="S325" s="19"/>
      <c r="T325" s="92" t="s">
        <v>4</v>
      </c>
      <c r="U325" s="19"/>
      <c r="V325" s="93" t="s">
        <v>5</v>
      </c>
      <c r="W325" s="21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66">
        <v>310</v>
      </c>
      <c r="AK325" s="66" t="s">
        <v>53</v>
      </c>
      <c r="AL325" s="3"/>
      <c r="AM325" s="3"/>
      <c r="AN325" s="3"/>
    </row>
    <row r="326" spans="1:40" s="67" customFormat="1" ht="46.5" customHeight="1" x14ac:dyDescent="0.2">
      <c r="A326" s="63" t="str">
        <f t="shared" si="9"/>
        <v>-303</v>
      </c>
      <c r="B326" s="64">
        <f>COUNTIF($C$24:C326,C326)</f>
        <v>303</v>
      </c>
      <c r="C326" s="64" t="str">
        <f t="shared" si="10"/>
        <v/>
      </c>
      <c r="D326" s="64" t="str">
        <f>IF(K326=$AF$9,COUNTIF($K$24:K326,$AF$9),"")</f>
        <v/>
      </c>
      <c r="E326" s="3"/>
      <c r="F326" s="91">
        <v>303</v>
      </c>
      <c r="G326" s="16"/>
      <c r="H326" s="16"/>
      <c r="I326" s="17"/>
      <c r="J326" s="18"/>
      <c r="K326" s="16"/>
      <c r="L326" s="16"/>
      <c r="M326" s="16"/>
      <c r="N326" s="16"/>
      <c r="O326" s="17"/>
      <c r="P326" s="103" t="s">
        <v>21</v>
      </c>
      <c r="Q326" s="19"/>
      <c r="R326" s="92" t="s">
        <v>3</v>
      </c>
      <c r="S326" s="19"/>
      <c r="T326" s="92" t="s">
        <v>4</v>
      </c>
      <c r="U326" s="19"/>
      <c r="V326" s="93" t="s">
        <v>5</v>
      </c>
      <c r="W326" s="21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66">
        <v>311</v>
      </c>
      <c r="AK326" s="66" t="s">
        <v>45</v>
      </c>
      <c r="AL326" s="3"/>
      <c r="AM326" s="3"/>
      <c r="AN326" s="3"/>
    </row>
    <row r="327" spans="1:40" s="67" customFormat="1" ht="46.5" customHeight="1" x14ac:dyDescent="0.2">
      <c r="A327" s="63" t="str">
        <f t="shared" si="9"/>
        <v>-304</v>
      </c>
      <c r="B327" s="64">
        <f>COUNTIF($C$24:C327,C327)</f>
        <v>304</v>
      </c>
      <c r="C327" s="64" t="str">
        <f t="shared" si="10"/>
        <v/>
      </c>
      <c r="D327" s="64" t="str">
        <f>IF(K327=$AF$9,COUNTIF($K$24:K327,$AF$9),"")</f>
        <v/>
      </c>
      <c r="E327" s="3"/>
      <c r="F327" s="91">
        <v>304</v>
      </c>
      <c r="G327" s="16"/>
      <c r="H327" s="16"/>
      <c r="I327" s="17"/>
      <c r="J327" s="18"/>
      <c r="K327" s="16"/>
      <c r="L327" s="16"/>
      <c r="M327" s="16"/>
      <c r="N327" s="16"/>
      <c r="O327" s="17"/>
      <c r="P327" s="103" t="s">
        <v>21</v>
      </c>
      <c r="Q327" s="19"/>
      <c r="R327" s="92" t="s">
        <v>3</v>
      </c>
      <c r="S327" s="19"/>
      <c r="T327" s="92" t="s">
        <v>4</v>
      </c>
      <c r="U327" s="19"/>
      <c r="V327" s="93" t="s">
        <v>5</v>
      </c>
      <c r="W327" s="21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66">
        <v>312</v>
      </c>
      <c r="AK327" s="66" t="s">
        <v>46</v>
      </c>
      <c r="AL327" s="3"/>
      <c r="AM327" s="3"/>
      <c r="AN327" s="3"/>
    </row>
    <row r="328" spans="1:40" s="67" customFormat="1" ht="46.5" customHeight="1" x14ac:dyDescent="0.2">
      <c r="A328" s="63" t="str">
        <f t="shared" si="9"/>
        <v>-305</v>
      </c>
      <c r="B328" s="64">
        <f>COUNTIF($C$24:C328,C328)</f>
        <v>305</v>
      </c>
      <c r="C328" s="64" t="str">
        <f t="shared" si="10"/>
        <v/>
      </c>
      <c r="D328" s="64" t="str">
        <f>IF(K328=$AF$9,COUNTIF($K$24:K328,$AF$9),"")</f>
        <v/>
      </c>
      <c r="E328" s="3"/>
      <c r="F328" s="91">
        <v>305</v>
      </c>
      <c r="G328" s="16"/>
      <c r="H328" s="16"/>
      <c r="I328" s="17"/>
      <c r="J328" s="18"/>
      <c r="K328" s="16"/>
      <c r="L328" s="16"/>
      <c r="M328" s="16"/>
      <c r="N328" s="16"/>
      <c r="O328" s="17"/>
      <c r="P328" s="103" t="s">
        <v>21</v>
      </c>
      <c r="Q328" s="19"/>
      <c r="R328" s="92" t="s">
        <v>3</v>
      </c>
      <c r="S328" s="19"/>
      <c r="T328" s="92" t="s">
        <v>4</v>
      </c>
      <c r="U328" s="19"/>
      <c r="V328" s="93" t="s">
        <v>5</v>
      </c>
      <c r="W328" s="21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66">
        <v>313</v>
      </c>
      <c r="AK328" s="66" t="s">
        <v>53</v>
      </c>
      <c r="AL328" s="3"/>
      <c r="AM328" s="3"/>
      <c r="AN328" s="3"/>
    </row>
    <row r="329" spans="1:40" s="67" customFormat="1" ht="46.5" customHeight="1" x14ac:dyDescent="0.2">
      <c r="A329" s="63" t="str">
        <f t="shared" si="9"/>
        <v>-306</v>
      </c>
      <c r="B329" s="64">
        <f>COUNTIF($C$24:C329,C329)</f>
        <v>306</v>
      </c>
      <c r="C329" s="64" t="str">
        <f t="shared" si="10"/>
        <v/>
      </c>
      <c r="D329" s="64" t="str">
        <f>IF(K329=$AF$9,COUNTIF($K$24:K329,$AF$9),"")</f>
        <v/>
      </c>
      <c r="E329" s="3"/>
      <c r="F329" s="91">
        <v>306</v>
      </c>
      <c r="G329" s="16"/>
      <c r="H329" s="16"/>
      <c r="I329" s="17"/>
      <c r="J329" s="18"/>
      <c r="K329" s="16"/>
      <c r="L329" s="16"/>
      <c r="M329" s="16"/>
      <c r="N329" s="16"/>
      <c r="O329" s="17"/>
      <c r="P329" s="103" t="s">
        <v>21</v>
      </c>
      <c r="Q329" s="19"/>
      <c r="R329" s="92" t="s">
        <v>3</v>
      </c>
      <c r="S329" s="19"/>
      <c r="T329" s="92" t="s">
        <v>4</v>
      </c>
      <c r="U329" s="19"/>
      <c r="V329" s="93" t="s">
        <v>5</v>
      </c>
      <c r="W329" s="21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66">
        <v>314</v>
      </c>
      <c r="AK329" s="66" t="s">
        <v>45</v>
      </c>
      <c r="AL329" s="3"/>
      <c r="AM329" s="3"/>
      <c r="AN329" s="3"/>
    </row>
    <row r="330" spans="1:40" s="67" customFormat="1" ht="46.5" customHeight="1" x14ac:dyDescent="0.2">
      <c r="A330" s="63" t="str">
        <f t="shared" si="9"/>
        <v>-307</v>
      </c>
      <c r="B330" s="64">
        <f>COUNTIF($C$24:C330,C330)</f>
        <v>307</v>
      </c>
      <c r="C330" s="64" t="str">
        <f t="shared" si="10"/>
        <v/>
      </c>
      <c r="D330" s="64" t="str">
        <f>IF(K330=$AF$9,COUNTIF($K$24:K330,$AF$9),"")</f>
        <v/>
      </c>
      <c r="E330" s="3"/>
      <c r="F330" s="91">
        <v>307</v>
      </c>
      <c r="G330" s="16"/>
      <c r="H330" s="16"/>
      <c r="I330" s="17"/>
      <c r="J330" s="18"/>
      <c r="K330" s="16"/>
      <c r="L330" s="16"/>
      <c r="M330" s="16"/>
      <c r="N330" s="16"/>
      <c r="O330" s="17"/>
      <c r="P330" s="103" t="s">
        <v>21</v>
      </c>
      <c r="Q330" s="19"/>
      <c r="R330" s="92" t="s">
        <v>3</v>
      </c>
      <c r="S330" s="19"/>
      <c r="T330" s="92" t="s">
        <v>4</v>
      </c>
      <c r="U330" s="19"/>
      <c r="V330" s="93" t="s">
        <v>5</v>
      </c>
      <c r="W330" s="21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66">
        <v>315</v>
      </c>
      <c r="AK330" s="66" t="s">
        <v>46</v>
      </c>
      <c r="AL330" s="3"/>
      <c r="AM330" s="3"/>
      <c r="AN330" s="3"/>
    </row>
    <row r="331" spans="1:40" s="67" customFormat="1" ht="46.5" customHeight="1" x14ac:dyDescent="0.2">
      <c r="A331" s="63" t="str">
        <f t="shared" si="9"/>
        <v>-308</v>
      </c>
      <c r="B331" s="64">
        <f>COUNTIF($C$24:C331,C331)</f>
        <v>308</v>
      </c>
      <c r="C331" s="64" t="str">
        <f t="shared" si="10"/>
        <v/>
      </c>
      <c r="D331" s="64" t="str">
        <f>IF(K331=$AF$9,COUNTIF($K$24:K331,$AF$9),"")</f>
        <v/>
      </c>
      <c r="E331" s="3"/>
      <c r="F331" s="91">
        <v>308</v>
      </c>
      <c r="G331" s="16"/>
      <c r="H331" s="16"/>
      <c r="I331" s="17"/>
      <c r="J331" s="18"/>
      <c r="K331" s="16"/>
      <c r="L331" s="16"/>
      <c r="M331" s="16"/>
      <c r="N331" s="16"/>
      <c r="O331" s="17"/>
      <c r="P331" s="103" t="s">
        <v>21</v>
      </c>
      <c r="Q331" s="19"/>
      <c r="R331" s="92" t="s">
        <v>3</v>
      </c>
      <c r="S331" s="19"/>
      <c r="T331" s="92" t="s">
        <v>4</v>
      </c>
      <c r="U331" s="19"/>
      <c r="V331" s="93" t="s">
        <v>5</v>
      </c>
      <c r="W331" s="21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66">
        <v>316</v>
      </c>
      <c r="AK331" s="66" t="s">
        <v>54</v>
      </c>
      <c r="AL331" s="3"/>
      <c r="AM331" s="3"/>
      <c r="AN331" s="3"/>
    </row>
    <row r="332" spans="1:40" s="67" customFormat="1" ht="46.5" customHeight="1" x14ac:dyDescent="0.2">
      <c r="A332" s="63" t="str">
        <f t="shared" si="9"/>
        <v>-309</v>
      </c>
      <c r="B332" s="64">
        <f>COUNTIF($C$24:C332,C332)</f>
        <v>309</v>
      </c>
      <c r="C332" s="64" t="str">
        <f t="shared" si="10"/>
        <v/>
      </c>
      <c r="D332" s="64" t="str">
        <f>IF(K332=$AF$9,COUNTIF($K$24:K332,$AF$9),"")</f>
        <v/>
      </c>
      <c r="E332" s="3"/>
      <c r="F332" s="91">
        <v>309</v>
      </c>
      <c r="G332" s="16"/>
      <c r="H332" s="16"/>
      <c r="I332" s="17"/>
      <c r="J332" s="18"/>
      <c r="K332" s="16"/>
      <c r="L332" s="16"/>
      <c r="M332" s="16"/>
      <c r="N332" s="16"/>
      <c r="O332" s="17"/>
      <c r="P332" s="103" t="s">
        <v>21</v>
      </c>
      <c r="Q332" s="19"/>
      <c r="R332" s="92" t="s">
        <v>3</v>
      </c>
      <c r="S332" s="19"/>
      <c r="T332" s="92" t="s">
        <v>4</v>
      </c>
      <c r="U332" s="19"/>
      <c r="V332" s="93" t="s">
        <v>5</v>
      </c>
      <c r="W332" s="21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66">
        <v>317</v>
      </c>
      <c r="AK332" s="66" t="s">
        <v>55</v>
      </c>
      <c r="AL332" s="3"/>
      <c r="AM332" s="3"/>
      <c r="AN332" s="3"/>
    </row>
    <row r="333" spans="1:40" s="67" customFormat="1" ht="46.5" customHeight="1" x14ac:dyDescent="0.2">
      <c r="A333" s="63" t="str">
        <f t="shared" si="9"/>
        <v>-310</v>
      </c>
      <c r="B333" s="64">
        <f>COUNTIF($C$24:C333,C333)</f>
        <v>310</v>
      </c>
      <c r="C333" s="64" t="str">
        <f t="shared" si="10"/>
        <v/>
      </c>
      <c r="D333" s="64" t="str">
        <f>IF(K333=$AF$9,COUNTIF($K$24:K333,$AF$9),"")</f>
        <v/>
      </c>
      <c r="E333" s="3"/>
      <c r="F333" s="91">
        <v>310</v>
      </c>
      <c r="G333" s="16"/>
      <c r="H333" s="16"/>
      <c r="I333" s="17"/>
      <c r="J333" s="18"/>
      <c r="K333" s="16"/>
      <c r="L333" s="16"/>
      <c r="M333" s="16"/>
      <c r="N333" s="16"/>
      <c r="O333" s="17"/>
      <c r="P333" s="103" t="s">
        <v>21</v>
      </c>
      <c r="Q333" s="19"/>
      <c r="R333" s="92" t="s">
        <v>3</v>
      </c>
      <c r="S333" s="19"/>
      <c r="T333" s="92" t="s">
        <v>4</v>
      </c>
      <c r="U333" s="19"/>
      <c r="V333" s="93" t="s">
        <v>5</v>
      </c>
      <c r="W333" s="21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66">
        <v>318</v>
      </c>
      <c r="AK333" s="66" t="s">
        <v>53</v>
      </c>
      <c r="AL333" s="3"/>
      <c r="AM333" s="3"/>
      <c r="AN333" s="3"/>
    </row>
    <row r="334" spans="1:40" s="67" customFormat="1" ht="46.5" customHeight="1" x14ac:dyDescent="0.2">
      <c r="A334" s="63" t="str">
        <f t="shared" si="9"/>
        <v>-311</v>
      </c>
      <c r="B334" s="64">
        <f>COUNTIF($C$24:C334,C334)</f>
        <v>311</v>
      </c>
      <c r="C334" s="64" t="str">
        <f t="shared" si="10"/>
        <v/>
      </c>
      <c r="D334" s="64" t="str">
        <f>IF(K334=$AF$9,COUNTIF($K$24:K334,$AF$9),"")</f>
        <v/>
      </c>
      <c r="E334" s="3"/>
      <c r="F334" s="91">
        <v>311</v>
      </c>
      <c r="G334" s="16"/>
      <c r="H334" s="16"/>
      <c r="I334" s="17"/>
      <c r="J334" s="18"/>
      <c r="K334" s="16"/>
      <c r="L334" s="16"/>
      <c r="M334" s="16"/>
      <c r="N334" s="16"/>
      <c r="O334" s="17"/>
      <c r="P334" s="103" t="s">
        <v>21</v>
      </c>
      <c r="Q334" s="19"/>
      <c r="R334" s="92" t="s">
        <v>3</v>
      </c>
      <c r="S334" s="19"/>
      <c r="T334" s="92" t="s">
        <v>4</v>
      </c>
      <c r="U334" s="19"/>
      <c r="V334" s="93" t="s">
        <v>5</v>
      </c>
      <c r="W334" s="21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66">
        <v>319</v>
      </c>
      <c r="AK334" s="66" t="s">
        <v>45</v>
      </c>
      <c r="AL334" s="3"/>
      <c r="AM334" s="3"/>
      <c r="AN334" s="3"/>
    </row>
    <row r="335" spans="1:40" s="67" customFormat="1" ht="46.5" customHeight="1" x14ac:dyDescent="0.2">
      <c r="A335" s="63" t="str">
        <f t="shared" si="9"/>
        <v>-312</v>
      </c>
      <c r="B335" s="64">
        <f>COUNTIF($C$24:C335,C335)</f>
        <v>312</v>
      </c>
      <c r="C335" s="64" t="str">
        <f t="shared" si="10"/>
        <v/>
      </c>
      <c r="D335" s="64" t="str">
        <f>IF(K335=$AF$9,COUNTIF($K$24:K335,$AF$9),"")</f>
        <v/>
      </c>
      <c r="E335" s="3"/>
      <c r="F335" s="91">
        <v>312</v>
      </c>
      <c r="G335" s="16"/>
      <c r="H335" s="16"/>
      <c r="I335" s="17"/>
      <c r="J335" s="18"/>
      <c r="K335" s="16"/>
      <c r="L335" s="16"/>
      <c r="M335" s="16"/>
      <c r="N335" s="16"/>
      <c r="O335" s="17"/>
      <c r="P335" s="103" t="s">
        <v>21</v>
      </c>
      <c r="Q335" s="19"/>
      <c r="R335" s="92" t="s">
        <v>3</v>
      </c>
      <c r="S335" s="19"/>
      <c r="T335" s="92" t="s">
        <v>4</v>
      </c>
      <c r="U335" s="19"/>
      <c r="V335" s="93" t="s">
        <v>5</v>
      </c>
      <c r="W335" s="21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66">
        <v>320</v>
      </c>
      <c r="AK335" s="66" t="s">
        <v>46</v>
      </c>
      <c r="AL335" s="3"/>
      <c r="AM335" s="3"/>
      <c r="AN335" s="3"/>
    </row>
    <row r="336" spans="1:40" s="67" customFormat="1" ht="46.5" customHeight="1" x14ac:dyDescent="0.2">
      <c r="A336" s="63" t="str">
        <f t="shared" si="9"/>
        <v>-313</v>
      </c>
      <c r="B336" s="64">
        <f>COUNTIF($C$24:C336,C336)</f>
        <v>313</v>
      </c>
      <c r="C336" s="64" t="str">
        <f t="shared" si="10"/>
        <v/>
      </c>
      <c r="D336" s="64" t="str">
        <f>IF(K336=$AF$9,COUNTIF($K$24:K336,$AF$9),"")</f>
        <v/>
      </c>
      <c r="E336" s="3"/>
      <c r="F336" s="91">
        <v>313</v>
      </c>
      <c r="G336" s="16"/>
      <c r="H336" s="16"/>
      <c r="I336" s="17"/>
      <c r="J336" s="18"/>
      <c r="K336" s="16"/>
      <c r="L336" s="16"/>
      <c r="M336" s="16"/>
      <c r="N336" s="16"/>
      <c r="O336" s="17"/>
      <c r="P336" s="103" t="s">
        <v>21</v>
      </c>
      <c r="Q336" s="19"/>
      <c r="R336" s="92" t="s">
        <v>3</v>
      </c>
      <c r="S336" s="19"/>
      <c r="T336" s="92" t="s">
        <v>4</v>
      </c>
      <c r="U336" s="19"/>
      <c r="V336" s="93" t="s">
        <v>5</v>
      </c>
      <c r="W336" s="21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66">
        <v>321</v>
      </c>
      <c r="AK336" s="66" t="s">
        <v>54</v>
      </c>
      <c r="AL336" s="3"/>
      <c r="AM336" s="3"/>
      <c r="AN336" s="3"/>
    </row>
    <row r="337" spans="1:40" s="67" customFormat="1" ht="46.5" customHeight="1" x14ac:dyDescent="0.2">
      <c r="A337" s="63" t="str">
        <f t="shared" si="9"/>
        <v>-314</v>
      </c>
      <c r="B337" s="64">
        <f>COUNTIF($C$24:C337,C337)</f>
        <v>314</v>
      </c>
      <c r="C337" s="64" t="str">
        <f t="shared" si="10"/>
        <v/>
      </c>
      <c r="D337" s="64" t="str">
        <f>IF(K337=$AF$9,COUNTIF($K$24:K337,$AF$9),"")</f>
        <v/>
      </c>
      <c r="E337" s="3"/>
      <c r="F337" s="91">
        <v>314</v>
      </c>
      <c r="G337" s="16"/>
      <c r="H337" s="16"/>
      <c r="I337" s="17"/>
      <c r="J337" s="18"/>
      <c r="K337" s="16"/>
      <c r="L337" s="16"/>
      <c r="M337" s="16"/>
      <c r="N337" s="16"/>
      <c r="O337" s="17"/>
      <c r="P337" s="103" t="s">
        <v>21</v>
      </c>
      <c r="Q337" s="19"/>
      <c r="R337" s="92" t="s">
        <v>3</v>
      </c>
      <c r="S337" s="19"/>
      <c r="T337" s="92" t="s">
        <v>4</v>
      </c>
      <c r="U337" s="19"/>
      <c r="V337" s="93" t="s">
        <v>5</v>
      </c>
      <c r="W337" s="21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66">
        <v>322</v>
      </c>
      <c r="AK337" s="66" t="s">
        <v>55</v>
      </c>
      <c r="AL337" s="3"/>
      <c r="AM337" s="3"/>
      <c r="AN337" s="3"/>
    </row>
    <row r="338" spans="1:40" s="67" customFormat="1" ht="46.5" customHeight="1" x14ac:dyDescent="0.2">
      <c r="A338" s="63" t="str">
        <f t="shared" si="9"/>
        <v>-315</v>
      </c>
      <c r="B338" s="64">
        <f>COUNTIF($C$24:C338,C338)</f>
        <v>315</v>
      </c>
      <c r="C338" s="64" t="str">
        <f t="shared" si="10"/>
        <v/>
      </c>
      <c r="D338" s="64" t="str">
        <f>IF(K338=$AF$9,COUNTIF($K$24:K338,$AF$9),"")</f>
        <v/>
      </c>
      <c r="E338" s="3"/>
      <c r="F338" s="91">
        <v>315</v>
      </c>
      <c r="G338" s="16"/>
      <c r="H338" s="16"/>
      <c r="I338" s="17"/>
      <c r="J338" s="18"/>
      <c r="K338" s="16"/>
      <c r="L338" s="16"/>
      <c r="M338" s="16"/>
      <c r="N338" s="16"/>
      <c r="O338" s="17"/>
      <c r="P338" s="103" t="s">
        <v>21</v>
      </c>
      <c r="Q338" s="19"/>
      <c r="R338" s="92" t="s">
        <v>3</v>
      </c>
      <c r="S338" s="19"/>
      <c r="T338" s="92" t="s">
        <v>4</v>
      </c>
      <c r="U338" s="19"/>
      <c r="V338" s="93" t="s">
        <v>5</v>
      </c>
      <c r="W338" s="21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66">
        <v>323</v>
      </c>
      <c r="AK338" s="66" t="s">
        <v>53</v>
      </c>
      <c r="AL338" s="3"/>
      <c r="AM338" s="3"/>
      <c r="AN338" s="3"/>
    </row>
    <row r="339" spans="1:40" s="67" customFormat="1" ht="46.5" customHeight="1" x14ac:dyDescent="0.2">
      <c r="A339" s="63" t="str">
        <f t="shared" si="9"/>
        <v>-316</v>
      </c>
      <c r="B339" s="64">
        <f>COUNTIF($C$24:C339,C339)</f>
        <v>316</v>
      </c>
      <c r="C339" s="64" t="str">
        <f t="shared" si="10"/>
        <v/>
      </c>
      <c r="D339" s="64" t="str">
        <f>IF(K339=$AF$9,COUNTIF($K$24:K339,$AF$9),"")</f>
        <v/>
      </c>
      <c r="E339" s="3"/>
      <c r="F339" s="91">
        <v>316</v>
      </c>
      <c r="G339" s="16"/>
      <c r="H339" s="16"/>
      <c r="I339" s="17"/>
      <c r="J339" s="18"/>
      <c r="K339" s="16"/>
      <c r="L339" s="16"/>
      <c r="M339" s="16"/>
      <c r="N339" s="16"/>
      <c r="O339" s="17"/>
      <c r="P339" s="103" t="s">
        <v>21</v>
      </c>
      <c r="Q339" s="19"/>
      <c r="R339" s="92" t="s">
        <v>3</v>
      </c>
      <c r="S339" s="19"/>
      <c r="T339" s="92" t="s">
        <v>4</v>
      </c>
      <c r="U339" s="19"/>
      <c r="V339" s="93" t="s">
        <v>5</v>
      </c>
      <c r="W339" s="21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66">
        <v>324</v>
      </c>
      <c r="AK339" s="66" t="s">
        <v>45</v>
      </c>
      <c r="AL339" s="3"/>
      <c r="AM339" s="3"/>
      <c r="AN339" s="3"/>
    </row>
    <row r="340" spans="1:40" s="67" customFormat="1" ht="46.5" customHeight="1" x14ac:dyDescent="0.2">
      <c r="A340" s="63" t="str">
        <f t="shared" si="9"/>
        <v>-317</v>
      </c>
      <c r="B340" s="64">
        <f>COUNTIF($C$24:C340,C340)</f>
        <v>317</v>
      </c>
      <c r="C340" s="64" t="str">
        <f t="shared" si="10"/>
        <v/>
      </c>
      <c r="D340" s="64" t="str">
        <f>IF(K340=$AF$9,COUNTIF($K$24:K340,$AF$9),"")</f>
        <v/>
      </c>
      <c r="E340" s="3"/>
      <c r="F340" s="91">
        <v>317</v>
      </c>
      <c r="G340" s="16"/>
      <c r="H340" s="16"/>
      <c r="I340" s="17"/>
      <c r="J340" s="18"/>
      <c r="K340" s="16"/>
      <c r="L340" s="16"/>
      <c r="M340" s="16"/>
      <c r="N340" s="16"/>
      <c r="O340" s="17"/>
      <c r="P340" s="103" t="s">
        <v>21</v>
      </c>
      <c r="Q340" s="19"/>
      <c r="R340" s="92" t="s">
        <v>3</v>
      </c>
      <c r="S340" s="19"/>
      <c r="T340" s="92" t="s">
        <v>4</v>
      </c>
      <c r="U340" s="19"/>
      <c r="V340" s="93" t="s">
        <v>5</v>
      </c>
      <c r="W340" s="21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66">
        <v>325</v>
      </c>
      <c r="AK340" s="66" t="s">
        <v>46</v>
      </c>
      <c r="AL340" s="3"/>
      <c r="AM340" s="3"/>
      <c r="AN340" s="3"/>
    </row>
    <row r="341" spans="1:40" s="67" customFormat="1" ht="46.5" customHeight="1" x14ac:dyDescent="0.2">
      <c r="A341" s="63" t="str">
        <f t="shared" si="9"/>
        <v>-318</v>
      </c>
      <c r="B341" s="64">
        <f>COUNTIF($C$24:C341,C341)</f>
        <v>318</v>
      </c>
      <c r="C341" s="64" t="str">
        <f t="shared" si="10"/>
        <v/>
      </c>
      <c r="D341" s="64" t="str">
        <f>IF(K341=$AF$9,COUNTIF($K$24:K341,$AF$9),"")</f>
        <v/>
      </c>
      <c r="E341" s="3"/>
      <c r="F341" s="91">
        <v>318</v>
      </c>
      <c r="G341" s="16"/>
      <c r="H341" s="16"/>
      <c r="I341" s="17"/>
      <c r="J341" s="18"/>
      <c r="K341" s="16"/>
      <c r="L341" s="16"/>
      <c r="M341" s="16"/>
      <c r="N341" s="16"/>
      <c r="O341" s="17"/>
      <c r="P341" s="103" t="s">
        <v>21</v>
      </c>
      <c r="Q341" s="19"/>
      <c r="R341" s="92" t="s">
        <v>3</v>
      </c>
      <c r="S341" s="19"/>
      <c r="T341" s="92" t="s">
        <v>4</v>
      </c>
      <c r="U341" s="19"/>
      <c r="V341" s="93" t="s">
        <v>5</v>
      </c>
      <c r="W341" s="21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66">
        <v>326</v>
      </c>
      <c r="AK341" s="66" t="s">
        <v>53</v>
      </c>
      <c r="AL341" s="3"/>
      <c r="AM341" s="3"/>
      <c r="AN341" s="3"/>
    </row>
    <row r="342" spans="1:40" s="67" customFormat="1" ht="46.5" customHeight="1" x14ac:dyDescent="0.2">
      <c r="A342" s="63" t="str">
        <f t="shared" si="9"/>
        <v>-319</v>
      </c>
      <c r="B342" s="64">
        <f>COUNTIF($C$24:C342,C342)</f>
        <v>319</v>
      </c>
      <c r="C342" s="64" t="str">
        <f t="shared" si="10"/>
        <v/>
      </c>
      <c r="D342" s="64" t="str">
        <f>IF(K342=$AF$9,COUNTIF($K$24:K342,$AF$9),"")</f>
        <v/>
      </c>
      <c r="E342" s="3"/>
      <c r="F342" s="91">
        <v>319</v>
      </c>
      <c r="G342" s="16"/>
      <c r="H342" s="16"/>
      <c r="I342" s="17"/>
      <c r="J342" s="18"/>
      <c r="K342" s="16"/>
      <c r="L342" s="16"/>
      <c r="M342" s="16"/>
      <c r="N342" s="16"/>
      <c r="O342" s="17"/>
      <c r="P342" s="103" t="s">
        <v>21</v>
      </c>
      <c r="Q342" s="19"/>
      <c r="R342" s="92" t="s">
        <v>3</v>
      </c>
      <c r="S342" s="19"/>
      <c r="T342" s="92" t="s">
        <v>4</v>
      </c>
      <c r="U342" s="19"/>
      <c r="V342" s="93" t="s">
        <v>5</v>
      </c>
      <c r="W342" s="21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66">
        <v>327</v>
      </c>
      <c r="AK342" s="66" t="s">
        <v>45</v>
      </c>
      <c r="AL342" s="3"/>
      <c r="AM342" s="3"/>
      <c r="AN342" s="3"/>
    </row>
    <row r="343" spans="1:40" s="67" customFormat="1" ht="46.5" customHeight="1" x14ac:dyDescent="0.2">
      <c r="A343" s="63" t="str">
        <f t="shared" si="9"/>
        <v>-320</v>
      </c>
      <c r="B343" s="64">
        <f>COUNTIF($C$24:C343,C343)</f>
        <v>320</v>
      </c>
      <c r="C343" s="64" t="str">
        <f t="shared" si="10"/>
        <v/>
      </c>
      <c r="D343" s="64" t="str">
        <f>IF(K343=$AF$9,COUNTIF($K$24:K343,$AF$9),"")</f>
        <v/>
      </c>
      <c r="E343" s="3"/>
      <c r="F343" s="91">
        <v>320</v>
      </c>
      <c r="G343" s="16"/>
      <c r="H343" s="16"/>
      <c r="I343" s="17"/>
      <c r="J343" s="18"/>
      <c r="K343" s="16"/>
      <c r="L343" s="16"/>
      <c r="M343" s="16"/>
      <c r="N343" s="16"/>
      <c r="O343" s="17"/>
      <c r="P343" s="103" t="s">
        <v>21</v>
      </c>
      <c r="Q343" s="19"/>
      <c r="R343" s="92" t="s">
        <v>3</v>
      </c>
      <c r="S343" s="19"/>
      <c r="T343" s="92" t="s">
        <v>4</v>
      </c>
      <c r="U343" s="19"/>
      <c r="V343" s="93" t="s">
        <v>5</v>
      </c>
      <c r="W343" s="21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66">
        <v>328</v>
      </c>
      <c r="AK343" s="66" t="s">
        <v>46</v>
      </c>
      <c r="AL343" s="3"/>
      <c r="AM343" s="3"/>
      <c r="AN343" s="3"/>
    </row>
    <row r="344" spans="1:40" s="67" customFormat="1" ht="46.5" customHeight="1" x14ac:dyDescent="0.2">
      <c r="A344" s="63" t="str">
        <f t="shared" ref="A344:A407" si="11">C344&amp;"-"&amp;B344</f>
        <v>-321</v>
      </c>
      <c r="B344" s="64">
        <f>COUNTIF($C$24:C344,C344)</f>
        <v>321</v>
      </c>
      <c r="C344" s="64" t="str">
        <f t="shared" ref="C344:C407" si="12">IF(D344="",MID(K344,4,1),VLOOKUP(D344,$AJ$3:$AK$1015,2,0))</f>
        <v/>
      </c>
      <c r="D344" s="64" t="str">
        <f>IF(K344=$AF$9,COUNTIF($K$24:K344,$AF$9),"")</f>
        <v/>
      </c>
      <c r="E344" s="3"/>
      <c r="F344" s="91">
        <v>321</v>
      </c>
      <c r="G344" s="16"/>
      <c r="H344" s="16"/>
      <c r="I344" s="17"/>
      <c r="J344" s="18"/>
      <c r="K344" s="16"/>
      <c r="L344" s="16"/>
      <c r="M344" s="16"/>
      <c r="N344" s="16"/>
      <c r="O344" s="17"/>
      <c r="P344" s="103" t="s">
        <v>21</v>
      </c>
      <c r="Q344" s="19"/>
      <c r="R344" s="92" t="s">
        <v>3</v>
      </c>
      <c r="S344" s="19"/>
      <c r="T344" s="92" t="s">
        <v>4</v>
      </c>
      <c r="U344" s="19"/>
      <c r="V344" s="93" t="s">
        <v>5</v>
      </c>
      <c r="W344" s="21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66">
        <v>329</v>
      </c>
      <c r="AK344" s="66" t="s">
        <v>54</v>
      </c>
      <c r="AL344" s="3"/>
      <c r="AM344" s="3"/>
      <c r="AN344" s="3"/>
    </row>
    <row r="345" spans="1:40" s="67" customFormat="1" ht="46.5" customHeight="1" x14ac:dyDescent="0.2">
      <c r="A345" s="63" t="str">
        <f t="shared" si="11"/>
        <v>-322</v>
      </c>
      <c r="B345" s="64">
        <f>COUNTIF($C$24:C345,C345)</f>
        <v>322</v>
      </c>
      <c r="C345" s="64" t="str">
        <f t="shared" si="12"/>
        <v/>
      </c>
      <c r="D345" s="64" t="str">
        <f>IF(K345=$AF$9,COUNTIF($K$24:K345,$AF$9),"")</f>
        <v/>
      </c>
      <c r="E345" s="3"/>
      <c r="F345" s="91">
        <v>322</v>
      </c>
      <c r="G345" s="16"/>
      <c r="H345" s="16"/>
      <c r="I345" s="17"/>
      <c r="J345" s="18"/>
      <c r="K345" s="16"/>
      <c r="L345" s="16"/>
      <c r="M345" s="16"/>
      <c r="N345" s="16"/>
      <c r="O345" s="17"/>
      <c r="P345" s="103" t="s">
        <v>21</v>
      </c>
      <c r="Q345" s="19"/>
      <c r="R345" s="92" t="s">
        <v>3</v>
      </c>
      <c r="S345" s="19"/>
      <c r="T345" s="92" t="s">
        <v>4</v>
      </c>
      <c r="U345" s="19"/>
      <c r="V345" s="93" t="s">
        <v>5</v>
      </c>
      <c r="W345" s="21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66">
        <v>330</v>
      </c>
      <c r="AK345" s="66" t="s">
        <v>55</v>
      </c>
      <c r="AL345" s="3"/>
      <c r="AM345" s="3"/>
      <c r="AN345" s="3"/>
    </row>
    <row r="346" spans="1:40" s="67" customFormat="1" ht="46.5" customHeight="1" x14ac:dyDescent="0.2">
      <c r="A346" s="63" t="str">
        <f t="shared" si="11"/>
        <v>-323</v>
      </c>
      <c r="B346" s="64">
        <f>COUNTIF($C$24:C346,C346)</f>
        <v>323</v>
      </c>
      <c r="C346" s="64" t="str">
        <f t="shared" si="12"/>
        <v/>
      </c>
      <c r="D346" s="64" t="str">
        <f>IF(K346=$AF$9,COUNTIF($K$24:K346,$AF$9),"")</f>
        <v/>
      </c>
      <c r="E346" s="3"/>
      <c r="F346" s="91">
        <v>323</v>
      </c>
      <c r="G346" s="16"/>
      <c r="H346" s="16"/>
      <c r="I346" s="17"/>
      <c r="J346" s="18"/>
      <c r="K346" s="16"/>
      <c r="L346" s="16"/>
      <c r="M346" s="16"/>
      <c r="N346" s="16"/>
      <c r="O346" s="17"/>
      <c r="P346" s="103" t="s">
        <v>21</v>
      </c>
      <c r="Q346" s="19"/>
      <c r="R346" s="92" t="s">
        <v>3</v>
      </c>
      <c r="S346" s="19"/>
      <c r="T346" s="92" t="s">
        <v>4</v>
      </c>
      <c r="U346" s="19"/>
      <c r="V346" s="93" t="s">
        <v>5</v>
      </c>
      <c r="W346" s="21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66">
        <v>331</v>
      </c>
      <c r="AK346" s="66" t="s">
        <v>53</v>
      </c>
      <c r="AL346" s="3"/>
      <c r="AM346" s="3"/>
      <c r="AN346" s="3"/>
    </row>
    <row r="347" spans="1:40" s="67" customFormat="1" ht="46.5" customHeight="1" x14ac:dyDescent="0.2">
      <c r="A347" s="63" t="str">
        <f t="shared" si="11"/>
        <v>-324</v>
      </c>
      <c r="B347" s="64">
        <f>COUNTIF($C$24:C347,C347)</f>
        <v>324</v>
      </c>
      <c r="C347" s="64" t="str">
        <f t="shared" si="12"/>
        <v/>
      </c>
      <c r="D347" s="64" t="str">
        <f>IF(K347=$AF$9,COUNTIF($K$24:K347,$AF$9),"")</f>
        <v/>
      </c>
      <c r="E347" s="3"/>
      <c r="F347" s="91">
        <v>324</v>
      </c>
      <c r="G347" s="16"/>
      <c r="H347" s="16"/>
      <c r="I347" s="17"/>
      <c r="J347" s="18"/>
      <c r="K347" s="16"/>
      <c r="L347" s="16"/>
      <c r="M347" s="16"/>
      <c r="N347" s="16"/>
      <c r="O347" s="17"/>
      <c r="P347" s="103" t="s">
        <v>21</v>
      </c>
      <c r="Q347" s="19"/>
      <c r="R347" s="92" t="s">
        <v>3</v>
      </c>
      <c r="S347" s="19"/>
      <c r="T347" s="92" t="s">
        <v>4</v>
      </c>
      <c r="U347" s="19"/>
      <c r="V347" s="93" t="s">
        <v>5</v>
      </c>
      <c r="W347" s="21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66">
        <v>332</v>
      </c>
      <c r="AK347" s="66" t="s">
        <v>45</v>
      </c>
      <c r="AL347" s="3"/>
      <c r="AM347" s="3"/>
      <c r="AN347" s="3"/>
    </row>
    <row r="348" spans="1:40" s="67" customFormat="1" ht="46.5" customHeight="1" x14ac:dyDescent="0.2">
      <c r="A348" s="63" t="str">
        <f t="shared" si="11"/>
        <v>-325</v>
      </c>
      <c r="B348" s="64">
        <f>COUNTIF($C$24:C348,C348)</f>
        <v>325</v>
      </c>
      <c r="C348" s="64" t="str">
        <f t="shared" si="12"/>
        <v/>
      </c>
      <c r="D348" s="64" t="str">
        <f>IF(K348=$AF$9,COUNTIF($K$24:K348,$AF$9),"")</f>
        <v/>
      </c>
      <c r="E348" s="3"/>
      <c r="F348" s="91">
        <v>325</v>
      </c>
      <c r="G348" s="16"/>
      <c r="H348" s="16"/>
      <c r="I348" s="17"/>
      <c r="J348" s="18"/>
      <c r="K348" s="16"/>
      <c r="L348" s="16"/>
      <c r="M348" s="16"/>
      <c r="N348" s="16"/>
      <c r="O348" s="17"/>
      <c r="P348" s="103" t="s">
        <v>21</v>
      </c>
      <c r="Q348" s="19"/>
      <c r="R348" s="92" t="s">
        <v>3</v>
      </c>
      <c r="S348" s="19"/>
      <c r="T348" s="92" t="s">
        <v>4</v>
      </c>
      <c r="U348" s="19"/>
      <c r="V348" s="93" t="s">
        <v>5</v>
      </c>
      <c r="W348" s="21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66">
        <v>333</v>
      </c>
      <c r="AK348" s="66" t="s">
        <v>46</v>
      </c>
      <c r="AL348" s="3"/>
      <c r="AM348" s="3"/>
      <c r="AN348" s="3"/>
    </row>
    <row r="349" spans="1:40" s="67" customFormat="1" ht="46.5" customHeight="1" x14ac:dyDescent="0.2">
      <c r="A349" s="63" t="str">
        <f t="shared" si="11"/>
        <v>-326</v>
      </c>
      <c r="B349" s="64">
        <f>COUNTIF($C$24:C349,C349)</f>
        <v>326</v>
      </c>
      <c r="C349" s="64" t="str">
        <f t="shared" si="12"/>
        <v/>
      </c>
      <c r="D349" s="64" t="str">
        <f>IF(K349=$AF$9,COUNTIF($K$24:K349,$AF$9),"")</f>
        <v/>
      </c>
      <c r="E349" s="3"/>
      <c r="F349" s="91">
        <v>326</v>
      </c>
      <c r="G349" s="16"/>
      <c r="H349" s="16"/>
      <c r="I349" s="17"/>
      <c r="J349" s="18"/>
      <c r="K349" s="16"/>
      <c r="L349" s="16"/>
      <c r="M349" s="16"/>
      <c r="N349" s="16"/>
      <c r="O349" s="17"/>
      <c r="P349" s="103" t="s">
        <v>21</v>
      </c>
      <c r="Q349" s="19"/>
      <c r="R349" s="92" t="s">
        <v>3</v>
      </c>
      <c r="S349" s="19"/>
      <c r="T349" s="92" t="s">
        <v>4</v>
      </c>
      <c r="U349" s="19"/>
      <c r="V349" s="93" t="s">
        <v>5</v>
      </c>
      <c r="W349" s="21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66">
        <v>334</v>
      </c>
      <c r="AK349" s="66" t="s">
        <v>54</v>
      </c>
      <c r="AL349" s="3"/>
      <c r="AM349" s="3"/>
      <c r="AN349" s="3"/>
    </row>
    <row r="350" spans="1:40" s="67" customFormat="1" ht="46.5" customHeight="1" x14ac:dyDescent="0.2">
      <c r="A350" s="63" t="str">
        <f t="shared" si="11"/>
        <v>-327</v>
      </c>
      <c r="B350" s="64">
        <f>COUNTIF($C$24:C350,C350)</f>
        <v>327</v>
      </c>
      <c r="C350" s="64" t="str">
        <f t="shared" si="12"/>
        <v/>
      </c>
      <c r="D350" s="64" t="str">
        <f>IF(K350=$AF$9,COUNTIF($K$24:K350,$AF$9),"")</f>
        <v/>
      </c>
      <c r="E350" s="3"/>
      <c r="F350" s="91">
        <v>327</v>
      </c>
      <c r="G350" s="16"/>
      <c r="H350" s="16"/>
      <c r="I350" s="17"/>
      <c r="J350" s="18"/>
      <c r="K350" s="16"/>
      <c r="L350" s="16"/>
      <c r="M350" s="16"/>
      <c r="N350" s="16"/>
      <c r="O350" s="17"/>
      <c r="P350" s="103" t="s">
        <v>21</v>
      </c>
      <c r="Q350" s="19"/>
      <c r="R350" s="92" t="s">
        <v>3</v>
      </c>
      <c r="S350" s="19"/>
      <c r="T350" s="92" t="s">
        <v>4</v>
      </c>
      <c r="U350" s="19"/>
      <c r="V350" s="93" t="s">
        <v>5</v>
      </c>
      <c r="W350" s="21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66">
        <v>335</v>
      </c>
      <c r="AK350" s="66" t="s">
        <v>55</v>
      </c>
      <c r="AL350" s="3"/>
      <c r="AM350" s="3"/>
      <c r="AN350" s="3"/>
    </row>
    <row r="351" spans="1:40" s="67" customFormat="1" ht="46.5" customHeight="1" x14ac:dyDescent="0.2">
      <c r="A351" s="63" t="str">
        <f t="shared" si="11"/>
        <v>-328</v>
      </c>
      <c r="B351" s="64">
        <f>COUNTIF($C$24:C351,C351)</f>
        <v>328</v>
      </c>
      <c r="C351" s="64" t="str">
        <f t="shared" si="12"/>
        <v/>
      </c>
      <c r="D351" s="64" t="str">
        <f>IF(K351=$AF$9,COUNTIF($K$24:K351,$AF$9),"")</f>
        <v/>
      </c>
      <c r="E351" s="3"/>
      <c r="F351" s="91">
        <v>328</v>
      </c>
      <c r="G351" s="16"/>
      <c r="H351" s="16"/>
      <c r="I351" s="17"/>
      <c r="J351" s="18"/>
      <c r="K351" s="16"/>
      <c r="L351" s="16"/>
      <c r="M351" s="16"/>
      <c r="N351" s="16"/>
      <c r="O351" s="17"/>
      <c r="P351" s="103" t="s">
        <v>21</v>
      </c>
      <c r="Q351" s="19"/>
      <c r="R351" s="92" t="s">
        <v>3</v>
      </c>
      <c r="S351" s="19"/>
      <c r="T351" s="92" t="s">
        <v>4</v>
      </c>
      <c r="U351" s="19"/>
      <c r="V351" s="93" t="s">
        <v>5</v>
      </c>
      <c r="W351" s="21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66">
        <v>336</v>
      </c>
      <c r="AK351" s="66" t="s">
        <v>53</v>
      </c>
      <c r="AL351" s="3"/>
      <c r="AM351" s="3"/>
      <c r="AN351" s="3"/>
    </row>
    <row r="352" spans="1:40" s="67" customFormat="1" ht="46.5" customHeight="1" x14ac:dyDescent="0.2">
      <c r="A352" s="63" t="str">
        <f t="shared" si="11"/>
        <v>-329</v>
      </c>
      <c r="B352" s="64">
        <f>COUNTIF($C$24:C352,C352)</f>
        <v>329</v>
      </c>
      <c r="C352" s="64" t="str">
        <f t="shared" si="12"/>
        <v/>
      </c>
      <c r="D352" s="64" t="str">
        <f>IF(K352=$AF$9,COUNTIF($K$24:K352,$AF$9),"")</f>
        <v/>
      </c>
      <c r="E352" s="3"/>
      <c r="F352" s="91">
        <v>329</v>
      </c>
      <c r="G352" s="16"/>
      <c r="H352" s="16"/>
      <c r="I352" s="17"/>
      <c r="J352" s="18"/>
      <c r="K352" s="16"/>
      <c r="L352" s="16"/>
      <c r="M352" s="16"/>
      <c r="N352" s="16"/>
      <c r="O352" s="17"/>
      <c r="P352" s="103" t="s">
        <v>21</v>
      </c>
      <c r="Q352" s="19"/>
      <c r="R352" s="92" t="s">
        <v>3</v>
      </c>
      <c r="S352" s="19"/>
      <c r="T352" s="92" t="s">
        <v>4</v>
      </c>
      <c r="U352" s="19"/>
      <c r="V352" s="93" t="s">
        <v>5</v>
      </c>
      <c r="W352" s="21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66">
        <v>337</v>
      </c>
      <c r="AK352" s="66" t="s">
        <v>45</v>
      </c>
      <c r="AL352" s="3"/>
      <c r="AM352" s="3"/>
      <c r="AN352" s="3"/>
    </row>
    <row r="353" spans="1:40" s="67" customFormat="1" ht="46.5" customHeight="1" x14ac:dyDescent="0.2">
      <c r="A353" s="63" t="str">
        <f t="shared" si="11"/>
        <v>-330</v>
      </c>
      <c r="B353" s="64">
        <f>COUNTIF($C$24:C353,C353)</f>
        <v>330</v>
      </c>
      <c r="C353" s="64" t="str">
        <f t="shared" si="12"/>
        <v/>
      </c>
      <c r="D353" s="64" t="str">
        <f>IF(K353=$AF$9,COUNTIF($K$24:K353,$AF$9),"")</f>
        <v/>
      </c>
      <c r="E353" s="3"/>
      <c r="F353" s="91">
        <v>330</v>
      </c>
      <c r="G353" s="16"/>
      <c r="H353" s="16"/>
      <c r="I353" s="17"/>
      <c r="J353" s="18"/>
      <c r="K353" s="16"/>
      <c r="L353" s="16"/>
      <c r="M353" s="16"/>
      <c r="N353" s="16"/>
      <c r="O353" s="17"/>
      <c r="P353" s="103" t="s">
        <v>21</v>
      </c>
      <c r="Q353" s="19"/>
      <c r="R353" s="92" t="s">
        <v>3</v>
      </c>
      <c r="S353" s="19"/>
      <c r="T353" s="92" t="s">
        <v>4</v>
      </c>
      <c r="U353" s="19"/>
      <c r="V353" s="93" t="s">
        <v>5</v>
      </c>
      <c r="W353" s="21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66">
        <v>338</v>
      </c>
      <c r="AK353" s="66" t="s">
        <v>46</v>
      </c>
      <c r="AL353" s="3"/>
      <c r="AM353" s="3"/>
      <c r="AN353" s="3"/>
    </row>
    <row r="354" spans="1:40" s="67" customFormat="1" ht="46.5" customHeight="1" x14ac:dyDescent="0.2">
      <c r="A354" s="63" t="str">
        <f t="shared" si="11"/>
        <v>-331</v>
      </c>
      <c r="B354" s="64">
        <f>COUNTIF($C$24:C354,C354)</f>
        <v>331</v>
      </c>
      <c r="C354" s="64" t="str">
        <f t="shared" si="12"/>
        <v/>
      </c>
      <c r="D354" s="64" t="str">
        <f>IF(K354=$AF$9,COUNTIF($K$24:K354,$AF$9),"")</f>
        <v/>
      </c>
      <c r="E354" s="3"/>
      <c r="F354" s="91">
        <v>331</v>
      </c>
      <c r="G354" s="16"/>
      <c r="H354" s="16"/>
      <c r="I354" s="17"/>
      <c r="J354" s="18"/>
      <c r="K354" s="16"/>
      <c r="L354" s="16"/>
      <c r="M354" s="16"/>
      <c r="N354" s="16"/>
      <c r="O354" s="17"/>
      <c r="P354" s="103" t="s">
        <v>21</v>
      </c>
      <c r="Q354" s="19"/>
      <c r="R354" s="92" t="s">
        <v>3</v>
      </c>
      <c r="S354" s="19"/>
      <c r="T354" s="92" t="s">
        <v>4</v>
      </c>
      <c r="U354" s="19"/>
      <c r="V354" s="93" t="s">
        <v>5</v>
      </c>
      <c r="W354" s="21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66">
        <v>339</v>
      </c>
      <c r="AK354" s="66" t="s">
        <v>53</v>
      </c>
      <c r="AL354" s="3"/>
      <c r="AM354" s="3"/>
      <c r="AN354" s="3"/>
    </row>
    <row r="355" spans="1:40" s="67" customFormat="1" ht="46.5" customHeight="1" x14ac:dyDescent="0.2">
      <c r="A355" s="63" t="str">
        <f t="shared" si="11"/>
        <v>-332</v>
      </c>
      <c r="B355" s="64">
        <f>COUNTIF($C$24:C355,C355)</f>
        <v>332</v>
      </c>
      <c r="C355" s="64" t="str">
        <f t="shared" si="12"/>
        <v/>
      </c>
      <c r="D355" s="64" t="str">
        <f>IF(K355=$AF$9,COUNTIF($K$24:K355,$AF$9),"")</f>
        <v/>
      </c>
      <c r="E355" s="3"/>
      <c r="F355" s="91">
        <v>332</v>
      </c>
      <c r="G355" s="16"/>
      <c r="H355" s="16"/>
      <c r="I355" s="17"/>
      <c r="J355" s="18"/>
      <c r="K355" s="16"/>
      <c r="L355" s="16"/>
      <c r="M355" s="16"/>
      <c r="N355" s="16"/>
      <c r="O355" s="17"/>
      <c r="P355" s="103" t="s">
        <v>21</v>
      </c>
      <c r="Q355" s="19"/>
      <c r="R355" s="92" t="s">
        <v>3</v>
      </c>
      <c r="S355" s="19"/>
      <c r="T355" s="92" t="s">
        <v>4</v>
      </c>
      <c r="U355" s="19"/>
      <c r="V355" s="93" t="s">
        <v>5</v>
      </c>
      <c r="W355" s="21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66">
        <v>340</v>
      </c>
      <c r="AK355" s="66" t="s">
        <v>45</v>
      </c>
      <c r="AL355" s="3"/>
      <c r="AM355" s="3"/>
      <c r="AN355" s="3"/>
    </row>
    <row r="356" spans="1:40" s="67" customFormat="1" ht="46.5" customHeight="1" x14ac:dyDescent="0.2">
      <c r="A356" s="63" t="str">
        <f t="shared" si="11"/>
        <v>-333</v>
      </c>
      <c r="B356" s="64">
        <f>COUNTIF($C$24:C356,C356)</f>
        <v>333</v>
      </c>
      <c r="C356" s="64" t="str">
        <f t="shared" si="12"/>
        <v/>
      </c>
      <c r="D356" s="64" t="str">
        <f>IF(K356=$AF$9,COUNTIF($K$24:K356,$AF$9),"")</f>
        <v/>
      </c>
      <c r="E356" s="3"/>
      <c r="F356" s="91">
        <v>333</v>
      </c>
      <c r="G356" s="16"/>
      <c r="H356" s="16"/>
      <c r="I356" s="17"/>
      <c r="J356" s="18"/>
      <c r="K356" s="16"/>
      <c r="L356" s="16"/>
      <c r="M356" s="16"/>
      <c r="N356" s="16"/>
      <c r="O356" s="17"/>
      <c r="P356" s="103" t="s">
        <v>21</v>
      </c>
      <c r="Q356" s="19"/>
      <c r="R356" s="92" t="s">
        <v>3</v>
      </c>
      <c r="S356" s="19"/>
      <c r="T356" s="92" t="s">
        <v>4</v>
      </c>
      <c r="U356" s="19"/>
      <c r="V356" s="93" t="s">
        <v>5</v>
      </c>
      <c r="W356" s="21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66">
        <v>341</v>
      </c>
      <c r="AK356" s="66" t="s">
        <v>46</v>
      </c>
      <c r="AL356" s="3"/>
      <c r="AM356" s="3"/>
      <c r="AN356" s="3"/>
    </row>
    <row r="357" spans="1:40" s="67" customFormat="1" ht="46.5" customHeight="1" x14ac:dyDescent="0.2">
      <c r="A357" s="63" t="str">
        <f t="shared" si="11"/>
        <v>-334</v>
      </c>
      <c r="B357" s="64">
        <f>COUNTIF($C$24:C357,C357)</f>
        <v>334</v>
      </c>
      <c r="C357" s="64" t="str">
        <f t="shared" si="12"/>
        <v/>
      </c>
      <c r="D357" s="64" t="str">
        <f>IF(K357=$AF$9,COUNTIF($K$24:K357,$AF$9),"")</f>
        <v/>
      </c>
      <c r="E357" s="3"/>
      <c r="F357" s="91">
        <v>334</v>
      </c>
      <c r="G357" s="16"/>
      <c r="H357" s="16"/>
      <c r="I357" s="17"/>
      <c r="J357" s="18"/>
      <c r="K357" s="16"/>
      <c r="L357" s="16"/>
      <c r="M357" s="16"/>
      <c r="N357" s="16"/>
      <c r="O357" s="17"/>
      <c r="P357" s="103" t="s">
        <v>21</v>
      </c>
      <c r="Q357" s="19"/>
      <c r="R357" s="92" t="s">
        <v>3</v>
      </c>
      <c r="S357" s="19"/>
      <c r="T357" s="92" t="s">
        <v>4</v>
      </c>
      <c r="U357" s="19"/>
      <c r="V357" s="93" t="s">
        <v>5</v>
      </c>
      <c r="W357" s="21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66">
        <v>342</v>
      </c>
      <c r="AK357" s="66" t="s">
        <v>54</v>
      </c>
      <c r="AL357" s="3"/>
      <c r="AM357" s="3"/>
      <c r="AN357" s="3"/>
    </row>
    <row r="358" spans="1:40" s="67" customFormat="1" ht="46.5" customHeight="1" x14ac:dyDescent="0.2">
      <c r="A358" s="63" t="str">
        <f t="shared" si="11"/>
        <v>-335</v>
      </c>
      <c r="B358" s="64">
        <f>COUNTIF($C$24:C358,C358)</f>
        <v>335</v>
      </c>
      <c r="C358" s="64" t="str">
        <f t="shared" si="12"/>
        <v/>
      </c>
      <c r="D358" s="64" t="str">
        <f>IF(K358=$AF$9,COUNTIF($K$24:K358,$AF$9),"")</f>
        <v/>
      </c>
      <c r="E358" s="3"/>
      <c r="F358" s="91">
        <v>335</v>
      </c>
      <c r="G358" s="16"/>
      <c r="H358" s="16"/>
      <c r="I358" s="17"/>
      <c r="J358" s="18"/>
      <c r="K358" s="16"/>
      <c r="L358" s="16"/>
      <c r="M358" s="16"/>
      <c r="N358" s="16"/>
      <c r="O358" s="17"/>
      <c r="P358" s="103" t="s">
        <v>21</v>
      </c>
      <c r="Q358" s="19"/>
      <c r="R358" s="92" t="s">
        <v>3</v>
      </c>
      <c r="S358" s="19"/>
      <c r="T358" s="92" t="s">
        <v>4</v>
      </c>
      <c r="U358" s="19"/>
      <c r="V358" s="93" t="s">
        <v>5</v>
      </c>
      <c r="W358" s="21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66">
        <v>343</v>
      </c>
      <c r="AK358" s="66" t="s">
        <v>55</v>
      </c>
      <c r="AL358" s="3"/>
      <c r="AM358" s="3"/>
      <c r="AN358" s="3"/>
    </row>
    <row r="359" spans="1:40" s="67" customFormat="1" ht="46.5" customHeight="1" x14ac:dyDescent="0.2">
      <c r="A359" s="63" t="str">
        <f t="shared" si="11"/>
        <v>-336</v>
      </c>
      <c r="B359" s="64">
        <f>COUNTIF($C$24:C359,C359)</f>
        <v>336</v>
      </c>
      <c r="C359" s="64" t="str">
        <f t="shared" si="12"/>
        <v/>
      </c>
      <c r="D359" s="64" t="str">
        <f>IF(K359=$AF$9,COUNTIF($K$24:K359,$AF$9),"")</f>
        <v/>
      </c>
      <c r="E359" s="3"/>
      <c r="F359" s="91">
        <v>336</v>
      </c>
      <c r="G359" s="16"/>
      <c r="H359" s="16"/>
      <c r="I359" s="17"/>
      <c r="J359" s="18"/>
      <c r="K359" s="16"/>
      <c r="L359" s="16"/>
      <c r="M359" s="16"/>
      <c r="N359" s="16"/>
      <c r="O359" s="17"/>
      <c r="P359" s="103" t="s">
        <v>21</v>
      </c>
      <c r="Q359" s="19"/>
      <c r="R359" s="92" t="s">
        <v>3</v>
      </c>
      <c r="S359" s="19"/>
      <c r="T359" s="92" t="s">
        <v>4</v>
      </c>
      <c r="U359" s="19"/>
      <c r="V359" s="93" t="s">
        <v>5</v>
      </c>
      <c r="W359" s="21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66">
        <v>344</v>
      </c>
      <c r="AK359" s="66" t="s">
        <v>53</v>
      </c>
      <c r="AL359" s="3"/>
      <c r="AM359" s="3"/>
      <c r="AN359" s="3"/>
    </row>
    <row r="360" spans="1:40" s="67" customFormat="1" ht="46.5" customHeight="1" x14ac:dyDescent="0.2">
      <c r="A360" s="63" t="str">
        <f t="shared" si="11"/>
        <v>-337</v>
      </c>
      <c r="B360" s="64">
        <f>COUNTIF($C$24:C360,C360)</f>
        <v>337</v>
      </c>
      <c r="C360" s="64" t="str">
        <f t="shared" si="12"/>
        <v/>
      </c>
      <c r="D360" s="64" t="str">
        <f>IF(K360=$AF$9,COUNTIF($K$24:K360,$AF$9),"")</f>
        <v/>
      </c>
      <c r="E360" s="3"/>
      <c r="F360" s="91">
        <v>337</v>
      </c>
      <c r="G360" s="16"/>
      <c r="H360" s="16"/>
      <c r="I360" s="17"/>
      <c r="J360" s="18"/>
      <c r="K360" s="16"/>
      <c r="L360" s="16"/>
      <c r="M360" s="16"/>
      <c r="N360" s="16"/>
      <c r="O360" s="17"/>
      <c r="P360" s="103" t="s">
        <v>21</v>
      </c>
      <c r="Q360" s="19"/>
      <c r="R360" s="92" t="s">
        <v>3</v>
      </c>
      <c r="S360" s="19"/>
      <c r="T360" s="92" t="s">
        <v>4</v>
      </c>
      <c r="U360" s="19"/>
      <c r="V360" s="93" t="s">
        <v>5</v>
      </c>
      <c r="W360" s="21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66">
        <v>345</v>
      </c>
      <c r="AK360" s="66" t="s">
        <v>45</v>
      </c>
      <c r="AL360" s="3"/>
      <c r="AM360" s="3"/>
      <c r="AN360" s="3"/>
    </row>
    <row r="361" spans="1:40" s="67" customFormat="1" ht="46.5" customHeight="1" x14ac:dyDescent="0.2">
      <c r="A361" s="63" t="str">
        <f t="shared" si="11"/>
        <v>-338</v>
      </c>
      <c r="B361" s="64">
        <f>COUNTIF($C$24:C361,C361)</f>
        <v>338</v>
      </c>
      <c r="C361" s="64" t="str">
        <f t="shared" si="12"/>
        <v/>
      </c>
      <c r="D361" s="64" t="str">
        <f>IF(K361=$AF$9,COUNTIF($K$24:K361,$AF$9),"")</f>
        <v/>
      </c>
      <c r="E361" s="3"/>
      <c r="F361" s="91">
        <v>338</v>
      </c>
      <c r="G361" s="16"/>
      <c r="H361" s="16"/>
      <c r="I361" s="17"/>
      <c r="J361" s="18"/>
      <c r="K361" s="16"/>
      <c r="L361" s="16"/>
      <c r="M361" s="16"/>
      <c r="N361" s="16"/>
      <c r="O361" s="17"/>
      <c r="P361" s="103" t="s">
        <v>21</v>
      </c>
      <c r="Q361" s="19"/>
      <c r="R361" s="92" t="s">
        <v>3</v>
      </c>
      <c r="S361" s="19"/>
      <c r="T361" s="92" t="s">
        <v>4</v>
      </c>
      <c r="U361" s="19"/>
      <c r="V361" s="93" t="s">
        <v>5</v>
      </c>
      <c r="W361" s="21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66">
        <v>346</v>
      </c>
      <c r="AK361" s="66" t="s">
        <v>46</v>
      </c>
      <c r="AL361" s="3"/>
      <c r="AM361" s="3"/>
      <c r="AN361" s="3"/>
    </row>
    <row r="362" spans="1:40" s="67" customFormat="1" ht="46.5" customHeight="1" x14ac:dyDescent="0.2">
      <c r="A362" s="63" t="str">
        <f t="shared" si="11"/>
        <v>-339</v>
      </c>
      <c r="B362" s="64">
        <f>COUNTIF($C$24:C362,C362)</f>
        <v>339</v>
      </c>
      <c r="C362" s="64" t="str">
        <f t="shared" si="12"/>
        <v/>
      </c>
      <c r="D362" s="64" t="str">
        <f>IF(K362=$AF$9,COUNTIF($K$24:K362,$AF$9),"")</f>
        <v/>
      </c>
      <c r="E362" s="3"/>
      <c r="F362" s="91">
        <v>339</v>
      </c>
      <c r="G362" s="16"/>
      <c r="H362" s="16"/>
      <c r="I362" s="17"/>
      <c r="J362" s="18"/>
      <c r="K362" s="16"/>
      <c r="L362" s="16"/>
      <c r="M362" s="16"/>
      <c r="N362" s="16"/>
      <c r="O362" s="17"/>
      <c r="P362" s="103" t="s">
        <v>21</v>
      </c>
      <c r="Q362" s="19"/>
      <c r="R362" s="92" t="s">
        <v>3</v>
      </c>
      <c r="S362" s="19"/>
      <c r="T362" s="92" t="s">
        <v>4</v>
      </c>
      <c r="U362" s="19"/>
      <c r="V362" s="93" t="s">
        <v>5</v>
      </c>
      <c r="W362" s="21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66">
        <v>347</v>
      </c>
      <c r="AK362" s="66" t="s">
        <v>54</v>
      </c>
      <c r="AL362" s="3"/>
      <c r="AM362" s="3"/>
      <c r="AN362" s="3"/>
    </row>
    <row r="363" spans="1:40" s="67" customFormat="1" ht="46.5" customHeight="1" x14ac:dyDescent="0.2">
      <c r="A363" s="63" t="str">
        <f t="shared" si="11"/>
        <v>-340</v>
      </c>
      <c r="B363" s="64">
        <f>COUNTIF($C$24:C363,C363)</f>
        <v>340</v>
      </c>
      <c r="C363" s="64" t="str">
        <f t="shared" si="12"/>
        <v/>
      </c>
      <c r="D363" s="64" t="str">
        <f>IF(K363=$AF$9,COUNTIF($K$24:K363,$AF$9),"")</f>
        <v/>
      </c>
      <c r="E363" s="3"/>
      <c r="F363" s="91">
        <v>340</v>
      </c>
      <c r="G363" s="16"/>
      <c r="H363" s="16"/>
      <c r="I363" s="17"/>
      <c r="J363" s="18"/>
      <c r="K363" s="16"/>
      <c r="L363" s="16"/>
      <c r="M363" s="16"/>
      <c r="N363" s="16"/>
      <c r="O363" s="17"/>
      <c r="P363" s="103" t="s">
        <v>21</v>
      </c>
      <c r="Q363" s="19"/>
      <c r="R363" s="92" t="s">
        <v>3</v>
      </c>
      <c r="S363" s="19"/>
      <c r="T363" s="92" t="s">
        <v>4</v>
      </c>
      <c r="U363" s="19"/>
      <c r="V363" s="93" t="s">
        <v>5</v>
      </c>
      <c r="W363" s="21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66">
        <v>348</v>
      </c>
      <c r="AK363" s="66" t="s">
        <v>55</v>
      </c>
      <c r="AL363" s="3"/>
      <c r="AM363" s="3"/>
      <c r="AN363" s="3"/>
    </row>
    <row r="364" spans="1:40" s="67" customFormat="1" ht="46.5" customHeight="1" x14ac:dyDescent="0.2">
      <c r="A364" s="63" t="str">
        <f t="shared" si="11"/>
        <v>-341</v>
      </c>
      <c r="B364" s="64">
        <f>COUNTIF($C$24:C364,C364)</f>
        <v>341</v>
      </c>
      <c r="C364" s="64" t="str">
        <f t="shared" si="12"/>
        <v/>
      </c>
      <c r="D364" s="64" t="str">
        <f>IF(K364=$AF$9,COUNTIF($K$24:K364,$AF$9),"")</f>
        <v/>
      </c>
      <c r="E364" s="3"/>
      <c r="F364" s="91">
        <v>341</v>
      </c>
      <c r="G364" s="16"/>
      <c r="H364" s="16"/>
      <c r="I364" s="17"/>
      <c r="J364" s="18"/>
      <c r="K364" s="16"/>
      <c r="L364" s="16"/>
      <c r="M364" s="16"/>
      <c r="N364" s="16"/>
      <c r="O364" s="17"/>
      <c r="P364" s="103" t="s">
        <v>21</v>
      </c>
      <c r="Q364" s="19"/>
      <c r="R364" s="92" t="s">
        <v>3</v>
      </c>
      <c r="S364" s="19"/>
      <c r="T364" s="92" t="s">
        <v>4</v>
      </c>
      <c r="U364" s="19"/>
      <c r="V364" s="93" t="s">
        <v>5</v>
      </c>
      <c r="W364" s="21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66">
        <v>349</v>
      </c>
      <c r="AK364" s="66" t="s">
        <v>53</v>
      </c>
      <c r="AL364" s="3"/>
      <c r="AM364" s="3"/>
      <c r="AN364" s="3"/>
    </row>
    <row r="365" spans="1:40" s="67" customFormat="1" ht="46.5" customHeight="1" x14ac:dyDescent="0.2">
      <c r="A365" s="63" t="str">
        <f t="shared" si="11"/>
        <v>-342</v>
      </c>
      <c r="B365" s="64">
        <f>COUNTIF($C$24:C365,C365)</f>
        <v>342</v>
      </c>
      <c r="C365" s="64" t="str">
        <f t="shared" si="12"/>
        <v/>
      </c>
      <c r="D365" s="64" t="str">
        <f>IF(K365=$AF$9,COUNTIF($K$24:K365,$AF$9),"")</f>
        <v/>
      </c>
      <c r="E365" s="3"/>
      <c r="F365" s="91">
        <v>342</v>
      </c>
      <c r="G365" s="16"/>
      <c r="H365" s="16"/>
      <c r="I365" s="17"/>
      <c r="J365" s="18"/>
      <c r="K365" s="16"/>
      <c r="L365" s="16"/>
      <c r="M365" s="16"/>
      <c r="N365" s="16"/>
      <c r="O365" s="17"/>
      <c r="P365" s="103" t="s">
        <v>21</v>
      </c>
      <c r="Q365" s="19"/>
      <c r="R365" s="92" t="s">
        <v>3</v>
      </c>
      <c r="S365" s="19"/>
      <c r="T365" s="92" t="s">
        <v>4</v>
      </c>
      <c r="U365" s="19"/>
      <c r="V365" s="93" t="s">
        <v>5</v>
      </c>
      <c r="W365" s="21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66">
        <v>350</v>
      </c>
      <c r="AK365" s="66" t="s">
        <v>45</v>
      </c>
      <c r="AL365" s="3"/>
      <c r="AM365" s="3"/>
      <c r="AN365" s="3"/>
    </row>
    <row r="366" spans="1:40" s="67" customFormat="1" ht="46.5" customHeight="1" x14ac:dyDescent="0.2">
      <c r="A366" s="63" t="str">
        <f t="shared" si="11"/>
        <v>-343</v>
      </c>
      <c r="B366" s="64">
        <f>COUNTIF($C$24:C366,C366)</f>
        <v>343</v>
      </c>
      <c r="C366" s="64" t="str">
        <f t="shared" si="12"/>
        <v/>
      </c>
      <c r="D366" s="64" t="str">
        <f>IF(K366=$AF$9,COUNTIF($K$24:K366,$AF$9),"")</f>
        <v/>
      </c>
      <c r="E366" s="3"/>
      <c r="F366" s="91">
        <v>343</v>
      </c>
      <c r="G366" s="16"/>
      <c r="H366" s="16"/>
      <c r="I366" s="17"/>
      <c r="J366" s="18"/>
      <c r="K366" s="16"/>
      <c r="L366" s="16"/>
      <c r="M366" s="16"/>
      <c r="N366" s="16"/>
      <c r="O366" s="17"/>
      <c r="P366" s="103" t="s">
        <v>21</v>
      </c>
      <c r="Q366" s="19"/>
      <c r="R366" s="92" t="s">
        <v>3</v>
      </c>
      <c r="S366" s="19"/>
      <c r="T366" s="92" t="s">
        <v>4</v>
      </c>
      <c r="U366" s="19"/>
      <c r="V366" s="93" t="s">
        <v>5</v>
      </c>
      <c r="W366" s="21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66">
        <v>351</v>
      </c>
      <c r="AK366" s="66" t="s">
        <v>46</v>
      </c>
      <c r="AL366" s="3"/>
      <c r="AM366" s="3"/>
      <c r="AN366" s="3"/>
    </row>
    <row r="367" spans="1:40" s="67" customFormat="1" ht="46.5" customHeight="1" x14ac:dyDescent="0.2">
      <c r="A367" s="63" t="str">
        <f t="shared" si="11"/>
        <v>-344</v>
      </c>
      <c r="B367" s="64">
        <f>COUNTIF($C$24:C367,C367)</f>
        <v>344</v>
      </c>
      <c r="C367" s="64" t="str">
        <f t="shared" si="12"/>
        <v/>
      </c>
      <c r="D367" s="64" t="str">
        <f>IF(K367=$AF$9,COUNTIF($K$24:K367,$AF$9),"")</f>
        <v/>
      </c>
      <c r="E367" s="3"/>
      <c r="F367" s="91">
        <v>344</v>
      </c>
      <c r="G367" s="16"/>
      <c r="H367" s="16"/>
      <c r="I367" s="17"/>
      <c r="J367" s="18"/>
      <c r="K367" s="16"/>
      <c r="L367" s="16"/>
      <c r="M367" s="16"/>
      <c r="N367" s="16"/>
      <c r="O367" s="17"/>
      <c r="P367" s="103" t="s">
        <v>21</v>
      </c>
      <c r="Q367" s="19"/>
      <c r="R367" s="92" t="s">
        <v>3</v>
      </c>
      <c r="S367" s="19"/>
      <c r="T367" s="92" t="s">
        <v>4</v>
      </c>
      <c r="U367" s="19"/>
      <c r="V367" s="93" t="s">
        <v>5</v>
      </c>
      <c r="W367" s="21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66">
        <v>352</v>
      </c>
      <c r="AK367" s="66" t="s">
        <v>53</v>
      </c>
      <c r="AL367" s="3"/>
      <c r="AM367" s="3"/>
      <c r="AN367" s="3"/>
    </row>
    <row r="368" spans="1:40" s="67" customFormat="1" ht="46.5" customHeight="1" x14ac:dyDescent="0.2">
      <c r="A368" s="63" t="str">
        <f t="shared" si="11"/>
        <v>-345</v>
      </c>
      <c r="B368" s="64">
        <f>COUNTIF($C$24:C368,C368)</f>
        <v>345</v>
      </c>
      <c r="C368" s="64" t="str">
        <f t="shared" si="12"/>
        <v/>
      </c>
      <c r="D368" s="64" t="str">
        <f>IF(K368=$AF$9,COUNTIF($K$24:K368,$AF$9),"")</f>
        <v/>
      </c>
      <c r="E368" s="3"/>
      <c r="F368" s="91">
        <v>345</v>
      </c>
      <c r="G368" s="16"/>
      <c r="H368" s="16"/>
      <c r="I368" s="17"/>
      <c r="J368" s="18"/>
      <c r="K368" s="16"/>
      <c r="L368" s="16"/>
      <c r="M368" s="16"/>
      <c r="N368" s="16"/>
      <c r="O368" s="17"/>
      <c r="P368" s="103" t="s">
        <v>21</v>
      </c>
      <c r="Q368" s="19"/>
      <c r="R368" s="92" t="s">
        <v>3</v>
      </c>
      <c r="S368" s="19"/>
      <c r="T368" s="92" t="s">
        <v>4</v>
      </c>
      <c r="U368" s="19"/>
      <c r="V368" s="93" t="s">
        <v>5</v>
      </c>
      <c r="W368" s="21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66">
        <v>353</v>
      </c>
      <c r="AK368" s="66" t="s">
        <v>45</v>
      </c>
      <c r="AL368" s="3"/>
      <c r="AM368" s="3"/>
      <c r="AN368" s="3"/>
    </row>
    <row r="369" spans="1:40" s="67" customFormat="1" ht="46.5" customHeight="1" x14ac:dyDescent="0.2">
      <c r="A369" s="63" t="str">
        <f t="shared" si="11"/>
        <v>-346</v>
      </c>
      <c r="B369" s="64">
        <f>COUNTIF($C$24:C369,C369)</f>
        <v>346</v>
      </c>
      <c r="C369" s="64" t="str">
        <f t="shared" si="12"/>
        <v/>
      </c>
      <c r="D369" s="64" t="str">
        <f>IF(K369=$AF$9,COUNTIF($K$24:K369,$AF$9),"")</f>
        <v/>
      </c>
      <c r="E369" s="3"/>
      <c r="F369" s="91">
        <v>346</v>
      </c>
      <c r="G369" s="16"/>
      <c r="H369" s="16"/>
      <c r="I369" s="17"/>
      <c r="J369" s="18"/>
      <c r="K369" s="16"/>
      <c r="L369" s="16"/>
      <c r="M369" s="16"/>
      <c r="N369" s="16"/>
      <c r="O369" s="17"/>
      <c r="P369" s="103" t="s">
        <v>21</v>
      </c>
      <c r="Q369" s="19"/>
      <c r="R369" s="92" t="s">
        <v>3</v>
      </c>
      <c r="S369" s="19"/>
      <c r="T369" s="92" t="s">
        <v>4</v>
      </c>
      <c r="U369" s="19"/>
      <c r="V369" s="93" t="s">
        <v>5</v>
      </c>
      <c r="W369" s="21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66">
        <v>354</v>
      </c>
      <c r="AK369" s="66" t="s">
        <v>46</v>
      </c>
      <c r="AL369" s="3"/>
      <c r="AM369" s="3"/>
      <c r="AN369" s="3"/>
    </row>
    <row r="370" spans="1:40" s="67" customFormat="1" ht="46.5" customHeight="1" x14ac:dyDescent="0.2">
      <c r="A370" s="63" t="str">
        <f t="shared" si="11"/>
        <v>-347</v>
      </c>
      <c r="B370" s="64">
        <f>COUNTIF($C$24:C370,C370)</f>
        <v>347</v>
      </c>
      <c r="C370" s="64" t="str">
        <f t="shared" si="12"/>
        <v/>
      </c>
      <c r="D370" s="64" t="str">
        <f>IF(K370=$AF$9,COUNTIF($K$24:K370,$AF$9),"")</f>
        <v/>
      </c>
      <c r="E370" s="3"/>
      <c r="F370" s="91">
        <v>347</v>
      </c>
      <c r="G370" s="16"/>
      <c r="H370" s="16"/>
      <c r="I370" s="17"/>
      <c r="J370" s="18"/>
      <c r="K370" s="16"/>
      <c r="L370" s="16"/>
      <c r="M370" s="16"/>
      <c r="N370" s="16"/>
      <c r="O370" s="17"/>
      <c r="P370" s="103" t="s">
        <v>21</v>
      </c>
      <c r="Q370" s="19"/>
      <c r="R370" s="92" t="s">
        <v>3</v>
      </c>
      <c r="S370" s="19"/>
      <c r="T370" s="92" t="s">
        <v>4</v>
      </c>
      <c r="U370" s="19"/>
      <c r="V370" s="93" t="s">
        <v>5</v>
      </c>
      <c r="W370" s="21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66">
        <v>355</v>
      </c>
      <c r="AK370" s="66" t="s">
        <v>54</v>
      </c>
      <c r="AL370" s="3"/>
      <c r="AM370" s="3"/>
      <c r="AN370" s="3"/>
    </row>
    <row r="371" spans="1:40" s="67" customFormat="1" ht="46.5" customHeight="1" x14ac:dyDescent="0.2">
      <c r="A371" s="63" t="str">
        <f t="shared" si="11"/>
        <v>-348</v>
      </c>
      <c r="B371" s="64">
        <f>COUNTIF($C$24:C371,C371)</f>
        <v>348</v>
      </c>
      <c r="C371" s="64" t="str">
        <f t="shared" si="12"/>
        <v/>
      </c>
      <c r="D371" s="64" t="str">
        <f>IF(K371=$AF$9,COUNTIF($K$24:K371,$AF$9),"")</f>
        <v/>
      </c>
      <c r="E371" s="3"/>
      <c r="F371" s="91">
        <v>348</v>
      </c>
      <c r="G371" s="16"/>
      <c r="H371" s="16"/>
      <c r="I371" s="17"/>
      <c r="J371" s="18"/>
      <c r="K371" s="16"/>
      <c r="L371" s="16"/>
      <c r="M371" s="16"/>
      <c r="N371" s="16"/>
      <c r="O371" s="17"/>
      <c r="P371" s="103" t="s">
        <v>21</v>
      </c>
      <c r="Q371" s="19"/>
      <c r="R371" s="92" t="s">
        <v>3</v>
      </c>
      <c r="S371" s="19"/>
      <c r="T371" s="92" t="s">
        <v>4</v>
      </c>
      <c r="U371" s="19"/>
      <c r="V371" s="93" t="s">
        <v>5</v>
      </c>
      <c r="W371" s="21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66">
        <v>356</v>
      </c>
      <c r="AK371" s="66" t="s">
        <v>55</v>
      </c>
      <c r="AL371" s="3"/>
      <c r="AM371" s="3"/>
      <c r="AN371" s="3"/>
    </row>
    <row r="372" spans="1:40" s="67" customFormat="1" ht="46.5" customHeight="1" x14ac:dyDescent="0.2">
      <c r="A372" s="63" t="str">
        <f t="shared" si="11"/>
        <v>-349</v>
      </c>
      <c r="B372" s="64">
        <f>COUNTIF($C$24:C372,C372)</f>
        <v>349</v>
      </c>
      <c r="C372" s="64" t="str">
        <f t="shared" si="12"/>
        <v/>
      </c>
      <c r="D372" s="64" t="str">
        <f>IF(K372=$AF$9,COUNTIF($K$24:K372,$AF$9),"")</f>
        <v/>
      </c>
      <c r="E372" s="3"/>
      <c r="F372" s="91">
        <v>349</v>
      </c>
      <c r="G372" s="16"/>
      <c r="H372" s="16"/>
      <c r="I372" s="17"/>
      <c r="J372" s="18"/>
      <c r="K372" s="16"/>
      <c r="L372" s="16"/>
      <c r="M372" s="16"/>
      <c r="N372" s="16"/>
      <c r="O372" s="17"/>
      <c r="P372" s="103" t="s">
        <v>21</v>
      </c>
      <c r="Q372" s="19"/>
      <c r="R372" s="92" t="s">
        <v>3</v>
      </c>
      <c r="S372" s="19"/>
      <c r="T372" s="92" t="s">
        <v>4</v>
      </c>
      <c r="U372" s="19"/>
      <c r="V372" s="93" t="s">
        <v>5</v>
      </c>
      <c r="W372" s="21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66">
        <v>357</v>
      </c>
      <c r="AK372" s="66" t="s">
        <v>53</v>
      </c>
      <c r="AL372" s="3"/>
      <c r="AM372" s="3"/>
      <c r="AN372" s="3"/>
    </row>
    <row r="373" spans="1:40" s="67" customFormat="1" ht="46.5" customHeight="1" x14ac:dyDescent="0.2">
      <c r="A373" s="63" t="str">
        <f t="shared" si="11"/>
        <v>-350</v>
      </c>
      <c r="B373" s="64">
        <f>COUNTIF($C$24:C373,C373)</f>
        <v>350</v>
      </c>
      <c r="C373" s="64" t="str">
        <f t="shared" si="12"/>
        <v/>
      </c>
      <c r="D373" s="64" t="str">
        <f>IF(K373=$AF$9,COUNTIF($K$24:K373,$AF$9),"")</f>
        <v/>
      </c>
      <c r="E373" s="3"/>
      <c r="F373" s="91">
        <v>350</v>
      </c>
      <c r="G373" s="16"/>
      <c r="H373" s="16"/>
      <c r="I373" s="17"/>
      <c r="J373" s="18"/>
      <c r="K373" s="16"/>
      <c r="L373" s="16"/>
      <c r="M373" s="16"/>
      <c r="N373" s="16"/>
      <c r="O373" s="17"/>
      <c r="P373" s="103" t="s">
        <v>21</v>
      </c>
      <c r="Q373" s="19"/>
      <c r="R373" s="92" t="s">
        <v>3</v>
      </c>
      <c r="S373" s="19"/>
      <c r="T373" s="92" t="s">
        <v>4</v>
      </c>
      <c r="U373" s="19"/>
      <c r="V373" s="93" t="s">
        <v>5</v>
      </c>
      <c r="W373" s="21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66">
        <v>358</v>
      </c>
      <c r="AK373" s="66" t="s">
        <v>45</v>
      </c>
      <c r="AL373" s="3"/>
      <c r="AM373" s="3"/>
      <c r="AN373" s="3"/>
    </row>
    <row r="374" spans="1:40" s="67" customFormat="1" ht="46.5" customHeight="1" x14ac:dyDescent="0.2">
      <c r="A374" s="63" t="str">
        <f t="shared" si="11"/>
        <v>-351</v>
      </c>
      <c r="B374" s="64">
        <f>COUNTIF($C$24:C374,C374)</f>
        <v>351</v>
      </c>
      <c r="C374" s="64" t="str">
        <f t="shared" si="12"/>
        <v/>
      </c>
      <c r="D374" s="64" t="str">
        <f>IF(K374=$AF$9,COUNTIF($K$24:K374,$AF$9),"")</f>
        <v/>
      </c>
      <c r="E374" s="3"/>
      <c r="F374" s="91">
        <v>351</v>
      </c>
      <c r="G374" s="16"/>
      <c r="H374" s="16"/>
      <c r="I374" s="17"/>
      <c r="J374" s="18"/>
      <c r="K374" s="16"/>
      <c r="L374" s="16"/>
      <c r="M374" s="16"/>
      <c r="N374" s="16"/>
      <c r="O374" s="17"/>
      <c r="P374" s="103" t="s">
        <v>21</v>
      </c>
      <c r="Q374" s="19"/>
      <c r="R374" s="92" t="s">
        <v>3</v>
      </c>
      <c r="S374" s="19"/>
      <c r="T374" s="92" t="s">
        <v>4</v>
      </c>
      <c r="U374" s="19"/>
      <c r="V374" s="93" t="s">
        <v>5</v>
      </c>
      <c r="W374" s="21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66">
        <v>359</v>
      </c>
      <c r="AK374" s="66" t="s">
        <v>46</v>
      </c>
      <c r="AL374" s="3"/>
      <c r="AM374" s="3"/>
      <c r="AN374" s="3"/>
    </row>
    <row r="375" spans="1:40" s="67" customFormat="1" ht="46.5" customHeight="1" x14ac:dyDescent="0.2">
      <c r="A375" s="63" t="str">
        <f t="shared" si="11"/>
        <v>-352</v>
      </c>
      <c r="B375" s="64">
        <f>COUNTIF($C$24:C375,C375)</f>
        <v>352</v>
      </c>
      <c r="C375" s="64" t="str">
        <f t="shared" si="12"/>
        <v/>
      </c>
      <c r="D375" s="64" t="str">
        <f>IF(K375=$AF$9,COUNTIF($K$24:K375,$AF$9),"")</f>
        <v/>
      </c>
      <c r="E375" s="3"/>
      <c r="F375" s="91">
        <v>352</v>
      </c>
      <c r="G375" s="16"/>
      <c r="H375" s="16"/>
      <c r="I375" s="17"/>
      <c r="J375" s="18"/>
      <c r="K375" s="16"/>
      <c r="L375" s="16"/>
      <c r="M375" s="16"/>
      <c r="N375" s="16"/>
      <c r="O375" s="17"/>
      <c r="P375" s="103" t="s">
        <v>21</v>
      </c>
      <c r="Q375" s="19"/>
      <c r="R375" s="92" t="s">
        <v>3</v>
      </c>
      <c r="S375" s="19"/>
      <c r="T375" s="92" t="s">
        <v>4</v>
      </c>
      <c r="U375" s="19"/>
      <c r="V375" s="93" t="s">
        <v>5</v>
      </c>
      <c r="W375" s="21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66">
        <v>360</v>
      </c>
      <c r="AK375" s="66" t="s">
        <v>54</v>
      </c>
      <c r="AL375" s="3"/>
      <c r="AM375" s="3"/>
      <c r="AN375" s="3"/>
    </row>
    <row r="376" spans="1:40" s="67" customFormat="1" ht="46.5" customHeight="1" x14ac:dyDescent="0.2">
      <c r="A376" s="63" t="str">
        <f t="shared" si="11"/>
        <v>-353</v>
      </c>
      <c r="B376" s="64">
        <f>COUNTIF($C$24:C376,C376)</f>
        <v>353</v>
      </c>
      <c r="C376" s="64" t="str">
        <f t="shared" si="12"/>
        <v/>
      </c>
      <c r="D376" s="64" t="str">
        <f>IF(K376=$AF$9,COUNTIF($K$24:K376,$AF$9),"")</f>
        <v/>
      </c>
      <c r="E376" s="3"/>
      <c r="F376" s="91">
        <v>353</v>
      </c>
      <c r="G376" s="16"/>
      <c r="H376" s="16"/>
      <c r="I376" s="17"/>
      <c r="J376" s="18"/>
      <c r="K376" s="16"/>
      <c r="L376" s="16"/>
      <c r="M376" s="16"/>
      <c r="N376" s="16"/>
      <c r="O376" s="17"/>
      <c r="P376" s="103" t="s">
        <v>21</v>
      </c>
      <c r="Q376" s="19"/>
      <c r="R376" s="92" t="s">
        <v>3</v>
      </c>
      <c r="S376" s="19"/>
      <c r="T376" s="92" t="s">
        <v>4</v>
      </c>
      <c r="U376" s="19"/>
      <c r="V376" s="93" t="s">
        <v>5</v>
      </c>
      <c r="W376" s="21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66">
        <v>361</v>
      </c>
      <c r="AK376" s="66" t="s">
        <v>55</v>
      </c>
      <c r="AL376" s="3"/>
      <c r="AM376" s="3"/>
      <c r="AN376" s="3"/>
    </row>
    <row r="377" spans="1:40" s="67" customFormat="1" ht="46.5" customHeight="1" x14ac:dyDescent="0.2">
      <c r="A377" s="63" t="str">
        <f t="shared" si="11"/>
        <v>-354</v>
      </c>
      <c r="B377" s="64">
        <f>COUNTIF($C$24:C377,C377)</f>
        <v>354</v>
      </c>
      <c r="C377" s="64" t="str">
        <f t="shared" si="12"/>
        <v/>
      </c>
      <c r="D377" s="64" t="str">
        <f>IF(K377=$AF$9,COUNTIF($K$24:K377,$AF$9),"")</f>
        <v/>
      </c>
      <c r="E377" s="3"/>
      <c r="F377" s="91">
        <v>354</v>
      </c>
      <c r="G377" s="16"/>
      <c r="H377" s="16"/>
      <c r="I377" s="17"/>
      <c r="J377" s="18"/>
      <c r="K377" s="16"/>
      <c r="L377" s="16"/>
      <c r="M377" s="16"/>
      <c r="N377" s="16"/>
      <c r="O377" s="17"/>
      <c r="P377" s="103" t="s">
        <v>21</v>
      </c>
      <c r="Q377" s="19"/>
      <c r="R377" s="92" t="s">
        <v>3</v>
      </c>
      <c r="S377" s="19"/>
      <c r="T377" s="92" t="s">
        <v>4</v>
      </c>
      <c r="U377" s="19"/>
      <c r="V377" s="93" t="s">
        <v>5</v>
      </c>
      <c r="W377" s="21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66">
        <v>362</v>
      </c>
      <c r="AK377" s="66" t="s">
        <v>53</v>
      </c>
      <c r="AL377" s="3"/>
      <c r="AM377" s="3"/>
      <c r="AN377" s="3"/>
    </row>
    <row r="378" spans="1:40" s="67" customFormat="1" ht="46.5" customHeight="1" x14ac:dyDescent="0.2">
      <c r="A378" s="63" t="str">
        <f t="shared" si="11"/>
        <v>-355</v>
      </c>
      <c r="B378" s="64">
        <f>COUNTIF($C$24:C378,C378)</f>
        <v>355</v>
      </c>
      <c r="C378" s="64" t="str">
        <f t="shared" si="12"/>
        <v/>
      </c>
      <c r="D378" s="64" t="str">
        <f>IF(K378=$AF$9,COUNTIF($K$24:K378,$AF$9),"")</f>
        <v/>
      </c>
      <c r="E378" s="3"/>
      <c r="F378" s="91">
        <v>355</v>
      </c>
      <c r="G378" s="16"/>
      <c r="H378" s="16"/>
      <c r="I378" s="17"/>
      <c r="J378" s="18"/>
      <c r="K378" s="16"/>
      <c r="L378" s="16"/>
      <c r="M378" s="16"/>
      <c r="N378" s="16"/>
      <c r="O378" s="17"/>
      <c r="P378" s="103" t="s">
        <v>21</v>
      </c>
      <c r="Q378" s="19"/>
      <c r="R378" s="92" t="s">
        <v>3</v>
      </c>
      <c r="S378" s="19"/>
      <c r="T378" s="92" t="s">
        <v>4</v>
      </c>
      <c r="U378" s="19"/>
      <c r="V378" s="93" t="s">
        <v>5</v>
      </c>
      <c r="W378" s="21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66">
        <v>363</v>
      </c>
      <c r="AK378" s="66" t="s">
        <v>45</v>
      </c>
      <c r="AL378" s="3"/>
      <c r="AM378" s="3"/>
      <c r="AN378" s="3"/>
    </row>
    <row r="379" spans="1:40" s="67" customFormat="1" ht="46.5" customHeight="1" x14ac:dyDescent="0.2">
      <c r="A379" s="63" t="str">
        <f t="shared" si="11"/>
        <v>-356</v>
      </c>
      <c r="B379" s="64">
        <f>COUNTIF($C$24:C379,C379)</f>
        <v>356</v>
      </c>
      <c r="C379" s="64" t="str">
        <f t="shared" si="12"/>
        <v/>
      </c>
      <c r="D379" s="64" t="str">
        <f>IF(K379=$AF$9,COUNTIF($K$24:K379,$AF$9),"")</f>
        <v/>
      </c>
      <c r="E379" s="3"/>
      <c r="F379" s="91">
        <v>356</v>
      </c>
      <c r="G379" s="16"/>
      <c r="H379" s="16"/>
      <c r="I379" s="17"/>
      <c r="J379" s="18"/>
      <c r="K379" s="16"/>
      <c r="L379" s="16"/>
      <c r="M379" s="16"/>
      <c r="N379" s="16"/>
      <c r="O379" s="17"/>
      <c r="P379" s="103" t="s">
        <v>21</v>
      </c>
      <c r="Q379" s="19"/>
      <c r="R379" s="92" t="s">
        <v>3</v>
      </c>
      <c r="S379" s="19"/>
      <c r="T379" s="92" t="s">
        <v>4</v>
      </c>
      <c r="U379" s="19"/>
      <c r="V379" s="93" t="s">
        <v>5</v>
      </c>
      <c r="W379" s="21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66">
        <v>364</v>
      </c>
      <c r="AK379" s="66" t="s">
        <v>46</v>
      </c>
      <c r="AL379" s="3"/>
      <c r="AM379" s="3"/>
      <c r="AN379" s="3"/>
    </row>
    <row r="380" spans="1:40" s="67" customFormat="1" ht="46.5" customHeight="1" x14ac:dyDescent="0.2">
      <c r="A380" s="63" t="str">
        <f t="shared" si="11"/>
        <v>-357</v>
      </c>
      <c r="B380" s="64">
        <f>COUNTIF($C$24:C380,C380)</f>
        <v>357</v>
      </c>
      <c r="C380" s="64" t="str">
        <f t="shared" si="12"/>
        <v/>
      </c>
      <c r="D380" s="64" t="str">
        <f>IF(K380=$AF$9,COUNTIF($K$24:K380,$AF$9),"")</f>
        <v/>
      </c>
      <c r="E380" s="3"/>
      <c r="F380" s="91">
        <v>357</v>
      </c>
      <c r="G380" s="16"/>
      <c r="H380" s="16"/>
      <c r="I380" s="17"/>
      <c r="J380" s="18"/>
      <c r="K380" s="16"/>
      <c r="L380" s="16"/>
      <c r="M380" s="16"/>
      <c r="N380" s="16"/>
      <c r="O380" s="17"/>
      <c r="P380" s="103" t="s">
        <v>21</v>
      </c>
      <c r="Q380" s="19"/>
      <c r="R380" s="92" t="s">
        <v>3</v>
      </c>
      <c r="S380" s="19"/>
      <c r="T380" s="92" t="s">
        <v>4</v>
      </c>
      <c r="U380" s="19"/>
      <c r="V380" s="93" t="s">
        <v>5</v>
      </c>
      <c r="W380" s="21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66">
        <v>365</v>
      </c>
      <c r="AK380" s="66" t="s">
        <v>53</v>
      </c>
      <c r="AL380" s="3"/>
      <c r="AM380" s="3"/>
      <c r="AN380" s="3"/>
    </row>
    <row r="381" spans="1:40" s="67" customFormat="1" ht="46.5" customHeight="1" x14ac:dyDescent="0.2">
      <c r="A381" s="63" t="str">
        <f t="shared" si="11"/>
        <v>-358</v>
      </c>
      <c r="B381" s="64">
        <f>COUNTIF($C$24:C381,C381)</f>
        <v>358</v>
      </c>
      <c r="C381" s="64" t="str">
        <f t="shared" si="12"/>
        <v/>
      </c>
      <c r="D381" s="64" t="str">
        <f>IF(K381=$AF$9,COUNTIF($K$24:K381,$AF$9),"")</f>
        <v/>
      </c>
      <c r="E381" s="3"/>
      <c r="F381" s="91">
        <v>358</v>
      </c>
      <c r="G381" s="16"/>
      <c r="H381" s="16"/>
      <c r="I381" s="17"/>
      <c r="J381" s="18"/>
      <c r="K381" s="16"/>
      <c r="L381" s="16"/>
      <c r="M381" s="16"/>
      <c r="N381" s="16"/>
      <c r="O381" s="17"/>
      <c r="P381" s="103" t="s">
        <v>21</v>
      </c>
      <c r="Q381" s="19"/>
      <c r="R381" s="92" t="s">
        <v>3</v>
      </c>
      <c r="S381" s="19"/>
      <c r="T381" s="92" t="s">
        <v>4</v>
      </c>
      <c r="U381" s="19"/>
      <c r="V381" s="93" t="s">
        <v>5</v>
      </c>
      <c r="W381" s="21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66">
        <v>366</v>
      </c>
      <c r="AK381" s="66" t="s">
        <v>45</v>
      </c>
      <c r="AL381" s="3"/>
      <c r="AM381" s="3"/>
      <c r="AN381" s="3"/>
    </row>
    <row r="382" spans="1:40" s="67" customFormat="1" ht="46.5" customHeight="1" x14ac:dyDescent="0.2">
      <c r="A382" s="63" t="str">
        <f t="shared" si="11"/>
        <v>-359</v>
      </c>
      <c r="B382" s="64">
        <f>COUNTIF($C$24:C382,C382)</f>
        <v>359</v>
      </c>
      <c r="C382" s="64" t="str">
        <f t="shared" si="12"/>
        <v/>
      </c>
      <c r="D382" s="64" t="str">
        <f>IF(K382=$AF$9,COUNTIF($K$24:K382,$AF$9),"")</f>
        <v/>
      </c>
      <c r="E382" s="3"/>
      <c r="F382" s="91">
        <v>359</v>
      </c>
      <c r="G382" s="16"/>
      <c r="H382" s="16"/>
      <c r="I382" s="17"/>
      <c r="J382" s="18"/>
      <c r="K382" s="16"/>
      <c r="L382" s="16"/>
      <c r="M382" s="16"/>
      <c r="N382" s="16"/>
      <c r="O382" s="17"/>
      <c r="P382" s="103" t="s">
        <v>21</v>
      </c>
      <c r="Q382" s="19"/>
      <c r="R382" s="92" t="s">
        <v>3</v>
      </c>
      <c r="S382" s="19"/>
      <c r="T382" s="92" t="s">
        <v>4</v>
      </c>
      <c r="U382" s="19"/>
      <c r="V382" s="93" t="s">
        <v>5</v>
      </c>
      <c r="W382" s="21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66">
        <v>367</v>
      </c>
      <c r="AK382" s="66" t="s">
        <v>46</v>
      </c>
      <c r="AL382" s="3"/>
      <c r="AM382" s="3"/>
      <c r="AN382" s="3"/>
    </row>
    <row r="383" spans="1:40" s="67" customFormat="1" ht="46.5" customHeight="1" x14ac:dyDescent="0.2">
      <c r="A383" s="63" t="str">
        <f t="shared" si="11"/>
        <v>-360</v>
      </c>
      <c r="B383" s="64">
        <f>COUNTIF($C$24:C383,C383)</f>
        <v>360</v>
      </c>
      <c r="C383" s="64" t="str">
        <f t="shared" si="12"/>
        <v/>
      </c>
      <c r="D383" s="64" t="str">
        <f>IF(K383=$AF$9,COUNTIF($K$24:K383,$AF$9),"")</f>
        <v/>
      </c>
      <c r="E383" s="3"/>
      <c r="F383" s="91">
        <v>360</v>
      </c>
      <c r="G383" s="16"/>
      <c r="H383" s="16"/>
      <c r="I383" s="17"/>
      <c r="J383" s="18"/>
      <c r="K383" s="16"/>
      <c r="L383" s="16"/>
      <c r="M383" s="16"/>
      <c r="N383" s="16"/>
      <c r="O383" s="17"/>
      <c r="P383" s="103" t="s">
        <v>21</v>
      </c>
      <c r="Q383" s="19"/>
      <c r="R383" s="92" t="s">
        <v>3</v>
      </c>
      <c r="S383" s="19"/>
      <c r="T383" s="92" t="s">
        <v>4</v>
      </c>
      <c r="U383" s="19"/>
      <c r="V383" s="93" t="s">
        <v>5</v>
      </c>
      <c r="W383" s="21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66">
        <v>368</v>
      </c>
      <c r="AK383" s="66" t="s">
        <v>54</v>
      </c>
      <c r="AL383" s="3"/>
      <c r="AM383" s="3"/>
      <c r="AN383" s="3"/>
    </row>
    <row r="384" spans="1:40" s="67" customFormat="1" ht="46.5" customHeight="1" x14ac:dyDescent="0.2">
      <c r="A384" s="63" t="str">
        <f t="shared" si="11"/>
        <v>-361</v>
      </c>
      <c r="B384" s="64">
        <f>COUNTIF($C$24:C384,C384)</f>
        <v>361</v>
      </c>
      <c r="C384" s="64" t="str">
        <f t="shared" si="12"/>
        <v/>
      </c>
      <c r="D384" s="64" t="str">
        <f>IF(K384=$AF$9,COUNTIF($K$24:K384,$AF$9),"")</f>
        <v/>
      </c>
      <c r="E384" s="3"/>
      <c r="F384" s="91">
        <v>361</v>
      </c>
      <c r="G384" s="16"/>
      <c r="H384" s="16"/>
      <c r="I384" s="17"/>
      <c r="J384" s="18"/>
      <c r="K384" s="16"/>
      <c r="L384" s="16"/>
      <c r="M384" s="16"/>
      <c r="N384" s="16"/>
      <c r="O384" s="17"/>
      <c r="P384" s="103" t="s">
        <v>21</v>
      </c>
      <c r="Q384" s="19"/>
      <c r="R384" s="92" t="s">
        <v>3</v>
      </c>
      <c r="S384" s="19"/>
      <c r="T384" s="92" t="s">
        <v>4</v>
      </c>
      <c r="U384" s="19"/>
      <c r="V384" s="93" t="s">
        <v>5</v>
      </c>
      <c r="W384" s="21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66">
        <v>369</v>
      </c>
      <c r="AK384" s="66" t="s">
        <v>55</v>
      </c>
      <c r="AL384" s="3"/>
      <c r="AM384" s="3"/>
      <c r="AN384" s="3"/>
    </row>
    <row r="385" spans="1:40" s="67" customFormat="1" ht="46.5" customHeight="1" x14ac:dyDescent="0.2">
      <c r="A385" s="63" t="str">
        <f t="shared" si="11"/>
        <v>-362</v>
      </c>
      <c r="B385" s="64">
        <f>COUNTIF($C$24:C385,C385)</f>
        <v>362</v>
      </c>
      <c r="C385" s="64" t="str">
        <f t="shared" si="12"/>
        <v/>
      </c>
      <c r="D385" s="64" t="str">
        <f>IF(K385=$AF$9,COUNTIF($K$24:K385,$AF$9),"")</f>
        <v/>
      </c>
      <c r="E385" s="3"/>
      <c r="F385" s="91">
        <v>362</v>
      </c>
      <c r="G385" s="16"/>
      <c r="H385" s="16"/>
      <c r="I385" s="17"/>
      <c r="J385" s="18"/>
      <c r="K385" s="16"/>
      <c r="L385" s="16"/>
      <c r="M385" s="16"/>
      <c r="N385" s="16"/>
      <c r="O385" s="17"/>
      <c r="P385" s="103" t="s">
        <v>21</v>
      </c>
      <c r="Q385" s="19"/>
      <c r="R385" s="92" t="s">
        <v>3</v>
      </c>
      <c r="S385" s="19"/>
      <c r="T385" s="92" t="s">
        <v>4</v>
      </c>
      <c r="U385" s="19"/>
      <c r="V385" s="93" t="s">
        <v>5</v>
      </c>
      <c r="W385" s="21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66">
        <v>370</v>
      </c>
      <c r="AK385" s="66" t="s">
        <v>53</v>
      </c>
      <c r="AL385" s="3"/>
      <c r="AM385" s="3"/>
      <c r="AN385" s="3"/>
    </row>
    <row r="386" spans="1:40" s="67" customFormat="1" ht="46.5" customHeight="1" x14ac:dyDescent="0.2">
      <c r="A386" s="63" t="str">
        <f t="shared" si="11"/>
        <v>-363</v>
      </c>
      <c r="B386" s="64">
        <f>COUNTIF($C$24:C386,C386)</f>
        <v>363</v>
      </c>
      <c r="C386" s="64" t="str">
        <f t="shared" si="12"/>
        <v/>
      </c>
      <c r="D386" s="64" t="str">
        <f>IF(K386=$AF$9,COUNTIF($K$24:K386,$AF$9),"")</f>
        <v/>
      </c>
      <c r="E386" s="3"/>
      <c r="F386" s="91">
        <v>363</v>
      </c>
      <c r="G386" s="16"/>
      <c r="H386" s="16"/>
      <c r="I386" s="17"/>
      <c r="J386" s="18"/>
      <c r="K386" s="16"/>
      <c r="L386" s="16"/>
      <c r="M386" s="16"/>
      <c r="N386" s="16"/>
      <c r="O386" s="17"/>
      <c r="P386" s="103" t="s">
        <v>21</v>
      </c>
      <c r="Q386" s="19"/>
      <c r="R386" s="92" t="s">
        <v>3</v>
      </c>
      <c r="S386" s="19"/>
      <c r="T386" s="92" t="s">
        <v>4</v>
      </c>
      <c r="U386" s="19"/>
      <c r="V386" s="93" t="s">
        <v>5</v>
      </c>
      <c r="W386" s="21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66">
        <v>371</v>
      </c>
      <c r="AK386" s="66" t="s">
        <v>45</v>
      </c>
      <c r="AL386" s="3"/>
      <c r="AM386" s="3"/>
      <c r="AN386" s="3"/>
    </row>
    <row r="387" spans="1:40" s="67" customFormat="1" ht="46.5" customHeight="1" x14ac:dyDescent="0.2">
      <c r="A387" s="63" t="str">
        <f t="shared" si="11"/>
        <v>-364</v>
      </c>
      <c r="B387" s="64">
        <f>COUNTIF($C$24:C387,C387)</f>
        <v>364</v>
      </c>
      <c r="C387" s="64" t="str">
        <f t="shared" si="12"/>
        <v/>
      </c>
      <c r="D387" s="64" t="str">
        <f>IF(K387=$AF$9,COUNTIF($K$24:K387,$AF$9),"")</f>
        <v/>
      </c>
      <c r="E387" s="3"/>
      <c r="F387" s="91">
        <v>364</v>
      </c>
      <c r="G387" s="16"/>
      <c r="H387" s="16"/>
      <c r="I387" s="17"/>
      <c r="J387" s="18"/>
      <c r="K387" s="16"/>
      <c r="L387" s="16"/>
      <c r="M387" s="16"/>
      <c r="N387" s="16"/>
      <c r="O387" s="17"/>
      <c r="P387" s="103" t="s">
        <v>21</v>
      </c>
      <c r="Q387" s="19"/>
      <c r="R387" s="92" t="s">
        <v>3</v>
      </c>
      <c r="S387" s="19"/>
      <c r="T387" s="92" t="s">
        <v>4</v>
      </c>
      <c r="U387" s="19"/>
      <c r="V387" s="93" t="s">
        <v>5</v>
      </c>
      <c r="W387" s="21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66">
        <v>372</v>
      </c>
      <c r="AK387" s="66" t="s">
        <v>46</v>
      </c>
      <c r="AL387" s="3"/>
      <c r="AM387" s="3"/>
      <c r="AN387" s="3"/>
    </row>
    <row r="388" spans="1:40" s="67" customFormat="1" ht="46.5" customHeight="1" x14ac:dyDescent="0.2">
      <c r="A388" s="63" t="str">
        <f t="shared" si="11"/>
        <v>-365</v>
      </c>
      <c r="B388" s="64">
        <f>COUNTIF($C$24:C388,C388)</f>
        <v>365</v>
      </c>
      <c r="C388" s="64" t="str">
        <f t="shared" si="12"/>
        <v/>
      </c>
      <c r="D388" s="64" t="str">
        <f>IF(K388=$AF$9,COUNTIF($K$24:K388,$AF$9),"")</f>
        <v/>
      </c>
      <c r="E388" s="3"/>
      <c r="F388" s="91">
        <v>365</v>
      </c>
      <c r="G388" s="16"/>
      <c r="H388" s="16"/>
      <c r="I388" s="17"/>
      <c r="J388" s="18"/>
      <c r="K388" s="16"/>
      <c r="L388" s="16"/>
      <c r="M388" s="16"/>
      <c r="N388" s="16"/>
      <c r="O388" s="17"/>
      <c r="P388" s="103" t="s">
        <v>21</v>
      </c>
      <c r="Q388" s="19"/>
      <c r="R388" s="92" t="s">
        <v>3</v>
      </c>
      <c r="S388" s="19"/>
      <c r="T388" s="92" t="s">
        <v>4</v>
      </c>
      <c r="U388" s="19"/>
      <c r="V388" s="93" t="s">
        <v>5</v>
      </c>
      <c r="W388" s="21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66">
        <v>373</v>
      </c>
      <c r="AK388" s="66" t="s">
        <v>54</v>
      </c>
      <c r="AL388" s="3"/>
      <c r="AM388" s="3"/>
      <c r="AN388" s="3"/>
    </row>
    <row r="389" spans="1:40" s="67" customFormat="1" ht="46.5" customHeight="1" x14ac:dyDescent="0.2">
      <c r="A389" s="63" t="str">
        <f t="shared" si="11"/>
        <v>-366</v>
      </c>
      <c r="B389" s="64">
        <f>COUNTIF($C$24:C389,C389)</f>
        <v>366</v>
      </c>
      <c r="C389" s="64" t="str">
        <f t="shared" si="12"/>
        <v/>
      </c>
      <c r="D389" s="64" t="str">
        <f>IF(K389=$AF$9,COUNTIF($K$24:K389,$AF$9),"")</f>
        <v/>
      </c>
      <c r="E389" s="3"/>
      <c r="F389" s="91">
        <v>366</v>
      </c>
      <c r="G389" s="16"/>
      <c r="H389" s="16"/>
      <c r="I389" s="17"/>
      <c r="J389" s="18"/>
      <c r="K389" s="16"/>
      <c r="L389" s="16"/>
      <c r="M389" s="16"/>
      <c r="N389" s="16"/>
      <c r="O389" s="17"/>
      <c r="P389" s="103" t="s">
        <v>21</v>
      </c>
      <c r="Q389" s="19"/>
      <c r="R389" s="92" t="s">
        <v>3</v>
      </c>
      <c r="S389" s="19"/>
      <c r="T389" s="92" t="s">
        <v>4</v>
      </c>
      <c r="U389" s="19"/>
      <c r="V389" s="93" t="s">
        <v>5</v>
      </c>
      <c r="W389" s="21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66">
        <v>374</v>
      </c>
      <c r="AK389" s="66" t="s">
        <v>55</v>
      </c>
      <c r="AL389" s="3"/>
      <c r="AM389" s="3"/>
      <c r="AN389" s="3"/>
    </row>
    <row r="390" spans="1:40" s="67" customFormat="1" ht="46.5" customHeight="1" x14ac:dyDescent="0.2">
      <c r="A390" s="63" t="str">
        <f t="shared" si="11"/>
        <v>-367</v>
      </c>
      <c r="B390" s="64">
        <f>COUNTIF($C$24:C390,C390)</f>
        <v>367</v>
      </c>
      <c r="C390" s="64" t="str">
        <f t="shared" si="12"/>
        <v/>
      </c>
      <c r="D390" s="64" t="str">
        <f>IF(K390=$AF$9,COUNTIF($K$24:K390,$AF$9),"")</f>
        <v/>
      </c>
      <c r="E390" s="3"/>
      <c r="F390" s="91">
        <v>367</v>
      </c>
      <c r="G390" s="16"/>
      <c r="H390" s="16"/>
      <c r="I390" s="17"/>
      <c r="J390" s="18"/>
      <c r="K390" s="16"/>
      <c r="L390" s="16"/>
      <c r="M390" s="16"/>
      <c r="N390" s="16"/>
      <c r="O390" s="17"/>
      <c r="P390" s="103" t="s">
        <v>21</v>
      </c>
      <c r="Q390" s="19"/>
      <c r="R390" s="92" t="s">
        <v>3</v>
      </c>
      <c r="S390" s="19"/>
      <c r="T390" s="92" t="s">
        <v>4</v>
      </c>
      <c r="U390" s="19"/>
      <c r="V390" s="93" t="s">
        <v>5</v>
      </c>
      <c r="W390" s="21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66">
        <v>375</v>
      </c>
      <c r="AK390" s="66" t="s">
        <v>53</v>
      </c>
      <c r="AL390" s="3"/>
      <c r="AM390" s="3"/>
      <c r="AN390" s="3"/>
    </row>
    <row r="391" spans="1:40" s="67" customFormat="1" ht="46.5" customHeight="1" x14ac:dyDescent="0.2">
      <c r="A391" s="63" t="str">
        <f t="shared" si="11"/>
        <v>-368</v>
      </c>
      <c r="B391" s="64">
        <f>COUNTIF($C$24:C391,C391)</f>
        <v>368</v>
      </c>
      <c r="C391" s="64" t="str">
        <f t="shared" si="12"/>
        <v/>
      </c>
      <c r="D391" s="64" t="str">
        <f>IF(K391=$AF$9,COUNTIF($K$24:K391,$AF$9),"")</f>
        <v/>
      </c>
      <c r="E391" s="3"/>
      <c r="F391" s="91">
        <v>368</v>
      </c>
      <c r="G391" s="16"/>
      <c r="H391" s="16"/>
      <c r="I391" s="17"/>
      <c r="J391" s="18"/>
      <c r="K391" s="16"/>
      <c r="L391" s="16"/>
      <c r="M391" s="16"/>
      <c r="N391" s="16"/>
      <c r="O391" s="17"/>
      <c r="P391" s="103" t="s">
        <v>21</v>
      </c>
      <c r="Q391" s="19"/>
      <c r="R391" s="92" t="s">
        <v>3</v>
      </c>
      <c r="S391" s="19"/>
      <c r="T391" s="92" t="s">
        <v>4</v>
      </c>
      <c r="U391" s="19"/>
      <c r="V391" s="93" t="s">
        <v>5</v>
      </c>
      <c r="W391" s="21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66">
        <v>376</v>
      </c>
      <c r="AK391" s="66" t="s">
        <v>45</v>
      </c>
      <c r="AL391" s="3"/>
      <c r="AM391" s="3"/>
      <c r="AN391" s="3"/>
    </row>
    <row r="392" spans="1:40" s="67" customFormat="1" ht="46.5" customHeight="1" x14ac:dyDescent="0.2">
      <c r="A392" s="63" t="str">
        <f t="shared" si="11"/>
        <v>-369</v>
      </c>
      <c r="B392" s="64">
        <f>COUNTIF($C$24:C392,C392)</f>
        <v>369</v>
      </c>
      <c r="C392" s="64" t="str">
        <f t="shared" si="12"/>
        <v/>
      </c>
      <c r="D392" s="64" t="str">
        <f>IF(K392=$AF$9,COUNTIF($K$24:K392,$AF$9),"")</f>
        <v/>
      </c>
      <c r="E392" s="3"/>
      <c r="F392" s="91">
        <v>369</v>
      </c>
      <c r="G392" s="16"/>
      <c r="H392" s="16"/>
      <c r="I392" s="17"/>
      <c r="J392" s="18"/>
      <c r="K392" s="16"/>
      <c r="L392" s="16"/>
      <c r="M392" s="16"/>
      <c r="N392" s="16"/>
      <c r="O392" s="17"/>
      <c r="P392" s="103" t="s">
        <v>21</v>
      </c>
      <c r="Q392" s="19"/>
      <c r="R392" s="92" t="s">
        <v>3</v>
      </c>
      <c r="S392" s="19"/>
      <c r="T392" s="92" t="s">
        <v>4</v>
      </c>
      <c r="U392" s="19"/>
      <c r="V392" s="93" t="s">
        <v>5</v>
      </c>
      <c r="W392" s="21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66">
        <v>377</v>
      </c>
      <c r="AK392" s="66" t="s">
        <v>46</v>
      </c>
      <c r="AL392" s="3"/>
      <c r="AM392" s="3"/>
      <c r="AN392" s="3"/>
    </row>
    <row r="393" spans="1:40" s="67" customFormat="1" ht="46.5" customHeight="1" x14ac:dyDescent="0.2">
      <c r="A393" s="63" t="str">
        <f t="shared" si="11"/>
        <v>-370</v>
      </c>
      <c r="B393" s="64">
        <f>COUNTIF($C$24:C393,C393)</f>
        <v>370</v>
      </c>
      <c r="C393" s="64" t="str">
        <f t="shared" si="12"/>
        <v/>
      </c>
      <c r="D393" s="64" t="str">
        <f>IF(K393=$AF$9,COUNTIF($K$24:K393,$AF$9),"")</f>
        <v/>
      </c>
      <c r="E393" s="3"/>
      <c r="F393" s="91">
        <v>370</v>
      </c>
      <c r="G393" s="16"/>
      <c r="H393" s="16"/>
      <c r="I393" s="17"/>
      <c r="J393" s="18"/>
      <c r="K393" s="16"/>
      <c r="L393" s="16"/>
      <c r="M393" s="16"/>
      <c r="N393" s="16"/>
      <c r="O393" s="17"/>
      <c r="P393" s="103" t="s">
        <v>21</v>
      </c>
      <c r="Q393" s="19"/>
      <c r="R393" s="92" t="s">
        <v>3</v>
      </c>
      <c r="S393" s="19"/>
      <c r="T393" s="92" t="s">
        <v>4</v>
      </c>
      <c r="U393" s="19"/>
      <c r="V393" s="93" t="s">
        <v>5</v>
      </c>
      <c r="W393" s="21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66">
        <v>378</v>
      </c>
      <c r="AK393" s="66" t="s">
        <v>53</v>
      </c>
      <c r="AL393" s="3"/>
      <c r="AM393" s="3"/>
      <c r="AN393" s="3"/>
    </row>
    <row r="394" spans="1:40" s="67" customFormat="1" ht="46.5" customHeight="1" x14ac:dyDescent="0.2">
      <c r="A394" s="63" t="str">
        <f t="shared" si="11"/>
        <v>-371</v>
      </c>
      <c r="B394" s="64">
        <f>COUNTIF($C$24:C394,C394)</f>
        <v>371</v>
      </c>
      <c r="C394" s="64" t="str">
        <f t="shared" si="12"/>
        <v/>
      </c>
      <c r="D394" s="64" t="str">
        <f>IF(K394=$AF$9,COUNTIF($K$24:K394,$AF$9),"")</f>
        <v/>
      </c>
      <c r="E394" s="3"/>
      <c r="F394" s="91">
        <v>371</v>
      </c>
      <c r="G394" s="16"/>
      <c r="H394" s="16"/>
      <c r="I394" s="17"/>
      <c r="J394" s="18"/>
      <c r="K394" s="16"/>
      <c r="L394" s="16"/>
      <c r="M394" s="16"/>
      <c r="N394" s="16"/>
      <c r="O394" s="17"/>
      <c r="P394" s="103" t="s">
        <v>21</v>
      </c>
      <c r="Q394" s="19"/>
      <c r="R394" s="92" t="s">
        <v>3</v>
      </c>
      <c r="S394" s="19"/>
      <c r="T394" s="92" t="s">
        <v>4</v>
      </c>
      <c r="U394" s="19"/>
      <c r="V394" s="93" t="s">
        <v>5</v>
      </c>
      <c r="W394" s="21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66">
        <v>379</v>
      </c>
      <c r="AK394" s="66" t="s">
        <v>45</v>
      </c>
      <c r="AL394" s="3"/>
      <c r="AM394" s="3"/>
      <c r="AN394" s="3"/>
    </row>
    <row r="395" spans="1:40" s="67" customFormat="1" ht="46.5" customHeight="1" x14ac:dyDescent="0.2">
      <c r="A395" s="63" t="str">
        <f t="shared" si="11"/>
        <v>-372</v>
      </c>
      <c r="B395" s="64">
        <f>COUNTIF($C$24:C395,C395)</f>
        <v>372</v>
      </c>
      <c r="C395" s="64" t="str">
        <f t="shared" si="12"/>
        <v/>
      </c>
      <c r="D395" s="64" t="str">
        <f>IF(K395=$AF$9,COUNTIF($K$24:K395,$AF$9),"")</f>
        <v/>
      </c>
      <c r="E395" s="3"/>
      <c r="F395" s="91">
        <v>372</v>
      </c>
      <c r="G395" s="16"/>
      <c r="H395" s="16"/>
      <c r="I395" s="17"/>
      <c r="J395" s="18"/>
      <c r="K395" s="16"/>
      <c r="L395" s="16"/>
      <c r="M395" s="16"/>
      <c r="N395" s="16"/>
      <c r="O395" s="17"/>
      <c r="P395" s="103" t="s">
        <v>21</v>
      </c>
      <c r="Q395" s="19"/>
      <c r="R395" s="92" t="s">
        <v>3</v>
      </c>
      <c r="S395" s="19"/>
      <c r="T395" s="92" t="s">
        <v>4</v>
      </c>
      <c r="U395" s="19"/>
      <c r="V395" s="93" t="s">
        <v>5</v>
      </c>
      <c r="W395" s="21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66">
        <v>380</v>
      </c>
      <c r="AK395" s="66" t="s">
        <v>46</v>
      </c>
      <c r="AL395" s="3"/>
      <c r="AM395" s="3"/>
      <c r="AN395" s="3"/>
    </row>
    <row r="396" spans="1:40" s="67" customFormat="1" ht="46.5" customHeight="1" x14ac:dyDescent="0.2">
      <c r="A396" s="63" t="str">
        <f t="shared" si="11"/>
        <v>-373</v>
      </c>
      <c r="B396" s="64">
        <f>COUNTIF($C$24:C396,C396)</f>
        <v>373</v>
      </c>
      <c r="C396" s="64" t="str">
        <f t="shared" si="12"/>
        <v/>
      </c>
      <c r="D396" s="64" t="str">
        <f>IF(K396=$AF$9,COUNTIF($K$24:K396,$AF$9),"")</f>
        <v/>
      </c>
      <c r="E396" s="3"/>
      <c r="F396" s="91">
        <v>373</v>
      </c>
      <c r="G396" s="16"/>
      <c r="H396" s="16"/>
      <c r="I396" s="17"/>
      <c r="J396" s="18"/>
      <c r="K396" s="16"/>
      <c r="L396" s="16"/>
      <c r="M396" s="16"/>
      <c r="N396" s="16"/>
      <c r="O396" s="17"/>
      <c r="P396" s="103" t="s">
        <v>21</v>
      </c>
      <c r="Q396" s="19"/>
      <c r="R396" s="92" t="s">
        <v>3</v>
      </c>
      <c r="S396" s="19"/>
      <c r="T396" s="92" t="s">
        <v>4</v>
      </c>
      <c r="U396" s="19"/>
      <c r="V396" s="93" t="s">
        <v>5</v>
      </c>
      <c r="W396" s="21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66">
        <v>381</v>
      </c>
      <c r="AK396" s="66" t="s">
        <v>54</v>
      </c>
      <c r="AL396" s="3"/>
      <c r="AM396" s="3"/>
      <c r="AN396" s="3"/>
    </row>
    <row r="397" spans="1:40" s="67" customFormat="1" ht="46.5" customHeight="1" x14ac:dyDescent="0.2">
      <c r="A397" s="63" t="str">
        <f t="shared" si="11"/>
        <v>-374</v>
      </c>
      <c r="B397" s="64">
        <f>COUNTIF($C$24:C397,C397)</f>
        <v>374</v>
      </c>
      <c r="C397" s="64" t="str">
        <f t="shared" si="12"/>
        <v/>
      </c>
      <c r="D397" s="64" t="str">
        <f>IF(K397=$AF$9,COUNTIF($K$24:K397,$AF$9),"")</f>
        <v/>
      </c>
      <c r="E397" s="3"/>
      <c r="F397" s="91">
        <v>374</v>
      </c>
      <c r="G397" s="16"/>
      <c r="H397" s="16"/>
      <c r="I397" s="17"/>
      <c r="J397" s="18"/>
      <c r="K397" s="16"/>
      <c r="L397" s="16"/>
      <c r="M397" s="16"/>
      <c r="N397" s="16"/>
      <c r="O397" s="17"/>
      <c r="P397" s="103" t="s">
        <v>21</v>
      </c>
      <c r="Q397" s="19"/>
      <c r="R397" s="92" t="s">
        <v>3</v>
      </c>
      <c r="S397" s="19"/>
      <c r="T397" s="92" t="s">
        <v>4</v>
      </c>
      <c r="U397" s="19"/>
      <c r="V397" s="93" t="s">
        <v>5</v>
      </c>
      <c r="W397" s="21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66">
        <v>382</v>
      </c>
      <c r="AK397" s="66" t="s">
        <v>55</v>
      </c>
      <c r="AL397" s="3"/>
      <c r="AM397" s="3"/>
      <c r="AN397" s="3"/>
    </row>
    <row r="398" spans="1:40" s="67" customFormat="1" ht="46.5" customHeight="1" x14ac:dyDescent="0.2">
      <c r="A398" s="63" t="str">
        <f t="shared" si="11"/>
        <v>-375</v>
      </c>
      <c r="B398" s="64">
        <f>COUNTIF($C$24:C398,C398)</f>
        <v>375</v>
      </c>
      <c r="C398" s="64" t="str">
        <f t="shared" si="12"/>
        <v/>
      </c>
      <c r="D398" s="64" t="str">
        <f>IF(K398=$AF$9,COUNTIF($K$24:K398,$AF$9),"")</f>
        <v/>
      </c>
      <c r="E398" s="3"/>
      <c r="F398" s="91">
        <v>375</v>
      </c>
      <c r="G398" s="16"/>
      <c r="H398" s="16"/>
      <c r="I398" s="17"/>
      <c r="J398" s="18"/>
      <c r="K398" s="16"/>
      <c r="L398" s="16"/>
      <c r="M398" s="16"/>
      <c r="N398" s="16"/>
      <c r="O398" s="17"/>
      <c r="P398" s="103" t="s">
        <v>21</v>
      </c>
      <c r="Q398" s="19"/>
      <c r="R398" s="92" t="s">
        <v>3</v>
      </c>
      <c r="S398" s="19"/>
      <c r="T398" s="92" t="s">
        <v>4</v>
      </c>
      <c r="U398" s="19"/>
      <c r="V398" s="93" t="s">
        <v>5</v>
      </c>
      <c r="W398" s="21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66">
        <v>383</v>
      </c>
      <c r="AK398" s="66" t="s">
        <v>53</v>
      </c>
      <c r="AL398" s="3"/>
      <c r="AM398" s="3"/>
      <c r="AN398" s="3"/>
    </row>
    <row r="399" spans="1:40" s="67" customFormat="1" ht="46.5" customHeight="1" x14ac:dyDescent="0.2">
      <c r="A399" s="63" t="str">
        <f t="shared" si="11"/>
        <v>-376</v>
      </c>
      <c r="B399" s="64">
        <f>COUNTIF($C$24:C399,C399)</f>
        <v>376</v>
      </c>
      <c r="C399" s="64" t="str">
        <f t="shared" si="12"/>
        <v/>
      </c>
      <c r="D399" s="64" t="str">
        <f>IF(K399=$AF$9,COUNTIF($K$24:K399,$AF$9),"")</f>
        <v/>
      </c>
      <c r="E399" s="3"/>
      <c r="F399" s="91">
        <v>376</v>
      </c>
      <c r="G399" s="16"/>
      <c r="H399" s="16"/>
      <c r="I399" s="17"/>
      <c r="J399" s="18"/>
      <c r="K399" s="16"/>
      <c r="L399" s="16"/>
      <c r="M399" s="16"/>
      <c r="N399" s="16"/>
      <c r="O399" s="17"/>
      <c r="P399" s="103" t="s">
        <v>21</v>
      </c>
      <c r="Q399" s="19"/>
      <c r="R399" s="92" t="s">
        <v>3</v>
      </c>
      <c r="S399" s="19"/>
      <c r="T399" s="92" t="s">
        <v>4</v>
      </c>
      <c r="U399" s="19"/>
      <c r="V399" s="93" t="s">
        <v>5</v>
      </c>
      <c r="W399" s="21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66">
        <v>384</v>
      </c>
      <c r="AK399" s="66" t="s">
        <v>45</v>
      </c>
      <c r="AL399" s="3"/>
      <c r="AM399" s="3"/>
      <c r="AN399" s="3"/>
    </row>
    <row r="400" spans="1:40" s="67" customFormat="1" ht="46.5" customHeight="1" x14ac:dyDescent="0.2">
      <c r="A400" s="63" t="str">
        <f t="shared" si="11"/>
        <v>-377</v>
      </c>
      <c r="B400" s="64">
        <f>COUNTIF($C$24:C400,C400)</f>
        <v>377</v>
      </c>
      <c r="C400" s="64" t="str">
        <f t="shared" si="12"/>
        <v/>
      </c>
      <c r="D400" s="64" t="str">
        <f>IF(K400=$AF$9,COUNTIF($K$24:K400,$AF$9),"")</f>
        <v/>
      </c>
      <c r="E400" s="3"/>
      <c r="F400" s="91">
        <v>377</v>
      </c>
      <c r="G400" s="16"/>
      <c r="H400" s="16"/>
      <c r="I400" s="17"/>
      <c r="J400" s="18"/>
      <c r="K400" s="16"/>
      <c r="L400" s="16"/>
      <c r="M400" s="16"/>
      <c r="N400" s="16"/>
      <c r="O400" s="17"/>
      <c r="P400" s="103" t="s">
        <v>21</v>
      </c>
      <c r="Q400" s="19"/>
      <c r="R400" s="92" t="s">
        <v>3</v>
      </c>
      <c r="S400" s="19"/>
      <c r="T400" s="92" t="s">
        <v>4</v>
      </c>
      <c r="U400" s="19"/>
      <c r="V400" s="93" t="s">
        <v>5</v>
      </c>
      <c r="W400" s="21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66">
        <v>385</v>
      </c>
      <c r="AK400" s="66" t="s">
        <v>46</v>
      </c>
      <c r="AL400" s="3"/>
      <c r="AM400" s="3"/>
      <c r="AN400" s="3"/>
    </row>
    <row r="401" spans="1:40" s="67" customFormat="1" ht="46.5" customHeight="1" x14ac:dyDescent="0.2">
      <c r="A401" s="63" t="str">
        <f t="shared" si="11"/>
        <v>-378</v>
      </c>
      <c r="B401" s="64">
        <f>COUNTIF($C$24:C401,C401)</f>
        <v>378</v>
      </c>
      <c r="C401" s="64" t="str">
        <f t="shared" si="12"/>
        <v/>
      </c>
      <c r="D401" s="64" t="str">
        <f>IF(K401=$AF$9,COUNTIF($K$24:K401,$AF$9),"")</f>
        <v/>
      </c>
      <c r="E401" s="3"/>
      <c r="F401" s="91">
        <v>378</v>
      </c>
      <c r="G401" s="16"/>
      <c r="H401" s="16"/>
      <c r="I401" s="17"/>
      <c r="J401" s="18"/>
      <c r="K401" s="16"/>
      <c r="L401" s="16"/>
      <c r="M401" s="16"/>
      <c r="N401" s="16"/>
      <c r="O401" s="17"/>
      <c r="P401" s="103" t="s">
        <v>21</v>
      </c>
      <c r="Q401" s="19"/>
      <c r="R401" s="92" t="s">
        <v>3</v>
      </c>
      <c r="S401" s="19"/>
      <c r="T401" s="92" t="s">
        <v>4</v>
      </c>
      <c r="U401" s="19"/>
      <c r="V401" s="93" t="s">
        <v>5</v>
      </c>
      <c r="W401" s="21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66">
        <v>386</v>
      </c>
      <c r="AK401" s="66" t="s">
        <v>54</v>
      </c>
      <c r="AL401" s="3"/>
      <c r="AM401" s="3"/>
      <c r="AN401" s="3"/>
    </row>
    <row r="402" spans="1:40" s="67" customFormat="1" ht="46.5" customHeight="1" x14ac:dyDescent="0.2">
      <c r="A402" s="63" t="str">
        <f t="shared" si="11"/>
        <v>-379</v>
      </c>
      <c r="B402" s="64">
        <f>COUNTIF($C$24:C402,C402)</f>
        <v>379</v>
      </c>
      <c r="C402" s="64" t="str">
        <f t="shared" si="12"/>
        <v/>
      </c>
      <c r="D402" s="64" t="str">
        <f>IF(K402=$AF$9,COUNTIF($K$24:K402,$AF$9),"")</f>
        <v/>
      </c>
      <c r="E402" s="3"/>
      <c r="F402" s="91">
        <v>379</v>
      </c>
      <c r="G402" s="16"/>
      <c r="H402" s="16"/>
      <c r="I402" s="17"/>
      <c r="J402" s="18"/>
      <c r="K402" s="16"/>
      <c r="L402" s="16"/>
      <c r="M402" s="16"/>
      <c r="N402" s="16"/>
      <c r="O402" s="17"/>
      <c r="P402" s="103" t="s">
        <v>21</v>
      </c>
      <c r="Q402" s="19"/>
      <c r="R402" s="92" t="s">
        <v>3</v>
      </c>
      <c r="S402" s="19"/>
      <c r="T402" s="92" t="s">
        <v>4</v>
      </c>
      <c r="U402" s="19"/>
      <c r="V402" s="93" t="s">
        <v>5</v>
      </c>
      <c r="W402" s="21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66">
        <v>387</v>
      </c>
      <c r="AK402" s="66" t="s">
        <v>55</v>
      </c>
      <c r="AL402" s="3"/>
      <c r="AM402" s="3"/>
      <c r="AN402" s="3"/>
    </row>
    <row r="403" spans="1:40" s="67" customFormat="1" ht="46.5" customHeight="1" x14ac:dyDescent="0.2">
      <c r="A403" s="63" t="str">
        <f t="shared" si="11"/>
        <v>-380</v>
      </c>
      <c r="B403" s="64">
        <f>COUNTIF($C$24:C403,C403)</f>
        <v>380</v>
      </c>
      <c r="C403" s="64" t="str">
        <f t="shared" si="12"/>
        <v/>
      </c>
      <c r="D403" s="64" t="str">
        <f>IF(K403=$AF$9,COUNTIF($K$24:K403,$AF$9),"")</f>
        <v/>
      </c>
      <c r="E403" s="3"/>
      <c r="F403" s="91">
        <v>380</v>
      </c>
      <c r="G403" s="16"/>
      <c r="H403" s="16"/>
      <c r="I403" s="17"/>
      <c r="J403" s="18"/>
      <c r="K403" s="16"/>
      <c r="L403" s="16"/>
      <c r="M403" s="16"/>
      <c r="N403" s="16"/>
      <c r="O403" s="17"/>
      <c r="P403" s="103" t="s">
        <v>21</v>
      </c>
      <c r="Q403" s="19"/>
      <c r="R403" s="92" t="s">
        <v>3</v>
      </c>
      <c r="S403" s="19"/>
      <c r="T403" s="92" t="s">
        <v>4</v>
      </c>
      <c r="U403" s="19"/>
      <c r="V403" s="93" t="s">
        <v>5</v>
      </c>
      <c r="W403" s="21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66">
        <v>388</v>
      </c>
      <c r="AK403" s="66" t="s">
        <v>53</v>
      </c>
      <c r="AL403" s="3"/>
      <c r="AM403" s="3"/>
      <c r="AN403" s="3"/>
    </row>
    <row r="404" spans="1:40" s="67" customFormat="1" ht="46.5" customHeight="1" x14ac:dyDescent="0.2">
      <c r="A404" s="63" t="str">
        <f t="shared" si="11"/>
        <v>-381</v>
      </c>
      <c r="B404" s="64">
        <f>COUNTIF($C$24:C404,C404)</f>
        <v>381</v>
      </c>
      <c r="C404" s="64" t="str">
        <f t="shared" si="12"/>
        <v/>
      </c>
      <c r="D404" s="64" t="str">
        <f>IF(K404=$AF$9,COUNTIF($K$24:K404,$AF$9),"")</f>
        <v/>
      </c>
      <c r="E404" s="3"/>
      <c r="F404" s="91">
        <v>381</v>
      </c>
      <c r="G404" s="16"/>
      <c r="H404" s="16"/>
      <c r="I404" s="17"/>
      <c r="J404" s="18"/>
      <c r="K404" s="16"/>
      <c r="L404" s="16"/>
      <c r="M404" s="16"/>
      <c r="N404" s="16"/>
      <c r="O404" s="17"/>
      <c r="P404" s="103" t="s">
        <v>21</v>
      </c>
      <c r="Q404" s="19"/>
      <c r="R404" s="92" t="s">
        <v>3</v>
      </c>
      <c r="S404" s="19"/>
      <c r="T404" s="92" t="s">
        <v>4</v>
      </c>
      <c r="U404" s="19"/>
      <c r="V404" s="93" t="s">
        <v>5</v>
      </c>
      <c r="W404" s="21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66">
        <v>389</v>
      </c>
      <c r="AK404" s="66" t="s">
        <v>45</v>
      </c>
      <c r="AL404" s="3"/>
      <c r="AM404" s="3"/>
      <c r="AN404" s="3"/>
    </row>
    <row r="405" spans="1:40" s="67" customFormat="1" ht="46.5" customHeight="1" x14ac:dyDescent="0.2">
      <c r="A405" s="63" t="str">
        <f t="shared" si="11"/>
        <v>-382</v>
      </c>
      <c r="B405" s="64">
        <f>COUNTIF($C$24:C405,C405)</f>
        <v>382</v>
      </c>
      <c r="C405" s="64" t="str">
        <f t="shared" si="12"/>
        <v/>
      </c>
      <c r="D405" s="64" t="str">
        <f>IF(K405=$AF$9,COUNTIF($K$24:K405,$AF$9),"")</f>
        <v/>
      </c>
      <c r="E405" s="3"/>
      <c r="F405" s="91">
        <v>382</v>
      </c>
      <c r="G405" s="16"/>
      <c r="H405" s="16"/>
      <c r="I405" s="17"/>
      <c r="J405" s="18"/>
      <c r="K405" s="16"/>
      <c r="L405" s="16"/>
      <c r="M405" s="16"/>
      <c r="N405" s="16"/>
      <c r="O405" s="17"/>
      <c r="P405" s="103" t="s">
        <v>21</v>
      </c>
      <c r="Q405" s="19"/>
      <c r="R405" s="92" t="s">
        <v>3</v>
      </c>
      <c r="S405" s="19"/>
      <c r="T405" s="92" t="s">
        <v>4</v>
      </c>
      <c r="U405" s="19"/>
      <c r="V405" s="93" t="s">
        <v>5</v>
      </c>
      <c r="W405" s="21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66">
        <v>390</v>
      </c>
      <c r="AK405" s="66" t="s">
        <v>46</v>
      </c>
      <c r="AL405" s="3"/>
      <c r="AM405" s="3"/>
      <c r="AN405" s="3"/>
    </row>
    <row r="406" spans="1:40" s="67" customFormat="1" ht="46.5" customHeight="1" x14ac:dyDescent="0.2">
      <c r="A406" s="63" t="str">
        <f t="shared" si="11"/>
        <v>-383</v>
      </c>
      <c r="B406" s="64">
        <f>COUNTIF($C$24:C406,C406)</f>
        <v>383</v>
      </c>
      <c r="C406" s="64" t="str">
        <f t="shared" si="12"/>
        <v/>
      </c>
      <c r="D406" s="64" t="str">
        <f>IF(K406=$AF$9,COUNTIF($K$24:K406,$AF$9),"")</f>
        <v/>
      </c>
      <c r="E406" s="3"/>
      <c r="F406" s="91">
        <v>383</v>
      </c>
      <c r="G406" s="16"/>
      <c r="H406" s="16"/>
      <c r="I406" s="17"/>
      <c r="J406" s="18"/>
      <c r="K406" s="16"/>
      <c r="L406" s="16"/>
      <c r="M406" s="16"/>
      <c r="N406" s="16"/>
      <c r="O406" s="17"/>
      <c r="P406" s="103" t="s">
        <v>21</v>
      </c>
      <c r="Q406" s="19"/>
      <c r="R406" s="92" t="s">
        <v>3</v>
      </c>
      <c r="S406" s="19"/>
      <c r="T406" s="92" t="s">
        <v>4</v>
      </c>
      <c r="U406" s="19"/>
      <c r="V406" s="93" t="s">
        <v>5</v>
      </c>
      <c r="W406" s="21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66">
        <v>391</v>
      </c>
      <c r="AK406" s="66" t="s">
        <v>53</v>
      </c>
      <c r="AL406" s="3"/>
      <c r="AM406" s="3"/>
      <c r="AN406" s="3"/>
    </row>
    <row r="407" spans="1:40" s="67" customFormat="1" ht="46.5" customHeight="1" x14ac:dyDescent="0.2">
      <c r="A407" s="63" t="str">
        <f t="shared" si="11"/>
        <v>-384</v>
      </c>
      <c r="B407" s="64">
        <f>COUNTIF($C$24:C407,C407)</f>
        <v>384</v>
      </c>
      <c r="C407" s="64" t="str">
        <f t="shared" si="12"/>
        <v/>
      </c>
      <c r="D407" s="64" t="str">
        <f>IF(K407=$AF$9,COUNTIF($K$24:K407,$AF$9),"")</f>
        <v/>
      </c>
      <c r="E407" s="3"/>
      <c r="F407" s="91">
        <v>384</v>
      </c>
      <c r="G407" s="16"/>
      <c r="H407" s="16"/>
      <c r="I407" s="17"/>
      <c r="J407" s="18"/>
      <c r="K407" s="16"/>
      <c r="L407" s="16"/>
      <c r="M407" s="16"/>
      <c r="N407" s="16"/>
      <c r="O407" s="17"/>
      <c r="P407" s="103" t="s">
        <v>21</v>
      </c>
      <c r="Q407" s="19"/>
      <c r="R407" s="92" t="s">
        <v>3</v>
      </c>
      <c r="S407" s="19"/>
      <c r="T407" s="92" t="s">
        <v>4</v>
      </c>
      <c r="U407" s="19"/>
      <c r="V407" s="93" t="s">
        <v>5</v>
      </c>
      <c r="W407" s="21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66">
        <v>392</v>
      </c>
      <c r="AK407" s="66" t="s">
        <v>45</v>
      </c>
      <c r="AL407" s="3"/>
      <c r="AM407" s="3"/>
      <c r="AN407" s="3"/>
    </row>
    <row r="408" spans="1:40" s="67" customFormat="1" ht="46.5" customHeight="1" x14ac:dyDescent="0.2">
      <c r="A408" s="63" t="str">
        <f t="shared" ref="A408:A471" si="13">C408&amp;"-"&amp;B408</f>
        <v>-385</v>
      </c>
      <c r="B408" s="64">
        <f>COUNTIF($C$24:C408,C408)</f>
        <v>385</v>
      </c>
      <c r="C408" s="64" t="str">
        <f t="shared" ref="C408:C471" si="14">IF(D408="",MID(K408,4,1),VLOOKUP(D408,$AJ$3:$AK$1015,2,0))</f>
        <v/>
      </c>
      <c r="D408" s="64" t="str">
        <f>IF(K408=$AF$9,COUNTIF($K$24:K408,$AF$9),"")</f>
        <v/>
      </c>
      <c r="E408" s="3"/>
      <c r="F408" s="91">
        <v>385</v>
      </c>
      <c r="G408" s="16"/>
      <c r="H408" s="16"/>
      <c r="I408" s="17"/>
      <c r="J408" s="18"/>
      <c r="K408" s="16"/>
      <c r="L408" s="16"/>
      <c r="M408" s="16"/>
      <c r="N408" s="16"/>
      <c r="O408" s="17"/>
      <c r="P408" s="103" t="s">
        <v>21</v>
      </c>
      <c r="Q408" s="19"/>
      <c r="R408" s="92" t="s">
        <v>3</v>
      </c>
      <c r="S408" s="19"/>
      <c r="T408" s="92" t="s">
        <v>4</v>
      </c>
      <c r="U408" s="19"/>
      <c r="V408" s="93" t="s">
        <v>5</v>
      </c>
      <c r="W408" s="21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66">
        <v>393</v>
      </c>
      <c r="AK408" s="66" t="s">
        <v>46</v>
      </c>
      <c r="AL408" s="3"/>
      <c r="AM408" s="3"/>
      <c r="AN408" s="3"/>
    </row>
    <row r="409" spans="1:40" s="67" customFormat="1" ht="46.5" customHeight="1" x14ac:dyDescent="0.2">
      <c r="A409" s="63" t="str">
        <f t="shared" si="13"/>
        <v>-386</v>
      </c>
      <c r="B409" s="64">
        <f>COUNTIF($C$24:C409,C409)</f>
        <v>386</v>
      </c>
      <c r="C409" s="64" t="str">
        <f t="shared" si="14"/>
        <v/>
      </c>
      <c r="D409" s="64" t="str">
        <f>IF(K409=$AF$9,COUNTIF($K$24:K409,$AF$9),"")</f>
        <v/>
      </c>
      <c r="E409" s="3"/>
      <c r="F409" s="91">
        <v>386</v>
      </c>
      <c r="G409" s="16"/>
      <c r="H409" s="16"/>
      <c r="I409" s="17"/>
      <c r="J409" s="18"/>
      <c r="K409" s="16"/>
      <c r="L409" s="16"/>
      <c r="M409" s="16"/>
      <c r="N409" s="16"/>
      <c r="O409" s="17"/>
      <c r="P409" s="103" t="s">
        <v>21</v>
      </c>
      <c r="Q409" s="19"/>
      <c r="R409" s="92" t="s">
        <v>3</v>
      </c>
      <c r="S409" s="19"/>
      <c r="T409" s="92" t="s">
        <v>4</v>
      </c>
      <c r="U409" s="19"/>
      <c r="V409" s="93" t="s">
        <v>5</v>
      </c>
      <c r="W409" s="21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66">
        <v>394</v>
      </c>
      <c r="AK409" s="66" t="s">
        <v>54</v>
      </c>
      <c r="AL409" s="3"/>
      <c r="AM409" s="3"/>
      <c r="AN409" s="3"/>
    </row>
    <row r="410" spans="1:40" s="67" customFormat="1" ht="46.5" customHeight="1" x14ac:dyDescent="0.2">
      <c r="A410" s="63" t="str">
        <f t="shared" si="13"/>
        <v>-387</v>
      </c>
      <c r="B410" s="64">
        <f>COUNTIF($C$24:C410,C410)</f>
        <v>387</v>
      </c>
      <c r="C410" s="64" t="str">
        <f t="shared" si="14"/>
        <v/>
      </c>
      <c r="D410" s="64" t="str">
        <f>IF(K410=$AF$9,COUNTIF($K$24:K410,$AF$9),"")</f>
        <v/>
      </c>
      <c r="E410" s="3"/>
      <c r="F410" s="91">
        <v>387</v>
      </c>
      <c r="G410" s="16"/>
      <c r="H410" s="16"/>
      <c r="I410" s="17"/>
      <c r="J410" s="18"/>
      <c r="K410" s="16"/>
      <c r="L410" s="16"/>
      <c r="M410" s="16"/>
      <c r="N410" s="16"/>
      <c r="O410" s="17"/>
      <c r="P410" s="103" t="s">
        <v>21</v>
      </c>
      <c r="Q410" s="19"/>
      <c r="R410" s="92" t="s">
        <v>3</v>
      </c>
      <c r="S410" s="19"/>
      <c r="T410" s="92" t="s">
        <v>4</v>
      </c>
      <c r="U410" s="19"/>
      <c r="V410" s="93" t="s">
        <v>5</v>
      </c>
      <c r="W410" s="21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66">
        <v>395</v>
      </c>
      <c r="AK410" s="66" t="s">
        <v>55</v>
      </c>
      <c r="AL410" s="3"/>
      <c r="AM410" s="3"/>
      <c r="AN410" s="3"/>
    </row>
    <row r="411" spans="1:40" s="67" customFormat="1" ht="46.5" customHeight="1" x14ac:dyDescent="0.2">
      <c r="A411" s="63" t="str">
        <f t="shared" si="13"/>
        <v>-388</v>
      </c>
      <c r="B411" s="64">
        <f>COUNTIF($C$24:C411,C411)</f>
        <v>388</v>
      </c>
      <c r="C411" s="64" t="str">
        <f t="shared" si="14"/>
        <v/>
      </c>
      <c r="D411" s="64" t="str">
        <f>IF(K411=$AF$9,COUNTIF($K$24:K411,$AF$9),"")</f>
        <v/>
      </c>
      <c r="E411" s="3"/>
      <c r="F411" s="91">
        <v>388</v>
      </c>
      <c r="G411" s="16"/>
      <c r="H411" s="16"/>
      <c r="I411" s="17"/>
      <c r="J411" s="18"/>
      <c r="K411" s="16"/>
      <c r="L411" s="16"/>
      <c r="M411" s="16"/>
      <c r="N411" s="16"/>
      <c r="O411" s="17"/>
      <c r="P411" s="103" t="s">
        <v>21</v>
      </c>
      <c r="Q411" s="19"/>
      <c r="R411" s="92" t="s">
        <v>3</v>
      </c>
      <c r="S411" s="19"/>
      <c r="T411" s="92" t="s">
        <v>4</v>
      </c>
      <c r="U411" s="19"/>
      <c r="V411" s="93" t="s">
        <v>5</v>
      </c>
      <c r="W411" s="21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66">
        <v>396</v>
      </c>
      <c r="AK411" s="66" t="s">
        <v>53</v>
      </c>
      <c r="AL411" s="3"/>
      <c r="AM411" s="3"/>
      <c r="AN411" s="3"/>
    </row>
    <row r="412" spans="1:40" s="67" customFormat="1" ht="46.5" customHeight="1" x14ac:dyDescent="0.2">
      <c r="A412" s="63" t="str">
        <f t="shared" si="13"/>
        <v>-389</v>
      </c>
      <c r="B412" s="64">
        <f>COUNTIF($C$24:C412,C412)</f>
        <v>389</v>
      </c>
      <c r="C412" s="64" t="str">
        <f t="shared" si="14"/>
        <v/>
      </c>
      <c r="D412" s="64" t="str">
        <f>IF(K412=$AF$9,COUNTIF($K$24:K412,$AF$9),"")</f>
        <v/>
      </c>
      <c r="E412" s="3"/>
      <c r="F412" s="91">
        <v>389</v>
      </c>
      <c r="G412" s="16"/>
      <c r="H412" s="16"/>
      <c r="I412" s="17"/>
      <c r="J412" s="18"/>
      <c r="K412" s="16"/>
      <c r="L412" s="16"/>
      <c r="M412" s="16"/>
      <c r="N412" s="16"/>
      <c r="O412" s="17"/>
      <c r="P412" s="103" t="s">
        <v>21</v>
      </c>
      <c r="Q412" s="19"/>
      <c r="R412" s="92" t="s">
        <v>3</v>
      </c>
      <c r="S412" s="19"/>
      <c r="T412" s="92" t="s">
        <v>4</v>
      </c>
      <c r="U412" s="19"/>
      <c r="V412" s="93" t="s">
        <v>5</v>
      </c>
      <c r="W412" s="21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66">
        <v>397</v>
      </c>
      <c r="AK412" s="66" t="s">
        <v>45</v>
      </c>
      <c r="AL412" s="3"/>
      <c r="AM412" s="3"/>
      <c r="AN412" s="3"/>
    </row>
    <row r="413" spans="1:40" s="67" customFormat="1" ht="46.5" customHeight="1" x14ac:dyDescent="0.2">
      <c r="A413" s="63" t="str">
        <f t="shared" si="13"/>
        <v>-390</v>
      </c>
      <c r="B413" s="64">
        <f>COUNTIF($C$24:C413,C413)</f>
        <v>390</v>
      </c>
      <c r="C413" s="64" t="str">
        <f t="shared" si="14"/>
        <v/>
      </c>
      <c r="D413" s="64" t="str">
        <f>IF(K413=$AF$9,COUNTIF($K$24:K413,$AF$9),"")</f>
        <v/>
      </c>
      <c r="E413" s="3"/>
      <c r="F413" s="91">
        <v>390</v>
      </c>
      <c r="G413" s="16"/>
      <c r="H413" s="16"/>
      <c r="I413" s="17"/>
      <c r="J413" s="18"/>
      <c r="K413" s="16"/>
      <c r="L413" s="16"/>
      <c r="M413" s="16"/>
      <c r="N413" s="16"/>
      <c r="O413" s="17"/>
      <c r="P413" s="103" t="s">
        <v>21</v>
      </c>
      <c r="Q413" s="19"/>
      <c r="R413" s="92" t="s">
        <v>3</v>
      </c>
      <c r="S413" s="19"/>
      <c r="T413" s="92" t="s">
        <v>4</v>
      </c>
      <c r="U413" s="19"/>
      <c r="V413" s="93" t="s">
        <v>5</v>
      </c>
      <c r="W413" s="21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66">
        <v>398</v>
      </c>
      <c r="AK413" s="66" t="s">
        <v>46</v>
      </c>
      <c r="AL413" s="3"/>
      <c r="AM413" s="3"/>
      <c r="AN413" s="3"/>
    </row>
    <row r="414" spans="1:40" s="67" customFormat="1" ht="46.5" customHeight="1" x14ac:dyDescent="0.2">
      <c r="A414" s="63" t="str">
        <f t="shared" si="13"/>
        <v>-391</v>
      </c>
      <c r="B414" s="64">
        <f>COUNTIF($C$24:C414,C414)</f>
        <v>391</v>
      </c>
      <c r="C414" s="64" t="str">
        <f t="shared" si="14"/>
        <v/>
      </c>
      <c r="D414" s="64" t="str">
        <f>IF(K414=$AF$9,COUNTIF($K$24:K414,$AF$9),"")</f>
        <v/>
      </c>
      <c r="E414" s="3"/>
      <c r="F414" s="91">
        <v>391</v>
      </c>
      <c r="G414" s="16"/>
      <c r="H414" s="16"/>
      <c r="I414" s="17"/>
      <c r="J414" s="18"/>
      <c r="K414" s="16"/>
      <c r="L414" s="16"/>
      <c r="M414" s="16"/>
      <c r="N414" s="16"/>
      <c r="O414" s="17"/>
      <c r="P414" s="103" t="s">
        <v>21</v>
      </c>
      <c r="Q414" s="19"/>
      <c r="R414" s="92" t="s">
        <v>3</v>
      </c>
      <c r="S414" s="19"/>
      <c r="T414" s="92" t="s">
        <v>4</v>
      </c>
      <c r="U414" s="19"/>
      <c r="V414" s="93" t="s">
        <v>5</v>
      </c>
      <c r="W414" s="21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66">
        <v>399</v>
      </c>
      <c r="AK414" s="66" t="s">
        <v>54</v>
      </c>
      <c r="AL414" s="3"/>
      <c r="AM414" s="3"/>
      <c r="AN414" s="3"/>
    </row>
    <row r="415" spans="1:40" s="67" customFormat="1" ht="46.5" customHeight="1" x14ac:dyDescent="0.2">
      <c r="A415" s="63" t="str">
        <f t="shared" si="13"/>
        <v>-392</v>
      </c>
      <c r="B415" s="64">
        <f>COUNTIF($C$24:C415,C415)</f>
        <v>392</v>
      </c>
      <c r="C415" s="64" t="str">
        <f t="shared" si="14"/>
        <v/>
      </c>
      <c r="D415" s="64" t="str">
        <f>IF(K415=$AF$9,COUNTIF($K$24:K415,$AF$9),"")</f>
        <v/>
      </c>
      <c r="E415" s="3"/>
      <c r="F415" s="91">
        <v>392</v>
      </c>
      <c r="G415" s="16"/>
      <c r="H415" s="16"/>
      <c r="I415" s="17"/>
      <c r="J415" s="18"/>
      <c r="K415" s="16"/>
      <c r="L415" s="16"/>
      <c r="M415" s="16"/>
      <c r="N415" s="16"/>
      <c r="O415" s="17"/>
      <c r="P415" s="103" t="s">
        <v>21</v>
      </c>
      <c r="Q415" s="19"/>
      <c r="R415" s="92" t="s">
        <v>3</v>
      </c>
      <c r="S415" s="19"/>
      <c r="T415" s="92" t="s">
        <v>4</v>
      </c>
      <c r="U415" s="19"/>
      <c r="V415" s="93" t="s">
        <v>5</v>
      </c>
      <c r="W415" s="21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66">
        <v>400</v>
      </c>
      <c r="AK415" s="66" t="s">
        <v>55</v>
      </c>
      <c r="AL415" s="3"/>
      <c r="AM415" s="3"/>
      <c r="AN415" s="3"/>
    </row>
    <row r="416" spans="1:40" s="67" customFormat="1" ht="46.5" customHeight="1" x14ac:dyDescent="0.2">
      <c r="A416" s="63" t="str">
        <f t="shared" si="13"/>
        <v>-393</v>
      </c>
      <c r="B416" s="64">
        <f>COUNTIF($C$24:C416,C416)</f>
        <v>393</v>
      </c>
      <c r="C416" s="64" t="str">
        <f t="shared" si="14"/>
        <v/>
      </c>
      <c r="D416" s="64" t="str">
        <f>IF(K416=$AF$9,COUNTIF($K$24:K416,$AF$9),"")</f>
        <v/>
      </c>
      <c r="E416" s="3"/>
      <c r="F416" s="91">
        <v>393</v>
      </c>
      <c r="G416" s="16"/>
      <c r="H416" s="16"/>
      <c r="I416" s="17"/>
      <c r="J416" s="18"/>
      <c r="K416" s="16"/>
      <c r="L416" s="16"/>
      <c r="M416" s="16"/>
      <c r="N416" s="16"/>
      <c r="O416" s="17"/>
      <c r="P416" s="103" t="s">
        <v>21</v>
      </c>
      <c r="Q416" s="19"/>
      <c r="R416" s="92" t="s">
        <v>3</v>
      </c>
      <c r="S416" s="19"/>
      <c r="T416" s="92" t="s">
        <v>4</v>
      </c>
      <c r="U416" s="19"/>
      <c r="V416" s="93" t="s">
        <v>5</v>
      </c>
      <c r="W416" s="21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66">
        <v>401</v>
      </c>
      <c r="AK416" s="66" t="s">
        <v>53</v>
      </c>
      <c r="AL416" s="3"/>
      <c r="AM416" s="3"/>
      <c r="AN416" s="3"/>
    </row>
    <row r="417" spans="1:40" s="67" customFormat="1" ht="46.5" customHeight="1" x14ac:dyDescent="0.2">
      <c r="A417" s="63" t="str">
        <f t="shared" si="13"/>
        <v>-394</v>
      </c>
      <c r="B417" s="64">
        <f>COUNTIF($C$24:C417,C417)</f>
        <v>394</v>
      </c>
      <c r="C417" s="64" t="str">
        <f t="shared" si="14"/>
        <v/>
      </c>
      <c r="D417" s="64" t="str">
        <f>IF(K417=$AF$9,COUNTIF($K$24:K417,$AF$9),"")</f>
        <v/>
      </c>
      <c r="E417" s="3"/>
      <c r="F417" s="91">
        <v>394</v>
      </c>
      <c r="G417" s="16"/>
      <c r="H417" s="16"/>
      <c r="I417" s="17"/>
      <c r="J417" s="18"/>
      <c r="K417" s="16"/>
      <c r="L417" s="16"/>
      <c r="M417" s="16"/>
      <c r="N417" s="16"/>
      <c r="O417" s="17"/>
      <c r="P417" s="103" t="s">
        <v>21</v>
      </c>
      <c r="Q417" s="19"/>
      <c r="R417" s="92" t="s">
        <v>3</v>
      </c>
      <c r="S417" s="19"/>
      <c r="T417" s="92" t="s">
        <v>4</v>
      </c>
      <c r="U417" s="19"/>
      <c r="V417" s="93" t="s">
        <v>5</v>
      </c>
      <c r="W417" s="21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66">
        <v>402</v>
      </c>
      <c r="AK417" s="66" t="s">
        <v>45</v>
      </c>
      <c r="AL417" s="3"/>
      <c r="AM417" s="3"/>
      <c r="AN417" s="3"/>
    </row>
    <row r="418" spans="1:40" s="67" customFormat="1" ht="46.5" customHeight="1" x14ac:dyDescent="0.2">
      <c r="A418" s="63" t="str">
        <f t="shared" si="13"/>
        <v>-395</v>
      </c>
      <c r="B418" s="64">
        <f>COUNTIF($C$24:C418,C418)</f>
        <v>395</v>
      </c>
      <c r="C418" s="64" t="str">
        <f t="shared" si="14"/>
        <v/>
      </c>
      <c r="D418" s="64" t="str">
        <f>IF(K418=$AF$9,COUNTIF($K$24:K418,$AF$9),"")</f>
        <v/>
      </c>
      <c r="E418" s="3"/>
      <c r="F418" s="91">
        <v>395</v>
      </c>
      <c r="G418" s="16"/>
      <c r="H418" s="16"/>
      <c r="I418" s="17"/>
      <c r="J418" s="18"/>
      <c r="K418" s="16"/>
      <c r="L418" s="16"/>
      <c r="M418" s="16"/>
      <c r="N418" s="16"/>
      <c r="O418" s="17"/>
      <c r="P418" s="103" t="s">
        <v>21</v>
      </c>
      <c r="Q418" s="19"/>
      <c r="R418" s="92" t="s">
        <v>3</v>
      </c>
      <c r="S418" s="19"/>
      <c r="T418" s="92" t="s">
        <v>4</v>
      </c>
      <c r="U418" s="19"/>
      <c r="V418" s="93" t="s">
        <v>5</v>
      </c>
      <c r="W418" s="21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66">
        <v>403</v>
      </c>
      <c r="AK418" s="66" t="s">
        <v>46</v>
      </c>
      <c r="AL418" s="3"/>
      <c r="AM418" s="3"/>
      <c r="AN418" s="3"/>
    </row>
    <row r="419" spans="1:40" s="67" customFormat="1" ht="46.5" customHeight="1" x14ac:dyDescent="0.2">
      <c r="A419" s="63" t="str">
        <f t="shared" si="13"/>
        <v>-396</v>
      </c>
      <c r="B419" s="64">
        <f>COUNTIF($C$24:C419,C419)</f>
        <v>396</v>
      </c>
      <c r="C419" s="64" t="str">
        <f t="shared" si="14"/>
        <v/>
      </c>
      <c r="D419" s="64" t="str">
        <f>IF(K419=$AF$9,COUNTIF($K$24:K419,$AF$9),"")</f>
        <v/>
      </c>
      <c r="E419" s="3"/>
      <c r="F419" s="91">
        <v>396</v>
      </c>
      <c r="G419" s="16"/>
      <c r="H419" s="16"/>
      <c r="I419" s="17"/>
      <c r="J419" s="18"/>
      <c r="K419" s="16"/>
      <c r="L419" s="16"/>
      <c r="M419" s="16"/>
      <c r="N419" s="16"/>
      <c r="O419" s="17"/>
      <c r="P419" s="103" t="s">
        <v>21</v>
      </c>
      <c r="Q419" s="19"/>
      <c r="R419" s="92" t="s">
        <v>3</v>
      </c>
      <c r="S419" s="19"/>
      <c r="T419" s="92" t="s">
        <v>4</v>
      </c>
      <c r="U419" s="19"/>
      <c r="V419" s="93" t="s">
        <v>5</v>
      </c>
      <c r="W419" s="21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66">
        <v>404</v>
      </c>
      <c r="AK419" s="66" t="s">
        <v>53</v>
      </c>
      <c r="AL419" s="3"/>
      <c r="AM419" s="3"/>
      <c r="AN419" s="3"/>
    </row>
    <row r="420" spans="1:40" s="67" customFormat="1" ht="46.5" customHeight="1" x14ac:dyDescent="0.2">
      <c r="A420" s="63" t="str">
        <f t="shared" si="13"/>
        <v>-397</v>
      </c>
      <c r="B420" s="64">
        <f>COUNTIF($C$24:C420,C420)</f>
        <v>397</v>
      </c>
      <c r="C420" s="64" t="str">
        <f t="shared" si="14"/>
        <v/>
      </c>
      <c r="D420" s="64" t="str">
        <f>IF(K420=$AF$9,COUNTIF($K$24:K420,$AF$9),"")</f>
        <v/>
      </c>
      <c r="E420" s="3"/>
      <c r="F420" s="91">
        <v>397</v>
      </c>
      <c r="G420" s="16"/>
      <c r="H420" s="16"/>
      <c r="I420" s="17"/>
      <c r="J420" s="18"/>
      <c r="K420" s="16"/>
      <c r="L420" s="16"/>
      <c r="M420" s="16"/>
      <c r="N420" s="16"/>
      <c r="O420" s="17"/>
      <c r="P420" s="103" t="s">
        <v>21</v>
      </c>
      <c r="Q420" s="19"/>
      <c r="R420" s="92" t="s">
        <v>3</v>
      </c>
      <c r="S420" s="19"/>
      <c r="T420" s="92" t="s">
        <v>4</v>
      </c>
      <c r="U420" s="19"/>
      <c r="V420" s="93" t="s">
        <v>5</v>
      </c>
      <c r="W420" s="21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66">
        <v>405</v>
      </c>
      <c r="AK420" s="66" t="s">
        <v>45</v>
      </c>
      <c r="AL420" s="3"/>
      <c r="AM420" s="3"/>
      <c r="AN420" s="3"/>
    </row>
    <row r="421" spans="1:40" s="67" customFormat="1" ht="46.5" customHeight="1" x14ac:dyDescent="0.2">
      <c r="A421" s="63" t="str">
        <f t="shared" si="13"/>
        <v>-398</v>
      </c>
      <c r="B421" s="64">
        <f>COUNTIF($C$24:C421,C421)</f>
        <v>398</v>
      </c>
      <c r="C421" s="64" t="str">
        <f t="shared" si="14"/>
        <v/>
      </c>
      <c r="D421" s="64" t="str">
        <f>IF(K421=$AF$9,COUNTIF($K$24:K421,$AF$9),"")</f>
        <v/>
      </c>
      <c r="E421" s="3"/>
      <c r="F421" s="91">
        <v>398</v>
      </c>
      <c r="G421" s="16"/>
      <c r="H421" s="16"/>
      <c r="I421" s="17"/>
      <c r="J421" s="18"/>
      <c r="K421" s="16"/>
      <c r="L421" s="16"/>
      <c r="M421" s="16"/>
      <c r="N421" s="16"/>
      <c r="O421" s="17"/>
      <c r="P421" s="103" t="s">
        <v>21</v>
      </c>
      <c r="Q421" s="19"/>
      <c r="R421" s="92" t="s">
        <v>3</v>
      </c>
      <c r="S421" s="19"/>
      <c r="T421" s="92" t="s">
        <v>4</v>
      </c>
      <c r="U421" s="19"/>
      <c r="V421" s="93" t="s">
        <v>5</v>
      </c>
      <c r="W421" s="21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66">
        <v>406</v>
      </c>
      <c r="AK421" s="66" t="s">
        <v>46</v>
      </c>
      <c r="AL421" s="3"/>
      <c r="AM421" s="3"/>
      <c r="AN421" s="3"/>
    </row>
    <row r="422" spans="1:40" s="67" customFormat="1" ht="46.5" customHeight="1" x14ac:dyDescent="0.2">
      <c r="A422" s="63" t="str">
        <f t="shared" si="13"/>
        <v>-399</v>
      </c>
      <c r="B422" s="64">
        <f>COUNTIF($C$24:C422,C422)</f>
        <v>399</v>
      </c>
      <c r="C422" s="64" t="str">
        <f t="shared" si="14"/>
        <v/>
      </c>
      <c r="D422" s="64" t="str">
        <f>IF(K422=$AF$9,COUNTIF($K$24:K422,$AF$9),"")</f>
        <v/>
      </c>
      <c r="E422" s="3"/>
      <c r="F422" s="91">
        <v>399</v>
      </c>
      <c r="G422" s="16"/>
      <c r="H422" s="16"/>
      <c r="I422" s="17"/>
      <c r="J422" s="18"/>
      <c r="K422" s="16"/>
      <c r="L422" s="16"/>
      <c r="M422" s="16"/>
      <c r="N422" s="16"/>
      <c r="O422" s="17"/>
      <c r="P422" s="103" t="s">
        <v>21</v>
      </c>
      <c r="Q422" s="19"/>
      <c r="R422" s="92" t="s">
        <v>3</v>
      </c>
      <c r="S422" s="19"/>
      <c r="T422" s="92" t="s">
        <v>4</v>
      </c>
      <c r="U422" s="19"/>
      <c r="V422" s="93" t="s">
        <v>5</v>
      </c>
      <c r="W422" s="21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66">
        <v>407</v>
      </c>
      <c r="AK422" s="66" t="s">
        <v>54</v>
      </c>
      <c r="AL422" s="3"/>
      <c r="AM422" s="3"/>
      <c r="AN422" s="3"/>
    </row>
    <row r="423" spans="1:40" s="67" customFormat="1" ht="46.5" customHeight="1" x14ac:dyDescent="0.2">
      <c r="A423" s="63" t="str">
        <f t="shared" si="13"/>
        <v>-400</v>
      </c>
      <c r="B423" s="64">
        <f>COUNTIF($C$24:C423,C423)</f>
        <v>400</v>
      </c>
      <c r="C423" s="64" t="str">
        <f t="shared" si="14"/>
        <v/>
      </c>
      <c r="D423" s="64" t="str">
        <f>IF(K423=$AF$9,COUNTIF($K$24:K423,$AF$9),"")</f>
        <v/>
      </c>
      <c r="E423" s="3"/>
      <c r="F423" s="91">
        <v>400</v>
      </c>
      <c r="G423" s="16"/>
      <c r="H423" s="16"/>
      <c r="I423" s="17"/>
      <c r="J423" s="18"/>
      <c r="K423" s="16"/>
      <c r="L423" s="16"/>
      <c r="M423" s="16"/>
      <c r="N423" s="16"/>
      <c r="O423" s="17"/>
      <c r="P423" s="103" t="s">
        <v>21</v>
      </c>
      <c r="Q423" s="19"/>
      <c r="R423" s="92" t="s">
        <v>3</v>
      </c>
      <c r="S423" s="19"/>
      <c r="T423" s="92" t="s">
        <v>4</v>
      </c>
      <c r="U423" s="19"/>
      <c r="V423" s="93" t="s">
        <v>5</v>
      </c>
      <c r="W423" s="21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66">
        <v>408</v>
      </c>
      <c r="AK423" s="66" t="s">
        <v>55</v>
      </c>
      <c r="AL423" s="3"/>
      <c r="AM423" s="3"/>
      <c r="AN423" s="3"/>
    </row>
    <row r="424" spans="1:40" s="67" customFormat="1" ht="46.5" customHeight="1" x14ac:dyDescent="0.2">
      <c r="A424" s="63" t="str">
        <f t="shared" si="13"/>
        <v>-401</v>
      </c>
      <c r="B424" s="64">
        <f>COUNTIF($C$24:C424,C424)</f>
        <v>401</v>
      </c>
      <c r="C424" s="64" t="str">
        <f t="shared" si="14"/>
        <v/>
      </c>
      <c r="D424" s="64" t="str">
        <f>IF(K424=$AF$9,COUNTIF($K$24:K424,$AF$9),"")</f>
        <v/>
      </c>
      <c r="E424" s="3"/>
      <c r="F424" s="91">
        <v>401</v>
      </c>
      <c r="G424" s="16"/>
      <c r="H424" s="16"/>
      <c r="I424" s="17"/>
      <c r="J424" s="18"/>
      <c r="K424" s="16"/>
      <c r="L424" s="16"/>
      <c r="M424" s="16"/>
      <c r="N424" s="16"/>
      <c r="O424" s="17"/>
      <c r="P424" s="103" t="s">
        <v>21</v>
      </c>
      <c r="Q424" s="19"/>
      <c r="R424" s="92" t="s">
        <v>3</v>
      </c>
      <c r="S424" s="19"/>
      <c r="T424" s="92" t="s">
        <v>4</v>
      </c>
      <c r="U424" s="19"/>
      <c r="V424" s="93" t="s">
        <v>5</v>
      </c>
      <c r="W424" s="21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66">
        <v>409</v>
      </c>
      <c r="AK424" s="66" t="s">
        <v>53</v>
      </c>
      <c r="AL424" s="3"/>
      <c r="AM424" s="3"/>
      <c r="AN424" s="3"/>
    </row>
    <row r="425" spans="1:40" s="67" customFormat="1" ht="46.5" customHeight="1" x14ac:dyDescent="0.2">
      <c r="A425" s="63" t="str">
        <f t="shared" si="13"/>
        <v>-402</v>
      </c>
      <c r="B425" s="64">
        <f>COUNTIF($C$24:C425,C425)</f>
        <v>402</v>
      </c>
      <c r="C425" s="64" t="str">
        <f t="shared" si="14"/>
        <v/>
      </c>
      <c r="D425" s="64" t="str">
        <f>IF(K425=$AF$9,COUNTIF($K$24:K425,$AF$9),"")</f>
        <v/>
      </c>
      <c r="E425" s="3"/>
      <c r="F425" s="91">
        <v>402</v>
      </c>
      <c r="G425" s="16"/>
      <c r="H425" s="16"/>
      <c r="I425" s="17"/>
      <c r="J425" s="18"/>
      <c r="K425" s="16"/>
      <c r="L425" s="16"/>
      <c r="M425" s="16"/>
      <c r="N425" s="16"/>
      <c r="O425" s="17"/>
      <c r="P425" s="103" t="s">
        <v>21</v>
      </c>
      <c r="Q425" s="19"/>
      <c r="R425" s="92" t="s">
        <v>3</v>
      </c>
      <c r="S425" s="19"/>
      <c r="T425" s="92" t="s">
        <v>4</v>
      </c>
      <c r="U425" s="19"/>
      <c r="V425" s="93" t="s">
        <v>5</v>
      </c>
      <c r="W425" s="21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66">
        <v>410</v>
      </c>
      <c r="AK425" s="66" t="s">
        <v>45</v>
      </c>
      <c r="AL425" s="3"/>
      <c r="AM425" s="3"/>
      <c r="AN425" s="3"/>
    </row>
    <row r="426" spans="1:40" s="67" customFormat="1" ht="46.5" customHeight="1" x14ac:dyDescent="0.2">
      <c r="A426" s="63" t="str">
        <f t="shared" si="13"/>
        <v>-403</v>
      </c>
      <c r="B426" s="64">
        <f>COUNTIF($C$24:C426,C426)</f>
        <v>403</v>
      </c>
      <c r="C426" s="64" t="str">
        <f t="shared" si="14"/>
        <v/>
      </c>
      <c r="D426" s="64" t="str">
        <f>IF(K426=$AF$9,COUNTIF($K$24:K426,$AF$9),"")</f>
        <v/>
      </c>
      <c r="E426" s="3"/>
      <c r="F426" s="91">
        <v>403</v>
      </c>
      <c r="G426" s="16"/>
      <c r="H426" s="16"/>
      <c r="I426" s="17"/>
      <c r="J426" s="18"/>
      <c r="K426" s="16"/>
      <c r="L426" s="16"/>
      <c r="M426" s="16"/>
      <c r="N426" s="16"/>
      <c r="O426" s="17"/>
      <c r="P426" s="103" t="s">
        <v>21</v>
      </c>
      <c r="Q426" s="19"/>
      <c r="R426" s="92" t="s">
        <v>3</v>
      </c>
      <c r="S426" s="19"/>
      <c r="T426" s="92" t="s">
        <v>4</v>
      </c>
      <c r="U426" s="19"/>
      <c r="V426" s="93" t="s">
        <v>5</v>
      </c>
      <c r="W426" s="21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66">
        <v>411</v>
      </c>
      <c r="AK426" s="66" t="s">
        <v>46</v>
      </c>
      <c r="AL426" s="3"/>
      <c r="AM426" s="3"/>
      <c r="AN426" s="3"/>
    </row>
    <row r="427" spans="1:40" s="67" customFormat="1" ht="46.5" customHeight="1" x14ac:dyDescent="0.2">
      <c r="A427" s="63" t="str">
        <f t="shared" si="13"/>
        <v>-404</v>
      </c>
      <c r="B427" s="64">
        <f>COUNTIF($C$24:C427,C427)</f>
        <v>404</v>
      </c>
      <c r="C427" s="64" t="str">
        <f t="shared" si="14"/>
        <v/>
      </c>
      <c r="D427" s="64" t="str">
        <f>IF(K427=$AF$9,COUNTIF($K$24:K427,$AF$9),"")</f>
        <v/>
      </c>
      <c r="E427" s="3"/>
      <c r="F427" s="91">
        <v>404</v>
      </c>
      <c r="G427" s="16"/>
      <c r="H427" s="16"/>
      <c r="I427" s="17"/>
      <c r="J427" s="18"/>
      <c r="K427" s="16"/>
      <c r="L427" s="16"/>
      <c r="M427" s="16"/>
      <c r="N427" s="16"/>
      <c r="O427" s="17"/>
      <c r="P427" s="103" t="s">
        <v>21</v>
      </c>
      <c r="Q427" s="19"/>
      <c r="R427" s="92" t="s">
        <v>3</v>
      </c>
      <c r="S427" s="19"/>
      <c r="T427" s="92" t="s">
        <v>4</v>
      </c>
      <c r="U427" s="19"/>
      <c r="V427" s="93" t="s">
        <v>5</v>
      </c>
      <c r="W427" s="21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66">
        <v>412</v>
      </c>
      <c r="AK427" s="66" t="s">
        <v>54</v>
      </c>
      <c r="AL427" s="3"/>
      <c r="AM427" s="3"/>
      <c r="AN427" s="3"/>
    </row>
    <row r="428" spans="1:40" s="67" customFormat="1" ht="46.5" customHeight="1" x14ac:dyDescent="0.2">
      <c r="A428" s="63" t="str">
        <f t="shared" si="13"/>
        <v>-405</v>
      </c>
      <c r="B428" s="64">
        <f>COUNTIF($C$24:C428,C428)</f>
        <v>405</v>
      </c>
      <c r="C428" s="64" t="str">
        <f t="shared" si="14"/>
        <v/>
      </c>
      <c r="D428" s="64" t="str">
        <f>IF(K428=$AF$9,COUNTIF($K$24:K428,$AF$9),"")</f>
        <v/>
      </c>
      <c r="E428" s="3"/>
      <c r="F428" s="91">
        <v>405</v>
      </c>
      <c r="G428" s="16"/>
      <c r="H428" s="16"/>
      <c r="I428" s="17"/>
      <c r="J428" s="18"/>
      <c r="K428" s="16"/>
      <c r="L428" s="16"/>
      <c r="M428" s="16"/>
      <c r="N428" s="16"/>
      <c r="O428" s="17"/>
      <c r="P428" s="103" t="s">
        <v>21</v>
      </c>
      <c r="Q428" s="19"/>
      <c r="R428" s="92" t="s">
        <v>3</v>
      </c>
      <c r="S428" s="19"/>
      <c r="T428" s="92" t="s">
        <v>4</v>
      </c>
      <c r="U428" s="19"/>
      <c r="V428" s="93" t="s">
        <v>5</v>
      </c>
      <c r="W428" s="21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66">
        <v>413</v>
      </c>
      <c r="AK428" s="66" t="s">
        <v>55</v>
      </c>
      <c r="AL428" s="3"/>
      <c r="AM428" s="3"/>
      <c r="AN428" s="3"/>
    </row>
    <row r="429" spans="1:40" s="67" customFormat="1" ht="46.5" customHeight="1" x14ac:dyDescent="0.2">
      <c r="A429" s="63" t="str">
        <f t="shared" si="13"/>
        <v>-406</v>
      </c>
      <c r="B429" s="64">
        <f>COUNTIF($C$24:C429,C429)</f>
        <v>406</v>
      </c>
      <c r="C429" s="64" t="str">
        <f t="shared" si="14"/>
        <v/>
      </c>
      <c r="D429" s="64" t="str">
        <f>IF(K429=$AF$9,COUNTIF($K$24:K429,$AF$9),"")</f>
        <v/>
      </c>
      <c r="E429" s="3"/>
      <c r="F429" s="91">
        <v>406</v>
      </c>
      <c r="G429" s="16"/>
      <c r="H429" s="16"/>
      <c r="I429" s="17"/>
      <c r="J429" s="18"/>
      <c r="K429" s="16"/>
      <c r="L429" s="16"/>
      <c r="M429" s="16"/>
      <c r="N429" s="16"/>
      <c r="O429" s="17"/>
      <c r="P429" s="103" t="s">
        <v>21</v>
      </c>
      <c r="Q429" s="19"/>
      <c r="R429" s="92" t="s">
        <v>3</v>
      </c>
      <c r="S429" s="19"/>
      <c r="T429" s="92" t="s">
        <v>4</v>
      </c>
      <c r="U429" s="19"/>
      <c r="V429" s="93" t="s">
        <v>5</v>
      </c>
      <c r="W429" s="21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66">
        <v>414</v>
      </c>
      <c r="AK429" s="66" t="s">
        <v>53</v>
      </c>
      <c r="AL429" s="3"/>
      <c r="AM429" s="3"/>
      <c r="AN429" s="3"/>
    </row>
    <row r="430" spans="1:40" s="67" customFormat="1" ht="46.5" customHeight="1" x14ac:dyDescent="0.2">
      <c r="A430" s="63" t="str">
        <f t="shared" si="13"/>
        <v>-407</v>
      </c>
      <c r="B430" s="64">
        <f>COUNTIF($C$24:C430,C430)</f>
        <v>407</v>
      </c>
      <c r="C430" s="64" t="str">
        <f t="shared" si="14"/>
        <v/>
      </c>
      <c r="D430" s="64" t="str">
        <f>IF(K430=$AF$9,COUNTIF($K$24:K430,$AF$9),"")</f>
        <v/>
      </c>
      <c r="E430" s="3"/>
      <c r="F430" s="91">
        <v>407</v>
      </c>
      <c r="G430" s="16"/>
      <c r="H430" s="16"/>
      <c r="I430" s="17"/>
      <c r="J430" s="18"/>
      <c r="K430" s="16"/>
      <c r="L430" s="16"/>
      <c r="M430" s="16"/>
      <c r="N430" s="16"/>
      <c r="O430" s="17"/>
      <c r="P430" s="103" t="s">
        <v>21</v>
      </c>
      <c r="Q430" s="19"/>
      <c r="R430" s="92" t="s">
        <v>3</v>
      </c>
      <c r="S430" s="19"/>
      <c r="T430" s="92" t="s">
        <v>4</v>
      </c>
      <c r="U430" s="19"/>
      <c r="V430" s="93" t="s">
        <v>5</v>
      </c>
      <c r="W430" s="21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66">
        <v>415</v>
      </c>
      <c r="AK430" s="66" t="s">
        <v>45</v>
      </c>
      <c r="AL430" s="3"/>
      <c r="AM430" s="3"/>
      <c r="AN430" s="3"/>
    </row>
    <row r="431" spans="1:40" s="67" customFormat="1" ht="46.5" customHeight="1" x14ac:dyDescent="0.2">
      <c r="A431" s="63" t="str">
        <f t="shared" si="13"/>
        <v>-408</v>
      </c>
      <c r="B431" s="64">
        <f>COUNTIF($C$24:C431,C431)</f>
        <v>408</v>
      </c>
      <c r="C431" s="64" t="str">
        <f t="shared" si="14"/>
        <v/>
      </c>
      <c r="D431" s="64" t="str">
        <f>IF(K431=$AF$9,COUNTIF($K$24:K431,$AF$9),"")</f>
        <v/>
      </c>
      <c r="E431" s="3"/>
      <c r="F431" s="91">
        <v>408</v>
      </c>
      <c r="G431" s="16"/>
      <c r="H431" s="16"/>
      <c r="I431" s="17"/>
      <c r="J431" s="18"/>
      <c r="K431" s="16"/>
      <c r="L431" s="16"/>
      <c r="M431" s="16"/>
      <c r="N431" s="16"/>
      <c r="O431" s="17"/>
      <c r="P431" s="103" t="s">
        <v>21</v>
      </c>
      <c r="Q431" s="19"/>
      <c r="R431" s="92" t="s">
        <v>3</v>
      </c>
      <c r="S431" s="19"/>
      <c r="T431" s="92" t="s">
        <v>4</v>
      </c>
      <c r="U431" s="19"/>
      <c r="V431" s="93" t="s">
        <v>5</v>
      </c>
      <c r="W431" s="21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66">
        <v>416</v>
      </c>
      <c r="AK431" s="66" t="s">
        <v>46</v>
      </c>
      <c r="AL431" s="3"/>
      <c r="AM431" s="3"/>
      <c r="AN431" s="3"/>
    </row>
    <row r="432" spans="1:40" s="67" customFormat="1" ht="46.5" customHeight="1" x14ac:dyDescent="0.2">
      <c r="A432" s="63" t="str">
        <f t="shared" si="13"/>
        <v>-409</v>
      </c>
      <c r="B432" s="64">
        <f>COUNTIF($C$24:C432,C432)</f>
        <v>409</v>
      </c>
      <c r="C432" s="64" t="str">
        <f t="shared" si="14"/>
        <v/>
      </c>
      <c r="D432" s="64" t="str">
        <f>IF(K432=$AF$9,COUNTIF($K$24:K432,$AF$9),"")</f>
        <v/>
      </c>
      <c r="E432" s="3"/>
      <c r="F432" s="91">
        <v>409</v>
      </c>
      <c r="G432" s="16"/>
      <c r="H432" s="16"/>
      <c r="I432" s="17"/>
      <c r="J432" s="18"/>
      <c r="K432" s="16"/>
      <c r="L432" s="16"/>
      <c r="M432" s="16"/>
      <c r="N432" s="16"/>
      <c r="O432" s="17"/>
      <c r="P432" s="103" t="s">
        <v>21</v>
      </c>
      <c r="Q432" s="19"/>
      <c r="R432" s="92" t="s">
        <v>3</v>
      </c>
      <c r="S432" s="19"/>
      <c r="T432" s="92" t="s">
        <v>4</v>
      </c>
      <c r="U432" s="19"/>
      <c r="V432" s="93" t="s">
        <v>5</v>
      </c>
      <c r="W432" s="21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66">
        <v>417</v>
      </c>
      <c r="AK432" s="66" t="s">
        <v>53</v>
      </c>
      <c r="AL432" s="3"/>
      <c r="AM432" s="3"/>
      <c r="AN432" s="3"/>
    </row>
    <row r="433" spans="1:40" s="67" customFormat="1" ht="46.5" customHeight="1" x14ac:dyDescent="0.2">
      <c r="A433" s="63" t="str">
        <f t="shared" si="13"/>
        <v>-410</v>
      </c>
      <c r="B433" s="64">
        <f>COUNTIF($C$24:C433,C433)</f>
        <v>410</v>
      </c>
      <c r="C433" s="64" t="str">
        <f t="shared" si="14"/>
        <v/>
      </c>
      <c r="D433" s="64" t="str">
        <f>IF(K433=$AF$9,COUNTIF($K$24:K433,$AF$9),"")</f>
        <v/>
      </c>
      <c r="E433" s="3"/>
      <c r="F433" s="91">
        <v>410</v>
      </c>
      <c r="G433" s="16"/>
      <c r="H433" s="16"/>
      <c r="I433" s="17"/>
      <c r="J433" s="18"/>
      <c r="K433" s="16"/>
      <c r="L433" s="16"/>
      <c r="M433" s="16"/>
      <c r="N433" s="16"/>
      <c r="O433" s="17"/>
      <c r="P433" s="103" t="s">
        <v>21</v>
      </c>
      <c r="Q433" s="19"/>
      <c r="R433" s="92" t="s">
        <v>3</v>
      </c>
      <c r="S433" s="19"/>
      <c r="T433" s="92" t="s">
        <v>4</v>
      </c>
      <c r="U433" s="19"/>
      <c r="V433" s="93" t="s">
        <v>5</v>
      </c>
      <c r="W433" s="21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66">
        <v>418</v>
      </c>
      <c r="AK433" s="66" t="s">
        <v>45</v>
      </c>
      <c r="AL433" s="3"/>
      <c r="AM433" s="3"/>
      <c r="AN433" s="3"/>
    </row>
    <row r="434" spans="1:40" s="67" customFormat="1" ht="46.5" customHeight="1" x14ac:dyDescent="0.2">
      <c r="A434" s="63" t="str">
        <f t="shared" si="13"/>
        <v>-411</v>
      </c>
      <c r="B434" s="64">
        <f>COUNTIF($C$24:C434,C434)</f>
        <v>411</v>
      </c>
      <c r="C434" s="64" t="str">
        <f t="shared" si="14"/>
        <v/>
      </c>
      <c r="D434" s="64" t="str">
        <f>IF(K434=$AF$9,COUNTIF($K$24:K434,$AF$9),"")</f>
        <v/>
      </c>
      <c r="E434" s="3"/>
      <c r="F434" s="91">
        <v>411</v>
      </c>
      <c r="G434" s="16"/>
      <c r="H434" s="16"/>
      <c r="I434" s="17"/>
      <c r="J434" s="18"/>
      <c r="K434" s="16"/>
      <c r="L434" s="16"/>
      <c r="M434" s="16"/>
      <c r="N434" s="16"/>
      <c r="O434" s="17"/>
      <c r="P434" s="103" t="s">
        <v>21</v>
      </c>
      <c r="Q434" s="19"/>
      <c r="R434" s="92" t="s">
        <v>3</v>
      </c>
      <c r="S434" s="19"/>
      <c r="T434" s="92" t="s">
        <v>4</v>
      </c>
      <c r="U434" s="19"/>
      <c r="V434" s="93" t="s">
        <v>5</v>
      </c>
      <c r="W434" s="21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66">
        <v>419</v>
      </c>
      <c r="AK434" s="66" t="s">
        <v>46</v>
      </c>
      <c r="AL434" s="3"/>
      <c r="AM434" s="3"/>
      <c r="AN434" s="3"/>
    </row>
    <row r="435" spans="1:40" s="67" customFormat="1" ht="46.5" customHeight="1" x14ac:dyDescent="0.2">
      <c r="A435" s="63" t="str">
        <f t="shared" si="13"/>
        <v>-412</v>
      </c>
      <c r="B435" s="64">
        <f>COUNTIF($C$24:C435,C435)</f>
        <v>412</v>
      </c>
      <c r="C435" s="64" t="str">
        <f t="shared" si="14"/>
        <v/>
      </c>
      <c r="D435" s="64" t="str">
        <f>IF(K435=$AF$9,COUNTIF($K$24:K435,$AF$9),"")</f>
        <v/>
      </c>
      <c r="E435" s="3"/>
      <c r="F435" s="91">
        <v>412</v>
      </c>
      <c r="G435" s="16"/>
      <c r="H435" s="16"/>
      <c r="I435" s="17"/>
      <c r="J435" s="18"/>
      <c r="K435" s="16"/>
      <c r="L435" s="16"/>
      <c r="M435" s="16"/>
      <c r="N435" s="16"/>
      <c r="O435" s="17"/>
      <c r="P435" s="103" t="s">
        <v>21</v>
      </c>
      <c r="Q435" s="19"/>
      <c r="R435" s="92" t="s">
        <v>3</v>
      </c>
      <c r="S435" s="19"/>
      <c r="T435" s="92" t="s">
        <v>4</v>
      </c>
      <c r="U435" s="19"/>
      <c r="V435" s="93" t="s">
        <v>5</v>
      </c>
      <c r="W435" s="21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66">
        <v>420</v>
      </c>
      <c r="AK435" s="66" t="s">
        <v>54</v>
      </c>
      <c r="AL435" s="3"/>
      <c r="AM435" s="3"/>
      <c r="AN435" s="3"/>
    </row>
    <row r="436" spans="1:40" s="67" customFormat="1" ht="46.5" customHeight="1" x14ac:dyDescent="0.2">
      <c r="A436" s="63" t="str">
        <f t="shared" si="13"/>
        <v>-413</v>
      </c>
      <c r="B436" s="64">
        <f>COUNTIF($C$24:C436,C436)</f>
        <v>413</v>
      </c>
      <c r="C436" s="64" t="str">
        <f t="shared" si="14"/>
        <v/>
      </c>
      <c r="D436" s="64" t="str">
        <f>IF(K436=$AF$9,COUNTIF($K$24:K436,$AF$9),"")</f>
        <v/>
      </c>
      <c r="E436" s="3"/>
      <c r="F436" s="91">
        <v>413</v>
      </c>
      <c r="G436" s="16"/>
      <c r="H436" s="16"/>
      <c r="I436" s="17"/>
      <c r="J436" s="18"/>
      <c r="K436" s="16"/>
      <c r="L436" s="16"/>
      <c r="M436" s="16"/>
      <c r="N436" s="16"/>
      <c r="O436" s="17"/>
      <c r="P436" s="103" t="s">
        <v>21</v>
      </c>
      <c r="Q436" s="19"/>
      <c r="R436" s="92" t="s">
        <v>3</v>
      </c>
      <c r="S436" s="19"/>
      <c r="T436" s="92" t="s">
        <v>4</v>
      </c>
      <c r="U436" s="19"/>
      <c r="V436" s="93" t="s">
        <v>5</v>
      </c>
      <c r="W436" s="21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66">
        <v>421</v>
      </c>
      <c r="AK436" s="66" t="s">
        <v>55</v>
      </c>
      <c r="AL436" s="3"/>
      <c r="AM436" s="3"/>
      <c r="AN436" s="3"/>
    </row>
    <row r="437" spans="1:40" s="67" customFormat="1" ht="46.5" customHeight="1" x14ac:dyDescent="0.2">
      <c r="A437" s="63" t="str">
        <f t="shared" si="13"/>
        <v>-414</v>
      </c>
      <c r="B437" s="64">
        <f>COUNTIF($C$24:C437,C437)</f>
        <v>414</v>
      </c>
      <c r="C437" s="64" t="str">
        <f t="shared" si="14"/>
        <v/>
      </c>
      <c r="D437" s="64" t="str">
        <f>IF(K437=$AF$9,COUNTIF($K$24:K437,$AF$9),"")</f>
        <v/>
      </c>
      <c r="E437" s="3"/>
      <c r="F437" s="91">
        <v>414</v>
      </c>
      <c r="G437" s="16"/>
      <c r="H437" s="16"/>
      <c r="I437" s="17"/>
      <c r="J437" s="18"/>
      <c r="K437" s="16"/>
      <c r="L437" s="16"/>
      <c r="M437" s="16"/>
      <c r="N437" s="16"/>
      <c r="O437" s="17"/>
      <c r="P437" s="103" t="s">
        <v>21</v>
      </c>
      <c r="Q437" s="19"/>
      <c r="R437" s="92" t="s">
        <v>3</v>
      </c>
      <c r="S437" s="19"/>
      <c r="T437" s="92" t="s">
        <v>4</v>
      </c>
      <c r="U437" s="19"/>
      <c r="V437" s="93" t="s">
        <v>5</v>
      </c>
      <c r="W437" s="21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66">
        <v>422</v>
      </c>
      <c r="AK437" s="66" t="s">
        <v>53</v>
      </c>
      <c r="AL437" s="3"/>
      <c r="AM437" s="3"/>
      <c r="AN437" s="3"/>
    </row>
    <row r="438" spans="1:40" s="67" customFormat="1" ht="46.5" customHeight="1" x14ac:dyDescent="0.2">
      <c r="A438" s="63" t="str">
        <f t="shared" si="13"/>
        <v>-415</v>
      </c>
      <c r="B438" s="64">
        <f>COUNTIF($C$24:C438,C438)</f>
        <v>415</v>
      </c>
      <c r="C438" s="64" t="str">
        <f t="shared" si="14"/>
        <v/>
      </c>
      <c r="D438" s="64" t="str">
        <f>IF(K438=$AF$9,COUNTIF($K$24:K438,$AF$9),"")</f>
        <v/>
      </c>
      <c r="E438" s="3"/>
      <c r="F438" s="91">
        <v>415</v>
      </c>
      <c r="G438" s="16"/>
      <c r="H438" s="16"/>
      <c r="I438" s="17"/>
      <c r="J438" s="18"/>
      <c r="K438" s="16"/>
      <c r="L438" s="16"/>
      <c r="M438" s="16"/>
      <c r="N438" s="16"/>
      <c r="O438" s="17"/>
      <c r="P438" s="103" t="s">
        <v>21</v>
      </c>
      <c r="Q438" s="19"/>
      <c r="R438" s="92" t="s">
        <v>3</v>
      </c>
      <c r="S438" s="19"/>
      <c r="T438" s="92" t="s">
        <v>4</v>
      </c>
      <c r="U438" s="19"/>
      <c r="V438" s="93" t="s">
        <v>5</v>
      </c>
      <c r="W438" s="21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66">
        <v>423</v>
      </c>
      <c r="AK438" s="66" t="s">
        <v>45</v>
      </c>
      <c r="AL438" s="3"/>
      <c r="AM438" s="3"/>
      <c r="AN438" s="3"/>
    </row>
    <row r="439" spans="1:40" s="67" customFormat="1" ht="46.5" customHeight="1" x14ac:dyDescent="0.2">
      <c r="A439" s="63" t="str">
        <f t="shared" si="13"/>
        <v>-416</v>
      </c>
      <c r="B439" s="64">
        <f>COUNTIF($C$24:C439,C439)</f>
        <v>416</v>
      </c>
      <c r="C439" s="64" t="str">
        <f t="shared" si="14"/>
        <v/>
      </c>
      <c r="D439" s="64" t="str">
        <f>IF(K439=$AF$9,COUNTIF($K$24:K439,$AF$9),"")</f>
        <v/>
      </c>
      <c r="E439" s="3"/>
      <c r="F439" s="91">
        <v>416</v>
      </c>
      <c r="G439" s="16"/>
      <c r="H439" s="16"/>
      <c r="I439" s="17"/>
      <c r="J439" s="18"/>
      <c r="K439" s="16"/>
      <c r="L439" s="16"/>
      <c r="M439" s="16"/>
      <c r="N439" s="16"/>
      <c r="O439" s="17"/>
      <c r="P439" s="103" t="s">
        <v>21</v>
      </c>
      <c r="Q439" s="19"/>
      <c r="R439" s="92" t="s">
        <v>3</v>
      </c>
      <c r="S439" s="19"/>
      <c r="T439" s="92" t="s">
        <v>4</v>
      </c>
      <c r="U439" s="19"/>
      <c r="V439" s="93" t="s">
        <v>5</v>
      </c>
      <c r="W439" s="21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66">
        <v>424</v>
      </c>
      <c r="AK439" s="66" t="s">
        <v>46</v>
      </c>
      <c r="AL439" s="3"/>
      <c r="AM439" s="3"/>
      <c r="AN439" s="3"/>
    </row>
    <row r="440" spans="1:40" s="67" customFormat="1" ht="46.5" customHeight="1" x14ac:dyDescent="0.2">
      <c r="A440" s="63" t="str">
        <f t="shared" si="13"/>
        <v>-417</v>
      </c>
      <c r="B440" s="64">
        <f>COUNTIF($C$24:C440,C440)</f>
        <v>417</v>
      </c>
      <c r="C440" s="64" t="str">
        <f t="shared" si="14"/>
        <v/>
      </c>
      <c r="D440" s="64" t="str">
        <f>IF(K440=$AF$9,COUNTIF($K$24:K440,$AF$9),"")</f>
        <v/>
      </c>
      <c r="E440" s="3"/>
      <c r="F440" s="91">
        <v>417</v>
      </c>
      <c r="G440" s="16"/>
      <c r="H440" s="16"/>
      <c r="I440" s="17"/>
      <c r="J440" s="18"/>
      <c r="K440" s="16"/>
      <c r="L440" s="16"/>
      <c r="M440" s="16"/>
      <c r="N440" s="16"/>
      <c r="O440" s="17"/>
      <c r="P440" s="103" t="s">
        <v>21</v>
      </c>
      <c r="Q440" s="19"/>
      <c r="R440" s="92" t="s">
        <v>3</v>
      </c>
      <c r="S440" s="19"/>
      <c r="T440" s="92" t="s">
        <v>4</v>
      </c>
      <c r="U440" s="19"/>
      <c r="V440" s="93" t="s">
        <v>5</v>
      </c>
      <c r="W440" s="21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66">
        <v>425</v>
      </c>
      <c r="AK440" s="66" t="s">
        <v>54</v>
      </c>
      <c r="AL440" s="3"/>
      <c r="AM440" s="3"/>
      <c r="AN440" s="3"/>
    </row>
    <row r="441" spans="1:40" s="67" customFormat="1" ht="46.5" customHeight="1" x14ac:dyDescent="0.2">
      <c r="A441" s="63" t="str">
        <f t="shared" si="13"/>
        <v>-418</v>
      </c>
      <c r="B441" s="64">
        <f>COUNTIF($C$24:C441,C441)</f>
        <v>418</v>
      </c>
      <c r="C441" s="64" t="str">
        <f t="shared" si="14"/>
        <v/>
      </c>
      <c r="D441" s="64" t="str">
        <f>IF(K441=$AF$9,COUNTIF($K$24:K441,$AF$9),"")</f>
        <v/>
      </c>
      <c r="E441" s="3"/>
      <c r="F441" s="91">
        <v>418</v>
      </c>
      <c r="G441" s="16"/>
      <c r="H441" s="16"/>
      <c r="I441" s="17"/>
      <c r="J441" s="18"/>
      <c r="K441" s="16"/>
      <c r="L441" s="16"/>
      <c r="M441" s="16"/>
      <c r="N441" s="16"/>
      <c r="O441" s="17"/>
      <c r="P441" s="103" t="s">
        <v>21</v>
      </c>
      <c r="Q441" s="19"/>
      <c r="R441" s="92" t="s">
        <v>3</v>
      </c>
      <c r="S441" s="19"/>
      <c r="T441" s="92" t="s">
        <v>4</v>
      </c>
      <c r="U441" s="19"/>
      <c r="V441" s="93" t="s">
        <v>5</v>
      </c>
      <c r="W441" s="21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66">
        <v>426</v>
      </c>
      <c r="AK441" s="66" t="s">
        <v>55</v>
      </c>
      <c r="AL441" s="3"/>
      <c r="AM441" s="3"/>
      <c r="AN441" s="3"/>
    </row>
    <row r="442" spans="1:40" s="67" customFormat="1" ht="46.5" customHeight="1" x14ac:dyDescent="0.2">
      <c r="A442" s="63" t="str">
        <f t="shared" si="13"/>
        <v>-419</v>
      </c>
      <c r="B442" s="64">
        <f>COUNTIF($C$24:C442,C442)</f>
        <v>419</v>
      </c>
      <c r="C442" s="64" t="str">
        <f t="shared" si="14"/>
        <v/>
      </c>
      <c r="D442" s="64" t="str">
        <f>IF(K442=$AF$9,COUNTIF($K$24:K442,$AF$9),"")</f>
        <v/>
      </c>
      <c r="E442" s="3"/>
      <c r="F442" s="91">
        <v>419</v>
      </c>
      <c r="G442" s="16"/>
      <c r="H442" s="16"/>
      <c r="I442" s="17"/>
      <c r="J442" s="18"/>
      <c r="K442" s="16"/>
      <c r="L442" s="16"/>
      <c r="M442" s="16"/>
      <c r="N442" s="16"/>
      <c r="O442" s="17"/>
      <c r="P442" s="103" t="s">
        <v>21</v>
      </c>
      <c r="Q442" s="19"/>
      <c r="R442" s="92" t="s">
        <v>3</v>
      </c>
      <c r="S442" s="19"/>
      <c r="T442" s="92" t="s">
        <v>4</v>
      </c>
      <c r="U442" s="19"/>
      <c r="V442" s="93" t="s">
        <v>5</v>
      </c>
      <c r="W442" s="21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66">
        <v>427</v>
      </c>
      <c r="AK442" s="66" t="s">
        <v>53</v>
      </c>
      <c r="AL442" s="3"/>
      <c r="AM442" s="3"/>
      <c r="AN442" s="3"/>
    </row>
    <row r="443" spans="1:40" s="67" customFormat="1" ht="46.5" customHeight="1" x14ac:dyDescent="0.2">
      <c r="A443" s="63" t="str">
        <f t="shared" si="13"/>
        <v>-420</v>
      </c>
      <c r="B443" s="64">
        <f>COUNTIF($C$24:C443,C443)</f>
        <v>420</v>
      </c>
      <c r="C443" s="64" t="str">
        <f t="shared" si="14"/>
        <v/>
      </c>
      <c r="D443" s="64" t="str">
        <f>IF(K443=$AF$9,COUNTIF($K$24:K443,$AF$9),"")</f>
        <v/>
      </c>
      <c r="E443" s="3"/>
      <c r="F443" s="91">
        <v>420</v>
      </c>
      <c r="G443" s="16"/>
      <c r="H443" s="16"/>
      <c r="I443" s="17"/>
      <c r="J443" s="18"/>
      <c r="K443" s="16"/>
      <c r="L443" s="16"/>
      <c r="M443" s="16"/>
      <c r="N443" s="16"/>
      <c r="O443" s="17"/>
      <c r="P443" s="103" t="s">
        <v>21</v>
      </c>
      <c r="Q443" s="19"/>
      <c r="R443" s="92" t="s">
        <v>3</v>
      </c>
      <c r="S443" s="19"/>
      <c r="T443" s="92" t="s">
        <v>4</v>
      </c>
      <c r="U443" s="19"/>
      <c r="V443" s="93" t="s">
        <v>5</v>
      </c>
      <c r="W443" s="21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66">
        <v>428</v>
      </c>
      <c r="AK443" s="66" t="s">
        <v>45</v>
      </c>
      <c r="AL443" s="3"/>
      <c r="AM443" s="3"/>
      <c r="AN443" s="3"/>
    </row>
    <row r="444" spans="1:40" s="67" customFormat="1" ht="46.5" customHeight="1" x14ac:dyDescent="0.2">
      <c r="A444" s="63" t="str">
        <f t="shared" si="13"/>
        <v>-421</v>
      </c>
      <c r="B444" s="64">
        <f>COUNTIF($C$24:C444,C444)</f>
        <v>421</v>
      </c>
      <c r="C444" s="64" t="str">
        <f t="shared" si="14"/>
        <v/>
      </c>
      <c r="D444" s="64" t="str">
        <f>IF(K444=$AF$9,COUNTIF($K$24:K444,$AF$9),"")</f>
        <v/>
      </c>
      <c r="E444" s="3"/>
      <c r="F444" s="91">
        <v>421</v>
      </c>
      <c r="G444" s="16"/>
      <c r="H444" s="16"/>
      <c r="I444" s="17"/>
      <c r="J444" s="18"/>
      <c r="K444" s="16"/>
      <c r="L444" s="16"/>
      <c r="M444" s="16"/>
      <c r="N444" s="16"/>
      <c r="O444" s="17"/>
      <c r="P444" s="103" t="s">
        <v>21</v>
      </c>
      <c r="Q444" s="19"/>
      <c r="R444" s="92" t="s">
        <v>3</v>
      </c>
      <c r="S444" s="19"/>
      <c r="T444" s="92" t="s">
        <v>4</v>
      </c>
      <c r="U444" s="19"/>
      <c r="V444" s="93" t="s">
        <v>5</v>
      </c>
      <c r="W444" s="21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66">
        <v>429</v>
      </c>
      <c r="AK444" s="66" t="s">
        <v>46</v>
      </c>
      <c r="AL444" s="3"/>
      <c r="AM444" s="3"/>
      <c r="AN444" s="3"/>
    </row>
    <row r="445" spans="1:40" s="67" customFormat="1" ht="46.5" customHeight="1" x14ac:dyDescent="0.2">
      <c r="A445" s="63" t="str">
        <f t="shared" si="13"/>
        <v>-422</v>
      </c>
      <c r="B445" s="64">
        <f>COUNTIF($C$24:C445,C445)</f>
        <v>422</v>
      </c>
      <c r="C445" s="64" t="str">
        <f t="shared" si="14"/>
        <v/>
      </c>
      <c r="D445" s="64" t="str">
        <f>IF(K445=$AF$9,COUNTIF($K$24:K445,$AF$9),"")</f>
        <v/>
      </c>
      <c r="E445" s="3"/>
      <c r="F445" s="91">
        <v>422</v>
      </c>
      <c r="G445" s="16"/>
      <c r="H445" s="16"/>
      <c r="I445" s="17"/>
      <c r="J445" s="18"/>
      <c r="K445" s="16"/>
      <c r="L445" s="16"/>
      <c r="M445" s="16"/>
      <c r="N445" s="16"/>
      <c r="O445" s="17"/>
      <c r="P445" s="103" t="s">
        <v>21</v>
      </c>
      <c r="Q445" s="19"/>
      <c r="R445" s="92" t="s">
        <v>3</v>
      </c>
      <c r="S445" s="19"/>
      <c r="T445" s="92" t="s">
        <v>4</v>
      </c>
      <c r="U445" s="19"/>
      <c r="V445" s="93" t="s">
        <v>5</v>
      </c>
      <c r="W445" s="21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66">
        <v>430</v>
      </c>
      <c r="AK445" s="66" t="s">
        <v>53</v>
      </c>
      <c r="AL445" s="3"/>
      <c r="AM445" s="3"/>
      <c r="AN445" s="3"/>
    </row>
    <row r="446" spans="1:40" s="67" customFormat="1" ht="46.5" customHeight="1" x14ac:dyDescent="0.2">
      <c r="A446" s="63" t="str">
        <f t="shared" si="13"/>
        <v>-423</v>
      </c>
      <c r="B446" s="64">
        <f>COUNTIF($C$24:C446,C446)</f>
        <v>423</v>
      </c>
      <c r="C446" s="64" t="str">
        <f t="shared" si="14"/>
        <v/>
      </c>
      <c r="D446" s="64" t="str">
        <f>IF(K446=$AF$9,COUNTIF($K$24:K446,$AF$9),"")</f>
        <v/>
      </c>
      <c r="E446" s="3"/>
      <c r="F446" s="91">
        <v>423</v>
      </c>
      <c r="G446" s="16"/>
      <c r="H446" s="16"/>
      <c r="I446" s="17"/>
      <c r="J446" s="18"/>
      <c r="K446" s="16"/>
      <c r="L446" s="16"/>
      <c r="M446" s="16"/>
      <c r="N446" s="16"/>
      <c r="O446" s="17"/>
      <c r="P446" s="103" t="s">
        <v>21</v>
      </c>
      <c r="Q446" s="19"/>
      <c r="R446" s="92" t="s">
        <v>3</v>
      </c>
      <c r="S446" s="19"/>
      <c r="T446" s="92" t="s">
        <v>4</v>
      </c>
      <c r="U446" s="19"/>
      <c r="V446" s="93" t="s">
        <v>5</v>
      </c>
      <c r="W446" s="21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66">
        <v>431</v>
      </c>
      <c r="AK446" s="66" t="s">
        <v>45</v>
      </c>
      <c r="AL446" s="3"/>
      <c r="AM446" s="3"/>
      <c r="AN446" s="3"/>
    </row>
    <row r="447" spans="1:40" s="67" customFormat="1" ht="46.5" customHeight="1" x14ac:dyDescent="0.2">
      <c r="A447" s="63" t="str">
        <f t="shared" si="13"/>
        <v>-424</v>
      </c>
      <c r="B447" s="64">
        <f>COUNTIF($C$24:C447,C447)</f>
        <v>424</v>
      </c>
      <c r="C447" s="64" t="str">
        <f t="shared" si="14"/>
        <v/>
      </c>
      <c r="D447" s="64" t="str">
        <f>IF(K447=$AF$9,COUNTIF($K$24:K447,$AF$9),"")</f>
        <v/>
      </c>
      <c r="E447" s="3"/>
      <c r="F447" s="91">
        <v>424</v>
      </c>
      <c r="G447" s="16"/>
      <c r="H447" s="16"/>
      <c r="I447" s="17"/>
      <c r="J447" s="18"/>
      <c r="K447" s="16"/>
      <c r="L447" s="16"/>
      <c r="M447" s="16"/>
      <c r="N447" s="16"/>
      <c r="O447" s="17"/>
      <c r="P447" s="103" t="s">
        <v>21</v>
      </c>
      <c r="Q447" s="19"/>
      <c r="R447" s="92" t="s">
        <v>3</v>
      </c>
      <c r="S447" s="19"/>
      <c r="T447" s="92" t="s">
        <v>4</v>
      </c>
      <c r="U447" s="19"/>
      <c r="V447" s="93" t="s">
        <v>5</v>
      </c>
      <c r="W447" s="21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66">
        <v>432</v>
      </c>
      <c r="AK447" s="66" t="s">
        <v>46</v>
      </c>
      <c r="AL447" s="3"/>
      <c r="AM447" s="3"/>
      <c r="AN447" s="3"/>
    </row>
    <row r="448" spans="1:40" s="67" customFormat="1" ht="46.5" customHeight="1" x14ac:dyDescent="0.2">
      <c r="A448" s="63" t="str">
        <f t="shared" si="13"/>
        <v>-425</v>
      </c>
      <c r="B448" s="64">
        <f>COUNTIF($C$24:C448,C448)</f>
        <v>425</v>
      </c>
      <c r="C448" s="64" t="str">
        <f t="shared" si="14"/>
        <v/>
      </c>
      <c r="D448" s="64" t="str">
        <f>IF(K448=$AF$9,COUNTIF($K$24:K448,$AF$9),"")</f>
        <v/>
      </c>
      <c r="E448" s="3"/>
      <c r="F448" s="91">
        <v>425</v>
      </c>
      <c r="G448" s="16"/>
      <c r="H448" s="16"/>
      <c r="I448" s="17"/>
      <c r="J448" s="18"/>
      <c r="K448" s="16"/>
      <c r="L448" s="16"/>
      <c r="M448" s="16"/>
      <c r="N448" s="16"/>
      <c r="O448" s="17"/>
      <c r="P448" s="103" t="s">
        <v>21</v>
      </c>
      <c r="Q448" s="19"/>
      <c r="R448" s="92" t="s">
        <v>3</v>
      </c>
      <c r="S448" s="19"/>
      <c r="T448" s="92" t="s">
        <v>4</v>
      </c>
      <c r="U448" s="19"/>
      <c r="V448" s="93" t="s">
        <v>5</v>
      </c>
      <c r="W448" s="21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66">
        <v>433</v>
      </c>
      <c r="AK448" s="66" t="s">
        <v>54</v>
      </c>
      <c r="AL448" s="3"/>
      <c r="AM448" s="3"/>
      <c r="AN448" s="3"/>
    </row>
    <row r="449" spans="1:40" s="67" customFormat="1" ht="46.5" customHeight="1" x14ac:dyDescent="0.2">
      <c r="A449" s="63" t="str">
        <f t="shared" si="13"/>
        <v>-426</v>
      </c>
      <c r="B449" s="64">
        <f>COUNTIF($C$24:C449,C449)</f>
        <v>426</v>
      </c>
      <c r="C449" s="64" t="str">
        <f t="shared" si="14"/>
        <v/>
      </c>
      <c r="D449" s="64" t="str">
        <f>IF(K449=$AF$9,COUNTIF($K$24:K449,$AF$9),"")</f>
        <v/>
      </c>
      <c r="E449" s="3"/>
      <c r="F449" s="91">
        <v>426</v>
      </c>
      <c r="G449" s="16"/>
      <c r="H449" s="16"/>
      <c r="I449" s="17"/>
      <c r="J449" s="18"/>
      <c r="K449" s="16"/>
      <c r="L449" s="16"/>
      <c r="M449" s="16"/>
      <c r="N449" s="16"/>
      <c r="O449" s="17"/>
      <c r="P449" s="103" t="s">
        <v>21</v>
      </c>
      <c r="Q449" s="19"/>
      <c r="R449" s="92" t="s">
        <v>3</v>
      </c>
      <c r="S449" s="19"/>
      <c r="T449" s="92" t="s">
        <v>4</v>
      </c>
      <c r="U449" s="19"/>
      <c r="V449" s="93" t="s">
        <v>5</v>
      </c>
      <c r="W449" s="21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66">
        <v>434</v>
      </c>
      <c r="AK449" s="66" t="s">
        <v>55</v>
      </c>
      <c r="AL449" s="3"/>
      <c r="AM449" s="3"/>
      <c r="AN449" s="3"/>
    </row>
    <row r="450" spans="1:40" s="67" customFormat="1" ht="46.5" customHeight="1" x14ac:dyDescent="0.2">
      <c r="A450" s="63" t="str">
        <f t="shared" si="13"/>
        <v>-427</v>
      </c>
      <c r="B450" s="64">
        <f>COUNTIF($C$24:C450,C450)</f>
        <v>427</v>
      </c>
      <c r="C450" s="64" t="str">
        <f t="shared" si="14"/>
        <v/>
      </c>
      <c r="D450" s="64" t="str">
        <f>IF(K450=$AF$9,COUNTIF($K$24:K450,$AF$9),"")</f>
        <v/>
      </c>
      <c r="E450" s="3"/>
      <c r="F450" s="91">
        <v>427</v>
      </c>
      <c r="G450" s="16"/>
      <c r="H450" s="16"/>
      <c r="I450" s="17"/>
      <c r="J450" s="18"/>
      <c r="K450" s="16"/>
      <c r="L450" s="16"/>
      <c r="M450" s="16"/>
      <c r="N450" s="16"/>
      <c r="O450" s="17"/>
      <c r="P450" s="103" t="s">
        <v>21</v>
      </c>
      <c r="Q450" s="19"/>
      <c r="R450" s="92" t="s">
        <v>3</v>
      </c>
      <c r="S450" s="19"/>
      <c r="T450" s="92" t="s">
        <v>4</v>
      </c>
      <c r="U450" s="19"/>
      <c r="V450" s="93" t="s">
        <v>5</v>
      </c>
      <c r="W450" s="21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66">
        <v>435</v>
      </c>
      <c r="AK450" s="66" t="s">
        <v>53</v>
      </c>
      <c r="AL450" s="3"/>
      <c r="AM450" s="3"/>
      <c r="AN450" s="3"/>
    </row>
    <row r="451" spans="1:40" s="67" customFormat="1" ht="46.5" customHeight="1" x14ac:dyDescent="0.2">
      <c r="A451" s="63" t="str">
        <f t="shared" si="13"/>
        <v>-428</v>
      </c>
      <c r="B451" s="64">
        <f>COUNTIF($C$24:C451,C451)</f>
        <v>428</v>
      </c>
      <c r="C451" s="64" t="str">
        <f t="shared" si="14"/>
        <v/>
      </c>
      <c r="D451" s="64" t="str">
        <f>IF(K451=$AF$9,COUNTIF($K$24:K451,$AF$9),"")</f>
        <v/>
      </c>
      <c r="E451" s="3"/>
      <c r="F451" s="91">
        <v>428</v>
      </c>
      <c r="G451" s="16"/>
      <c r="H451" s="16"/>
      <c r="I451" s="17"/>
      <c r="J451" s="18"/>
      <c r="K451" s="16"/>
      <c r="L451" s="16"/>
      <c r="M451" s="16"/>
      <c r="N451" s="16"/>
      <c r="O451" s="17"/>
      <c r="P451" s="103" t="s">
        <v>21</v>
      </c>
      <c r="Q451" s="19"/>
      <c r="R451" s="92" t="s">
        <v>3</v>
      </c>
      <c r="S451" s="19"/>
      <c r="T451" s="92" t="s">
        <v>4</v>
      </c>
      <c r="U451" s="19"/>
      <c r="V451" s="93" t="s">
        <v>5</v>
      </c>
      <c r="W451" s="21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66">
        <v>436</v>
      </c>
      <c r="AK451" s="66" t="s">
        <v>45</v>
      </c>
      <c r="AL451" s="3"/>
      <c r="AM451" s="3"/>
      <c r="AN451" s="3"/>
    </row>
    <row r="452" spans="1:40" s="67" customFormat="1" ht="46.5" customHeight="1" x14ac:dyDescent="0.2">
      <c r="A452" s="63" t="str">
        <f t="shared" si="13"/>
        <v>-429</v>
      </c>
      <c r="B452" s="64">
        <f>COUNTIF($C$24:C452,C452)</f>
        <v>429</v>
      </c>
      <c r="C452" s="64" t="str">
        <f t="shared" si="14"/>
        <v/>
      </c>
      <c r="D452" s="64" t="str">
        <f>IF(K452=$AF$9,COUNTIF($K$24:K452,$AF$9),"")</f>
        <v/>
      </c>
      <c r="E452" s="3"/>
      <c r="F452" s="91">
        <v>429</v>
      </c>
      <c r="G452" s="16"/>
      <c r="H452" s="16"/>
      <c r="I452" s="17"/>
      <c r="J452" s="18"/>
      <c r="K452" s="16"/>
      <c r="L452" s="16"/>
      <c r="M452" s="16"/>
      <c r="N452" s="16"/>
      <c r="O452" s="17"/>
      <c r="P452" s="103" t="s">
        <v>21</v>
      </c>
      <c r="Q452" s="19"/>
      <c r="R452" s="92" t="s">
        <v>3</v>
      </c>
      <c r="S452" s="19"/>
      <c r="T452" s="92" t="s">
        <v>4</v>
      </c>
      <c r="U452" s="19"/>
      <c r="V452" s="93" t="s">
        <v>5</v>
      </c>
      <c r="W452" s="21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66">
        <v>437</v>
      </c>
      <c r="AK452" s="66" t="s">
        <v>46</v>
      </c>
      <c r="AL452" s="3"/>
      <c r="AM452" s="3"/>
      <c r="AN452" s="3"/>
    </row>
    <row r="453" spans="1:40" s="67" customFormat="1" ht="46.5" customHeight="1" x14ac:dyDescent="0.2">
      <c r="A453" s="63" t="str">
        <f t="shared" si="13"/>
        <v>-430</v>
      </c>
      <c r="B453" s="64">
        <f>COUNTIF($C$24:C453,C453)</f>
        <v>430</v>
      </c>
      <c r="C453" s="64" t="str">
        <f t="shared" si="14"/>
        <v/>
      </c>
      <c r="D453" s="64" t="str">
        <f>IF(K453=$AF$9,COUNTIF($K$24:K453,$AF$9),"")</f>
        <v/>
      </c>
      <c r="E453" s="3"/>
      <c r="F453" s="91">
        <v>430</v>
      </c>
      <c r="G453" s="16"/>
      <c r="H453" s="16"/>
      <c r="I453" s="17"/>
      <c r="J453" s="18"/>
      <c r="K453" s="16"/>
      <c r="L453" s="16"/>
      <c r="M453" s="16"/>
      <c r="N453" s="16"/>
      <c r="O453" s="17"/>
      <c r="P453" s="103" t="s">
        <v>21</v>
      </c>
      <c r="Q453" s="19"/>
      <c r="R453" s="92" t="s">
        <v>3</v>
      </c>
      <c r="S453" s="19"/>
      <c r="T453" s="92" t="s">
        <v>4</v>
      </c>
      <c r="U453" s="19"/>
      <c r="V453" s="93" t="s">
        <v>5</v>
      </c>
      <c r="W453" s="21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66">
        <v>438</v>
      </c>
      <c r="AK453" s="66" t="s">
        <v>54</v>
      </c>
      <c r="AL453" s="3"/>
      <c r="AM453" s="3"/>
      <c r="AN453" s="3"/>
    </row>
    <row r="454" spans="1:40" s="67" customFormat="1" ht="46.5" customHeight="1" x14ac:dyDescent="0.2">
      <c r="A454" s="63" t="str">
        <f t="shared" si="13"/>
        <v>-431</v>
      </c>
      <c r="B454" s="64">
        <f>COUNTIF($C$24:C454,C454)</f>
        <v>431</v>
      </c>
      <c r="C454" s="64" t="str">
        <f t="shared" si="14"/>
        <v/>
      </c>
      <c r="D454" s="64" t="str">
        <f>IF(K454=$AF$9,COUNTIF($K$24:K454,$AF$9),"")</f>
        <v/>
      </c>
      <c r="E454" s="3"/>
      <c r="F454" s="91">
        <v>431</v>
      </c>
      <c r="G454" s="16"/>
      <c r="H454" s="16"/>
      <c r="I454" s="17"/>
      <c r="J454" s="18"/>
      <c r="K454" s="16"/>
      <c r="L454" s="16"/>
      <c r="M454" s="16"/>
      <c r="N454" s="16"/>
      <c r="O454" s="17"/>
      <c r="P454" s="103" t="s">
        <v>21</v>
      </c>
      <c r="Q454" s="19"/>
      <c r="R454" s="92" t="s">
        <v>3</v>
      </c>
      <c r="S454" s="19"/>
      <c r="T454" s="92" t="s">
        <v>4</v>
      </c>
      <c r="U454" s="19"/>
      <c r="V454" s="93" t="s">
        <v>5</v>
      </c>
      <c r="W454" s="21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66">
        <v>439</v>
      </c>
      <c r="AK454" s="66" t="s">
        <v>55</v>
      </c>
      <c r="AL454" s="3"/>
      <c r="AM454" s="3"/>
      <c r="AN454" s="3"/>
    </row>
    <row r="455" spans="1:40" s="67" customFormat="1" ht="46.5" customHeight="1" x14ac:dyDescent="0.2">
      <c r="A455" s="63" t="str">
        <f t="shared" si="13"/>
        <v>-432</v>
      </c>
      <c r="B455" s="64">
        <f>COUNTIF($C$24:C455,C455)</f>
        <v>432</v>
      </c>
      <c r="C455" s="64" t="str">
        <f t="shared" si="14"/>
        <v/>
      </c>
      <c r="D455" s="64" t="str">
        <f>IF(K455=$AF$9,COUNTIF($K$24:K455,$AF$9),"")</f>
        <v/>
      </c>
      <c r="E455" s="3"/>
      <c r="F455" s="91">
        <v>432</v>
      </c>
      <c r="G455" s="16"/>
      <c r="H455" s="16"/>
      <c r="I455" s="17"/>
      <c r="J455" s="18"/>
      <c r="K455" s="16"/>
      <c r="L455" s="16"/>
      <c r="M455" s="16"/>
      <c r="N455" s="16"/>
      <c r="O455" s="17"/>
      <c r="P455" s="103" t="s">
        <v>21</v>
      </c>
      <c r="Q455" s="19"/>
      <c r="R455" s="92" t="s">
        <v>3</v>
      </c>
      <c r="S455" s="19"/>
      <c r="T455" s="92" t="s">
        <v>4</v>
      </c>
      <c r="U455" s="19"/>
      <c r="V455" s="93" t="s">
        <v>5</v>
      </c>
      <c r="W455" s="21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66">
        <v>440</v>
      </c>
      <c r="AK455" s="66" t="s">
        <v>53</v>
      </c>
      <c r="AL455" s="3"/>
      <c r="AM455" s="3"/>
      <c r="AN455" s="3"/>
    </row>
    <row r="456" spans="1:40" s="67" customFormat="1" ht="46.5" customHeight="1" x14ac:dyDescent="0.2">
      <c r="A456" s="63" t="str">
        <f t="shared" si="13"/>
        <v>-433</v>
      </c>
      <c r="B456" s="64">
        <f>COUNTIF($C$24:C456,C456)</f>
        <v>433</v>
      </c>
      <c r="C456" s="64" t="str">
        <f t="shared" si="14"/>
        <v/>
      </c>
      <c r="D456" s="64" t="str">
        <f>IF(K456=$AF$9,COUNTIF($K$24:K456,$AF$9),"")</f>
        <v/>
      </c>
      <c r="E456" s="3"/>
      <c r="F456" s="91">
        <v>433</v>
      </c>
      <c r="G456" s="16"/>
      <c r="H456" s="16"/>
      <c r="I456" s="17"/>
      <c r="J456" s="18"/>
      <c r="K456" s="16"/>
      <c r="L456" s="16"/>
      <c r="M456" s="16"/>
      <c r="N456" s="16"/>
      <c r="O456" s="17"/>
      <c r="P456" s="103" t="s">
        <v>21</v>
      </c>
      <c r="Q456" s="19"/>
      <c r="R456" s="92" t="s">
        <v>3</v>
      </c>
      <c r="S456" s="19"/>
      <c r="T456" s="92" t="s">
        <v>4</v>
      </c>
      <c r="U456" s="19"/>
      <c r="V456" s="93" t="s">
        <v>5</v>
      </c>
      <c r="W456" s="21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66">
        <v>441</v>
      </c>
      <c r="AK456" s="66" t="s">
        <v>45</v>
      </c>
      <c r="AL456" s="3"/>
      <c r="AM456" s="3"/>
      <c r="AN456" s="3"/>
    </row>
    <row r="457" spans="1:40" s="67" customFormat="1" ht="46.5" customHeight="1" x14ac:dyDescent="0.2">
      <c r="A457" s="63" t="str">
        <f t="shared" si="13"/>
        <v>-434</v>
      </c>
      <c r="B457" s="64">
        <f>COUNTIF($C$24:C457,C457)</f>
        <v>434</v>
      </c>
      <c r="C457" s="64" t="str">
        <f t="shared" si="14"/>
        <v/>
      </c>
      <c r="D457" s="64" t="str">
        <f>IF(K457=$AF$9,COUNTIF($K$24:K457,$AF$9),"")</f>
        <v/>
      </c>
      <c r="E457" s="3"/>
      <c r="F457" s="91">
        <v>434</v>
      </c>
      <c r="G457" s="16"/>
      <c r="H457" s="16"/>
      <c r="I457" s="17"/>
      <c r="J457" s="18"/>
      <c r="K457" s="16"/>
      <c r="L457" s="16"/>
      <c r="M457" s="16"/>
      <c r="N457" s="16"/>
      <c r="O457" s="17"/>
      <c r="P457" s="103" t="s">
        <v>21</v>
      </c>
      <c r="Q457" s="19"/>
      <c r="R457" s="92" t="s">
        <v>3</v>
      </c>
      <c r="S457" s="19"/>
      <c r="T457" s="92" t="s">
        <v>4</v>
      </c>
      <c r="U457" s="19"/>
      <c r="V457" s="93" t="s">
        <v>5</v>
      </c>
      <c r="W457" s="21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66">
        <v>442</v>
      </c>
      <c r="AK457" s="66" t="s">
        <v>46</v>
      </c>
      <c r="AL457" s="3"/>
      <c r="AM457" s="3"/>
      <c r="AN457" s="3"/>
    </row>
    <row r="458" spans="1:40" s="67" customFormat="1" ht="46.5" customHeight="1" x14ac:dyDescent="0.2">
      <c r="A458" s="63" t="str">
        <f t="shared" si="13"/>
        <v>-435</v>
      </c>
      <c r="B458" s="64">
        <f>COUNTIF($C$24:C458,C458)</f>
        <v>435</v>
      </c>
      <c r="C458" s="64" t="str">
        <f t="shared" si="14"/>
        <v/>
      </c>
      <c r="D458" s="64" t="str">
        <f>IF(K458=$AF$9,COUNTIF($K$24:K458,$AF$9),"")</f>
        <v/>
      </c>
      <c r="E458" s="3"/>
      <c r="F458" s="91">
        <v>435</v>
      </c>
      <c r="G458" s="16"/>
      <c r="H458" s="16"/>
      <c r="I458" s="17"/>
      <c r="J458" s="18"/>
      <c r="K458" s="16"/>
      <c r="L458" s="16"/>
      <c r="M458" s="16"/>
      <c r="N458" s="16"/>
      <c r="O458" s="17"/>
      <c r="P458" s="103" t="s">
        <v>21</v>
      </c>
      <c r="Q458" s="19"/>
      <c r="R458" s="92" t="s">
        <v>3</v>
      </c>
      <c r="S458" s="19"/>
      <c r="T458" s="92" t="s">
        <v>4</v>
      </c>
      <c r="U458" s="19"/>
      <c r="V458" s="93" t="s">
        <v>5</v>
      </c>
      <c r="W458" s="21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66">
        <v>443</v>
      </c>
      <c r="AK458" s="66" t="s">
        <v>53</v>
      </c>
      <c r="AL458" s="3"/>
      <c r="AM458" s="3"/>
      <c r="AN458" s="3"/>
    </row>
    <row r="459" spans="1:40" s="67" customFormat="1" ht="46.5" customHeight="1" x14ac:dyDescent="0.2">
      <c r="A459" s="63" t="str">
        <f t="shared" si="13"/>
        <v>-436</v>
      </c>
      <c r="B459" s="64">
        <f>COUNTIF($C$24:C459,C459)</f>
        <v>436</v>
      </c>
      <c r="C459" s="64" t="str">
        <f t="shared" si="14"/>
        <v/>
      </c>
      <c r="D459" s="64" t="str">
        <f>IF(K459=$AF$9,COUNTIF($K$24:K459,$AF$9),"")</f>
        <v/>
      </c>
      <c r="E459" s="3"/>
      <c r="F459" s="91">
        <v>436</v>
      </c>
      <c r="G459" s="16"/>
      <c r="H459" s="16"/>
      <c r="I459" s="17"/>
      <c r="J459" s="18"/>
      <c r="K459" s="16"/>
      <c r="L459" s="16"/>
      <c r="M459" s="16"/>
      <c r="N459" s="16"/>
      <c r="O459" s="17"/>
      <c r="P459" s="103" t="s">
        <v>21</v>
      </c>
      <c r="Q459" s="19"/>
      <c r="R459" s="92" t="s">
        <v>3</v>
      </c>
      <c r="S459" s="19"/>
      <c r="T459" s="92" t="s">
        <v>4</v>
      </c>
      <c r="U459" s="19"/>
      <c r="V459" s="93" t="s">
        <v>5</v>
      </c>
      <c r="W459" s="21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66">
        <v>444</v>
      </c>
      <c r="AK459" s="66" t="s">
        <v>45</v>
      </c>
      <c r="AL459" s="3"/>
      <c r="AM459" s="3"/>
      <c r="AN459" s="3"/>
    </row>
    <row r="460" spans="1:40" s="67" customFormat="1" ht="46.5" customHeight="1" x14ac:dyDescent="0.2">
      <c r="A460" s="63" t="str">
        <f t="shared" si="13"/>
        <v>-437</v>
      </c>
      <c r="B460" s="64">
        <f>COUNTIF($C$24:C460,C460)</f>
        <v>437</v>
      </c>
      <c r="C460" s="64" t="str">
        <f t="shared" si="14"/>
        <v/>
      </c>
      <c r="D460" s="64" t="str">
        <f>IF(K460=$AF$9,COUNTIF($K$24:K460,$AF$9),"")</f>
        <v/>
      </c>
      <c r="E460" s="3"/>
      <c r="F460" s="91">
        <v>437</v>
      </c>
      <c r="G460" s="16"/>
      <c r="H460" s="16"/>
      <c r="I460" s="17"/>
      <c r="J460" s="18"/>
      <c r="K460" s="16"/>
      <c r="L460" s="16"/>
      <c r="M460" s="16"/>
      <c r="N460" s="16"/>
      <c r="O460" s="17"/>
      <c r="P460" s="103" t="s">
        <v>21</v>
      </c>
      <c r="Q460" s="19"/>
      <c r="R460" s="92" t="s">
        <v>3</v>
      </c>
      <c r="S460" s="19"/>
      <c r="T460" s="92" t="s">
        <v>4</v>
      </c>
      <c r="U460" s="19"/>
      <c r="V460" s="93" t="s">
        <v>5</v>
      </c>
      <c r="W460" s="21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66">
        <v>445</v>
      </c>
      <c r="AK460" s="66" t="s">
        <v>46</v>
      </c>
      <c r="AL460" s="3"/>
      <c r="AM460" s="3"/>
      <c r="AN460" s="3"/>
    </row>
    <row r="461" spans="1:40" s="67" customFormat="1" ht="46.5" customHeight="1" x14ac:dyDescent="0.2">
      <c r="A461" s="63" t="str">
        <f t="shared" si="13"/>
        <v>-438</v>
      </c>
      <c r="B461" s="64">
        <f>COUNTIF($C$24:C461,C461)</f>
        <v>438</v>
      </c>
      <c r="C461" s="64" t="str">
        <f t="shared" si="14"/>
        <v/>
      </c>
      <c r="D461" s="64" t="str">
        <f>IF(K461=$AF$9,COUNTIF($K$24:K461,$AF$9),"")</f>
        <v/>
      </c>
      <c r="E461" s="3"/>
      <c r="F461" s="91">
        <v>438</v>
      </c>
      <c r="G461" s="16"/>
      <c r="H461" s="16"/>
      <c r="I461" s="17"/>
      <c r="J461" s="18"/>
      <c r="K461" s="16"/>
      <c r="L461" s="16"/>
      <c r="M461" s="16"/>
      <c r="N461" s="16"/>
      <c r="O461" s="17"/>
      <c r="P461" s="103" t="s">
        <v>21</v>
      </c>
      <c r="Q461" s="19"/>
      <c r="R461" s="92" t="s">
        <v>3</v>
      </c>
      <c r="S461" s="19"/>
      <c r="T461" s="92" t="s">
        <v>4</v>
      </c>
      <c r="U461" s="19"/>
      <c r="V461" s="93" t="s">
        <v>5</v>
      </c>
      <c r="W461" s="21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66">
        <v>446</v>
      </c>
      <c r="AK461" s="66" t="s">
        <v>54</v>
      </c>
      <c r="AL461" s="3"/>
      <c r="AM461" s="3"/>
      <c r="AN461" s="3"/>
    </row>
    <row r="462" spans="1:40" s="67" customFormat="1" ht="46.5" customHeight="1" x14ac:dyDescent="0.2">
      <c r="A462" s="63" t="str">
        <f t="shared" si="13"/>
        <v>-439</v>
      </c>
      <c r="B462" s="64">
        <f>COUNTIF($C$24:C462,C462)</f>
        <v>439</v>
      </c>
      <c r="C462" s="64" t="str">
        <f t="shared" si="14"/>
        <v/>
      </c>
      <c r="D462" s="64" t="str">
        <f>IF(K462=$AF$9,COUNTIF($K$24:K462,$AF$9),"")</f>
        <v/>
      </c>
      <c r="E462" s="3"/>
      <c r="F462" s="91">
        <v>439</v>
      </c>
      <c r="G462" s="16"/>
      <c r="H462" s="16"/>
      <c r="I462" s="17"/>
      <c r="J462" s="18"/>
      <c r="K462" s="16"/>
      <c r="L462" s="16"/>
      <c r="M462" s="16"/>
      <c r="N462" s="16"/>
      <c r="O462" s="17"/>
      <c r="P462" s="103" t="s">
        <v>21</v>
      </c>
      <c r="Q462" s="19"/>
      <c r="R462" s="92" t="s">
        <v>3</v>
      </c>
      <c r="S462" s="19"/>
      <c r="T462" s="92" t="s">
        <v>4</v>
      </c>
      <c r="U462" s="19"/>
      <c r="V462" s="93" t="s">
        <v>5</v>
      </c>
      <c r="W462" s="21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66">
        <v>447</v>
      </c>
      <c r="AK462" s="66" t="s">
        <v>55</v>
      </c>
      <c r="AL462" s="3"/>
      <c r="AM462" s="3"/>
      <c r="AN462" s="3"/>
    </row>
    <row r="463" spans="1:40" s="67" customFormat="1" ht="46.5" customHeight="1" x14ac:dyDescent="0.2">
      <c r="A463" s="63" t="str">
        <f t="shared" si="13"/>
        <v>-440</v>
      </c>
      <c r="B463" s="64">
        <f>COUNTIF($C$24:C463,C463)</f>
        <v>440</v>
      </c>
      <c r="C463" s="64" t="str">
        <f t="shared" si="14"/>
        <v/>
      </c>
      <c r="D463" s="64" t="str">
        <f>IF(K463=$AF$9,COUNTIF($K$24:K463,$AF$9),"")</f>
        <v/>
      </c>
      <c r="E463" s="3"/>
      <c r="F463" s="91">
        <v>440</v>
      </c>
      <c r="G463" s="16"/>
      <c r="H463" s="16"/>
      <c r="I463" s="17"/>
      <c r="J463" s="18"/>
      <c r="K463" s="16"/>
      <c r="L463" s="16"/>
      <c r="M463" s="16"/>
      <c r="N463" s="16"/>
      <c r="O463" s="17"/>
      <c r="P463" s="103" t="s">
        <v>21</v>
      </c>
      <c r="Q463" s="19"/>
      <c r="R463" s="92" t="s">
        <v>3</v>
      </c>
      <c r="S463" s="19"/>
      <c r="T463" s="92" t="s">
        <v>4</v>
      </c>
      <c r="U463" s="19"/>
      <c r="V463" s="93" t="s">
        <v>5</v>
      </c>
      <c r="W463" s="21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66">
        <v>448</v>
      </c>
      <c r="AK463" s="66" t="s">
        <v>53</v>
      </c>
      <c r="AL463" s="3"/>
      <c r="AM463" s="3"/>
      <c r="AN463" s="3"/>
    </row>
    <row r="464" spans="1:40" s="67" customFormat="1" ht="46.5" customHeight="1" x14ac:dyDescent="0.2">
      <c r="A464" s="63" t="str">
        <f t="shared" si="13"/>
        <v>-441</v>
      </c>
      <c r="B464" s="64">
        <f>COUNTIF($C$24:C464,C464)</f>
        <v>441</v>
      </c>
      <c r="C464" s="64" t="str">
        <f t="shared" si="14"/>
        <v/>
      </c>
      <c r="D464" s="64" t="str">
        <f>IF(K464=$AF$9,COUNTIF($K$24:K464,$AF$9),"")</f>
        <v/>
      </c>
      <c r="E464" s="3"/>
      <c r="F464" s="91">
        <v>441</v>
      </c>
      <c r="G464" s="16"/>
      <c r="H464" s="16"/>
      <c r="I464" s="17"/>
      <c r="J464" s="18"/>
      <c r="K464" s="16"/>
      <c r="L464" s="16"/>
      <c r="M464" s="16"/>
      <c r="N464" s="16"/>
      <c r="O464" s="17"/>
      <c r="P464" s="103" t="s">
        <v>21</v>
      </c>
      <c r="Q464" s="19"/>
      <c r="R464" s="92" t="s">
        <v>3</v>
      </c>
      <c r="S464" s="19"/>
      <c r="T464" s="92" t="s">
        <v>4</v>
      </c>
      <c r="U464" s="19"/>
      <c r="V464" s="93" t="s">
        <v>5</v>
      </c>
      <c r="W464" s="21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66">
        <v>449</v>
      </c>
      <c r="AK464" s="66" t="s">
        <v>45</v>
      </c>
      <c r="AL464" s="3"/>
      <c r="AM464" s="3"/>
      <c r="AN464" s="3"/>
    </row>
    <row r="465" spans="1:40" s="67" customFormat="1" ht="46.5" customHeight="1" x14ac:dyDescent="0.2">
      <c r="A465" s="63" t="str">
        <f t="shared" si="13"/>
        <v>-442</v>
      </c>
      <c r="B465" s="64">
        <f>COUNTIF($C$24:C465,C465)</f>
        <v>442</v>
      </c>
      <c r="C465" s="64" t="str">
        <f t="shared" si="14"/>
        <v/>
      </c>
      <c r="D465" s="64" t="str">
        <f>IF(K465=$AF$9,COUNTIF($K$24:K465,$AF$9),"")</f>
        <v/>
      </c>
      <c r="E465" s="3"/>
      <c r="F465" s="91">
        <v>442</v>
      </c>
      <c r="G465" s="16"/>
      <c r="H465" s="16"/>
      <c r="I465" s="17"/>
      <c r="J465" s="18"/>
      <c r="K465" s="16"/>
      <c r="L465" s="16"/>
      <c r="M465" s="16"/>
      <c r="N465" s="16"/>
      <c r="O465" s="17"/>
      <c r="P465" s="103" t="s">
        <v>21</v>
      </c>
      <c r="Q465" s="19"/>
      <c r="R465" s="92" t="s">
        <v>3</v>
      </c>
      <c r="S465" s="19"/>
      <c r="T465" s="92" t="s">
        <v>4</v>
      </c>
      <c r="U465" s="19"/>
      <c r="V465" s="93" t="s">
        <v>5</v>
      </c>
      <c r="W465" s="21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66">
        <v>450</v>
      </c>
      <c r="AK465" s="66" t="s">
        <v>46</v>
      </c>
      <c r="AL465" s="3"/>
      <c r="AM465" s="3"/>
      <c r="AN465" s="3"/>
    </row>
    <row r="466" spans="1:40" s="67" customFormat="1" ht="46.5" customHeight="1" x14ac:dyDescent="0.2">
      <c r="A466" s="63" t="str">
        <f t="shared" si="13"/>
        <v>-443</v>
      </c>
      <c r="B466" s="64">
        <f>COUNTIF($C$24:C466,C466)</f>
        <v>443</v>
      </c>
      <c r="C466" s="64" t="str">
        <f t="shared" si="14"/>
        <v/>
      </c>
      <c r="D466" s="64" t="str">
        <f>IF(K466=$AF$9,COUNTIF($K$24:K466,$AF$9),"")</f>
        <v/>
      </c>
      <c r="E466" s="3"/>
      <c r="F466" s="91">
        <v>443</v>
      </c>
      <c r="G466" s="16"/>
      <c r="H466" s="16"/>
      <c r="I466" s="17"/>
      <c r="J466" s="18"/>
      <c r="K466" s="16"/>
      <c r="L466" s="16"/>
      <c r="M466" s="16"/>
      <c r="N466" s="16"/>
      <c r="O466" s="17"/>
      <c r="P466" s="103" t="s">
        <v>21</v>
      </c>
      <c r="Q466" s="19"/>
      <c r="R466" s="92" t="s">
        <v>3</v>
      </c>
      <c r="S466" s="19"/>
      <c r="T466" s="92" t="s">
        <v>4</v>
      </c>
      <c r="U466" s="19"/>
      <c r="V466" s="93" t="s">
        <v>5</v>
      </c>
      <c r="W466" s="21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66">
        <v>451</v>
      </c>
      <c r="AK466" s="66" t="s">
        <v>54</v>
      </c>
      <c r="AL466" s="3"/>
      <c r="AM466" s="3"/>
      <c r="AN466" s="3"/>
    </row>
    <row r="467" spans="1:40" s="67" customFormat="1" ht="46.5" customHeight="1" x14ac:dyDescent="0.2">
      <c r="A467" s="63" t="str">
        <f t="shared" si="13"/>
        <v>-444</v>
      </c>
      <c r="B467" s="64">
        <f>COUNTIF($C$24:C467,C467)</f>
        <v>444</v>
      </c>
      <c r="C467" s="64" t="str">
        <f t="shared" si="14"/>
        <v/>
      </c>
      <c r="D467" s="64" t="str">
        <f>IF(K467=$AF$9,COUNTIF($K$24:K467,$AF$9),"")</f>
        <v/>
      </c>
      <c r="E467" s="3"/>
      <c r="F467" s="91">
        <v>444</v>
      </c>
      <c r="G467" s="16"/>
      <c r="H467" s="16"/>
      <c r="I467" s="17"/>
      <c r="J467" s="18"/>
      <c r="K467" s="16"/>
      <c r="L467" s="16"/>
      <c r="M467" s="16"/>
      <c r="N467" s="16"/>
      <c r="O467" s="17"/>
      <c r="P467" s="103" t="s">
        <v>21</v>
      </c>
      <c r="Q467" s="19"/>
      <c r="R467" s="92" t="s">
        <v>3</v>
      </c>
      <c r="S467" s="19"/>
      <c r="T467" s="92" t="s">
        <v>4</v>
      </c>
      <c r="U467" s="19"/>
      <c r="V467" s="93" t="s">
        <v>5</v>
      </c>
      <c r="W467" s="21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66">
        <v>452</v>
      </c>
      <c r="AK467" s="66" t="s">
        <v>55</v>
      </c>
      <c r="AL467" s="3"/>
      <c r="AM467" s="3"/>
      <c r="AN467" s="3"/>
    </row>
    <row r="468" spans="1:40" s="67" customFormat="1" ht="46.5" customHeight="1" x14ac:dyDescent="0.2">
      <c r="A468" s="63" t="str">
        <f t="shared" si="13"/>
        <v>-445</v>
      </c>
      <c r="B468" s="64">
        <f>COUNTIF($C$24:C468,C468)</f>
        <v>445</v>
      </c>
      <c r="C468" s="64" t="str">
        <f t="shared" si="14"/>
        <v/>
      </c>
      <c r="D468" s="64" t="str">
        <f>IF(K468=$AF$9,COUNTIF($K$24:K468,$AF$9),"")</f>
        <v/>
      </c>
      <c r="E468" s="3"/>
      <c r="F468" s="91">
        <v>445</v>
      </c>
      <c r="G468" s="16"/>
      <c r="H468" s="16"/>
      <c r="I468" s="17"/>
      <c r="J468" s="18"/>
      <c r="K468" s="16"/>
      <c r="L468" s="16"/>
      <c r="M468" s="16"/>
      <c r="N468" s="16"/>
      <c r="O468" s="17"/>
      <c r="P468" s="103" t="s">
        <v>21</v>
      </c>
      <c r="Q468" s="19"/>
      <c r="R468" s="92" t="s">
        <v>3</v>
      </c>
      <c r="S468" s="19"/>
      <c r="T468" s="92" t="s">
        <v>4</v>
      </c>
      <c r="U468" s="19"/>
      <c r="V468" s="93" t="s">
        <v>5</v>
      </c>
      <c r="W468" s="21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66">
        <v>453</v>
      </c>
      <c r="AK468" s="66" t="s">
        <v>53</v>
      </c>
      <c r="AL468" s="3"/>
      <c r="AM468" s="3"/>
      <c r="AN468" s="3"/>
    </row>
    <row r="469" spans="1:40" s="67" customFormat="1" ht="46.5" customHeight="1" x14ac:dyDescent="0.2">
      <c r="A469" s="63" t="str">
        <f t="shared" si="13"/>
        <v>-446</v>
      </c>
      <c r="B469" s="64">
        <f>COUNTIF($C$24:C469,C469)</f>
        <v>446</v>
      </c>
      <c r="C469" s="64" t="str">
        <f t="shared" si="14"/>
        <v/>
      </c>
      <c r="D469" s="64" t="str">
        <f>IF(K469=$AF$9,COUNTIF($K$24:K469,$AF$9),"")</f>
        <v/>
      </c>
      <c r="E469" s="3"/>
      <c r="F469" s="91">
        <v>446</v>
      </c>
      <c r="G469" s="16"/>
      <c r="H469" s="16"/>
      <c r="I469" s="17"/>
      <c r="J469" s="18"/>
      <c r="K469" s="16"/>
      <c r="L469" s="16"/>
      <c r="M469" s="16"/>
      <c r="N469" s="16"/>
      <c r="O469" s="17"/>
      <c r="P469" s="103" t="s">
        <v>21</v>
      </c>
      <c r="Q469" s="19"/>
      <c r="R469" s="92" t="s">
        <v>3</v>
      </c>
      <c r="S469" s="19"/>
      <c r="T469" s="92" t="s">
        <v>4</v>
      </c>
      <c r="U469" s="19"/>
      <c r="V469" s="93" t="s">
        <v>5</v>
      </c>
      <c r="W469" s="21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66">
        <v>454</v>
      </c>
      <c r="AK469" s="66" t="s">
        <v>45</v>
      </c>
      <c r="AL469" s="3"/>
      <c r="AM469" s="3"/>
      <c r="AN469" s="3"/>
    </row>
    <row r="470" spans="1:40" s="67" customFormat="1" ht="46.5" customHeight="1" x14ac:dyDescent="0.2">
      <c r="A470" s="63" t="str">
        <f t="shared" si="13"/>
        <v>-447</v>
      </c>
      <c r="B470" s="64">
        <f>COUNTIF($C$24:C470,C470)</f>
        <v>447</v>
      </c>
      <c r="C470" s="64" t="str">
        <f t="shared" si="14"/>
        <v/>
      </c>
      <c r="D470" s="64" t="str">
        <f>IF(K470=$AF$9,COUNTIF($K$24:K470,$AF$9),"")</f>
        <v/>
      </c>
      <c r="E470" s="3"/>
      <c r="F470" s="91">
        <v>447</v>
      </c>
      <c r="G470" s="16"/>
      <c r="H470" s="16"/>
      <c r="I470" s="17"/>
      <c r="J470" s="18"/>
      <c r="K470" s="16"/>
      <c r="L470" s="16"/>
      <c r="M470" s="16"/>
      <c r="N470" s="16"/>
      <c r="O470" s="17"/>
      <c r="P470" s="103" t="s">
        <v>21</v>
      </c>
      <c r="Q470" s="19"/>
      <c r="R470" s="92" t="s">
        <v>3</v>
      </c>
      <c r="S470" s="19"/>
      <c r="T470" s="92" t="s">
        <v>4</v>
      </c>
      <c r="U470" s="19"/>
      <c r="V470" s="93" t="s">
        <v>5</v>
      </c>
      <c r="W470" s="21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66">
        <v>455</v>
      </c>
      <c r="AK470" s="66" t="s">
        <v>46</v>
      </c>
      <c r="AL470" s="3"/>
      <c r="AM470" s="3"/>
      <c r="AN470" s="3"/>
    </row>
    <row r="471" spans="1:40" s="67" customFormat="1" ht="46.5" customHeight="1" x14ac:dyDescent="0.2">
      <c r="A471" s="63" t="str">
        <f t="shared" si="13"/>
        <v>-448</v>
      </c>
      <c r="B471" s="64">
        <f>COUNTIF($C$24:C471,C471)</f>
        <v>448</v>
      </c>
      <c r="C471" s="64" t="str">
        <f t="shared" si="14"/>
        <v/>
      </c>
      <c r="D471" s="64" t="str">
        <f>IF(K471=$AF$9,COUNTIF($K$24:K471,$AF$9),"")</f>
        <v/>
      </c>
      <c r="E471" s="3"/>
      <c r="F471" s="91">
        <v>448</v>
      </c>
      <c r="G471" s="16"/>
      <c r="H471" s="16"/>
      <c r="I471" s="17"/>
      <c r="J471" s="18"/>
      <c r="K471" s="16"/>
      <c r="L471" s="16"/>
      <c r="M471" s="16"/>
      <c r="N471" s="16"/>
      <c r="O471" s="17"/>
      <c r="P471" s="103" t="s">
        <v>21</v>
      </c>
      <c r="Q471" s="19"/>
      <c r="R471" s="92" t="s">
        <v>3</v>
      </c>
      <c r="S471" s="19"/>
      <c r="T471" s="92" t="s">
        <v>4</v>
      </c>
      <c r="U471" s="19"/>
      <c r="V471" s="93" t="s">
        <v>5</v>
      </c>
      <c r="W471" s="21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66">
        <v>456</v>
      </c>
      <c r="AK471" s="66" t="s">
        <v>53</v>
      </c>
      <c r="AL471" s="3"/>
      <c r="AM471" s="3"/>
      <c r="AN471" s="3"/>
    </row>
    <row r="472" spans="1:40" s="67" customFormat="1" ht="46.5" customHeight="1" x14ac:dyDescent="0.2">
      <c r="A472" s="63" t="str">
        <f t="shared" ref="A472:A535" si="15">C472&amp;"-"&amp;B472</f>
        <v>-449</v>
      </c>
      <c r="B472" s="64">
        <f>COUNTIF($C$24:C472,C472)</f>
        <v>449</v>
      </c>
      <c r="C472" s="64" t="str">
        <f t="shared" ref="C472:C535" si="16">IF(D472="",MID(K472,4,1),VLOOKUP(D472,$AJ$3:$AK$1015,2,0))</f>
        <v/>
      </c>
      <c r="D472" s="64" t="str">
        <f>IF(K472=$AF$9,COUNTIF($K$24:K472,$AF$9),"")</f>
        <v/>
      </c>
      <c r="E472" s="3"/>
      <c r="F472" s="91">
        <v>449</v>
      </c>
      <c r="G472" s="16"/>
      <c r="H472" s="16"/>
      <c r="I472" s="17"/>
      <c r="J472" s="18"/>
      <c r="K472" s="16"/>
      <c r="L472" s="16"/>
      <c r="M472" s="16"/>
      <c r="N472" s="16"/>
      <c r="O472" s="17"/>
      <c r="P472" s="103" t="s">
        <v>21</v>
      </c>
      <c r="Q472" s="19"/>
      <c r="R472" s="92" t="s">
        <v>3</v>
      </c>
      <c r="S472" s="19"/>
      <c r="T472" s="92" t="s">
        <v>4</v>
      </c>
      <c r="U472" s="19"/>
      <c r="V472" s="93" t="s">
        <v>5</v>
      </c>
      <c r="W472" s="21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66">
        <v>457</v>
      </c>
      <c r="AK472" s="66" t="s">
        <v>45</v>
      </c>
      <c r="AL472" s="3"/>
      <c r="AM472" s="3"/>
      <c r="AN472" s="3"/>
    </row>
    <row r="473" spans="1:40" s="67" customFormat="1" ht="46.5" customHeight="1" x14ac:dyDescent="0.2">
      <c r="A473" s="63" t="str">
        <f t="shared" si="15"/>
        <v>-450</v>
      </c>
      <c r="B473" s="64">
        <f>COUNTIF($C$24:C473,C473)</f>
        <v>450</v>
      </c>
      <c r="C473" s="64" t="str">
        <f t="shared" si="16"/>
        <v/>
      </c>
      <c r="D473" s="64" t="str">
        <f>IF(K473=$AF$9,COUNTIF($K$24:K473,$AF$9),"")</f>
        <v/>
      </c>
      <c r="E473" s="3"/>
      <c r="F473" s="91">
        <v>450</v>
      </c>
      <c r="G473" s="16"/>
      <c r="H473" s="16"/>
      <c r="I473" s="17"/>
      <c r="J473" s="18"/>
      <c r="K473" s="16"/>
      <c r="L473" s="16"/>
      <c r="M473" s="16"/>
      <c r="N473" s="16"/>
      <c r="O473" s="17"/>
      <c r="P473" s="103" t="s">
        <v>21</v>
      </c>
      <c r="Q473" s="19"/>
      <c r="R473" s="92" t="s">
        <v>3</v>
      </c>
      <c r="S473" s="19"/>
      <c r="T473" s="92" t="s">
        <v>4</v>
      </c>
      <c r="U473" s="19"/>
      <c r="V473" s="93" t="s">
        <v>5</v>
      </c>
      <c r="W473" s="21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66">
        <v>458</v>
      </c>
      <c r="AK473" s="66" t="s">
        <v>46</v>
      </c>
      <c r="AL473" s="3"/>
      <c r="AM473" s="3"/>
      <c r="AN473" s="3"/>
    </row>
    <row r="474" spans="1:40" s="67" customFormat="1" ht="46.5" customHeight="1" x14ac:dyDescent="0.2">
      <c r="A474" s="63" t="str">
        <f t="shared" si="15"/>
        <v>-451</v>
      </c>
      <c r="B474" s="64">
        <f>COUNTIF($C$24:C474,C474)</f>
        <v>451</v>
      </c>
      <c r="C474" s="64" t="str">
        <f t="shared" si="16"/>
        <v/>
      </c>
      <c r="D474" s="64" t="str">
        <f>IF(K474=$AF$9,COUNTIF($K$24:K474,$AF$9),"")</f>
        <v/>
      </c>
      <c r="E474" s="3"/>
      <c r="F474" s="91">
        <v>451</v>
      </c>
      <c r="G474" s="16"/>
      <c r="H474" s="16"/>
      <c r="I474" s="17"/>
      <c r="J474" s="18"/>
      <c r="K474" s="16"/>
      <c r="L474" s="16"/>
      <c r="M474" s="16"/>
      <c r="N474" s="16"/>
      <c r="O474" s="17"/>
      <c r="P474" s="103" t="s">
        <v>21</v>
      </c>
      <c r="Q474" s="19"/>
      <c r="R474" s="92" t="s">
        <v>3</v>
      </c>
      <c r="S474" s="19"/>
      <c r="T474" s="92" t="s">
        <v>4</v>
      </c>
      <c r="U474" s="19"/>
      <c r="V474" s="93" t="s">
        <v>5</v>
      </c>
      <c r="W474" s="21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66">
        <v>459</v>
      </c>
      <c r="AK474" s="66" t="s">
        <v>54</v>
      </c>
      <c r="AL474" s="3"/>
      <c r="AM474" s="3"/>
      <c r="AN474" s="3"/>
    </row>
    <row r="475" spans="1:40" s="67" customFormat="1" ht="46.5" customHeight="1" x14ac:dyDescent="0.2">
      <c r="A475" s="63" t="str">
        <f t="shared" si="15"/>
        <v>-452</v>
      </c>
      <c r="B475" s="64">
        <f>COUNTIF($C$24:C475,C475)</f>
        <v>452</v>
      </c>
      <c r="C475" s="64" t="str">
        <f t="shared" si="16"/>
        <v/>
      </c>
      <c r="D475" s="64" t="str">
        <f>IF(K475=$AF$9,COUNTIF($K$24:K475,$AF$9),"")</f>
        <v/>
      </c>
      <c r="E475" s="3"/>
      <c r="F475" s="91">
        <v>452</v>
      </c>
      <c r="G475" s="16"/>
      <c r="H475" s="16"/>
      <c r="I475" s="17"/>
      <c r="J475" s="18"/>
      <c r="K475" s="16"/>
      <c r="L475" s="16"/>
      <c r="M475" s="16"/>
      <c r="N475" s="16"/>
      <c r="O475" s="17"/>
      <c r="P475" s="103" t="s">
        <v>21</v>
      </c>
      <c r="Q475" s="19"/>
      <c r="R475" s="92" t="s">
        <v>3</v>
      </c>
      <c r="S475" s="19"/>
      <c r="T475" s="92" t="s">
        <v>4</v>
      </c>
      <c r="U475" s="19"/>
      <c r="V475" s="93" t="s">
        <v>5</v>
      </c>
      <c r="W475" s="21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66">
        <v>460</v>
      </c>
      <c r="AK475" s="66" t="s">
        <v>55</v>
      </c>
      <c r="AL475" s="3"/>
      <c r="AM475" s="3"/>
      <c r="AN475" s="3"/>
    </row>
    <row r="476" spans="1:40" s="67" customFormat="1" ht="46.5" customHeight="1" x14ac:dyDescent="0.2">
      <c r="A476" s="63" t="str">
        <f t="shared" si="15"/>
        <v>-453</v>
      </c>
      <c r="B476" s="64">
        <f>COUNTIF($C$24:C476,C476)</f>
        <v>453</v>
      </c>
      <c r="C476" s="64" t="str">
        <f t="shared" si="16"/>
        <v/>
      </c>
      <c r="D476" s="64" t="str">
        <f>IF(K476=$AF$9,COUNTIF($K$24:K476,$AF$9),"")</f>
        <v/>
      </c>
      <c r="E476" s="3"/>
      <c r="F476" s="91">
        <v>453</v>
      </c>
      <c r="G476" s="16"/>
      <c r="H476" s="16"/>
      <c r="I476" s="17"/>
      <c r="J476" s="18"/>
      <c r="K476" s="16"/>
      <c r="L476" s="16"/>
      <c r="M476" s="16"/>
      <c r="N476" s="16"/>
      <c r="O476" s="17"/>
      <c r="P476" s="103" t="s">
        <v>21</v>
      </c>
      <c r="Q476" s="19"/>
      <c r="R476" s="92" t="s">
        <v>3</v>
      </c>
      <c r="S476" s="19"/>
      <c r="T476" s="92" t="s">
        <v>4</v>
      </c>
      <c r="U476" s="19"/>
      <c r="V476" s="93" t="s">
        <v>5</v>
      </c>
      <c r="W476" s="21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66">
        <v>461</v>
      </c>
      <c r="AK476" s="66" t="s">
        <v>53</v>
      </c>
      <c r="AL476" s="3"/>
      <c r="AM476" s="3"/>
      <c r="AN476" s="3"/>
    </row>
    <row r="477" spans="1:40" s="67" customFormat="1" ht="46.5" customHeight="1" x14ac:dyDescent="0.2">
      <c r="A477" s="63" t="str">
        <f t="shared" si="15"/>
        <v>-454</v>
      </c>
      <c r="B477" s="64">
        <f>COUNTIF($C$24:C477,C477)</f>
        <v>454</v>
      </c>
      <c r="C477" s="64" t="str">
        <f t="shared" si="16"/>
        <v/>
      </c>
      <c r="D477" s="64" t="str">
        <f>IF(K477=$AF$9,COUNTIF($K$24:K477,$AF$9),"")</f>
        <v/>
      </c>
      <c r="E477" s="3"/>
      <c r="F477" s="91">
        <v>454</v>
      </c>
      <c r="G477" s="16"/>
      <c r="H477" s="16"/>
      <c r="I477" s="17"/>
      <c r="J477" s="18"/>
      <c r="K477" s="16"/>
      <c r="L477" s="16"/>
      <c r="M477" s="16"/>
      <c r="N477" s="16"/>
      <c r="O477" s="17"/>
      <c r="P477" s="103" t="s">
        <v>21</v>
      </c>
      <c r="Q477" s="19"/>
      <c r="R477" s="92" t="s">
        <v>3</v>
      </c>
      <c r="S477" s="19"/>
      <c r="T477" s="92" t="s">
        <v>4</v>
      </c>
      <c r="U477" s="19"/>
      <c r="V477" s="93" t="s">
        <v>5</v>
      </c>
      <c r="W477" s="21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66">
        <v>462</v>
      </c>
      <c r="AK477" s="66" t="s">
        <v>45</v>
      </c>
      <c r="AL477" s="3"/>
      <c r="AM477" s="3"/>
      <c r="AN477" s="3"/>
    </row>
    <row r="478" spans="1:40" s="67" customFormat="1" ht="46.5" customHeight="1" x14ac:dyDescent="0.2">
      <c r="A478" s="63" t="str">
        <f t="shared" si="15"/>
        <v>-455</v>
      </c>
      <c r="B478" s="64">
        <f>COUNTIF($C$24:C478,C478)</f>
        <v>455</v>
      </c>
      <c r="C478" s="64" t="str">
        <f t="shared" si="16"/>
        <v/>
      </c>
      <c r="D478" s="64" t="str">
        <f>IF(K478=$AF$9,COUNTIF($K$24:K478,$AF$9),"")</f>
        <v/>
      </c>
      <c r="E478" s="3"/>
      <c r="F478" s="91">
        <v>455</v>
      </c>
      <c r="G478" s="16"/>
      <c r="H478" s="16"/>
      <c r="I478" s="17"/>
      <c r="J478" s="18"/>
      <c r="K478" s="16"/>
      <c r="L478" s="16"/>
      <c r="M478" s="16"/>
      <c r="N478" s="16"/>
      <c r="O478" s="17"/>
      <c r="P478" s="103" t="s">
        <v>21</v>
      </c>
      <c r="Q478" s="19"/>
      <c r="R478" s="92" t="s">
        <v>3</v>
      </c>
      <c r="S478" s="19"/>
      <c r="T478" s="92" t="s">
        <v>4</v>
      </c>
      <c r="U478" s="19"/>
      <c r="V478" s="93" t="s">
        <v>5</v>
      </c>
      <c r="W478" s="21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66">
        <v>463</v>
      </c>
      <c r="AK478" s="66" t="s">
        <v>46</v>
      </c>
      <c r="AL478" s="3"/>
      <c r="AM478" s="3"/>
      <c r="AN478" s="3"/>
    </row>
    <row r="479" spans="1:40" s="67" customFormat="1" ht="46.5" customHeight="1" x14ac:dyDescent="0.2">
      <c r="A479" s="63" t="str">
        <f t="shared" si="15"/>
        <v>-456</v>
      </c>
      <c r="B479" s="64">
        <f>COUNTIF($C$24:C479,C479)</f>
        <v>456</v>
      </c>
      <c r="C479" s="64" t="str">
        <f t="shared" si="16"/>
        <v/>
      </c>
      <c r="D479" s="64" t="str">
        <f>IF(K479=$AF$9,COUNTIF($K$24:K479,$AF$9),"")</f>
        <v/>
      </c>
      <c r="E479" s="3"/>
      <c r="F479" s="91">
        <v>456</v>
      </c>
      <c r="G479" s="16"/>
      <c r="H479" s="16"/>
      <c r="I479" s="17"/>
      <c r="J479" s="18"/>
      <c r="K479" s="16"/>
      <c r="L479" s="16"/>
      <c r="M479" s="16"/>
      <c r="N479" s="16"/>
      <c r="O479" s="17"/>
      <c r="P479" s="103" t="s">
        <v>21</v>
      </c>
      <c r="Q479" s="19"/>
      <c r="R479" s="92" t="s">
        <v>3</v>
      </c>
      <c r="S479" s="19"/>
      <c r="T479" s="92" t="s">
        <v>4</v>
      </c>
      <c r="U479" s="19"/>
      <c r="V479" s="93" t="s">
        <v>5</v>
      </c>
      <c r="W479" s="21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66">
        <v>464</v>
      </c>
      <c r="AK479" s="66" t="s">
        <v>54</v>
      </c>
      <c r="AL479" s="3"/>
      <c r="AM479" s="3"/>
      <c r="AN479" s="3"/>
    </row>
    <row r="480" spans="1:40" s="67" customFormat="1" ht="46.5" customHeight="1" x14ac:dyDescent="0.2">
      <c r="A480" s="63" t="str">
        <f t="shared" si="15"/>
        <v>-457</v>
      </c>
      <c r="B480" s="64">
        <f>COUNTIF($C$24:C480,C480)</f>
        <v>457</v>
      </c>
      <c r="C480" s="64" t="str">
        <f t="shared" si="16"/>
        <v/>
      </c>
      <c r="D480" s="64" t="str">
        <f>IF(K480=$AF$9,COUNTIF($K$24:K480,$AF$9),"")</f>
        <v/>
      </c>
      <c r="E480" s="3"/>
      <c r="F480" s="91">
        <v>457</v>
      </c>
      <c r="G480" s="16"/>
      <c r="H480" s="16"/>
      <c r="I480" s="17"/>
      <c r="J480" s="18"/>
      <c r="K480" s="16"/>
      <c r="L480" s="16"/>
      <c r="M480" s="16"/>
      <c r="N480" s="16"/>
      <c r="O480" s="17"/>
      <c r="P480" s="103" t="s">
        <v>21</v>
      </c>
      <c r="Q480" s="19"/>
      <c r="R480" s="92" t="s">
        <v>3</v>
      </c>
      <c r="S480" s="19"/>
      <c r="T480" s="92" t="s">
        <v>4</v>
      </c>
      <c r="U480" s="19"/>
      <c r="V480" s="93" t="s">
        <v>5</v>
      </c>
      <c r="W480" s="21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66">
        <v>465</v>
      </c>
      <c r="AK480" s="66" t="s">
        <v>55</v>
      </c>
      <c r="AL480" s="3"/>
      <c r="AM480" s="3"/>
      <c r="AN480" s="3"/>
    </row>
    <row r="481" spans="1:40" s="67" customFormat="1" ht="46.5" customHeight="1" x14ac:dyDescent="0.2">
      <c r="A481" s="63" t="str">
        <f t="shared" si="15"/>
        <v>-458</v>
      </c>
      <c r="B481" s="64">
        <f>COUNTIF($C$24:C481,C481)</f>
        <v>458</v>
      </c>
      <c r="C481" s="64" t="str">
        <f t="shared" si="16"/>
        <v/>
      </c>
      <c r="D481" s="64" t="str">
        <f>IF(K481=$AF$9,COUNTIF($K$24:K481,$AF$9),"")</f>
        <v/>
      </c>
      <c r="E481" s="3"/>
      <c r="F481" s="91">
        <v>458</v>
      </c>
      <c r="G481" s="16"/>
      <c r="H481" s="16"/>
      <c r="I481" s="17"/>
      <c r="J481" s="18"/>
      <c r="K481" s="16"/>
      <c r="L481" s="16"/>
      <c r="M481" s="16"/>
      <c r="N481" s="16"/>
      <c r="O481" s="17"/>
      <c r="P481" s="103" t="s">
        <v>21</v>
      </c>
      <c r="Q481" s="19"/>
      <c r="R481" s="92" t="s">
        <v>3</v>
      </c>
      <c r="S481" s="19"/>
      <c r="T481" s="92" t="s">
        <v>4</v>
      </c>
      <c r="U481" s="19"/>
      <c r="V481" s="93" t="s">
        <v>5</v>
      </c>
      <c r="W481" s="21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66">
        <v>466</v>
      </c>
      <c r="AK481" s="66" t="s">
        <v>53</v>
      </c>
      <c r="AL481" s="3"/>
      <c r="AM481" s="3"/>
      <c r="AN481" s="3"/>
    </row>
    <row r="482" spans="1:40" s="67" customFormat="1" ht="46.5" customHeight="1" x14ac:dyDescent="0.2">
      <c r="A482" s="63" t="str">
        <f t="shared" si="15"/>
        <v>-459</v>
      </c>
      <c r="B482" s="64">
        <f>COUNTIF($C$24:C482,C482)</f>
        <v>459</v>
      </c>
      <c r="C482" s="64" t="str">
        <f t="shared" si="16"/>
        <v/>
      </c>
      <c r="D482" s="64" t="str">
        <f>IF(K482=$AF$9,COUNTIF($K$24:K482,$AF$9),"")</f>
        <v/>
      </c>
      <c r="E482" s="3"/>
      <c r="F482" s="91">
        <v>459</v>
      </c>
      <c r="G482" s="16"/>
      <c r="H482" s="16"/>
      <c r="I482" s="17"/>
      <c r="J482" s="18"/>
      <c r="K482" s="16"/>
      <c r="L482" s="16"/>
      <c r="M482" s="16"/>
      <c r="N482" s="16"/>
      <c r="O482" s="17"/>
      <c r="P482" s="103" t="s">
        <v>21</v>
      </c>
      <c r="Q482" s="19"/>
      <c r="R482" s="92" t="s">
        <v>3</v>
      </c>
      <c r="S482" s="19"/>
      <c r="T482" s="92" t="s">
        <v>4</v>
      </c>
      <c r="U482" s="19"/>
      <c r="V482" s="93" t="s">
        <v>5</v>
      </c>
      <c r="W482" s="21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66">
        <v>467</v>
      </c>
      <c r="AK482" s="66" t="s">
        <v>45</v>
      </c>
      <c r="AL482" s="3"/>
      <c r="AM482" s="3"/>
      <c r="AN482" s="3"/>
    </row>
    <row r="483" spans="1:40" s="67" customFormat="1" ht="46.5" customHeight="1" x14ac:dyDescent="0.2">
      <c r="A483" s="63" t="str">
        <f t="shared" si="15"/>
        <v>-460</v>
      </c>
      <c r="B483" s="64">
        <f>COUNTIF($C$24:C483,C483)</f>
        <v>460</v>
      </c>
      <c r="C483" s="64" t="str">
        <f t="shared" si="16"/>
        <v/>
      </c>
      <c r="D483" s="64" t="str">
        <f>IF(K483=$AF$9,COUNTIF($K$24:K483,$AF$9),"")</f>
        <v/>
      </c>
      <c r="E483" s="3"/>
      <c r="F483" s="91">
        <v>460</v>
      </c>
      <c r="G483" s="16"/>
      <c r="H483" s="16"/>
      <c r="I483" s="17"/>
      <c r="J483" s="18"/>
      <c r="K483" s="16"/>
      <c r="L483" s="16"/>
      <c r="M483" s="16"/>
      <c r="N483" s="16"/>
      <c r="O483" s="17"/>
      <c r="P483" s="103" t="s">
        <v>21</v>
      </c>
      <c r="Q483" s="19"/>
      <c r="R483" s="92" t="s">
        <v>3</v>
      </c>
      <c r="S483" s="19"/>
      <c r="T483" s="92" t="s">
        <v>4</v>
      </c>
      <c r="U483" s="19"/>
      <c r="V483" s="93" t="s">
        <v>5</v>
      </c>
      <c r="W483" s="21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66">
        <v>468</v>
      </c>
      <c r="AK483" s="66" t="s">
        <v>46</v>
      </c>
      <c r="AL483" s="3"/>
      <c r="AM483" s="3"/>
      <c r="AN483" s="3"/>
    </row>
    <row r="484" spans="1:40" s="67" customFormat="1" ht="46.5" customHeight="1" x14ac:dyDescent="0.2">
      <c r="A484" s="63" t="str">
        <f t="shared" si="15"/>
        <v>-461</v>
      </c>
      <c r="B484" s="64">
        <f>COUNTIF($C$24:C484,C484)</f>
        <v>461</v>
      </c>
      <c r="C484" s="64" t="str">
        <f t="shared" si="16"/>
        <v/>
      </c>
      <c r="D484" s="64" t="str">
        <f>IF(K484=$AF$9,COUNTIF($K$24:K484,$AF$9),"")</f>
        <v/>
      </c>
      <c r="E484" s="3"/>
      <c r="F484" s="91">
        <v>461</v>
      </c>
      <c r="G484" s="16"/>
      <c r="H484" s="16"/>
      <c r="I484" s="17"/>
      <c r="J484" s="18"/>
      <c r="K484" s="16"/>
      <c r="L484" s="16"/>
      <c r="M484" s="16"/>
      <c r="N484" s="16"/>
      <c r="O484" s="17"/>
      <c r="P484" s="103" t="s">
        <v>21</v>
      </c>
      <c r="Q484" s="19"/>
      <c r="R484" s="92" t="s">
        <v>3</v>
      </c>
      <c r="S484" s="19"/>
      <c r="T484" s="92" t="s">
        <v>4</v>
      </c>
      <c r="U484" s="19"/>
      <c r="V484" s="93" t="s">
        <v>5</v>
      </c>
      <c r="W484" s="21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66">
        <v>469</v>
      </c>
      <c r="AK484" s="66" t="s">
        <v>53</v>
      </c>
      <c r="AL484" s="3"/>
      <c r="AM484" s="3"/>
      <c r="AN484" s="3"/>
    </row>
    <row r="485" spans="1:40" s="67" customFormat="1" ht="46.5" customHeight="1" x14ac:dyDescent="0.2">
      <c r="A485" s="63" t="str">
        <f t="shared" si="15"/>
        <v>-462</v>
      </c>
      <c r="B485" s="64">
        <f>COUNTIF($C$24:C485,C485)</f>
        <v>462</v>
      </c>
      <c r="C485" s="64" t="str">
        <f t="shared" si="16"/>
        <v/>
      </c>
      <c r="D485" s="64" t="str">
        <f>IF(K485=$AF$9,COUNTIF($K$24:K485,$AF$9),"")</f>
        <v/>
      </c>
      <c r="E485" s="3"/>
      <c r="F485" s="91">
        <v>462</v>
      </c>
      <c r="G485" s="16"/>
      <c r="H485" s="16"/>
      <c r="I485" s="17"/>
      <c r="J485" s="18"/>
      <c r="K485" s="16"/>
      <c r="L485" s="16"/>
      <c r="M485" s="16"/>
      <c r="N485" s="16"/>
      <c r="O485" s="17"/>
      <c r="P485" s="103" t="s">
        <v>21</v>
      </c>
      <c r="Q485" s="19"/>
      <c r="R485" s="92" t="s">
        <v>3</v>
      </c>
      <c r="S485" s="19"/>
      <c r="T485" s="92" t="s">
        <v>4</v>
      </c>
      <c r="U485" s="19"/>
      <c r="V485" s="93" t="s">
        <v>5</v>
      </c>
      <c r="W485" s="21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66">
        <v>470</v>
      </c>
      <c r="AK485" s="66" t="s">
        <v>45</v>
      </c>
      <c r="AL485" s="3"/>
      <c r="AM485" s="3"/>
      <c r="AN485" s="3"/>
    </row>
    <row r="486" spans="1:40" s="67" customFormat="1" ht="46.5" customHeight="1" x14ac:dyDescent="0.2">
      <c r="A486" s="63" t="str">
        <f t="shared" si="15"/>
        <v>-463</v>
      </c>
      <c r="B486" s="64">
        <f>COUNTIF($C$24:C486,C486)</f>
        <v>463</v>
      </c>
      <c r="C486" s="64" t="str">
        <f t="shared" si="16"/>
        <v/>
      </c>
      <c r="D486" s="64" t="str">
        <f>IF(K486=$AF$9,COUNTIF($K$24:K486,$AF$9),"")</f>
        <v/>
      </c>
      <c r="E486" s="3"/>
      <c r="F486" s="91">
        <v>463</v>
      </c>
      <c r="G486" s="16"/>
      <c r="H486" s="16"/>
      <c r="I486" s="17"/>
      <c r="J486" s="18"/>
      <c r="K486" s="16"/>
      <c r="L486" s="16"/>
      <c r="M486" s="16"/>
      <c r="N486" s="16"/>
      <c r="O486" s="17"/>
      <c r="P486" s="103" t="s">
        <v>21</v>
      </c>
      <c r="Q486" s="19"/>
      <c r="R486" s="92" t="s">
        <v>3</v>
      </c>
      <c r="S486" s="19"/>
      <c r="T486" s="92" t="s">
        <v>4</v>
      </c>
      <c r="U486" s="19"/>
      <c r="V486" s="93" t="s">
        <v>5</v>
      </c>
      <c r="W486" s="21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66">
        <v>471</v>
      </c>
      <c r="AK486" s="66" t="s">
        <v>46</v>
      </c>
      <c r="AL486" s="3"/>
      <c r="AM486" s="3"/>
      <c r="AN486" s="3"/>
    </row>
    <row r="487" spans="1:40" s="67" customFormat="1" ht="46.5" customHeight="1" x14ac:dyDescent="0.2">
      <c r="A487" s="63" t="str">
        <f t="shared" si="15"/>
        <v>-464</v>
      </c>
      <c r="B487" s="64">
        <f>COUNTIF($C$24:C487,C487)</f>
        <v>464</v>
      </c>
      <c r="C487" s="64" t="str">
        <f t="shared" si="16"/>
        <v/>
      </c>
      <c r="D487" s="64" t="str">
        <f>IF(K487=$AF$9,COUNTIF($K$24:K487,$AF$9),"")</f>
        <v/>
      </c>
      <c r="E487" s="3"/>
      <c r="F487" s="91">
        <v>464</v>
      </c>
      <c r="G487" s="16"/>
      <c r="H487" s="16"/>
      <c r="I487" s="17"/>
      <c r="J487" s="18"/>
      <c r="K487" s="16"/>
      <c r="L487" s="16"/>
      <c r="M487" s="16"/>
      <c r="N487" s="16"/>
      <c r="O487" s="17"/>
      <c r="P487" s="103" t="s">
        <v>21</v>
      </c>
      <c r="Q487" s="19"/>
      <c r="R487" s="92" t="s">
        <v>3</v>
      </c>
      <c r="S487" s="19"/>
      <c r="T487" s="92" t="s">
        <v>4</v>
      </c>
      <c r="U487" s="19"/>
      <c r="V487" s="93" t="s">
        <v>5</v>
      </c>
      <c r="W487" s="21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66">
        <v>472</v>
      </c>
      <c r="AK487" s="66" t="s">
        <v>54</v>
      </c>
      <c r="AL487" s="3"/>
      <c r="AM487" s="3"/>
      <c r="AN487" s="3"/>
    </row>
    <row r="488" spans="1:40" s="67" customFormat="1" ht="46.5" customHeight="1" x14ac:dyDescent="0.2">
      <c r="A488" s="63" t="str">
        <f t="shared" si="15"/>
        <v>-465</v>
      </c>
      <c r="B488" s="64">
        <f>COUNTIF($C$24:C488,C488)</f>
        <v>465</v>
      </c>
      <c r="C488" s="64" t="str">
        <f t="shared" si="16"/>
        <v/>
      </c>
      <c r="D488" s="64" t="str">
        <f>IF(K488=$AF$9,COUNTIF($K$24:K488,$AF$9),"")</f>
        <v/>
      </c>
      <c r="E488" s="3"/>
      <c r="F488" s="91">
        <v>465</v>
      </c>
      <c r="G488" s="16"/>
      <c r="H488" s="16"/>
      <c r="I488" s="17"/>
      <c r="J488" s="18"/>
      <c r="K488" s="16"/>
      <c r="L488" s="16"/>
      <c r="M488" s="16"/>
      <c r="N488" s="16"/>
      <c r="O488" s="17"/>
      <c r="P488" s="103" t="s">
        <v>21</v>
      </c>
      <c r="Q488" s="19"/>
      <c r="R488" s="92" t="s">
        <v>3</v>
      </c>
      <c r="S488" s="19"/>
      <c r="T488" s="92" t="s">
        <v>4</v>
      </c>
      <c r="U488" s="19"/>
      <c r="V488" s="93" t="s">
        <v>5</v>
      </c>
      <c r="W488" s="21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66">
        <v>473</v>
      </c>
      <c r="AK488" s="66" t="s">
        <v>55</v>
      </c>
      <c r="AL488" s="3"/>
      <c r="AM488" s="3"/>
      <c r="AN488" s="3"/>
    </row>
    <row r="489" spans="1:40" s="67" customFormat="1" ht="46.5" customHeight="1" x14ac:dyDescent="0.2">
      <c r="A489" s="63" t="str">
        <f t="shared" si="15"/>
        <v>-466</v>
      </c>
      <c r="B489" s="64">
        <f>COUNTIF($C$24:C489,C489)</f>
        <v>466</v>
      </c>
      <c r="C489" s="64" t="str">
        <f t="shared" si="16"/>
        <v/>
      </c>
      <c r="D489" s="64" t="str">
        <f>IF(K489=$AF$9,COUNTIF($K$24:K489,$AF$9),"")</f>
        <v/>
      </c>
      <c r="E489" s="3"/>
      <c r="F489" s="91">
        <v>466</v>
      </c>
      <c r="G489" s="16"/>
      <c r="H489" s="16"/>
      <c r="I489" s="17"/>
      <c r="J489" s="18"/>
      <c r="K489" s="16"/>
      <c r="L489" s="16"/>
      <c r="M489" s="16"/>
      <c r="N489" s="16"/>
      <c r="O489" s="17"/>
      <c r="P489" s="103" t="s">
        <v>21</v>
      </c>
      <c r="Q489" s="19"/>
      <c r="R489" s="92" t="s">
        <v>3</v>
      </c>
      <c r="S489" s="19"/>
      <c r="T489" s="92" t="s">
        <v>4</v>
      </c>
      <c r="U489" s="19"/>
      <c r="V489" s="93" t="s">
        <v>5</v>
      </c>
      <c r="W489" s="21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66">
        <v>474</v>
      </c>
      <c r="AK489" s="66" t="s">
        <v>53</v>
      </c>
      <c r="AL489" s="3"/>
      <c r="AM489" s="3"/>
      <c r="AN489" s="3"/>
    </row>
    <row r="490" spans="1:40" s="67" customFormat="1" ht="46.5" customHeight="1" x14ac:dyDescent="0.2">
      <c r="A490" s="63" t="str">
        <f t="shared" si="15"/>
        <v>-467</v>
      </c>
      <c r="B490" s="64">
        <f>COUNTIF($C$24:C490,C490)</f>
        <v>467</v>
      </c>
      <c r="C490" s="64" t="str">
        <f t="shared" si="16"/>
        <v/>
      </c>
      <c r="D490" s="64" t="str">
        <f>IF(K490=$AF$9,COUNTIF($K$24:K490,$AF$9),"")</f>
        <v/>
      </c>
      <c r="E490" s="3"/>
      <c r="F490" s="91">
        <v>467</v>
      </c>
      <c r="G490" s="16"/>
      <c r="H490" s="16"/>
      <c r="I490" s="17"/>
      <c r="J490" s="18"/>
      <c r="K490" s="16"/>
      <c r="L490" s="16"/>
      <c r="M490" s="16"/>
      <c r="N490" s="16"/>
      <c r="O490" s="17"/>
      <c r="P490" s="103" t="s">
        <v>21</v>
      </c>
      <c r="Q490" s="19"/>
      <c r="R490" s="92" t="s">
        <v>3</v>
      </c>
      <c r="S490" s="19"/>
      <c r="T490" s="92" t="s">
        <v>4</v>
      </c>
      <c r="U490" s="19"/>
      <c r="V490" s="93" t="s">
        <v>5</v>
      </c>
      <c r="W490" s="21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66">
        <v>475</v>
      </c>
      <c r="AK490" s="66" t="s">
        <v>45</v>
      </c>
      <c r="AL490" s="3"/>
      <c r="AM490" s="3"/>
      <c r="AN490" s="3"/>
    </row>
    <row r="491" spans="1:40" s="67" customFormat="1" ht="46.5" customHeight="1" x14ac:dyDescent="0.2">
      <c r="A491" s="63" t="str">
        <f t="shared" si="15"/>
        <v>-468</v>
      </c>
      <c r="B491" s="64">
        <f>COUNTIF($C$24:C491,C491)</f>
        <v>468</v>
      </c>
      <c r="C491" s="64" t="str">
        <f t="shared" si="16"/>
        <v/>
      </c>
      <c r="D491" s="64" t="str">
        <f>IF(K491=$AF$9,COUNTIF($K$24:K491,$AF$9),"")</f>
        <v/>
      </c>
      <c r="E491" s="3"/>
      <c r="F491" s="91">
        <v>468</v>
      </c>
      <c r="G491" s="16"/>
      <c r="H491" s="16"/>
      <c r="I491" s="17"/>
      <c r="J491" s="18"/>
      <c r="K491" s="16"/>
      <c r="L491" s="16"/>
      <c r="M491" s="16"/>
      <c r="N491" s="16"/>
      <c r="O491" s="17"/>
      <c r="P491" s="103" t="s">
        <v>21</v>
      </c>
      <c r="Q491" s="19"/>
      <c r="R491" s="92" t="s">
        <v>3</v>
      </c>
      <c r="S491" s="19"/>
      <c r="T491" s="92" t="s">
        <v>4</v>
      </c>
      <c r="U491" s="19"/>
      <c r="V491" s="93" t="s">
        <v>5</v>
      </c>
      <c r="W491" s="21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66">
        <v>476</v>
      </c>
      <c r="AK491" s="66" t="s">
        <v>46</v>
      </c>
      <c r="AL491" s="3"/>
      <c r="AM491" s="3"/>
      <c r="AN491" s="3"/>
    </row>
    <row r="492" spans="1:40" s="67" customFormat="1" ht="46.5" customHeight="1" x14ac:dyDescent="0.2">
      <c r="A492" s="63" t="str">
        <f t="shared" si="15"/>
        <v>-469</v>
      </c>
      <c r="B492" s="64">
        <f>COUNTIF($C$24:C492,C492)</f>
        <v>469</v>
      </c>
      <c r="C492" s="64" t="str">
        <f t="shared" si="16"/>
        <v/>
      </c>
      <c r="D492" s="64" t="str">
        <f>IF(K492=$AF$9,COUNTIF($K$24:K492,$AF$9),"")</f>
        <v/>
      </c>
      <c r="E492" s="3"/>
      <c r="F492" s="91">
        <v>469</v>
      </c>
      <c r="G492" s="16"/>
      <c r="H492" s="16"/>
      <c r="I492" s="17"/>
      <c r="J492" s="18"/>
      <c r="K492" s="16"/>
      <c r="L492" s="16"/>
      <c r="M492" s="16"/>
      <c r="N492" s="16"/>
      <c r="O492" s="17"/>
      <c r="P492" s="103" t="s">
        <v>21</v>
      </c>
      <c r="Q492" s="19"/>
      <c r="R492" s="92" t="s">
        <v>3</v>
      </c>
      <c r="S492" s="19"/>
      <c r="T492" s="92" t="s">
        <v>4</v>
      </c>
      <c r="U492" s="19"/>
      <c r="V492" s="93" t="s">
        <v>5</v>
      </c>
      <c r="W492" s="21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66">
        <v>477</v>
      </c>
      <c r="AK492" s="66" t="s">
        <v>54</v>
      </c>
      <c r="AL492" s="3"/>
      <c r="AM492" s="3"/>
      <c r="AN492" s="3"/>
    </row>
    <row r="493" spans="1:40" s="67" customFormat="1" ht="46.5" customHeight="1" x14ac:dyDescent="0.2">
      <c r="A493" s="63" t="str">
        <f t="shared" si="15"/>
        <v>-470</v>
      </c>
      <c r="B493" s="64">
        <f>COUNTIF($C$24:C493,C493)</f>
        <v>470</v>
      </c>
      <c r="C493" s="64" t="str">
        <f t="shared" si="16"/>
        <v/>
      </c>
      <c r="D493" s="64" t="str">
        <f>IF(K493=$AF$9,COUNTIF($K$24:K493,$AF$9),"")</f>
        <v/>
      </c>
      <c r="E493" s="3"/>
      <c r="F493" s="91">
        <v>470</v>
      </c>
      <c r="G493" s="16"/>
      <c r="H493" s="16"/>
      <c r="I493" s="17"/>
      <c r="J493" s="18"/>
      <c r="K493" s="16"/>
      <c r="L493" s="16"/>
      <c r="M493" s="16"/>
      <c r="N493" s="16"/>
      <c r="O493" s="17"/>
      <c r="P493" s="103" t="s">
        <v>21</v>
      </c>
      <c r="Q493" s="19"/>
      <c r="R493" s="92" t="s">
        <v>3</v>
      </c>
      <c r="S493" s="19"/>
      <c r="T493" s="92" t="s">
        <v>4</v>
      </c>
      <c r="U493" s="19"/>
      <c r="V493" s="93" t="s">
        <v>5</v>
      </c>
      <c r="W493" s="21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66">
        <v>478</v>
      </c>
      <c r="AK493" s="66" t="s">
        <v>55</v>
      </c>
      <c r="AL493" s="3"/>
      <c r="AM493" s="3"/>
      <c r="AN493" s="3"/>
    </row>
    <row r="494" spans="1:40" s="67" customFormat="1" ht="46.5" customHeight="1" x14ac:dyDescent="0.2">
      <c r="A494" s="63" t="str">
        <f t="shared" si="15"/>
        <v>-471</v>
      </c>
      <c r="B494" s="64">
        <f>COUNTIF($C$24:C494,C494)</f>
        <v>471</v>
      </c>
      <c r="C494" s="64" t="str">
        <f t="shared" si="16"/>
        <v/>
      </c>
      <c r="D494" s="64" t="str">
        <f>IF(K494=$AF$9,COUNTIF($K$24:K494,$AF$9),"")</f>
        <v/>
      </c>
      <c r="E494" s="3"/>
      <c r="F494" s="91">
        <v>471</v>
      </c>
      <c r="G494" s="16"/>
      <c r="H494" s="16"/>
      <c r="I494" s="17"/>
      <c r="J494" s="18"/>
      <c r="K494" s="16"/>
      <c r="L494" s="16"/>
      <c r="M494" s="16"/>
      <c r="N494" s="16"/>
      <c r="O494" s="17"/>
      <c r="P494" s="103" t="s">
        <v>21</v>
      </c>
      <c r="Q494" s="19"/>
      <c r="R494" s="92" t="s">
        <v>3</v>
      </c>
      <c r="S494" s="19"/>
      <c r="T494" s="92" t="s">
        <v>4</v>
      </c>
      <c r="U494" s="19"/>
      <c r="V494" s="93" t="s">
        <v>5</v>
      </c>
      <c r="W494" s="21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66">
        <v>479</v>
      </c>
      <c r="AK494" s="66" t="s">
        <v>53</v>
      </c>
      <c r="AL494" s="3"/>
      <c r="AM494" s="3"/>
      <c r="AN494" s="3"/>
    </row>
    <row r="495" spans="1:40" s="67" customFormat="1" ht="46.5" customHeight="1" x14ac:dyDescent="0.2">
      <c r="A495" s="63" t="str">
        <f t="shared" si="15"/>
        <v>-472</v>
      </c>
      <c r="B495" s="64">
        <f>COUNTIF($C$24:C495,C495)</f>
        <v>472</v>
      </c>
      <c r="C495" s="64" t="str">
        <f t="shared" si="16"/>
        <v/>
      </c>
      <c r="D495" s="64" t="str">
        <f>IF(K495=$AF$9,COUNTIF($K$24:K495,$AF$9),"")</f>
        <v/>
      </c>
      <c r="E495" s="3"/>
      <c r="F495" s="91">
        <v>472</v>
      </c>
      <c r="G495" s="16"/>
      <c r="H495" s="16"/>
      <c r="I495" s="17"/>
      <c r="J495" s="18"/>
      <c r="K495" s="16"/>
      <c r="L495" s="16"/>
      <c r="M495" s="16"/>
      <c r="N495" s="16"/>
      <c r="O495" s="17"/>
      <c r="P495" s="103" t="s">
        <v>21</v>
      </c>
      <c r="Q495" s="19"/>
      <c r="R495" s="92" t="s">
        <v>3</v>
      </c>
      <c r="S495" s="19"/>
      <c r="T495" s="92" t="s">
        <v>4</v>
      </c>
      <c r="U495" s="19"/>
      <c r="V495" s="93" t="s">
        <v>5</v>
      </c>
      <c r="W495" s="21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66">
        <v>480</v>
      </c>
      <c r="AK495" s="66" t="s">
        <v>45</v>
      </c>
      <c r="AL495" s="3"/>
      <c r="AM495" s="3"/>
      <c r="AN495" s="3"/>
    </row>
    <row r="496" spans="1:40" s="67" customFormat="1" ht="46.5" customHeight="1" x14ac:dyDescent="0.2">
      <c r="A496" s="63" t="str">
        <f t="shared" si="15"/>
        <v>-473</v>
      </c>
      <c r="B496" s="64">
        <f>COUNTIF($C$24:C496,C496)</f>
        <v>473</v>
      </c>
      <c r="C496" s="64" t="str">
        <f t="shared" si="16"/>
        <v/>
      </c>
      <c r="D496" s="64" t="str">
        <f>IF(K496=$AF$9,COUNTIF($K$24:K496,$AF$9),"")</f>
        <v/>
      </c>
      <c r="E496" s="3"/>
      <c r="F496" s="91">
        <v>473</v>
      </c>
      <c r="G496" s="16"/>
      <c r="H496" s="16"/>
      <c r="I496" s="17"/>
      <c r="J496" s="18"/>
      <c r="K496" s="16"/>
      <c r="L496" s="16"/>
      <c r="M496" s="16"/>
      <c r="N496" s="16"/>
      <c r="O496" s="17"/>
      <c r="P496" s="103" t="s">
        <v>21</v>
      </c>
      <c r="Q496" s="19"/>
      <c r="R496" s="92" t="s">
        <v>3</v>
      </c>
      <c r="S496" s="19"/>
      <c r="T496" s="92" t="s">
        <v>4</v>
      </c>
      <c r="U496" s="19"/>
      <c r="V496" s="93" t="s">
        <v>5</v>
      </c>
      <c r="W496" s="21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66">
        <v>481</v>
      </c>
      <c r="AK496" s="66" t="s">
        <v>46</v>
      </c>
      <c r="AL496" s="3"/>
      <c r="AM496" s="3"/>
      <c r="AN496" s="3"/>
    </row>
    <row r="497" spans="1:40" s="67" customFormat="1" ht="46.5" customHeight="1" x14ac:dyDescent="0.2">
      <c r="A497" s="63" t="str">
        <f t="shared" si="15"/>
        <v>-474</v>
      </c>
      <c r="B497" s="64">
        <f>COUNTIF($C$24:C497,C497)</f>
        <v>474</v>
      </c>
      <c r="C497" s="64" t="str">
        <f t="shared" si="16"/>
        <v/>
      </c>
      <c r="D497" s="64" t="str">
        <f>IF(K497=$AF$9,COUNTIF($K$24:K497,$AF$9),"")</f>
        <v/>
      </c>
      <c r="E497" s="3"/>
      <c r="F497" s="91">
        <v>474</v>
      </c>
      <c r="G497" s="16"/>
      <c r="H497" s="16"/>
      <c r="I497" s="17"/>
      <c r="J497" s="18"/>
      <c r="K497" s="16"/>
      <c r="L497" s="16"/>
      <c r="M497" s="16"/>
      <c r="N497" s="16"/>
      <c r="O497" s="17"/>
      <c r="P497" s="103" t="s">
        <v>21</v>
      </c>
      <c r="Q497" s="19"/>
      <c r="R497" s="92" t="s">
        <v>3</v>
      </c>
      <c r="S497" s="19"/>
      <c r="T497" s="92" t="s">
        <v>4</v>
      </c>
      <c r="U497" s="19"/>
      <c r="V497" s="93" t="s">
        <v>5</v>
      </c>
      <c r="W497" s="21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66">
        <v>482</v>
      </c>
      <c r="AK497" s="66" t="s">
        <v>53</v>
      </c>
      <c r="AL497" s="3"/>
      <c r="AM497" s="3"/>
      <c r="AN497" s="3"/>
    </row>
    <row r="498" spans="1:40" s="67" customFormat="1" ht="46.5" customHeight="1" x14ac:dyDescent="0.2">
      <c r="A498" s="63" t="str">
        <f t="shared" si="15"/>
        <v>-475</v>
      </c>
      <c r="B498" s="64">
        <f>COUNTIF($C$24:C498,C498)</f>
        <v>475</v>
      </c>
      <c r="C498" s="64" t="str">
        <f t="shared" si="16"/>
        <v/>
      </c>
      <c r="D498" s="64" t="str">
        <f>IF(K498=$AF$9,COUNTIF($K$24:K498,$AF$9),"")</f>
        <v/>
      </c>
      <c r="E498" s="3"/>
      <c r="F498" s="91">
        <v>475</v>
      </c>
      <c r="G498" s="16"/>
      <c r="H498" s="16"/>
      <c r="I498" s="17"/>
      <c r="J498" s="18"/>
      <c r="K498" s="16"/>
      <c r="L498" s="16"/>
      <c r="M498" s="16"/>
      <c r="N498" s="16"/>
      <c r="O498" s="17"/>
      <c r="P498" s="103" t="s">
        <v>21</v>
      </c>
      <c r="Q498" s="19"/>
      <c r="R498" s="92" t="s">
        <v>3</v>
      </c>
      <c r="S498" s="19"/>
      <c r="T498" s="92" t="s">
        <v>4</v>
      </c>
      <c r="U498" s="19"/>
      <c r="V498" s="93" t="s">
        <v>5</v>
      </c>
      <c r="W498" s="21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66">
        <v>483</v>
      </c>
      <c r="AK498" s="66" t="s">
        <v>45</v>
      </c>
      <c r="AL498" s="3"/>
      <c r="AM498" s="3"/>
      <c r="AN498" s="3"/>
    </row>
    <row r="499" spans="1:40" s="67" customFormat="1" ht="46.5" customHeight="1" x14ac:dyDescent="0.2">
      <c r="A499" s="63" t="str">
        <f t="shared" si="15"/>
        <v>-476</v>
      </c>
      <c r="B499" s="64">
        <f>COUNTIF($C$24:C499,C499)</f>
        <v>476</v>
      </c>
      <c r="C499" s="64" t="str">
        <f t="shared" si="16"/>
        <v/>
      </c>
      <c r="D499" s="64" t="str">
        <f>IF(K499=$AF$9,COUNTIF($K$24:K499,$AF$9),"")</f>
        <v/>
      </c>
      <c r="E499" s="3"/>
      <c r="F499" s="91">
        <v>476</v>
      </c>
      <c r="G499" s="16"/>
      <c r="H499" s="16"/>
      <c r="I499" s="17"/>
      <c r="J499" s="18"/>
      <c r="K499" s="16"/>
      <c r="L499" s="16"/>
      <c r="M499" s="16"/>
      <c r="N499" s="16"/>
      <c r="O499" s="17"/>
      <c r="P499" s="103" t="s">
        <v>21</v>
      </c>
      <c r="Q499" s="19"/>
      <c r="R499" s="92" t="s">
        <v>3</v>
      </c>
      <c r="S499" s="19"/>
      <c r="T499" s="92" t="s">
        <v>4</v>
      </c>
      <c r="U499" s="19"/>
      <c r="V499" s="93" t="s">
        <v>5</v>
      </c>
      <c r="W499" s="21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66">
        <v>484</v>
      </c>
      <c r="AK499" s="66" t="s">
        <v>46</v>
      </c>
      <c r="AL499" s="3"/>
      <c r="AM499" s="3"/>
      <c r="AN499" s="3"/>
    </row>
    <row r="500" spans="1:40" s="67" customFormat="1" ht="46.5" customHeight="1" x14ac:dyDescent="0.2">
      <c r="A500" s="63" t="str">
        <f t="shared" si="15"/>
        <v>-477</v>
      </c>
      <c r="B500" s="64">
        <f>COUNTIF($C$24:C500,C500)</f>
        <v>477</v>
      </c>
      <c r="C500" s="64" t="str">
        <f t="shared" si="16"/>
        <v/>
      </c>
      <c r="D500" s="64" t="str">
        <f>IF(K500=$AF$9,COUNTIF($K$24:K500,$AF$9),"")</f>
        <v/>
      </c>
      <c r="E500" s="3"/>
      <c r="F500" s="91">
        <v>477</v>
      </c>
      <c r="G500" s="16"/>
      <c r="H500" s="16"/>
      <c r="I500" s="17"/>
      <c r="J500" s="18"/>
      <c r="K500" s="16"/>
      <c r="L500" s="16"/>
      <c r="M500" s="16"/>
      <c r="N500" s="16"/>
      <c r="O500" s="17"/>
      <c r="P500" s="103" t="s">
        <v>21</v>
      </c>
      <c r="Q500" s="19"/>
      <c r="R500" s="92" t="s">
        <v>3</v>
      </c>
      <c r="S500" s="19"/>
      <c r="T500" s="92" t="s">
        <v>4</v>
      </c>
      <c r="U500" s="19"/>
      <c r="V500" s="93" t="s">
        <v>5</v>
      </c>
      <c r="W500" s="21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66">
        <v>485</v>
      </c>
      <c r="AK500" s="66" t="s">
        <v>54</v>
      </c>
      <c r="AL500" s="3"/>
      <c r="AM500" s="3"/>
      <c r="AN500" s="3"/>
    </row>
    <row r="501" spans="1:40" s="67" customFormat="1" ht="46.5" customHeight="1" x14ac:dyDescent="0.2">
      <c r="A501" s="63" t="str">
        <f t="shared" si="15"/>
        <v>-478</v>
      </c>
      <c r="B501" s="64">
        <f>COUNTIF($C$24:C501,C501)</f>
        <v>478</v>
      </c>
      <c r="C501" s="64" t="str">
        <f t="shared" si="16"/>
        <v/>
      </c>
      <c r="D501" s="64" t="str">
        <f>IF(K501=$AF$9,COUNTIF($K$24:K501,$AF$9),"")</f>
        <v/>
      </c>
      <c r="E501" s="3"/>
      <c r="F501" s="91">
        <v>478</v>
      </c>
      <c r="G501" s="16"/>
      <c r="H501" s="16"/>
      <c r="I501" s="17"/>
      <c r="J501" s="18"/>
      <c r="K501" s="16"/>
      <c r="L501" s="16"/>
      <c r="M501" s="16"/>
      <c r="N501" s="16"/>
      <c r="O501" s="17"/>
      <c r="P501" s="103" t="s">
        <v>21</v>
      </c>
      <c r="Q501" s="19"/>
      <c r="R501" s="92" t="s">
        <v>3</v>
      </c>
      <c r="S501" s="19"/>
      <c r="T501" s="92" t="s">
        <v>4</v>
      </c>
      <c r="U501" s="19"/>
      <c r="V501" s="93" t="s">
        <v>5</v>
      </c>
      <c r="W501" s="21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66">
        <v>486</v>
      </c>
      <c r="AK501" s="66" t="s">
        <v>55</v>
      </c>
      <c r="AL501" s="3"/>
      <c r="AM501" s="3"/>
      <c r="AN501" s="3"/>
    </row>
    <row r="502" spans="1:40" s="67" customFormat="1" ht="46.5" customHeight="1" x14ac:dyDescent="0.2">
      <c r="A502" s="63" t="str">
        <f t="shared" si="15"/>
        <v>-479</v>
      </c>
      <c r="B502" s="64">
        <f>COUNTIF($C$24:C502,C502)</f>
        <v>479</v>
      </c>
      <c r="C502" s="64" t="str">
        <f t="shared" si="16"/>
        <v/>
      </c>
      <c r="D502" s="64" t="str">
        <f>IF(K502=$AF$9,COUNTIF($K$24:K502,$AF$9),"")</f>
        <v/>
      </c>
      <c r="E502" s="3"/>
      <c r="F502" s="91">
        <v>479</v>
      </c>
      <c r="G502" s="16"/>
      <c r="H502" s="16"/>
      <c r="I502" s="17"/>
      <c r="J502" s="18"/>
      <c r="K502" s="16"/>
      <c r="L502" s="16"/>
      <c r="M502" s="16"/>
      <c r="N502" s="16"/>
      <c r="O502" s="17"/>
      <c r="P502" s="103" t="s">
        <v>21</v>
      </c>
      <c r="Q502" s="19"/>
      <c r="R502" s="92" t="s">
        <v>3</v>
      </c>
      <c r="S502" s="19"/>
      <c r="T502" s="92" t="s">
        <v>4</v>
      </c>
      <c r="U502" s="19"/>
      <c r="V502" s="93" t="s">
        <v>5</v>
      </c>
      <c r="W502" s="21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66">
        <v>487</v>
      </c>
      <c r="AK502" s="66" t="s">
        <v>53</v>
      </c>
      <c r="AL502" s="3"/>
      <c r="AM502" s="3"/>
      <c r="AN502" s="3"/>
    </row>
    <row r="503" spans="1:40" s="67" customFormat="1" ht="46.5" customHeight="1" x14ac:dyDescent="0.2">
      <c r="A503" s="63" t="str">
        <f t="shared" si="15"/>
        <v>-480</v>
      </c>
      <c r="B503" s="64">
        <f>COUNTIF($C$24:C503,C503)</f>
        <v>480</v>
      </c>
      <c r="C503" s="64" t="str">
        <f t="shared" si="16"/>
        <v/>
      </c>
      <c r="D503" s="64" t="str">
        <f>IF(K503=$AF$9,COUNTIF($K$24:K503,$AF$9),"")</f>
        <v/>
      </c>
      <c r="E503" s="3"/>
      <c r="F503" s="91">
        <v>480</v>
      </c>
      <c r="G503" s="16"/>
      <c r="H503" s="16"/>
      <c r="I503" s="17"/>
      <c r="J503" s="18"/>
      <c r="K503" s="16"/>
      <c r="L503" s="16"/>
      <c r="M503" s="16"/>
      <c r="N503" s="16"/>
      <c r="O503" s="17"/>
      <c r="P503" s="103" t="s">
        <v>21</v>
      </c>
      <c r="Q503" s="19"/>
      <c r="R503" s="92" t="s">
        <v>3</v>
      </c>
      <c r="S503" s="19"/>
      <c r="T503" s="92" t="s">
        <v>4</v>
      </c>
      <c r="U503" s="19"/>
      <c r="V503" s="93" t="s">
        <v>5</v>
      </c>
      <c r="W503" s="21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66">
        <v>488</v>
      </c>
      <c r="AK503" s="66" t="s">
        <v>45</v>
      </c>
      <c r="AL503" s="3"/>
      <c r="AM503" s="3"/>
      <c r="AN503" s="3"/>
    </row>
    <row r="504" spans="1:40" s="67" customFormat="1" ht="46.5" customHeight="1" x14ac:dyDescent="0.2">
      <c r="A504" s="63" t="str">
        <f t="shared" si="15"/>
        <v>-481</v>
      </c>
      <c r="B504" s="64">
        <f>COUNTIF($C$24:C504,C504)</f>
        <v>481</v>
      </c>
      <c r="C504" s="64" t="str">
        <f t="shared" si="16"/>
        <v/>
      </c>
      <c r="D504" s="64" t="str">
        <f>IF(K504=$AF$9,COUNTIF($K$24:K504,$AF$9),"")</f>
        <v/>
      </c>
      <c r="E504" s="3"/>
      <c r="F504" s="91">
        <v>481</v>
      </c>
      <c r="G504" s="16"/>
      <c r="H504" s="16"/>
      <c r="I504" s="17"/>
      <c r="J504" s="18"/>
      <c r="K504" s="16"/>
      <c r="L504" s="16"/>
      <c r="M504" s="16"/>
      <c r="N504" s="16"/>
      <c r="O504" s="17"/>
      <c r="P504" s="103" t="s">
        <v>21</v>
      </c>
      <c r="Q504" s="19"/>
      <c r="R504" s="92" t="s">
        <v>3</v>
      </c>
      <c r="S504" s="19"/>
      <c r="T504" s="92" t="s">
        <v>4</v>
      </c>
      <c r="U504" s="19"/>
      <c r="V504" s="93" t="s">
        <v>5</v>
      </c>
      <c r="W504" s="21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66">
        <v>489</v>
      </c>
      <c r="AK504" s="66" t="s">
        <v>46</v>
      </c>
      <c r="AL504" s="3"/>
      <c r="AM504" s="3"/>
      <c r="AN504" s="3"/>
    </row>
    <row r="505" spans="1:40" s="67" customFormat="1" ht="46.5" customHeight="1" x14ac:dyDescent="0.2">
      <c r="A505" s="63" t="str">
        <f t="shared" si="15"/>
        <v>-482</v>
      </c>
      <c r="B505" s="64">
        <f>COUNTIF($C$24:C505,C505)</f>
        <v>482</v>
      </c>
      <c r="C505" s="64" t="str">
        <f t="shared" si="16"/>
        <v/>
      </c>
      <c r="D505" s="64" t="str">
        <f>IF(K505=$AF$9,COUNTIF($K$24:K505,$AF$9),"")</f>
        <v/>
      </c>
      <c r="E505" s="3"/>
      <c r="F505" s="91">
        <v>482</v>
      </c>
      <c r="G505" s="16"/>
      <c r="H505" s="16"/>
      <c r="I505" s="17"/>
      <c r="J505" s="18"/>
      <c r="K505" s="16"/>
      <c r="L505" s="16"/>
      <c r="M505" s="16"/>
      <c r="N505" s="16"/>
      <c r="O505" s="17"/>
      <c r="P505" s="103" t="s">
        <v>21</v>
      </c>
      <c r="Q505" s="19"/>
      <c r="R505" s="92" t="s">
        <v>3</v>
      </c>
      <c r="S505" s="19"/>
      <c r="T505" s="92" t="s">
        <v>4</v>
      </c>
      <c r="U505" s="19"/>
      <c r="V505" s="93" t="s">
        <v>5</v>
      </c>
      <c r="W505" s="21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66">
        <v>490</v>
      </c>
      <c r="AK505" s="66" t="s">
        <v>54</v>
      </c>
      <c r="AL505" s="3"/>
      <c r="AM505" s="3"/>
      <c r="AN505" s="3"/>
    </row>
    <row r="506" spans="1:40" s="67" customFormat="1" ht="46.5" customHeight="1" x14ac:dyDescent="0.2">
      <c r="A506" s="63" t="str">
        <f t="shared" si="15"/>
        <v>-483</v>
      </c>
      <c r="B506" s="64">
        <f>COUNTIF($C$24:C506,C506)</f>
        <v>483</v>
      </c>
      <c r="C506" s="64" t="str">
        <f t="shared" si="16"/>
        <v/>
      </c>
      <c r="D506" s="64" t="str">
        <f>IF(K506=$AF$9,COUNTIF($K$24:K506,$AF$9),"")</f>
        <v/>
      </c>
      <c r="E506" s="3"/>
      <c r="F506" s="91">
        <v>483</v>
      </c>
      <c r="G506" s="16"/>
      <c r="H506" s="16"/>
      <c r="I506" s="17"/>
      <c r="J506" s="18"/>
      <c r="K506" s="16"/>
      <c r="L506" s="16"/>
      <c r="M506" s="16"/>
      <c r="N506" s="16"/>
      <c r="O506" s="17"/>
      <c r="P506" s="103" t="s">
        <v>21</v>
      </c>
      <c r="Q506" s="19"/>
      <c r="R506" s="92" t="s">
        <v>3</v>
      </c>
      <c r="S506" s="19"/>
      <c r="T506" s="92" t="s">
        <v>4</v>
      </c>
      <c r="U506" s="19"/>
      <c r="V506" s="93" t="s">
        <v>5</v>
      </c>
      <c r="W506" s="21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66">
        <v>491</v>
      </c>
      <c r="AK506" s="66" t="s">
        <v>55</v>
      </c>
      <c r="AL506" s="3"/>
      <c r="AM506" s="3"/>
      <c r="AN506" s="3"/>
    </row>
    <row r="507" spans="1:40" s="67" customFormat="1" ht="46.5" customHeight="1" x14ac:dyDescent="0.2">
      <c r="A507" s="63" t="str">
        <f t="shared" si="15"/>
        <v>-484</v>
      </c>
      <c r="B507" s="64">
        <f>COUNTIF($C$24:C507,C507)</f>
        <v>484</v>
      </c>
      <c r="C507" s="64" t="str">
        <f t="shared" si="16"/>
        <v/>
      </c>
      <c r="D507" s="64" t="str">
        <f>IF(K507=$AF$9,COUNTIF($K$24:K507,$AF$9),"")</f>
        <v/>
      </c>
      <c r="E507" s="3"/>
      <c r="F507" s="91">
        <v>484</v>
      </c>
      <c r="G507" s="16"/>
      <c r="H507" s="16"/>
      <c r="I507" s="17"/>
      <c r="J507" s="18"/>
      <c r="K507" s="16"/>
      <c r="L507" s="16"/>
      <c r="M507" s="16"/>
      <c r="N507" s="16"/>
      <c r="O507" s="17"/>
      <c r="P507" s="103" t="s">
        <v>21</v>
      </c>
      <c r="Q507" s="19"/>
      <c r="R507" s="92" t="s">
        <v>3</v>
      </c>
      <c r="S507" s="19"/>
      <c r="T507" s="92" t="s">
        <v>4</v>
      </c>
      <c r="U507" s="19"/>
      <c r="V507" s="93" t="s">
        <v>5</v>
      </c>
      <c r="W507" s="21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66">
        <v>492</v>
      </c>
      <c r="AK507" s="66" t="s">
        <v>53</v>
      </c>
      <c r="AL507" s="3"/>
      <c r="AM507" s="3"/>
      <c r="AN507" s="3"/>
    </row>
    <row r="508" spans="1:40" s="67" customFormat="1" ht="46.5" customHeight="1" x14ac:dyDescent="0.2">
      <c r="A508" s="63" t="str">
        <f t="shared" si="15"/>
        <v>-485</v>
      </c>
      <c r="B508" s="64">
        <f>COUNTIF($C$24:C508,C508)</f>
        <v>485</v>
      </c>
      <c r="C508" s="64" t="str">
        <f t="shared" si="16"/>
        <v/>
      </c>
      <c r="D508" s="64" t="str">
        <f>IF(K508=$AF$9,COUNTIF($K$24:K508,$AF$9),"")</f>
        <v/>
      </c>
      <c r="E508" s="3"/>
      <c r="F508" s="91">
        <v>485</v>
      </c>
      <c r="G508" s="16"/>
      <c r="H508" s="16"/>
      <c r="I508" s="17"/>
      <c r="J508" s="18"/>
      <c r="K508" s="16"/>
      <c r="L508" s="16"/>
      <c r="M508" s="16"/>
      <c r="N508" s="16"/>
      <c r="O508" s="17"/>
      <c r="P508" s="103" t="s">
        <v>21</v>
      </c>
      <c r="Q508" s="19"/>
      <c r="R508" s="92" t="s">
        <v>3</v>
      </c>
      <c r="S508" s="19"/>
      <c r="T508" s="92" t="s">
        <v>4</v>
      </c>
      <c r="U508" s="19"/>
      <c r="V508" s="93" t="s">
        <v>5</v>
      </c>
      <c r="W508" s="21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66">
        <v>493</v>
      </c>
      <c r="AK508" s="66" t="s">
        <v>45</v>
      </c>
      <c r="AL508" s="3"/>
      <c r="AM508" s="3"/>
      <c r="AN508" s="3"/>
    </row>
    <row r="509" spans="1:40" s="67" customFormat="1" ht="46.5" customHeight="1" x14ac:dyDescent="0.2">
      <c r="A509" s="63" t="str">
        <f t="shared" si="15"/>
        <v>-486</v>
      </c>
      <c r="B509" s="64">
        <f>COUNTIF($C$24:C509,C509)</f>
        <v>486</v>
      </c>
      <c r="C509" s="64" t="str">
        <f t="shared" si="16"/>
        <v/>
      </c>
      <c r="D509" s="64" t="str">
        <f>IF(K509=$AF$9,COUNTIF($K$24:K509,$AF$9),"")</f>
        <v/>
      </c>
      <c r="E509" s="3"/>
      <c r="F509" s="91">
        <v>486</v>
      </c>
      <c r="G509" s="16"/>
      <c r="H509" s="16"/>
      <c r="I509" s="17"/>
      <c r="J509" s="18"/>
      <c r="K509" s="16"/>
      <c r="L509" s="16"/>
      <c r="M509" s="16"/>
      <c r="N509" s="16"/>
      <c r="O509" s="17"/>
      <c r="P509" s="103" t="s">
        <v>21</v>
      </c>
      <c r="Q509" s="19"/>
      <c r="R509" s="92" t="s">
        <v>3</v>
      </c>
      <c r="S509" s="19"/>
      <c r="T509" s="92" t="s">
        <v>4</v>
      </c>
      <c r="U509" s="19"/>
      <c r="V509" s="93" t="s">
        <v>5</v>
      </c>
      <c r="W509" s="21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66">
        <v>494</v>
      </c>
      <c r="AK509" s="66" t="s">
        <v>46</v>
      </c>
      <c r="AL509" s="3"/>
      <c r="AM509" s="3"/>
      <c r="AN509" s="3"/>
    </row>
    <row r="510" spans="1:40" s="67" customFormat="1" ht="46.5" customHeight="1" x14ac:dyDescent="0.2">
      <c r="A510" s="63" t="str">
        <f t="shared" si="15"/>
        <v>-487</v>
      </c>
      <c r="B510" s="64">
        <f>COUNTIF($C$24:C510,C510)</f>
        <v>487</v>
      </c>
      <c r="C510" s="64" t="str">
        <f t="shared" si="16"/>
        <v/>
      </c>
      <c r="D510" s="64" t="str">
        <f>IF(K510=$AF$9,COUNTIF($K$24:K510,$AF$9),"")</f>
        <v/>
      </c>
      <c r="E510" s="3"/>
      <c r="F510" s="91">
        <v>487</v>
      </c>
      <c r="G510" s="16"/>
      <c r="H510" s="16"/>
      <c r="I510" s="17"/>
      <c r="J510" s="18"/>
      <c r="K510" s="16"/>
      <c r="L510" s="16"/>
      <c r="M510" s="16"/>
      <c r="N510" s="16"/>
      <c r="O510" s="17"/>
      <c r="P510" s="103" t="s">
        <v>21</v>
      </c>
      <c r="Q510" s="19"/>
      <c r="R510" s="92" t="s">
        <v>3</v>
      </c>
      <c r="S510" s="19"/>
      <c r="T510" s="92" t="s">
        <v>4</v>
      </c>
      <c r="U510" s="19"/>
      <c r="V510" s="93" t="s">
        <v>5</v>
      </c>
      <c r="W510" s="21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66">
        <v>495</v>
      </c>
      <c r="AK510" s="66" t="s">
        <v>53</v>
      </c>
      <c r="AL510" s="3"/>
      <c r="AM510" s="3"/>
      <c r="AN510" s="3"/>
    </row>
    <row r="511" spans="1:40" s="67" customFormat="1" ht="46.5" customHeight="1" x14ac:dyDescent="0.2">
      <c r="A511" s="63" t="str">
        <f t="shared" si="15"/>
        <v>-488</v>
      </c>
      <c r="B511" s="64">
        <f>COUNTIF($C$24:C511,C511)</f>
        <v>488</v>
      </c>
      <c r="C511" s="64" t="str">
        <f t="shared" si="16"/>
        <v/>
      </c>
      <c r="D511" s="64" t="str">
        <f>IF(K511=$AF$9,COUNTIF($K$24:K511,$AF$9),"")</f>
        <v/>
      </c>
      <c r="E511" s="3"/>
      <c r="F511" s="91">
        <v>488</v>
      </c>
      <c r="G511" s="16"/>
      <c r="H511" s="16"/>
      <c r="I511" s="17"/>
      <c r="J511" s="18"/>
      <c r="K511" s="16"/>
      <c r="L511" s="16"/>
      <c r="M511" s="16"/>
      <c r="N511" s="16"/>
      <c r="O511" s="17"/>
      <c r="P511" s="103" t="s">
        <v>21</v>
      </c>
      <c r="Q511" s="19"/>
      <c r="R511" s="92" t="s">
        <v>3</v>
      </c>
      <c r="S511" s="19"/>
      <c r="T511" s="92" t="s">
        <v>4</v>
      </c>
      <c r="U511" s="19"/>
      <c r="V511" s="93" t="s">
        <v>5</v>
      </c>
      <c r="W511" s="21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66">
        <v>496</v>
      </c>
      <c r="AK511" s="66" t="s">
        <v>45</v>
      </c>
      <c r="AL511" s="3"/>
      <c r="AM511" s="3"/>
      <c r="AN511" s="3"/>
    </row>
    <row r="512" spans="1:40" s="67" customFormat="1" ht="46.5" customHeight="1" x14ac:dyDescent="0.2">
      <c r="A512" s="63" t="str">
        <f t="shared" si="15"/>
        <v>-489</v>
      </c>
      <c r="B512" s="64">
        <f>COUNTIF($C$24:C512,C512)</f>
        <v>489</v>
      </c>
      <c r="C512" s="64" t="str">
        <f t="shared" si="16"/>
        <v/>
      </c>
      <c r="D512" s="64" t="str">
        <f>IF(K512=$AF$9,COUNTIF($K$24:K512,$AF$9),"")</f>
        <v/>
      </c>
      <c r="E512" s="3"/>
      <c r="F512" s="91">
        <v>489</v>
      </c>
      <c r="G512" s="16"/>
      <c r="H512" s="16"/>
      <c r="I512" s="17"/>
      <c r="J512" s="18"/>
      <c r="K512" s="16"/>
      <c r="L512" s="16"/>
      <c r="M512" s="16"/>
      <c r="N512" s="16"/>
      <c r="O512" s="17"/>
      <c r="P512" s="103" t="s">
        <v>21</v>
      </c>
      <c r="Q512" s="19"/>
      <c r="R512" s="92" t="s">
        <v>3</v>
      </c>
      <c r="S512" s="19"/>
      <c r="T512" s="92" t="s">
        <v>4</v>
      </c>
      <c r="U512" s="19"/>
      <c r="V512" s="93" t="s">
        <v>5</v>
      </c>
      <c r="W512" s="21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66">
        <v>497</v>
      </c>
      <c r="AK512" s="66" t="s">
        <v>46</v>
      </c>
      <c r="AL512" s="3"/>
      <c r="AM512" s="3"/>
      <c r="AN512" s="3"/>
    </row>
    <row r="513" spans="1:40" s="67" customFormat="1" ht="46.5" customHeight="1" x14ac:dyDescent="0.2">
      <c r="A513" s="63" t="str">
        <f t="shared" si="15"/>
        <v>-490</v>
      </c>
      <c r="B513" s="64">
        <f>COUNTIF($C$24:C513,C513)</f>
        <v>490</v>
      </c>
      <c r="C513" s="64" t="str">
        <f t="shared" si="16"/>
        <v/>
      </c>
      <c r="D513" s="64" t="str">
        <f>IF(K513=$AF$9,COUNTIF($K$24:K513,$AF$9),"")</f>
        <v/>
      </c>
      <c r="E513" s="3"/>
      <c r="F513" s="91">
        <v>490</v>
      </c>
      <c r="G513" s="16"/>
      <c r="H513" s="16"/>
      <c r="I513" s="17"/>
      <c r="J513" s="18"/>
      <c r="K513" s="16"/>
      <c r="L513" s="16"/>
      <c r="M513" s="16"/>
      <c r="N513" s="16"/>
      <c r="O513" s="17"/>
      <c r="P513" s="103" t="s">
        <v>21</v>
      </c>
      <c r="Q513" s="19"/>
      <c r="R513" s="92" t="s">
        <v>3</v>
      </c>
      <c r="S513" s="19"/>
      <c r="T513" s="92" t="s">
        <v>4</v>
      </c>
      <c r="U513" s="19"/>
      <c r="V513" s="93" t="s">
        <v>5</v>
      </c>
      <c r="W513" s="21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66">
        <v>498</v>
      </c>
      <c r="AK513" s="66" t="s">
        <v>54</v>
      </c>
      <c r="AL513" s="3"/>
      <c r="AM513" s="3"/>
      <c r="AN513" s="3"/>
    </row>
    <row r="514" spans="1:40" s="67" customFormat="1" ht="46.5" customHeight="1" x14ac:dyDescent="0.2">
      <c r="A514" s="63" t="str">
        <f t="shared" si="15"/>
        <v>-491</v>
      </c>
      <c r="B514" s="64">
        <f>COUNTIF($C$24:C514,C514)</f>
        <v>491</v>
      </c>
      <c r="C514" s="64" t="str">
        <f t="shared" si="16"/>
        <v/>
      </c>
      <c r="D514" s="64" t="str">
        <f>IF(K514=$AF$9,COUNTIF($K$24:K514,$AF$9),"")</f>
        <v/>
      </c>
      <c r="E514" s="3"/>
      <c r="F514" s="91">
        <v>491</v>
      </c>
      <c r="G514" s="16"/>
      <c r="H514" s="16"/>
      <c r="I514" s="17"/>
      <c r="J514" s="18"/>
      <c r="K514" s="16"/>
      <c r="L514" s="16"/>
      <c r="M514" s="16"/>
      <c r="N514" s="16"/>
      <c r="O514" s="17"/>
      <c r="P514" s="103" t="s">
        <v>21</v>
      </c>
      <c r="Q514" s="19"/>
      <c r="R514" s="92" t="s">
        <v>3</v>
      </c>
      <c r="S514" s="19"/>
      <c r="T514" s="92" t="s">
        <v>4</v>
      </c>
      <c r="U514" s="19"/>
      <c r="V514" s="93" t="s">
        <v>5</v>
      </c>
      <c r="W514" s="21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66">
        <v>499</v>
      </c>
      <c r="AK514" s="66" t="s">
        <v>55</v>
      </c>
      <c r="AL514" s="3"/>
      <c r="AM514" s="3"/>
      <c r="AN514" s="3"/>
    </row>
    <row r="515" spans="1:40" s="67" customFormat="1" ht="46.5" customHeight="1" x14ac:dyDescent="0.2">
      <c r="A515" s="63" t="str">
        <f t="shared" si="15"/>
        <v>-492</v>
      </c>
      <c r="B515" s="64">
        <f>COUNTIF($C$24:C515,C515)</f>
        <v>492</v>
      </c>
      <c r="C515" s="64" t="str">
        <f t="shared" si="16"/>
        <v/>
      </c>
      <c r="D515" s="64" t="str">
        <f>IF(K515=$AF$9,COUNTIF($K$24:K515,$AF$9),"")</f>
        <v/>
      </c>
      <c r="E515" s="3"/>
      <c r="F515" s="91">
        <v>492</v>
      </c>
      <c r="G515" s="16"/>
      <c r="H515" s="16"/>
      <c r="I515" s="17"/>
      <c r="J515" s="18"/>
      <c r="K515" s="16"/>
      <c r="L515" s="16"/>
      <c r="M515" s="16"/>
      <c r="N515" s="16"/>
      <c r="O515" s="17"/>
      <c r="P515" s="103" t="s">
        <v>21</v>
      </c>
      <c r="Q515" s="19"/>
      <c r="R515" s="92" t="s">
        <v>3</v>
      </c>
      <c r="S515" s="19"/>
      <c r="T515" s="92" t="s">
        <v>4</v>
      </c>
      <c r="U515" s="19"/>
      <c r="V515" s="93" t="s">
        <v>5</v>
      </c>
      <c r="W515" s="21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66">
        <v>500</v>
      </c>
      <c r="AK515" s="66" t="s">
        <v>53</v>
      </c>
      <c r="AL515" s="3"/>
      <c r="AM515" s="3"/>
      <c r="AN515" s="3"/>
    </row>
    <row r="516" spans="1:40" s="67" customFormat="1" ht="46.5" customHeight="1" x14ac:dyDescent="0.2">
      <c r="A516" s="63" t="str">
        <f t="shared" si="15"/>
        <v>-493</v>
      </c>
      <c r="B516" s="64">
        <f>COUNTIF($C$24:C516,C516)</f>
        <v>493</v>
      </c>
      <c r="C516" s="64" t="str">
        <f t="shared" si="16"/>
        <v/>
      </c>
      <c r="D516" s="64" t="str">
        <f>IF(K516=$AF$9,COUNTIF($K$24:K516,$AF$9),"")</f>
        <v/>
      </c>
      <c r="E516" s="3"/>
      <c r="F516" s="91">
        <v>493</v>
      </c>
      <c r="G516" s="16"/>
      <c r="H516" s="16"/>
      <c r="I516" s="17"/>
      <c r="J516" s="18"/>
      <c r="K516" s="16"/>
      <c r="L516" s="16"/>
      <c r="M516" s="16"/>
      <c r="N516" s="16"/>
      <c r="O516" s="17"/>
      <c r="P516" s="103" t="s">
        <v>21</v>
      </c>
      <c r="Q516" s="19"/>
      <c r="R516" s="92" t="s">
        <v>3</v>
      </c>
      <c r="S516" s="19"/>
      <c r="T516" s="92" t="s">
        <v>4</v>
      </c>
      <c r="U516" s="19"/>
      <c r="V516" s="93" t="s">
        <v>5</v>
      </c>
      <c r="W516" s="21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66">
        <v>501</v>
      </c>
      <c r="AK516" s="66" t="s">
        <v>45</v>
      </c>
      <c r="AL516" s="3"/>
      <c r="AM516" s="3"/>
      <c r="AN516" s="3"/>
    </row>
    <row r="517" spans="1:40" s="67" customFormat="1" ht="46.5" customHeight="1" x14ac:dyDescent="0.2">
      <c r="A517" s="63" t="str">
        <f t="shared" si="15"/>
        <v>-494</v>
      </c>
      <c r="B517" s="64">
        <f>COUNTIF($C$24:C517,C517)</f>
        <v>494</v>
      </c>
      <c r="C517" s="64" t="str">
        <f t="shared" si="16"/>
        <v/>
      </c>
      <c r="D517" s="64" t="str">
        <f>IF(K517=$AF$9,COUNTIF($K$24:K517,$AF$9),"")</f>
        <v/>
      </c>
      <c r="E517" s="3"/>
      <c r="F517" s="91">
        <v>494</v>
      </c>
      <c r="G517" s="16"/>
      <c r="H517" s="16"/>
      <c r="I517" s="17"/>
      <c r="J517" s="18"/>
      <c r="K517" s="16"/>
      <c r="L517" s="16"/>
      <c r="M517" s="16"/>
      <c r="N517" s="16"/>
      <c r="O517" s="17"/>
      <c r="P517" s="103" t="s">
        <v>21</v>
      </c>
      <c r="Q517" s="19"/>
      <c r="R517" s="92" t="s">
        <v>3</v>
      </c>
      <c r="S517" s="19"/>
      <c r="T517" s="92" t="s">
        <v>4</v>
      </c>
      <c r="U517" s="19"/>
      <c r="V517" s="93" t="s">
        <v>5</v>
      </c>
      <c r="W517" s="21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66">
        <v>502</v>
      </c>
      <c r="AK517" s="66" t="s">
        <v>46</v>
      </c>
      <c r="AL517" s="3"/>
      <c r="AM517" s="3"/>
      <c r="AN517" s="3"/>
    </row>
    <row r="518" spans="1:40" s="67" customFormat="1" ht="46.5" customHeight="1" x14ac:dyDescent="0.2">
      <c r="A518" s="63" t="str">
        <f t="shared" si="15"/>
        <v>-495</v>
      </c>
      <c r="B518" s="64">
        <f>COUNTIF($C$24:C518,C518)</f>
        <v>495</v>
      </c>
      <c r="C518" s="64" t="str">
        <f t="shared" si="16"/>
        <v/>
      </c>
      <c r="D518" s="64" t="str">
        <f>IF(K518=$AF$9,COUNTIF($K$24:K518,$AF$9),"")</f>
        <v/>
      </c>
      <c r="E518" s="3"/>
      <c r="F518" s="91">
        <v>495</v>
      </c>
      <c r="G518" s="16"/>
      <c r="H518" s="16"/>
      <c r="I518" s="17"/>
      <c r="J518" s="18"/>
      <c r="K518" s="16"/>
      <c r="L518" s="16"/>
      <c r="M518" s="16"/>
      <c r="N518" s="16"/>
      <c r="O518" s="17"/>
      <c r="P518" s="103" t="s">
        <v>21</v>
      </c>
      <c r="Q518" s="19"/>
      <c r="R518" s="92" t="s">
        <v>3</v>
      </c>
      <c r="S518" s="19"/>
      <c r="T518" s="92" t="s">
        <v>4</v>
      </c>
      <c r="U518" s="19"/>
      <c r="V518" s="93" t="s">
        <v>5</v>
      </c>
      <c r="W518" s="21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66">
        <v>503</v>
      </c>
      <c r="AK518" s="66" t="s">
        <v>54</v>
      </c>
      <c r="AL518" s="3"/>
      <c r="AM518" s="3"/>
      <c r="AN518" s="3"/>
    </row>
    <row r="519" spans="1:40" s="67" customFormat="1" ht="46.5" customHeight="1" x14ac:dyDescent="0.2">
      <c r="A519" s="63" t="str">
        <f t="shared" si="15"/>
        <v>-496</v>
      </c>
      <c r="B519" s="64">
        <f>COUNTIF($C$24:C519,C519)</f>
        <v>496</v>
      </c>
      <c r="C519" s="64" t="str">
        <f t="shared" si="16"/>
        <v/>
      </c>
      <c r="D519" s="64" t="str">
        <f>IF(K519=$AF$9,COUNTIF($K$24:K519,$AF$9),"")</f>
        <v/>
      </c>
      <c r="E519" s="3"/>
      <c r="F519" s="91">
        <v>496</v>
      </c>
      <c r="G519" s="16"/>
      <c r="H519" s="16"/>
      <c r="I519" s="17"/>
      <c r="J519" s="18"/>
      <c r="K519" s="16"/>
      <c r="L519" s="16"/>
      <c r="M519" s="16"/>
      <c r="N519" s="16"/>
      <c r="O519" s="17"/>
      <c r="P519" s="103" t="s">
        <v>21</v>
      </c>
      <c r="Q519" s="19"/>
      <c r="R519" s="92" t="s">
        <v>3</v>
      </c>
      <c r="S519" s="19"/>
      <c r="T519" s="92" t="s">
        <v>4</v>
      </c>
      <c r="U519" s="19"/>
      <c r="V519" s="93" t="s">
        <v>5</v>
      </c>
      <c r="W519" s="21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66">
        <v>504</v>
      </c>
      <c r="AK519" s="66" t="s">
        <v>55</v>
      </c>
      <c r="AL519" s="3"/>
      <c r="AM519" s="3"/>
      <c r="AN519" s="3"/>
    </row>
    <row r="520" spans="1:40" s="67" customFormat="1" ht="46.5" customHeight="1" x14ac:dyDescent="0.2">
      <c r="A520" s="63" t="str">
        <f t="shared" si="15"/>
        <v>-497</v>
      </c>
      <c r="B520" s="64">
        <f>COUNTIF($C$24:C520,C520)</f>
        <v>497</v>
      </c>
      <c r="C520" s="64" t="str">
        <f t="shared" si="16"/>
        <v/>
      </c>
      <c r="D520" s="64" t="str">
        <f>IF(K520=$AF$9,COUNTIF($K$24:K520,$AF$9),"")</f>
        <v/>
      </c>
      <c r="E520" s="3"/>
      <c r="F520" s="91">
        <v>497</v>
      </c>
      <c r="G520" s="16"/>
      <c r="H520" s="16"/>
      <c r="I520" s="17"/>
      <c r="J520" s="18"/>
      <c r="K520" s="16"/>
      <c r="L520" s="16"/>
      <c r="M520" s="16"/>
      <c r="N520" s="16"/>
      <c r="O520" s="17"/>
      <c r="P520" s="103" t="s">
        <v>21</v>
      </c>
      <c r="Q520" s="19"/>
      <c r="R520" s="92" t="s">
        <v>3</v>
      </c>
      <c r="S520" s="19"/>
      <c r="T520" s="92" t="s">
        <v>4</v>
      </c>
      <c r="U520" s="19"/>
      <c r="V520" s="93" t="s">
        <v>5</v>
      </c>
      <c r="W520" s="21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66">
        <v>505</v>
      </c>
      <c r="AK520" s="66" t="s">
        <v>53</v>
      </c>
      <c r="AL520" s="3"/>
      <c r="AM520" s="3"/>
      <c r="AN520" s="3"/>
    </row>
    <row r="521" spans="1:40" s="67" customFormat="1" ht="46.5" customHeight="1" x14ac:dyDescent="0.2">
      <c r="A521" s="63" t="str">
        <f t="shared" si="15"/>
        <v>-498</v>
      </c>
      <c r="B521" s="64">
        <f>COUNTIF($C$24:C521,C521)</f>
        <v>498</v>
      </c>
      <c r="C521" s="64" t="str">
        <f t="shared" si="16"/>
        <v/>
      </c>
      <c r="D521" s="64" t="str">
        <f>IF(K521=$AF$9,COUNTIF($K$24:K521,$AF$9),"")</f>
        <v/>
      </c>
      <c r="E521" s="3"/>
      <c r="F521" s="91">
        <v>498</v>
      </c>
      <c r="G521" s="16"/>
      <c r="H521" s="16"/>
      <c r="I521" s="17"/>
      <c r="J521" s="18"/>
      <c r="K521" s="16"/>
      <c r="L521" s="16"/>
      <c r="M521" s="16"/>
      <c r="N521" s="16"/>
      <c r="O521" s="17"/>
      <c r="P521" s="103" t="s">
        <v>21</v>
      </c>
      <c r="Q521" s="19"/>
      <c r="R521" s="92" t="s">
        <v>3</v>
      </c>
      <c r="S521" s="19"/>
      <c r="T521" s="92" t="s">
        <v>4</v>
      </c>
      <c r="U521" s="19"/>
      <c r="V521" s="93" t="s">
        <v>5</v>
      </c>
      <c r="W521" s="21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66">
        <v>506</v>
      </c>
      <c r="AK521" s="66" t="s">
        <v>45</v>
      </c>
      <c r="AL521" s="3"/>
      <c r="AM521" s="3"/>
      <c r="AN521" s="3"/>
    </row>
    <row r="522" spans="1:40" s="67" customFormat="1" ht="46.5" customHeight="1" x14ac:dyDescent="0.2">
      <c r="A522" s="63" t="str">
        <f t="shared" si="15"/>
        <v>-499</v>
      </c>
      <c r="B522" s="64">
        <f>COUNTIF($C$24:C522,C522)</f>
        <v>499</v>
      </c>
      <c r="C522" s="64" t="str">
        <f t="shared" si="16"/>
        <v/>
      </c>
      <c r="D522" s="64" t="str">
        <f>IF(K522=$AF$9,COUNTIF($K$24:K522,$AF$9),"")</f>
        <v/>
      </c>
      <c r="E522" s="3"/>
      <c r="F522" s="91">
        <v>499</v>
      </c>
      <c r="G522" s="16"/>
      <c r="H522" s="16"/>
      <c r="I522" s="17"/>
      <c r="J522" s="18"/>
      <c r="K522" s="16"/>
      <c r="L522" s="16"/>
      <c r="M522" s="16"/>
      <c r="N522" s="16"/>
      <c r="O522" s="17"/>
      <c r="P522" s="103" t="s">
        <v>21</v>
      </c>
      <c r="Q522" s="19"/>
      <c r="R522" s="92" t="s">
        <v>3</v>
      </c>
      <c r="S522" s="19"/>
      <c r="T522" s="92" t="s">
        <v>4</v>
      </c>
      <c r="U522" s="19"/>
      <c r="V522" s="93" t="s">
        <v>5</v>
      </c>
      <c r="W522" s="21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66">
        <v>507</v>
      </c>
      <c r="AK522" s="66" t="s">
        <v>46</v>
      </c>
      <c r="AL522" s="3"/>
      <c r="AM522" s="3"/>
      <c r="AN522" s="3"/>
    </row>
    <row r="523" spans="1:40" s="67" customFormat="1" ht="46.5" customHeight="1" x14ac:dyDescent="0.2">
      <c r="A523" s="63" t="str">
        <f t="shared" si="15"/>
        <v>-500</v>
      </c>
      <c r="B523" s="64">
        <f>COUNTIF($C$24:C523,C523)</f>
        <v>500</v>
      </c>
      <c r="C523" s="64" t="str">
        <f t="shared" si="16"/>
        <v/>
      </c>
      <c r="D523" s="64" t="str">
        <f>IF(K523=$AF$9,COUNTIF($K$24:K523,$AF$9),"")</f>
        <v/>
      </c>
      <c r="E523" s="3"/>
      <c r="F523" s="91">
        <v>500</v>
      </c>
      <c r="G523" s="16"/>
      <c r="H523" s="16"/>
      <c r="I523" s="17"/>
      <c r="J523" s="18"/>
      <c r="K523" s="16"/>
      <c r="L523" s="16"/>
      <c r="M523" s="16"/>
      <c r="N523" s="16"/>
      <c r="O523" s="17"/>
      <c r="P523" s="103" t="s">
        <v>21</v>
      </c>
      <c r="Q523" s="19"/>
      <c r="R523" s="92" t="s">
        <v>3</v>
      </c>
      <c r="S523" s="19"/>
      <c r="T523" s="92" t="s">
        <v>4</v>
      </c>
      <c r="U523" s="19"/>
      <c r="V523" s="93" t="s">
        <v>5</v>
      </c>
      <c r="W523" s="21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66">
        <v>508</v>
      </c>
      <c r="AK523" s="66" t="s">
        <v>53</v>
      </c>
      <c r="AL523" s="3"/>
      <c r="AM523" s="3"/>
      <c r="AN523" s="3"/>
    </row>
    <row r="524" spans="1:40" s="67" customFormat="1" ht="46.5" customHeight="1" x14ac:dyDescent="0.2">
      <c r="A524" s="63" t="str">
        <f t="shared" si="15"/>
        <v>-501</v>
      </c>
      <c r="B524" s="64">
        <f>COUNTIF($C$24:C524,C524)</f>
        <v>501</v>
      </c>
      <c r="C524" s="64" t="str">
        <f t="shared" si="16"/>
        <v/>
      </c>
      <c r="D524" s="64" t="str">
        <f>IF(K524=$AF$9,COUNTIF($K$24:K524,$AF$9),"")</f>
        <v/>
      </c>
      <c r="E524" s="3"/>
      <c r="F524" s="91">
        <v>501</v>
      </c>
      <c r="G524" s="16"/>
      <c r="H524" s="16"/>
      <c r="I524" s="17"/>
      <c r="J524" s="18"/>
      <c r="K524" s="16"/>
      <c r="L524" s="16"/>
      <c r="M524" s="16"/>
      <c r="N524" s="16"/>
      <c r="O524" s="17"/>
      <c r="P524" s="103" t="s">
        <v>21</v>
      </c>
      <c r="Q524" s="19"/>
      <c r="R524" s="92" t="s">
        <v>3</v>
      </c>
      <c r="S524" s="19"/>
      <c r="T524" s="92" t="s">
        <v>4</v>
      </c>
      <c r="U524" s="19"/>
      <c r="V524" s="93" t="s">
        <v>5</v>
      </c>
      <c r="W524" s="21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66">
        <v>509</v>
      </c>
      <c r="AK524" s="66" t="s">
        <v>45</v>
      </c>
      <c r="AL524" s="3"/>
      <c r="AM524" s="3"/>
      <c r="AN524" s="3"/>
    </row>
    <row r="525" spans="1:40" s="67" customFormat="1" ht="46.5" customHeight="1" x14ac:dyDescent="0.2">
      <c r="A525" s="63" t="str">
        <f t="shared" si="15"/>
        <v>-502</v>
      </c>
      <c r="B525" s="64">
        <f>COUNTIF($C$24:C525,C525)</f>
        <v>502</v>
      </c>
      <c r="C525" s="64" t="str">
        <f t="shared" si="16"/>
        <v/>
      </c>
      <c r="D525" s="64" t="str">
        <f>IF(K525=$AF$9,COUNTIF($K$24:K525,$AF$9),"")</f>
        <v/>
      </c>
      <c r="E525" s="3"/>
      <c r="F525" s="91">
        <v>502</v>
      </c>
      <c r="G525" s="16"/>
      <c r="H525" s="16"/>
      <c r="I525" s="17"/>
      <c r="J525" s="18"/>
      <c r="K525" s="16"/>
      <c r="L525" s="16"/>
      <c r="M525" s="16"/>
      <c r="N525" s="16"/>
      <c r="O525" s="17"/>
      <c r="P525" s="103" t="s">
        <v>21</v>
      </c>
      <c r="Q525" s="19"/>
      <c r="R525" s="92" t="s">
        <v>3</v>
      </c>
      <c r="S525" s="19"/>
      <c r="T525" s="92" t="s">
        <v>4</v>
      </c>
      <c r="U525" s="19"/>
      <c r="V525" s="93" t="s">
        <v>5</v>
      </c>
      <c r="W525" s="21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66">
        <v>510</v>
      </c>
      <c r="AK525" s="66" t="s">
        <v>46</v>
      </c>
      <c r="AL525" s="3"/>
      <c r="AM525" s="3"/>
      <c r="AN525" s="3"/>
    </row>
    <row r="526" spans="1:40" s="67" customFormat="1" ht="46.5" customHeight="1" x14ac:dyDescent="0.2">
      <c r="A526" s="63" t="str">
        <f t="shared" si="15"/>
        <v>-503</v>
      </c>
      <c r="B526" s="64">
        <f>COUNTIF($C$24:C526,C526)</f>
        <v>503</v>
      </c>
      <c r="C526" s="64" t="str">
        <f t="shared" si="16"/>
        <v/>
      </c>
      <c r="D526" s="64" t="str">
        <f>IF(K526=$AF$9,COUNTIF($K$24:K526,$AF$9),"")</f>
        <v/>
      </c>
      <c r="E526" s="3"/>
      <c r="F526" s="91">
        <v>503</v>
      </c>
      <c r="G526" s="16"/>
      <c r="H526" s="16"/>
      <c r="I526" s="17"/>
      <c r="J526" s="18"/>
      <c r="K526" s="16"/>
      <c r="L526" s="16"/>
      <c r="M526" s="16"/>
      <c r="N526" s="16"/>
      <c r="O526" s="17"/>
      <c r="P526" s="103" t="s">
        <v>21</v>
      </c>
      <c r="Q526" s="19"/>
      <c r="R526" s="92" t="s">
        <v>3</v>
      </c>
      <c r="S526" s="19"/>
      <c r="T526" s="92" t="s">
        <v>4</v>
      </c>
      <c r="U526" s="19"/>
      <c r="V526" s="93" t="s">
        <v>5</v>
      </c>
      <c r="W526" s="21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66">
        <v>511</v>
      </c>
      <c r="AK526" s="66" t="s">
        <v>54</v>
      </c>
      <c r="AL526" s="3"/>
      <c r="AM526" s="3"/>
      <c r="AN526" s="3"/>
    </row>
    <row r="527" spans="1:40" s="67" customFormat="1" ht="46.5" customHeight="1" x14ac:dyDescent="0.2">
      <c r="A527" s="63" t="str">
        <f t="shared" si="15"/>
        <v>-504</v>
      </c>
      <c r="B527" s="64">
        <f>COUNTIF($C$24:C527,C527)</f>
        <v>504</v>
      </c>
      <c r="C527" s="64" t="str">
        <f t="shared" si="16"/>
        <v/>
      </c>
      <c r="D527" s="64" t="str">
        <f>IF(K527=$AF$9,COUNTIF($K$24:K527,$AF$9),"")</f>
        <v/>
      </c>
      <c r="E527" s="3"/>
      <c r="F527" s="91">
        <v>504</v>
      </c>
      <c r="G527" s="16"/>
      <c r="H527" s="16"/>
      <c r="I527" s="17"/>
      <c r="J527" s="18"/>
      <c r="K527" s="16"/>
      <c r="L527" s="16"/>
      <c r="M527" s="16"/>
      <c r="N527" s="16"/>
      <c r="O527" s="17"/>
      <c r="P527" s="103" t="s">
        <v>21</v>
      </c>
      <c r="Q527" s="19"/>
      <c r="R527" s="92" t="s">
        <v>3</v>
      </c>
      <c r="S527" s="19"/>
      <c r="T527" s="92" t="s">
        <v>4</v>
      </c>
      <c r="U527" s="19"/>
      <c r="V527" s="93" t="s">
        <v>5</v>
      </c>
      <c r="W527" s="21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66">
        <v>512</v>
      </c>
      <c r="AK527" s="66" t="s">
        <v>55</v>
      </c>
      <c r="AL527" s="3"/>
      <c r="AM527" s="3"/>
      <c r="AN527" s="3"/>
    </row>
    <row r="528" spans="1:40" s="67" customFormat="1" ht="46.5" customHeight="1" x14ac:dyDescent="0.2">
      <c r="A528" s="63" t="str">
        <f t="shared" si="15"/>
        <v>-505</v>
      </c>
      <c r="B528" s="64">
        <f>COUNTIF($C$24:C528,C528)</f>
        <v>505</v>
      </c>
      <c r="C528" s="64" t="str">
        <f t="shared" si="16"/>
        <v/>
      </c>
      <c r="D528" s="64" t="str">
        <f>IF(K528=$AF$9,COUNTIF($K$24:K528,$AF$9),"")</f>
        <v/>
      </c>
      <c r="E528" s="3"/>
      <c r="F528" s="91">
        <v>505</v>
      </c>
      <c r="G528" s="16"/>
      <c r="H528" s="16"/>
      <c r="I528" s="17"/>
      <c r="J528" s="18"/>
      <c r="K528" s="16"/>
      <c r="L528" s="16"/>
      <c r="M528" s="16"/>
      <c r="N528" s="16"/>
      <c r="O528" s="17"/>
      <c r="P528" s="103" t="s">
        <v>21</v>
      </c>
      <c r="Q528" s="19"/>
      <c r="R528" s="92" t="s">
        <v>3</v>
      </c>
      <c r="S528" s="19"/>
      <c r="T528" s="92" t="s">
        <v>4</v>
      </c>
      <c r="U528" s="19"/>
      <c r="V528" s="93" t="s">
        <v>5</v>
      </c>
      <c r="W528" s="21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66">
        <v>513</v>
      </c>
      <c r="AK528" s="66" t="s">
        <v>53</v>
      </c>
      <c r="AL528" s="3"/>
      <c r="AM528" s="3"/>
      <c r="AN528" s="3"/>
    </row>
    <row r="529" spans="1:40" s="67" customFormat="1" ht="46.5" customHeight="1" x14ac:dyDescent="0.2">
      <c r="A529" s="63" t="str">
        <f t="shared" si="15"/>
        <v>-506</v>
      </c>
      <c r="B529" s="64">
        <f>COUNTIF($C$24:C529,C529)</f>
        <v>506</v>
      </c>
      <c r="C529" s="64" t="str">
        <f t="shared" si="16"/>
        <v/>
      </c>
      <c r="D529" s="64" t="str">
        <f>IF(K529=$AF$9,COUNTIF($K$24:K529,$AF$9),"")</f>
        <v/>
      </c>
      <c r="E529" s="3"/>
      <c r="F529" s="91">
        <v>506</v>
      </c>
      <c r="G529" s="16"/>
      <c r="H529" s="16"/>
      <c r="I529" s="17"/>
      <c r="J529" s="18"/>
      <c r="K529" s="16"/>
      <c r="L529" s="16"/>
      <c r="M529" s="16"/>
      <c r="N529" s="16"/>
      <c r="O529" s="17"/>
      <c r="P529" s="103" t="s">
        <v>21</v>
      </c>
      <c r="Q529" s="19"/>
      <c r="R529" s="92" t="s">
        <v>3</v>
      </c>
      <c r="S529" s="19"/>
      <c r="T529" s="92" t="s">
        <v>4</v>
      </c>
      <c r="U529" s="19"/>
      <c r="V529" s="93" t="s">
        <v>5</v>
      </c>
      <c r="W529" s="21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66">
        <v>514</v>
      </c>
      <c r="AK529" s="66" t="s">
        <v>45</v>
      </c>
      <c r="AL529" s="3"/>
      <c r="AM529" s="3"/>
      <c r="AN529" s="3"/>
    </row>
    <row r="530" spans="1:40" s="67" customFormat="1" ht="46.5" customHeight="1" x14ac:dyDescent="0.2">
      <c r="A530" s="63" t="str">
        <f t="shared" si="15"/>
        <v>-507</v>
      </c>
      <c r="B530" s="64">
        <f>COUNTIF($C$24:C530,C530)</f>
        <v>507</v>
      </c>
      <c r="C530" s="64" t="str">
        <f t="shared" si="16"/>
        <v/>
      </c>
      <c r="D530" s="64" t="str">
        <f>IF(K530=$AF$9,COUNTIF($K$24:K530,$AF$9),"")</f>
        <v/>
      </c>
      <c r="E530" s="3"/>
      <c r="F530" s="91">
        <v>507</v>
      </c>
      <c r="G530" s="16"/>
      <c r="H530" s="16"/>
      <c r="I530" s="17"/>
      <c r="J530" s="18"/>
      <c r="K530" s="16"/>
      <c r="L530" s="16"/>
      <c r="M530" s="16"/>
      <c r="N530" s="16"/>
      <c r="O530" s="17"/>
      <c r="P530" s="103" t="s">
        <v>21</v>
      </c>
      <c r="Q530" s="19"/>
      <c r="R530" s="92" t="s">
        <v>3</v>
      </c>
      <c r="S530" s="19"/>
      <c r="T530" s="92" t="s">
        <v>4</v>
      </c>
      <c r="U530" s="19"/>
      <c r="V530" s="93" t="s">
        <v>5</v>
      </c>
      <c r="W530" s="21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66">
        <v>515</v>
      </c>
      <c r="AK530" s="66" t="s">
        <v>46</v>
      </c>
      <c r="AL530" s="3"/>
      <c r="AM530" s="3"/>
      <c r="AN530" s="3"/>
    </row>
    <row r="531" spans="1:40" s="67" customFormat="1" ht="46.5" customHeight="1" x14ac:dyDescent="0.2">
      <c r="A531" s="63" t="str">
        <f t="shared" si="15"/>
        <v>-508</v>
      </c>
      <c r="B531" s="64">
        <f>COUNTIF($C$24:C531,C531)</f>
        <v>508</v>
      </c>
      <c r="C531" s="64" t="str">
        <f t="shared" si="16"/>
        <v/>
      </c>
      <c r="D531" s="64" t="str">
        <f>IF(K531=$AF$9,COUNTIF($K$24:K531,$AF$9),"")</f>
        <v/>
      </c>
      <c r="E531" s="3"/>
      <c r="F531" s="91">
        <v>508</v>
      </c>
      <c r="G531" s="16"/>
      <c r="H531" s="16"/>
      <c r="I531" s="17"/>
      <c r="J531" s="18"/>
      <c r="K531" s="16"/>
      <c r="L531" s="16"/>
      <c r="M531" s="16"/>
      <c r="N531" s="16"/>
      <c r="O531" s="17"/>
      <c r="P531" s="103" t="s">
        <v>21</v>
      </c>
      <c r="Q531" s="19"/>
      <c r="R531" s="92" t="s">
        <v>3</v>
      </c>
      <c r="S531" s="19"/>
      <c r="T531" s="92" t="s">
        <v>4</v>
      </c>
      <c r="U531" s="19"/>
      <c r="V531" s="93" t="s">
        <v>5</v>
      </c>
      <c r="W531" s="21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66">
        <v>516</v>
      </c>
      <c r="AK531" s="66" t="s">
        <v>54</v>
      </c>
      <c r="AL531" s="3"/>
      <c r="AM531" s="3"/>
      <c r="AN531" s="3"/>
    </row>
    <row r="532" spans="1:40" s="67" customFormat="1" ht="46.5" customHeight="1" x14ac:dyDescent="0.2">
      <c r="A532" s="63" t="str">
        <f t="shared" si="15"/>
        <v>-509</v>
      </c>
      <c r="B532" s="64">
        <f>COUNTIF($C$24:C532,C532)</f>
        <v>509</v>
      </c>
      <c r="C532" s="64" t="str">
        <f t="shared" si="16"/>
        <v/>
      </c>
      <c r="D532" s="64" t="str">
        <f>IF(K532=$AF$9,COUNTIF($K$24:K532,$AF$9),"")</f>
        <v/>
      </c>
      <c r="E532" s="3"/>
      <c r="F532" s="91">
        <v>509</v>
      </c>
      <c r="G532" s="16"/>
      <c r="H532" s="16"/>
      <c r="I532" s="17"/>
      <c r="J532" s="18"/>
      <c r="K532" s="16"/>
      <c r="L532" s="16"/>
      <c r="M532" s="16"/>
      <c r="N532" s="16"/>
      <c r="O532" s="17"/>
      <c r="P532" s="103" t="s">
        <v>21</v>
      </c>
      <c r="Q532" s="19"/>
      <c r="R532" s="92" t="s">
        <v>3</v>
      </c>
      <c r="S532" s="19"/>
      <c r="T532" s="92" t="s">
        <v>4</v>
      </c>
      <c r="U532" s="19"/>
      <c r="V532" s="93" t="s">
        <v>5</v>
      </c>
      <c r="W532" s="21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66">
        <v>517</v>
      </c>
      <c r="AK532" s="66" t="s">
        <v>55</v>
      </c>
      <c r="AL532" s="3"/>
      <c r="AM532" s="3"/>
      <c r="AN532" s="3"/>
    </row>
    <row r="533" spans="1:40" s="67" customFormat="1" ht="46.5" customHeight="1" x14ac:dyDescent="0.2">
      <c r="A533" s="63" t="str">
        <f t="shared" si="15"/>
        <v>-510</v>
      </c>
      <c r="B533" s="64">
        <f>COUNTIF($C$24:C533,C533)</f>
        <v>510</v>
      </c>
      <c r="C533" s="64" t="str">
        <f t="shared" si="16"/>
        <v/>
      </c>
      <c r="D533" s="64" t="str">
        <f>IF(K533=$AF$9,COUNTIF($K$24:K533,$AF$9),"")</f>
        <v/>
      </c>
      <c r="E533" s="3"/>
      <c r="F533" s="91">
        <v>510</v>
      </c>
      <c r="G533" s="16"/>
      <c r="H533" s="16"/>
      <c r="I533" s="17"/>
      <c r="J533" s="18"/>
      <c r="K533" s="16"/>
      <c r="L533" s="16"/>
      <c r="M533" s="16"/>
      <c r="N533" s="16"/>
      <c r="O533" s="17"/>
      <c r="P533" s="103" t="s">
        <v>21</v>
      </c>
      <c r="Q533" s="19"/>
      <c r="R533" s="92" t="s">
        <v>3</v>
      </c>
      <c r="S533" s="19"/>
      <c r="T533" s="92" t="s">
        <v>4</v>
      </c>
      <c r="U533" s="19"/>
      <c r="V533" s="93" t="s">
        <v>5</v>
      </c>
      <c r="W533" s="21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66">
        <v>518</v>
      </c>
      <c r="AK533" s="66" t="s">
        <v>53</v>
      </c>
      <c r="AL533" s="3"/>
      <c r="AM533" s="3"/>
      <c r="AN533" s="3"/>
    </row>
    <row r="534" spans="1:40" s="67" customFormat="1" ht="46.5" customHeight="1" x14ac:dyDescent="0.2">
      <c r="A534" s="63" t="str">
        <f t="shared" si="15"/>
        <v>-511</v>
      </c>
      <c r="B534" s="64">
        <f>COUNTIF($C$24:C534,C534)</f>
        <v>511</v>
      </c>
      <c r="C534" s="64" t="str">
        <f t="shared" si="16"/>
        <v/>
      </c>
      <c r="D534" s="64" t="str">
        <f>IF(K534=$AF$9,COUNTIF($K$24:K534,$AF$9),"")</f>
        <v/>
      </c>
      <c r="E534" s="3"/>
      <c r="F534" s="91">
        <v>511</v>
      </c>
      <c r="G534" s="16"/>
      <c r="H534" s="16"/>
      <c r="I534" s="17"/>
      <c r="J534" s="18"/>
      <c r="K534" s="16"/>
      <c r="L534" s="16"/>
      <c r="M534" s="16"/>
      <c r="N534" s="16"/>
      <c r="O534" s="17"/>
      <c r="P534" s="103" t="s">
        <v>21</v>
      </c>
      <c r="Q534" s="19"/>
      <c r="R534" s="92" t="s">
        <v>3</v>
      </c>
      <c r="S534" s="19"/>
      <c r="T534" s="92" t="s">
        <v>4</v>
      </c>
      <c r="U534" s="19"/>
      <c r="V534" s="93" t="s">
        <v>5</v>
      </c>
      <c r="W534" s="21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66">
        <v>519</v>
      </c>
      <c r="AK534" s="66" t="s">
        <v>45</v>
      </c>
      <c r="AL534" s="3"/>
      <c r="AM534" s="3"/>
      <c r="AN534" s="3"/>
    </row>
    <row r="535" spans="1:40" s="67" customFormat="1" ht="46.5" customHeight="1" x14ac:dyDescent="0.2">
      <c r="A535" s="63" t="str">
        <f t="shared" si="15"/>
        <v>-512</v>
      </c>
      <c r="B535" s="64">
        <f>COUNTIF($C$24:C535,C535)</f>
        <v>512</v>
      </c>
      <c r="C535" s="64" t="str">
        <f t="shared" si="16"/>
        <v/>
      </c>
      <c r="D535" s="64" t="str">
        <f>IF(K535=$AF$9,COUNTIF($K$24:K535,$AF$9),"")</f>
        <v/>
      </c>
      <c r="E535" s="3"/>
      <c r="F535" s="91">
        <v>512</v>
      </c>
      <c r="G535" s="16"/>
      <c r="H535" s="16"/>
      <c r="I535" s="17"/>
      <c r="J535" s="18"/>
      <c r="K535" s="16"/>
      <c r="L535" s="16"/>
      <c r="M535" s="16"/>
      <c r="N535" s="16"/>
      <c r="O535" s="17"/>
      <c r="P535" s="103" t="s">
        <v>21</v>
      </c>
      <c r="Q535" s="19"/>
      <c r="R535" s="92" t="s">
        <v>3</v>
      </c>
      <c r="S535" s="19"/>
      <c r="T535" s="92" t="s">
        <v>4</v>
      </c>
      <c r="U535" s="19"/>
      <c r="V535" s="93" t="s">
        <v>5</v>
      </c>
      <c r="W535" s="21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66">
        <v>520</v>
      </c>
      <c r="AK535" s="66" t="s">
        <v>46</v>
      </c>
      <c r="AL535" s="3"/>
      <c r="AM535" s="3"/>
      <c r="AN535" s="3"/>
    </row>
    <row r="536" spans="1:40" s="67" customFormat="1" ht="46.5" customHeight="1" x14ac:dyDescent="0.2">
      <c r="A536" s="63" t="str">
        <f t="shared" ref="A536:A599" si="17">C536&amp;"-"&amp;B536</f>
        <v>-513</v>
      </c>
      <c r="B536" s="64">
        <f>COUNTIF($C$24:C536,C536)</f>
        <v>513</v>
      </c>
      <c r="C536" s="64" t="str">
        <f t="shared" ref="C536:C599" si="18">IF(D536="",MID(K536,4,1),VLOOKUP(D536,$AJ$3:$AK$1015,2,0))</f>
        <v/>
      </c>
      <c r="D536" s="64" t="str">
        <f>IF(K536=$AF$9,COUNTIF($K$24:K536,$AF$9),"")</f>
        <v/>
      </c>
      <c r="E536" s="3"/>
      <c r="F536" s="91">
        <v>513</v>
      </c>
      <c r="G536" s="16"/>
      <c r="H536" s="16"/>
      <c r="I536" s="17"/>
      <c r="J536" s="18"/>
      <c r="K536" s="16"/>
      <c r="L536" s="16"/>
      <c r="M536" s="16"/>
      <c r="N536" s="16"/>
      <c r="O536" s="17"/>
      <c r="P536" s="103" t="s">
        <v>21</v>
      </c>
      <c r="Q536" s="19"/>
      <c r="R536" s="92" t="s">
        <v>3</v>
      </c>
      <c r="S536" s="19"/>
      <c r="T536" s="92" t="s">
        <v>4</v>
      </c>
      <c r="U536" s="19"/>
      <c r="V536" s="93" t="s">
        <v>5</v>
      </c>
      <c r="W536" s="21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66">
        <v>521</v>
      </c>
      <c r="AK536" s="66" t="s">
        <v>53</v>
      </c>
      <c r="AL536" s="3"/>
      <c r="AM536" s="3"/>
      <c r="AN536" s="3"/>
    </row>
    <row r="537" spans="1:40" s="67" customFormat="1" ht="46.5" customHeight="1" x14ac:dyDescent="0.2">
      <c r="A537" s="63" t="str">
        <f t="shared" si="17"/>
        <v>-514</v>
      </c>
      <c r="B537" s="64">
        <f>COUNTIF($C$24:C537,C537)</f>
        <v>514</v>
      </c>
      <c r="C537" s="64" t="str">
        <f t="shared" si="18"/>
        <v/>
      </c>
      <c r="D537" s="64" t="str">
        <f>IF(K537=$AF$9,COUNTIF($K$24:K537,$AF$9),"")</f>
        <v/>
      </c>
      <c r="E537" s="3"/>
      <c r="F537" s="91">
        <v>514</v>
      </c>
      <c r="G537" s="16"/>
      <c r="H537" s="16"/>
      <c r="I537" s="17"/>
      <c r="J537" s="18"/>
      <c r="K537" s="16"/>
      <c r="L537" s="16"/>
      <c r="M537" s="16"/>
      <c r="N537" s="16"/>
      <c r="O537" s="17"/>
      <c r="P537" s="103" t="s">
        <v>21</v>
      </c>
      <c r="Q537" s="19"/>
      <c r="R537" s="92" t="s">
        <v>3</v>
      </c>
      <c r="S537" s="19"/>
      <c r="T537" s="92" t="s">
        <v>4</v>
      </c>
      <c r="U537" s="19"/>
      <c r="V537" s="93" t="s">
        <v>5</v>
      </c>
      <c r="W537" s="21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66">
        <v>522</v>
      </c>
      <c r="AK537" s="66" t="s">
        <v>45</v>
      </c>
      <c r="AL537" s="3"/>
      <c r="AM537" s="3"/>
      <c r="AN537" s="3"/>
    </row>
    <row r="538" spans="1:40" s="67" customFormat="1" ht="46.5" customHeight="1" x14ac:dyDescent="0.2">
      <c r="A538" s="63" t="str">
        <f t="shared" si="17"/>
        <v>-515</v>
      </c>
      <c r="B538" s="64">
        <f>COUNTIF($C$24:C538,C538)</f>
        <v>515</v>
      </c>
      <c r="C538" s="64" t="str">
        <f t="shared" si="18"/>
        <v/>
      </c>
      <c r="D538" s="64" t="str">
        <f>IF(K538=$AF$9,COUNTIF($K$24:K538,$AF$9),"")</f>
        <v/>
      </c>
      <c r="E538" s="3"/>
      <c r="F538" s="91">
        <v>515</v>
      </c>
      <c r="G538" s="16"/>
      <c r="H538" s="16"/>
      <c r="I538" s="17"/>
      <c r="J538" s="18"/>
      <c r="K538" s="16"/>
      <c r="L538" s="16"/>
      <c r="M538" s="16"/>
      <c r="N538" s="16"/>
      <c r="O538" s="17"/>
      <c r="P538" s="103" t="s">
        <v>21</v>
      </c>
      <c r="Q538" s="19"/>
      <c r="R538" s="92" t="s">
        <v>3</v>
      </c>
      <c r="S538" s="19"/>
      <c r="T538" s="92" t="s">
        <v>4</v>
      </c>
      <c r="U538" s="19"/>
      <c r="V538" s="93" t="s">
        <v>5</v>
      </c>
      <c r="W538" s="21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66">
        <v>523</v>
      </c>
      <c r="AK538" s="66" t="s">
        <v>46</v>
      </c>
      <c r="AL538" s="3"/>
      <c r="AM538" s="3"/>
      <c r="AN538" s="3"/>
    </row>
    <row r="539" spans="1:40" s="67" customFormat="1" ht="46.5" customHeight="1" x14ac:dyDescent="0.2">
      <c r="A539" s="63" t="str">
        <f t="shared" si="17"/>
        <v>-516</v>
      </c>
      <c r="B539" s="64">
        <f>COUNTIF($C$24:C539,C539)</f>
        <v>516</v>
      </c>
      <c r="C539" s="64" t="str">
        <f t="shared" si="18"/>
        <v/>
      </c>
      <c r="D539" s="64" t="str">
        <f>IF(K539=$AF$9,COUNTIF($K$24:K539,$AF$9),"")</f>
        <v/>
      </c>
      <c r="E539" s="3"/>
      <c r="F539" s="91">
        <v>516</v>
      </c>
      <c r="G539" s="16"/>
      <c r="H539" s="16"/>
      <c r="I539" s="17"/>
      <c r="J539" s="18"/>
      <c r="K539" s="16"/>
      <c r="L539" s="16"/>
      <c r="M539" s="16"/>
      <c r="N539" s="16"/>
      <c r="O539" s="17"/>
      <c r="P539" s="103" t="s">
        <v>21</v>
      </c>
      <c r="Q539" s="19"/>
      <c r="R539" s="92" t="s">
        <v>3</v>
      </c>
      <c r="S539" s="19"/>
      <c r="T539" s="92" t="s">
        <v>4</v>
      </c>
      <c r="U539" s="19"/>
      <c r="V539" s="93" t="s">
        <v>5</v>
      </c>
      <c r="W539" s="21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66">
        <v>524</v>
      </c>
      <c r="AK539" s="66" t="s">
        <v>54</v>
      </c>
      <c r="AL539" s="3"/>
      <c r="AM539" s="3"/>
      <c r="AN539" s="3"/>
    </row>
    <row r="540" spans="1:40" s="67" customFormat="1" ht="46.5" customHeight="1" x14ac:dyDescent="0.2">
      <c r="A540" s="63" t="str">
        <f t="shared" si="17"/>
        <v>-517</v>
      </c>
      <c r="B540" s="64">
        <f>COUNTIF($C$24:C540,C540)</f>
        <v>517</v>
      </c>
      <c r="C540" s="64" t="str">
        <f t="shared" si="18"/>
        <v/>
      </c>
      <c r="D540" s="64" t="str">
        <f>IF(K540=$AF$9,COUNTIF($K$24:K540,$AF$9),"")</f>
        <v/>
      </c>
      <c r="E540" s="3"/>
      <c r="F540" s="91">
        <v>517</v>
      </c>
      <c r="G540" s="16"/>
      <c r="H540" s="16"/>
      <c r="I540" s="17"/>
      <c r="J540" s="18"/>
      <c r="K540" s="16"/>
      <c r="L540" s="16"/>
      <c r="M540" s="16"/>
      <c r="N540" s="16"/>
      <c r="O540" s="17"/>
      <c r="P540" s="103" t="s">
        <v>21</v>
      </c>
      <c r="Q540" s="19"/>
      <c r="R540" s="92" t="s">
        <v>3</v>
      </c>
      <c r="S540" s="19"/>
      <c r="T540" s="92" t="s">
        <v>4</v>
      </c>
      <c r="U540" s="19"/>
      <c r="V540" s="93" t="s">
        <v>5</v>
      </c>
      <c r="W540" s="21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66">
        <v>525</v>
      </c>
      <c r="AK540" s="66" t="s">
        <v>55</v>
      </c>
      <c r="AL540" s="3"/>
      <c r="AM540" s="3"/>
      <c r="AN540" s="3"/>
    </row>
    <row r="541" spans="1:40" s="67" customFormat="1" ht="46.5" customHeight="1" x14ac:dyDescent="0.2">
      <c r="A541" s="63" t="str">
        <f t="shared" si="17"/>
        <v>-518</v>
      </c>
      <c r="B541" s="64">
        <f>COUNTIF($C$24:C541,C541)</f>
        <v>518</v>
      </c>
      <c r="C541" s="64" t="str">
        <f t="shared" si="18"/>
        <v/>
      </c>
      <c r="D541" s="64" t="str">
        <f>IF(K541=$AF$9,COUNTIF($K$24:K541,$AF$9),"")</f>
        <v/>
      </c>
      <c r="E541" s="3"/>
      <c r="F541" s="91">
        <v>518</v>
      </c>
      <c r="G541" s="16"/>
      <c r="H541" s="16"/>
      <c r="I541" s="17"/>
      <c r="J541" s="18"/>
      <c r="K541" s="16"/>
      <c r="L541" s="16"/>
      <c r="M541" s="16"/>
      <c r="N541" s="16"/>
      <c r="O541" s="17"/>
      <c r="P541" s="103" t="s">
        <v>21</v>
      </c>
      <c r="Q541" s="19"/>
      <c r="R541" s="92" t="s">
        <v>3</v>
      </c>
      <c r="S541" s="19"/>
      <c r="T541" s="92" t="s">
        <v>4</v>
      </c>
      <c r="U541" s="19"/>
      <c r="V541" s="93" t="s">
        <v>5</v>
      </c>
      <c r="W541" s="21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66">
        <v>526</v>
      </c>
      <c r="AK541" s="66" t="s">
        <v>53</v>
      </c>
      <c r="AL541" s="3"/>
      <c r="AM541" s="3"/>
      <c r="AN541" s="3"/>
    </row>
    <row r="542" spans="1:40" s="67" customFormat="1" ht="46.5" customHeight="1" x14ac:dyDescent="0.2">
      <c r="A542" s="63" t="str">
        <f t="shared" si="17"/>
        <v>-519</v>
      </c>
      <c r="B542" s="64">
        <f>COUNTIF($C$24:C542,C542)</f>
        <v>519</v>
      </c>
      <c r="C542" s="64" t="str">
        <f t="shared" si="18"/>
        <v/>
      </c>
      <c r="D542" s="64" t="str">
        <f>IF(K542=$AF$9,COUNTIF($K$24:K542,$AF$9),"")</f>
        <v/>
      </c>
      <c r="E542" s="3"/>
      <c r="F542" s="91">
        <v>519</v>
      </c>
      <c r="G542" s="16"/>
      <c r="H542" s="16"/>
      <c r="I542" s="17"/>
      <c r="J542" s="18"/>
      <c r="K542" s="16"/>
      <c r="L542" s="16"/>
      <c r="M542" s="16"/>
      <c r="N542" s="16"/>
      <c r="O542" s="17"/>
      <c r="P542" s="103" t="s">
        <v>21</v>
      </c>
      <c r="Q542" s="19"/>
      <c r="R542" s="92" t="s">
        <v>3</v>
      </c>
      <c r="S542" s="19"/>
      <c r="T542" s="92" t="s">
        <v>4</v>
      </c>
      <c r="U542" s="19"/>
      <c r="V542" s="93" t="s">
        <v>5</v>
      </c>
      <c r="W542" s="21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66">
        <v>527</v>
      </c>
      <c r="AK542" s="66" t="s">
        <v>45</v>
      </c>
      <c r="AL542" s="3"/>
      <c r="AM542" s="3"/>
      <c r="AN542" s="3"/>
    </row>
    <row r="543" spans="1:40" s="67" customFormat="1" ht="46.5" customHeight="1" x14ac:dyDescent="0.2">
      <c r="A543" s="63" t="str">
        <f t="shared" si="17"/>
        <v>-520</v>
      </c>
      <c r="B543" s="64">
        <f>COUNTIF($C$24:C543,C543)</f>
        <v>520</v>
      </c>
      <c r="C543" s="64" t="str">
        <f t="shared" si="18"/>
        <v/>
      </c>
      <c r="D543" s="64" t="str">
        <f>IF(K543=$AF$9,COUNTIF($K$24:K543,$AF$9),"")</f>
        <v/>
      </c>
      <c r="E543" s="3"/>
      <c r="F543" s="91">
        <v>520</v>
      </c>
      <c r="G543" s="16"/>
      <c r="H543" s="16"/>
      <c r="I543" s="17"/>
      <c r="J543" s="18"/>
      <c r="K543" s="16"/>
      <c r="L543" s="16"/>
      <c r="M543" s="16"/>
      <c r="N543" s="16"/>
      <c r="O543" s="17"/>
      <c r="P543" s="103" t="s">
        <v>21</v>
      </c>
      <c r="Q543" s="19"/>
      <c r="R543" s="92" t="s">
        <v>3</v>
      </c>
      <c r="S543" s="19"/>
      <c r="T543" s="92" t="s">
        <v>4</v>
      </c>
      <c r="U543" s="19"/>
      <c r="V543" s="93" t="s">
        <v>5</v>
      </c>
      <c r="W543" s="21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66">
        <v>528</v>
      </c>
      <c r="AK543" s="66" t="s">
        <v>46</v>
      </c>
      <c r="AL543" s="3"/>
      <c r="AM543" s="3"/>
      <c r="AN543" s="3"/>
    </row>
    <row r="544" spans="1:40" s="67" customFormat="1" ht="46.5" customHeight="1" x14ac:dyDescent="0.2">
      <c r="A544" s="63" t="str">
        <f t="shared" si="17"/>
        <v>-521</v>
      </c>
      <c r="B544" s="64">
        <f>COUNTIF($C$24:C544,C544)</f>
        <v>521</v>
      </c>
      <c r="C544" s="64" t="str">
        <f t="shared" si="18"/>
        <v/>
      </c>
      <c r="D544" s="64" t="str">
        <f>IF(K544=$AF$9,COUNTIF($K$24:K544,$AF$9),"")</f>
        <v/>
      </c>
      <c r="E544" s="3"/>
      <c r="F544" s="91">
        <v>521</v>
      </c>
      <c r="G544" s="16"/>
      <c r="H544" s="16"/>
      <c r="I544" s="17"/>
      <c r="J544" s="18"/>
      <c r="K544" s="16"/>
      <c r="L544" s="16"/>
      <c r="M544" s="16"/>
      <c r="N544" s="16"/>
      <c r="O544" s="17"/>
      <c r="P544" s="103" t="s">
        <v>21</v>
      </c>
      <c r="Q544" s="19"/>
      <c r="R544" s="92" t="s">
        <v>3</v>
      </c>
      <c r="S544" s="19"/>
      <c r="T544" s="92" t="s">
        <v>4</v>
      </c>
      <c r="U544" s="19"/>
      <c r="V544" s="93" t="s">
        <v>5</v>
      </c>
      <c r="W544" s="21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66">
        <v>529</v>
      </c>
      <c r="AK544" s="66" t="s">
        <v>54</v>
      </c>
      <c r="AL544" s="3"/>
      <c r="AM544" s="3"/>
      <c r="AN544" s="3"/>
    </row>
    <row r="545" spans="1:40" s="67" customFormat="1" ht="46.5" customHeight="1" x14ac:dyDescent="0.2">
      <c r="A545" s="63" t="str">
        <f t="shared" si="17"/>
        <v>-522</v>
      </c>
      <c r="B545" s="64">
        <f>COUNTIF($C$24:C545,C545)</f>
        <v>522</v>
      </c>
      <c r="C545" s="64" t="str">
        <f t="shared" si="18"/>
        <v/>
      </c>
      <c r="D545" s="64" t="str">
        <f>IF(K545=$AF$9,COUNTIF($K$24:K545,$AF$9),"")</f>
        <v/>
      </c>
      <c r="E545" s="3"/>
      <c r="F545" s="91">
        <v>522</v>
      </c>
      <c r="G545" s="16"/>
      <c r="H545" s="16"/>
      <c r="I545" s="17"/>
      <c r="J545" s="18"/>
      <c r="K545" s="16"/>
      <c r="L545" s="16"/>
      <c r="M545" s="16"/>
      <c r="N545" s="16"/>
      <c r="O545" s="17"/>
      <c r="P545" s="103" t="s">
        <v>21</v>
      </c>
      <c r="Q545" s="19"/>
      <c r="R545" s="92" t="s">
        <v>3</v>
      </c>
      <c r="S545" s="19"/>
      <c r="T545" s="92" t="s">
        <v>4</v>
      </c>
      <c r="U545" s="19"/>
      <c r="V545" s="93" t="s">
        <v>5</v>
      </c>
      <c r="W545" s="21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66">
        <v>530</v>
      </c>
      <c r="AK545" s="66" t="s">
        <v>55</v>
      </c>
      <c r="AL545" s="3"/>
      <c r="AM545" s="3"/>
      <c r="AN545" s="3"/>
    </row>
    <row r="546" spans="1:40" s="67" customFormat="1" ht="46.5" customHeight="1" x14ac:dyDescent="0.2">
      <c r="A546" s="63" t="str">
        <f t="shared" si="17"/>
        <v>-523</v>
      </c>
      <c r="B546" s="64">
        <f>COUNTIF($C$24:C546,C546)</f>
        <v>523</v>
      </c>
      <c r="C546" s="64" t="str">
        <f t="shared" si="18"/>
        <v/>
      </c>
      <c r="D546" s="64" t="str">
        <f>IF(K546=$AF$9,COUNTIF($K$24:K546,$AF$9),"")</f>
        <v/>
      </c>
      <c r="E546" s="3"/>
      <c r="F546" s="91">
        <v>523</v>
      </c>
      <c r="G546" s="16"/>
      <c r="H546" s="16"/>
      <c r="I546" s="17"/>
      <c r="J546" s="18"/>
      <c r="K546" s="16"/>
      <c r="L546" s="16"/>
      <c r="M546" s="16"/>
      <c r="N546" s="16"/>
      <c r="O546" s="17"/>
      <c r="P546" s="103" t="s">
        <v>21</v>
      </c>
      <c r="Q546" s="19"/>
      <c r="R546" s="92" t="s">
        <v>3</v>
      </c>
      <c r="S546" s="19"/>
      <c r="T546" s="92" t="s">
        <v>4</v>
      </c>
      <c r="U546" s="19"/>
      <c r="V546" s="93" t="s">
        <v>5</v>
      </c>
      <c r="W546" s="21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66">
        <v>531</v>
      </c>
      <c r="AK546" s="66" t="s">
        <v>53</v>
      </c>
      <c r="AL546" s="3"/>
      <c r="AM546" s="3"/>
      <c r="AN546" s="3"/>
    </row>
    <row r="547" spans="1:40" s="67" customFormat="1" ht="46.5" customHeight="1" x14ac:dyDescent="0.2">
      <c r="A547" s="63" t="str">
        <f t="shared" si="17"/>
        <v>-524</v>
      </c>
      <c r="B547" s="64">
        <f>COUNTIF($C$24:C547,C547)</f>
        <v>524</v>
      </c>
      <c r="C547" s="64" t="str">
        <f t="shared" si="18"/>
        <v/>
      </c>
      <c r="D547" s="64" t="str">
        <f>IF(K547=$AF$9,COUNTIF($K$24:K547,$AF$9),"")</f>
        <v/>
      </c>
      <c r="E547" s="3"/>
      <c r="F547" s="91">
        <v>524</v>
      </c>
      <c r="G547" s="16"/>
      <c r="H547" s="16"/>
      <c r="I547" s="17"/>
      <c r="J547" s="18"/>
      <c r="K547" s="16"/>
      <c r="L547" s="16"/>
      <c r="M547" s="16"/>
      <c r="N547" s="16"/>
      <c r="O547" s="17"/>
      <c r="P547" s="103" t="s">
        <v>21</v>
      </c>
      <c r="Q547" s="19"/>
      <c r="R547" s="92" t="s">
        <v>3</v>
      </c>
      <c r="S547" s="19"/>
      <c r="T547" s="92" t="s">
        <v>4</v>
      </c>
      <c r="U547" s="19"/>
      <c r="V547" s="93" t="s">
        <v>5</v>
      </c>
      <c r="W547" s="21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66">
        <v>532</v>
      </c>
      <c r="AK547" s="66" t="s">
        <v>45</v>
      </c>
      <c r="AL547" s="3"/>
      <c r="AM547" s="3"/>
      <c r="AN547" s="3"/>
    </row>
    <row r="548" spans="1:40" s="67" customFormat="1" ht="46.5" customHeight="1" x14ac:dyDescent="0.2">
      <c r="A548" s="63" t="str">
        <f t="shared" si="17"/>
        <v>-525</v>
      </c>
      <c r="B548" s="64">
        <f>COUNTIF($C$24:C548,C548)</f>
        <v>525</v>
      </c>
      <c r="C548" s="64" t="str">
        <f t="shared" si="18"/>
        <v/>
      </c>
      <c r="D548" s="64" t="str">
        <f>IF(K548=$AF$9,COUNTIF($K$24:K548,$AF$9),"")</f>
        <v/>
      </c>
      <c r="E548" s="3"/>
      <c r="F548" s="91">
        <v>525</v>
      </c>
      <c r="G548" s="16"/>
      <c r="H548" s="16"/>
      <c r="I548" s="17"/>
      <c r="J548" s="18"/>
      <c r="K548" s="16"/>
      <c r="L548" s="16"/>
      <c r="M548" s="16"/>
      <c r="N548" s="16"/>
      <c r="O548" s="17"/>
      <c r="P548" s="103" t="s">
        <v>21</v>
      </c>
      <c r="Q548" s="19"/>
      <c r="R548" s="92" t="s">
        <v>3</v>
      </c>
      <c r="S548" s="19"/>
      <c r="T548" s="92" t="s">
        <v>4</v>
      </c>
      <c r="U548" s="19"/>
      <c r="V548" s="93" t="s">
        <v>5</v>
      </c>
      <c r="W548" s="21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66">
        <v>533</v>
      </c>
      <c r="AK548" s="66" t="s">
        <v>46</v>
      </c>
      <c r="AL548" s="3"/>
      <c r="AM548" s="3"/>
      <c r="AN548" s="3"/>
    </row>
    <row r="549" spans="1:40" s="67" customFormat="1" ht="46.5" customHeight="1" x14ac:dyDescent="0.2">
      <c r="A549" s="63" t="str">
        <f t="shared" si="17"/>
        <v>-526</v>
      </c>
      <c r="B549" s="64">
        <f>COUNTIF($C$24:C549,C549)</f>
        <v>526</v>
      </c>
      <c r="C549" s="64" t="str">
        <f t="shared" si="18"/>
        <v/>
      </c>
      <c r="D549" s="64" t="str">
        <f>IF(K549=$AF$9,COUNTIF($K$24:K549,$AF$9),"")</f>
        <v/>
      </c>
      <c r="E549" s="3"/>
      <c r="F549" s="91">
        <v>526</v>
      </c>
      <c r="G549" s="16"/>
      <c r="H549" s="16"/>
      <c r="I549" s="17"/>
      <c r="J549" s="18"/>
      <c r="K549" s="16"/>
      <c r="L549" s="16"/>
      <c r="M549" s="16"/>
      <c r="N549" s="16"/>
      <c r="O549" s="17"/>
      <c r="P549" s="103" t="s">
        <v>21</v>
      </c>
      <c r="Q549" s="19"/>
      <c r="R549" s="92" t="s">
        <v>3</v>
      </c>
      <c r="S549" s="19"/>
      <c r="T549" s="92" t="s">
        <v>4</v>
      </c>
      <c r="U549" s="19"/>
      <c r="V549" s="93" t="s">
        <v>5</v>
      </c>
      <c r="W549" s="21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66">
        <v>534</v>
      </c>
      <c r="AK549" s="66" t="s">
        <v>53</v>
      </c>
      <c r="AL549" s="3"/>
      <c r="AM549" s="3"/>
      <c r="AN549" s="3"/>
    </row>
    <row r="550" spans="1:40" s="67" customFormat="1" ht="46.5" customHeight="1" x14ac:dyDescent="0.2">
      <c r="A550" s="63" t="str">
        <f t="shared" si="17"/>
        <v>-527</v>
      </c>
      <c r="B550" s="64">
        <f>COUNTIF($C$24:C550,C550)</f>
        <v>527</v>
      </c>
      <c r="C550" s="64" t="str">
        <f t="shared" si="18"/>
        <v/>
      </c>
      <c r="D550" s="64" t="str">
        <f>IF(K550=$AF$9,COUNTIF($K$24:K550,$AF$9),"")</f>
        <v/>
      </c>
      <c r="E550" s="3"/>
      <c r="F550" s="91">
        <v>527</v>
      </c>
      <c r="G550" s="16"/>
      <c r="H550" s="16"/>
      <c r="I550" s="17"/>
      <c r="J550" s="18"/>
      <c r="K550" s="16"/>
      <c r="L550" s="16"/>
      <c r="M550" s="16"/>
      <c r="N550" s="16"/>
      <c r="O550" s="17"/>
      <c r="P550" s="103" t="s">
        <v>21</v>
      </c>
      <c r="Q550" s="19"/>
      <c r="R550" s="92" t="s">
        <v>3</v>
      </c>
      <c r="S550" s="19"/>
      <c r="T550" s="92" t="s">
        <v>4</v>
      </c>
      <c r="U550" s="19"/>
      <c r="V550" s="93" t="s">
        <v>5</v>
      </c>
      <c r="W550" s="21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66">
        <v>535</v>
      </c>
      <c r="AK550" s="66" t="s">
        <v>45</v>
      </c>
      <c r="AL550" s="3"/>
      <c r="AM550" s="3"/>
      <c r="AN550" s="3"/>
    </row>
    <row r="551" spans="1:40" s="67" customFormat="1" ht="46.5" customHeight="1" x14ac:dyDescent="0.2">
      <c r="A551" s="63" t="str">
        <f t="shared" si="17"/>
        <v>-528</v>
      </c>
      <c r="B551" s="64">
        <f>COUNTIF($C$24:C551,C551)</f>
        <v>528</v>
      </c>
      <c r="C551" s="64" t="str">
        <f t="shared" si="18"/>
        <v/>
      </c>
      <c r="D551" s="64" t="str">
        <f>IF(K551=$AF$9,COUNTIF($K$24:K551,$AF$9),"")</f>
        <v/>
      </c>
      <c r="E551" s="3"/>
      <c r="F551" s="91">
        <v>528</v>
      </c>
      <c r="G551" s="16"/>
      <c r="H551" s="16"/>
      <c r="I551" s="17"/>
      <c r="J551" s="18"/>
      <c r="K551" s="16"/>
      <c r="L551" s="16"/>
      <c r="M551" s="16"/>
      <c r="N551" s="16"/>
      <c r="O551" s="17"/>
      <c r="P551" s="103" t="s">
        <v>21</v>
      </c>
      <c r="Q551" s="19"/>
      <c r="R551" s="92" t="s">
        <v>3</v>
      </c>
      <c r="S551" s="19"/>
      <c r="T551" s="92" t="s">
        <v>4</v>
      </c>
      <c r="U551" s="19"/>
      <c r="V551" s="93" t="s">
        <v>5</v>
      </c>
      <c r="W551" s="21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66">
        <v>536</v>
      </c>
      <c r="AK551" s="66" t="s">
        <v>46</v>
      </c>
      <c r="AL551" s="3"/>
      <c r="AM551" s="3"/>
      <c r="AN551" s="3"/>
    </row>
    <row r="552" spans="1:40" s="67" customFormat="1" ht="46.5" customHeight="1" x14ac:dyDescent="0.2">
      <c r="A552" s="63" t="str">
        <f t="shared" si="17"/>
        <v>-529</v>
      </c>
      <c r="B552" s="64">
        <f>COUNTIF($C$24:C552,C552)</f>
        <v>529</v>
      </c>
      <c r="C552" s="64" t="str">
        <f t="shared" si="18"/>
        <v/>
      </c>
      <c r="D552" s="64" t="str">
        <f>IF(K552=$AF$9,COUNTIF($K$24:K552,$AF$9),"")</f>
        <v/>
      </c>
      <c r="E552" s="3"/>
      <c r="F552" s="91">
        <v>529</v>
      </c>
      <c r="G552" s="16"/>
      <c r="H552" s="16"/>
      <c r="I552" s="17"/>
      <c r="J552" s="18"/>
      <c r="K552" s="16"/>
      <c r="L552" s="16"/>
      <c r="M552" s="16"/>
      <c r="N552" s="16"/>
      <c r="O552" s="17"/>
      <c r="P552" s="103" t="s">
        <v>21</v>
      </c>
      <c r="Q552" s="19"/>
      <c r="R552" s="92" t="s">
        <v>3</v>
      </c>
      <c r="S552" s="19"/>
      <c r="T552" s="92" t="s">
        <v>4</v>
      </c>
      <c r="U552" s="19"/>
      <c r="V552" s="93" t="s">
        <v>5</v>
      </c>
      <c r="W552" s="21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66">
        <v>537</v>
      </c>
      <c r="AK552" s="66" t="s">
        <v>54</v>
      </c>
      <c r="AL552" s="3"/>
      <c r="AM552" s="3"/>
      <c r="AN552" s="3"/>
    </row>
    <row r="553" spans="1:40" s="67" customFormat="1" ht="46.5" customHeight="1" x14ac:dyDescent="0.2">
      <c r="A553" s="63" t="str">
        <f t="shared" si="17"/>
        <v>-530</v>
      </c>
      <c r="B553" s="64">
        <f>COUNTIF($C$24:C553,C553)</f>
        <v>530</v>
      </c>
      <c r="C553" s="64" t="str">
        <f t="shared" si="18"/>
        <v/>
      </c>
      <c r="D553" s="64" t="str">
        <f>IF(K553=$AF$9,COUNTIF($K$24:K553,$AF$9),"")</f>
        <v/>
      </c>
      <c r="E553" s="3"/>
      <c r="F553" s="91">
        <v>530</v>
      </c>
      <c r="G553" s="16"/>
      <c r="H553" s="16"/>
      <c r="I553" s="17"/>
      <c r="J553" s="18"/>
      <c r="K553" s="16"/>
      <c r="L553" s="16"/>
      <c r="M553" s="16"/>
      <c r="N553" s="16"/>
      <c r="O553" s="17"/>
      <c r="P553" s="103" t="s">
        <v>21</v>
      </c>
      <c r="Q553" s="19"/>
      <c r="R553" s="92" t="s">
        <v>3</v>
      </c>
      <c r="S553" s="19"/>
      <c r="T553" s="92" t="s">
        <v>4</v>
      </c>
      <c r="U553" s="19"/>
      <c r="V553" s="93" t="s">
        <v>5</v>
      </c>
      <c r="W553" s="21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66">
        <v>538</v>
      </c>
      <c r="AK553" s="66" t="s">
        <v>55</v>
      </c>
      <c r="AL553" s="3"/>
      <c r="AM553" s="3"/>
      <c r="AN553" s="3"/>
    </row>
    <row r="554" spans="1:40" s="67" customFormat="1" ht="46.5" customHeight="1" x14ac:dyDescent="0.2">
      <c r="A554" s="63" t="str">
        <f t="shared" si="17"/>
        <v>-531</v>
      </c>
      <c r="B554" s="64">
        <f>COUNTIF($C$24:C554,C554)</f>
        <v>531</v>
      </c>
      <c r="C554" s="64" t="str">
        <f t="shared" si="18"/>
        <v/>
      </c>
      <c r="D554" s="64" t="str">
        <f>IF(K554=$AF$9,COUNTIF($K$24:K554,$AF$9),"")</f>
        <v/>
      </c>
      <c r="E554" s="3"/>
      <c r="F554" s="91">
        <v>531</v>
      </c>
      <c r="G554" s="16"/>
      <c r="H554" s="16"/>
      <c r="I554" s="17"/>
      <c r="J554" s="18"/>
      <c r="K554" s="16"/>
      <c r="L554" s="16"/>
      <c r="M554" s="16"/>
      <c r="N554" s="16"/>
      <c r="O554" s="17"/>
      <c r="P554" s="103" t="s">
        <v>21</v>
      </c>
      <c r="Q554" s="19"/>
      <c r="R554" s="92" t="s">
        <v>3</v>
      </c>
      <c r="S554" s="19"/>
      <c r="T554" s="92" t="s">
        <v>4</v>
      </c>
      <c r="U554" s="19"/>
      <c r="V554" s="93" t="s">
        <v>5</v>
      </c>
      <c r="W554" s="21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66">
        <v>539</v>
      </c>
      <c r="AK554" s="66" t="s">
        <v>53</v>
      </c>
      <c r="AL554" s="3"/>
      <c r="AM554" s="3"/>
      <c r="AN554" s="3"/>
    </row>
    <row r="555" spans="1:40" s="67" customFormat="1" ht="46.5" customHeight="1" x14ac:dyDescent="0.2">
      <c r="A555" s="63" t="str">
        <f t="shared" si="17"/>
        <v>-532</v>
      </c>
      <c r="B555" s="64">
        <f>COUNTIF($C$24:C555,C555)</f>
        <v>532</v>
      </c>
      <c r="C555" s="64" t="str">
        <f t="shared" si="18"/>
        <v/>
      </c>
      <c r="D555" s="64" t="str">
        <f>IF(K555=$AF$9,COUNTIF($K$24:K555,$AF$9),"")</f>
        <v/>
      </c>
      <c r="E555" s="3"/>
      <c r="F555" s="91">
        <v>532</v>
      </c>
      <c r="G555" s="16"/>
      <c r="H555" s="16"/>
      <c r="I555" s="17"/>
      <c r="J555" s="18"/>
      <c r="K555" s="16"/>
      <c r="L555" s="16"/>
      <c r="M555" s="16"/>
      <c r="N555" s="16"/>
      <c r="O555" s="17"/>
      <c r="P555" s="103" t="s">
        <v>21</v>
      </c>
      <c r="Q555" s="19"/>
      <c r="R555" s="92" t="s">
        <v>3</v>
      </c>
      <c r="S555" s="19"/>
      <c r="T555" s="92" t="s">
        <v>4</v>
      </c>
      <c r="U555" s="19"/>
      <c r="V555" s="93" t="s">
        <v>5</v>
      </c>
      <c r="W555" s="21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66">
        <v>540</v>
      </c>
      <c r="AK555" s="66" t="s">
        <v>45</v>
      </c>
      <c r="AL555" s="3"/>
      <c r="AM555" s="3"/>
      <c r="AN555" s="3"/>
    </row>
    <row r="556" spans="1:40" s="67" customFormat="1" ht="46.5" customHeight="1" x14ac:dyDescent="0.2">
      <c r="A556" s="63" t="str">
        <f t="shared" si="17"/>
        <v>-533</v>
      </c>
      <c r="B556" s="64">
        <f>COUNTIF($C$24:C556,C556)</f>
        <v>533</v>
      </c>
      <c r="C556" s="64" t="str">
        <f t="shared" si="18"/>
        <v/>
      </c>
      <c r="D556" s="64" t="str">
        <f>IF(K556=$AF$9,COUNTIF($K$24:K556,$AF$9),"")</f>
        <v/>
      </c>
      <c r="E556" s="3"/>
      <c r="F556" s="91">
        <v>533</v>
      </c>
      <c r="G556" s="16"/>
      <c r="H556" s="16"/>
      <c r="I556" s="17"/>
      <c r="J556" s="18"/>
      <c r="K556" s="16"/>
      <c r="L556" s="16"/>
      <c r="M556" s="16"/>
      <c r="N556" s="16"/>
      <c r="O556" s="17"/>
      <c r="P556" s="103" t="s">
        <v>21</v>
      </c>
      <c r="Q556" s="19"/>
      <c r="R556" s="92" t="s">
        <v>3</v>
      </c>
      <c r="S556" s="19"/>
      <c r="T556" s="92" t="s">
        <v>4</v>
      </c>
      <c r="U556" s="19"/>
      <c r="V556" s="93" t="s">
        <v>5</v>
      </c>
      <c r="W556" s="21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66">
        <v>541</v>
      </c>
      <c r="AK556" s="66" t="s">
        <v>46</v>
      </c>
      <c r="AL556" s="3"/>
      <c r="AM556" s="3"/>
      <c r="AN556" s="3"/>
    </row>
    <row r="557" spans="1:40" s="67" customFormat="1" ht="46.5" customHeight="1" x14ac:dyDescent="0.2">
      <c r="A557" s="63" t="str">
        <f t="shared" si="17"/>
        <v>-534</v>
      </c>
      <c r="B557" s="64">
        <f>COUNTIF($C$24:C557,C557)</f>
        <v>534</v>
      </c>
      <c r="C557" s="64" t="str">
        <f t="shared" si="18"/>
        <v/>
      </c>
      <c r="D557" s="64" t="str">
        <f>IF(K557=$AF$9,COUNTIF($K$24:K557,$AF$9),"")</f>
        <v/>
      </c>
      <c r="E557" s="3"/>
      <c r="F557" s="91">
        <v>534</v>
      </c>
      <c r="G557" s="16"/>
      <c r="H557" s="16"/>
      <c r="I557" s="17"/>
      <c r="J557" s="18"/>
      <c r="K557" s="16"/>
      <c r="L557" s="16"/>
      <c r="M557" s="16"/>
      <c r="N557" s="16"/>
      <c r="O557" s="17"/>
      <c r="P557" s="103" t="s">
        <v>21</v>
      </c>
      <c r="Q557" s="19"/>
      <c r="R557" s="92" t="s">
        <v>3</v>
      </c>
      <c r="S557" s="19"/>
      <c r="T557" s="92" t="s">
        <v>4</v>
      </c>
      <c r="U557" s="19"/>
      <c r="V557" s="93" t="s">
        <v>5</v>
      </c>
      <c r="W557" s="21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66">
        <v>542</v>
      </c>
      <c r="AK557" s="66" t="s">
        <v>54</v>
      </c>
      <c r="AL557" s="3"/>
      <c r="AM557" s="3"/>
      <c r="AN557" s="3"/>
    </row>
    <row r="558" spans="1:40" s="67" customFormat="1" ht="46.5" customHeight="1" x14ac:dyDescent="0.2">
      <c r="A558" s="63" t="str">
        <f t="shared" si="17"/>
        <v>-535</v>
      </c>
      <c r="B558" s="64">
        <f>COUNTIF($C$24:C558,C558)</f>
        <v>535</v>
      </c>
      <c r="C558" s="64" t="str">
        <f t="shared" si="18"/>
        <v/>
      </c>
      <c r="D558" s="64" t="str">
        <f>IF(K558=$AF$9,COUNTIF($K$24:K558,$AF$9),"")</f>
        <v/>
      </c>
      <c r="E558" s="3"/>
      <c r="F558" s="91">
        <v>535</v>
      </c>
      <c r="G558" s="16"/>
      <c r="H558" s="16"/>
      <c r="I558" s="17"/>
      <c r="J558" s="18"/>
      <c r="K558" s="16"/>
      <c r="L558" s="16"/>
      <c r="M558" s="16"/>
      <c r="N558" s="16"/>
      <c r="O558" s="17"/>
      <c r="P558" s="103" t="s">
        <v>21</v>
      </c>
      <c r="Q558" s="19"/>
      <c r="R558" s="92" t="s">
        <v>3</v>
      </c>
      <c r="S558" s="19"/>
      <c r="T558" s="92" t="s">
        <v>4</v>
      </c>
      <c r="U558" s="19"/>
      <c r="V558" s="93" t="s">
        <v>5</v>
      </c>
      <c r="W558" s="21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66">
        <v>543</v>
      </c>
      <c r="AK558" s="66" t="s">
        <v>55</v>
      </c>
      <c r="AL558" s="3"/>
      <c r="AM558" s="3"/>
      <c r="AN558" s="3"/>
    </row>
    <row r="559" spans="1:40" s="67" customFormat="1" ht="46.5" customHeight="1" x14ac:dyDescent="0.2">
      <c r="A559" s="63" t="str">
        <f t="shared" si="17"/>
        <v>-536</v>
      </c>
      <c r="B559" s="64">
        <f>COUNTIF($C$24:C559,C559)</f>
        <v>536</v>
      </c>
      <c r="C559" s="64" t="str">
        <f t="shared" si="18"/>
        <v/>
      </c>
      <c r="D559" s="64" t="str">
        <f>IF(K559=$AF$9,COUNTIF($K$24:K559,$AF$9),"")</f>
        <v/>
      </c>
      <c r="E559" s="3"/>
      <c r="F559" s="91">
        <v>536</v>
      </c>
      <c r="G559" s="16"/>
      <c r="H559" s="16"/>
      <c r="I559" s="17"/>
      <c r="J559" s="18"/>
      <c r="K559" s="16"/>
      <c r="L559" s="16"/>
      <c r="M559" s="16"/>
      <c r="N559" s="16"/>
      <c r="O559" s="17"/>
      <c r="P559" s="103" t="s">
        <v>21</v>
      </c>
      <c r="Q559" s="19"/>
      <c r="R559" s="92" t="s">
        <v>3</v>
      </c>
      <c r="S559" s="19"/>
      <c r="T559" s="92" t="s">
        <v>4</v>
      </c>
      <c r="U559" s="19"/>
      <c r="V559" s="93" t="s">
        <v>5</v>
      </c>
      <c r="W559" s="21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66">
        <v>544</v>
      </c>
      <c r="AK559" s="66" t="s">
        <v>53</v>
      </c>
      <c r="AL559" s="3"/>
      <c r="AM559" s="3"/>
      <c r="AN559" s="3"/>
    </row>
    <row r="560" spans="1:40" s="67" customFormat="1" ht="46.5" customHeight="1" x14ac:dyDescent="0.2">
      <c r="A560" s="63" t="str">
        <f t="shared" si="17"/>
        <v>-537</v>
      </c>
      <c r="B560" s="64">
        <f>COUNTIF($C$24:C560,C560)</f>
        <v>537</v>
      </c>
      <c r="C560" s="64" t="str">
        <f t="shared" si="18"/>
        <v/>
      </c>
      <c r="D560" s="64" t="str">
        <f>IF(K560=$AF$9,COUNTIF($K$24:K560,$AF$9),"")</f>
        <v/>
      </c>
      <c r="E560" s="3"/>
      <c r="F560" s="91">
        <v>537</v>
      </c>
      <c r="G560" s="16"/>
      <c r="H560" s="16"/>
      <c r="I560" s="17"/>
      <c r="J560" s="18"/>
      <c r="K560" s="16"/>
      <c r="L560" s="16"/>
      <c r="M560" s="16"/>
      <c r="N560" s="16"/>
      <c r="O560" s="17"/>
      <c r="P560" s="103" t="s">
        <v>21</v>
      </c>
      <c r="Q560" s="19"/>
      <c r="R560" s="92" t="s">
        <v>3</v>
      </c>
      <c r="S560" s="19"/>
      <c r="T560" s="92" t="s">
        <v>4</v>
      </c>
      <c r="U560" s="19"/>
      <c r="V560" s="93" t="s">
        <v>5</v>
      </c>
      <c r="W560" s="21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66">
        <v>545</v>
      </c>
      <c r="AK560" s="66" t="s">
        <v>45</v>
      </c>
      <c r="AL560" s="3"/>
      <c r="AM560" s="3"/>
      <c r="AN560" s="3"/>
    </row>
    <row r="561" spans="1:40" s="67" customFormat="1" ht="46.5" customHeight="1" x14ac:dyDescent="0.2">
      <c r="A561" s="63" t="str">
        <f t="shared" si="17"/>
        <v>-538</v>
      </c>
      <c r="B561" s="64">
        <f>COUNTIF($C$24:C561,C561)</f>
        <v>538</v>
      </c>
      <c r="C561" s="64" t="str">
        <f t="shared" si="18"/>
        <v/>
      </c>
      <c r="D561" s="64" t="str">
        <f>IF(K561=$AF$9,COUNTIF($K$24:K561,$AF$9),"")</f>
        <v/>
      </c>
      <c r="E561" s="3"/>
      <c r="F561" s="91">
        <v>538</v>
      </c>
      <c r="G561" s="16"/>
      <c r="H561" s="16"/>
      <c r="I561" s="17"/>
      <c r="J561" s="18"/>
      <c r="K561" s="16"/>
      <c r="L561" s="16"/>
      <c r="M561" s="16"/>
      <c r="N561" s="16"/>
      <c r="O561" s="17"/>
      <c r="P561" s="103" t="s">
        <v>21</v>
      </c>
      <c r="Q561" s="19"/>
      <c r="R561" s="92" t="s">
        <v>3</v>
      </c>
      <c r="S561" s="19"/>
      <c r="T561" s="92" t="s">
        <v>4</v>
      </c>
      <c r="U561" s="19"/>
      <c r="V561" s="93" t="s">
        <v>5</v>
      </c>
      <c r="W561" s="21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66">
        <v>546</v>
      </c>
      <c r="AK561" s="66" t="s">
        <v>46</v>
      </c>
      <c r="AL561" s="3"/>
      <c r="AM561" s="3"/>
      <c r="AN561" s="3"/>
    </row>
    <row r="562" spans="1:40" s="67" customFormat="1" ht="46.5" customHeight="1" x14ac:dyDescent="0.2">
      <c r="A562" s="63" t="str">
        <f t="shared" si="17"/>
        <v>-539</v>
      </c>
      <c r="B562" s="64">
        <f>COUNTIF($C$24:C562,C562)</f>
        <v>539</v>
      </c>
      <c r="C562" s="64" t="str">
        <f t="shared" si="18"/>
        <v/>
      </c>
      <c r="D562" s="64" t="str">
        <f>IF(K562=$AF$9,COUNTIF($K$24:K562,$AF$9),"")</f>
        <v/>
      </c>
      <c r="E562" s="3"/>
      <c r="F562" s="91">
        <v>539</v>
      </c>
      <c r="G562" s="16"/>
      <c r="H562" s="16"/>
      <c r="I562" s="17"/>
      <c r="J562" s="18"/>
      <c r="K562" s="16"/>
      <c r="L562" s="16"/>
      <c r="M562" s="16"/>
      <c r="N562" s="16"/>
      <c r="O562" s="17"/>
      <c r="P562" s="103" t="s">
        <v>21</v>
      </c>
      <c r="Q562" s="19"/>
      <c r="R562" s="92" t="s">
        <v>3</v>
      </c>
      <c r="S562" s="19"/>
      <c r="T562" s="92" t="s">
        <v>4</v>
      </c>
      <c r="U562" s="19"/>
      <c r="V562" s="93" t="s">
        <v>5</v>
      </c>
      <c r="W562" s="21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66">
        <v>547</v>
      </c>
      <c r="AK562" s="66" t="s">
        <v>53</v>
      </c>
      <c r="AL562" s="3"/>
      <c r="AM562" s="3"/>
      <c r="AN562" s="3"/>
    </row>
    <row r="563" spans="1:40" s="67" customFormat="1" ht="46.5" customHeight="1" x14ac:dyDescent="0.2">
      <c r="A563" s="63" t="str">
        <f t="shared" si="17"/>
        <v>-540</v>
      </c>
      <c r="B563" s="64">
        <f>COUNTIF($C$24:C563,C563)</f>
        <v>540</v>
      </c>
      <c r="C563" s="64" t="str">
        <f t="shared" si="18"/>
        <v/>
      </c>
      <c r="D563" s="64" t="str">
        <f>IF(K563=$AF$9,COUNTIF($K$24:K563,$AF$9),"")</f>
        <v/>
      </c>
      <c r="E563" s="3"/>
      <c r="F563" s="91">
        <v>540</v>
      </c>
      <c r="G563" s="16"/>
      <c r="H563" s="16"/>
      <c r="I563" s="17"/>
      <c r="J563" s="18"/>
      <c r="K563" s="16"/>
      <c r="L563" s="16"/>
      <c r="M563" s="16"/>
      <c r="N563" s="16"/>
      <c r="O563" s="17"/>
      <c r="P563" s="103" t="s">
        <v>21</v>
      </c>
      <c r="Q563" s="19"/>
      <c r="R563" s="92" t="s">
        <v>3</v>
      </c>
      <c r="S563" s="19"/>
      <c r="T563" s="92" t="s">
        <v>4</v>
      </c>
      <c r="U563" s="19"/>
      <c r="V563" s="93" t="s">
        <v>5</v>
      </c>
      <c r="W563" s="21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66">
        <v>548</v>
      </c>
      <c r="AK563" s="66" t="s">
        <v>45</v>
      </c>
      <c r="AL563" s="3"/>
      <c r="AM563" s="3"/>
      <c r="AN563" s="3"/>
    </row>
    <row r="564" spans="1:40" s="67" customFormat="1" ht="46.5" customHeight="1" x14ac:dyDescent="0.2">
      <c r="A564" s="63" t="str">
        <f t="shared" si="17"/>
        <v>-541</v>
      </c>
      <c r="B564" s="64">
        <f>COUNTIF($C$24:C564,C564)</f>
        <v>541</v>
      </c>
      <c r="C564" s="64" t="str">
        <f t="shared" si="18"/>
        <v/>
      </c>
      <c r="D564" s="64" t="str">
        <f>IF(K564=$AF$9,COUNTIF($K$24:K564,$AF$9),"")</f>
        <v/>
      </c>
      <c r="E564" s="3"/>
      <c r="F564" s="91">
        <v>541</v>
      </c>
      <c r="G564" s="16"/>
      <c r="H564" s="16"/>
      <c r="I564" s="17"/>
      <c r="J564" s="18"/>
      <c r="K564" s="16"/>
      <c r="L564" s="16"/>
      <c r="M564" s="16"/>
      <c r="N564" s="16"/>
      <c r="O564" s="17"/>
      <c r="P564" s="103" t="s">
        <v>21</v>
      </c>
      <c r="Q564" s="19"/>
      <c r="R564" s="92" t="s">
        <v>3</v>
      </c>
      <c r="S564" s="19"/>
      <c r="T564" s="92" t="s">
        <v>4</v>
      </c>
      <c r="U564" s="19"/>
      <c r="V564" s="93" t="s">
        <v>5</v>
      </c>
      <c r="W564" s="21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66">
        <v>549</v>
      </c>
      <c r="AK564" s="66" t="s">
        <v>46</v>
      </c>
      <c r="AL564" s="3"/>
      <c r="AM564" s="3"/>
      <c r="AN564" s="3"/>
    </row>
    <row r="565" spans="1:40" s="67" customFormat="1" ht="46.5" customHeight="1" x14ac:dyDescent="0.2">
      <c r="A565" s="63" t="str">
        <f t="shared" si="17"/>
        <v>-542</v>
      </c>
      <c r="B565" s="64">
        <f>COUNTIF($C$24:C565,C565)</f>
        <v>542</v>
      </c>
      <c r="C565" s="64" t="str">
        <f t="shared" si="18"/>
        <v/>
      </c>
      <c r="D565" s="64" t="str">
        <f>IF(K565=$AF$9,COUNTIF($K$24:K565,$AF$9),"")</f>
        <v/>
      </c>
      <c r="E565" s="3"/>
      <c r="F565" s="91">
        <v>542</v>
      </c>
      <c r="G565" s="16"/>
      <c r="H565" s="16"/>
      <c r="I565" s="17"/>
      <c r="J565" s="18"/>
      <c r="K565" s="16"/>
      <c r="L565" s="16"/>
      <c r="M565" s="16"/>
      <c r="N565" s="16"/>
      <c r="O565" s="17"/>
      <c r="P565" s="103" t="s">
        <v>21</v>
      </c>
      <c r="Q565" s="19"/>
      <c r="R565" s="92" t="s">
        <v>3</v>
      </c>
      <c r="S565" s="19"/>
      <c r="T565" s="92" t="s">
        <v>4</v>
      </c>
      <c r="U565" s="19"/>
      <c r="V565" s="93" t="s">
        <v>5</v>
      </c>
      <c r="W565" s="21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66">
        <v>550</v>
      </c>
      <c r="AK565" s="66" t="s">
        <v>54</v>
      </c>
      <c r="AL565" s="3"/>
      <c r="AM565" s="3"/>
      <c r="AN565" s="3"/>
    </row>
    <row r="566" spans="1:40" s="67" customFormat="1" ht="46.5" customHeight="1" x14ac:dyDescent="0.2">
      <c r="A566" s="63" t="str">
        <f t="shared" si="17"/>
        <v>-543</v>
      </c>
      <c r="B566" s="64">
        <f>COUNTIF($C$24:C566,C566)</f>
        <v>543</v>
      </c>
      <c r="C566" s="64" t="str">
        <f t="shared" si="18"/>
        <v/>
      </c>
      <c r="D566" s="64" t="str">
        <f>IF(K566=$AF$9,COUNTIF($K$24:K566,$AF$9),"")</f>
        <v/>
      </c>
      <c r="E566" s="3"/>
      <c r="F566" s="91">
        <v>543</v>
      </c>
      <c r="G566" s="16"/>
      <c r="H566" s="16"/>
      <c r="I566" s="17"/>
      <c r="J566" s="18"/>
      <c r="K566" s="16"/>
      <c r="L566" s="16"/>
      <c r="M566" s="16"/>
      <c r="N566" s="16"/>
      <c r="O566" s="17"/>
      <c r="P566" s="103" t="s">
        <v>21</v>
      </c>
      <c r="Q566" s="19"/>
      <c r="R566" s="92" t="s">
        <v>3</v>
      </c>
      <c r="S566" s="19"/>
      <c r="T566" s="92" t="s">
        <v>4</v>
      </c>
      <c r="U566" s="19"/>
      <c r="V566" s="93" t="s">
        <v>5</v>
      </c>
      <c r="W566" s="21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66">
        <v>551</v>
      </c>
      <c r="AK566" s="66" t="s">
        <v>55</v>
      </c>
      <c r="AL566" s="3"/>
      <c r="AM566" s="3"/>
      <c r="AN566" s="3"/>
    </row>
    <row r="567" spans="1:40" s="67" customFormat="1" ht="46.5" customHeight="1" x14ac:dyDescent="0.2">
      <c r="A567" s="63" t="str">
        <f t="shared" si="17"/>
        <v>-544</v>
      </c>
      <c r="B567" s="64">
        <f>COUNTIF($C$24:C567,C567)</f>
        <v>544</v>
      </c>
      <c r="C567" s="64" t="str">
        <f t="shared" si="18"/>
        <v/>
      </c>
      <c r="D567" s="64" t="str">
        <f>IF(K567=$AF$9,COUNTIF($K$24:K567,$AF$9),"")</f>
        <v/>
      </c>
      <c r="E567" s="3"/>
      <c r="F567" s="91">
        <v>544</v>
      </c>
      <c r="G567" s="16"/>
      <c r="H567" s="16"/>
      <c r="I567" s="17"/>
      <c r="J567" s="18"/>
      <c r="K567" s="16"/>
      <c r="L567" s="16"/>
      <c r="M567" s="16"/>
      <c r="N567" s="16"/>
      <c r="O567" s="17"/>
      <c r="P567" s="103" t="s">
        <v>21</v>
      </c>
      <c r="Q567" s="19"/>
      <c r="R567" s="92" t="s">
        <v>3</v>
      </c>
      <c r="S567" s="19"/>
      <c r="T567" s="92" t="s">
        <v>4</v>
      </c>
      <c r="U567" s="19"/>
      <c r="V567" s="93" t="s">
        <v>5</v>
      </c>
      <c r="W567" s="21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66">
        <v>552</v>
      </c>
      <c r="AK567" s="66" t="s">
        <v>53</v>
      </c>
      <c r="AL567" s="3"/>
      <c r="AM567" s="3"/>
      <c r="AN567" s="3"/>
    </row>
    <row r="568" spans="1:40" s="67" customFormat="1" ht="46.5" customHeight="1" x14ac:dyDescent="0.2">
      <c r="A568" s="63" t="str">
        <f t="shared" si="17"/>
        <v>-545</v>
      </c>
      <c r="B568" s="64">
        <f>COUNTIF($C$24:C568,C568)</f>
        <v>545</v>
      </c>
      <c r="C568" s="64" t="str">
        <f t="shared" si="18"/>
        <v/>
      </c>
      <c r="D568" s="64" t="str">
        <f>IF(K568=$AF$9,COUNTIF($K$24:K568,$AF$9),"")</f>
        <v/>
      </c>
      <c r="E568" s="3"/>
      <c r="F568" s="91">
        <v>545</v>
      </c>
      <c r="G568" s="16"/>
      <c r="H568" s="16"/>
      <c r="I568" s="17"/>
      <c r="J568" s="18"/>
      <c r="K568" s="16"/>
      <c r="L568" s="16"/>
      <c r="M568" s="16"/>
      <c r="N568" s="16"/>
      <c r="O568" s="17"/>
      <c r="P568" s="103" t="s">
        <v>21</v>
      </c>
      <c r="Q568" s="19"/>
      <c r="R568" s="92" t="s">
        <v>3</v>
      </c>
      <c r="S568" s="19"/>
      <c r="T568" s="92" t="s">
        <v>4</v>
      </c>
      <c r="U568" s="19"/>
      <c r="V568" s="93" t="s">
        <v>5</v>
      </c>
      <c r="W568" s="21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66">
        <v>553</v>
      </c>
      <c r="AK568" s="66" t="s">
        <v>45</v>
      </c>
      <c r="AL568" s="3"/>
      <c r="AM568" s="3"/>
      <c r="AN568" s="3"/>
    </row>
    <row r="569" spans="1:40" s="67" customFormat="1" ht="46.5" customHeight="1" x14ac:dyDescent="0.2">
      <c r="A569" s="63" t="str">
        <f t="shared" si="17"/>
        <v>-546</v>
      </c>
      <c r="B569" s="64">
        <f>COUNTIF($C$24:C569,C569)</f>
        <v>546</v>
      </c>
      <c r="C569" s="64" t="str">
        <f t="shared" si="18"/>
        <v/>
      </c>
      <c r="D569" s="64" t="str">
        <f>IF(K569=$AF$9,COUNTIF($K$24:K569,$AF$9),"")</f>
        <v/>
      </c>
      <c r="E569" s="3"/>
      <c r="F569" s="91">
        <v>546</v>
      </c>
      <c r="G569" s="16"/>
      <c r="H569" s="16"/>
      <c r="I569" s="17"/>
      <c r="J569" s="18"/>
      <c r="K569" s="16"/>
      <c r="L569" s="16"/>
      <c r="M569" s="16"/>
      <c r="N569" s="16"/>
      <c r="O569" s="17"/>
      <c r="P569" s="103" t="s">
        <v>21</v>
      </c>
      <c r="Q569" s="19"/>
      <c r="R569" s="92" t="s">
        <v>3</v>
      </c>
      <c r="S569" s="19"/>
      <c r="T569" s="92" t="s">
        <v>4</v>
      </c>
      <c r="U569" s="19"/>
      <c r="V569" s="93" t="s">
        <v>5</v>
      </c>
      <c r="W569" s="21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66">
        <v>554</v>
      </c>
      <c r="AK569" s="66" t="s">
        <v>46</v>
      </c>
      <c r="AL569" s="3"/>
      <c r="AM569" s="3"/>
      <c r="AN569" s="3"/>
    </row>
    <row r="570" spans="1:40" s="67" customFormat="1" ht="46.5" customHeight="1" x14ac:dyDescent="0.2">
      <c r="A570" s="63" t="str">
        <f t="shared" si="17"/>
        <v>-547</v>
      </c>
      <c r="B570" s="64">
        <f>COUNTIF($C$24:C570,C570)</f>
        <v>547</v>
      </c>
      <c r="C570" s="64" t="str">
        <f t="shared" si="18"/>
        <v/>
      </c>
      <c r="D570" s="64" t="str">
        <f>IF(K570=$AF$9,COUNTIF($K$24:K570,$AF$9),"")</f>
        <v/>
      </c>
      <c r="E570" s="3"/>
      <c r="F570" s="91">
        <v>547</v>
      </c>
      <c r="G570" s="16"/>
      <c r="H570" s="16"/>
      <c r="I570" s="17"/>
      <c r="J570" s="18"/>
      <c r="K570" s="16"/>
      <c r="L570" s="16"/>
      <c r="M570" s="16"/>
      <c r="N570" s="16"/>
      <c r="O570" s="17"/>
      <c r="P570" s="103" t="s">
        <v>21</v>
      </c>
      <c r="Q570" s="19"/>
      <c r="R570" s="92" t="s">
        <v>3</v>
      </c>
      <c r="S570" s="19"/>
      <c r="T570" s="92" t="s">
        <v>4</v>
      </c>
      <c r="U570" s="19"/>
      <c r="V570" s="93" t="s">
        <v>5</v>
      </c>
      <c r="W570" s="21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66">
        <v>555</v>
      </c>
      <c r="AK570" s="66" t="s">
        <v>54</v>
      </c>
      <c r="AL570" s="3"/>
      <c r="AM570" s="3"/>
      <c r="AN570" s="3"/>
    </row>
    <row r="571" spans="1:40" s="67" customFormat="1" ht="46.5" customHeight="1" x14ac:dyDescent="0.2">
      <c r="A571" s="63" t="str">
        <f t="shared" si="17"/>
        <v>-548</v>
      </c>
      <c r="B571" s="64">
        <f>COUNTIF($C$24:C571,C571)</f>
        <v>548</v>
      </c>
      <c r="C571" s="64" t="str">
        <f t="shared" si="18"/>
        <v/>
      </c>
      <c r="D571" s="64" t="str">
        <f>IF(K571=$AF$9,COUNTIF($K$24:K571,$AF$9),"")</f>
        <v/>
      </c>
      <c r="E571" s="3"/>
      <c r="F571" s="91">
        <v>548</v>
      </c>
      <c r="G571" s="16"/>
      <c r="H571" s="16"/>
      <c r="I571" s="17"/>
      <c r="J571" s="18"/>
      <c r="K571" s="16"/>
      <c r="L571" s="16"/>
      <c r="M571" s="16"/>
      <c r="N571" s="16"/>
      <c r="O571" s="17"/>
      <c r="P571" s="103" t="s">
        <v>21</v>
      </c>
      <c r="Q571" s="19"/>
      <c r="R571" s="92" t="s">
        <v>3</v>
      </c>
      <c r="S571" s="19"/>
      <c r="T571" s="92" t="s">
        <v>4</v>
      </c>
      <c r="U571" s="19"/>
      <c r="V571" s="93" t="s">
        <v>5</v>
      </c>
      <c r="W571" s="21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66">
        <v>556</v>
      </c>
      <c r="AK571" s="66" t="s">
        <v>55</v>
      </c>
      <c r="AL571" s="3"/>
      <c r="AM571" s="3"/>
      <c r="AN571" s="3"/>
    </row>
    <row r="572" spans="1:40" s="67" customFormat="1" ht="46.5" customHeight="1" x14ac:dyDescent="0.2">
      <c r="A572" s="63" t="str">
        <f t="shared" si="17"/>
        <v>-549</v>
      </c>
      <c r="B572" s="64">
        <f>COUNTIF($C$24:C572,C572)</f>
        <v>549</v>
      </c>
      <c r="C572" s="64" t="str">
        <f t="shared" si="18"/>
        <v/>
      </c>
      <c r="D572" s="64" t="str">
        <f>IF(K572=$AF$9,COUNTIF($K$24:K572,$AF$9),"")</f>
        <v/>
      </c>
      <c r="E572" s="3"/>
      <c r="F572" s="91">
        <v>549</v>
      </c>
      <c r="G572" s="16"/>
      <c r="H572" s="16"/>
      <c r="I572" s="17"/>
      <c r="J572" s="18"/>
      <c r="K572" s="16"/>
      <c r="L572" s="16"/>
      <c r="M572" s="16"/>
      <c r="N572" s="16"/>
      <c r="O572" s="17"/>
      <c r="P572" s="103" t="s">
        <v>21</v>
      </c>
      <c r="Q572" s="19"/>
      <c r="R572" s="92" t="s">
        <v>3</v>
      </c>
      <c r="S572" s="19"/>
      <c r="T572" s="92" t="s">
        <v>4</v>
      </c>
      <c r="U572" s="19"/>
      <c r="V572" s="93" t="s">
        <v>5</v>
      </c>
      <c r="W572" s="21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66">
        <v>557</v>
      </c>
      <c r="AK572" s="66" t="s">
        <v>53</v>
      </c>
      <c r="AL572" s="3"/>
      <c r="AM572" s="3"/>
      <c r="AN572" s="3"/>
    </row>
    <row r="573" spans="1:40" s="67" customFormat="1" ht="46.5" customHeight="1" x14ac:dyDescent="0.2">
      <c r="A573" s="63" t="str">
        <f t="shared" si="17"/>
        <v>-550</v>
      </c>
      <c r="B573" s="64">
        <f>COUNTIF($C$24:C573,C573)</f>
        <v>550</v>
      </c>
      <c r="C573" s="64" t="str">
        <f t="shared" si="18"/>
        <v/>
      </c>
      <c r="D573" s="64" t="str">
        <f>IF(K573=$AF$9,COUNTIF($K$24:K573,$AF$9),"")</f>
        <v/>
      </c>
      <c r="E573" s="3"/>
      <c r="F573" s="91">
        <v>550</v>
      </c>
      <c r="G573" s="16"/>
      <c r="H573" s="16"/>
      <c r="I573" s="17"/>
      <c r="J573" s="18"/>
      <c r="K573" s="16"/>
      <c r="L573" s="16"/>
      <c r="M573" s="16"/>
      <c r="N573" s="16"/>
      <c r="O573" s="17"/>
      <c r="P573" s="103" t="s">
        <v>21</v>
      </c>
      <c r="Q573" s="19"/>
      <c r="R573" s="92" t="s">
        <v>3</v>
      </c>
      <c r="S573" s="19"/>
      <c r="T573" s="92" t="s">
        <v>4</v>
      </c>
      <c r="U573" s="19"/>
      <c r="V573" s="93" t="s">
        <v>5</v>
      </c>
      <c r="W573" s="21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66">
        <v>558</v>
      </c>
      <c r="AK573" s="66" t="s">
        <v>45</v>
      </c>
      <c r="AL573" s="3"/>
      <c r="AM573" s="3"/>
      <c r="AN573" s="3"/>
    </row>
    <row r="574" spans="1:40" s="67" customFormat="1" ht="46.5" customHeight="1" x14ac:dyDescent="0.2">
      <c r="A574" s="63" t="str">
        <f t="shared" si="17"/>
        <v>-551</v>
      </c>
      <c r="B574" s="64">
        <f>COUNTIF($C$24:C574,C574)</f>
        <v>551</v>
      </c>
      <c r="C574" s="64" t="str">
        <f t="shared" si="18"/>
        <v/>
      </c>
      <c r="D574" s="64" t="str">
        <f>IF(K574=$AF$9,COUNTIF($K$24:K574,$AF$9),"")</f>
        <v/>
      </c>
      <c r="E574" s="3"/>
      <c r="F574" s="91">
        <v>551</v>
      </c>
      <c r="G574" s="16"/>
      <c r="H574" s="16"/>
      <c r="I574" s="17"/>
      <c r="J574" s="18"/>
      <c r="K574" s="16"/>
      <c r="L574" s="16"/>
      <c r="M574" s="16"/>
      <c r="N574" s="16"/>
      <c r="O574" s="17"/>
      <c r="P574" s="103" t="s">
        <v>21</v>
      </c>
      <c r="Q574" s="19"/>
      <c r="R574" s="92" t="s">
        <v>3</v>
      </c>
      <c r="S574" s="19"/>
      <c r="T574" s="92" t="s">
        <v>4</v>
      </c>
      <c r="U574" s="19"/>
      <c r="V574" s="93" t="s">
        <v>5</v>
      </c>
      <c r="W574" s="21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66">
        <v>559</v>
      </c>
      <c r="AK574" s="66" t="s">
        <v>46</v>
      </c>
      <c r="AL574" s="3"/>
      <c r="AM574" s="3"/>
      <c r="AN574" s="3"/>
    </row>
    <row r="575" spans="1:40" s="67" customFormat="1" ht="46.5" customHeight="1" x14ac:dyDescent="0.2">
      <c r="A575" s="63" t="str">
        <f t="shared" si="17"/>
        <v>-552</v>
      </c>
      <c r="B575" s="64">
        <f>COUNTIF($C$24:C575,C575)</f>
        <v>552</v>
      </c>
      <c r="C575" s="64" t="str">
        <f t="shared" si="18"/>
        <v/>
      </c>
      <c r="D575" s="64" t="str">
        <f>IF(K575=$AF$9,COUNTIF($K$24:K575,$AF$9),"")</f>
        <v/>
      </c>
      <c r="E575" s="3"/>
      <c r="F575" s="91">
        <v>552</v>
      </c>
      <c r="G575" s="16"/>
      <c r="H575" s="16"/>
      <c r="I575" s="17"/>
      <c r="J575" s="18"/>
      <c r="K575" s="16"/>
      <c r="L575" s="16"/>
      <c r="M575" s="16"/>
      <c r="N575" s="16"/>
      <c r="O575" s="17"/>
      <c r="P575" s="103" t="s">
        <v>21</v>
      </c>
      <c r="Q575" s="19"/>
      <c r="R575" s="92" t="s">
        <v>3</v>
      </c>
      <c r="S575" s="19"/>
      <c r="T575" s="92" t="s">
        <v>4</v>
      </c>
      <c r="U575" s="19"/>
      <c r="V575" s="93" t="s">
        <v>5</v>
      </c>
      <c r="W575" s="21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66">
        <v>560</v>
      </c>
      <c r="AK575" s="66" t="s">
        <v>53</v>
      </c>
      <c r="AL575" s="3"/>
      <c r="AM575" s="3"/>
      <c r="AN575" s="3"/>
    </row>
    <row r="576" spans="1:40" s="67" customFormat="1" ht="46.5" customHeight="1" x14ac:dyDescent="0.2">
      <c r="A576" s="63" t="str">
        <f t="shared" si="17"/>
        <v>-553</v>
      </c>
      <c r="B576" s="64">
        <f>COUNTIF($C$24:C576,C576)</f>
        <v>553</v>
      </c>
      <c r="C576" s="64" t="str">
        <f t="shared" si="18"/>
        <v/>
      </c>
      <c r="D576" s="64" t="str">
        <f>IF(K576=$AF$9,COUNTIF($K$24:K576,$AF$9),"")</f>
        <v/>
      </c>
      <c r="E576" s="3"/>
      <c r="F576" s="91">
        <v>553</v>
      </c>
      <c r="G576" s="16"/>
      <c r="H576" s="16"/>
      <c r="I576" s="17"/>
      <c r="J576" s="18"/>
      <c r="K576" s="16"/>
      <c r="L576" s="16"/>
      <c r="M576" s="16"/>
      <c r="N576" s="16"/>
      <c r="O576" s="17"/>
      <c r="P576" s="103" t="s">
        <v>21</v>
      </c>
      <c r="Q576" s="19"/>
      <c r="R576" s="92" t="s">
        <v>3</v>
      </c>
      <c r="S576" s="19"/>
      <c r="T576" s="92" t="s">
        <v>4</v>
      </c>
      <c r="U576" s="19"/>
      <c r="V576" s="93" t="s">
        <v>5</v>
      </c>
      <c r="W576" s="21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66">
        <v>561</v>
      </c>
      <c r="AK576" s="66" t="s">
        <v>45</v>
      </c>
      <c r="AL576" s="3"/>
      <c r="AM576" s="3"/>
      <c r="AN576" s="3"/>
    </row>
    <row r="577" spans="1:40" s="67" customFormat="1" ht="46.5" customHeight="1" x14ac:dyDescent="0.2">
      <c r="A577" s="63" t="str">
        <f t="shared" si="17"/>
        <v>-554</v>
      </c>
      <c r="B577" s="64">
        <f>COUNTIF($C$24:C577,C577)</f>
        <v>554</v>
      </c>
      <c r="C577" s="64" t="str">
        <f t="shared" si="18"/>
        <v/>
      </c>
      <c r="D577" s="64" t="str">
        <f>IF(K577=$AF$9,COUNTIF($K$24:K577,$AF$9),"")</f>
        <v/>
      </c>
      <c r="E577" s="3"/>
      <c r="F577" s="91">
        <v>554</v>
      </c>
      <c r="G577" s="16"/>
      <c r="H577" s="16"/>
      <c r="I577" s="17"/>
      <c r="J577" s="18"/>
      <c r="K577" s="16"/>
      <c r="L577" s="16"/>
      <c r="M577" s="16"/>
      <c r="N577" s="16"/>
      <c r="O577" s="17"/>
      <c r="P577" s="103" t="s">
        <v>21</v>
      </c>
      <c r="Q577" s="19"/>
      <c r="R577" s="92" t="s">
        <v>3</v>
      </c>
      <c r="S577" s="19"/>
      <c r="T577" s="92" t="s">
        <v>4</v>
      </c>
      <c r="U577" s="19"/>
      <c r="V577" s="93" t="s">
        <v>5</v>
      </c>
      <c r="W577" s="21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66">
        <v>562</v>
      </c>
      <c r="AK577" s="66" t="s">
        <v>46</v>
      </c>
      <c r="AL577" s="3"/>
      <c r="AM577" s="3"/>
      <c r="AN577" s="3"/>
    </row>
    <row r="578" spans="1:40" s="67" customFormat="1" ht="46.5" customHeight="1" x14ac:dyDescent="0.2">
      <c r="A578" s="63" t="str">
        <f t="shared" si="17"/>
        <v>-555</v>
      </c>
      <c r="B578" s="64">
        <f>COUNTIF($C$24:C578,C578)</f>
        <v>555</v>
      </c>
      <c r="C578" s="64" t="str">
        <f t="shared" si="18"/>
        <v/>
      </c>
      <c r="D578" s="64" t="str">
        <f>IF(K578=$AF$9,COUNTIF($K$24:K578,$AF$9),"")</f>
        <v/>
      </c>
      <c r="E578" s="3"/>
      <c r="F578" s="91">
        <v>555</v>
      </c>
      <c r="G578" s="16"/>
      <c r="H578" s="16"/>
      <c r="I578" s="17"/>
      <c r="J578" s="18"/>
      <c r="K578" s="16"/>
      <c r="L578" s="16"/>
      <c r="M578" s="16"/>
      <c r="N578" s="16"/>
      <c r="O578" s="17"/>
      <c r="P578" s="103" t="s">
        <v>21</v>
      </c>
      <c r="Q578" s="19"/>
      <c r="R578" s="92" t="s">
        <v>3</v>
      </c>
      <c r="S578" s="19"/>
      <c r="T578" s="92" t="s">
        <v>4</v>
      </c>
      <c r="U578" s="19"/>
      <c r="V578" s="93" t="s">
        <v>5</v>
      </c>
      <c r="W578" s="21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66">
        <v>563</v>
      </c>
      <c r="AK578" s="66" t="s">
        <v>54</v>
      </c>
      <c r="AL578" s="3"/>
      <c r="AM578" s="3"/>
      <c r="AN578" s="3"/>
    </row>
    <row r="579" spans="1:40" s="67" customFormat="1" ht="46.5" customHeight="1" x14ac:dyDescent="0.2">
      <c r="A579" s="63" t="str">
        <f t="shared" si="17"/>
        <v>-556</v>
      </c>
      <c r="B579" s="64">
        <f>COUNTIF($C$24:C579,C579)</f>
        <v>556</v>
      </c>
      <c r="C579" s="64" t="str">
        <f t="shared" si="18"/>
        <v/>
      </c>
      <c r="D579" s="64" t="str">
        <f>IF(K579=$AF$9,COUNTIF($K$24:K579,$AF$9),"")</f>
        <v/>
      </c>
      <c r="E579" s="3"/>
      <c r="F579" s="91">
        <v>556</v>
      </c>
      <c r="G579" s="16"/>
      <c r="H579" s="16"/>
      <c r="I579" s="17"/>
      <c r="J579" s="18"/>
      <c r="K579" s="16"/>
      <c r="L579" s="16"/>
      <c r="M579" s="16"/>
      <c r="N579" s="16"/>
      <c r="O579" s="17"/>
      <c r="P579" s="103" t="s">
        <v>21</v>
      </c>
      <c r="Q579" s="19"/>
      <c r="R579" s="92" t="s">
        <v>3</v>
      </c>
      <c r="S579" s="19"/>
      <c r="T579" s="92" t="s">
        <v>4</v>
      </c>
      <c r="U579" s="19"/>
      <c r="V579" s="93" t="s">
        <v>5</v>
      </c>
      <c r="W579" s="21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66">
        <v>564</v>
      </c>
      <c r="AK579" s="66" t="s">
        <v>55</v>
      </c>
      <c r="AL579" s="3"/>
      <c r="AM579" s="3"/>
      <c r="AN579" s="3"/>
    </row>
    <row r="580" spans="1:40" s="67" customFormat="1" ht="46.5" customHeight="1" x14ac:dyDescent="0.2">
      <c r="A580" s="63" t="str">
        <f t="shared" si="17"/>
        <v>-557</v>
      </c>
      <c r="B580" s="64">
        <f>COUNTIF($C$24:C580,C580)</f>
        <v>557</v>
      </c>
      <c r="C580" s="64" t="str">
        <f t="shared" si="18"/>
        <v/>
      </c>
      <c r="D580" s="64" t="str">
        <f>IF(K580=$AF$9,COUNTIF($K$24:K580,$AF$9),"")</f>
        <v/>
      </c>
      <c r="E580" s="3"/>
      <c r="F580" s="91">
        <v>557</v>
      </c>
      <c r="G580" s="16"/>
      <c r="H580" s="16"/>
      <c r="I580" s="17"/>
      <c r="J580" s="18"/>
      <c r="K580" s="16"/>
      <c r="L580" s="16"/>
      <c r="M580" s="16"/>
      <c r="N580" s="16"/>
      <c r="O580" s="17"/>
      <c r="P580" s="103" t="s">
        <v>21</v>
      </c>
      <c r="Q580" s="19"/>
      <c r="R580" s="92" t="s">
        <v>3</v>
      </c>
      <c r="S580" s="19"/>
      <c r="T580" s="92" t="s">
        <v>4</v>
      </c>
      <c r="U580" s="19"/>
      <c r="V580" s="93" t="s">
        <v>5</v>
      </c>
      <c r="W580" s="21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66">
        <v>565</v>
      </c>
      <c r="AK580" s="66" t="s">
        <v>53</v>
      </c>
      <c r="AL580" s="3"/>
      <c r="AM580" s="3"/>
      <c r="AN580" s="3"/>
    </row>
    <row r="581" spans="1:40" s="67" customFormat="1" ht="46.5" customHeight="1" x14ac:dyDescent="0.2">
      <c r="A581" s="63" t="str">
        <f t="shared" si="17"/>
        <v>-558</v>
      </c>
      <c r="B581" s="64">
        <f>COUNTIF($C$24:C581,C581)</f>
        <v>558</v>
      </c>
      <c r="C581" s="64" t="str">
        <f t="shared" si="18"/>
        <v/>
      </c>
      <c r="D581" s="64" t="str">
        <f>IF(K581=$AF$9,COUNTIF($K$24:K581,$AF$9),"")</f>
        <v/>
      </c>
      <c r="E581" s="3"/>
      <c r="F581" s="91">
        <v>558</v>
      </c>
      <c r="G581" s="16"/>
      <c r="H581" s="16"/>
      <c r="I581" s="17"/>
      <c r="J581" s="18"/>
      <c r="K581" s="16"/>
      <c r="L581" s="16"/>
      <c r="M581" s="16"/>
      <c r="N581" s="16"/>
      <c r="O581" s="17"/>
      <c r="P581" s="103" t="s">
        <v>21</v>
      </c>
      <c r="Q581" s="19"/>
      <c r="R581" s="92" t="s">
        <v>3</v>
      </c>
      <c r="S581" s="19"/>
      <c r="T581" s="92" t="s">
        <v>4</v>
      </c>
      <c r="U581" s="19"/>
      <c r="V581" s="93" t="s">
        <v>5</v>
      </c>
      <c r="W581" s="21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66">
        <v>566</v>
      </c>
      <c r="AK581" s="66" t="s">
        <v>45</v>
      </c>
      <c r="AL581" s="3"/>
      <c r="AM581" s="3"/>
      <c r="AN581" s="3"/>
    </row>
    <row r="582" spans="1:40" s="67" customFormat="1" ht="46.5" customHeight="1" x14ac:dyDescent="0.2">
      <c r="A582" s="63" t="str">
        <f t="shared" si="17"/>
        <v>-559</v>
      </c>
      <c r="B582" s="64">
        <f>COUNTIF($C$24:C582,C582)</f>
        <v>559</v>
      </c>
      <c r="C582" s="64" t="str">
        <f t="shared" si="18"/>
        <v/>
      </c>
      <c r="D582" s="64" t="str">
        <f>IF(K582=$AF$9,COUNTIF($K$24:K582,$AF$9),"")</f>
        <v/>
      </c>
      <c r="E582" s="3"/>
      <c r="F582" s="91">
        <v>559</v>
      </c>
      <c r="G582" s="16"/>
      <c r="H582" s="16"/>
      <c r="I582" s="17"/>
      <c r="J582" s="18"/>
      <c r="K582" s="16"/>
      <c r="L582" s="16"/>
      <c r="M582" s="16"/>
      <c r="N582" s="16"/>
      <c r="O582" s="17"/>
      <c r="P582" s="103" t="s">
        <v>21</v>
      </c>
      <c r="Q582" s="19"/>
      <c r="R582" s="92" t="s">
        <v>3</v>
      </c>
      <c r="S582" s="19"/>
      <c r="T582" s="92" t="s">
        <v>4</v>
      </c>
      <c r="U582" s="19"/>
      <c r="V582" s="93" t="s">
        <v>5</v>
      </c>
      <c r="W582" s="21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66">
        <v>567</v>
      </c>
      <c r="AK582" s="66" t="s">
        <v>46</v>
      </c>
      <c r="AL582" s="3"/>
      <c r="AM582" s="3"/>
      <c r="AN582" s="3"/>
    </row>
    <row r="583" spans="1:40" s="67" customFormat="1" ht="46.5" customHeight="1" x14ac:dyDescent="0.2">
      <c r="A583" s="63" t="str">
        <f t="shared" si="17"/>
        <v>-560</v>
      </c>
      <c r="B583" s="64">
        <f>COUNTIF($C$24:C583,C583)</f>
        <v>560</v>
      </c>
      <c r="C583" s="64" t="str">
        <f t="shared" si="18"/>
        <v/>
      </c>
      <c r="D583" s="64" t="str">
        <f>IF(K583=$AF$9,COUNTIF($K$24:K583,$AF$9),"")</f>
        <v/>
      </c>
      <c r="E583" s="3"/>
      <c r="F583" s="91">
        <v>560</v>
      </c>
      <c r="G583" s="16"/>
      <c r="H583" s="16"/>
      <c r="I583" s="17"/>
      <c r="J583" s="18"/>
      <c r="K583" s="16"/>
      <c r="L583" s="16"/>
      <c r="M583" s="16"/>
      <c r="N583" s="16"/>
      <c r="O583" s="17"/>
      <c r="P583" s="103" t="s">
        <v>21</v>
      </c>
      <c r="Q583" s="19"/>
      <c r="R583" s="92" t="s">
        <v>3</v>
      </c>
      <c r="S583" s="19"/>
      <c r="T583" s="92" t="s">
        <v>4</v>
      </c>
      <c r="U583" s="19"/>
      <c r="V583" s="93" t="s">
        <v>5</v>
      </c>
      <c r="W583" s="21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66">
        <v>568</v>
      </c>
      <c r="AK583" s="66" t="s">
        <v>54</v>
      </c>
      <c r="AL583" s="3"/>
      <c r="AM583" s="3"/>
      <c r="AN583" s="3"/>
    </row>
    <row r="584" spans="1:40" s="67" customFormat="1" ht="46.5" customHeight="1" x14ac:dyDescent="0.2">
      <c r="A584" s="63" t="str">
        <f t="shared" si="17"/>
        <v>-561</v>
      </c>
      <c r="B584" s="64">
        <f>COUNTIF($C$24:C584,C584)</f>
        <v>561</v>
      </c>
      <c r="C584" s="64" t="str">
        <f t="shared" si="18"/>
        <v/>
      </c>
      <c r="D584" s="64" t="str">
        <f>IF(K584=$AF$9,COUNTIF($K$24:K584,$AF$9),"")</f>
        <v/>
      </c>
      <c r="E584" s="3"/>
      <c r="F584" s="91">
        <v>561</v>
      </c>
      <c r="G584" s="16"/>
      <c r="H584" s="16"/>
      <c r="I584" s="17"/>
      <c r="J584" s="18"/>
      <c r="K584" s="16"/>
      <c r="L584" s="16"/>
      <c r="M584" s="16"/>
      <c r="N584" s="16"/>
      <c r="O584" s="17"/>
      <c r="P584" s="103" t="s">
        <v>21</v>
      </c>
      <c r="Q584" s="19"/>
      <c r="R584" s="92" t="s">
        <v>3</v>
      </c>
      <c r="S584" s="19"/>
      <c r="T584" s="92" t="s">
        <v>4</v>
      </c>
      <c r="U584" s="19"/>
      <c r="V584" s="93" t="s">
        <v>5</v>
      </c>
      <c r="W584" s="21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66">
        <v>569</v>
      </c>
      <c r="AK584" s="66" t="s">
        <v>55</v>
      </c>
      <c r="AL584" s="3"/>
      <c r="AM584" s="3"/>
      <c r="AN584" s="3"/>
    </row>
    <row r="585" spans="1:40" s="67" customFormat="1" ht="46.5" customHeight="1" x14ac:dyDescent="0.2">
      <c r="A585" s="63" t="str">
        <f t="shared" si="17"/>
        <v>-562</v>
      </c>
      <c r="B585" s="64">
        <f>COUNTIF($C$24:C585,C585)</f>
        <v>562</v>
      </c>
      <c r="C585" s="64" t="str">
        <f t="shared" si="18"/>
        <v/>
      </c>
      <c r="D585" s="64" t="str">
        <f>IF(K585=$AF$9,COUNTIF($K$24:K585,$AF$9),"")</f>
        <v/>
      </c>
      <c r="E585" s="3"/>
      <c r="F585" s="91">
        <v>562</v>
      </c>
      <c r="G585" s="16"/>
      <c r="H585" s="16"/>
      <c r="I585" s="17"/>
      <c r="J585" s="18"/>
      <c r="K585" s="16"/>
      <c r="L585" s="16"/>
      <c r="M585" s="16"/>
      <c r="N585" s="16"/>
      <c r="O585" s="17"/>
      <c r="P585" s="103" t="s">
        <v>21</v>
      </c>
      <c r="Q585" s="19"/>
      <c r="R585" s="92" t="s">
        <v>3</v>
      </c>
      <c r="S585" s="19"/>
      <c r="T585" s="92" t="s">
        <v>4</v>
      </c>
      <c r="U585" s="19"/>
      <c r="V585" s="93" t="s">
        <v>5</v>
      </c>
      <c r="W585" s="21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66">
        <v>570</v>
      </c>
      <c r="AK585" s="66" t="s">
        <v>53</v>
      </c>
      <c r="AL585" s="3"/>
      <c r="AM585" s="3"/>
      <c r="AN585" s="3"/>
    </row>
    <row r="586" spans="1:40" s="67" customFormat="1" ht="46.5" customHeight="1" x14ac:dyDescent="0.2">
      <c r="A586" s="63" t="str">
        <f t="shared" si="17"/>
        <v>-563</v>
      </c>
      <c r="B586" s="64">
        <f>COUNTIF($C$24:C586,C586)</f>
        <v>563</v>
      </c>
      <c r="C586" s="64" t="str">
        <f t="shared" si="18"/>
        <v/>
      </c>
      <c r="D586" s="64" t="str">
        <f>IF(K586=$AF$9,COUNTIF($K$24:K586,$AF$9),"")</f>
        <v/>
      </c>
      <c r="E586" s="3"/>
      <c r="F586" s="91">
        <v>563</v>
      </c>
      <c r="G586" s="16"/>
      <c r="H586" s="16"/>
      <c r="I586" s="17"/>
      <c r="J586" s="18"/>
      <c r="K586" s="16"/>
      <c r="L586" s="16"/>
      <c r="M586" s="16"/>
      <c r="N586" s="16"/>
      <c r="O586" s="17"/>
      <c r="P586" s="103" t="s">
        <v>21</v>
      </c>
      <c r="Q586" s="19"/>
      <c r="R586" s="92" t="s">
        <v>3</v>
      </c>
      <c r="S586" s="19"/>
      <c r="T586" s="92" t="s">
        <v>4</v>
      </c>
      <c r="U586" s="19"/>
      <c r="V586" s="93" t="s">
        <v>5</v>
      </c>
      <c r="W586" s="21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66">
        <v>571</v>
      </c>
      <c r="AK586" s="66" t="s">
        <v>45</v>
      </c>
      <c r="AL586" s="3"/>
      <c r="AM586" s="3"/>
      <c r="AN586" s="3"/>
    </row>
    <row r="587" spans="1:40" s="67" customFormat="1" ht="46.5" customHeight="1" x14ac:dyDescent="0.2">
      <c r="A587" s="63" t="str">
        <f t="shared" si="17"/>
        <v>-564</v>
      </c>
      <c r="B587" s="64">
        <f>COUNTIF($C$24:C587,C587)</f>
        <v>564</v>
      </c>
      <c r="C587" s="64" t="str">
        <f t="shared" si="18"/>
        <v/>
      </c>
      <c r="D587" s="64" t="str">
        <f>IF(K587=$AF$9,COUNTIF($K$24:K587,$AF$9),"")</f>
        <v/>
      </c>
      <c r="E587" s="3"/>
      <c r="F587" s="91">
        <v>564</v>
      </c>
      <c r="G587" s="16"/>
      <c r="H587" s="16"/>
      <c r="I587" s="17"/>
      <c r="J587" s="18"/>
      <c r="K587" s="16"/>
      <c r="L587" s="16"/>
      <c r="M587" s="16"/>
      <c r="N587" s="16"/>
      <c r="O587" s="17"/>
      <c r="P587" s="103" t="s">
        <v>21</v>
      </c>
      <c r="Q587" s="19"/>
      <c r="R587" s="92" t="s">
        <v>3</v>
      </c>
      <c r="S587" s="19"/>
      <c r="T587" s="92" t="s">
        <v>4</v>
      </c>
      <c r="U587" s="19"/>
      <c r="V587" s="93" t="s">
        <v>5</v>
      </c>
      <c r="W587" s="21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66">
        <v>572</v>
      </c>
      <c r="AK587" s="66" t="s">
        <v>46</v>
      </c>
      <c r="AL587" s="3"/>
      <c r="AM587" s="3"/>
      <c r="AN587" s="3"/>
    </row>
    <row r="588" spans="1:40" s="67" customFormat="1" ht="46.5" customHeight="1" x14ac:dyDescent="0.2">
      <c r="A588" s="63" t="str">
        <f t="shared" si="17"/>
        <v>-565</v>
      </c>
      <c r="B588" s="64">
        <f>COUNTIF($C$24:C588,C588)</f>
        <v>565</v>
      </c>
      <c r="C588" s="64" t="str">
        <f t="shared" si="18"/>
        <v/>
      </c>
      <c r="D588" s="64" t="str">
        <f>IF(K588=$AF$9,COUNTIF($K$24:K588,$AF$9),"")</f>
        <v/>
      </c>
      <c r="E588" s="3"/>
      <c r="F588" s="91">
        <v>565</v>
      </c>
      <c r="G588" s="16"/>
      <c r="H588" s="16"/>
      <c r="I588" s="17"/>
      <c r="J588" s="18"/>
      <c r="K588" s="16"/>
      <c r="L588" s="16"/>
      <c r="M588" s="16"/>
      <c r="N588" s="16"/>
      <c r="O588" s="17"/>
      <c r="P588" s="103" t="s">
        <v>21</v>
      </c>
      <c r="Q588" s="19"/>
      <c r="R588" s="92" t="s">
        <v>3</v>
      </c>
      <c r="S588" s="19"/>
      <c r="T588" s="92" t="s">
        <v>4</v>
      </c>
      <c r="U588" s="19"/>
      <c r="V588" s="93" t="s">
        <v>5</v>
      </c>
      <c r="W588" s="21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66">
        <v>573</v>
      </c>
      <c r="AK588" s="66" t="s">
        <v>53</v>
      </c>
      <c r="AL588" s="3"/>
      <c r="AM588" s="3"/>
      <c r="AN588" s="3"/>
    </row>
    <row r="589" spans="1:40" s="67" customFormat="1" ht="46.5" customHeight="1" x14ac:dyDescent="0.2">
      <c r="A589" s="63" t="str">
        <f t="shared" si="17"/>
        <v>-566</v>
      </c>
      <c r="B589" s="64">
        <f>COUNTIF($C$24:C589,C589)</f>
        <v>566</v>
      </c>
      <c r="C589" s="64" t="str">
        <f t="shared" si="18"/>
        <v/>
      </c>
      <c r="D589" s="64" t="str">
        <f>IF(K589=$AF$9,COUNTIF($K$24:K589,$AF$9),"")</f>
        <v/>
      </c>
      <c r="E589" s="3"/>
      <c r="F589" s="91">
        <v>566</v>
      </c>
      <c r="G589" s="16"/>
      <c r="H589" s="16"/>
      <c r="I589" s="17"/>
      <c r="J589" s="18"/>
      <c r="K589" s="16"/>
      <c r="L589" s="16"/>
      <c r="M589" s="16"/>
      <c r="N589" s="16"/>
      <c r="O589" s="17"/>
      <c r="P589" s="103" t="s">
        <v>21</v>
      </c>
      <c r="Q589" s="19"/>
      <c r="R589" s="92" t="s">
        <v>3</v>
      </c>
      <c r="S589" s="19"/>
      <c r="T589" s="92" t="s">
        <v>4</v>
      </c>
      <c r="U589" s="19"/>
      <c r="V589" s="93" t="s">
        <v>5</v>
      </c>
      <c r="W589" s="21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66">
        <v>574</v>
      </c>
      <c r="AK589" s="66" t="s">
        <v>45</v>
      </c>
      <c r="AL589" s="3"/>
      <c r="AM589" s="3"/>
      <c r="AN589" s="3"/>
    </row>
    <row r="590" spans="1:40" s="67" customFormat="1" ht="46.5" customHeight="1" x14ac:dyDescent="0.2">
      <c r="A590" s="63" t="str">
        <f t="shared" si="17"/>
        <v>-567</v>
      </c>
      <c r="B590" s="64">
        <f>COUNTIF($C$24:C590,C590)</f>
        <v>567</v>
      </c>
      <c r="C590" s="64" t="str">
        <f t="shared" si="18"/>
        <v/>
      </c>
      <c r="D590" s="64" t="str">
        <f>IF(K590=$AF$9,COUNTIF($K$24:K590,$AF$9),"")</f>
        <v/>
      </c>
      <c r="E590" s="3"/>
      <c r="F590" s="91">
        <v>567</v>
      </c>
      <c r="G590" s="16"/>
      <c r="H590" s="16"/>
      <c r="I590" s="17"/>
      <c r="J590" s="18"/>
      <c r="K590" s="16"/>
      <c r="L590" s="16"/>
      <c r="M590" s="16"/>
      <c r="N590" s="16"/>
      <c r="O590" s="17"/>
      <c r="P590" s="103" t="s">
        <v>21</v>
      </c>
      <c r="Q590" s="19"/>
      <c r="R590" s="92" t="s">
        <v>3</v>
      </c>
      <c r="S590" s="19"/>
      <c r="T590" s="92" t="s">
        <v>4</v>
      </c>
      <c r="U590" s="19"/>
      <c r="V590" s="93" t="s">
        <v>5</v>
      </c>
      <c r="W590" s="21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66">
        <v>575</v>
      </c>
      <c r="AK590" s="66" t="s">
        <v>46</v>
      </c>
      <c r="AL590" s="3"/>
      <c r="AM590" s="3"/>
      <c r="AN590" s="3"/>
    </row>
    <row r="591" spans="1:40" s="67" customFormat="1" ht="46.5" customHeight="1" x14ac:dyDescent="0.2">
      <c r="A591" s="63" t="str">
        <f t="shared" si="17"/>
        <v>-568</v>
      </c>
      <c r="B591" s="64">
        <f>COUNTIF($C$24:C591,C591)</f>
        <v>568</v>
      </c>
      <c r="C591" s="64" t="str">
        <f t="shared" si="18"/>
        <v/>
      </c>
      <c r="D591" s="64" t="str">
        <f>IF(K591=$AF$9,COUNTIF($K$24:K591,$AF$9),"")</f>
        <v/>
      </c>
      <c r="E591" s="3"/>
      <c r="F591" s="91">
        <v>568</v>
      </c>
      <c r="G591" s="16"/>
      <c r="H591" s="16"/>
      <c r="I591" s="17"/>
      <c r="J591" s="18"/>
      <c r="K591" s="16"/>
      <c r="L591" s="16"/>
      <c r="M591" s="16"/>
      <c r="N591" s="16"/>
      <c r="O591" s="17"/>
      <c r="P591" s="103" t="s">
        <v>21</v>
      </c>
      <c r="Q591" s="19"/>
      <c r="R591" s="92" t="s">
        <v>3</v>
      </c>
      <c r="S591" s="19"/>
      <c r="T591" s="92" t="s">
        <v>4</v>
      </c>
      <c r="U591" s="19"/>
      <c r="V591" s="93" t="s">
        <v>5</v>
      </c>
      <c r="W591" s="21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66">
        <v>576</v>
      </c>
      <c r="AK591" s="66" t="s">
        <v>54</v>
      </c>
      <c r="AL591" s="3"/>
      <c r="AM591" s="3"/>
      <c r="AN591" s="3"/>
    </row>
    <row r="592" spans="1:40" s="67" customFormat="1" ht="46.5" customHeight="1" x14ac:dyDescent="0.2">
      <c r="A592" s="63" t="str">
        <f t="shared" si="17"/>
        <v>-569</v>
      </c>
      <c r="B592" s="64">
        <f>COUNTIF($C$24:C592,C592)</f>
        <v>569</v>
      </c>
      <c r="C592" s="64" t="str">
        <f t="shared" si="18"/>
        <v/>
      </c>
      <c r="D592" s="64" t="str">
        <f>IF(K592=$AF$9,COUNTIF($K$24:K592,$AF$9),"")</f>
        <v/>
      </c>
      <c r="E592" s="3"/>
      <c r="F592" s="91">
        <v>569</v>
      </c>
      <c r="G592" s="16"/>
      <c r="H592" s="16"/>
      <c r="I592" s="17"/>
      <c r="J592" s="18"/>
      <c r="K592" s="16"/>
      <c r="L592" s="16"/>
      <c r="M592" s="16"/>
      <c r="N592" s="16"/>
      <c r="O592" s="17"/>
      <c r="P592" s="103" t="s">
        <v>21</v>
      </c>
      <c r="Q592" s="19"/>
      <c r="R592" s="92" t="s">
        <v>3</v>
      </c>
      <c r="S592" s="19"/>
      <c r="T592" s="92" t="s">
        <v>4</v>
      </c>
      <c r="U592" s="19"/>
      <c r="V592" s="93" t="s">
        <v>5</v>
      </c>
      <c r="W592" s="21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66">
        <v>577</v>
      </c>
      <c r="AK592" s="66" t="s">
        <v>55</v>
      </c>
      <c r="AL592" s="3"/>
      <c r="AM592" s="3"/>
      <c r="AN592" s="3"/>
    </row>
    <row r="593" spans="1:40" s="67" customFormat="1" ht="46.5" customHeight="1" x14ac:dyDescent="0.2">
      <c r="A593" s="63" t="str">
        <f t="shared" si="17"/>
        <v>-570</v>
      </c>
      <c r="B593" s="64">
        <f>COUNTIF($C$24:C593,C593)</f>
        <v>570</v>
      </c>
      <c r="C593" s="64" t="str">
        <f t="shared" si="18"/>
        <v/>
      </c>
      <c r="D593" s="64" t="str">
        <f>IF(K593=$AF$9,COUNTIF($K$24:K593,$AF$9),"")</f>
        <v/>
      </c>
      <c r="E593" s="3"/>
      <c r="F593" s="91">
        <v>570</v>
      </c>
      <c r="G593" s="16"/>
      <c r="H593" s="16"/>
      <c r="I593" s="17"/>
      <c r="J593" s="18"/>
      <c r="K593" s="16"/>
      <c r="L593" s="16"/>
      <c r="M593" s="16"/>
      <c r="N593" s="16"/>
      <c r="O593" s="17"/>
      <c r="P593" s="103" t="s">
        <v>21</v>
      </c>
      <c r="Q593" s="19"/>
      <c r="R593" s="92" t="s">
        <v>3</v>
      </c>
      <c r="S593" s="19"/>
      <c r="T593" s="92" t="s">
        <v>4</v>
      </c>
      <c r="U593" s="19"/>
      <c r="V593" s="93" t="s">
        <v>5</v>
      </c>
      <c r="W593" s="21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66">
        <v>578</v>
      </c>
      <c r="AK593" s="66" t="s">
        <v>53</v>
      </c>
      <c r="AL593" s="3"/>
      <c r="AM593" s="3"/>
      <c r="AN593" s="3"/>
    </row>
    <row r="594" spans="1:40" s="67" customFormat="1" ht="46.5" customHeight="1" x14ac:dyDescent="0.2">
      <c r="A594" s="63" t="str">
        <f t="shared" si="17"/>
        <v>-571</v>
      </c>
      <c r="B594" s="64">
        <f>COUNTIF($C$24:C594,C594)</f>
        <v>571</v>
      </c>
      <c r="C594" s="64" t="str">
        <f t="shared" si="18"/>
        <v/>
      </c>
      <c r="D594" s="64" t="str">
        <f>IF(K594=$AF$9,COUNTIF($K$24:K594,$AF$9),"")</f>
        <v/>
      </c>
      <c r="E594" s="3"/>
      <c r="F594" s="91">
        <v>571</v>
      </c>
      <c r="G594" s="16"/>
      <c r="H594" s="16"/>
      <c r="I594" s="17"/>
      <c r="J594" s="18"/>
      <c r="K594" s="16"/>
      <c r="L594" s="16"/>
      <c r="M594" s="16"/>
      <c r="N594" s="16"/>
      <c r="O594" s="17"/>
      <c r="P594" s="103" t="s">
        <v>21</v>
      </c>
      <c r="Q594" s="19"/>
      <c r="R594" s="92" t="s">
        <v>3</v>
      </c>
      <c r="S594" s="19"/>
      <c r="T594" s="92" t="s">
        <v>4</v>
      </c>
      <c r="U594" s="19"/>
      <c r="V594" s="93" t="s">
        <v>5</v>
      </c>
      <c r="W594" s="21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66">
        <v>579</v>
      </c>
      <c r="AK594" s="66" t="s">
        <v>45</v>
      </c>
      <c r="AL594" s="3"/>
      <c r="AM594" s="3"/>
      <c r="AN594" s="3"/>
    </row>
    <row r="595" spans="1:40" s="67" customFormat="1" ht="46.5" customHeight="1" x14ac:dyDescent="0.2">
      <c r="A595" s="63" t="str">
        <f t="shared" si="17"/>
        <v>-572</v>
      </c>
      <c r="B595" s="64">
        <f>COUNTIF($C$24:C595,C595)</f>
        <v>572</v>
      </c>
      <c r="C595" s="64" t="str">
        <f t="shared" si="18"/>
        <v/>
      </c>
      <c r="D595" s="64" t="str">
        <f>IF(K595=$AF$9,COUNTIF($K$24:K595,$AF$9),"")</f>
        <v/>
      </c>
      <c r="E595" s="3"/>
      <c r="F595" s="91">
        <v>572</v>
      </c>
      <c r="G595" s="16"/>
      <c r="H595" s="16"/>
      <c r="I595" s="17"/>
      <c r="J595" s="18"/>
      <c r="K595" s="16"/>
      <c r="L595" s="16"/>
      <c r="M595" s="16"/>
      <c r="N595" s="16"/>
      <c r="O595" s="17"/>
      <c r="P595" s="103" t="s">
        <v>21</v>
      </c>
      <c r="Q595" s="19"/>
      <c r="R595" s="92" t="s">
        <v>3</v>
      </c>
      <c r="S595" s="19"/>
      <c r="T595" s="92" t="s">
        <v>4</v>
      </c>
      <c r="U595" s="19"/>
      <c r="V595" s="93" t="s">
        <v>5</v>
      </c>
      <c r="W595" s="21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66">
        <v>580</v>
      </c>
      <c r="AK595" s="66" t="s">
        <v>46</v>
      </c>
      <c r="AL595" s="3"/>
      <c r="AM595" s="3"/>
      <c r="AN595" s="3"/>
    </row>
    <row r="596" spans="1:40" s="67" customFormat="1" ht="46.5" customHeight="1" x14ac:dyDescent="0.2">
      <c r="A596" s="63" t="str">
        <f t="shared" si="17"/>
        <v>-573</v>
      </c>
      <c r="B596" s="64">
        <f>COUNTIF($C$24:C596,C596)</f>
        <v>573</v>
      </c>
      <c r="C596" s="64" t="str">
        <f t="shared" si="18"/>
        <v/>
      </c>
      <c r="D596" s="64" t="str">
        <f>IF(K596=$AF$9,COUNTIF($K$24:K596,$AF$9),"")</f>
        <v/>
      </c>
      <c r="E596" s="3"/>
      <c r="F596" s="91">
        <v>573</v>
      </c>
      <c r="G596" s="16"/>
      <c r="H596" s="16"/>
      <c r="I596" s="17"/>
      <c r="J596" s="18"/>
      <c r="K596" s="16"/>
      <c r="L596" s="16"/>
      <c r="M596" s="16"/>
      <c r="N596" s="16"/>
      <c r="O596" s="17"/>
      <c r="P596" s="103" t="s">
        <v>21</v>
      </c>
      <c r="Q596" s="19"/>
      <c r="R596" s="92" t="s">
        <v>3</v>
      </c>
      <c r="S596" s="19"/>
      <c r="T596" s="92" t="s">
        <v>4</v>
      </c>
      <c r="U596" s="19"/>
      <c r="V596" s="93" t="s">
        <v>5</v>
      </c>
      <c r="W596" s="21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66">
        <v>581</v>
      </c>
      <c r="AK596" s="66" t="s">
        <v>54</v>
      </c>
      <c r="AL596" s="3"/>
      <c r="AM596" s="3"/>
      <c r="AN596" s="3"/>
    </row>
    <row r="597" spans="1:40" s="67" customFormat="1" ht="46.5" customHeight="1" x14ac:dyDescent="0.2">
      <c r="A597" s="63" t="str">
        <f t="shared" si="17"/>
        <v>-574</v>
      </c>
      <c r="B597" s="64">
        <f>COUNTIF($C$24:C597,C597)</f>
        <v>574</v>
      </c>
      <c r="C597" s="64" t="str">
        <f t="shared" si="18"/>
        <v/>
      </c>
      <c r="D597" s="64" t="str">
        <f>IF(K597=$AF$9,COUNTIF($K$24:K597,$AF$9),"")</f>
        <v/>
      </c>
      <c r="E597" s="3"/>
      <c r="F597" s="91">
        <v>574</v>
      </c>
      <c r="G597" s="16"/>
      <c r="H597" s="16"/>
      <c r="I597" s="17"/>
      <c r="J597" s="18"/>
      <c r="K597" s="16"/>
      <c r="L597" s="16"/>
      <c r="M597" s="16"/>
      <c r="N597" s="16"/>
      <c r="O597" s="17"/>
      <c r="P597" s="103" t="s">
        <v>21</v>
      </c>
      <c r="Q597" s="19"/>
      <c r="R597" s="92" t="s">
        <v>3</v>
      </c>
      <c r="S597" s="19"/>
      <c r="T597" s="92" t="s">
        <v>4</v>
      </c>
      <c r="U597" s="19"/>
      <c r="V597" s="93" t="s">
        <v>5</v>
      </c>
      <c r="W597" s="21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66">
        <v>582</v>
      </c>
      <c r="AK597" s="66" t="s">
        <v>55</v>
      </c>
      <c r="AL597" s="3"/>
      <c r="AM597" s="3"/>
      <c r="AN597" s="3"/>
    </row>
    <row r="598" spans="1:40" s="67" customFormat="1" ht="46.5" customHeight="1" x14ac:dyDescent="0.2">
      <c r="A598" s="63" t="str">
        <f t="shared" si="17"/>
        <v>-575</v>
      </c>
      <c r="B598" s="64">
        <f>COUNTIF($C$24:C598,C598)</f>
        <v>575</v>
      </c>
      <c r="C598" s="64" t="str">
        <f t="shared" si="18"/>
        <v/>
      </c>
      <c r="D598" s="64" t="str">
        <f>IF(K598=$AF$9,COUNTIF($K$24:K598,$AF$9),"")</f>
        <v/>
      </c>
      <c r="E598" s="3"/>
      <c r="F598" s="91">
        <v>575</v>
      </c>
      <c r="G598" s="16"/>
      <c r="H598" s="16"/>
      <c r="I598" s="17"/>
      <c r="J598" s="18"/>
      <c r="K598" s="16"/>
      <c r="L598" s="16"/>
      <c r="M598" s="16"/>
      <c r="N598" s="16"/>
      <c r="O598" s="17"/>
      <c r="P598" s="103" t="s">
        <v>21</v>
      </c>
      <c r="Q598" s="19"/>
      <c r="R598" s="92" t="s">
        <v>3</v>
      </c>
      <c r="S598" s="19"/>
      <c r="T598" s="92" t="s">
        <v>4</v>
      </c>
      <c r="U598" s="19"/>
      <c r="V598" s="93" t="s">
        <v>5</v>
      </c>
      <c r="W598" s="21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66">
        <v>583</v>
      </c>
      <c r="AK598" s="66" t="s">
        <v>53</v>
      </c>
      <c r="AL598" s="3"/>
      <c r="AM598" s="3"/>
      <c r="AN598" s="3"/>
    </row>
    <row r="599" spans="1:40" s="67" customFormat="1" ht="46.5" customHeight="1" x14ac:dyDescent="0.2">
      <c r="A599" s="63" t="str">
        <f t="shared" si="17"/>
        <v>-576</v>
      </c>
      <c r="B599" s="64">
        <f>COUNTIF($C$24:C599,C599)</f>
        <v>576</v>
      </c>
      <c r="C599" s="64" t="str">
        <f t="shared" si="18"/>
        <v/>
      </c>
      <c r="D599" s="64" t="str">
        <f>IF(K599=$AF$9,COUNTIF($K$24:K599,$AF$9),"")</f>
        <v/>
      </c>
      <c r="E599" s="3"/>
      <c r="F599" s="91">
        <v>576</v>
      </c>
      <c r="G599" s="16"/>
      <c r="H599" s="16"/>
      <c r="I599" s="17"/>
      <c r="J599" s="18"/>
      <c r="K599" s="16"/>
      <c r="L599" s="16"/>
      <c r="M599" s="16"/>
      <c r="N599" s="16"/>
      <c r="O599" s="17"/>
      <c r="P599" s="103" t="s">
        <v>21</v>
      </c>
      <c r="Q599" s="19"/>
      <c r="R599" s="92" t="s">
        <v>3</v>
      </c>
      <c r="S599" s="19"/>
      <c r="T599" s="92" t="s">
        <v>4</v>
      </c>
      <c r="U599" s="19"/>
      <c r="V599" s="93" t="s">
        <v>5</v>
      </c>
      <c r="W599" s="21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66">
        <v>584</v>
      </c>
      <c r="AK599" s="66" t="s">
        <v>45</v>
      </c>
      <c r="AL599" s="3"/>
      <c r="AM599" s="3"/>
      <c r="AN599" s="3"/>
    </row>
    <row r="600" spans="1:40" s="67" customFormat="1" ht="46.5" customHeight="1" x14ac:dyDescent="0.2">
      <c r="A600" s="63" t="str">
        <f t="shared" ref="A600:A663" si="19">C600&amp;"-"&amp;B600</f>
        <v>-577</v>
      </c>
      <c r="B600" s="64">
        <f>COUNTIF($C$24:C600,C600)</f>
        <v>577</v>
      </c>
      <c r="C600" s="64" t="str">
        <f t="shared" ref="C600:C663" si="20">IF(D600="",MID(K600,4,1),VLOOKUP(D600,$AJ$3:$AK$1015,2,0))</f>
        <v/>
      </c>
      <c r="D600" s="64" t="str">
        <f>IF(K600=$AF$9,COUNTIF($K$24:K600,$AF$9),"")</f>
        <v/>
      </c>
      <c r="E600" s="3"/>
      <c r="F600" s="91">
        <v>577</v>
      </c>
      <c r="G600" s="16"/>
      <c r="H600" s="16"/>
      <c r="I600" s="17"/>
      <c r="J600" s="18"/>
      <c r="K600" s="16"/>
      <c r="L600" s="16"/>
      <c r="M600" s="16"/>
      <c r="N600" s="16"/>
      <c r="O600" s="17"/>
      <c r="P600" s="103" t="s">
        <v>21</v>
      </c>
      <c r="Q600" s="19"/>
      <c r="R600" s="92" t="s">
        <v>3</v>
      </c>
      <c r="S600" s="19"/>
      <c r="T600" s="92" t="s">
        <v>4</v>
      </c>
      <c r="U600" s="19"/>
      <c r="V600" s="93" t="s">
        <v>5</v>
      </c>
      <c r="W600" s="21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66">
        <v>585</v>
      </c>
      <c r="AK600" s="66" t="s">
        <v>46</v>
      </c>
      <c r="AL600" s="3"/>
      <c r="AM600" s="3"/>
      <c r="AN600" s="3"/>
    </row>
    <row r="601" spans="1:40" s="67" customFormat="1" ht="46.5" customHeight="1" x14ac:dyDescent="0.2">
      <c r="A601" s="63" t="str">
        <f t="shared" si="19"/>
        <v>-578</v>
      </c>
      <c r="B601" s="64">
        <f>COUNTIF($C$24:C601,C601)</f>
        <v>578</v>
      </c>
      <c r="C601" s="64" t="str">
        <f t="shared" si="20"/>
        <v/>
      </c>
      <c r="D601" s="64" t="str">
        <f>IF(K601=$AF$9,COUNTIF($K$24:K601,$AF$9),"")</f>
        <v/>
      </c>
      <c r="E601" s="3"/>
      <c r="F601" s="91">
        <v>578</v>
      </c>
      <c r="G601" s="16"/>
      <c r="H601" s="16"/>
      <c r="I601" s="17"/>
      <c r="J601" s="18"/>
      <c r="K601" s="16"/>
      <c r="L601" s="16"/>
      <c r="M601" s="16"/>
      <c r="N601" s="16"/>
      <c r="O601" s="17"/>
      <c r="P601" s="103" t="s">
        <v>21</v>
      </c>
      <c r="Q601" s="19"/>
      <c r="R601" s="92" t="s">
        <v>3</v>
      </c>
      <c r="S601" s="19"/>
      <c r="T601" s="92" t="s">
        <v>4</v>
      </c>
      <c r="U601" s="19"/>
      <c r="V601" s="93" t="s">
        <v>5</v>
      </c>
      <c r="W601" s="21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66">
        <v>586</v>
      </c>
      <c r="AK601" s="66" t="s">
        <v>53</v>
      </c>
      <c r="AL601" s="3"/>
      <c r="AM601" s="3"/>
      <c r="AN601" s="3"/>
    </row>
    <row r="602" spans="1:40" s="67" customFormat="1" ht="46.5" customHeight="1" x14ac:dyDescent="0.2">
      <c r="A602" s="63" t="str">
        <f t="shared" si="19"/>
        <v>-579</v>
      </c>
      <c r="B602" s="64">
        <f>COUNTIF($C$24:C602,C602)</f>
        <v>579</v>
      </c>
      <c r="C602" s="64" t="str">
        <f t="shared" si="20"/>
        <v/>
      </c>
      <c r="D602" s="64" t="str">
        <f>IF(K602=$AF$9,COUNTIF($K$24:K602,$AF$9),"")</f>
        <v/>
      </c>
      <c r="E602" s="3"/>
      <c r="F602" s="91">
        <v>579</v>
      </c>
      <c r="G602" s="16"/>
      <c r="H602" s="16"/>
      <c r="I602" s="17"/>
      <c r="J602" s="18"/>
      <c r="K602" s="16"/>
      <c r="L602" s="16"/>
      <c r="M602" s="16"/>
      <c r="N602" s="16"/>
      <c r="O602" s="17"/>
      <c r="P602" s="103" t="s">
        <v>21</v>
      </c>
      <c r="Q602" s="19"/>
      <c r="R602" s="92" t="s">
        <v>3</v>
      </c>
      <c r="S602" s="19"/>
      <c r="T602" s="92" t="s">
        <v>4</v>
      </c>
      <c r="U602" s="19"/>
      <c r="V602" s="93" t="s">
        <v>5</v>
      </c>
      <c r="W602" s="21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66">
        <v>587</v>
      </c>
      <c r="AK602" s="66" t="s">
        <v>45</v>
      </c>
      <c r="AL602" s="3"/>
      <c r="AM602" s="3"/>
      <c r="AN602" s="3"/>
    </row>
    <row r="603" spans="1:40" s="67" customFormat="1" ht="46.5" customHeight="1" x14ac:dyDescent="0.2">
      <c r="A603" s="63" t="str">
        <f t="shared" si="19"/>
        <v>-580</v>
      </c>
      <c r="B603" s="64">
        <f>COUNTIF($C$24:C603,C603)</f>
        <v>580</v>
      </c>
      <c r="C603" s="64" t="str">
        <f t="shared" si="20"/>
        <v/>
      </c>
      <c r="D603" s="64" t="str">
        <f>IF(K603=$AF$9,COUNTIF($K$24:K603,$AF$9),"")</f>
        <v/>
      </c>
      <c r="E603" s="3"/>
      <c r="F603" s="91">
        <v>580</v>
      </c>
      <c r="G603" s="16"/>
      <c r="H603" s="16"/>
      <c r="I603" s="17"/>
      <c r="J603" s="18"/>
      <c r="K603" s="16"/>
      <c r="L603" s="16"/>
      <c r="M603" s="16"/>
      <c r="N603" s="16"/>
      <c r="O603" s="17"/>
      <c r="P603" s="103" t="s">
        <v>21</v>
      </c>
      <c r="Q603" s="19"/>
      <c r="R603" s="92" t="s">
        <v>3</v>
      </c>
      <c r="S603" s="19"/>
      <c r="T603" s="92" t="s">
        <v>4</v>
      </c>
      <c r="U603" s="19"/>
      <c r="V603" s="93" t="s">
        <v>5</v>
      </c>
      <c r="W603" s="21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66">
        <v>588</v>
      </c>
      <c r="AK603" s="66" t="s">
        <v>46</v>
      </c>
      <c r="AL603" s="3"/>
      <c r="AM603" s="3"/>
      <c r="AN603" s="3"/>
    </row>
    <row r="604" spans="1:40" s="67" customFormat="1" ht="46.5" customHeight="1" x14ac:dyDescent="0.2">
      <c r="A604" s="63" t="str">
        <f t="shared" si="19"/>
        <v>-581</v>
      </c>
      <c r="B604" s="64">
        <f>COUNTIF($C$24:C604,C604)</f>
        <v>581</v>
      </c>
      <c r="C604" s="64" t="str">
        <f t="shared" si="20"/>
        <v/>
      </c>
      <c r="D604" s="64" t="str">
        <f>IF(K604=$AF$9,COUNTIF($K$24:K604,$AF$9),"")</f>
        <v/>
      </c>
      <c r="E604" s="3"/>
      <c r="F604" s="91">
        <v>581</v>
      </c>
      <c r="G604" s="16"/>
      <c r="H604" s="16"/>
      <c r="I604" s="17"/>
      <c r="J604" s="18"/>
      <c r="K604" s="16"/>
      <c r="L604" s="16"/>
      <c r="M604" s="16"/>
      <c r="N604" s="16"/>
      <c r="O604" s="17"/>
      <c r="P604" s="103" t="s">
        <v>21</v>
      </c>
      <c r="Q604" s="19"/>
      <c r="R604" s="92" t="s">
        <v>3</v>
      </c>
      <c r="S604" s="19"/>
      <c r="T604" s="92" t="s">
        <v>4</v>
      </c>
      <c r="U604" s="19"/>
      <c r="V604" s="93" t="s">
        <v>5</v>
      </c>
      <c r="W604" s="21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66">
        <v>589</v>
      </c>
      <c r="AK604" s="66" t="s">
        <v>54</v>
      </c>
      <c r="AL604" s="3"/>
      <c r="AM604" s="3"/>
      <c r="AN604" s="3"/>
    </row>
    <row r="605" spans="1:40" s="67" customFormat="1" ht="46.5" customHeight="1" x14ac:dyDescent="0.2">
      <c r="A605" s="63" t="str">
        <f t="shared" si="19"/>
        <v>-582</v>
      </c>
      <c r="B605" s="64">
        <f>COUNTIF($C$24:C605,C605)</f>
        <v>582</v>
      </c>
      <c r="C605" s="64" t="str">
        <f t="shared" si="20"/>
        <v/>
      </c>
      <c r="D605" s="64" t="str">
        <f>IF(K605=$AF$9,COUNTIF($K$24:K605,$AF$9),"")</f>
        <v/>
      </c>
      <c r="E605" s="3"/>
      <c r="F605" s="91">
        <v>582</v>
      </c>
      <c r="G605" s="16"/>
      <c r="H605" s="16"/>
      <c r="I605" s="17"/>
      <c r="J605" s="18"/>
      <c r="K605" s="16"/>
      <c r="L605" s="16"/>
      <c r="M605" s="16"/>
      <c r="N605" s="16"/>
      <c r="O605" s="17"/>
      <c r="P605" s="103" t="s">
        <v>21</v>
      </c>
      <c r="Q605" s="19"/>
      <c r="R605" s="92" t="s">
        <v>3</v>
      </c>
      <c r="S605" s="19"/>
      <c r="T605" s="92" t="s">
        <v>4</v>
      </c>
      <c r="U605" s="19"/>
      <c r="V605" s="93" t="s">
        <v>5</v>
      </c>
      <c r="W605" s="21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66">
        <v>590</v>
      </c>
      <c r="AK605" s="66" t="s">
        <v>55</v>
      </c>
      <c r="AL605" s="3"/>
      <c r="AM605" s="3"/>
      <c r="AN605" s="3"/>
    </row>
    <row r="606" spans="1:40" s="67" customFormat="1" ht="46.5" customHeight="1" x14ac:dyDescent="0.2">
      <c r="A606" s="63" t="str">
        <f t="shared" si="19"/>
        <v>-583</v>
      </c>
      <c r="B606" s="64">
        <f>COUNTIF($C$24:C606,C606)</f>
        <v>583</v>
      </c>
      <c r="C606" s="64" t="str">
        <f t="shared" si="20"/>
        <v/>
      </c>
      <c r="D606" s="64" t="str">
        <f>IF(K606=$AF$9,COUNTIF($K$24:K606,$AF$9),"")</f>
        <v/>
      </c>
      <c r="E606" s="3"/>
      <c r="F606" s="91">
        <v>583</v>
      </c>
      <c r="G606" s="16"/>
      <c r="H606" s="16"/>
      <c r="I606" s="17"/>
      <c r="J606" s="18"/>
      <c r="K606" s="16"/>
      <c r="L606" s="16"/>
      <c r="M606" s="16"/>
      <c r="N606" s="16"/>
      <c r="O606" s="17"/>
      <c r="P606" s="103" t="s">
        <v>21</v>
      </c>
      <c r="Q606" s="19"/>
      <c r="R606" s="92" t="s">
        <v>3</v>
      </c>
      <c r="S606" s="19"/>
      <c r="T606" s="92" t="s">
        <v>4</v>
      </c>
      <c r="U606" s="19"/>
      <c r="V606" s="93" t="s">
        <v>5</v>
      </c>
      <c r="W606" s="21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66">
        <v>591</v>
      </c>
      <c r="AK606" s="66" t="s">
        <v>53</v>
      </c>
      <c r="AL606" s="3"/>
      <c r="AM606" s="3"/>
      <c r="AN606" s="3"/>
    </row>
    <row r="607" spans="1:40" s="67" customFormat="1" ht="46.5" customHeight="1" x14ac:dyDescent="0.2">
      <c r="A607" s="63" t="str">
        <f t="shared" si="19"/>
        <v>-584</v>
      </c>
      <c r="B607" s="64">
        <f>COUNTIF($C$24:C607,C607)</f>
        <v>584</v>
      </c>
      <c r="C607" s="64" t="str">
        <f t="shared" si="20"/>
        <v/>
      </c>
      <c r="D607" s="64" t="str">
        <f>IF(K607=$AF$9,COUNTIF($K$24:K607,$AF$9),"")</f>
        <v/>
      </c>
      <c r="E607" s="3"/>
      <c r="F607" s="91">
        <v>584</v>
      </c>
      <c r="G607" s="16"/>
      <c r="H607" s="16"/>
      <c r="I607" s="17"/>
      <c r="J607" s="18"/>
      <c r="K607" s="16"/>
      <c r="L607" s="16"/>
      <c r="M607" s="16"/>
      <c r="N607" s="16"/>
      <c r="O607" s="17"/>
      <c r="P607" s="103" t="s">
        <v>21</v>
      </c>
      <c r="Q607" s="19"/>
      <c r="R607" s="92" t="s">
        <v>3</v>
      </c>
      <c r="S607" s="19"/>
      <c r="T607" s="92" t="s">
        <v>4</v>
      </c>
      <c r="U607" s="19"/>
      <c r="V607" s="93" t="s">
        <v>5</v>
      </c>
      <c r="W607" s="21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66">
        <v>592</v>
      </c>
      <c r="AK607" s="66" t="s">
        <v>45</v>
      </c>
      <c r="AL607" s="3"/>
      <c r="AM607" s="3"/>
      <c r="AN607" s="3"/>
    </row>
    <row r="608" spans="1:40" s="67" customFormat="1" ht="46.5" customHeight="1" x14ac:dyDescent="0.2">
      <c r="A608" s="63" t="str">
        <f t="shared" si="19"/>
        <v>-585</v>
      </c>
      <c r="B608" s="64">
        <f>COUNTIF($C$24:C608,C608)</f>
        <v>585</v>
      </c>
      <c r="C608" s="64" t="str">
        <f t="shared" si="20"/>
        <v/>
      </c>
      <c r="D608" s="64" t="str">
        <f>IF(K608=$AF$9,COUNTIF($K$24:K608,$AF$9),"")</f>
        <v/>
      </c>
      <c r="E608" s="3"/>
      <c r="F608" s="91">
        <v>585</v>
      </c>
      <c r="G608" s="16"/>
      <c r="H608" s="16"/>
      <c r="I608" s="17"/>
      <c r="J608" s="18"/>
      <c r="K608" s="16"/>
      <c r="L608" s="16"/>
      <c r="M608" s="16"/>
      <c r="N608" s="16"/>
      <c r="O608" s="17"/>
      <c r="P608" s="103" t="s">
        <v>21</v>
      </c>
      <c r="Q608" s="19"/>
      <c r="R608" s="92" t="s">
        <v>3</v>
      </c>
      <c r="S608" s="19"/>
      <c r="T608" s="92" t="s">
        <v>4</v>
      </c>
      <c r="U608" s="19"/>
      <c r="V608" s="93" t="s">
        <v>5</v>
      </c>
      <c r="W608" s="21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66">
        <v>593</v>
      </c>
      <c r="AK608" s="66" t="s">
        <v>46</v>
      </c>
      <c r="AL608" s="3"/>
      <c r="AM608" s="3"/>
      <c r="AN608" s="3"/>
    </row>
    <row r="609" spans="1:40" s="67" customFormat="1" ht="46.5" customHeight="1" x14ac:dyDescent="0.2">
      <c r="A609" s="63" t="str">
        <f t="shared" si="19"/>
        <v>-586</v>
      </c>
      <c r="B609" s="64">
        <f>COUNTIF($C$24:C609,C609)</f>
        <v>586</v>
      </c>
      <c r="C609" s="64" t="str">
        <f t="shared" si="20"/>
        <v/>
      </c>
      <c r="D609" s="64" t="str">
        <f>IF(K609=$AF$9,COUNTIF($K$24:K609,$AF$9),"")</f>
        <v/>
      </c>
      <c r="E609" s="3"/>
      <c r="F609" s="91">
        <v>586</v>
      </c>
      <c r="G609" s="16"/>
      <c r="H609" s="16"/>
      <c r="I609" s="17"/>
      <c r="J609" s="18"/>
      <c r="K609" s="16"/>
      <c r="L609" s="16"/>
      <c r="M609" s="16"/>
      <c r="N609" s="16"/>
      <c r="O609" s="17"/>
      <c r="P609" s="103" t="s">
        <v>21</v>
      </c>
      <c r="Q609" s="19"/>
      <c r="R609" s="92" t="s">
        <v>3</v>
      </c>
      <c r="S609" s="19"/>
      <c r="T609" s="92" t="s">
        <v>4</v>
      </c>
      <c r="U609" s="19"/>
      <c r="V609" s="93" t="s">
        <v>5</v>
      </c>
      <c r="W609" s="21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66">
        <v>594</v>
      </c>
      <c r="AK609" s="66" t="s">
        <v>54</v>
      </c>
      <c r="AL609" s="3"/>
      <c r="AM609" s="3"/>
      <c r="AN609" s="3"/>
    </row>
    <row r="610" spans="1:40" s="67" customFormat="1" ht="46.5" customHeight="1" x14ac:dyDescent="0.2">
      <c r="A610" s="63" t="str">
        <f t="shared" si="19"/>
        <v>-587</v>
      </c>
      <c r="B610" s="64">
        <f>COUNTIF($C$24:C610,C610)</f>
        <v>587</v>
      </c>
      <c r="C610" s="64" t="str">
        <f t="shared" si="20"/>
        <v/>
      </c>
      <c r="D610" s="64" t="str">
        <f>IF(K610=$AF$9,COUNTIF($K$24:K610,$AF$9),"")</f>
        <v/>
      </c>
      <c r="E610" s="3"/>
      <c r="F610" s="91">
        <v>587</v>
      </c>
      <c r="G610" s="16"/>
      <c r="H610" s="16"/>
      <c r="I610" s="17"/>
      <c r="J610" s="18"/>
      <c r="K610" s="16"/>
      <c r="L610" s="16"/>
      <c r="M610" s="16"/>
      <c r="N610" s="16"/>
      <c r="O610" s="17"/>
      <c r="P610" s="103" t="s">
        <v>21</v>
      </c>
      <c r="Q610" s="19"/>
      <c r="R610" s="92" t="s">
        <v>3</v>
      </c>
      <c r="S610" s="19"/>
      <c r="T610" s="92" t="s">
        <v>4</v>
      </c>
      <c r="U610" s="19"/>
      <c r="V610" s="93" t="s">
        <v>5</v>
      </c>
      <c r="W610" s="21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66">
        <v>595</v>
      </c>
      <c r="AK610" s="66" t="s">
        <v>55</v>
      </c>
      <c r="AL610" s="3"/>
      <c r="AM610" s="3"/>
      <c r="AN610" s="3"/>
    </row>
    <row r="611" spans="1:40" s="67" customFormat="1" ht="46.5" customHeight="1" x14ac:dyDescent="0.2">
      <c r="A611" s="63" t="str">
        <f t="shared" si="19"/>
        <v>-588</v>
      </c>
      <c r="B611" s="64">
        <f>COUNTIF($C$24:C611,C611)</f>
        <v>588</v>
      </c>
      <c r="C611" s="64" t="str">
        <f t="shared" si="20"/>
        <v/>
      </c>
      <c r="D611" s="64" t="str">
        <f>IF(K611=$AF$9,COUNTIF($K$24:K611,$AF$9),"")</f>
        <v/>
      </c>
      <c r="E611" s="3"/>
      <c r="F611" s="91">
        <v>588</v>
      </c>
      <c r="G611" s="16"/>
      <c r="H611" s="16"/>
      <c r="I611" s="17"/>
      <c r="J611" s="18"/>
      <c r="K611" s="16"/>
      <c r="L611" s="16"/>
      <c r="M611" s="16"/>
      <c r="N611" s="16"/>
      <c r="O611" s="17"/>
      <c r="P611" s="103" t="s">
        <v>21</v>
      </c>
      <c r="Q611" s="19"/>
      <c r="R611" s="92" t="s">
        <v>3</v>
      </c>
      <c r="S611" s="19"/>
      <c r="T611" s="92" t="s">
        <v>4</v>
      </c>
      <c r="U611" s="19"/>
      <c r="V611" s="93" t="s">
        <v>5</v>
      </c>
      <c r="W611" s="21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66">
        <v>596</v>
      </c>
      <c r="AK611" s="66" t="s">
        <v>53</v>
      </c>
      <c r="AL611" s="3"/>
      <c r="AM611" s="3"/>
      <c r="AN611" s="3"/>
    </row>
    <row r="612" spans="1:40" s="67" customFormat="1" ht="46.5" customHeight="1" x14ac:dyDescent="0.2">
      <c r="A612" s="63" t="str">
        <f t="shared" si="19"/>
        <v>-589</v>
      </c>
      <c r="B612" s="64">
        <f>COUNTIF($C$24:C612,C612)</f>
        <v>589</v>
      </c>
      <c r="C612" s="64" t="str">
        <f t="shared" si="20"/>
        <v/>
      </c>
      <c r="D612" s="64" t="str">
        <f>IF(K612=$AF$9,COUNTIF($K$24:K612,$AF$9),"")</f>
        <v/>
      </c>
      <c r="E612" s="3"/>
      <c r="F612" s="91">
        <v>589</v>
      </c>
      <c r="G612" s="16"/>
      <c r="H612" s="16"/>
      <c r="I612" s="17"/>
      <c r="J612" s="18"/>
      <c r="K612" s="16"/>
      <c r="L612" s="16"/>
      <c r="M612" s="16"/>
      <c r="N612" s="16"/>
      <c r="O612" s="17"/>
      <c r="P612" s="103" t="s">
        <v>21</v>
      </c>
      <c r="Q612" s="19"/>
      <c r="R612" s="92" t="s">
        <v>3</v>
      </c>
      <c r="S612" s="19"/>
      <c r="T612" s="92" t="s">
        <v>4</v>
      </c>
      <c r="U612" s="19"/>
      <c r="V612" s="93" t="s">
        <v>5</v>
      </c>
      <c r="W612" s="21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66">
        <v>597</v>
      </c>
      <c r="AK612" s="66" t="s">
        <v>45</v>
      </c>
      <c r="AL612" s="3"/>
      <c r="AM612" s="3"/>
      <c r="AN612" s="3"/>
    </row>
    <row r="613" spans="1:40" s="67" customFormat="1" ht="46.5" customHeight="1" x14ac:dyDescent="0.2">
      <c r="A613" s="63" t="str">
        <f t="shared" si="19"/>
        <v>-590</v>
      </c>
      <c r="B613" s="64">
        <f>COUNTIF($C$24:C613,C613)</f>
        <v>590</v>
      </c>
      <c r="C613" s="64" t="str">
        <f t="shared" si="20"/>
        <v/>
      </c>
      <c r="D613" s="64" t="str">
        <f>IF(K613=$AF$9,COUNTIF($K$24:K613,$AF$9),"")</f>
        <v/>
      </c>
      <c r="E613" s="3"/>
      <c r="F613" s="91">
        <v>590</v>
      </c>
      <c r="G613" s="16"/>
      <c r="H613" s="16"/>
      <c r="I613" s="17"/>
      <c r="J613" s="18"/>
      <c r="K613" s="16"/>
      <c r="L613" s="16"/>
      <c r="M613" s="16"/>
      <c r="N613" s="16"/>
      <c r="O613" s="17"/>
      <c r="P613" s="103" t="s">
        <v>21</v>
      </c>
      <c r="Q613" s="19"/>
      <c r="R613" s="92" t="s">
        <v>3</v>
      </c>
      <c r="S613" s="19"/>
      <c r="T613" s="92" t="s">
        <v>4</v>
      </c>
      <c r="U613" s="19"/>
      <c r="V613" s="93" t="s">
        <v>5</v>
      </c>
      <c r="W613" s="21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66">
        <v>598</v>
      </c>
      <c r="AK613" s="66" t="s">
        <v>46</v>
      </c>
      <c r="AL613" s="3"/>
      <c r="AM613" s="3"/>
      <c r="AN613" s="3"/>
    </row>
    <row r="614" spans="1:40" s="67" customFormat="1" ht="46.5" customHeight="1" x14ac:dyDescent="0.2">
      <c r="A614" s="63" t="str">
        <f t="shared" si="19"/>
        <v>-591</v>
      </c>
      <c r="B614" s="64">
        <f>COUNTIF($C$24:C614,C614)</f>
        <v>591</v>
      </c>
      <c r="C614" s="64" t="str">
        <f t="shared" si="20"/>
        <v/>
      </c>
      <c r="D614" s="64" t="str">
        <f>IF(K614=$AF$9,COUNTIF($K$24:K614,$AF$9),"")</f>
        <v/>
      </c>
      <c r="E614" s="3"/>
      <c r="F614" s="91">
        <v>591</v>
      </c>
      <c r="G614" s="16"/>
      <c r="H614" s="16"/>
      <c r="I614" s="17"/>
      <c r="J614" s="18"/>
      <c r="K614" s="16"/>
      <c r="L614" s="16"/>
      <c r="M614" s="16"/>
      <c r="N614" s="16"/>
      <c r="O614" s="17"/>
      <c r="P614" s="103" t="s">
        <v>21</v>
      </c>
      <c r="Q614" s="19"/>
      <c r="R614" s="92" t="s">
        <v>3</v>
      </c>
      <c r="S614" s="19"/>
      <c r="T614" s="92" t="s">
        <v>4</v>
      </c>
      <c r="U614" s="19"/>
      <c r="V614" s="93" t="s">
        <v>5</v>
      </c>
      <c r="W614" s="21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66">
        <v>599</v>
      </c>
      <c r="AK614" s="66" t="s">
        <v>53</v>
      </c>
      <c r="AL614" s="3"/>
      <c r="AM614" s="3"/>
      <c r="AN614" s="3"/>
    </row>
    <row r="615" spans="1:40" s="67" customFormat="1" ht="46.5" customHeight="1" x14ac:dyDescent="0.2">
      <c r="A615" s="63" t="str">
        <f t="shared" si="19"/>
        <v>-592</v>
      </c>
      <c r="B615" s="64">
        <f>COUNTIF($C$24:C615,C615)</f>
        <v>592</v>
      </c>
      <c r="C615" s="64" t="str">
        <f t="shared" si="20"/>
        <v/>
      </c>
      <c r="D615" s="64" t="str">
        <f>IF(K615=$AF$9,COUNTIF($K$24:K615,$AF$9),"")</f>
        <v/>
      </c>
      <c r="E615" s="3"/>
      <c r="F615" s="91">
        <v>592</v>
      </c>
      <c r="G615" s="16"/>
      <c r="H615" s="16"/>
      <c r="I615" s="17"/>
      <c r="J615" s="18"/>
      <c r="K615" s="16"/>
      <c r="L615" s="16"/>
      <c r="M615" s="16"/>
      <c r="N615" s="16"/>
      <c r="O615" s="17"/>
      <c r="P615" s="103" t="s">
        <v>21</v>
      </c>
      <c r="Q615" s="19"/>
      <c r="R615" s="92" t="s">
        <v>3</v>
      </c>
      <c r="S615" s="19"/>
      <c r="T615" s="92" t="s">
        <v>4</v>
      </c>
      <c r="U615" s="19"/>
      <c r="V615" s="93" t="s">
        <v>5</v>
      </c>
      <c r="W615" s="21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66">
        <v>600</v>
      </c>
      <c r="AK615" s="66" t="s">
        <v>45</v>
      </c>
      <c r="AL615" s="3"/>
      <c r="AM615" s="3"/>
      <c r="AN615" s="3"/>
    </row>
    <row r="616" spans="1:40" s="67" customFormat="1" ht="46.5" customHeight="1" x14ac:dyDescent="0.2">
      <c r="A616" s="63" t="str">
        <f t="shared" si="19"/>
        <v>-593</v>
      </c>
      <c r="B616" s="64">
        <f>COUNTIF($C$24:C616,C616)</f>
        <v>593</v>
      </c>
      <c r="C616" s="64" t="str">
        <f t="shared" si="20"/>
        <v/>
      </c>
      <c r="D616" s="64" t="str">
        <f>IF(K616=$AF$9,COUNTIF($K$24:K616,$AF$9),"")</f>
        <v/>
      </c>
      <c r="E616" s="3"/>
      <c r="F616" s="91">
        <v>593</v>
      </c>
      <c r="G616" s="16"/>
      <c r="H616" s="16"/>
      <c r="I616" s="17"/>
      <c r="J616" s="18"/>
      <c r="K616" s="16"/>
      <c r="L616" s="16"/>
      <c r="M616" s="16"/>
      <c r="N616" s="16"/>
      <c r="O616" s="17"/>
      <c r="P616" s="103" t="s">
        <v>21</v>
      </c>
      <c r="Q616" s="19"/>
      <c r="R616" s="92" t="s">
        <v>3</v>
      </c>
      <c r="S616" s="19"/>
      <c r="T616" s="92" t="s">
        <v>4</v>
      </c>
      <c r="U616" s="19"/>
      <c r="V616" s="93" t="s">
        <v>5</v>
      </c>
      <c r="W616" s="21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66">
        <v>601</v>
      </c>
      <c r="AK616" s="66" t="s">
        <v>46</v>
      </c>
      <c r="AL616" s="3"/>
      <c r="AM616" s="3"/>
      <c r="AN616" s="3"/>
    </row>
    <row r="617" spans="1:40" s="67" customFormat="1" ht="46.5" customHeight="1" x14ac:dyDescent="0.2">
      <c r="A617" s="63" t="str">
        <f t="shared" si="19"/>
        <v>-594</v>
      </c>
      <c r="B617" s="64">
        <f>COUNTIF($C$24:C617,C617)</f>
        <v>594</v>
      </c>
      <c r="C617" s="64" t="str">
        <f t="shared" si="20"/>
        <v/>
      </c>
      <c r="D617" s="64" t="str">
        <f>IF(K617=$AF$9,COUNTIF($K$24:K617,$AF$9),"")</f>
        <v/>
      </c>
      <c r="E617" s="3"/>
      <c r="F617" s="91">
        <v>594</v>
      </c>
      <c r="G617" s="16"/>
      <c r="H617" s="16"/>
      <c r="I617" s="17"/>
      <c r="J617" s="18"/>
      <c r="K617" s="16"/>
      <c r="L617" s="16"/>
      <c r="M617" s="16"/>
      <c r="N617" s="16"/>
      <c r="O617" s="17"/>
      <c r="P617" s="103" t="s">
        <v>21</v>
      </c>
      <c r="Q617" s="19"/>
      <c r="R617" s="92" t="s">
        <v>3</v>
      </c>
      <c r="S617" s="19"/>
      <c r="T617" s="92" t="s">
        <v>4</v>
      </c>
      <c r="U617" s="19"/>
      <c r="V617" s="93" t="s">
        <v>5</v>
      </c>
      <c r="W617" s="21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66">
        <v>602</v>
      </c>
      <c r="AK617" s="66" t="s">
        <v>54</v>
      </c>
      <c r="AL617" s="3"/>
      <c r="AM617" s="3"/>
      <c r="AN617" s="3"/>
    </row>
    <row r="618" spans="1:40" s="67" customFormat="1" ht="46.5" customHeight="1" x14ac:dyDescent="0.2">
      <c r="A618" s="63" t="str">
        <f t="shared" si="19"/>
        <v>-595</v>
      </c>
      <c r="B618" s="64">
        <f>COUNTIF($C$24:C618,C618)</f>
        <v>595</v>
      </c>
      <c r="C618" s="64" t="str">
        <f t="shared" si="20"/>
        <v/>
      </c>
      <c r="D618" s="64" t="str">
        <f>IF(K618=$AF$9,COUNTIF($K$24:K618,$AF$9),"")</f>
        <v/>
      </c>
      <c r="E618" s="3"/>
      <c r="F618" s="91">
        <v>595</v>
      </c>
      <c r="G618" s="16"/>
      <c r="H618" s="16"/>
      <c r="I618" s="17"/>
      <c r="J618" s="18"/>
      <c r="K618" s="16"/>
      <c r="L618" s="16"/>
      <c r="M618" s="16"/>
      <c r="N618" s="16"/>
      <c r="O618" s="17"/>
      <c r="P618" s="103" t="s">
        <v>21</v>
      </c>
      <c r="Q618" s="19"/>
      <c r="R618" s="92" t="s">
        <v>3</v>
      </c>
      <c r="S618" s="19"/>
      <c r="T618" s="92" t="s">
        <v>4</v>
      </c>
      <c r="U618" s="19"/>
      <c r="V618" s="93" t="s">
        <v>5</v>
      </c>
      <c r="W618" s="21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66">
        <v>603</v>
      </c>
      <c r="AK618" s="66" t="s">
        <v>55</v>
      </c>
      <c r="AL618" s="3"/>
      <c r="AM618" s="3"/>
      <c r="AN618" s="3"/>
    </row>
    <row r="619" spans="1:40" s="67" customFormat="1" ht="46.5" customHeight="1" x14ac:dyDescent="0.2">
      <c r="A619" s="63" t="str">
        <f t="shared" si="19"/>
        <v>-596</v>
      </c>
      <c r="B619" s="64">
        <f>COUNTIF($C$24:C619,C619)</f>
        <v>596</v>
      </c>
      <c r="C619" s="64" t="str">
        <f t="shared" si="20"/>
        <v/>
      </c>
      <c r="D619" s="64" t="str">
        <f>IF(K619=$AF$9,COUNTIF($K$24:K619,$AF$9),"")</f>
        <v/>
      </c>
      <c r="E619" s="3"/>
      <c r="F619" s="91">
        <v>596</v>
      </c>
      <c r="G619" s="16"/>
      <c r="H619" s="16"/>
      <c r="I619" s="17"/>
      <c r="J619" s="18"/>
      <c r="K619" s="16"/>
      <c r="L619" s="16"/>
      <c r="M619" s="16"/>
      <c r="N619" s="16"/>
      <c r="O619" s="17"/>
      <c r="P619" s="103" t="s">
        <v>21</v>
      </c>
      <c r="Q619" s="19"/>
      <c r="R619" s="92" t="s">
        <v>3</v>
      </c>
      <c r="S619" s="19"/>
      <c r="T619" s="92" t="s">
        <v>4</v>
      </c>
      <c r="U619" s="19"/>
      <c r="V619" s="93" t="s">
        <v>5</v>
      </c>
      <c r="W619" s="21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66">
        <v>604</v>
      </c>
      <c r="AK619" s="66" t="s">
        <v>53</v>
      </c>
      <c r="AL619" s="3"/>
      <c r="AM619" s="3"/>
      <c r="AN619" s="3"/>
    </row>
    <row r="620" spans="1:40" s="67" customFormat="1" ht="46.5" customHeight="1" x14ac:dyDescent="0.2">
      <c r="A620" s="63" t="str">
        <f t="shared" si="19"/>
        <v>-597</v>
      </c>
      <c r="B620" s="64">
        <f>COUNTIF($C$24:C620,C620)</f>
        <v>597</v>
      </c>
      <c r="C620" s="64" t="str">
        <f t="shared" si="20"/>
        <v/>
      </c>
      <c r="D620" s="64" t="str">
        <f>IF(K620=$AF$9,COUNTIF($K$24:K620,$AF$9),"")</f>
        <v/>
      </c>
      <c r="E620" s="3"/>
      <c r="F620" s="91">
        <v>597</v>
      </c>
      <c r="G620" s="16"/>
      <c r="H620" s="16"/>
      <c r="I620" s="17"/>
      <c r="J620" s="18"/>
      <c r="K620" s="16"/>
      <c r="L620" s="16"/>
      <c r="M620" s="16"/>
      <c r="N620" s="16"/>
      <c r="O620" s="17"/>
      <c r="P620" s="103" t="s">
        <v>21</v>
      </c>
      <c r="Q620" s="19"/>
      <c r="R620" s="92" t="s">
        <v>3</v>
      </c>
      <c r="S620" s="19"/>
      <c r="T620" s="92" t="s">
        <v>4</v>
      </c>
      <c r="U620" s="19"/>
      <c r="V620" s="93" t="s">
        <v>5</v>
      </c>
      <c r="W620" s="21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66">
        <v>605</v>
      </c>
      <c r="AK620" s="66" t="s">
        <v>45</v>
      </c>
      <c r="AL620" s="3"/>
      <c r="AM620" s="3"/>
      <c r="AN620" s="3"/>
    </row>
    <row r="621" spans="1:40" s="67" customFormat="1" ht="46.5" customHeight="1" x14ac:dyDescent="0.2">
      <c r="A621" s="63" t="str">
        <f t="shared" si="19"/>
        <v>-598</v>
      </c>
      <c r="B621" s="64">
        <f>COUNTIF($C$24:C621,C621)</f>
        <v>598</v>
      </c>
      <c r="C621" s="64" t="str">
        <f t="shared" si="20"/>
        <v/>
      </c>
      <c r="D621" s="64" t="str">
        <f>IF(K621=$AF$9,COUNTIF($K$24:K621,$AF$9),"")</f>
        <v/>
      </c>
      <c r="E621" s="3"/>
      <c r="F621" s="91">
        <v>598</v>
      </c>
      <c r="G621" s="16"/>
      <c r="H621" s="16"/>
      <c r="I621" s="17"/>
      <c r="J621" s="18"/>
      <c r="K621" s="16"/>
      <c r="L621" s="16"/>
      <c r="M621" s="16"/>
      <c r="N621" s="16"/>
      <c r="O621" s="17"/>
      <c r="P621" s="103" t="s">
        <v>21</v>
      </c>
      <c r="Q621" s="19"/>
      <c r="R621" s="92" t="s">
        <v>3</v>
      </c>
      <c r="S621" s="19"/>
      <c r="T621" s="92" t="s">
        <v>4</v>
      </c>
      <c r="U621" s="19"/>
      <c r="V621" s="93" t="s">
        <v>5</v>
      </c>
      <c r="W621" s="21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66">
        <v>606</v>
      </c>
      <c r="AK621" s="66" t="s">
        <v>46</v>
      </c>
      <c r="AL621" s="3"/>
      <c r="AM621" s="3"/>
      <c r="AN621" s="3"/>
    </row>
    <row r="622" spans="1:40" s="67" customFormat="1" ht="46.5" customHeight="1" x14ac:dyDescent="0.2">
      <c r="A622" s="63" t="str">
        <f t="shared" si="19"/>
        <v>-599</v>
      </c>
      <c r="B622" s="64">
        <f>COUNTIF($C$24:C622,C622)</f>
        <v>599</v>
      </c>
      <c r="C622" s="64" t="str">
        <f t="shared" si="20"/>
        <v/>
      </c>
      <c r="D622" s="64" t="str">
        <f>IF(K622=$AF$9,COUNTIF($K$24:K622,$AF$9),"")</f>
        <v/>
      </c>
      <c r="E622" s="3"/>
      <c r="F622" s="91">
        <v>599</v>
      </c>
      <c r="G622" s="16"/>
      <c r="H622" s="16"/>
      <c r="I622" s="17"/>
      <c r="J622" s="18"/>
      <c r="K622" s="16"/>
      <c r="L622" s="16"/>
      <c r="M622" s="16"/>
      <c r="N622" s="16"/>
      <c r="O622" s="17"/>
      <c r="P622" s="103" t="s">
        <v>21</v>
      </c>
      <c r="Q622" s="19"/>
      <c r="R622" s="92" t="s">
        <v>3</v>
      </c>
      <c r="S622" s="19"/>
      <c r="T622" s="92" t="s">
        <v>4</v>
      </c>
      <c r="U622" s="19"/>
      <c r="V622" s="93" t="s">
        <v>5</v>
      </c>
      <c r="W622" s="21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66">
        <v>607</v>
      </c>
      <c r="AK622" s="66" t="s">
        <v>54</v>
      </c>
      <c r="AL622" s="3"/>
      <c r="AM622" s="3"/>
      <c r="AN622" s="3"/>
    </row>
    <row r="623" spans="1:40" s="67" customFormat="1" ht="46.5" customHeight="1" x14ac:dyDescent="0.2">
      <c r="A623" s="63" t="str">
        <f t="shared" si="19"/>
        <v>-600</v>
      </c>
      <c r="B623" s="64">
        <f>COUNTIF($C$24:C623,C623)</f>
        <v>600</v>
      </c>
      <c r="C623" s="64" t="str">
        <f t="shared" si="20"/>
        <v/>
      </c>
      <c r="D623" s="64" t="str">
        <f>IF(K623=$AF$9,COUNTIF($K$24:K623,$AF$9),"")</f>
        <v/>
      </c>
      <c r="E623" s="3"/>
      <c r="F623" s="91">
        <v>600</v>
      </c>
      <c r="G623" s="16"/>
      <c r="H623" s="16"/>
      <c r="I623" s="17"/>
      <c r="J623" s="18"/>
      <c r="K623" s="16"/>
      <c r="L623" s="16"/>
      <c r="M623" s="16"/>
      <c r="N623" s="16"/>
      <c r="O623" s="17"/>
      <c r="P623" s="103" t="s">
        <v>21</v>
      </c>
      <c r="Q623" s="19"/>
      <c r="R623" s="92" t="s">
        <v>3</v>
      </c>
      <c r="S623" s="19"/>
      <c r="T623" s="92" t="s">
        <v>4</v>
      </c>
      <c r="U623" s="19"/>
      <c r="V623" s="93" t="s">
        <v>5</v>
      </c>
      <c r="W623" s="21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66">
        <v>608</v>
      </c>
      <c r="AK623" s="66" t="s">
        <v>55</v>
      </c>
      <c r="AL623" s="3"/>
      <c r="AM623" s="3"/>
      <c r="AN623" s="3"/>
    </row>
    <row r="624" spans="1:40" s="67" customFormat="1" ht="46.5" customHeight="1" x14ac:dyDescent="0.2">
      <c r="A624" s="63" t="str">
        <f t="shared" si="19"/>
        <v>-601</v>
      </c>
      <c r="B624" s="64">
        <f>COUNTIF($C$24:C624,C624)</f>
        <v>601</v>
      </c>
      <c r="C624" s="64" t="str">
        <f t="shared" si="20"/>
        <v/>
      </c>
      <c r="D624" s="64" t="str">
        <f>IF(K624=$AF$9,COUNTIF($K$24:K624,$AF$9),"")</f>
        <v/>
      </c>
      <c r="E624" s="3"/>
      <c r="F624" s="91">
        <v>601</v>
      </c>
      <c r="G624" s="16"/>
      <c r="H624" s="16"/>
      <c r="I624" s="17"/>
      <c r="J624" s="18"/>
      <c r="K624" s="16"/>
      <c r="L624" s="16"/>
      <c r="M624" s="16"/>
      <c r="N624" s="16"/>
      <c r="O624" s="17"/>
      <c r="P624" s="103" t="s">
        <v>21</v>
      </c>
      <c r="Q624" s="19"/>
      <c r="R624" s="92" t="s">
        <v>3</v>
      </c>
      <c r="S624" s="19"/>
      <c r="T624" s="92" t="s">
        <v>4</v>
      </c>
      <c r="U624" s="19"/>
      <c r="V624" s="93" t="s">
        <v>5</v>
      </c>
      <c r="W624" s="21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66">
        <v>609</v>
      </c>
      <c r="AK624" s="66" t="s">
        <v>53</v>
      </c>
      <c r="AL624" s="3"/>
      <c r="AM624" s="3"/>
      <c r="AN624" s="3"/>
    </row>
    <row r="625" spans="1:40" s="67" customFormat="1" ht="46.5" customHeight="1" x14ac:dyDescent="0.2">
      <c r="A625" s="63" t="str">
        <f t="shared" si="19"/>
        <v>-602</v>
      </c>
      <c r="B625" s="64">
        <f>COUNTIF($C$24:C625,C625)</f>
        <v>602</v>
      </c>
      <c r="C625" s="64" t="str">
        <f t="shared" si="20"/>
        <v/>
      </c>
      <c r="D625" s="64" t="str">
        <f>IF(K625=$AF$9,COUNTIF($K$24:K625,$AF$9),"")</f>
        <v/>
      </c>
      <c r="E625" s="3"/>
      <c r="F625" s="91">
        <v>602</v>
      </c>
      <c r="G625" s="16"/>
      <c r="H625" s="16"/>
      <c r="I625" s="17"/>
      <c r="J625" s="18"/>
      <c r="K625" s="16"/>
      <c r="L625" s="16"/>
      <c r="M625" s="16"/>
      <c r="N625" s="16"/>
      <c r="O625" s="17"/>
      <c r="P625" s="103" t="s">
        <v>21</v>
      </c>
      <c r="Q625" s="19"/>
      <c r="R625" s="92" t="s">
        <v>3</v>
      </c>
      <c r="S625" s="19"/>
      <c r="T625" s="92" t="s">
        <v>4</v>
      </c>
      <c r="U625" s="19"/>
      <c r="V625" s="93" t="s">
        <v>5</v>
      </c>
      <c r="W625" s="21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66">
        <v>610</v>
      </c>
      <c r="AK625" s="66" t="s">
        <v>45</v>
      </c>
      <c r="AL625" s="3"/>
      <c r="AM625" s="3"/>
      <c r="AN625" s="3"/>
    </row>
    <row r="626" spans="1:40" s="67" customFormat="1" ht="46.5" customHeight="1" x14ac:dyDescent="0.2">
      <c r="A626" s="63" t="str">
        <f t="shared" si="19"/>
        <v>-603</v>
      </c>
      <c r="B626" s="64">
        <f>COUNTIF($C$24:C626,C626)</f>
        <v>603</v>
      </c>
      <c r="C626" s="64" t="str">
        <f t="shared" si="20"/>
        <v/>
      </c>
      <c r="D626" s="64" t="str">
        <f>IF(K626=$AF$9,COUNTIF($K$24:K626,$AF$9),"")</f>
        <v/>
      </c>
      <c r="E626" s="3"/>
      <c r="F626" s="91">
        <v>603</v>
      </c>
      <c r="G626" s="16"/>
      <c r="H626" s="16"/>
      <c r="I626" s="17"/>
      <c r="J626" s="18"/>
      <c r="K626" s="16"/>
      <c r="L626" s="16"/>
      <c r="M626" s="16"/>
      <c r="N626" s="16"/>
      <c r="O626" s="17"/>
      <c r="P626" s="103" t="s">
        <v>21</v>
      </c>
      <c r="Q626" s="19"/>
      <c r="R626" s="92" t="s">
        <v>3</v>
      </c>
      <c r="S626" s="19"/>
      <c r="T626" s="92" t="s">
        <v>4</v>
      </c>
      <c r="U626" s="19"/>
      <c r="V626" s="93" t="s">
        <v>5</v>
      </c>
      <c r="W626" s="21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66">
        <v>611</v>
      </c>
      <c r="AK626" s="66" t="s">
        <v>46</v>
      </c>
      <c r="AL626" s="3"/>
      <c r="AM626" s="3"/>
      <c r="AN626" s="3"/>
    </row>
    <row r="627" spans="1:40" s="67" customFormat="1" ht="46.5" customHeight="1" x14ac:dyDescent="0.2">
      <c r="A627" s="63" t="str">
        <f t="shared" si="19"/>
        <v>-604</v>
      </c>
      <c r="B627" s="64">
        <f>COUNTIF($C$24:C627,C627)</f>
        <v>604</v>
      </c>
      <c r="C627" s="64" t="str">
        <f t="shared" si="20"/>
        <v/>
      </c>
      <c r="D627" s="64" t="str">
        <f>IF(K627=$AF$9,COUNTIF($K$24:K627,$AF$9),"")</f>
        <v/>
      </c>
      <c r="E627" s="3"/>
      <c r="F627" s="91">
        <v>604</v>
      </c>
      <c r="G627" s="16"/>
      <c r="H627" s="16"/>
      <c r="I627" s="17"/>
      <c r="J627" s="18"/>
      <c r="K627" s="16"/>
      <c r="L627" s="16"/>
      <c r="M627" s="16"/>
      <c r="N627" s="16"/>
      <c r="O627" s="17"/>
      <c r="P627" s="103" t="s">
        <v>21</v>
      </c>
      <c r="Q627" s="19"/>
      <c r="R627" s="92" t="s">
        <v>3</v>
      </c>
      <c r="S627" s="19"/>
      <c r="T627" s="92" t="s">
        <v>4</v>
      </c>
      <c r="U627" s="19"/>
      <c r="V627" s="93" t="s">
        <v>5</v>
      </c>
      <c r="W627" s="21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66">
        <v>612</v>
      </c>
      <c r="AK627" s="66" t="s">
        <v>53</v>
      </c>
      <c r="AL627" s="3"/>
      <c r="AM627" s="3"/>
      <c r="AN627" s="3"/>
    </row>
    <row r="628" spans="1:40" s="67" customFormat="1" ht="46.5" customHeight="1" x14ac:dyDescent="0.2">
      <c r="A628" s="63" t="str">
        <f t="shared" si="19"/>
        <v>-605</v>
      </c>
      <c r="B628" s="64">
        <f>COUNTIF($C$24:C628,C628)</f>
        <v>605</v>
      </c>
      <c r="C628" s="64" t="str">
        <f t="shared" si="20"/>
        <v/>
      </c>
      <c r="D628" s="64" t="str">
        <f>IF(K628=$AF$9,COUNTIF($K$24:K628,$AF$9),"")</f>
        <v/>
      </c>
      <c r="E628" s="3"/>
      <c r="F628" s="91">
        <v>605</v>
      </c>
      <c r="G628" s="16"/>
      <c r="H628" s="16"/>
      <c r="I628" s="17"/>
      <c r="J628" s="18"/>
      <c r="K628" s="16"/>
      <c r="L628" s="16"/>
      <c r="M628" s="16"/>
      <c r="N628" s="16"/>
      <c r="O628" s="17"/>
      <c r="P628" s="103" t="s">
        <v>21</v>
      </c>
      <c r="Q628" s="19"/>
      <c r="R628" s="92" t="s">
        <v>3</v>
      </c>
      <c r="S628" s="19"/>
      <c r="T628" s="92" t="s">
        <v>4</v>
      </c>
      <c r="U628" s="19"/>
      <c r="V628" s="93" t="s">
        <v>5</v>
      </c>
      <c r="W628" s="21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66">
        <v>613</v>
      </c>
      <c r="AK628" s="66" t="s">
        <v>45</v>
      </c>
      <c r="AL628" s="3"/>
      <c r="AM628" s="3"/>
      <c r="AN628" s="3"/>
    </row>
    <row r="629" spans="1:40" s="67" customFormat="1" ht="46.5" customHeight="1" x14ac:dyDescent="0.2">
      <c r="A629" s="63" t="str">
        <f t="shared" si="19"/>
        <v>-606</v>
      </c>
      <c r="B629" s="64">
        <f>COUNTIF($C$24:C629,C629)</f>
        <v>606</v>
      </c>
      <c r="C629" s="64" t="str">
        <f t="shared" si="20"/>
        <v/>
      </c>
      <c r="D629" s="64" t="str">
        <f>IF(K629=$AF$9,COUNTIF($K$24:K629,$AF$9),"")</f>
        <v/>
      </c>
      <c r="E629" s="3"/>
      <c r="F629" s="91">
        <v>606</v>
      </c>
      <c r="G629" s="16"/>
      <c r="H629" s="16"/>
      <c r="I629" s="17"/>
      <c r="J629" s="18"/>
      <c r="K629" s="16"/>
      <c r="L629" s="16"/>
      <c r="M629" s="16"/>
      <c r="N629" s="16"/>
      <c r="O629" s="17"/>
      <c r="P629" s="103" t="s">
        <v>21</v>
      </c>
      <c r="Q629" s="19"/>
      <c r="R629" s="92" t="s">
        <v>3</v>
      </c>
      <c r="S629" s="19"/>
      <c r="T629" s="92" t="s">
        <v>4</v>
      </c>
      <c r="U629" s="19"/>
      <c r="V629" s="93" t="s">
        <v>5</v>
      </c>
      <c r="W629" s="21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66">
        <v>614</v>
      </c>
      <c r="AK629" s="66" t="s">
        <v>46</v>
      </c>
      <c r="AL629" s="3"/>
      <c r="AM629" s="3"/>
      <c r="AN629" s="3"/>
    </row>
    <row r="630" spans="1:40" s="67" customFormat="1" ht="46.5" customHeight="1" x14ac:dyDescent="0.2">
      <c r="A630" s="63" t="str">
        <f t="shared" si="19"/>
        <v>-607</v>
      </c>
      <c r="B630" s="64">
        <f>COUNTIF($C$24:C630,C630)</f>
        <v>607</v>
      </c>
      <c r="C630" s="64" t="str">
        <f t="shared" si="20"/>
        <v/>
      </c>
      <c r="D630" s="64" t="str">
        <f>IF(K630=$AF$9,COUNTIF($K$24:K630,$AF$9),"")</f>
        <v/>
      </c>
      <c r="E630" s="3"/>
      <c r="F630" s="91">
        <v>607</v>
      </c>
      <c r="G630" s="16"/>
      <c r="H630" s="16"/>
      <c r="I630" s="17"/>
      <c r="J630" s="18"/>
      <c r="K630" s="16"/>
      <c r="L630" s="16"/>
      <c r="M630" s="16"/>
      <c r="N630" s="16"/>
      <c r="O630" s="17"/>
      <c r="P630" s="103" t="s">
        <v>21</v>
      </c>
      <c r="Q630" s="19"/>
      <c r="R630" s="92" t="s">
        <v>3</v>
      </c>
      <c r="S630" s="19"/>
      <c r="T630" s="92" t="s">
        <v>4</v>
      </c>
      <c r="U630" s="19"/>
      <c r="V630" s="93" t="s">
        <v>5</v>
      </c>
      <c r="W630" s="21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66">
        <v>615</v>
      </c>
      <c r="AK630" s="66" t="s">
        <v>54</v>
      </c>
      <c r="AL630" s="3"/>
      <c r="AM630" s="3"/>
      <c r="AN630" s="3"/>
    </row>
    <row r="631" spans="1:40" s="67" customFormat="1" ht="46.5" customHeight="1" x14ac:dyDescent="0.2">
      <c r="A631" s="63" t="str">
        <f t="shared" si="19"/>
        <v>-608</v>
      </c>
      <c r="B631" s="64">
        <f>COUNTIF($C$24:C631,C631)</f>
        <v>608</v>
      </c>
      <c r="C631" s="64" t="str">
        <f t="shared" si="20"/>
        <v/>
      </c>
      <c r="D631" s="64" t="str">
        <f>IF(K631=$AF$9,COUNTIF($K$24:K631,$AF$9),"")</f>
        <v/>
      </c>
      <c r="E631" s="3"/>
      <c r="F631" s="91">
        <v>608</v>
      </c>
      <c r="G631" s="16"/>
      <c r="H631" s="16"/>
      <c r="I631" s="17"/>
      <c r="J631" s="18"/>
      <c r="K631" s="16"/>
      <c r="L631" s="16"/>
      <c r="M631" s="16"/>
      <c r="N631" s="16"/>
      <c r="O631" s="17"/>
      <c r="P631" s="103" t="s">
        <v>21</v>
      </c>
      <c r="Q631" s="19"/>
      <c r="R631" s="92" t="s">
        <v>3</v>
      </c>
      <c r="S631" s="19"/>
      <c r="T631" s="92" t="s">
        <v>4</v>
      </c>
      <c r="U631" s="19"/>
      <c r="V631" s="93" t="s">
        <v>5</v>
      </c>
      <c r="W631" s="21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66">
        <v>616</v>
      </c>
      <c r="AK631" s="66" t="s">
        <v>55</v>
      </c>
      <c r="AL631" s="3"/>
      <c r="AM631" s="3"/>
      <c r="AN631" s="3"/>
    </row>
    <row r="632" spans="1:40" s="67" customFormat="1" ht="46.5" customHeight="1" x14ac:dyDescent="0.2">
      <c r="A632" s="63" t="str">
        <f t="shared" si="19"/>
        <v>-609</v>
      </c>
      <c r="B632" s="64">
        <f>COUNTIF($C$24:C632,C632)</f>
        <v>609</v>
      </c>
      <c r="C632" s="64" t="str">
        <f t="shared" si="20"/>
        <v/>
      </c>
      <c r="D632" s="64" t="str">
        <f>IF(K632=$AF$9,COUNTIF($K$24:K632,$AF$9),"")</f>
        <v/>
      </c>
      <c r="E632" s="3"/>
      <c r="F632" s="91">
        <v>609</v>
      </c>
      <c r="G632" s="16"/>
      <c r="H632" s="16"/>
      <c r="I632" s="17"/>
      <c r="J632" s="18"/>
      <c r="K632" s="16"/>
      <c r="L632" s="16"/>
      <c r="M632" s="16"/>
      <c r="N632" s="16"/>
      <c r="O632" s="17"/>
      <c r="P632" s="103" t="s">
        <v>21</v>
      </c>
      <c r="Q632" s="19"/>
      <c r="R632" s="92" t="s">
        <v>3</v>
      </c>
      <c r="S632" s="19"/>
      <c r="T632" s="92" t="s">
        <v>4</v>
      </c>
      <c r="U632" s="19"/>
      <c r="V632" s="93" t="s">
        <v>5</v>
      </c>
      <c r="W632" s="21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66">
        <v>617</v>
      </c>
      <c r="AK632" s="66" t="s">
        <v>53</v>
      </c>
      <c r="AL632" s="3"/>
      <c r="AM632" s="3"/>
      <c r="AN632" s="3"/>
    </row>
    <row r="633" spans="1:40" s="67" customFormat="1" ht="46.5" customHeight="1" x14ac:dyDescent="0.2">
      <c r="A633" s="63" t="str">
        <f t="shared" si="19"/>
        <v>-610</v>
      </c>
      <c r="B633" s="64">
        <f>COUNTIF($C$24:C633,C633)</f>
        <v>610</v>
      </c>
      <c r="C633" s="64" t="str">
        <f t="shared" si="20"/>
        <v/>
      </c>
      <c r="D633" s="64" t="str">
        <f>IF(K633=$AF$9,COUNTIF($K$24:K633,$AF$9),"")</f>
        <v/>
      </c>
      <c r="E633" s="3"/>
      <c r="F633" s="91">
        <v>610</v>
      </c>
      <c r="G633" s="16"/>
      <c r="H633" s="16"/>
      <c r="I633" s="17"/>
      <c r="J633" s="18"/>
      <c r="K633" s="16"/>
      <c r="L633" s="16"/>
      <c r="M633" s="16"/>
      <c r="N633" s="16"/>
      <c r="O633" s="17"/>
      <c r="P633" s="103" t="s">
        <v>21</v>
      </c>
      <c r="Q633" s="19"/>
      <c r="R633" s="92" t="s">
        <v>3</v>
      </c>
      <c r="S633" s="19"/>
      <c r="T633" s="92" t="s">
        <v>4</v>
      </c>
      <c r="U633" s="19"/>
      <c r="V633" s="93" t="s">
        <v>5</v>
      </c>
      <c r="W633" s="21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66">
        <v>618</v>
      </c>
      <c r="AK633" s="66" t="s">
        <v>45</v>
      </c>
      <c r="AL633" s="3"/>
      <c r="AM633" s="3"/>
      <c r="AN633" s="3"/>
    </row>
    <row r="634" spans="1:40" s="67" customFormat="1" ht="46.5" customHeight="1" x14ac:dyDescent="0.2">
      <c r="A634" s="63" t="str">
        <f t="shared" si="19"/>
        <v>-611</v>
      </c>
      <c r="B634" s="64">
        <f>COUNTIF($C$24:C634,C634)</f>
        <v>611</v>
      </c>
      <c r="C634" s="64" t="str">
        <f t="shared" si="20"/>
        <v/>
      </c>
      <c r="D634" s="64" t="str">
        <f>IF(K634=$AF$9,COUNTIF($K$24:K634,$AF$9),"")</f>
        <v/>
      </c>
      <c r="E634" s="3"/>
      <c r="F634" s="91">
        <v>611</v>
      </c>
      <c r="G634" s="16"/>
      <c r="H634" s="16"/>
      <c r="I634" s="17"/>
      <c r="J634" s="18"/>
      <c r="K634" s="16"/>
      <c r="L634" s="16"/>
      <c r="M634" s="16"/>
      <c r="N634" s="16"/>
      <c r="O634" s="17"/>
      <c r="P634" s="103" t="s">
        <v>21</v>
      </c>
      <c r="Q634" s="19"/>
      <c r="R634" s="92" t="s">
        <v>3</v>
      </c>
      <c r="S634" s="19"/>
      <c r="T634" s="92" t="s">
        <v>4</v>
      </c>
      <c r="U634" s="19"/>
      <c r="V634" s="93" t="s">
        <v>5</v>
      </c>
      <c r="W634" s="21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66">
        <v>619</v>
      </c>
      <c r="AK634" s="66" t="s">
        <v>46</v>
      </c>
      <c r="AL634" s="3"/>
      <c r="AM634" s="3"/>
      <c r="AN634" s="3"/>
    </row>
    <row r="635" spans="1:40" s="67" customFormat="1" ht="46.5" customHeight="1" x14ac:dyDescent="0.2">
      <c r="A635" s="63" t="str">
        <f t="shared" si="19"/>
        <v>-612</v>
      </c>
      <c r="B635" s="64">
        <f>COUNTIF($C$24:C635,C635)</f>
        <v>612</v>
      </c>
      <c r="C635" s="64" t="str">
        <f t="shared" si="20"/>
        <v/>
      </c>
      <c r="D635" s="64" t="str">
        <f>IF(K635=$AF$9,COUNTIF($K$24:K635,$AF$9),"")</f>
        <v/>
      </c>
      <c r="E635" s="3"/>
      <c r="F635" s="91">
        <v>612</v>
      </c>
      <c r="G635" s="16"/>
      <c r="H635" s="16"/>
      <c r="I635" s="17"/>
      <c r="J635" s="18"/>
      <c r="K635" s="16"/>
      <c r="L635" s="16"/>
      <c r="M635" s="16"/>
      <c r="N635" s="16"/>
      <c r="O635" s="17"/>
      <c r="P635" s="103" t="s">
        <v>21</v>
      </c>
      <c r="Q635" s="19"/>
      <c r="R635" s="92" t="s">
        <v>3</v>
      </c>
      <c r="S635" s="19"/>
      <c r="T635" s="92" t="s">
        <v>4</v>
      </c>
      <c r="U635" s="19"/>
      <c r="V635" s="93" t="s">
        <v>5</v>
      </c>
      <c r="W635" s="21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66">
        <v>620</v>
      </c>
      <c r="AK635" s="66" t="s">
        <v>54</v>
      </c>
      <c r="AL635" s="3"/>
      <c r="AM635" s="3"/>
      <c r="AN635" s="3"/>
    </row>
    <row r="636" spans="1:40" s="67" customFormat="1" ht="46.5" customHeight="1" x14ac:dyDescent="0.2">
      <c r="A636" s="63" t="str">
        <f t="shared" si="19"/>
        <v>-613</v>
      </c>
      <c r="B636" s="64">
        <f>COUNTIF($C$24:C636,C636)</f>
        <v>613</v>
      </c>
      <c r="C636" s="64" t="str">
        <f t="shared" si="20"/>
        <v/>
      </c>
      <c r="D636" s="64" t="str">
        <f>IF(K636=$AF$9,COUNTIF($K$24:K636,$AF$9),"")</f>
        <v/>
      </c>
      <c r="E636" s="3"/>
      <c r="F636" s="91">
        <v>613</v>
      </c>
      <c r="G636" s="16"/>
      <c r="H636" s="16"/>
      <c r="I636" s="17"/>
      <c r="J636" s="18"/>
      <c r="K636" s="16"/>
      <c r="L636" s="16"/>
      <c r="M636" s="16"/>
      <c r="N636" s="16"/>
      <c r="O636" s="17"/>
      <c r="P636" s="103" t="s">
        <v>21</v>
      </c>
      <c r="Q636" s="19"/>
      <c r="R636" s="92" t="s">
        <v>3</v>
      </c>
      <c r="S636" s="19"/>
      <c r="T636" s="92" t="s">
        <v>4</v>
      </c>
      <c r="U636" s="19"/>
      <c r="V636" s="93" t="s">
        <v>5</v>
      </c>
      <c r="W636" s="21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66">
        <v>621</v>
      </c>
      <c r="AK636" s="66" t="s">
        <v>55</v>
      </c>
      <c r="AL636" s="3"/>
      <c r="AM636" s="3"/>
      <c r="AN636" s="3"/>
    </row>
    <row r="637" spans="1:40" s="67" customFormat="1" ht="46.5" customHeight="1" x14ac:dyDescent="0.2">
      <c r="A637" s="63" t="str">
        <f t="shared" si="19"/>
        <v>-614</v>
      </c>
      <c r="B637" s="64">
        <f>COUNTIF($C$24:C637,C637)</f>
        <v>614</v>
      </c>
      <c r="C637" s="64" t="str">
        <f t="shared" si="20"/>
        <v/>
      </c>
      <c r="D637" s="64" t="str">
        <f>IF(K637=$AF$9,COUNTIF($K$24:K637,$AF$9),"")</f>
        <v/>
      </c>
      <c r="E637" s="3"/>
      <c r="F637" s="91">
        <v>614</v>
      </c>
      <c r="G637" s="16"/>
      <c r="H637" s="16"/>
      <c r="I637" s="17"/>
      <c r="J637" s="18"/>
      <c r="K637" s="16"/>
      <c r="L637" s="16"/>
      <c r="M637" s="16"/>
      <c r="N637" s="16"/>
      <c r="O637" s="17"/>
      <c r="P637" s="103" t="s">
        <v>21</v>
      </c>
      <c r="Q637" s="19"/>
      <c r="R637" s="92" t="s">
        <v>3</v>
      </c>
      <c r="S637" s="19"/>
      <c r="T637" s="92" t="s">
        <v>4</v>
      </c>
      <c r="U637" s="19"/>
      <c r="V637" s="93" t="s">
        <v>5</v>
      </c>
      <c r="W637" s="21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66">
        <v>622</v>
      </c>
      <c r="AK637" s="66" t="s">
        <v>53</v>
      </c>
      <c r="AL637" s="3"/>
      <c r="AM637" s="3"/>
      <c r="AN637" s="3"/>
    </row>
    <row r="638" spans="1:40" s="67" customFormat="1" ht="46.5" customHeight="1" x14ac:dyDescent="0.2">
      <c r="A638" s="63" t="str">
        <f t="shared" si="19"/>
        <v>-615</v>
      </c>
      <c r="B638" s="64">
        <f>COUNTIF($C$24:C638,C638)</f>
        <v>615</v>
      </c>
      <c r="C638" s="64" t="str">
        <f t="shared" si="20"/>
        <v/>
      </c>
      <c r="D638" s="64" t="str">
        <f>IF(K638=$AF$9,COUNTIF($K$24:K638,$AF$9),"")</f>
        <v/>
      </c>
      <c r="E638" s="3"/>
      <c r="F638" s="91">
        <v>615</v>
      </c>
      <c r="G638" s="16"/>
      <c r="H638" s="16"/>
      <c r="I638" s="17"/>
      <c r="J638" s="18"/>
      <c r="K638" s="16"/>
      <c r="L638" s="16"/>
      <c r="M638" s="16"/>
      <c r="N638" s="16"/>
      <c r="O638" s="17"/>
      <c r="P638" s="103" t="s">
        <v>21</v>
      </c>
      <c r="Q638" s="19"/>
      <c r="R638" s="92" t="s">
        <v>3</v>
      </c>
      <c r="S638" s="19"/>
      <c r="T638" s="92" t="s">
        <v>4</v>
      </c>
      <c r="U638" s="19"/>
      <c r="V638" s="93" t="s">
        <v>5</v>
      </c>
      <c r="W638" s="21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66">
        <v>623</v>
      </c>
      <c r="AK638" s="66" t="s">
        <v>45</v>
      </c>
      <c r="AL638" s="3"/>
      <c r="AM638" s="3"/>
      <c r="AN638" s="3"/>
    </row>
    <row r="639" spans="1:40" s="67" customFormat="1" ht="46.5" customHeight="1" x14ac:dyDescent="0.2">
      <c r="A639" s="63" t="str">
        <f t="shared" si="19"/>
        <v>-616</v>
      </c>
      <c r="B639" s="64">
        <f>COUNTIF($C$24:C639,C639)</f>
        <v>616</v>
      </c>
      <c r="C639" s="64" t="str">
        <f t="shared" si="20"/>
        <v/>
      </c>
      <c r="D639" s="64" t="str">
        <f>IF(K639=$AF$9,COUNTIF($K$24:K639,$AF$9),"")</f>
        <v/>
      </c>
      <c r="E639" s="3"/>
      <c r="F639" s="91">
        <v>616</v>
      </c>
      <c r="G639" s="16"/>
      <c r="H639" s="16"/>
      <c r="I639" s="17"/>
      <c r="J639" s="18"/>
      <c r="K639" s="16"/>
      <c r="L639" s="16"/>
      <c r="M639" s="16"/>
      <c r="N639" s="16"/>
      <c r="O639" s="17"/>
      <c r="P639" s="103" t="s">
        <v>21</v>
      </c>
      <c r="Q639" s="19"/>
      <c r="R639" s="92" t="s">
        <v>3</v>
      </c>
      <c r="S639" s="19"/>
      <c r="T639" s="92" t="s">
        <v>4</v>
      </c>
      <c r="U639" s="19"/>
      <c r="V639" s="93" t="s">
        <v>5</v>
      </c>
      <c r="W639" s="21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66">
        <v>624</v>
      </c>
      <c r="AK639" s="66" t="s">
        <v>46</v>
      </c>
      <c r="AL639" s="3"/>
      <c r="AM639" s="3"/>
      <c r="AN639" s="3"/>
    </row>
    <row r="640" spans="1:40" s="67" customFormat="1" ht="46.5" customHeight="1" x14ac:dyDescent="0.2">
      <c r="A640" s="63" t="str">
        <f t="shared" si="19"/>
        <v>-617</v>
      </c>
      <c r="B640" s="64">
        <f>COUNTIF($C$24:C640,C640)</f>
        <v>617</v>
      </c>
      <c r="C640" s="64" t="str">
        <f t="shared" si="20"/>
        <v/>
      </c>
      <c r="D640" s="64" t="str">
        <f>IF(K640=$AF$9,COUNTIF($K$24:K640,$AF$9),"")</f>
        <v/>
      </c>
      <c r="E640" s="3"/>
      <c r="F640" s="91">
        <v>617</v>
      </c>
      <c r="G640" s="16"/>
      <c r="H640" s="16"/>
      <c r="I640" s="17"/>
      <c r="J640" s="18"/>
      <c r="K640" s="16"/>
      <c r="L640" s="16"/>
      <c r="M640" s="16"/>
      <c r="N640" s="16"/>
      <c r="O640" s="17"/>
      <c r="P640" s="103" t="s">
        <v>21</v>
      </c>
      <c r="Q640" s="19"/>
      <c r="R640" s="92" t="s">
        <v>3</v>
      </c>
      <c r="S640" s="19"/>
      <c r="T640" s="92" t="s">
        <v>4</v>
      </c>
      <c r="U640" s="19"/>
      <c r="V640" s="93" t="s">
        <v>5</v>
      </c>
      <c r="W640" s="21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66">
        <v>625</v>
      </c>
      <c r="AK640" s="66" t="s">
        <v>53</v>
      </c>
      <c r="AL640" s="3"/>
      <c r="AM640" s="3"/>
      <c r="AN640" s="3"/>
    </row>
    <row r="641" spans="1:40" s="67" customFormat="1" ht="46.5" customHeight="1" x14ac:dyDescent="0.2">
      <c r="A641" s="63" t="str">
        <f t="shared" si="19"/>
        <v>-618</v>
      </c>
      <c r="B641" s="64">
        <f>COUNTIF($C$24:C641,C641)</f>
        <v>618</v>
      </c>
      <c r="C641" s="64" t="str">
        <f t="shared" si="20"/>
        <v/>
      </c>
      <c r="D641" s="64" t="str">
        <f>IF(K641=$AF$9,COUNTIF($K$24:K641,$AF$9),"")</f>
        <v/>
      </c>
      <c r="E641" s="3"/>
      <c r="F641" s="91">
        <v>618</v>
      </c>
      <c r="G641" s="16"/>
      <c r="H641" s="16"/>
      <c r="I641" s="17"/>
      <c r="J641" s="18"/>
      <c r="K641" s="16"/>
      <c r="L641" s="16"/>
      <c r="M641" s="16"/>
      <c r="N641" s="16"/>
      <c r="O641" s="17"/>
      <c r="P641" s="103" t="s">
        <v>21</v>
      </c>
      <c r="Q641" s="19"/>
      <c r="R641" s="92" t="s">
        <v>3</v>
      </c>
      <c r="S641" s="19"/>
      <c r="T641" s="92" t="s">
        <v>4</v>
      </c>
      <c r="U641" s="19"/>
      <c r="V641" s="93" t="s">
        <v>5</v>
      </c>
      <c r="W641" s="21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66">
        <v>626</v>
      </c>
      <c r="AK641" s="66" t="s">
        <v>45</v>
      </c>
      <c r="AL641" s="3"/>
      <c r="AM641" s="3"/>
      <c r="AN641" s="3"/>
    </row>
    <row r="642" spans="1:40" s="67" customFormat="1" ht="46.5" customHeight="1" x14ac:dyDescent="0.2">
      <c r="A642" s="63" t="str">
        <f t="shared" si="19"/>
        <v>-619</v>
      </c>
      <c r="B642" s="64">
        <f>COUNTIF($C$24:C642,C642)</f>
        <v>619</v>
      </c>
      <c r="C642" s="64" t="str">
        <f t="shared" si="20"/>
        <v/>
      </c>
      <c r="D642" s="64" t="str">
        <f>IF(K642=$AF$9,COUNTIF($K$24:K642,$AF$9),"")</f>
        <v/>
      </c>
      <c r="E642" s="3"/>
      <c r="F642" s="91">
        <v>619</v>
      </c>
      <c r="G642" s="16"/>
      <c r="H642" s="16"/>
      <c r="I642" s="17"/>
      <c r="J642" s="18"/>
      <c r="K642" s="16"/>
      <c r="L642" s="16"/>
      <c r="M642" s="16"/>
      <c r="N642" s="16"/>
      <c r="O642" s="17"/>
      <c r="P642" s="103" t="s">
        <v>21</v>
      </c>
      <c r="Q642" s="19"/>
      <c r="R642" s="92" t="s">
        <v>3</v>
      </c>
      <c r="S642" s="19"/>
      <c r="T642" s="92" t="s">
        <v>4</v>
      </c>
      <c r="U642" s="19"/>
      <c r="V642" s="93" t="s">
        <v>5</v>
      </c>
      <c r="W642" s="21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66">
        <v>627</v>
      </c>
      <c r="AK642" s="66" t="s">
        <v>46</v>
      </c>
      <c r="AL642" s="3"/>
      <c r="AM642" s="3"/>
      <c r="AN642" s="3"/>
    </row>
    <row r="643" spans="1:40" s="67" customFormat="1" ht="46.5" customHeight="1" x14ac:dyDescent="0.2">
      <c r="A643" s="63" t="str">
        <f t="shared" si="19"/>
        <v>-620</v>
      </c>
      <c r="B643" s="64">
        <f>COUNTIF($C$24:C643,C643)</f>
        <v>620</v>
      </c>
      <c r="C643" s="64" t="str">
        <f t="shared" si="20"/>
        <v/>
      </c>
      <c r="D643" s="64" t="str">
        <f>IF(K643=$AF$9,COUNTIF($K$24:K643,$AF$9),"")</f>
        <v/>
      </c>
      <c r="E643" s="3"/>
      <c r="F643" s="91">
        <v>620</v>
      </c>
      <c r="G643" s="16"/>
      <c r="H643" s="16"/>
      <c r="I643" s="17"/>
      <c r="J643" s="18"/>
      <c r="K643" s="16"/>
      <c r="L643" s="16"/>
      <c r="M643" s="16"/>
      <c r="N643" s="16"/>
      <c r="O643" s="17"/>
      <c r="P643" s="103" t="s">
        <v>21</v>
      </c>
      <c r="Q643" s="19"/>
      <c r="R643" s="92" t="s">
        <v>3</v>
      </c>
      <c r="S643" s="19"/>
      <c r="T643" s="92" t="s">
        <v>4</v>
      </c>
      <c r="U643" s="19"/>
      <c r="V643" s="93" t="s">
        <v>5</v>
      </c>
      <c r="W643" s="21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66">
        <v>628</v>
      </c>
      <c r="AK643" s="66" t="s">
        <v>54</v>
      </c>
      <c r="AL643" s="3"/>
      <c r="AM643" s="3"/>
      <c r="AN643" s="3"/>
    </row>
    <row r="644" spans="1:40" s="67" customFormat="1" ht="46.5" customHeight="1" x14ac:dyDescent="0.2">
      <c r="A644" s="63" t="str">
        <f t="shared" si="19"/>
        <v>-621</v>
      </c>
      <c r="B644" s="64">
        <f>COUNTIF($C$24:C644,C644)</f>
        <v>621</v>
      </c>
      <c r="C644" s="64" t="str">
        <f t="shared" si="20"/>
        <v/>
      </c>
      <c r="D644" s="64" t="str">
        <f>IF(K644=$AF$9,COUNTIF($K$24:K644,$AF$9),"")</f>
        <v/>
      </c>
      <c r="E644" s="3"/>
      <c r="F644" s="91">
        <v>621</v>
      </c>
      <c r="G644" s="16"/>
      <c r="H644" s="16"/>
      <c r="I644" s="17"/>
      <c r="J644" s="18"/>
      <c r="K644" s="16"/>
      <c r="L644" s="16"/>
      <c r="M644" s="16"/>
      <c r="N644" s="16"/>
      <c r="O644" s="17"/>
      <c r="P644" s="103" t="s">
        <v>21</v>
      </c>
      <c r="Q644" s="19"/>
      <c r="R644" s="92" t="s">
        <v>3</v>
      </c>
      <c r="S644" s="19"/>
      <c r="T644" s="92" t="s">
        <v>4</v>
      </c>
      <c r="U644" s="19"/>
      <c r="V644" s="93" t="s">
        <v>5</v>
      </c>
      <c r="W644" s="21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66">
        <v>629</v>
      </c>
      <c r="AK644" s="66" t="s">
        <v>55</v>
      </c>
      <c r="AL644" s="3"/>
      <c r="AM644" s="3"/>
      <c r="AN644" s="3"/>
    </row>
    <row r="645" spans="1:40" s="67" customFormat="1" ht="46.5" customHeight="1" x14ac:dyDescent="0.2">
      <c r="A645" s="63" t="str">
        <f t="shared" si="19"/>
        <v>-622</v>
      </c>
      <c r="B645" s="64">
        <f>COUNTIF($C$24:C645,C645)</f>
        <v>622</v>
      </c>
      <c r="C645" s="64" t="str">
        <f t="shared" si="20"/>
        <v/>
      </c>
      <c r="D645" s="64" t="str">
        <f>IF(K645=$AF$9,COUNTIF($K$24:K645,$AF$9),"")</f>
        <v/>
      </c>
      <c r="E645" s="3"/>
      <c r="F645" s="91">
        <v>622</v>
      </c>
      <c r="G645" s="16"/>
      <c r="H645" s="16"/>
      <c r="I645" s="17"/>
      <c r="J645" s="18"/>
      <c r="K645" s="16"/>
      <c r="L645" s="16"/>
      <c r="M645" s="16"/>
      <c r="N645" s="16"/>
      <c r="O645" s="17"/>
      <c r="P645" s="103" t="s">
        <v>21</v>
      </c>
      <c r="Q645" s="19"/>
      <c r="R645" s="92" t="s">
        <v>3</v>
      </c>
      <c r="S645" s="19"/>
      <c r="T645" s="92" t="s">
        <v>4</v>
      </c>
      <c r="U645" s="19"/>
      <c r="V645" s="93" t="s">
        <v>5</v>
      </c>
      <c r="W645" s="21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66">
        <v>630</v>
      </c>
      <c r="AK645" s="66" t="s">
        <v>53</v>
      </c>
      <c r="AL645" s="3"/>
      <c r="AM645" s="3"/>
      <c r="AN645" s="3"/>
    </row>
    <row r="646" spans="1:40" s="67" customFormat="1" ht="46.5" customHeight="1" x14ac:dyDescent="0.2">
      <c r="A646" s="63" t="str">
        <f t="shared" si="19"/>
        <v>-623</v>
      </c>
      <c r="B646" s="64">
        <f>COUNTIF($C$24:C646,C646)</f>
        <v>623</v>
      </c>
      <c r="C646" s="64" t="str">
        <f t="shared" si="20"/>
        <v/>
      </c>
      <c r="D646" s="64" t="str">
        <f>IF(K646=$AF$9,COUNTIF($K$24:K646,$AF$9),"")</f>
        <v/>
      </c>
      <c r="E646" s="3"/>
      <c r="F646" s="91">
        <v>623</v>
      </c>
      <c r="G646" s="16"/>
      <c r="H646" s="16"/>
      <c r="I646" s="17"/>
      <c r="J646" s="18"/>
      <c r="K646" s="16"/>
      <c r="L646" s="16"/>
      <c r="M646" s="16"/>
      <c r="N646" s="16"/>
      <c r="O646" s="17"/>
      <c r="P646" s="103" t="s">
        <v>21</v>
      </c>
      <c r="Q646" s="19"/>
      <c r="R646" s="92" t="s">
        <v>3</v>
      </c>
      <c r="S646" s="19"/>
      <c r="T646" s="92" t="s">
        <v>4</v>
      </c>
      <c r="U646" s="19"/>
      <c r="V646" s="93" t="s">
        <v>5</v>
      </c>
      <c r="W646" s="21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66">
        <v>631</v>
      </c>
      <c r="AK646" s="66" t="s">
        <v>45</v>
      </c>
      <c r="AL646" s="3"/>
      <c r="AM646" s="3"/>
      <c r="AN646" s="3"/>
    </row>
    <row r="647" spans="1:40" s="67" customFormat="1" ht="46.5" customHeight="1" x14ac:dyDescent="0.2">
      <c r="A647" s="63" t="str">
        <f t="shared" si="19"/>
        <v>-624</v>
      </c>
      <c r="B647" s="64">
        <f>COUNTIF($C$24:C647,C647)</f>
        <v>624</v>
      </c>
      <c r="C647" s="64" t="str">
        <f t="shared" si="20"/>
        <v/>
      </c>
      <c r="D647" s="64" t="str">
        <f>IF(K647=$AF$9,COUNTIF($K$24:K647,$AF$9),"")</f>
        <v/>
      </c>
      <c r="E647" s="3"/>
      <c r="F647" s="91">
        <v>624</v>
      </c>
      <c r="G647" s="16"/>
      <c r="H647" s="16"/>
      <c r="I647" s="17"/>
      <c r="J647" s="18"/>
      <c r="K647" s="16"/>
      <c r="L647" s="16"/>
      <c r="M647" s="16"/>
      <c r="N647" s="16"/>
      <c r="O647" s="17"/>
      <c r="P647" s="103" t="s">
        <v>21</v>
      </c>
      <c r="Q647" s="19"/>
      <c r="R647" s="92" t="s">
        <v>3</v>
      </c>
      <c r="S647" s="19"/>
      <c r="T647" s="92" t="s">
        <v>4</v>
      </c>
      <c r="U647" s="19"/>
      <c r="V647" s="93" t="s">
        <v>5</v>
      </c>
      <c r="W647" s="21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66">
        <v>632</v>
      </c>
      <c r="AK647" s="66" t="s">
        <v>46</v>
      </c>
      <c r="AL647" s="3"/>
      <c r="AM647" s="3"/>
      <c r="AN647" s="3"/>
    </row>
    <row r="648" spans="1:40" s="67" customFormat="1" ht="46.5" customHeight="1" x14ac:dyDescent="0.2">
      <c r="A648" s="63" t="str">
        <f t="shared" si="19"/>
        <v>-625</v>
      </c>
      <c r="B648" s="64">
        <f>COUNTIF($C$24:C648,C648)</f>
        <v>625</v>
      </c>
      <c r="C648" s="64" t="str">
        <f t="shared" si="20"/>
        <v/>
      </c>
      <c r="D648" s="64" t="str">
        <f>IF(K648=$AF$9,COUNTIF($K$24:K648,$AF$9),"")</f>
        <v/>
      </c>
      <c r="E648" s="3"/>
      <c r="F648" s="91">
        <v>625</v>
      </c>
      <c r="G648" s="16"/>
      <c r="H648" s="16"/>
      <c r="I648" s="17"/>
      <c r="J648" s="18"/>
      <c r="K648" s="16"/>
      <c r="L648" s="16"/>
      <c r="M648" s="16"/>
      <c r="N648" s="16"/>
      <c r="O648" s="17"/>
      <c r="P648" s="103" t="s">
        <v>21</v>
      </c>
      <c r="Q648" s="19"/>
      <c r="R648" s="92" t="s">
        <v>3</v>
      </c>
      <c r="S648" s="19"/>
      <c r="T648" s="92" t="s">
        <v>4</v>
      </c>
      <c r="U648" s="19"/>
      <c r="V648" s="93" t="s">
        <v>5</v>
      </c>
      <c r="W648" s="21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66">
        <v>633</v>
      </c>
      <c r="AK648" s="66" t="s">
        <v>54</v>
      </c>
      <c r="AL648" s="3"/>
      <c r="AM648" s="3"/>
      <c r="AN648" s="3"/>
    </row>
    <row r="649" spans="1:40" s="67" customFormat="1" ht="46.5" customHeight="1" x14ac:dyDescent="0.2">
      <c r="A649" s="63" t="str">
        <f t="shared" si="19"/>
        <v>-626</v>
      </c>
      <c r="B649" s="64">
        <f>COUNTIF($C$24:C649,C649)</f>
        <v>626</v>
      </c>
      <c r="C649" s="64" t="str">
        <f t="shared" si="20"/>
        <v/>
      </c>
      <c r="D649" s="64" t="str">
        <f>IF(K649=$AF$9,COUNTIF($K$24:K649,$AF$9),"")</f>
        <v/>
      </c>
      <c r="E649" s="3"/>
      <c r="F649" s="91">
        <v>626</v>
      </c>
      <c r="G649" s="16"/>
      <c r="H649" s="16"/>
      <c r="I649" s="17"/>
      <c r="J649" s="18"/>
      <c r="K649" s="16"/>
      <c r="L649" s="16"/>
      <c r="M649" s="16"/>
      <c r="N649" s="16"/>
      <c r="O649" s="17"/>
      <c r="P649" s="103" t="s">
        <v>21</v>
      </c>
      <c r="Q649" s="19"/>
      <c r="R649" s="92" t="s">
        <v>3</v>
      </c>
      <c r="S649" s="19"/>
      <c r="T649" s="92" t="s">
        <v>4</v>
      </c>
      <c r="U649" s="19"/>
      <c r="V649" s="93" t="s">
        <v>5</v>
      </c>
      <c r="W649" s="21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66">
        <v>634</v>
      </c>
      <c r="AK649" s="66" t="s">
        <v>55</v>
      </c>
      <c r="AL649" s="3"/>
      <c r="AM649" s="3"/>
      <c r="AN649" s="3"/>
    </row>
    <row r="650" spans="1:40" s="67" customFormat="1" ht="46.5" customHeight="1" x14ac:dyDescent="0.2">
      <c r="A650" s="63" t="str">
        <f t="shared" si="19"/>
        <v>-627</v>
      </c>
      <c r="B650" s="64">
        <f>COUNTIF($C$24:C650,C650)</f>
        <v>627</v>
      </c>
      <c r="C650" s="64" t="str">
        <f t="shared" si="20"/>
        <v/>
      </c>
      <c r="D650" s="64" t="str">
        <f>IF(K650=$AF$9,COUNTIF($K$24:K650,$AF$9),"")</f>
        <v/>
      </c>
      <c r="E650" s="3"/>
      <c r="F650" s="91">
        <v>627</v>
      </c>
      <c r="G650" s="16"/>
      <c r="H650" s="16"/>
      <c r="I650" s="17"/>
      <c r="J650" s="18"/>
      <c r="K650" s="16"/>
      <c r="L650" s="16"/>
      <c r="M650" s="16"/>
      <c r="N650" s="16"/>
      <c r="O650" s="17"/>
      <c r="P650" s="103" t="s">
        <v>21</v>
      </c>
      <c r="Q650" s="19"/>
      <c r="R650" s="92" t="s">
        <v>3</v>
      </c>
      <c r="S650" s="19"/>
      <c r="T650" s="92" t="s">
        <v>4</v>
      </c>
      <c r="U650" s="19"/>
      <c r="V650" s="93" t="s">
        <v>5</v>
      </c>
      <c r="W650" s="21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66">
        <v>635</v>
      </c>
      <c r="AK650" s="66" t="s">
        <v>53</v>
      </c>
      <c r="AL650" s="3"/>
      <c r="AM650" s="3"/>
      <c r="AN650" s="3"/>
    </row>
    <row r="651" spans="1:40" s="67" customFormat="1" ht="46.5" customHeight="1" x14ac:dyDescent="0.2">
      <c r="A651" s="63" t="str">
        <f t="shared" si="19"/>
        <v>-628</v>
      </c>
      <c r="B651" s="64">
        <f>COUNTIF($C$24:C651,C651)</f>
        <v>628</v>
      </c>
      <c r="C651" s="64" t="str">
        <f t="shared" si="20"/>
        <v/>
      </c>
      <c r="D651" s="64" t="str">
        <f>IF(K651=$AF$9,COUNTIF($K$24:K651,$AF$9),"")</f>
        <v/>
      </c>
      <c r="E651" s="3"/>
      <c r="F651" s="91">
        <v>628</v>
      </c>
      <c r="G651" s="16"/>
      <c r="H651" s="16"/>
      <c r="I651" s="17"/>
      <c r="J651" s="18"/>
      <c r="K651" s="16"/>
      <c r="L651" s="16"/>
      <c r="M651" s="16"/>
      <c r="N651" s="16"/>
      <c r="O651" s="17"/>
      <c r="P651" s="103" t="s">
        <v>21</v>
      </c>
      <c r="Q651" s="19"/>
      <c r="R651" s="92" t="s">
        <v>3</v>
      </c>
      <c r="S651" s="19"/>
      <c r="T651" s="92" t="s">
        <v>4</v>
      </c>
      <c r="U651" s="19"/>
      <c r="V651" s="93" t="s">
        <v>5</v>
      </c>
      <c r="W651" s="21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66">
        <v>636</v>
      </c>
      <c r="AK651" s="66" t="s">
        <v>45</v>
      </c>
      <c r="AL651" s="3"/>
      <c r="AM651" s="3"/>
      <c r="AN651" s="3"/>
    </row>
    <row r="652" spans="1:40" s="67" customFormat="1" ht="46.5" customHeight="1" x14ac:dyDescent="0.2">
      <c r="A652" s="63" t="str">
        <f t="shared" si="19"/>
        <v>-629</v>
      </c>
      <c r="B652" s="64">
        <f>COUNTIF($C$24:C652,C652)</f>
        <v>629</v>
      </c>
      <c r="C652" s="64" t="str">
        <f t="shared" si="20"/>
        <v/>
      </c>
      <c r="D652" s="64" t="str">
        <f>IF(K652=$AF$9,COUNTIF($K$24:K652,$AF$9),"")</f>
        <v/>
      </c>
      <c r="E652" s="3"/>
      <c r="F652" s="91">
        <v>629</v>
      </c>
      <c r="G652" s="16"/>
      <c r="H652" s="16"/>
      <c r="I652" s="17"/>
      <c r="J652" s="18"/>
      <c r="K652" s="16"/>
      <c r="L652" s="16"/>
      <c r="M652" s="16"/>
      <c r="N652" s="16"/>
      <c r="O652" s="17"/>
      <c r="P652" s="103" t="s">
        <v>21</v>
      </c>
      <c r="Q652" s="19"/>
      <c r="R652" s="92" t="s">
        <v>3</v>
      </c>
      <c r="S652" s="19"/>
      <c r="T652" s="92" t="s">
        <v>4</v>
      </c>
      <c r="U652" s="19"/>
      <c r="V652" s="93" t="s">
        <v>5</v>
      </c>
      <c r="W652" s="21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66">
        <v>637</v>
      </c>
      <c r="AK652" s="66" t="s">
        <v>46</v>
      </c>
      <c r="AL652" s="3"/>
      <c r="AM652" s="3"/>
      <c r="AN652" s="3"/>
    </row>
    <row r="653" spans="1:40" s="67" customFormat="1" ht="46.5" customHeight="1" x14ac:dyDescent="0.2">
      <c r="A653" s="63" t="str">
        <f t="shared" si="19"/>
        <v>-630</v>
      </c>
      <c r="B653" s="64">
        <f>COUNTIF($C$24:C653,C653)</f>
        <v>630</v>
      </c>
      <c r="C653" s="64" t="str">
        <f t="shared" si="20"/>
        <v/>
      </c>
      <c r="D653" s="64" t="str">
        <f>IF(K653=$AF$9,COUNTIF($K$24:K653,$AF$9),"")</f>
        <v/>
      </c>
      <c r="E653" s="3"/>
      <c r="F653" s="91">
        <v>630</v>
      </c>
      <c r="G653" s="16"/>
      <c r="H653" s="16"/>
      <c r="I653" s="17"/>
      <c r="J653" s="18"/>
      <c r="K653" s="16"/>
      <c r="L653" s="16"/>
      <c r="M653" s="16"/>
      <c r="N653" s="16"/>
      <c r="O653" s="17"/>
      <c r="P653" s="103" t="s">
        <v>21</v>
      </c>
      <c r="Q653" s="19"/>
      <c r="R653" s="92" t="s">
        <v>3</v>
      </c>
      <c r="S653" s="19"/>
      <c r="T653" s="92" t="s">
        <v>4</v>
      </c>
      <c r="U653" s="19"/>
      <c r="V653" s="93" t="s">
        <v>5</v>
      </c>
      <c r="W653" s="21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66">
        <v>638</v>
      </c>
      <c r="AK653" s="66" t="s">
        <v>53</v>
      </c>
      <c r="AL653" s="3"/>
      <c r="AM653" s="3"/>
      <c r="AN653" s="3"/>
    </row>
    <row r="654" spans="1:40" s="67" customFormat="1" ht="46.5" customHeight="1" x14ac:dyDescent="0.2">
      <c r="A654" s="63" t="str">
        <f t="shared" si="19"/>
        <v>-631</v>
      </c>
      <c r="B654" s="64">
        <f>COUNTIF($C$24:C654,C654)</f>
        <v>631</v>
      </c>
      <c r="C654" s="64" t="str">
        <f t="shared" si="20"/>
        <v/>
      </c>
      <c r="D654" s="64" t="str">
        <f>IF(K654=$AF$9,COUNTIF($K$24:K654,$AF$9),"")</f>
        <v/>
      </c>
      <c r="E654" s="3"/>
      <c r="F654" s="91">
        <v>631</v>
      </c>
      <c r="G654" s="16"/>
      <c r="H654" s="16"/>
      <c r="I654" s="17"/>
      <c r="J654" s="18"/>
      <c r="K654" s="16"/>
      <c r="L654" s="16"/>
      <c r="M654" s="16"/>
      <c r="N654" s="16"/>
      <c r="O654" s="17"/>
      <c r="P654" s="103" t="s">
        <v>21</v>
      </c>
      <c r="Q654" s="19"/>
      <c r="R654" s="92" t="s">
        <v>3</v>
      </c>
      <c r="S654" s="19"/>
      <c r="T654" s="92" t="s">
        <v>4</v>
      </c>
      <c r="U654" s="19"/>
      <c r="V654" s="93" t="s">
        <v>5</v>
      </c>
      <c r="W654" s="21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66">
        <v>639</v>
      </c>
      <c r="AK654" s="66" t="s">
        <v>45</v>
      </c>
      <c r="AL654" s="3"/>
      <c r="AM654" s="3"/>
      <c r="AN654" s="3"/>
    </row>
    <row r="655" spans="1:40" s="67" customFormat="1" ht="46.5" customHeight="1" x14ac:dyDescent="0.2">
      <c r="A655" s="63" t="str">
        <f t="shared" si="19"/>
        <v>-632</v>
      </c>
      <c r="B655" s="64">
        <f>COUNTIF($C$24:C655,C655)</f>
        <v>632</v>
      </c>
      <c r="C655" s="64" t="str">
        <f t="shared" si="20"/>
        <v/>
      </c>
      <c r="D655" s="64" t="str">
        <f>IF(K655=$AF$9,COUNTIF($K$24:K655,$AF$9),"")</f>
        <v/>
      </c>
      <c r="E655" s="3"/>
      <c r="F655" s="91">
        <v>632</v>
      </c>
      <c r="G655" s="16"/>
      <c r="H655" s="16"/>
      <c r="I655" s="17"/>
      <c r="J655" s="18"/>
      <c r="K655" s="16"/>
      <c r="L655" s="16"/>
      <c r="M655" s="16"/>
      <c r="N655" s="16"/>
      <c r="O655" s="17"/>
      <c r="P655" s="103" t="s">
        <v>21</v>
      </c>
      <c r="Q655" s="19"/>
      <c r="R655" s="92" t="s">
        <v>3</v>
      </c>
      <c r="S655" s="19"/>
      <c r="T655" s="92" t="s">
        <v>4</v>
      </c>
      <c r="U655" s="19"/>
      <c r="V655" s="93" t="s">
        <v>5</v>
      </c>
      <c r="W655" s="21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66">
        <v>640</v>
      </c>
      <c r="AK655" s="66" t="s">
        <v>46</v>
      </c>
      <c r="AL655" s="3"/>
      <c r="AM655" s="3"/>
      <c r="AN655" s="3"/>
    </row>
    <row r="656" spans="1:40" s="67" customFormat="1" ht="46.5" customHeight="1" x14ac:dyDescent="0.2">
      <c r="A656" s="63" t="str">
        <f t="shared" si="19"/>
        <v>-633</v>
      </c>
      <c r="B656" s="64">
        <f>COUNTIF($C$24:C656,C656)</f>
        <v>633</v>
      </c>
      <c r="C656" s="64" t="str">
        <f t="shared" si="20"/>
        <v/>
      </c>
      <c r="D656" s="64" t="str">
        <f>IF(K656=$AF$9,COUNTIF($K$24:K656,$AF$9),"")</f>
        <v/>
      </c>
      <c r="E656" s="3"/>
      <c r="F656" s="91">
        <v>633</v>
      </c>
      <c r="G656" s="16"/>
      <c r="H656" s="16"/>
      <c r="I656" s="17"/>
      <c r="J656" s="18"/>
      <c r="K656" s="16"/>
      <c r="L656" s="16"/>
      <c r="M656" s="16"/>
      <c r="N656" s="16"/>
      <c r="O656" s="17"/>
      <c r="P656" s="103" t="s">
        <v>21</v>
      </c>
      <c r="Q656" s="19"/>
      <c r="R656" s="92" t="s">
        <v>3</v>
      </c>
      <c r="S656" s="19"/>
      <c r="T656" s="92" t="s">
        <v>4</v>
      </c>
      <c r="U656" s="19"/>
      <c r="V656" s="93" t="s">
        <v>5</v>
      </c>
      <c r="W656" s="21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66">
        <v>641</v>
      </c>
      <c r="AK656" s="66" t="s">
        <v>54</v>
      </c>
      <c r="AL656" s="3"/>
      <c r="AM656" s="3"/>
      <c r="AN656" s="3"/>
    </row>
    <row r="657" spans="1:40" s="67" customFormat="1" ht="46.5" customHeight="1" x14ac:dyDescent="0.2">
      <c r="A657" s="63" t="str">
        <f t="shared" si="19"/>
        <v>-634</v>
      </c>
      <c r="B657" s="64">
        <f>COUNTIF($C$24:C657,C657)</f>
        <v>634</v>
      </c>
      <c r="C657" s="64" t="str">
        <f t="shared" si="20"/>
        <v/>
      </c>
      <c r="D657" s="64" t="str">
        <f>IF(K657=$AF$9,COUNTIF($K$24:K657,$AF$9),"")</f>
        <v/>
      </c>
      <c r="E657" s="3"/>
      <c r="F657" s="91">
        <v>634</v>
      </c>
      <c r="G657" s="16"/>
      <c r="H657" s="16"/>
      <c r="I657" s="17"/>
      <c r="J657" s="18"/>
      <c r="K657" s="16"/>
      <c r="L657" s="16"/>
      <c r="M657" s="16"/>
      <c r="N657" s="16"/>
      <c r="O657" s="17"/>
      <c r="P657" s="103" t="s">
        <v>21</v>
      </c>
      <c r="Q657" s="19"/>
      <c r="R657" s="92" t="s">
        <v>3</v>
      </c>
      <c r="S657" s="19"/>
      <c r="T657" s="92" t="s">
        <v>4</v>
      </c>
      <c r="U657" s="19"/>
      <c r="V657" s="93" t="s">
        <v>5</v>
      </c>
      <c r="W657" s="21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66">
        <v>642</v>
      </c>
      <c r="AK657" s="66" t="s">
        <v>55</v>
      </c>
      <c r="AL657" s="3"/>
      <c r="AM657" s="3"/>
      <c r="AN657" s="3"/>
    </row>
    <row r="658" spans="1:40" s="67" customFormat="1" ht="46.5" customHeight="1" x14ac:dyDescent="0.2">
      <c r="A658" s="63" t="str">
        <f t="shared" si="19"/>
        <v>-635</v>
      </c>
      <c r="B658" s="64">
        <f>COUNTIF($C$24:C658,C658)</f>
        <v>635</v>
      </c>
      <c r="C658" s="64" t="str">
        <f t="shared" si="20"/>
        <v/>
      </c>
      <c r="D658" s="64" t="str">
        <f>IF(K658=$AF$9,COUNTIF($K$24:K658,$AF$9),"")</f>
        <v/>
      </c>
      <c r="E658" s="3"/>
      <c r="F658" s="91">
        <v>635</v>
      </c>
      <c r="G658" s="16"/>
      <c r="H658" s="16"/>
      <c r="I658" s="17"/>
      <c r="J658" s="18"/>
      <c r="K658" s="16"/>
      <c r="L658" s="16"/>
      <c r="M658" s="16"/>
      <c r="N658" s="16"/>
      <c r="O658" s="17"/>
      <c r="P658" s="103" t="s">
        <v>21</v>
      </c>
      <c r="Q658" s="19"/>
      <c r="R658" s="92" t="s">
        <v>3</v>
      </c>
      <c r="S658" s="19"/>
      <c r="T658" s="92" t="s">
        <v>4</v>
      </c>
      <c r="U658" s="19"/>
      <c r="V658" s="93" t="s">
        <v>5</v>
      </c>
      <c r="W658" s="21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66">
        <v>643</v>
      </c>
      <c r="AK658" s="66" t="s">
        <v>53</v>
      </c>
      <c r="AL658" s="3"/>
      <c r="AM658" s="3"/>
      <c r="AN658" s="3"/>
    </row>
    <row r="659" spans="1:40" s="67" customFormat="1" ht="46.5" customHeight="1" x14ac:dyDescent="0.2">
      <c r="A659" s="63" t="str">
        <f t="shared" si="19"/>
        <v>-636</v>
      </c>
      <c r="B659" s="64">
        <f>COUNTIF($C$24:C659,C659)</f>
        <v>636</v>
      </c>
      <c r="C659" s="64" t="str">
        <f t="shared" si="20"/>
        <v/>
      </c>
      <c r="D659" s="64" t="str">
        <f>IF(K659=$AF$9,COUNTIF($K$24:K659,$AF$9),"")</f>
        <v/>
      </c>
      <c r="E659" s="3"/>
      <c r="F659" s="91">
        <v>636</v>
      </c>
      <c r="G659" s="16"/>
      <c r="H659" s="16"/>
      <c r="I659" s="17"/>
      <c r="J659" s="18"/>
      <c r="K659" s="16"/>
      <c r="L659" s="16"/>
      <c r="M659" s="16"/>
      <c r="N659" s="16"/>
      <c r="O659" s="17"/>
      <c r="P659" s="103" t="s">
        <v>21</v>
      </c>
      <c r="Q659" s="19"/>
      <c r="R659" s="92" t="s">
        <v>3</v>
      </c>
      <c r="S659" s="19"/>
      <c r="T659" s="92" t="s">
        <v>4</v>
      </c>
      <c r="U659" s="19"/>
      <c r="V659" s="93" t="s">
        <v>5</v>
      </c>
      <c r="W659" s="21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66">
        <v>644</v>
      </c>
      <c r="AK659" s="66" t="s">
        <v>45</v>
      </c>
      <c r="AL659" s="3"/>
      <c r="AM659" s="3"/>
      <c r="AN659" s="3"/>
    </row>
    <row r="660" spans="1:40" s="67" customFormat="1" ht="46.5" customHeight="1" x14ac:dyDescent="0.2">
      <c r="A660" s="63" t="str">
        <f t="shared" si="19"/>
        <v>-637</v>
      </c>
      <c r="B660" s="64">
        <f>COUNTIF($C$24:C660,C660)</f>
        <v>637</v>
      </c>
      <c r="C660" s="64" t="str">
        <f t="shared" si="20"/>
        <v/>
      </c>
      <c r="D660" s="64" t="str">
        <f>IF(K660=$AF$9,COUNTIF($K$24:K660,$AF$9),"")</f>
        <v/>
      </c>
      <c r="E660" s="3"/>
      <c r="F660" s="91">
        <v>637</v>
      </c>
      <c r="G660" s="16"/>
      <c r="H660" s="16"/>
      <c r="I660" s="17"/>
      <c r="J660" s="18"/>
      <c r="K660" s="16"/>
      <c r="L660" s="16"/>
      <c r="M660" s="16"/>
      <c r="N660" s="16"/>
      <c r="O660" s="17"/>
      <c r="P660" s="103" t="s">
        <v>21</v>
      </c>
      <c r="Q660" s="19"/>
      <c r="R660" s="92" t="s">
        <v>3</v>
      </c>
      <c r="S660" s="19"/>
      <c r="T660" s="92" t="s">
        <v>4</v>
      </c>
      <c r="U660" s="19"/>
      <c r="V660" s="93" t="s">
        <v>5</v>
      </c>
      <c r="W660" s="21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66">
        <v>645</v>
      </c>
      <c r="AK660" s="66" t="s">
        <v>46</v>
      </c>
      <c r="AL660" s="3"/>
      <c r="AM660" s="3"/>
      <c r="AN660" s="3"/>
    </row>
    <row r="661" spans="1:40" s="67" customFormat="1" ht="46.5" customHeight="1" x14ac:dyDescent="0.2">
      <c r="A661" s="63" t="str">
        <f t="shared" si="19"/>
        <v>-638</v>
      </c>
      <c r="B661" s="64">
        <f>COUNTIF($C$24:C661,C661)</f>
        <v>638</v>
      </c>
      <c r="C661" s="64" t="str">
        <f t="shared" si="20"/>
        <v/>
      </c>
      <c r="D661" s="64" t="str">
        <f>IF(K661=$AF$9,COUNTIF($K$24:K661,$AF$9),"")</f>
        <v/>
      </c>
      <c r="E661" s="3"/>
      <c r="F661" s="91">
        <v>638</v>
      </c>
      <c r="G661" s="16"/>
      <c r="H661" s="16"/>
      <c r="I661" s="17"/>
      <c r="J661" s="18"/>
      <c r="K661" s="16"/>
      <c r="L661" s="16"/>
      <c r="M661" s="16"/>
      <c r="N661" s="16"/>
      <c r="O661" s="17"/>
      <c r="P661" s="103" t="s">
        <v>21</v>
      </c>
      <c r="Q661" s="19"/>
      <c r="R661" s="92" t="s">
        <v>3</v>
      </c>
      <c r="S661" s="19"/>
      <c r="T661" s="92" t="s">
        <v>4</v>
      </c>
      <c r="U661" s="19"/>
      <c r="V661" s="93" t="s">
        <v>5</v>
      </c>
      <c r="W661" s="21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66">
        <v>646</v>
      </c>
      <c r="AK661" s="66" t="s">
        <v>54</v>
      </c>
      <c r="AL661" s="3"/>
      <c r="AM661" s="3"/>
      <c r="AN661" s="3"/>
    </row>
    <row r="662" spans="1:40" s="67" customFormat="1" ht="46.5" customHeight="1" x14ac:dyDescent="0.2">
      <c r="A662" s="63" t="str">
        <f t="shared" si="19"/>
        <v>-639</v>
      </c>
      <c r="B662" s="64">
        <f>COUNTIF($C$24:C662,C662)</f>
        <v>639</v>
      </c>
      <c r="C662" s="64" t="str">
        <f t="shared" si="20"/>
        <v/>
      </c>
      <c r="D662" s="64" t="str">
        <f>IF(K662=$AF$9,COUNTIF($K$24:K662,$AF$9),"")</f>
        <v/>
      </c>
      <c r="E662" s="3"/>
      <c r="F662" s="91">
        <v>639</v>
      </c>
      <c r="G662" s="16"/>
      <c r="H662" s="16"/>
      <c r="I662" s="17"/>
      <c r="J662" s="18"/>
      <c r="K662" s="16"/>
      <c r="L662" s="16"/>
      <c r="M662" s="16"/>
      <c r="N662" s="16"/>
      <c r="O662" s="17"/>
      <c r="P662" s="103" t="s">
        <v>21</v>
      </c>
      <c r="Q662" s="19"/>
      <c r="R662" s="92" t="s">
        <v>3</v>
      </c>
      <c r="S662" s="19"/>
      <c r="T662" s="92" t="s">
        <v>4</v>
      </c>
      <c r="U662" s="19"/>
      <c r="V662" s="93" t="s">
        <v>5</v>
      </c>
      <c r="W662" s="21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66">
        <v>647</v>
      </c>
      <c r="AK662" s="66" t="s">
        <v>55</v>
      </c>
      <c r="AL662" s="3"/>
      <c r="AM662" s="3"/>
      <c r="AN662" s="3"/>
    </row>
    <row r="663" spans="1:40" s="67" customFormat="1" ht="46.5" customHeight="1" x14ac:dyDescent="0.2">
      <c r="A663" s="63" t="str">
        <f t="shared" si="19"/>
        <v>-640</v>
      </c>
      <c r="B663" s="64">
        <f>COUNTIF($C$24:C663,C663)</f>
        <v>640</v>
      </c>
      <c r="C663" s="64" t="str">
        <f t="shared" si="20"/>
        <v/>
      </c>
      <c r="D663" s="64" t="str">
        <f>IF(K663=$AF$9,COUNTIF($K$24:K663,$AF$9),"")</f>
        <v/>
      </c>
      <c r="E663" s="3"/>
      <c r="F663" s="91">
        <v>640</v>
      </c>
      <c r="G663" s="16"/>
      <c r="H663" s="16"/>
      <c r="I663" s="17"/>
      <c r="J663" s="18"/>
      <c r="K663" s="16"/>
      <c r="L663" s="16"/>
      <c r="M663" s="16"/>
      <c r="N663" s="16"/>
      <c r="O663" s="17"/>
      <c r="P663" s="103" t="s">
        <v>21</v>
      </c>
      <c r="Q663" s="19"/>
      <c r="R663" s="92" t="s">
        <v>3</v>
      </c>
      <c r="S663" s="19"/>
      <c r="T663" s="92" t="s">
        <v>4</v>
      </c>
      <c r="U663" s="19"/>
      <c r="V663" s="93" t="s">
        <v>5</v>
      </c>
      <c r="W663" s="21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66">
        <v>648</v>
      </c>
      <c r="AK663" s="66" t="s">
        <v>53</v>
      </c>
      <c r="AL663" s="3"/>
      <c r="AM663" s="3"/>
      <c r="AN663" s="3"/>
    </row>
    <row r="664" spans="1:40" s="67" customFormat="1" ht="46.5" customHeight="1" x14ac:dyDescent="0.2">
      <c r="A664" s="63" t="str">
        <f t="shared" ref="A664:A727" si="21">C664&amp;"-"&amp;B664</f>
        <v>-641</v>
      </c>
      <c r="B664" s="64">
        <f>COUNTIF($C$24:C664,C664)</f>
        <v>641</v>
      </c>
      <c r="C664" s="64" t="str">
        <f t="shared" ref="C664:C727" si="22">IF(D664="",MID(K664,4,1),VLOOKUP(D664,$AJ$3:$AK$1015,2,0))</f>
        <v/>
      </c>
      <c r="D664" s="64" t="str">
        <f>IF(K664=$AF$9,COUNTIF($K$24:K664,$AF$9),"")</f>
        <v/>
      </c>
      <c r="E664" s="3"/>
      <c r="F664" s="91">
        <v>641</v>
      </c>
      <c r="G664" s="16"/>
      <c r="H664" s="16"/>
      <c r="I664" s="17"/>
      <c r="J664" s="18"/>
      <c r="K664" s="16"/>
      <c r="L664" s="16"/>
      <c r="M664" s="16"/>
      <c r="N664" s="16"/>
      <c r="O664" s="17"/>
      <c r="P664" s="103" t="s">
        <v>21</v>
      </c>
      <c r="Q664" s="19"/>
      <c r="R664" s="92" t="s">
        <v>3</v>
      </c>
      <c r="S664" s="19"/>
      <c r="T664" s="92" t="s">
        <v>4</v>
      </c>
      <c r="U664" s="19"/>
      <c r="V664" s="93" t="s">
        <v>5</v>
      </c>
      <c r="W664" s="21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66">
        <v>649</v>
      </c>
      <c r="AK664" s="66" t="s">
        <v>45</v>
      </c>
      <c r="AL664" s="3"/>
      <c r="AM664" s="3"/>
      <c r="AN664" s="3"/>
    </row>
    <row r="665" spans="1:40" s="67" customFormat="1" ht="46.5" customHeight="1" x14ac:dyDescent="0.2">
      <c r="A665" s="63" t="str">
        <f t="shared" si="21"/>
        <v>-642</v>
      </c>
      <c r="B665" s="64">
        <f>COUNTIF($C$24:C665,C665)</f>
        <v>642</v>
      </c>
      <c r="C665" s="64" t="str">
        <f t="shared" si="22"/>
        <v/>
      </c>
      <c r="D665" s="64" t="str">
        <f>IF(K665=$AF$9,COUNTIF($K$24:K665,$AF$9),"")</f>
        <v/>
      </c>
      <c r="E665" s="3"/>
      <c r="F665" s="91">
        <v>642</v>
      </c>
      <c r="G665" s="16"/>
      <c r="H665" s="16"/>
      <c r="I665" s="17"/>
      <c r="J665" s="18"/>
      <c r="K665" s="16"/>
      <c r="L665" s="16"/>
      <c r="M665" s="16"/>
      <c r="N665" s="16"/>
      <c r="O665" s="17"/>
      <c r="P665" s="103" t="s">
        <v>21</v>
      </c>
      <c r="Q665" s="19"/>
      <c r="R665" s="92" t="s">
        <v>3</v>
      </c>
      <c r="S665" s="19"/>
      <c r="T665" s="92" t="s">
        <v>4</v>
      </c>
      <c r="U665" s="19"/>
      <c r="V665" s="93" t="s">
        <v>5</v>
      </c>
      <c r="W665" s="21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66">
        <v>650</v>
      </c>
      <c r="AK665" s="66" t="s">
        <v>46</v>
      </c>
      <c r="AL665" s="3"/>
      <c r="AM665" s="3"/>
      <c r="AN665" s="3"/>
    </row>
    <row r="666" spans="1:40" s="67" customFormat="1" ht="46.5" customHeight="1" x14ac:dyDescent="0.2">
      <c r="A666" s="63" t="str">
        <f t="shared" si="21"/>
        <v>-643</v>
      </c>
      <c r="B666" s="64">
        <f>COUNTIF($C$24:C666,C666)</f>
        <v>643</v>
      </c>
      <c r="C666" s="64" t="str">
        <f t="shared" si="22"/>
        <v/>
      </c>
      <c r="D666" s="64" t="str">
        <f>IF(K666=$AF$9,COUNTIF($K$24:K666,$AF$9),"")</f>
        <v/>
      </c>
      <c r="E666" s="3"/>
      <c r="F666" s="91">
        <v>643</v>
      </c>
      <c r="G666" s="16"/>
      <c r="H666" s="16"/>
      <c r="I666" s="17"/>
      <c r="J666" s="18"/>
      <c r="K666" s="16"/>
      <c r="L666" s="16"/>
      <c r="M666" s="16"/>
      <c r="N666" s="16"/>
      <c r="O666" s="17"/>
      <c r="P666" s="103" t="s">
        <v>21</v>
      </c>
      <c r="Q666" s="19"/>
      <c r="R666" s="92" t="s">
        <v>3</v>
      </c>
      <c r="S666" s="19"/>
      <c r="T666" s="92" t="s">
        <v>4</v>
      </c>
      <c r="U666" s="19"/>
      <c r="V666" s="93" t="s">
        <v>5</v>
      </c>
      <c r="W666" s="21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66">
        <v>651</v>
      </c>
      <c r="AK666" s="66" t="s">
        <v>53</v>
      </c>
      <c r="AL666" s="3"/>
      <c r="AM666" s="3"/>
      <c r="AN666" s="3"/>
    </row>
    <row r="667" spans="1:40" s="67" customFormat="1" ht="46.5" customHeight="1" x14ac:dyDescent="0.2">
      <c r="A667" s="63" t="str">
        <f t="shared" si="21"/>
        <v>-644</v>
      </c>
      <c r="B667" s="64">
        <f>COUNTIF($C$24:C667,C667)</f>
        <v>644</v>
      </c>
      <c r="C667" s="64" t="str">
        <f t="shared" si="22"/>
        <v/>
      </c>
      <c r="D667" s="64" t="str">
        <f>IF(K667=$AF$9,COUNTIF($K$24:K667,$AF$9),"")</f>
        <v/>
      </c>
      <c r="E667" s="3"/>
      <c r="F667" s="91">
        <v>644</v>
      </c>
      <c r="G667" s="16"/>
      <c r="H667" s="16"/>
      <c r="I667" s="17"/>
      <c r="J667" s="18"/>
      <c r="K667" s="16"/>
      <c r="L667" s="16"/>
      <c r="M667" s="16"/>
      <c r="N667" s="16"/>
      <c r="O667" s="17"/>
      <c r="P667" s="103" t="s">
        <v>21</v>
      </c>
      <c r="Q667" s="19"/>
      <c r="R667" s="92" t="s">
        <v>3</v>
      </c>
      <c r="S667" s="19"/>
      <c r="T667" s="92" t="s">
        <v>4</v>
      </c>
      <c r="U667" s="19"/>
      <c r="V667" s="93" t="s">
        <v>5</v>
      </c>
      <c r="W667" s="21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66">
        <v>652</v>
      </c>
      <c r="AK667" s="66" t="s">
        <v>45</v>
      </c>
      <c r="AL667" s="3"/>
      <c r="AM667" s="3"/>
      <c r="AN667" s="3"/>
    </row>
    <row r="668" spans="1:40" s="67" customFormat="1" ht="46.5" customHeight="1" x14ac:dyDescent="0.2">
      <c r="A668" s="63" t="str">
        <f t="shared" si="21"/>
        <v>-645</v>
      </c>
      <c r="B668" s="64">
        <f>COUNTIF($C$24:C668,C668)</f>
        <v>645</v>
      </c>
      <c r="C668" s="64" t="str">
        <f t="shared" si="22"/>
        <v/>
      </c>
      <c r="D668" s="64" t="str">
        <f>IF(K668=$AF$9,COUNTIF($K$24:K668,$AF$9),"")</f>
        <v/>
      </c>
      <c r="E668" s="3"/>
      <c r="F668" s="91">
        <v>645</v>
      </c>
      <c r="G668" s="16"/>
      <c r="H668" s="16"/>
      <c r="I668" s="17"/>
      <c r="J668" s="18"/>
      <c r="K668" s="16"/>
      <c r="L668" s="16"/>
      <c r="M668" s="16"/>
      <c r="N668" s="16"/>
      <c r="O668" s="17"/>
      <c r="P668" s="103" t="s">
        <v>21</v>
      </c>
      <c r="Q668" s="19"/>
      <c r="R668" s="92" t="s">
        <v>3</v>
      </c>
      <c r="S668" s="19"/>
      <c r="T668" s="92" t="s">
        <v>4</v>
      </c>
      <c r="U668" s="19"/>
      <c r="V668" s="93" t="s">
        <v>5</v>
      </c>
      <c r="W668" s="21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66">
        <v>653</v>
      </c>
      <c r="AK668" s="66" t="s">
        <v>46</v>
      </c>
      <c r="AL668" s="3"/>
      <c r="AM668" s="3"/>
      <c r="AN668" s="3"/>
    </row>
    <row r="669" spans="1:40" s="67" customFormat="1" ht="46.5" customHeight="1" x14ac:dyDescent="0.2">
      <c r="A669" s="63" t="str">
        <f t="shared" si="21"/>
        <v>-646</v>
      </c>
      <c r="B669" s="64">
        <f>COUNTIF($C$24:C669,C669)</f>
        <v>646</v>
      </c>
      <c r="C669" s="64" t="str">
        <f t="shared" si="22"/>
        <v/>
      </c>
      <c r="D669" s="64" t="str">
        <f>IF(K669=$AF$9,COUNTIF($K$24:K669,$AF$9),"")</f>
        <v/>
      </c>
      <c r="E669" s="3"/>
      <c r="F669" s="91">
        <v>646</v>
      </c>
      <c r="G669" s="16"/>
      <c r="H669" s="16"/>
      <c r="I669" s="17"/>
      <c r="J669" s="18"/>
      <c r="K669" s="16"/>
      <c r="L669" s="16"/>
      <c r="M669" s="16"/>
      <c r="N669" s="16"/>
      <c r="O669" s="17"/>
      <c r="P669" s="103" t="s">
        <v>21</v>
      </c>
      <c r="Q669" s="19"/>
      <c r="R669" s="92" t="s">
        <v>3</v>
      </c>
      <c r="S669" s="19"/>
      <c r="T669" s="92" t="s">
        <v>4</v>
      </c>
      <c r="U669" s="19"/>
      <c r="V669" s="93" t="s">
        <v>5</v>
      </c>
      <c r="W669" s="21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66">
        <v>654</v>
      </c>
      <c r="AK669" s="66" t="s">
        <v>54</v>
      </c>
      <c r="AL669" s="3"/>
      <c r="AM669" s="3"/>
      <c r="AN669" s="3"/>
    </row>
    <row r="670" spans="1:40" s="67" customFormat="1" ht="46.5" customHeight="1" x14ac:dyDescent="0.2">
      <c r="A670" s="63" t="str">
        <f t="shared" si="21"/>
        <v>-647</v>
      </c>
      <c r="B670" s="64">
        <f>COUNTIF($C$24:C670,C670)</f>
        <v>647</v>
      </c>
      <c r="C670" s="64" t="str">
        <f t="shared" si="22"/>
        <v/>
      </c>
      <c r="D670" s="64" t="str">
        <f>IF(K670=$AF$9,COUNTIF($K$24:K670,$AF$9),"")</f>
        <v/>
      </c>
      <c r="E670" s="3"/>
      <c r="F670" s="91">
        <v>647</v>
      </c>
      <c r="G670" s="16"/>
      <c r="H670" s="16"/>
      <c r="I670" s="17"/>
      <c r="J670" s="18"/>
      <c r="K670" s="16"/>
      <c r="L670" s="16"/>
      <c r="M670" s="16"/>
      <c r="N670" s="16"/>
      <c r="O670" s="17"/>
      <c r="P670" s="103" t="s">
        <v>21</v>
      </c>
      <c r="Q670" s="19"/>
      <c r="R670" s="92" t="s">
        <v>3</v>
      </c>
      <c r="S670" s="19"/>
      <c r="T670" s="92" t="s">
        <v>4</v>
      </c>
      <c r="U670" s="19"/>
      <c r="V670" s="93" t="s">
        <v>5</v>
      </c>
      <c r="W670" s="21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66">
        <v>655</v>
      </c>
      <c r="AK670" s="66" t="s">
        <v>55</v>
      </c>
      <c r="AL670" s="3"/>
      <c r="AM670" s="3"/>
      <c r="AN670" s="3"/>
    </row>
    <row r="671" spans="1:40" s="67" customFormat="1" ht="46.5" customHeight="1" x14ac:dyDescent="0.2">
      <c r="A671" s="63" t="str">
        <f t="shared" si="21"/>
        <v>-648</v>
      </c>
      <c r="B671" s="64">
        <f>COUNTIF($C$24:C671,C671)</f>
        <v>648</v>
      </c>
      <c r="C671" s="64" t="str">
        <f t="shared" si="22"/>
        <v/>
      </c>
      <c r="D671" s="64" t="str">
        <f>IF(K671=$AF$9,COUNTIF($K$24:K671,$AF$9),"")</f>
        <v/>
      </c>
      <c r="E671" s="3"/>
      <c r="F671" s="91">
        <v>648</v>
      </c>
      <c r="G671" s="16"/>
      <c r="H671" s="16"/>
      <c r="I671" s="17"/>
      <c r="J671" s="18"/>
      <c r="K671" s="16"/>
      <c r="L671" s="16"/>
      <c r="M671" s="16"/>
      <c r="N671" s="16"/>
      <c r="O671" s="17"/>
      <c r="P671" s="103" t="s">
        <v>21</v>
      </c>
      <c r="Q671" s="19"/>
      <c r="R671" s="92" t="s">
        <v>3</v>
      </c>
      <c r="S671" s="19"/>
      <c r="T671" s="92" t="s">
        <v>4</v>
      </c>
      <c r="U671" s="19"/>
      <c r="V671" s="93" t="s">
        <v>5</v>
      </c>
      <c r="W671" s="21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66">
        <v>656</v>
      </c>
      <c r="AK671" s="66" t="s">
        <v>53</v>
      </c>
      <c r="AL671" s="3"/>
      <c r="AM671" s="3"/>
      <c r="AN671" s="3"/>
    </row>
    <row r="672" spans="1:40" s="67" customFormat="1" ht="46.5" customHeight="1" x14ac:dyDescent="0.2">
      <c r="A672" s="63" t="str">
        <f t="shared" si="21"/>
        <v>-649</v>
      </c>
      <c r="B672" s="64">
        <f>COUNTIF($C$24:C672,C672)</f>
        <v>649</v>
      </c>
      <c r="C672" s="64" t="str">
        <f t="shared" si="22"/>
        <v/>
      </c>
      <c r="D672" s="64" t="str">
        <f>IF(K672=$AF$9,COUNTIF($K$24:K672,$AF$9),"")</f>
        <v/>
      </c>
      <c r="E672" s="3"/>
      <c r="F672" s="91">
        <v>649</v>
      </c>
      <c r="G672" s="16"/>
      <c r="H672" s="16"/>
      <c r="I672" s="17"/>
      <c r="J672" s="18"/>
      <c r="K672" s="16"/>
      <c r="L672" s="16"/>
      <c r="M672" s="16"/>
      <c r="N672" s="16"/>
      <c r="O672" s="17"/>
      <c r="P672" s="103" t="s">
        <v>21</v>
      </c>
      <c r="Q672" s="19"/>
      <c r="R672" s="92" t="s">
        <v>3</v>
      </c>
      <c r="S672" s="19"/>
      <c r="T672" s="92" t="s">
        <v>4</v>
      </c>
      <c r="U672" s="19"/>
      <c r="V672" s="93" t="s">
        <v>5</v>
      </c>
      <c r="W672" s="21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66">
        <v>657</v>
      </c>
      <c r="AK672" s="66" t="s">
        <v>45</v>
      </c>
      <c r="AL672" s="3"/>
      <c r="AM672" s="3"/>
      <c r="AN672" s="3"/>
    </row>
    <row r="673" spans="1:40" s="67" customFormat="1" ht="46.5" customHeight="1" x14ac:dyDescent="0.2">
      <c r="A673" s="63" t="str">
        <f t="shared" si="21"/>
        <v>-650</v>
      </c>
      <c r="B673" s="64">
        <f>COUNTIF($C$24:C673,C673)</f>
        <v>650</v>
      </c>
      <c r="C673" s="64" t="str">
        <f t="shared" si="22"/>
        <v/>
      </c>
      <c r="D673" s="64" t="str">
        <f>IF(K673=$AF$9,COUNTIF($K$24:K673,$AF$9),"")</f>
        <v/>
      </c>
      <c r="E673" s="3"/>
      <c r="F673" s="91">
        <v>650</v>
      </c>
      <c r="G673" s="16"/>
      <c r="H673" s="16"/>
      <c r="I673" s="17"/>
      <c r="J673" s="18"/>
      <c r="K673" s="16"/>
      <c r="L673" s="16"/>
      <c r="M673" s="16"/>
      <c r="N673" s="16"/>
      <c r="O673" s="17"/>
      <c r="P673" s="103" t="s">
        <v>21</v>
      </c>
      <c r="Q673" s="19"/>
      <c r="R673" s="92" t="s">
        <v>3</v>
      </c>
      <c r="S673" s="19"/>
      <c r="T673" s="92" t="s">
        <v>4</v>
      </c>
      <c r="U673" s="19"/>
      <c r="V673" s="93" t="s">
        <v>5</v>
      </c>
      <c r="W673" s="21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66">
        <v>658</v>
      </c>
      <c r="AK673" s="66" t="s">
        <v>46</v>
      </c>
      <c r="AL673" s="3"/>
      <c r="AM673" s="3"/>
      <c r="AN673" s="3"/>
    </row>
    <row r="674" spans="1:40" s="67" customFormat="1" ht="46.5" customHeight="1" x14ac:dyDescent="0.2">
      <c r="A674" s="63" t="str">
        <f t="shared" si="21"/>
        <v>-651</v>
      </c>
      <c r="B674" s="64">
        <f>COUNTIF($C$24:C674,C674)</f>
        <v>651</v>
      </c>
      <c r="C674" s="64" t="str">
        <f t="shared" si="22"/>
        <v/>
      </c>
      <c r="D674" s="64" t="str">
        <f>IF(K674=$AF$9,COUNTIF($K$24:K674,$AF$9),"")</f>
        <v/>
      </c>
      <c r="E674" s="3"/>
      <c r="F674" s="91">
        <v>651</v>
      </c>
      <c r="G674" s="16"/>
      <c r="H674" s="16"/>
      <c r="I674" s="17"/>
      <c r="J674" s="18"/>
      <c r="K674" s="16"/>
      <c r="L674" s="16"/>
      <c r="M674" s="16"/>
      <c r="N674" s="16"/>
      <c r="O674" s="17"/>
      <c r="P674" s="103" t="s">
        <v>21</v>
      </c>
      <c r="Q674" s="19"/>
      <c r="R674" s="92" t="s">
        <v>3</v>
      </c>
      <c r="S674" s="19"/>
      <c r="T674" s="92" t="s">
        <v>4</v>
      </c>
      <c r="U674" s="19"/>
      <c r="V674" s="93" t="s">
        <v>5</v>
      </c>
      <c r="W674" s="21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66">
        <v>659</v>
      </c>
      <c r="AK674" s="66" t="s">
        <v>54</v>
      </c>
      <c r="AL674" s="3"/>
      <c r="AM674" s="3"/>
      <c r="AN674" s="3"/>
    </row>
    <row r="675" spans="1:40" s="67" customFormat="1" ht="46.5" customHeight="1" x14ac:dyDescent="0.2">
      <c r="A675" s="63" t="str">
        <f t="shared" si="21"/>
        <v>-652</v>
      </c>
      <c r="B675" s="64">
        <f>COUNTIF($C$24:C675,C675)</f>
        <v>652</v>
      </c>
      <c r="C675" s="64" t="str">
        <f t="shared" si="22"/>
        <v/>
      </c>
      <c r="D675" s="64" t="str">
        <f>IF(K675=$AF$9,COUNTIF($K$24:K675,$AF$9),"")</f>
        <v/>
      </c>
      <c r="E675" s="3"/>
      <c r="F675" s="91">
        <v>652</v>
      </c>
      <c r="G675" s="16"/>
      <c r="H675" s="16"/>
      <c r="I675" s="17"/>
      <c r="J675" s="18"/>
      <c r="K675" s="16"/>
      <c r="L675" s="16"/>
      <c r="M675" s="16"/>
      <c r="N675" s="16"/>
      <c r="O675" s="17"/>
      <c r="P675" s="103" t="s">
        <v>21</v>
      </c>
      <c r="Q675" s="19"/>
      <c r="R675" s="92" t="s">
        <v>3</v>
      </c>
      <c r="S675" s="19"/>
      <c r="T675" s="92" t="s">
        <v>4</v>
      </c>
      <c r="U675" s="19"/>
      <c r="V675" s="93" t="s">
        <v>5</v>
      </c>
      <c r="W675" s="21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66">
        <v>660</v>
      </c>
      <c r="AK675" s="66" t="s">
        <v>55</v>
      </c>
      <c r="AL675" s="3"/>
      <c r="AM675" s="3"/>
      <c r="AN675" s="3"/>
    </row>
    <row r="676" spans="1:40" s="67" customFormat="1" ht="46.5" customHeight="1" x14ac:dyDescent="0.2">
      <c r="A676" s="63" t="str">
        <f t="shared" si="21"/>
        <v>-653</v>
      </c>
      <c r="B676" s="64">
        <f>COUNTIF($C$24:C676,C676)</f>
        <v>653</v>
      </c>
      <c r="C676" s="64" t="str">
        <f t="shared" si="22"/>
        <v/>
      </c>
      <c r="D676" s="64" t="str">
        <f>IF(K676=$AF$9,COUNTIF($K$24:K676,$AF$9),"")</f>
        <v/>
      </c>
      <c r="E676" s="3"/>
      <c r="F676" s="91">
        <v>653</v>
      </c>
      <c r="G676" s="16"/>
      <c r="H676" s="16"/>
      <c r="I676" s="17"/>
      <c r="J676" s="18"/>
      <c r="K676" s="16"/>
      <c r="L676" s="16"/>
      <c r="M676" s="16"/>
      <c r="N676" s="16"/>
      <c r="O676" s="17"/>
      <c r="P676" s="103" t="s">
        <v>21</v>
      </c>
      <c r="Q676" s="19"/>
      <c r="R676" s="92" t="s">
        <v>3</v>
      </c>
      <c r="S676" s="19"/>
      <c r="T676" s="92" t="s">
        <v>4</v>
      </c>
      <c r="U676" s="19"/>
      <c r="V676" s="93" t="s">
        <v>5</v>
      </c>
      <c r="W676" s="21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66">
        <v>661</v>
      </c>
      <c r="AK676" s="66" t="s">
        <v>53</v>
      </c>
      <c r="AL676" s="3"/>
      <c r="AM676" s="3"/>
      <c r="AN676" s="3"/>
    </row>
    <row r="677" spans="1:40" s="67" customFormat="1" ht="46.5" customHeight="1" x14ac:dyDescent="0.2">
      <c r="A677" s="63" t="str">
        <f t="shared" si="21"/>
        <v>-654</v>
      </c>
      <c r="B677" s="64">
        <f>COUNTIF($C$24:C677,C677)</f>
        <v>654</v>
      </c>
      <c r="C677" s="64" t="str">
        <f t="shared" si="22"/>
        <v/>
      </c>
      <c r="D677" s="64" t="str">
        <f>IF(K677=$AF$9,COUNTIF($K$24:K677,$AF$9),"")</f>
        <v/>
      </c>
      <c r="E677" s="3"/>
      <c r="F677" s="91">
        <v>654</v>
      </c>
      <c r="G677" s="16"/>
      <c r="H677" s="16"/>
      <c r="I677" s="17"/>
      <c r="J677" s="18"/>
      <c r="K677" s="16"/>
      <c r="L677" s="16"/>
      <c r="M677" s="16"/>
      <c r="N677" s="16"/>
      <c r="O677" s="17"/>
      <c r="P677" s="103" t="s">
        <v>21</v>
      </c>
      <c r="Q677" s="19"/>
      <c r="R677" s="92" t="s">
        <v>3</v>
      </c>
      <c r="S677" s="19"/>
      <c r="T677" s="92" t="s">
        <v>4</v>
      </c>
      <c r="U677" s="19"/>
      <c r="V677" s="93" t="s">
        <v>5</v>
      </c>
      <c r="W677" s="21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66">
        <v>662</v>
      </c>
      <c r="AK677" s="66" t="s">
        <v>45</v>
      </c>
      <c r="AL677" s="3"/>
      <c r="AM677" s="3"/>
      <c r="AN677" s="3"/>
    </row>
    <row r="678" spans="1:40" s="67" customFormat="1" ht="46.5" customHeight="1" x14ac:dyDescent="0.2">
      <c r="A678" s="63" t="str">
        <f t="shared" si="21"/>
        <v>-655</v>
      </c>
      <c r="B678" s="64">
        <f>COUNTIF($C$24:C678,C678)</f>
        <v>655</v>
      </c>
      <c r="C678" s="64" t="str">
        <f t="shared" si="22"/>
        <v/>
      </c>
      <c r="D678" s="64" t="str">
        <f>IF(K678=$AF$9,COUNTIF($K$24:K678,$AF$9),"")</f>
        <v/>
      </c>
      <c r="E678" s="3"/>
      <c r="F678" s="91">
        <v>655</v>
      </c>
      <c r="G678" s="16"/>
      <c r="H678" s="16"/>
      <c r="I678" s="17"/>
      <c r="J678" s="18"/>
      <c r="K678" s="16"/>
      <c r="L678" s="16"/>
      <c r="M678" s="16"/>
      <c r="N678" s="16"/>
      <c r="O678" s="17"/>
      <c r="P678" s="103" t="s">
        <v>21</v>
      </c>
      <c r="Q678" s="19"/>
      <c r="R678" s="92" t="s">
        <v>3</v>
      </c>
      <c r="S678" s="19"/>
      <c r="T678" s="92" t="s">
        <v>4</v>
      </c>
      <c r="U678" s="19"/>
      <c r="V678" s="93" t="s">
        <v>5</v>
      </c>
      <c r="W678" s="21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66">
        <v>663</v>
      </c>
      <c r="AK678" s="66" t="s">
        <v>46</v>
      </c>
      <c r="AL678" s="3"/>
      <c r="AM678" s="3"/>
      <c r="AN678" s="3"/>
    </row>
    <row r="679" spans="1:40" s="67" customFormat="1" ht="46.5" customHeight="1" x14ac:dyDescent="0.2">
      <c r="A679" s="63" t="str">
        <f t="shared" si="21"/>
        <v>-656</v>
      </c>
      <c r="B679" s="64">
        <f>COUNTIF($C$24:C679,C679)</f>
        <v>656</v>
      </c>
      <c r="C679" s="64" t="str">
        <f t="shared" si="22"/>
        <v/>
      </c>
      <c r="D679" s="64" t="str">
        <f>IF(K679=$AF$9,COUNTIF($K$24:K679,$AF$9),"")</f>
        <v/>
      </c>
      <c r="E679" s="3"/>
      <c r="F679" s="91">
        <v>656</v>
      </c>
      <c r="G679" s="16"/>
      <c r="H679" s="16"/>
      <c r="I679" s="17"/>
      <c r="J679" s="18"/>
      <c r="K679" s="16"/>
      <c r="L679" s="16"/>
      <c r="M679" s="16"/>
      <c r="N679" s="16"/>
      <c r="O679" s="17"/>
      <c r="P679" s="103" t="s">
        <v>21</v>
      </c>
      <c r="Q679" s="19"/>
      <c r="R679" s="92" t="s">
        <v>3</v>
      </c>
      <c r="S679" s="19"/>
      <c r="T679" s="92" t="s">
        <v>4</v>
      </c>
      <c r="U679" s="19"/>
      <c r="V679" s="93" t="s">
        <v>5</v>
      </c>
      <c r="W679" s="21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66">
        <v>664</v>
      </c>
      <c r="AK679" s="66" t="s">
        <v>53</v>
      </c>
      <c r="AL679" s="3"/>
      <c r="AM679" s="3"/>
      <c r="AN679" s="3"/>
    </row>
    <row r="680" spans="1:40" s="67" customFormat="1" ht="46.5" customHeight="1" x14ac:dyDescent="0.2">
      <c r="A680" s="63" t="str">
        <f t="shared" si="21"/>
        <v>-657</v>
      </c>
      <c r="B680" s="64">
        <f>COUNTIF($C$24:C680,C680)</f>
        <v>657</v>
      </c>
      <c r="C680" s="64" t="str">
        <f t="shared" si="22"/>
        <v/>
      </c>
      <c r="D680" s="64" t="str">
        <f>IF(K680=$AF$9,COUNTIF($K$24:K680,$AF$9),"")</f>
        <v/>
      </c>
      <c r="E680" s="3"/>
      <c r="F680" s="91">
        <v>657</v>
      </c>
      <c r="G680" s="16"/>
      <c r="H680" s="16"/>
      <c r="I680" s="17"/>
      <c r="J680" s="18"/>
      <c r="K680" s="16"/>
      <c r="L680" s="16"/>
      <c r="M680" s="16"/>
      <c r="N680" s="16"/>
      <c r="O680" s="17"/>
      <c r="P680" s="103" t="s">
        <v>21</v>
      </c>
      <c r="Q680" s="19"/>
      <c r="R680" s="92" t="s">
        <v>3</v>
      </c>
      <c r="S680" s="19"/>
      <c r="T680" s="92" t="s">
        <v>4</v>
      </c>
      <c r="U680" s="19"/>
      <c r="V680" s="93" t="s">
        <v>5</v>
      </c>
      <c r="W680" s="21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66">
        <v>665</v>
      </c>
      <c r="AK680" s="66" t="s">
        <v>45</v>
      </c>
      <c r="AL680" s="3"/>
      <c r="AM680" s="3"/>
      <c r="AN680" s="3"/>
    </row>
    <row r="681" spans="1:40" s="67" customFormat="1" ht="46.5" customHeight="1" x14ac:dyDescent="0.2">
      <c r="A681" s="63" t="str">
        <f t="shared" si="21"/>
        <v>-658</v>
      </c>
      <c r="B681" s="64">
        <f>COUNTIF($C$24:C681,C681)</f>
        <v>658</v>
      </c>
      <c r="C681" s="64" t="str">
        <f t="shared" si="22"/>
        <v/>
      </c>
      <c r="D681" s="64" t="str">
        <f>IF(K681=$AF$9,COUNTIF($K$24:K681,$AF$9),"")</f>
        <v/>
      </c>
      <c r="E681" s="3"/>
      <c r="F681" s="91">
        <v>658</v>
      </c>
      <c r="G681" s="16"/>
      <c r="H681" s="16"/>
      <c r="I681" s="17"/>
      <c r="J681" s="18"/>
      <c r="K681" s="16"/>
      <c r="L681" s="16"/>
      <c r="M681" s="16"/>
      <c r="N681" s="16"/>
      <c r="O681" s="17"/>
      <c r="P681" s="103" t="s">
        <v>21</v>
      </c>
      <c r="Q681" s="19"/>
      <c r="R681" s="92" t="s">
        <v>3</v>
      </c>
      <c r="S681" s="19"/>
      <c r="T681" s="92" t="s">
        <v>4</v>
      </c>
      <c r="U681" s="19"/>
      <c r="V681" s="93" t="s">
        <v>5</v>
      </c>
      <c r="W681" s="21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66">
        <v>666</v>
      </c>
      <c r="AK681" s="66" t="s">
        <v>46</v>
      </c>
      <c r="AL681" s="3"/>
      <c r="AM681" s="3"/>
      <c r="AN681" s="3"/>
    </row>
    <row r="682" spans="1:40" s="67" customFormat="1" ht="46.5" customHeight="1" x14ac:dyDescent="0.2">
      <c r="A682" s="63" t="str">
        <f t="shared" si="21"/>
        <v>-659</v>
      </c>
      <c r="B682" s="64">
        <f>COUNTIF($C$24:C682,C682)</f>
        <v>659</v>
      </c>
      <c r="C682" s="64" t="str">
        <f t="shared" si="22"/>
        <v/>
      </c>
      <c r="D682" s="64" t="str">
        <f>IF(K682=$AF$9,COUNTIF($K$24:K682,$AF$9),"")</f>
        <v/>
      </c>
      <c r="E682" s="3"/>
      <c r="F682" s="91">
        <v>659</v>
      </c>
      <c r="G682" s="16"/>
      <c r="H682" s="16"/>
      <c r="I682" s="17"/>
      <c r="J682" s="18"/>
      <c r="K682" s="16"/>
      <c r="L682" s="16"/>
      <c r="M682" s="16"/>
      <c r="N682" s="16"/>
      <c r="O682" s="17"/>
      <c r="P682" s="103" t="s">
        <v>21</v>
      </c>
      <c r="Q682" s="19"/>
      <c r="R682" s="92" t="s">
        <v>3</v>
      </c>
      <c r="S682" s="19"/>
      <c r="T682" s="92" t="s">
        <v>4</v>
      </c>
      <c r="U682" s="19"/>
      <c r="V682" s="93" t="s">
        <v>5</v>
      </c>
      <c r="W682" s="21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66">
        <v>667</v>
      </c>
      <c r="AK682" s="66" t="s">
        <v>54</v>
      </c>
      <c r="AL682" s="3"/>
      <c r="AM682" s="3"/>
      <c r="AN682" s="3"/>
    </row>
    <row r="683" spans="1:40" s="67" customFormat="1" ht="46.5" customHeight="1" x14ac:dyDescent="0.2">
      <c r="A683" s="63" t="str">
        <f t="shared" si="21"/>
        <v>-660</v>
      </c>
      <c r="B683" s="64">
        <f>COUNTIF($C$24:C683,C683)</f>
        <v>660</v>
      </c>
      <c r="C683" s="64" t="str">
        <f t="shared" si="22"/>
        <v/>
      </c>
      <c r="D683" s="64" t="str">
        <f>IF(K683=$AF$9,COUNTIF($K$24:K683,$AF$9),"")</f>
        <v/>
      </c>
      <c r="E683" s="3"/>
      <c r="F683" s="91">
        <v>660</v>
      </c>
      <c r="G683" s="16"/>
      <c r="H683" s="16"/>
      <c r="I683" s="17"/>
      <c r="J683" s="18"/>
      <c r="K683" s="16"/>
      <c r="L683" s="16"/>
      <c r="M683" s="16"/>
      <c r="N683" s="16"/>
      <c r="O683" s="17"/>
      <c r="P683" s="103" t="s">
        <v>21</v>
      </c>
      <c r="Q683" s="19"/>
      <c r="R683" s="92" t="s">
        <v>3</v>
      </c>
      <c r="S683" s="19"/>
      <c r="T683" s="92" t="s">
        <v>4</v>
      </c>
      <c r="U683" s="19"/>
      <c r="V683" s="93" t="s">
        <v>5</v>
      </c>
      <c r="W683" s="21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66">
        <v>668</v>
      </c>
      <c r="AK683" s="66" t="s">
        <v>55</v>
      </c>
      <c r="AL683" s="3"/>
      <c r="AM683" s="3"/>
      <c r="AN683" s="3"/>
    </row>
    <row r="684" spans="1:40" s="67" customFormat="1" ht="46.5" customHeight="1" x14ac:dyDescent="0.2">
      <c r="A684" s="63" t="str">
        <f t="shared" si="21"/>
        <v>-661</v>
      </c>
      <c r="B684" s="64">
        <f>COUNTIF($C$24:C684,C684)</f>
        <v>661</v>
      </c>
      <c r="C684" s="64" t="str">
        <f t="shared" si="22"/>
        <v/>
      </c>
      <c r="D684" s="64" t="str">
        <f>IF(K684=$AF$9,COUNTIF($K$24:K684,$AF$9),"")</f>
        <v/>
      </c>
      <c r="E684" s="3"/>
      <c r="F684" s="91">
        <v>661</v>
      </c>
      <c r="G684" s="16"/>
      <c r="H684" s="16"/>
      <c r="I684" s="17"/>
      <c r="J684" s="18"/>
      <c r="K684" s="16"/>
      <c r="L684" s="16"/>
      <c r="M684" s="16"/>
      <c r="N684" s="16"/>
      <c r="O684" s="17"/>
      <c r="P684" s="103" t="s">
        <v>21</v>
      </c>
      <c r="Q684" s="19"/>
      <c r="R684" s="92" t="s">
        <v>3</v>
      </c>
      <c r="S684" s="19"/>
      <c r="T684" s="92" t="s">
        <v>4</v>
      </c>
      <c r="U684" s="19"/>
      <c r="V684" s="93" t="s">
        <v>5</v>
      </c>
      <c r="W684" s="21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66">
        <v>669</v>
      </c>
      <c r="AK684" s="66" t="s">
        <v>53</v>
      </c>
      <c r="AL684" s="3"/>
      <c r="AM684" s="3"/>
      <c r="AN684" s="3"/>
    </row>
    <row r="685" spans="1:40" s="67" customFormat="1" ht="46.5" customHeight="1" x14ac:dyDescent="0.2">
      <c r="A685" s="63" t="str">
        <f t="shared" si="21"/>
        <v>-662</v>
      </c>
      <c r="B685" s="64">
        <f>COUNTIF($C$24:C685,C685)</f>
        <v>662</v>
      </c>
      <c r="C685" s="64" t="str">
        <f t="shared" si="22"/>
        <v/>
      </c>
      <c r="D685" s="64" t="str">
        <f>IF(K685=$AF$9,COUNTIF($K$24:K685,$AF$9),"")</f>
        <v/>
      </c>
      <c r="E685" s="3"/>
      <c r="F685" s="91">
        <v>662</v>
      </c>
      <c r="G685" s="16"/>
      <c r="H685" s="16"/>
      <c r="I685" s="17"/>
      <c r="J685" s="18"/>
      <c r="K685" s="16"/>
      <c r="L685" s="16"/>
      <c r="M685" s="16"/>
      <c r="N685" s="16"/>
      <c r="O685" s="17"/>
      <c r="P685" s="103" t="s">
        <v>21</v>
      </c>
      <c r="Q685" s="19"/>
      <c r="R685" s="92" t="s">
        <v>3</v>
      </c>
      <c r="S685" s="19"/>
      <c r="T685" s="92" t="s">
        <v>4</v>
      </c>
      <c r="U685" s="19"/>
      <c r="V685" s="93" t="s">
        <v>5</v>
      </c>
      <c r="W685" s="21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66">
        <v>670</v>
      </c>
      <c r="AK685" s="66" t="s">
        <v>45</v>
      </c>
      <c r="AL685" s="3"/>
      <c r="AM685" s="3"/>
      <c r="AN685" s="3"/>
    </row>
    <row r="686" spans="1:40" s="67" customFormat="1" ht="46.5" customHeight="1" x14ac:dyDescent="0.2">
      <c r="A686" s="63" t="str">
        <f t="shared" si="21"/>
        <v>-663</v>
      </c>
      <c r="B686" s="64">
        <f>COUNTIF($C$24:C686,C686)</f>
        <v>663</v>
      </c>
      <c r="C686" s="64" t="str">
        <f t="shared" si="22"/>
        <v/>
      </c>
      <c r="D686" s="64" t="str">
        <f>IF(K686=$AF$9,COUNTIF($K$24:K686,$AF$9),"")</f>
        <v/>
      </c>
      <c r="E686" s="3"/>
      <c r="F686" s="91">
        <v>663</v>
      </c>
      <c r="G686" s="16"/>
      <c r="H686" s="16"/>
      <c r="I686" s="17"/>
      <c r="J686" s="18"/>
      <c r="K686" s="16"/>
      <c r="L686" s="16"/>
      <c r="M686" s="16"/>
      <c r="N686" s="16"/>
      <c r="O686" s="17"/>
      <c r="P686" s="103" t="s">
        <v>21</v>
      </c>
      <c r="Q686" s="19"/>
      <c r="R686" s="92" t="s">
        <v>3</v>
      </c>
      <c r="S686" s="19"/>
      <c r="T686" s="92" t="s">
        <v>4</v>
      </c>
      <c r="U686" s="19"/>
      <c r="V686" s="93" t="s">
        <v>5</v>
      </c>
      <c r="W686" s="21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66">
        <v>671</v>
      </c>
      <c r="AK686" s="66" t="s">
        <v>46</v>
      </c>
      <c r="AL686" s="3"/>
      <c r="AM686" s="3"/>
      <c r="AN686" s="3"/>
    </row>
    <row r="687" spans="1:40" s="67" customFormat="1" ht="46.5" customHeight="1" x14ac:dyDescent="0.2">
      <c r="A687" s="63" t="str">
        <f t="shared" si="21"/>
        <v>-664</v>
      </c>
      <c r="B687" s="64">
        <f>COUNTIF($C$24:C687,C687)</f>
        <v>664</v>
      </c>
      <c r="C687" s="64" t="str">
        <f t="shared" si="22"/>
        <v/>
      </c>
      <c r="D687" s="64" t="str">
        <f>IF(K687=$AF$9,COUNTIF($K$24:K687,$AF$9),"")</f>
        <v/>
      </c>
      <c r="E687" s="3"/>
      <c r="F687" s="91">
        <v>664</v>
      </c>
      <c r="G687" s="16"/>
      <c r="H687" s="16"/>
      <c r="I687" s="17"/>
      <c r="J687" s="18"/>
      <c r="K687" s="16"/>
      <c r="L687" s="16"/>
      <c r="M687" s="16"/>
      <c r="N687" s="16"/>
      <c r="O687" s="17"/>
      <c r="P687" s="103" t="s">
        <v>21</v>
      </c>
      <c r="Q687" s="19"/>
      <c r="R687" s="92" t="s">
        <v>3</v>
      </c>
      <c r="S687" s="19"/>
      <c r="T687" s="92" t="s">
        <v>4</v>
      </c>
      <c r="U687" s="19"/>
      <c r="V687" s="93" t="s">
        <v>5</v>
      </c>
      <c r="W687" s="21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66">
        <v>672</v>
      </c>
      <c r="AK687" s="66" t="s">
        <v>54</v>
      </c>
      <c r="AL687" s="3"/>
      <c r="AM687" s="3"/>
      <c r="AN687" s="3"/>
    </row>
    <row r="688" spans="1:40" s="67" customFormat="1" ht="46.5" customHeight="1" x14ac:dyDescent="0.2">
      <c r="A688" s="63" t="str">
        <f t="shared" si="21"/>
        <v>-665</v>
      </c>
      <c r="B688" s="64">
        <f>COUNTIF($C$24:C688,C688)</f>
        <v>665</v>
      </c>
      <c r="C688" s="64" t="str">
        <f t="shared" si="22"/>
        <v/>
      </c>
      <c r="D688" s="64" t="str">
        <f>IF(K688=$AF$9,COUNTIF($K$24:K688,$AF$9),"")</f>
        <v/>
      </c>
      <c r="E688" s="3"/>
      <c r="F688" s="91">
        <v>665</v>
      </c>
      <c r="G688" s="16"/>
      <c r="H688" s="16"/>
      <c r="I688" s="17"/>
      <c r="J688" s="18"/>
      <c r="K688" s="16"/>
      <c r="L688" s="16"/>
      <c r="M688" s="16"/>
      <c r="N688" s="16"/>
      <c r="O688" s="17"/>
      <c r="P688" s="103" t="s">
        <v>21</v>
      </c>
      <c r="Q688" s="19"/>
      <c r="R688" s="92" t="s">
        <v>3</v>
      </c>
      <c r="S688" s="19"/>
      <c r="T688" s="92" t="s">
        <v>4</v>
      </c>
      <c r="U688" s="19"/>
      <c r="V688" s="93" t="s">
        <v>5</v>
      </c>
      <c r="W688" s="21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66">
        <v>673</v>
      </c>
      <c r="AK688" s="66" t="s">
        <v>55</v>
      </c>
      <c r="AL688" s="3"/>
      <c r="AM688" s="3"/>
      <c r="AN688" s="3"/>
    </row>
    <row r="689" spans="1:40" s="67" customFormat="1" ht="46.5" customHeight="1" x14ac:dyDescent="0.2">
      <c r="A689" s="63" t="str">
        <f t="shared" si="21"/>
        <v>-666</v>
      </c>
      <c r="B689" s="64">
        <f>COUNTIF($C$24:C689,C689)</f>
        <v>666</v>
      </c>
      <c r="C689" s="64" t="str">
        <f t="shared" si="22"/>
        <v/>
      </c>
      <c r="D689" s="64" t="str">
        <f>IF(K689=$AF$9,COUNTIF($K$24:K689,$AF$9),"")</f>
        <v/>
      </c>
      <c r="E689" s="3"/>
      <c r="F689" s="91">
        <v>666</v>
      </c>
      <c r="G689" s="16"/>
      <c r="H689" s="16"/>
      <c r="I689" s="17"/>
      <c r="J689" s="18"/>
      <c r="K689" s="16"/>
      <c r="L689" s="16"/>
      <c r="M689" s="16"/>
      <c r="N689" s="16"/>
      <c r="O689" s="17"/>
      <c r="P689" s="103" t="s">
        <v>21</v>
      </c>
      <c r="Q689" s="19"/>
      <c r="R689" s="92" t="s">
        <v>3</v>
      </c>
      <c r="S689" s="19"/>
      <c r="T689" s="92" t="s">
        <v>4</v>
      </c>
      <c r="U689" s="19"/>
      <c r="V689" s="93" t="s">
        <v>5</v>
      </c>
      <c r="W689" s="21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66">
        <v>674</v>
      </c>
      <c r="AK689" s="66" t="s">
        <v>53</v>
      </c>
      <c r="AL689" s="3"/>
      <c r="AM689" s="3"/>
      <c r="AN689" s="3"/>
    </row>
    <row r="690" spans="1:40" s="67" customFormat="1" ht="46.5" customHeight="1" x14ac:dyDescent="0.2">
      <c r="A690" s="63" t="str">
        <f t="shared" si="21"/>
        <v>-667</v>
      </c>
      <c r="B690" s="64">
        <f>COUNTIF($C$24:C690,C690)</f>
        <v>667</v>
      </c>
      <c r="C690" s="64" t="str">
        <f t="shared" si="22"/>
        <v/>
      </c>
      <c r="D690" s="64" t="str">
        <f>IF(K690=$AF$9,COUNTIF($K$24:K690,$AF$9),"")</f>
        <v/>
      </c>
      <c r="E690" s="3"/>
      <c r="F690" s="91">
        <v>667</v>
      </c>
      <c r="G690" s="16"/>
      <c r="H690" s="16"/>
      <c r="I690" s="17"/>
      <c r="J690" s="18"/>
      <c r="K690" s="16"/>
      <c r="L690" s="16"/>
      <c r="M690" s="16"/>
      <c r="N690" s="16"/>
      <c r="O690" s="17"/>
      <c r="P690" s="103" t="s">
        <v>21</v>
      </c>
      <c r="Q690" s="19"/>
      <c r="R690" s="92" t="s">
        <v>3</v>
      </c>
      <c r="S690" s="19"/>
      <c r="T690" s="92" t="s">
        <v>4</v>
      </c>
      <c r="U690" s="19"/>
      <c r="V690" s="93" t="s">
        <v>5</v>
      </c>
      <c r="W690" s="21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66">
        <v>675</v>
      </c>
      <c r="AK690" s="66" t="s">
        <v>45</v>
      </c>
      <c r="AL690" s="3"/>
      <c r="AM690" s="3"/>
      <c r="AN690" s="3"/>
    </row>
    <row r="691" spans="1:40" s="67" customFormat="1" ht="46.5" customHeight="1" x14ac:dyDescent="0.2">
      <c r="A691" s="63" t="str">
        <f t="shared" si="21"/>
        <v>-668</v>
      </c>
      <c r="B691" s="64">
        <f>COUNTIF($C$24:C691,C691)</f>
        <v>668</v>
      </c>
      <c r="C691" s="64" t="str">
        <f t="shared" si="22"/>
        <v/>
      </c>
      <c r="D691" s="64" t="str">
        <f>IF(K691=$AF$9,COUNTIF($K$24:K691,$AF$9),"")</f>
        <v/>
      </c>
      <c r="E691" s="3"/>
      <c r="F691" s="91">
        <v>668</v>
      </c>
      <c r="G691" s="16"/>
      <c r="H691" s="16"/>
      <c r="I691" s="17"/>
      <c r="J691" s="18"/>
      <c r="K691" s="16"/>
      <c r="L691" s="16"/>
      <c r="M691" s="16"/>
      <c r="N691" s="16"/>
      <c r="O691" s="17"/>
      <c r="P691" s="103" t="s">
        <v>21</v>
      </c>
      <c r="Q691" s="19"/>
      <c r="R691" s="92" t="s">
        <v>3</v>
      </c>
      <c r="S691" s="19"/>
      <c r="T691" s="92" t="s">
        <v>4</v>
      </c>
      <c r="U691" s="19"/>
      <c r="V691" s="93" t="s">
        <v>5</v>
      </c>
      <c r="W691" s="21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66">
        <v>676</v>
      </c>
      <c r="AK691" s="66" t="s">
        <v>46</v>
      </c>
      <c r="AL691" s="3"/>
      <c r="AM691" s="3"/>
      <c r="AN691" s="3"/>
    </row>
    <row r="692" spans="1:40" s="67" customFormat="1" ht="46.5" customHeight="1" x14ac:dyDescent="0.2">
      <c r="A692" s="63" t="str">
        <f t="shared" si="21"/>
        <v>-669</v>
      </c>
      <c r="B692" s="64">
        <f>COUNTIF($C$24:C692,C692)</f>
        <v>669</v>
      </c>
      <c r="C692" s="64" t="str">
        <f t="shared" si="22"/>
        <v/>
      </c>
      <c r="D692" s="64" t="str">
        <f>IF(K692=$AF$9,COUNTIF($K$24:K692,$AF$9),"")</f>
        <v/>
      </c>
      <c r="E692" s="3"/>
      <c r="F692" s="91">
        <v>669</v>
      </c>
      <c r="G692" s="16"/>
      <c r="H692" s="16"/>
      <c r="I692" s="17"/>
      <c r="J692" s="18"/>
      <c r="K692" s="16"/>
      <c r="L692" s="16"/>
      <c r="M692" s="16"/>
      <c r="N692" s="16"/>
      <c r="O692" s="17"/>
      <c r="P692" s="103" t="s">
        <v>21</v>
      </c>
      <c r="Q692" s="19"/>
      <c r="R692" s="92" t="s">
        <v>3</v>
      </c>
      <c r="S692" s="19"/>
      <c r="T692" s="92" t="s">
        <v>4</v>
      </c>
      <c r="U692" s="19"/>
      <c r="V692" s="93" t="s">
        <v>5</v>
      </c>
      <c r="W692" s="21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66">
        <v>677</v>
      </c>
      <c r="AK692" s="66" t="s">
        <v>53</v>
      </c>
      <c r="AL692" s="3"/>
      <c r="AM692" s="3"/>
      <c r="AN692" s="3"/>
    </row>
    <row r="693" spans="1:40" s="67" customFormat="1" ht="46.5" customHeight="1" x14ac:dyDescent="0.2">
      <c r="A693" s="63" t="str">
        <f t="shared" si="21"/>
        <v>-670</v>
      </c>
      <c r="B693" s="64">
        <f>COUNTIF($C$24:C693,C693)</f>
        <v>670</v>
      </c>
      <c r="C693" s="64" t="str">
        <f t="shared" si="22"/>
        <v/>
      </c>
      <c r="D693" s="64" t="str">
        <f>IF(K693=$AF$9,COUNTIF($K$24:K693,$AF$9),"")</f>
        <v/>
      </c>
      <c r="E693" s="3"/>
      <c r="F693" s="91">
        <v>670</v>
      </c>
      <c r="G693" s="16"/>
      <c r="H693" s="16"/>
      <c r="I693" s="17"/>
      <c r="J693" s="18"/>
      <c r="K693" s="16"/>
      <c r="L693" s="16"/>
      <c r="M693" s="16"/>
      <c r="N693" s="16"/>
      <c r="O693" s="17"/>
      <c r="P693" s="103" t="s">
        <v>21</v>
      </c>
      <c r="Q693" s="19"/>
      <c r="R693" s="92" t="s">
        <v>3</v>
      </c>
      <c r="S693" s="19"/>
      <c r="T693" s="92" t="s">
        <v>4</v>
      </c>
      <c r="U693" s="19"/>
      <c r="V693" s="93" t="s">
        <v>5</v>
      </c>
      <c r="W693" s="21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66">
        <v>678</v>
      </c>
      <c r="AK693" s="66" t="s">
        <v>45</v>
      </c>
      <c r="AL693" s="3"/>
      <c r="AM693" s="3"/>
      <c r="AN693" s="3"/>
    </row>
    <row r="694" spans="1:40" s="67" customFormat="1" ht="46.5" customHeight="1" x14ac:dyDescent="0.2">
      <c r="A694" s="63" t="str">
        <f t="shared" si="21"/>
        <v>-671</v>
      </c>
      <c r="B694" s="64">
        <f>COUNTIF($C$24:C694,C694)</f>
        <v>671</v>
      </c>
      <c r="C694" s="64" t="str">
        <f t="shared" si="22"/>
        <v/>
      </c>
      <c r="D694" s="64" t="str">
        <f>IF(K694=$AF$9,COUNTIF($K$24:K694,$AF$9),"")</f>
        <v/>
      </c>
      <c r="E694" s="3"/>
      <c r="F694" s="91">
        <v>671</v>
      </c>
      <c r="G694" s="16"/>
      <c r="H694" s="16"/>
      <c r="I694" s="17"/>
      <c r="J694" s="18"/>
      <c r="K694" s="16"/>
      <c r="L694" s="16"/>
      <c r="M694" s="16"/>
      <c r="N694" s="16"/>
      <c r="O694" s="17"/>
      <c r="P694" s="103" t="s">
        <v>21</v>
      </c>
      <c r="Q694" s="19"/>
      <c r="R694" s="92" t="s">
        <v>3</v>
      </c>
      <c r="S694" s="19"/>
      <c r="T694" s="92" t="s">
        <v>4</v>
      </c>
      <c r="U694" s="19"/>
      <c r="V694" s="93" t="s">
        <v>5</v>
      </c>
      <c r="W694" s="21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66">
        <v>679</v>
      </c>
      <c r="AK694" s="66" t="s">
        <v>46</v>
      </c>
      <c r="AL694" s="3"/>
      <c r="AM694" s="3"/>
      <c r="AN694" s="3"/>
    </row>
    <row r="695" spans="1:40" s="67" customFormat="1" ht="46.5" customHeight="1" x14ac:dyDescent="0.2">
      <c r="A695" s="63" t="str">
        <f t="shared" si="21"/>
        <v>-672</v>
      </c>
      <c r="B695" s="64">
        <f>COUNTIF($C$24:C695,C695)</f>
        <v>672</v>
      </c>
      <c r="C695" s="64" t="str">
        <f t="shared" si="22"/>
        <v/>
      </c>
      <c r="D695" s="64" t="str">
        <f>IF(K695=$AF$9,COUNTIF($K$24:K695,$AF$9),"")</f>
        <v/>
      </c>
      <c r="E695" s="3"/>
      <c r="F695" s="91">
        <v>672</v>
      </c>
      <c r="G695" s="16"/>
      <c r="H695" s="16"/>
      <c r="I695" s="17"/>
      <c r="J695" s="18"/>
      <c r="K695" s="16"/>
      <c r="L695" s="16"/>
      <c r="M695" s="16"/>
      <c r="N695" s="16"/>
      <c r="O695" s="17"/>
      <c r="P695" s="103" t="s">
        <v>21</v>
      </c>
      <c r="Q695" s="19"/>
      <c r="R695" s="92" t="s">
        <v>3</v>
      </c>
      <c r="S695" s="19"/>
      <c r="T695" s="92" t="s">
        <v>4</v>
      </c>
      <c r="U695" s="19"/>
      <c r="V695" s="93" t="s">
        <v>5</v>
      </c>
      <c r="W695" s="21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66">
        <v>680</v>
      </c>
      <c r="AK695" s="66" t="s">
        <v>54</v>
      </c>
      <c r="AL695" s="3"/>
      <c r="AM695" s="3"/>
      <c r="AN695" s="3"/>
    </row>
    <row r="696" spans="1:40" s="67" customFormat="1" ht="46.5" customHeight="1" x14ac:dyDescent="0.2">
      <c r="A696" s="63" t="str">
        <f t="shared" si="21"/>
        <v>-673</v>
      </c>
      <c r="B696" s="64">
        <f>COUNTIF($C$24:C696,C696)</f>
        <v>673</v>
      </c>
      <c r="C696" s="64" t="str">
        <f t="shared" si="22"/>
        <v/>
      </c>
      <c r="D696" s="64" t="str">
        <f>IF(K696=$AF$9,COUNTIF($K$24:K696,$AF$9),"")</f>
        <v/>
      </c>
      <c r="E696" s="3"/>
      <c r="F696" s="91">
        <v>673</v>
      </c>
      <c r="G696" s="16"/>
      <c r="H696" s="16"/>
      <c r="I696" s="17"/>
      <c r="J696" s="18"/>
      <c r="K696" s="16"/>
      <c r="L696" s="16"/>
      <c r="M696" s="16"/>
      <c r="N696" s="16"/>
      <c r="O696" s="17"/>
      <c r="P696" s="103" t="s">
        <v>21</v>
      </c>
      <c r="Q696" s="19"/>
      <c r="R696" s="92" t="s">
        <v>3</v>
      </c>
      <c r="S696" s="19"/>
      <c r="T696" s="92" t="s">
        <v>4</v>
      </c>
      <c r="U696" s="19"/>
      <c r="V696" s="93" t="s">
        <v>5</v>
      </c>
      <c r="W696" s="21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66">
        <v>681</v>
      </c>
      <c r="AK696" s="66" t="s">
        <v>55</v>
      </c>
      <c r="AL696" s="3"/>
      <c r="AM696" s="3"/>
      <c r="AN696" s="3"/>
    </row>
    <row r="697" spans="1:40" s="67" customFormat="1" ht="46.5" customHeight="1" x14ac:dyDescent="0.2">
      <c r="A697" s="63" t="str">
        <f t="shared" si="21"/>
        <v>-674</v>
      </c>
      <c r="B697" s="64">
        <f>COUNTIF($C$24:C697,C697)</f>
        <v>674</v>
      </c>
      <c r="C697" s="64" t="str">
        <f t="shared" si="22"/>
        <v/>
      </c>
      <c r="D697" s="64" t="str">
        <f>IF(K697=$AF$9,COUNTIF($K$24:K697,$AF$9),"")</f>
        <v/>
      </c>
      <c r="E697" s="3"/>
      <c r="F697" s="91">
        <v>674</v>
      </c>
      <c r="G697" s="16"/>
      <c r="H697" s="16"/>
      <c r="I697" s="17"/>
      <c r="J697" s="18"/>
      <c r="K697" s="16"/>
      <c r="L697" s="16"/>
      <c r="M697" s="16"/>
      <c r="N697" s="16"/>
      <c r="O697" s="17"/>
      <c r="P697" s="103" t="s">
        <v>21</v>
      </c>
      <c r="Q697" s="19"/>
      <c r="R697" s="92" t="s">
        <v>3</v>
      </c>
      <c r="S697" s="19"/>
      <c r="T697" s="92" t="s">
        <v>4</v>
      </c>
      <c r="U697" s="19"/>
      <c r="V697" s="93" t="s">
        <v>5</v>
      </c>
      <c r="W697" s="21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66">
        <v>682</v>
      </c>
      <c r="AK697" s="66" t="s">
        <v>53</v>
      </c>
      <c r="AL697" s="3"/>
      <c r="AM697" s="3"/>
      <c r="AN697" s="3"/>
    </row>
    <row r="698" spans="1:40" s="67" customFormat="1" ht="46.5" customHeight="1" x14ac:dyDescent="0.2">
      <c r="A698" s="63" t="str">
        <f t="shared" si="21"/>
        <v>-675</v>
      </c>
      <c r="B698" s="64">
        <f>COUNTIF($C$24:C698,C698)</f>
        <v>675</v>
      </c>
      <c r="C698" s="64" t="str">
        <f t="shared" si="22"/>
        <v/>
      </c>
      <c r="D698" s="64" t="str">
        <f>IF(K698=$AF$9,COUNTIF($K$24:K698,$AF$9),"")</f>
        <v/>
      </c>
      <c r="E698" s="3"/>
      <c r="F698" s="91">
        <v>675</v>
      </c>
      <c r="G698" s="16"/>
      <c r="H698" s="16"/>
      <c r="I698" s="17"/>
      <c r="J698" s="18"/>
      <c r="K698" s="16"/>
      <c r="L698" s="16"/>
      <c r="M698" s="16"/>
      <c r="N698" s="16"/>
      <c r="O698" s="17"/>
      <c r="P698" s="103" t="s">
        <v>21</v>
      </c>
      <c r="Q698" s="19"/>
      <c r="R698" s="92" t="s">
        <v>3</v>
      </c>
      <c r="S698" s="19"/>
      <c r="T698" s="92" t="s">
        <v>4</v>
      </c>
      <c r="U698" s="19"/>
      <c r="V698" s="93" t="s">
        <v>5</v>
      </c>
      <c r="W698" s="21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66">
        <v>683</v>
      </c>
      <c r="AK698" s="66" t="s">
        <v>45</v>
      </c>
      <c r="AL698" s="3"/>
      <c r="AM698" s="3"/>
      <c r="AN698" s="3"/>
    </row>
    <row r="699" spans="1:40" s="67" customFormat="1" ht="46.5" customHeight="1" x14ac:dyDescent="0.2">
      <c r="A699" s="63" t="str">
        <f t="shared" si="21"/>
        <v>-676</v>
      </c>
      <c r="B699" s="64">
        <f>COUNTIF($C$24:C699,C699)</f>
        <v>676</v>
      </c>
      <c r="C699" s="64" t="str">
        <f t="shared" si="22"/>
        <v/>
      </c>
      <c r="D699" s="64" t="str">
        <f>IF(K699=$AF$9,COUNTIF($K$24:K699,$AF$9),"")</f>
        <v/>
      </c>
      <c r="E699" s="3"/>
      <c r="F699" s="91">
        <v>676</v>
      </c>
      <c r="G699" s="16"/>
      <c r="H699" s="16"/>
      <c r="I699" s="17"/>
      <c r="J699" s="18"/>
      <c r="K699" s="16"/>
      <c r="L699" s="16"/>
      <c r="M699" s="16"/>
      <c r="N699" s="16"/>
      <c r="O699" s="17"/>
      <c r="P699" s="103" t="s">
        <v>21</v>
      </c>
      <c r="Q699" s="19"/>
      <c r="R699" s="92" t="s">
        <v>3</v>
      </c>
      <c r="S699" s="19"/>
      <c r="T699" s="92" t="s">
        <v>4</v>
      </c>
      <c r="U699" s="19"/>
      <c r="V699" s="93" t="s">
        <v>5</v>
      </c>
      <c r="W699" s="21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66">
        <v>684</v>
      </c>
      <c r="AK699" s="66" t="s">
        <v>46</v>
      </c>
      <c r="AL699" s="3"/>
      <c r="AM699" s="3"/>
      <c r="AN699" s="3"/>
    </row>
    <row r="700" spans="1:40" s="67" customFormat="1" ht="46.5" customHeight="1" x14ac:dyDescent="0.2">
      <c r="A700" s="63" t="str">
        <f t="shared" si="21"/>
        <v>-677</v>
      </c>
      <c r="B700" s="64">
        <f>COUNTIF($C$24:C700,C700)</f>
        <v>677</v>
      </c>
      <c r="C700" s="64" t="str">
        <f t="shared" si="22"/>
        <v/>
      </c>
      <c r="D700" s="64" t="str">
        <f>IF(K700=$AF$9,COUNTIF($K$24:K700,$AF$9),"")</f>
        <v/>
      </c>
      <c r="E700" s="3"/>
      <c r="F700" s="91">
        <v>677</v>
      </c>
      <c r="G700" s="16"/>
      <c r="H700" s="16"/>
      <c r="I700" s="17"/>
      <c r="J700" s="18"/>
      <c r="K700" s="16"/>
      <c r="L700" s="16"/>
      <c r="M700" s="16"/>
      <c r="N700" s="16"/>
      <c r="O700" s="17"/>
      <c r="P700" s="103" t="s">
        <v>21</v>
      </c>
      <c r="Q700" s="19"/>
      <c r="R700" s="92" t="s">
        <v>3</v>
      </c>
      <c r="S700" s="19"/>
      <c r="T700" s="92" t="s">
        <v>4</v>
      </c>
      <c r="U700" s="19"/>
      <c r="V700" s="93" t="s">
        <v>5</v>
      </c>
      <c r="W700" s="21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66">
        <v>685</v>
      </c>
      <c r="AK700" s="66" t="s">
        <v>54</v>
      </c>
      <c r="AL700" s="3"/>
      <c r="AM700" s="3"/>
      <c r="AN700" s="3"/>
    </row>
    <row r="701" spans="1:40" s="67" customFormat="1" ht="46.5" customHeight="1" x14ac:dyDescent="0.2">
      <c r="A701" s="63" t="str">
        <f t="shared" si="21"/>
        <v>-678</v>
      </c>
      <c r="B701" s="64">
        <f>COUNTIF($C$24:C701,C701)</f>
        <v>678</v>
      </c>
      <c r="C701" s="64" t="str">
        <f t="shared" si="22"/>
        <v/>
      </c>
      <c r="D701" s="64" t="str">
        <f>IF(K701=$AF$9,COUNTIF($K$24:K701,$AF$9),"")</f>
        <v/>
      </c>
      <c r="E701" s="3"/>
      <c r="F701" s="91">
        <v>678</v>
      </c>
      <c r="G701" s="16"/>
      <c r="H701" s="16"/>
      <c r="I701" s="17"/>
      <c r="J701" s="18"/>
      <c r="K701" s="16"/>
      <c r="L701" s="16"/>
      <c r="M701" s="16"/>
      <c r="N701" s="16"/>
      <c r="O701" s="17"/>
      <c r="P701" s="103" t="s">
        <v>21</v>
      </c>
      <c r="Q701" s="19"/>
      <c r="R701" s="92" t="s">
        <v>3</v>
      </c>
      <c r="S701" s="19"/>
      <c r="T701" s="92" t="s">
        <v>4</v>
      </c>
      <c r="U701" s="19"/>
      <c r="V701" s="93" t="s">
        <v>5</v>
      </c>
      <c r="W701" s="21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66">
        <v>686</v>
      </c>
      <c r="AK701" s="66" t="s">
        <v>55</v>
      </c>
      <c r="AL701" s="3"/>
      <c r="AM701" s="3"/>
      <c r="AN701" s="3"/>
    </row>
    <row r="702" spans="1:40" s="67" customFormat="1" ht="46.5" customHeight="1" x14ac:dyDescent="0.2">
      <c r="A702" s="63" t="str">
        <f t="shared" si="21"/>
        <v>-679</v>
      </c>
      <c r="B702" s="64">
        <f>COUNTIF($C$24:C702,C702)</f>
        <v>679</v>
      </c>
      <c r="C702" s="64" t="str">
        <f t="shared" si="22"/>
        <v/>
      </c>
      <c r="D702" s="64" t="str">
        <f>IF(K702=$AF$9,COUNTIF($K$24:K702,$AF$9),"")</f>
        <v/>
      </c>
      <c r="E702" s="3"/>
      <c r="F702" s="91">
        <v>679</v>
      </c>
      <c r="G702" s="16"/>
      <c r="H702" s="16"/>
      <c r="I702" s="17"/>
      <c r="J702" s="18"/>
      <c r="K702" s="16"/>
      <c r="L702" s="16"/>
      <c r="M702" s="16"/>
      <c r="N702" s="16"/>
      <c r="O702" s="17"/>
      <c r="P702" s="103" t="s">
        <v>21</v>
      </c>
      <c r="Q702" s="19"/>
      <c r="R702" s="92" t="s">
        <v>3</v>
      </c>
      <c r="S702" s="19"/>
      <c r="T702" s="92" t="s">
        <v>4</v>
      </c>
      <c r="U702" s="19"/>
      <c r="V702" s="93" t="s">
        <v>5</v>
      </c>
      <c r="W702" s="21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66">
        <v>687</v>
      </c>
      <c r="AK702" s="66" t="s">
        <v>53</v>
      </c>
      <c r="AL702" s="3"/>
      <c r="AM702" s="3"/>
      <c r="AN702" s="3"/>
    </row>
    <row r="703" spans="1:40" s="67" customFormat="1" ht="46.5" customHeight="1" x14ac:dyDescent="0.2">
      <c r="A703" s="63" t="str">
        <f t="shared" si="21"/>
        <v>-680</v>
      </c>
      <c r="B703" s="64">
        <f>COUNTIF($C$24:C703,C703)</f>
        <v>680</v>
      </c>
      <c r="C703" s="64" t="str">
        <f t="shared" si="22"/>
        <v/>
      </c>
      <c r="D703" s="64" t="str">
        <f>IF(K703=$AF$9,COUNTIF($K$24:K703,$AF$9),"")</f>
        <v/>
      </c>
      <c r="E703" s="3"/>
      <c r="F703" s="91">
        <v>680</v>
      </c>
      <c r="G703" s="16"/>
      <c r="H703" s="16"/>
      <c r="I703" s="17"/>
      <c r="J703" s="18"/>
      <c r="K703" s="16"/>
      <c r="L703" s="16"/>
      <c r="M703" s="16"/>
      <c r="N703" s="16"/>
      <c r="O703" s="17"/>
      <c r="P703" s="103" t="s">
        <v>21</v>
      </c>
      <c r="Q703" s="19"/>
      <c r="R703" s="92" t="s">
        <v>3</v>
      </c>
      <c r="S703" s="19"/>
      <c r="T703" s="92" t="s">
        <v>4</v>
      </c>
      <c r="U703" s="19"/>
      <c r="V703" s="93" t="s">
        <v>5</v>
      </c>
      <c r="W703" s="21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66">
        <v>688</v>
      </c>
      <c r="AK703" s="66" t="s">
        <v>45</v>
      </c>
      <c r="AL703" s="3"/>
      <c r="AM703" s="3"/>
      <c r="AN703" s="3"/>
    </row>
    <row r="704" spans="1:40" s="67" customFormat="1" ht="46.5" customHeight="1" x14ac:dyDescent="0.2">
      <c r="A704" s="63" t="str">
        <f t="shared" si="21"/>
        <v>-681</v>
      </c>
      <c r="B704" s="64">
        <f>COUNTIF($C$24:C704,C704)</f>
        <v>681</v>
      </c>
      <c r="C704" s="64" t="str">
        <f t="shared" si="22"/>
        <v/>
      </c>
      <c r="D704" s="64" t="str">
        <f>IF(K704=$AF$9,COUNTIF($K$24:K704,$AF$9),"")</f>
        <v/>
      </c>
      <c r="E704" s="3"/>
      <c r="F704" s="91">
        <v>681</v>
      </c>
      <c r="G704" s="16"/>
      <c r="H704" s="16"/>
      <c r="I704" s="17"/>
      <c r="J704" s="18"/>
      <c r="K704" s="16"/>
      <c r="L704" s="16"/>
      <c r="M704" s="16"/>
      <c r="N704" s="16"/>
      <c r="O704" s="17"/>
      <c r="P704" s="103" t="s">
        <v>21</v>
      </c>
      <c r="Q704" s="19"/>
      <c r="R704" s="92" t="s">
        <v>3</v>
      </c>
      <c r="S704" s="19"/>
      <c r="T704" s="92" t="s">
        <v>4</v>
      </c>
      <c r="U704" s="19"/>
      <c r="V704" s="93" t="s">
        <v>5</v>
      </c>
      <c r="W704" s="21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66">
        <v>689</v>
      </c>
      <c r="AK704" s="66" t="s">
        <v>46</v>
      </c>
      <c r="AL704" s="3"/>
      <c r="AM704" s="3"/>
      <c r="AN704" s="3"/>
    </row>
    <row r="705" spans="1:40" s="67" customFormat="1" ht="46.5" customHeight="1" x14ac:dyDescent="0.2">
      <c r="A705" s="63" t="str">
        <f t="shared" si="21"/>
        <v>-682</v>
      </c>
      <c r="B705" s="64">
        <f>COUNTIF($C$24:C705,C705)</f>
        <v>682</v>
      </c>
      <c r="C705" s="64" t="str">
        <f t="shared" si="22"/>
        <v/>
      </c>
      <c r="D705" s="64" t="str">
        <f>IF(K705=$AF$9,COUNTIF($K$24:K705,$AF$9),"")</f>
        <v/>
      </c>
      <c r="E705" s="3"/>
      <c r="F705" s="91">
        <v>682</v>
      </c>
      <c r="G705" s="16"/>
      <c r="H705" s="16"/>
      <c r="I705" s="17"/>
      <c r="J705" s="18"/>
      <c r="K705" s="16"/>
      <c r="L705" s="16"/>
      <c r="M705" s="16"/>
      <c r="N705" s="16"/>
      <c r="O705" s="17"/>
      <c r="P705" s="103" t="s">
        <v>21</v>
      </c>
      <c r="Q705" s="19"/>
      <c r="R705" s="92" t="s">
        <v>3</v>
      </c>
      <c r="S705" s="19"/>
      <c r="T705" s="92" t="s">
        <v>4</v>
      </c>
      <c r="U705" s="19"/>
      <c r="V705" s="93" t="s">
        <v>5</v>
      </c>
      <c r="W705" s="21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66">
        <v>690</v>
      </c>
      <c r="AK705" s="66" t="s">
        <v>53</v>
      </c>
      <c r="AL705" s="3"/>
      <c r="AM705" s="3"/>
      <c r="AN705" s="3"/>
    </row>
    <row r="706" spans="1:40" s="67" customFormat="1" ht="46.5" customHeight="1" x14ac:dyDescent="0.2">
      <c r="A706" s="63" t="str">
        <f t="shared" si="21"/>
        <v>-683</v>
      </c>
      <c r="B706" s="64">
        <f>COUNTIF($C$24:C706,C706)</f>
        <v>683</v>
      </c>
      <c r="C706" s="64" t="str">
        <f t="shared" si="22"/>
        <v/>
      </c>
      <c r="D706" s="64" t="str">
        <f>IF(K706=$AF$9,COUNTIF($K$24:K706,$AF$9),"")</f>
        <v/>
      </c>
      <c r="E706" s="3"/>
      <c r="F706" s="91">
        <v>683</v>
      </c>
      <c r="G706" s="16"/>
      <c r="H706" s="16"/>
      <c r="I706" s="17"/>
      <c r="J706" s="18"/>
      <c r="K706" s="16"/>
      <c r="L706" s="16"/>
      <c r="M706" s="16"/>
      <c r="N706" s="16"/>
      <c r="O706" s="17"/>
      <c r="P706" s="103" t="s">
        <v>21</v>
      </c>
      <c r="Q706" s="19"/>
      <c r="R706" s="92" t="s">
        <v>3</v>
      </c>
      <c r="S706" s="19"/>
      <c r="T706" s="92" t="s">
        <v>4</v>
      </c>
      <c r="U706" s="19"/>
      <c r="V706" s="93" t="s">
        <v>5</v>
      </c>
      <c r="W706" s="21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66">
        <v>691</v>
      </c>
      <c r="AK706" s="66" t="s">
        <v>45</v>
      </c>
      <c r="AL706" s="3"/>
      <c r="AM706" s="3"/>
      <c r="AN706" s="3"/>
    </row>
    <row r="707" spans="1:40" s="67" customFormat="1" ht="46.5" customHeight="1" x14ac:dyDescent="0.2">
      <c r="A707" s="63" t="str">
        <f t="shared" si="21"/>
        <v>-684</v>
      </c>
      <c r="B707" s="64">
        <f>COUNTIF($C$24:C707,C707)</f>
        <v>684</v>
      </c>
      <c r="C707" s="64" t="str">
        <f t="shared" si="22"/>
        <v/>
      </c>
      <c r="D707" s="64" t="str">
        <f>IF(K707=$AF$9,COUNTIF($K$24:K707,$AF$9),"")</f>
        <v/>
      </c>
      <c r="E707" s="3"/>
      <c r="F707" s="91">
        <v>684</v>
      </c>
      <c r="G707" s="16"/>
      <c r="H707" s="16"/>
      <c r="I707" s="17"/>
      <c r="J707" s="18"/>
      <c r="K707" s="16"/>
      <c r="L707" s="16"/>
      <c r="M707" s="16"/>
      <c r="N707" s="16"/>
      <c r="O707" s="17"/>
      <c r="P707" s="103" t="s">
        <v>21</v>
      </c>
      <c r="Q707" s="19"/>
      <c r="R707" s="92" t="s">
        <v>3</v>
      </c>
      <c r="S707" s="19"/>
      <c r="T707" s="92" t="s">
        <v>4</v>
      </c>
      <c r="U707" s="19"/>
      <c r="V707" s="93" t="s">
        <v>5</v>
      </c>
      <c r="W707" s="21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66">
        <v>692</v>
      </c>
      <c r="AK707" s="66" t="s">
        <v>46</v>
      </c>
      <c r="AL707" s="3"/>
      <c r="AM707" s="3"/>
      <c r="AN707" s="3"/>
    </row>
    <row r="708" spans="1:40" s="67" customFormat="1" ht="46.5" customHeight="1" x14ac:dyDescent="0.2">
      <c r="A708" s="63" t="str">
        <f t="shared" si="21"/>
        <v>-685</v>
      </c>
      <c r="B708" s="64">
        <f>COUNTIF($C$24:C708,C708)</f>
        <v>685</v>
      </c>
      <c r="C708" s="64" t="str">
        <f t="shared" si="22"/>
        <v/>
      </c>
      <c r="D708" s="64" t="str">
        <f>IF(K708=$AF$9,COUNTIF($K$24:K708,$AF$9),"")</f>
        <v/>
      </c>
      <c r="E708" s="3"/>
      <c r="F708" s="91">
        <v>685</v>
      </c>
      <c r="G708" s="16"/>
      <c r="H708" s="16"/>
      <c r="I708" s="17"/>
      <c r="J708" s="18"/>
      <c r="K708" s="16"/>
      <c r="L708" s="16"/>
      <c r="M708" s="16"/>
      <c r="N708" s="16"/>
      <c r="O708" s="17"/>
      <c r="P708" s="103" t="s">
        <v>21</v>
      </c>
      <c r="Q708" s="19"/>
      <c r="R708" s="92" t="s">
        <v>3</v>
      </c>
      <c r="S708" s="19"/>
      <c r="T708" s="92" t="s">
        <v>4</v>
      </c>
      <c r="U708" s="19"/>
      <c r="V708" s="93" t="s">
        <v>5</v>
      </c>
      <c r="W708" s="21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66">
        <v>693</v>
      </c>
      <c r="AK708" s="66" t="s">
        <v>54</v>
      </c>
      <c r="AL708" s="3"/>
      <c r="AM708" s="3"/>
      <c r="AN708" s="3"/>
    </row>
    <row r="709" spans="1:40" s="67" customFormat="1" ht="46.5" customHeight="1" x14ac:dyDescent="0.2">
      <c r="A709" s="63" t="str">
        <f t="shared" si="21"/>
        <v>-686</v>
      </c>
      <c r="B709" s="64">
        <f>COUNTIF($C$24:C709,C709)</f>
        <v>686</v>
      </c>
      <c r="C709" s="64" t="str">
        <f t="shared" si="22"/>
        <v/>
      </c>
      <c r="D709" s="64" t="str">
        <f>IF(K709=$AF$9,COUNTIF($K$24:K709,$AF$9),"")</f>
        <v/>
      </c>
      <c r="E709" s="3"/>
      <c r="F709" s="91">
        <v>686</v>
      </c>
      <c r="G709" s="16"/>
      <c r="H709" s="16"/>
      <c r="I709" s="17"/>
      <c r="J709" s="18"/>
      <c r="K709" s="16"/>
      <c r="L709" s="16"/>
      <c r="M709" s="16"/>
      <c r="N709" s="16"/>
      <c r="O709" s="17"/>
      <c r="P709" s="103" t="s">
        <v>21</v>
      </c>
      <c r="Q709" s="19"/>
      <c r="R709" s="92" t="s">
        <v>3</v>
      </c>
      <c r="S709" s="19"/>
      <c r="T709" s="92" t="s">
        <v>4</v>
      </c>
      <c r="U709" s="19"/>
      <c r="V709" s="93" t="s">
        <v>5</v>
      </c>
      <c r="W709" s="21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66">
        <v>694</v>
      </c>
      <c r="AK709" s="66" t="s">
        <v>55</v>
      </c>
      <c r="AL709" s="3"/>
      <c r="AM709" s="3"/>
      <c r="AN709" s="3"/>
    </row>
    <row r="710" spans="1:40" s="67" customFormat="1" ht="46.5" customHeight="1" x14ac:dyDescent="0.2">
      <c r="A710" s="63" t="str">
        <f t="shared" si="21"/>
        <v>-687</v>
      </c>
      <c r="B710" s="64">
        <f>COUNTIF($C$24:C710,C710)</f>
        <v>687</v>
      </c>
      <c r="C710" s="64" t="str">
        <f t="shared" si="22"/>
        <v/>
      </c>
      <c r="D710" s="64" t="str">
        <f>IF(K710=$AF$9,COUNTIF($K$24:K710,$AF$9),"")</f>
        <v/>
      </c>
      <c r="E710" s="3"/>
      <c r="F710" s="91">
        <v>687</v>
      </c>
      <c r="G710" s="16"/>
      <c r="H710" s="16"/>
      <c r="I710" s="17"/>
      <c r="J710" s="18"/>
      <c r="K710" s="16"/>
      <c r="L710" s="16"/>
      <c r="M710" s="16"/>
      <c r="N710" s="16"/>
      <c r="O710" s="17"/>
      <c r="P710" s="103" t="s">
        <v>21</v>
      </c>
      <c r="Q710" s="19"/>
      <c r="R710" s="92" t="s">
        <v>3</v>
      </c>
      <c r="S710" s="19"/>
      <c r="T710" s="92" t="s">
        <v>4</v>
      </c>
      <c r="U710" s="19"/>
      <c r="V710" s="93" t="s">
        <v>5</v>
      </c>
      <c r="W710" s="21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66">
        <v>695</v>
      </c>
      <c r="AK710" s="66" t="s">
        <v>53</v>
      </c>
      <c r="AL710" s="3"/>
      <c r="AM710" s="3"/>
      <c r="AN710" s="3"/>
    </row>
    <row r="711" spans="1:40" s="67" customFormat="1" ht="46.5" customHeight="1" x14ac:dyDescent="0.2">
      <c r="A711" s="63" t="str">
        <f t="shared" si="21"/>
        <v>-688</v>
      </c>
      <c r="B711" s="64">
        <f>COUNTIF($C$24:C711,C711)</f>
        <v>688</v>
      </c>
      <c r="C711" s="64" t="str">
        <f t="shared" si="22"/>
        <v/>
      </c>
      <c r="D711" s="64" t="str">
        <f>IF(K711=$AF$9,COUNTIF($K$24:K711,$AF$9),"")</f>
        <v/>
      </c>
      <c r="E711" s="3"/>
      <c r="F711" s="91">
        <v>688</v>
      </c>
      <c r="G711" s="16"/>
      <c r="H711" s="16"/>
      <c r="I711" s="17"/>
      <c r="J711" s="18"/>
      <c r="K711" s="16"/>
      <c r="L711" s="16"/>
      <c r="M711" s="16"/>
      <c r="N711" s="16"/>
      <c r="O711" s="17"/>
      <c r="P711" s="103" t="s">
        <v>21</v>
      </c>
      <c r="Q711" s="19"/>
      <c r="R711" s="92" t="s">
        <v>3</v>
      </c>
      <c r="S711" s="19"/>
      <c r="T711" s="92" t="s">
        <v>4</v>
      </c>
      <c r="U711" s="19"/>
      <c r="V711" s="93" t="s">
        <v>5</v>
      </c>
      <c r="W711" s="21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66">
        <v>696</v>
      </c>
      <c r="AK711" s="66" t="s">
        <v>45</v>
      </c>
      <c r="AL711" s="3"/>
      <c r="AM711" s="3"/>
      <c r="AN711" s="3"/>
    </row>
    <row r="712" spans="1:40" s="67" customFormat="1" ht="46.5" customHeight="1" x14ac:dyDescent="0.2">
      <c r="A712" s="63" t="str">
        <f t="shared" si="21"/>
        <v>-689</v>
      </c>
      <c r="B712" s="64">
        <f>COUNTIF($C$24:C712,C712)</f>
        <v>689</v>
      </c>
      <c r="C712" s="64" t="str">
        <f t="shared" si="22"/>
        <v/>
      </c>
      <c r="D712" s="64" t="str">
        <f>IF(K712=$AF$9,COUNTIF($K$24:K712,$AF$9),"")</f>
        <v/>
      </c>
      <c r="E712" s="3"/>
      <c r="F712" s="91">
        <v>689</v>
      </c>
      <c r="G712" s="16"/>
      <c r="H712" s="16"/>
      <c r="I712" s="17"/>
      <c r="J712" s="18"/>
      <c r="K712" s="16"/>
      <c r="L712" s="16"/>
      <c r="M712" s="16"/>
      <c r="N712" s="16"/>
      <c r="O712" s="17"/>
      <c r="P712" s="103" t="s">
        <v>21</v>
      </c>
      <c r="Q712" s="19"/>
      <c r="R712" s="92" t="s">
        <v>3</v>
      </c>
      <c r="S712" s="19"/>
      <c r="T712" s="92" t="s">
        <v>4</v>
      </c>
      <c r="U712" s="19"/>
      <c r="V712" s="93" t="s">
        <v>5</v>
      </c>
      <c r="W712" s="21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66">
        <v>697</v>
      </c>
      <c r="AK712" s="66" t="s">
        <v>46</v>
      </c>
      <c r="AL712" s="3"/>
      <c r="AM712" s="3"/>
      <c r="AN712" s="3"/>
    </row>
    <row r="713" spans="1:40" s="67" customFormat="1" ht="46.5" customHeight="1" x14ac:dyDescent="0.2">
      <c r="A713" s="63" t="str">
        <f t="shared" si="21"/>
        <v>-690</v>
      </c>
      <c r="B713" s="64">
        <f>COUNTIF($C$24:C713,C713)</f>
        <v>690</v>
      </c>
      <c r="C713" s="64" t="str">
        <f t="shared" si="22"/>
        <v/>
      </c>
      <c r="D713" s="64" t="str">
        <f>IF(K713=$AF$9,COUNTIF($K$24:K713,$AF$9),"")</f>
        <v/>
      </c>
      <c r="E713" s="3"/>
      <c r="F713" s="91">
        <v>690</v>
      </c>
      <c r="G713" s="16"/>
      <c r="H713" s="16"/>
      <c r="I713" s="17"/>
      <c r="J713" s="18"/>
      <c r="K713" s="16"/>
      <c r="L713" s="16"/>
      <c r="M713" s="16"/>
      <c r="N713" s="16"/>
      <c r="O713" s="17"/>
      <c r="P713" s="103" t="s">
        <v>21</v>
      </c>
      <c r="Q713" s="19"/>
      <c r="R713" s="92" t="s">
        <v>3</v>
      </c>
      <c r="S713" s="19"/>
      <c r="T713" s="92" t="s">
        <v>4</v>
      </c>
      <c r="U713" s="19"/>
      <c r="V713" s="93" t="s">
        <v>5</v>
      </c>
      <c r="W713" s="21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66">
        <v>698</v>
      </c>
      <c r="AK713" s="66" t="s">
        <v>54</v>
      </c>
      <c r="AL713" s="3"/>
      <c r="AM713" s="3"/>
      <c r="AN713" s="3"/>
    </row>
    <row r="714" spans="1:40" s="67" customFormat="1" ht="46.5" customHeight="1" x14ac:dyDescent="0.2">
      <c r="A714" s="63" t="str">
        <f t="shared" si="21"/>
        <v>-691</v>
      </c>
      <c r="B714" s="64">
        <f>COUNTIF($C$24:C714,C714)</f>
        <v>691</v>
      </c>
      <c r="C714" s="64" t="str">
        <f t="shared" si="22"/>
        <v/>
      </c>
      <c r="D714" s="64" t="str">
        <f>IF(K714=$AF$9,COUNTIF($K$24:K714,$AF$9),"")</f>
        <v/>
      </c>
      <c r="E714" s="3"/>
      <c r="F714" s="91">
        <v>691</v>
      </c>
      <c r="G714" s="16"/>
      <c r="H714" s="16"/>
      <c r="I714" s="17"/>
      <c r="J714" s="18"/>
      <c r="K714" s="16"/>
      <c r="L714" s="16"/>
      <c r="M714" s="16"/>
      <c r="N714" s="16"/>
      <c r="O714" s="17"/>
      <c r="P714" s="103" t="s">
        <v>21</v>
      </c>
      <c r="Q714" s="19"/>
      <c r="R714" s="92" t="s">
        <v>3</v>
      </c>
      <c r="S714" s="19"/>
      <c r="T714" s="92" t="s">
        <v>4</v>
      </c>
      <c r="U714" s="19"/>
      <c r="V714" s="93" t="s">
        <v>5</v>
      </c>
      <c r="W714" s="21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66">
        <v>699</v>
      </c>
      <c r="AK714" s="66" t="s">
        <v>55</v>
      </c>
      <c r="AL714" s="3"/>
      <c r="AM714" s="3"/>
      <c r="AN714" s="3"/>
    </row>
    <row r="715" spans="1:40" s="67" customFormat="1" ht="46.5" customHeight="1" x14ac:dyDescent="0.2">
      <c r="A715" s="63" t="str">
        <f t="shared" si="21"/>
        <v>-692</v>
      </c>
      <c r="B715" s="64">
        <f>COUNTIF($C$24:C715,C715)</f>
        <v>692</v>
      </c>
      <c r="C715" s="64" t="str">
        <f t="shared" si="22"/>
        <v/>
      </c>
      <c r="D715" s="64" t="str">
        <f>IF(K715=$AF$9,COUNTIF($K$24:K715,$AF$9),"")</f>
        <v/>
      </c>
      <c r="E715" s="3"/>
      <c r="F715" s="91">
        <v>692</v>
      </c>
      <c r="G715" s="16"/>
      <c r="H715" s="16"/>
      <c r="I715" s="17"/>
      <c r="J715" s="18"/>
      <c r="K715" s="16"/>
      <c r="L715" s="16"/>
      <c r="M715" s="16"/>
      <c r="N715" s="16"/>
      <c r="O715" s="17"/>
      <c r="P715" s="103" t="s">
        <v>21</v>
      </c>
      <c r="Q715" s="19"/>
      <c r="R715" s="92" t="s">
        <v>3</v>
      </c>
      <c r="S715" s="19"/>
      <c r="T715" s="92" t="s">
        <v>4</v>
      </c>
      <c r="U715" s="19"/>
      <c r="V715" s="93" t="s">
        <v>5</v>
      </c>
      <c r="W715" s="21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66">
        <v>700</v>
      </c>
      <c r="AK715" s="66" t="s">
        <v>53</v>
      </c>
      <c r="AL715" s="3"/>
      <c r="AM715" s="3"/>
      <c r="AN715" s="3"/>
    </row>
    <row r="716" spans="1:40" s="67" customFormat="1" ht="46.5" customHeight="1" x14ac:dyDescent="0.2">
      <c r="A716" s="63" t="str">
        <f t="shared" si="21"/>
        <v>-693</v>
      </c>
      <c r="B716" s="64">
        <f>COUNTIF($C$24:C716,C716)</f>
        <v>693</v>
      </c>
      <c r="C716" s="64" t="str">
        <f t="shared" si="22"/>
        <v/>
      </c>
      <c r="D716" s="64" t="str">
        <f>IF(K716=$AF$9,COUNTIF($K$24:K716,$AF$9),"")</f>
        <v/>
      </c>
      <c r="E716" s="3"/>
      <c r="F716" s="91">
        <v>693</v>
      </c>
      <c r="G716" s="16"/>
      <c r="H716" s="16"/>
      <c r="I716" s="17"/>
      <c r="J716" s="18"/>
      <c r="K716" s="16"/>
      <c r="L716" s="16"/>
      <c r="M716" s="16"/>
      <c r="N716" s="16"/>
      <c r="O716" s="17"/>
      <c r="P716" s="103" t="s">
        <v>21</v>
      </c>
      <c r="Q716" s="19"/>
      <c r="R716" s="92" t="s">
        <v>3</v>
      </c>
      <c r="S716" s="19"/>
      <c r="T716" s="92" t="s">
        <v>4</v>
      </c>
      <c r="U716" s="19"/>
      <c r="V716" s="93" t="s">
        <v>5</v>
      </c>
      <c r="W716" s="21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66">
        <v>701</v>
      </c>
      <c r="AK716" s="66" t="s">
        <v>45</v>
      </c>
      <c r="AL716" s="3"/>
      <c r="AM716" s="3"/>
      <c r="AN716" s="3"/>
    </row>
    <row r="717" spans="1:40" s="67" customFormat="1" ht="46.5" customHeight="1" x14ac:dyDescent="0.2">
      <c r="A717" s="63" t="str">
        <f t="shared" si="21"/>
        <v>-694</v>
      </c>
      <c r="B717" s="64">
        <f>COUNTIF($C$24:C717,C717)</f>
        <v>694</v>
      </c>
      <c r="C717" s="64" t="str">
        <f t="shared" si="22"/>
        <v/>
      </c>
      <c r="D717" s="64" t="str">
        <f>IF(K717=$AF$9,COUNTIF($K$24:K717,$AF$9),"")</f>
        <v/>
      </c>
      <c r="E717" s="3"/>
      <c r="F717" s="91">
        <v>694</v>
      </c>
      <c r="G717" s="16"/>
      <c r="H717" s="16"/>
      <c r="I717" s="17"/>
      <c r="J717" s="18"/>
      <c r="K717" s="16"/>
      <c r="L717" s="16"/>
      <c r="M717" s="16"/>
      <c r="N717" s="16"/>
      <c r="O717" s="17"/>
      <c r="P717" s="103" t="s">
        <v>21</v>
      </c>
      <c r="Q717" s="19"/>
      <c r="R717" s="92" t="s">
        <v>3</v>
      </c>
      <c r="S717" s="19"/>
      <c r="T717" s="92" t="s">
        <v>4</v>
      </c>
      <c r="U717" s="19"/>
      <c r="V717" s="93" t="s">
        <v>5</v>
      </c>
      <c r="W717" s="21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66">
        <v>702</v>
      </c>
      <c r="AK717" s="66" t="s">
        <v>46</v>
      </c>
      <c r="AL717" s="3"/>
      <c r="AM717" s="3"/>
      <c r="AN717" s="3"/>
    </row>
    <row r="718" spans="1:40" s="67" customFormat="1" ht="46.5" customHeight="1" x14ac:dyDescent="0.2">
      <c r="A718" s="63" t="str">
        <f t="shared" si="21"/>
        <v>-695</v>
      </c>
      <c r="B718" s="64">
        <f>COUNTIF($C$24:C718,C718)</f>
        <v>695</v>
      </c>
      <c r="C718" s="64" t="str">
        <f t="shared" si="22"/>
        <v/>
      </c>
      <c r="D718" s="64" t="str">
        <f>IF(K718=$AF$9,COUNTIF($K$24:K718,$AF$9),"")</f>
        <v/>
      </c>
      <c r="E718" s="3"/>
      <c r="F718" s="91">
        <v>695</v>
      </c>
      <c r="G718" s="16"/>
      <c r="H718" s="16"/>
      <c r="I718" s="17"/>
      <c r="J718" s="18"/>
      <c r="K718" s="16"/>
      <c r="L718" s="16"/>
      <c r="M718" s="16"/>
      <c r="N718" s="16"/>
      <c r="O718" s="17"/>
      <c r="P718" s="103" t="s">
        <v>21</v>
      </c>
      <c r="Q718" s="19"/>
      <c r="R718" s="92" t="s">
        <v>3</v>
      </c>
      <c r="S718" s="19"/>
      <c r="T718" s="92" t="s">
        <v>4</v>
      </c>
      <c r="U718" s="19"/>
      <c r="V718" s="93" t="s">
        <v>5</v>
      </c>
      <c r="W718" s="21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66">
        <v>703</v>
      </c>
      <c r="AK718" s="66" t="s">
        <v>53</v>
      </c>
      <c r="AL718" s="3"/>
      <c r="AM718" s="3"/>
      <c r="AN718" s="3"/>
    </row>
    <row r="719" spans="1:40" s="67" customFormat="1" ht="46.5" customHeight="1" x14ac:dyDescent="0.2">
      <c r="A719" s="63" t="str">
        <f t="shared" si="21"/>
        <v>-696</v>
      </c>
      <c r="B719" s="64">
        <f>COUNTIF($C$24:C719,C719)</f>
        <v>696</v>
      </c>
      <c r="C719" s="64" t="str">
        <f t="shared" si="22"/>
        <v/>
      </c>
      <c r="D719" s="64" t="str">
        <f>IF(K719=$AF$9,COUNTIF($K$24:K719,$AF$9),"")</f>
        <v/>
      </c>
      <c r="E719" s="3"/>
      <c r="F719" s="91">
        <v>696</v>
      </c>
      <c r="G719" s="16"/>
      <c r="H719" s="16"/>
      <c r="I719" s="17"/>
      <c r="J719" s="18"/>
      <c r="K719" s="16"/>
      <c r="L719" s="16"/>
      <c r="M719" s="16"/>
      <c r="N719" s="16"/>
      <c r="O719" s="17"/>
      <c r="P719" s="103" t="s">
        <v>21</v>
      </c>
      <c r="Q719" s="19"/>
      <c r="R719" s="92" t="s">
        <v>3</v>
      </c>
      <c r="S719" s="19"/>
      <c r="T719" s="92" t="s">
        <v>4</v>
      </c>
      <c r="U719" s="19"/>
      <c r="V719" s="93" t="s">
        <v>5</v>
      </c>
      <c r="W719" s="21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66">
        <v>704</v>
      </c>
      <c r="AK719" s="66" t="s">
        <v>45</v>
      </c>
      <c r="AL719" s="3"/>
      <c r="AM719" s="3"/>
      <c r="AN719" s="3"/>
    </row>
    <row r="720" spans="1:40" s="67" customFormat="1" ht="46.5" customHeight="1" x14ac:dyDescent="0.2">
      <c r="A720" s="63" t="str">
        <f t="shared" si="21"/>
        <v>-697</v>
      </c>
      <c r="B720" s="64">
        <f>COUNTIF($C$24:C720,C720)</f>
        <v>697</v>
      </c>
      <c r="C720" s="64" t="str">
        <f t="shared" si="22"/>
        <v/>
      </c>
      <c r="D720" s="64" t="str">
        <f>IF(K720=$AF$9,COUNTIF($K$24:K720,$AF$9),"")</f>
        <v/>
      </c>
      <c r="E720" s="3"/>
      <c r="F720" s="91">
        <v>697</v>
      </c>
      <c r="G720" s="16"/>
      <c r="H720" s="16"/>
      <c r="I720" s="17"/>
      <c r="J720" s="18"/>
      <c r="K720" s="16"/>
      <c r="L720" s="16"/>
      <c r="M720" s="16"/>
      <c r="N720" s="16"/>
      <c r="O720" s="17"/>
      <c r="P720" s="103" t="s">
        <v>21</v>
      </c>
      <c r="Q720" s="19"/>
      <c r="R720" s="92" t="s">
        <v>3</v>
      </c>
      <c r="S720" s="19"/>
      <c r="T720" s="92" t="s">
        <v>4</v>
      </c>
      <c r="U720" s="19"/>
      <c r="V720" s="93" t="s">
        <v>5</v>
      </c>
      <c r="W720" s="21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66">
        <v>705</v>
      </c>
      <c r="AK720" s="66" t="s">
        <v>46</v>
      </c>
      <c r="AL720" s="3"/>
      <c r="AM720" s="3"/>
      <c r="AN720" s="3"/>
    </row>
    <row r="721" spans="1:40" s="67" customFormat="1" ht="46.5" customHeight="1" x14ac:dyDescent="0.2">
      <c r="A721" s="63" t="str">
        <f t="shared" si="21"/>
        <v>-698</v>
      </c>
      <c r="B721" s="64">
        <f>COUNTIF($C$24:C721,C721)</f>
        <v>698</v>
      </c>
      <c r="C721" s="64" t="str">
        <f t="shared" si="22"/>
        <v/>
      </c>
      <c r="D721" s="64" t="str">
        <f>IF(K721=$AF$9,COUNTIF($K$24:K721,$AF$9),"")</f>
        <v/>
      </c>
      <c r="E721" s="3"/>
      <c r="F721" s="91">
        <v>698</v>
      </c>
      <c r="G721" s="16"/>
      <c r="H721" s="16"/>
      <c r="I721" s="17"/>
      <c r="J721" s="18"/>
      <c r="K721" s="16"/>
      <c r="L721" s="16"/>
      <c r="M721" s="16"/>
      <c r="N721" s="16"/>
      <c r="O721" s="17"/>
      <c r="P721" s="103" t="s">
        <v>21</v>
      </c>
      <c r="Q721" s="19"/>
      <c r="R721" s="92" t="s">
        <v>3</v>
      </c>
      <c r="S721" s="19"/>
      <c r="T721" s="92" t="s">
        <v>4</v>
      </c>
      <c r="U721" s="19"/>
      <c r="V721" s="93" t="s">
        <v>5</v>
      </c>
      <c r="W721" s="21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66">
        <v>706</v>
      </c>
      <c r="AK721" s="66" t="s">
        <v>54</v>
      </c>
      <c r="AL721" s="3"/>
      <c r="AM721" s="3"/>
      <c r="AN721" s="3"/>
    </row>
    <row r="722" spans="1:40" s="67" customFormat="1" ht="46.5" customHeight="1" x14ac:dyDescent="0.2">
      <c r="A722" s="63" t="str">
        <f t="shared" si="21"/>
        <v>-699</v>
      </c>
      <c r="B722" s="64">
        <f>COUNTIF($C$24:C722,C722)</f>
        <v>699</v>
      </c>
      <c r="C722" s="64" t="str">
        <f t="shared" si="22"/>
        <v/>
      </c>
      <c r="D722" s="64" t="str">
        <f>IF(K722=$AF$9,COUNTIF($K$24:K722,$AF$9),"")</f>
        <v/>
      </c>
      <c r="E722" s="3"/>
      <c r="F722" s="91">
        <v>699</v>
      </c>
      <c r="G722" s="16"/>
      <c r="H722" s="16"/>
      <c r="I722" s="17"/>
      <c r="J722" s="18"/>
      <c r="K722" s="16"/>
      <c r="L722" s="16"/>
      <c r="M722" s="16"/>
      <c r="N722" s="16"/>
      <c r="O722" s="17"/>
      <c r="P722" s="103" t="s">
        <v>21</v>
      </c>
      <c r="Q722" s="19"/>
      <c r="R722" s="92" t="s">
        <v>3</v>
      </c>
      <c r="S722" s="19"/>
      <c r="T722" s="92" t="s">
        <v>4</v>
      </c>
      <c r="U722" s="19"/>
      <c r="V722" s="93" t="s">
        <v>5</v>
      </c>
      <c r="W722" s="21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66">
        <v>707</v>
      </c>
      <c r="AK722" s="66" t="s">
        <v>55</v>
      </c>
      <c r="AL722" s="3"/>
      <c r="AM722" s="3"/>
      <c r="AN722" s="3"/>
    </row>
    <row r="723" spans="1:40" s="67" customFormat="1" ht="46.5" customHeight="1" x14ac:dyDescent="0.2">
      <c r="A723" s="63" t="str">
        <f t="shared" si="21"/>
        <v>-700</v>
      </c>
      <c r="B723" s="64">
        <f>COUNTIF($C$24:C723,C723)</f>
        <v>700</v>
      </c>
      <c r="C723" s="64" t="str">
        <f t="shared" si="22"/>
        <v/>
      </c>
      <c r="D723" s="64" t="str">
        <f>IF(K723=$AF$9,COUNTIF($K$24:K723,$AF$9),"")</f>
        <v/>
      </c>
      <c r="E723" s="3"/>
      <c r="F723" s="91">
        <v>700</v>
      </c>
      <c r="G723" s="16"/>
      <c r="H723" s="16"/>
      <c r="I723" s="17"/>
      <c r="J723" s="18"/>
      <c r="K723" s="16"/>
      <c r="L723" s="16"/>
      <c r="M723" s="16"/>
      <c r="N723" s="16"/>
      <c r="O723" s="17"/>
      <c r="P723" s="103" t="s">
        <v>21</v>
      </c>
      <c r="Q723" s="19"/>
      <c r="R723" s="92" t="s">
        <v>3</v>
      </c>
      <c r="S723" s="19"/>
      <c r="T723" s="92" t="s">
        <v>4</v>
      </c>
      <c r="U723" s="19"/>
      <c r="V723" s="93" t="s">
        <v>5</v>
      </c>
      <c r="W723" s="21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66">
        <v>708</v>
      </c>
      <c r="AK723" s="66" t="s">
        <v>53</v>
      </c>
      <c r="AL723" s="3"/>
      <c r="AM723" s="3"/>
      <c r="AN723" s="3"/>
    </row>
    <row r="724" spans="1:40" s="67" customFormat="1" ht="46.5" customHeight="1" x14ac:dyDescent="0.2">
      <c r="A724" s="63" t="str">
        <f t="shared" si="21"/>
        <v>-701</v>
      </c>
      <c r="B724" s="64">
        <f>COUNTIF($C$24:C724,C724)</f>
        <v>701</v>
      </c>
      <c r="C724" s="64" t="str">
        <f t="shared" si="22"/>
        <v/>
      </c>
      <c r="D724" s="64" t="str">
        <f>IF(K724=$AF$9,COUNTIF($K$24:K724,$AF$9),"")</f>
        <v/>
      </c>
      <c r="E724" s="3"/>
      <c r="F724" s="91">
        <v>701</v>
      </c>
      <c r="G724" s="16"/>
      <c r="H724" s="16"/>
      <c r="I724" s="17"/>
      <c r="J724" s="18"/>
      <c r="K724" s="16"/>
      <c r="L724" s="16"/>
      <c r="M724" s="16"/>
      <c r="N724" s="16"/>
      <c r="O724" s="17"/>
      <c r="P724" s="103" t="s">
        <v>21</v>
      </c>
      <c r="Q724" s="19"/>
      <c r="R724" s="92" t="s">
        <v>3</v>
      </c>
      <c r="S724" s="19"/>
      <c r="T724" s="92" t="s">
        <v>4</v>
      </c>
      <c r="U724" s="19"/>
      <c r="V724" s="93" t="s">
        <v>5</v>
      </c>
      <c r="W724" s="21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66">
        <v>709</v>
      </c>
      <c r="AK724" s="66" t="s">
        <v>45</v>
      </c>
      <c r="AL724" s="3"/>
      <c r="AM724" s="3"/>
      <c r="AN724" s="3"/>
    </row>
    <row r="725" spans="1:40" s="67" customFormat="1" ht="46.5" customHeight="1" x14ac:dyDescent="0.2">
      <c r="A725" s="63" t="str">
        <f t="shared" si="21"/>
        <v>-702</v>
      </c>
      <c r="B725" s="64">
        <f>COUNTIF($C$24:C725,C725)</f>
        <v>702</v>
      </c>
      <c r="C725" s="64" t="str">
        <f t="shared" si="22"/>
        <v/>
      </c>
      <c r="D725" s="64" t="str">
        <f>IF(K725=$AF$9,COUNTIF($K$24:K725,$AF$9),"")</f>
        <v/>
      </c>
      <c r="E725" s="3"/>
      <c r="F725" s="91">
        <v>702</v>
      </c>
      <c r="G725" s="16"/>
      <c r="H725" s="16"/>
      <c r="I725" s="17"/>
      <c r="J725" s="18"/>
      <c r="K725" s="16"/>
      <c r="L725" s="16"/>
      <c r="M725" s="16"/>
      <c r="N725" s="16"/>
      <c r="O725" s="17"/>
      <c r="P725" s="103" t="s">
        <v>21</v>
      </c>
      <c r="Q725" s="19"/>
      <c r="R725" s="92" t="s">
        <v>3</v>
      </c>
      <c r="S725" s="19"/>
      <c r="T725" s="92" t="s">
        <v>4</v>
      </c>
      <c r="U725" s="19"/>
      <c r="V725" s="93" t="s">
        <v>5</v>
      </c>
      <c r="W725" s="21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66">
        <v>710</v>
      </c>
      <c r="AK725" s="66" t="s">
        <v>46</v>
      </c>
      <c r="AL725" s="3"/>
      <c r="AM725" s="3"/>
      <c r="AN725" s="3"/>
    </row>
    <row r="726" spans="1:40" s="67" customFormat="1" ht="46.5" customHeight="1" x14ac:dyDescent="0.2">
      <c r="A726" s="63" t="str">
        <f t="shared" si="21"/>
        <v>-703</v>
      </c>
      <c r="B726" s="64">
        <f>COUNTIF($C$24:C726,C726)</f>
        <v>703</v>
      </c>
      <c r="C726" s="64" t="str">
        <f t="shared" si="22"/>
        <v/>
      </c>
      <c r="D726" s="64" t="str">
        <f>IF(K726=$AF$9,COUNTIF($K$24:K726,$AF$9),"")</f>
        <v/>
      </c>
      <c r="E726" s="3"/>
      <c r="F726" s="91">
        <v>703</v>
      </c>
      <c r="G726" s="16"/>
      <c r="H726" s="16"/>
      <c r="I726" s="17"/>
      <c r="J726" s="18"/>
      <c r="K726" s="16"/>
      <c r="L726" s="16"/>
      <c r="M726" s="16"/>
      <c r="N726" s="16"/>
      <c r="O726" s="17"/>
      <c r="P726" s="103" t="s">
        <v>21</v>
      </c>
      <c r="Q726" s="19"/>
      <c r="R726" s="92" t="s">
        <v>3</v>
      </c>
      <c r="S726" s="19"/>
      <c r="T726" s="92" t="s">
        <v>4</v>
      </c>
      <c r="U726" s="19"/>
      <c r="V726" s="93" t="s">
        <v>5</v>
      </c>
      <c r="W726" s="21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66">
        <v>711</v>
      </c>
      <c r="AK726" s="66" t="s">
        <v>54</v>
      </c>
      <c r="AL726" s="3"/>
      <c r="AM726" s="3"/>
      <c r="AN726" s="3"/>
    </row>
    <row r="727" spans="1:40" s="67" customFormat="1" ht="46.5" customHeight="1" x14ac:dyDescent="0.2">
      <c r="A727" s="63" t="str">
        <f t="shared" si="21"/>
        <v>-704</v>
      </c>
      <c r="B727" s="64">
        <f>COUNTIF($C$24:C727,C727)</f>
        <v>704</v>
      </c>
      <c r="C727" s="64" t="str">
        <f t="shared" si="22"/>
        <v/>
      </c>
      <c r="D727" s="64" t="str">
        <f>IF(K727=$AF$9,COUNTIF($K$24:K727,$AF$9),"")</f>
        <v/>
      </c>
      <c r="E727" s="3"/>
      <c r="F727" s="91">
        <v>704</v>
      </c>
      <c r="G727" s="16"/>
      <c r="H727" s="16"/>
      <c r="I727" s="17"/>
      <c r="J727" s="18"/>
      <c r="K727" s="16"/>
      <c r="L727" s="16"/>
      <c r="M727" s="16"/>
      <c r="N727" s="16"/>
      <c r="O727" s="17"/>
      <c r="P727" s="103" t="s">
        <v>21</v>
      </c>
      <c r="Q727" s="19"/>
      <c r="R727" s="92" t="s">
        <v>3</v>
      </c>
      <c r="S727" s="19"/>
      <c r="T727" s="92" t="s">
        <v>4</v>
      </c>
      <c r="U727" s="19"/>
      <c r="V727" s="93" t="s">
        <v>5</v>
      </c>
      <c r="W727" s="21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66">
        <v>712</v>
      </c>
      <c r="AK727" s="66" t="s">
        <v>55</v>
      </c>
      <c r="AL727" s="3"/>
      <c r="AM727" s="3"/>
      <c r="AN727" s="3"/>
    </row>
    <row r="728" spans="1:40" s="67" customFormat="1" ht="46.5" customHeight="1" x14ac:dyDescent="0.2">
      <c r="A728" s="63" t="str">
        <f t="shared" ref="A728:A791" si="23">C728&amp;"-"&amp;B728</f>
        <v>-705</v>
      </c>
      <c r="B728" s="64">
        <f>COUNTIF($C$24:C728,C728)</f>
        <v>705</v>
      </c>
      <c r="C728" s="64" t="str">
        <f t="shared" ref="C728:C791" si="24">IF(D728="",MID(K728,4,1),VLOOKUP(D728,$AJ$3:$AK$1015,2,0))</f>
        <v/>
      </c>
      <c r="D728" s="64" t="str">
        <f>IF(K728=$AF$9,COUNTIF($K$24:K728,$AF$9),"")</f>
        <v/>
      </c>
      <c r="E728" s="3"/>
      <c r="F728" s="91">
        <v>705</v>
      </c>
      <c r="G728" s="16"/>
      <c r="H728" s="16"/>
      <c r="I728" s="17"/>
      <c r="J728" s="18"/>
      <c r="K728" s="16"/>
      <c r="L728" s="16"/>
      <c r="M728" s="16"/>
      <c r="N728" s="16"/>
      <c r="O728" s="17"/>
      <c r="P728" s="103" t="s">
        <v>21</v>
      </c>
      <c r="Q728" s="19"/>
      <c r="R728" s="92" t="s">
        <v>3</v>
      </c>
      <c r="S728" s="19"/>
      <c r="T728" s="92" t="s">
        <v>4</v>
      </c>
      <c r="U728" s="19"/>
      <c r="V728" s="93" t="s">
        <v>5</v>
      </c>
      <c r="W728" s="21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66">
        <v>713</v>
      </c>
      <c r="AK728" s="66" t="s">
        <v>53</v>
      </c>
      <c r="AL728" s="3"/>
      <c r="AM728" s="3"/>
      <c r="AN728" s="3"/>
    </row>
    <row r="729" spans="1:40" s="67" customFormat="1" ht="46.5" customHeight="1" x14ac:dyDescent="0.2">
      <c r="A729" s="63" t="str">
        <f t="shared" si="23"/>
        <v>-706</v>
      </c>
      <c r="B729" s="64">
        <f>COUNTIF($C$24:C729,C729)</f>
        <v>706</v>
      </c>
      <c r="C729" s="64" t="str">
        <f t="shared" si="24"/>
        <v/>
      </c>
      <c r="D729" s="64" t="str">
        <f>IF(K729=$AF$9,COUNTIF($K$24:K729,$AF$9),"")</f>
        <v/>
      </c>
      <c r="E729" s="3"/>
      <c r="F729" s="91">
        <v>706</v>
      </c>
      <c r="G729" s="16"/>
      <c r="H729" s="16"/>
      <c r="I729" s="17"/>
      <c r="J729" s="18"/>
      <c r="K729" s="16"/>
      <c r="L729" s="16"/>
      <c r="M729" s="16"/>
      <c r="N729" s="16"/>
      <c r="O729" s="17"/>
      <c r="P729" s="103" t="s">
        <v>21</v>
      </c>
      <c r="Q729" s="19"/>
      <c r="R729" s="92" t="s">
        <v>3</v>
      </c>
      <c r="S729" s="19"/>
      <c r="T729" s="92" t="s">
        <v>4</v>
      </c>
      <c r="U729" s="19"/>
      <c r="V729" s="93" t="s">
        <v>5</v>
      </c>
      <c r="W729" s="21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66">
        <v>714</v>
      </c>
      <c r="AK729" s="66" t="s">
        <v>45</v>
      </c>
      <c r="AL729" s="3"/>
      <c r="AM729" s="3"/>
      <c r="AN729" s="3"/>
    </row>
    <row r="730" spans="1:40" s="67" customFormat="1" ht="46.5" customHeight="1" x14ac:dyDescent="0.2">
      <c r="A730" s="63" t="str">
        <f t="shared" si="23"/>
        <v>-707</v>
      </c>
      <c r="B730" s="64">
        <f>COUNTIF($C$24:C730,C730)</f>
        <v>707</v>
      </c>
      <c r="C730" s="64" t="str">
        <f t="shared" si="24"/>
        <v/>
      </c>
      <c r="D730" s="64" t="str">
        <f>IF(K730=$AF$9,COUNTIF($K$24:K730,$AF$9),"")</f>
        <v/>
      </c>
      <c r="E730" s="3"/>
      <c r="F730" s="91">
        <v>707</v>
      </c>
      <c r="G730" s="16"/>
      <c r="H730" s="16"/>
      <c r="I730" s="17"/>
      <c r="J730" s="18"/>
      <c r="K730" s="16"/>
      <c r="L730" s="16"/>
      <c r="M730" s="16"/>
      <c r="N730" s="16"/>
      <c r="O730" s="17"/>
      <c r="P730" s="103" t="s">
        <v>21</v>
      </c>
      <c r="Q730" s="19"/>
      <c r="R730" s="92" t="s">
        <v>3</v>
      </c>
      <c r="S730" s="19"/>
      <c r="T730" s="92" t="s">
        <v>4</v>
      </c>
      <c r="U730" s="19"/>
      <c r="V730" s="93" t="s">
        <v>5</v>
      </c>
      <c r="W730" s="21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66">
        <v>715</v>
      </c>
      <c r="AK730" s="66" t="s">
        <v>46</v>
      </c>
      <c r="AL730" s="3"/>
      <c r="AM730" s="3"/>
      <c r="AN730" s="3"/>
    </row>
    <row r="731" spans="1:40" s="67" customFormat="1" ht="46.5" customHeight="1" x14ac:dyDescent="0.2">
      <c r="A731" s="63" t="str">
        <f t="shared" si="23"/>
        <v>-708</v>
      </c>
      <c r="B731" s="64">
        <f>COUNTIF($C$24:C731,C731)</f>
        <v>708</v>
      </c>
      <c r="C731" s="64" t="str">
        <f t="shared" si="24"/>
        <v/>
      </c>
      <c r="D731" s="64" t="str">
        <f>IF(K731=$AF$9,COUNTIF($K$24:K731,$AF$9),"")</f>
        <v/>
      </c>
      <c r="E731" s="3"/>
      <c r="F731" s="91">
        <v>708</v>
      </c>
      <c r="G731" s="16"/>
      <c r="H731" s="16"/>
      <c r="I731" s="17"/>
      <c r="J731" s="18"/>
      <c r="K731" s="16"/>
      <c r="L731" s="16"/>
      <c r="M731" s="16"/>
      <c r="N731" s="16"/>
      <c r="O731" s="17"/>
      <c r="P731" s="103" t="s">
        <v>21</v>
      </c>
      <c r="Q731" s="19"/>
      <c r="R731" s="92" t="s">
        <v>3</v>
      </c>
      <c r="S731" s="19"/>
      <c r="T731" s="92" t="s">
        <v>4</v>
      </c>
      <c r="U731" s="19"/>
      <c r="V731" s="93" t="s">
        <v>5</v>
      </c>
      <c r="W731" s="21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66">
        <v>716</v>
      </c>
      <c r="AK731" s="66" t="s">
        <v>53</v>
      </c>
      <c r="AL731" s="3"/>
      <c r="AM731" s="3"/>
      <c r="AN731" s="3"/>
    </row>
    <row r="732" spans="1:40" s="67" customFormat="1" ht="46.5" customHeight="1" x14ac:dyDescent="0.2">
      <c r="A732" s="63" t="str">
        <f t="shared" si="23"/>
        <v>-709</v>
      </c>
      <c r="B732" s="64">
        <f>COUNTIF($C$24:C732,C732)</f>
        <v>709</v>
      </c>
      <c r="C732" s="64" t="str">
        <f t="shared" si="24"/>
        <v/>
      </c>
      <c r="D732" s="64" t="str">
        <f>IF(K732=$AF$9,COUNTIF($K$24:K732,$AF$9),"")</f>
        <v/>
      </c>
      <c r="E732" s="3"/>
      <c r="F732" s="91">
        <v>709</v>
      </c>
      <c r="G732" s="16"/>
      <c r="H732" s="16"/>
      <c r="I732" s="17"/>
      <c r="J732" s="18"/>
      <c r="K732" s="16"/>
      <c r="L732" s="16"/>
      <c r="M732" s="16"/>
      <c r="N732" s="16"/>
      <c r="O732" s="17"/>
      <c r="P732" s="103" t="s">
        <v>21</v>
      </c>
      <c r="Q732" s="19"/>
      <c r="R732" s="92" t="s">
        <v>3</v>
      </c>
      <c r="S732" s="19"/>
      <c r="T732" s="92" t="s">
        <v>4</v>
      </c>
      <c r="U732" s="19"/>
      <c r="V732" s="93" t="s">
        <v>5</v>
      </c>
      <c r="W732" s="21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66">
        <v>717</v>
      </c>
      <c r="AK732" s="66" t="s">
        <v>45</v>
      </c>
      <c r="AL732" s="3"/>
      <c r="AM732" s="3"/>
      <c r="AN732" s="3"/>
    </row>
    <row r="733" spans="1:40" s="67" customFormat="1" ht="46.5" customHeight="1" x14ac:dyDescent="0.2">
      <c r="A733" s="63" t="str">
        <f t="shared" si="23"/>
        <v>-710</v>
      </c>
      <c r="B733" s="64">
        <f>COUNTIF($C$24:C733,C733)</f>
        <v>710</v>
      </c>
      <c r="C733" s="64" t="str">
        <f t="shared" si="24"/>
        <v/>
      </c>
      <c r="D733" s="64" t="str">
        <f>IF(K733=$AF$9,COUNTIF($K$24:K733,$AF$9),"")</f>
        <v/>
      </c>
      <c r="E733" s="3"/>
      <c r="F733" s="91">
        <v>710</v>
      </c>
      <c r="G733" s="16"/>
      <c r="H733" s="16"/>
      <c r="I733" s="17"/>
      <c r="J733" s="18"/>
      <c r="K733" s="16"/>
      <c r="L733" s="16"/>
      <c r="M733" s="16"/>
      <c r="N733" s="16"/>
      <c r="O733" s="17"/>
      <c r="P733" s="103" t="s">
        <v>21</v>
      </c>
      <c r="Q733" s="19"/>
      <c r="R733" s="92" t="s">
        <v>3</v>
      </c>
      <c r="S733" s="19"/>
      <c r="T733" s="92" t="s">
        <v>4</v>
      </c>
      <c r="U733" s="19"/>
      <c r="V733" s="93" t="s">
        <v>5</v>
      </c>
      <c r="W733" s="21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66">
        <v>718</v>
      </c>
      <c r="AK733" s="66" t="s">
        <v>46</v>
      </c>
      <c r="AL733" s="3"/>
      <c r="AM733" s="3"/>
      <c r="AN733" s="3"/>
    </row>
    <row r="734" spans="1:40" s="67" customFormat="1" ht="46.5" customHeight="1" x14ac:dyDescent="0.2">
      <c r="A734" s="63" t="str">
        <f t="shared" si="23"/>
        <v>-711</v>
      </c>
      <c r="B734" s="64">
        <f>COUNTIF($C$24:C734,C734)</f>
        <v>711</v>
      </c>
      <c r="C734" s="64" t="str">
        <f t="shared" si="24"/>
        <v/>
      </c>
      <c r="D734" s="64" t="str">
        <f>IF(K734=$AF$9,COUNTIF($K$24:K734,$AF$9),"")</f>
        <v/>
      </c>
      <c r="E734" s="3"/>
      <c r="F734" s="91">
        <v>711</v>
      </c>
      <c r="G734" s="16"/>
      <c r="H734" s="16"/>
      <c r="I734" s="17"/>
      <c r="J734" s="18"/>
      <c r="K734" s="16"/>
      <c r="L734" s="16"/>
      <c r="M734" s="16"/>
      <c r="N734" s="16"/>
      <c r="O734" s="17"/>
      <c r="P734" s="103" t="s">
        <v>21</v>
      </c>
      <c r="Q734" s="19"/>
      <c r="R734" s="92" t="s">
        <v>3</v>
      </c>
      <c r="S734" s="19"/>
      <c r="T734" s="92" t="s">
        <v>4</v>
      </c>
      <c r="U734" s="19"/>
      <c r="V734" s="93" t="s">
        <v>5</v>
      </c>
      <c r="W734" s="21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66">
        <v>719</v>
      </c>
      <c r="AK734" s="66" t="s">
        <v>54</v>
      </c>
      <c r="AL734" s="3"/>
      <c r="AM734" s="3"/>
      <c r="AN734" s="3"/>
    </row>
    <row r="735" spans="1:40" s="67" customFormat="1" ht="46.5" customHeight="1" x14ac:dyDescent="0.2">
      <c r="A735" s="63" t="str">
        <f t="shared" si="23"/>
        <v>-712</v>
      </c>
      <c r="B735" s="64">
        <f>COUNTIF($C$24:C735,C735)</f>
        <v>712</v>
      </c>
      <c r="C735" s="64" t="str">
        <f t="shared" si="24"/>
        <v/>
      </c>
      <c r="D735" s="64" t="str">
        <f>IF(K735=$AF$9,COUNTIF($K$24:K735,$AF$9),"")</f>
        <v/>
      </c>
      <c r="E735" s="3"/>
      <c r="F735" s="91">
        <v>712</v>
      </c>
      <c r="G735" s="16"/>
      <c r="H735" s="16"/>
      <c r="I735" s="17"/>
      <c r="J735" s="18"/>
      <c r="K735" s="16"/>
      <c r="L735" s="16"/>
      <c r="M735" s="16"/>
      <c r="N735" s="16"/>
      <c r="O735" s="17"/>
      <c r="P735" s="103" t="s">
        <v>21</v>
      </c>
      <c r="Q735" s="19"/>
      <c r="R735" s="92" t="s">
        <v>3</v>
      </c>
      <c r="S735" s="19"/>
      <c r="T735" s="92" t="s">
        <v>4</v>
      </c>
      <c r="U735" s="19"/>
      <c r="V735" s="93" t="s">
        <v>5</v>
      </c>
      <c r="W735" s="21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66">
        <v>720</v>
      </c>
      <c r="AK735" s="66" t="s">
        <v>55</v>
      </c>
      <c r="AL735" s="3"/>
      <c r="AM735" s="3"/>
      <c r="AN735" s="3"/>
    </row>
    <row r="736" spans="1:40" s="67" customFormat="1" ht="46.5" customHeight="1" x14ac:dyDescent="0.2">
      <c r="A736" s="63" t="str">
        <f t="shared" si="23"/>
        <v>-713</v>
      </c>
      <c r="B736" s="64">
        <f>COUNTIF($C$24:C736,C736)</f>
        <v>713</v>
      </c>
      <c r="C736" s="64" t="str">
        <f t="shared" si="24"/>
        <v/>
      </c>
      <c r="D736" s="64" t="str">
        <f>IF(K736=$AF$9,COUNTIF($K$24:K736,$AF$9),"")</f>
        <v/>
      </c>
      <c r="E736" s="3"/>
      <c r="F736" s="91">
        <v>713</v>
      </c>
      <c r="G736" s="16"/>
      <c r="H736" s="16"/>
      <c r="I736" s="17"/>
      <c r="J736" s="18"/>
      <c r="K736" s="16"/>
      <c r="L736" s="16"/>
      <c r="M736" s="16"/>
      <c r="N736" s="16"/>
      <c r="O736" s="17"/>
      <c r="P736" s="103" t="s">
        <v>21</v>
      </c>
      <c r="Q736" s="19"/>
      <c r="R736" s="92" t="s">
        <v>3</v>
      </c>
      <c r="S736" s="19"/>
      <c r="T736" s="92" t="s">
        <v>4</v>
      </c>
      <c r="U736" s="19"/>
      <c r="V736" s="93" t="s">
        <v>5</v>
      </c>
      <c r="W736" s="21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66">
        <v>721</v>
      </c>
      <c r="AK736" s="66" t="s">
        <v>53</v>
      </c>
      <c r="AL736" s="3"/>
      <c r="AM736" s="3"/>
      <c r="AN736" s="3"/>
    </row>
    <row r="737" spans="1:40" s="67" customFormat="1" ht="46.5" customHeight="1" x14ac:dyDescent="0.2">
      <c r="A737" s="63" t="str">
        <f t="shared" si="23"/>
        <v>-714</v>
      </c>
      <c r="B737" s="64">
        <f>COUNTIF($C$24:C737,C737)</f>
        <v>714</v>
      </c>
      <c r="C737" s="64" t="str">
        <f t="shared" si="24"/>
        <v/>
      </c>
      <c r="D737" s="64" t="str">
        <f>IF(K737=$AF$9,COUNTIF($K$24:K737,$AF$9),"")</f>
        <v/>
      </c>
      <c r="E737" s="3"/>
      <c r="F737" s="91">
        <v>714</v>
      </c>
      <c r="G737" s="16"/>
      <c r="H737" s="16"/>
      <c r="I737" s="17"/>
      <c r="J737" s="18"/>
      <c r="K737" s="16"/>
      <c r="L737" s="16"/>
      <c r="M737" s="16"/>
      <c r="N737" s="16"/>
      <c r="O737" s="17"/>
      <c r="P737" s="103" t="s">
        <v>21</v>
      </c>
      <c r="Q737" s="19"/>
      <c r="R737" s="92" t="s">
        <v>3</v>
      </c>
      <c r="S737" s="19"/>
      <c r="T737" s="92" t="s">
        <v>4</v>
      </c>
      <c r="U737" s="19"/>
      <c r="V737" s="93" t="s">
        <v>5</v>
      </c>
      <c r="W737" s="21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66">
        <v>722</v>
      </c>
      <c r="AK737" s="66" t="s">
        <v>45</v>
      </c>
      <c r="AL737" s="3"/>
      <c r="AM737" s="3"/>
      <c r="AN737" s="3"/>
    </row>
    <row r="738" spans="1:40" s="67" customFormat="1" ht="46.5" customHeight="1" x14ac:dyDescent="0.2">
      <c r="A738" s="63" t="str">
        <f t="shared" si="23"/>
        <v>-715</v>
      </c>
      <c r="B738" s="64">
        <f>COUNTIF($C$24:C738,C738)</f>
        <v>715</v>
      </c>
      <c r="C738" s="64" t="str">
        <f t="shared" si="24"/>
        <v/>
      </c>
      <c r="D738" s="64" t="str">
        <f>IF(K738=$AF$9,COUNTIF($K$24:K738,$AF$9),"")</f>
        <v/>
      </c>
      <c r="E738" s="3"/>
      <c r="F738" s="91">
        <v>715</v>
      </c>
      <c r="G738" s="16"/>
      <c r="H738" s="16"/>
      <c r="I738" s="17"/>
      <c r="J738" s="18"/>
      <c r="K738" s="16"/>
      <c r="L738" s="16"/>
      <c r="M738" s="16"/>
      <c r="N738" s="16"/>
      <c r="O738" s="17"/>
      <c r="P738" s="103" t="s">
        <v>21</v>
      </c>
      <c r="Q738" s="19"/>
      <c r="R738" s="92" t="s">
        <v>3</v>
      </c>
      <c r="S738" s="19"/>
      <c r="T738" s="92" t="s">
        <v>4</v>
      </c>
      <c r="U738" s="19"/>
      <c r="V738" s="93" t="s">
        <v>5</v>
      </c>
      <c r="W738" s="21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66">
        <v>723</v>
      </c>
      <c r="AK738" s="66" t="s">
        <v>46</v>
      </c>
      <c r="AL738" s="3"/>
      <c r="AM738" s="3"/>
      <c r="AN738" s="3"/>
    </row>
    <row r="739" spans="1:40" s="67" customFormat="1" ht="46.5" customHeight="1" x14ac:dyDescent="0.2">
      <c r="A739" s="63" t="str">
        <f t="shared" si="23"/>
        <v>-716</v>
      </c>
      <c r="B739" s="64">
        <f>COUNTIF($C$24:C739,C739)</f>
        <v>716</v>
      </c>
      <c r="C739" s="64" t="str">
        <f t="shared" si="24"/>
        <v/>
      </c>
      <c r="D739" s="64" t="str">
        <f>IF(K739=$AF$9,COUNTIF($K$24:K739,$AF$9),"")</f>
        <v/>
      </c>
      <c r="E739" s="3"/>
      <c r="F739" s="91">
        <v>716</v>
      </c>
      <c r="G739" s="16"/>
      <c r="H739" s="16"/>
      <c r="I739" s="17"/>
      <c r="J739" s="18"/>
      <c r="K739" s="16"/>
      <c r="L739" s="16"/>
      <c r="M739" s="16"/>
      <c r="N739" s="16"/>
      <c r="O739" s="17"/>
      <c r="P739" s="103" t="s">
        <v>21</v>
      </c>
      <c r="Q739" s="19"/>
      <c r="R739" s="92" t="s">
        <v>3</v>
      </c>
      <c r="S739" s="19"/>
      <c r="T739" s="92" t="s">
        <v>4</v>
      </c>
      <c r="U739" s="19"/>
      <c r="V739" s="93" t="s">
        <v>5</v>
      </c>
      <c r="W739" s="21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66">
        <v>724</v>
      </c>
      <c r="AK739" s="66" t="s">
        <v>54</v>
      </c>
      <c r="AL739" s="3"/>
      <c r="AM739" s="3"/>
      <c r="AN739" s="3"/>
    </row>
    <row r="740" spans="1:40" s="67" customFormat="1" ht="46.5" customHeight="1" x14ac:dyDescent="0.2">
      <c r="A740" s="63" t="str">
        <f t="shared" si="23"/>
        <v>-717</v>
      </c>
      <c r="B740" s="64">
        <f>COUNTIF($C$24:C740,C740)</f>
        <v>717</v>
      </c>
      <c r="C740" s="64" t="str">
        <f t="shared" si="24"/>
        <v/>
      </c>
      <c r="D740" s="64" t="str">
        <f>IF(K740=$AF$9,COUNTIF($K$24:K740,$AF$9),"")</f>
        <v/>
      </c>
      <c r="E740" s="3"/>
      <c r="F740" s="91">
        <v>717</v>
      </c>
      <c r="G740" s="16"/>
      <c r="H740" s="16"/>
      <c r="I740" s="17"/>
      <c r="J740" s="18"/>
      <c r="K740" s="16"/>
      <c r="L740" s="16"/>
      <c r="M740" s="16"/>
      <c r="N740" s="16"/>
      <c r="O740" s="17"/>
      <c r="P740" s="103" t="s">
        <v>21</v>
      </c>
      <c r="Q740" s="19"/>
      <c r="R740" s="92" t="s">
        <v>3</v>
      </c>
      <c r="S740" s="19"/>
      <c r="T740" s="92" t="s">
        <v>4</v>
      </c>
      <c r="U740" s="19"/>
      <c r="V740" s="93" t="s">
        <v>5</v>
      </c>
      <c r="W740" s="21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66">
        <v>725</v>
      </c>
      <c r="AK740" s="66" t="s">
        <v>55</v>
      </c>
      <c r="AL740" s="3"/>
      <c r="AM740" s="3"/>
      <c r="AN740" s="3"/>
    </row>
    <row r="741" spans="1:40" s="67" customFormat="1" ht="46.5" customHeight="1" x14ac:dyDescent="0.2">
      <c r="A741" s="63" t="str">
        <f t="shared" si="23"/>
        <v>-718</v>
      </c>
      <c r="B741" s="64">
        <f>COUNTIF($C$24:C741,C741)</f>
        <v>718</v>
      </c>
      <c r="C741" s="64" t="str">
        <f t="shared" si="24"/>
        <v/>
      </c>
      <c r="D741" s="64" t="str">
        <f>IF(K741=$AF$9,COUNTIF($K$24:K741,$AF$9),"")</f>
        <v/>
      </c>
      <c r="E741" s="3"/>
      <c r="F741" s="91">
        <v>718</v>
      </c>
      <c r="G741" s="16"/>
      <c r="H741" s="16"/>
      <c r="I741" s="17"/>
      <c r="J741" s="18"/>
      <c r="K741" s="16"/>
      <c r="L741" s="16"/>
      <c r="M741" s="16"/>
      <c r="N741" s="16"/>
      <c r="O741" s="17"/>
      <c r="P741" s="103" t="s">
        <v>21</v>
      </c>
      <c r="Q741" s="19"/>
      <c r="R741" s="92" t="s">
        <v>3</v>
      </c>
      <c r="S741" s="19"/>
      <c r="T741" s="92" t="s">
        <v>4</v>
      </c>
      <c r="U741" s="19"/>
      <c r="V741" s="93" t="s">
        <v>5</v>
      </c>
      <c r="W741" s="21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66">
        <v>726</v>
      </c>
      <c r="AK741" s="66" t="s">
        <v>53</v>
      </c>
      <c r="AL741" s="3"/>
      <c r="AM741" s="3"/>
      <c r="AN741" s="3"/>
    </row>
    <row r="742" spans="1:40" s="67" customFormat="1" ht="46.5" customHeight="1" x14ac:dyDescent="0.2">
      <c r="A742" s="63" t="str">
        <f t="shared" si="23"/>
        <v>-719</v>
      </c>
      <c r="B742" s="64">
        <f>COUNTIF($C$24:C742,C742)</f>
        <v>719</v>
      </c>
      <c r="C742" s="64" t="str">
        <f t="shared" si="24"/>
        <v/>
      </c>
      <c r="D742" s="64" t="str">
        <f>IF(K742=$AF$9,COUNTIF($K$24:K742,$AF$9),"")</f>
        <v/>
      </c>
      <c r="E742" s="3"/>
      <c r="F742" s="91">
        <v>719</v>
      </c>
      <c r="G742" s="16"/>
      <c r="H742" s="16"/>
      <c r="I742" s="17"/>
      <c r="J742" s="18"/>
      <c r="K742" s="16"/>
      <c r="L742" s="16"/>
      <c r="M742" s="16"/>
      <c r="N742" s="16"/>
      <c r="O742" s="17"/>
      <c r="P742" s="103" t="s">
        <v>21</v>
      </c>
      <c r="Q742" s="19"/>
      <c r="R742" s="92" t="s">
        <v>3</v>
      </c>
      <c r="S742" s="19"/>
      <c r="T742" s="92" t="s">
        <v>4</v>
      </c>
      <c r="U742" s="19"/>
      <c r="V742" s="93" t="s">
        <v>5</v>
      </c>
      <c r="W742" s="21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66">
        <v>727</v>
      </c>
      <c r="AK742" s="66" t="s">
        <v>45</v>
      </c>
      <c r="AL742" s="3"/>
      <c r="AM742" s="3"/>
      <c r="AN742" s="3"/>
    </row>
    <row r="743" spans="1:40" s="67" customFormat="1" ht="46.5" customHeight="1" x14ac:dyDescent="0.2">
      <c r="A743" s="63" t="str">
        <f t="shared" si="23"/>
        <v>-720</v>
      </c>
      <c r="B743" s="64">
        <f>COUNTIF($C$24:C743,C743)</f>
        <v>720</v>
      </c>
      <c r="C743" s="64" t="str">
        <f t="shared" si="24"/>
        <v/>
      </c>
      <c r="D743" s="64" t="str">
        <f>IF(K743=$AF$9,COUNTIF($K$24:K743,$AF$9),"")</f>
        <v/>
      </c>
      <c r="E743" s="3"/>
      <c r="F743" s="91">
        <v>720</v>
      </c>
      <c r="G743" s="16"/>
      <c r="H743" s="16"/>
      <c r="I743" s="17"/>
      <c r="J743" s="18"/>
      <c r="K743" s="16"/>
      <c r="L743" s="16"/>
      <c r="M743" s="16"/>
      <c r="N743" s="16"/>
      <c r="O743" s="17"/>
      <c r="P743" s="103" t="s">
        <v>21</v>
      </c>
      <c r="Q743" s="19"/>
      <c r="R743" s="92" t="s">
        <v>3</v>
      </c>
      <c r="S743" s="19"/>
      <c r="T743" s="92" t="s">
        <v>4</v>
      </c>
      <c r="U743" s="19"/>
      <c r="V743" s="93" t="s">
        <v>5</v>
      </c>
      <c r="W743" s="21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66">
        <v>728</v>
      </c>
      <c r="AK743" s="66" t="s">
        <v>46</v>
      </c>
      <c r="AL743" s="3"/>
      <c r="AM743" s="3"/>
      <c r="AN743" s="3"/>
    </row>
    <row r="744" spans="1:40" s="67" customFormat="1" ht="46.5" customHeight="1" x14ac:dyDescent="0.2">
      <c r="A744" s="63" t="str">
        <f t="shared" si="23"/>
        <v>-721</v>
      </c>
      <c r="B744" s="64">
        <f>COUNTIF($C$24:C744,C744)</f>
        <v>721</v>
      </c>
      <c r="C744" s="64" t="str">
        <f t="shared" si="24"/>
        <v/>
      </c>
      <c r="D744" s="64" t="str">
        <f>IF(K744=$AF$9,COUNTIF($K$24:K744,$AF$9),"")</f>
        <v/>
      </c>
      <c r="E744" s="3"/>
      <c r="F744" s="91">
        <v>721</v>
      </c>
      <c r="G744" s="16"/>
      <c r="H744" s="16"/>
      <c r="I744" s="17"/>
      <c r="J744" s="18"/>
      <c r="K744" s="16"/>
      <c r="L744" s="16"/>
      <c r="M744" s="16"/>
      <c r="N744" s="16"/>
      <c r="O744" s="17"/>
      <c r="P744" s="103" t="s">
        <v>21</v>
      </c>
      <c r="Q744" s="19"/>
      <c r="R744" s="92" t="s">
        <v>3</v>
      </c>
      <c r="S744" s="19"/>
      <c r="T744" s="92" t="s">
        <v>4</v>
      </c>
      <c r="U744" s="19"/>
      <c r="V744" s="93" t="s">
        <v>5</v>
      </c>
      <c r="W744" s="21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66">
        <v>729</v>
      </c>
      <c r="AK744" s="66" t="s">
        <v>53</v>
      </c>
      <c r="AL744" s="3"/>
      <c r="AM744" s="3"/>
      <c r="AN744" s="3"/>
    </row>
    <row r="745" spans="1:40" s="67" customFormat="1" ht="46.5" customHeight="1" x14ac:dyDescent="0.2">
      <c r="A745" s="63" t="str">
        <f t="shared" si="23"/>
        <v>-722</v>
      </c>
      <c r="B745" s="64">
        <f>COUNTIF($C$24:C745,C745)</f>
        <v>722</v>
      </c>
      <c r="C745" s="64" t="str">
        <f t="shared" si="24"/>
        <v/>
      </c>
      <c r="D745" s="64" t="str">
        <f>IF(K745=$AF$9,COUNTIF($K$24:K745,$AF$9),"")</f>
        <v/>
      </c>
      <c r="E745" s="3"/>
      <c r="F745" s="91">
        <v>722</v>
      </c>
      <c r="G745" s="16"/>
      <c r="H745" s="16"/>
      <c r="I745" s="17"/>
      <c r="J745" s="18"/>
      <c r="K745" s="16"/>
      <c r="L745" s="16"/>
      <c r="M745" s="16"/>
      <c r="N745" s="16"/>
      <c r="O745" s="17"/>
      <c r="P745" s="103" t="s">
        <v>21</v>
      </c>
      <c r="Q745" s="19"/>
      <c r="R745" s="92" t="s">
        <v>3</v>
      </c>
      <c r="S745" s="19"/>
      <c r="T745" s="92" t="s">
        <v>4</v>
      </c>
      <c r="U745" s="19"/>
      <c r="V745" s="93" t="s">
        <v>5</v>
      </c>
      <c r="W745" s="21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66">
        <v>730</v>
      </c>
      <c r="AK745" s="66" t="s">
        <v>45</v>
      </c>
      <c r="AL745" s="3"/>
      <c r="AM745" s="3"/>
      <c r="AN745" s="3"/>
    </row>
    <row r="746" spans="1:40" s="67" customFormat="1" ht="46.5" customHeight="1" x14ac:dyDescent="0.2">
      <c r="A746" s="63" t="str">
        <f t="shared" si="23"/>
        <v>-723</v>
      </c>
      <c r="B746" s="64">
        <f>COUNTIF($C$24:C746,C746)</f>
        <v>723</v>
      </c>
      <c r="C746" s="64" t="str">
        <f t="shared" si="24"/>
        <v/>
      </c>
      <c r="D746" s="64" t="str">
        <f>IF(K746=$AF$9,COUNTIF($K$24:K746,$AF$9),"")</f>
        <v/>
      </c>
      <c r="E746" s="3"/>
      <c r="F746" s="91">
        <v>723</v>
      </c>
      <c r="G746" s="16"/>
      <c r="H746" s="16"/>
      <c r="I746" s="17"/>
      <c r="J746" s="18"/>
      <c r="K746" s="16"/>
      <c r="L746" s="16"/>
      <c r="M746" s="16"/>
      <c r="N746" s="16"/>
      <c r="O746" s="17"/>
      <c r="P746" s="103" t="s">
        <v>21</v>
      </c>
      <c r="Q746" s="19"/>
      <c r="R746" s="92" t="s">
        <v>3</v>
      </c>
      <c r="S746" s="19"/>
      <c r="T746" s="92" t="s">
        <v>4</v>
      </c>
      <c r="U746" s="19"/>
      <c r="V746" s="93" t="s">
        <v>5</v>
      </c>
      <c r="W746" s="21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66">
        <v>731</v>
      </c>
      <c r="AK746" s="66" t="s">
        <v>46</v>
      </c>
      <c r="AL746" s="3"/>
      <c r="AM746" s="3"/>
      <c r="AN746" s="3"/>
    </row>
    <row r="747" spans="1:40" s="67" customFormat="1" ht="46.5" customHeight="1" x14ac:dyDescent="0.2">
      <c r="A747" s="63" t="str">
        <f t="shared" si="23"/>
        <v>-724</v>
      </c>
      <c r="B747" s="64">
        <f>COUNTIF($C$24:C747,C747)</f>
        <v>724</v>
      </c>
      <c r="C747" s="64" t="str">
        <f t="shared" si="24"/>
        <v/>
      </c>
      <c r="D747" s="64" t="str">
        <f>IF(K747=$AF$9,COUNTIF($K$24:K747,$AF$9),"")</f>
        <v/>
      </c>
      <c r="E747" s="3"/>
      <c r="F747" s="91">
        <v>724</v>
      </c>
      <c r="G747" s="16"/>
      <c r="H747" s="16"/>
      <c r="I747" s="17"/>
      <c r="J747" s="18"/>
      <c r="K747" s="16"/>
      <c r="L747" s="16"/>
      <c r="M747" s="16"/>
      <c r="N747" s="16"/>
      <c r="O747" s="17"/>
      <c r="P747" s="103" t="s">
        <v>21</v>
      </c>
      <c r="Q747" s="19"/>
      <c r="R747" s="92" t="s">
        <v>3</v>
      </c>
      <c r="S747" s="19"/>
      <c r="T747" s="92" t="s">
        <v>4</v>
      </c>
      <c r="U747" s="19"/>
      <c r="V747" s="93" t="s">
        <v>5</v>
      </c>
      <c r="W747" s="21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66">
        <v>732</v>
      </c>
      <c r="AK747" s="66" t="s">
        <v>54</v>
      </c>
      <c r="AL747" s="3"/>
      <c r="AM747" s="3"/>
      <c r="AN747" s="3"/>
    </row>
    <row r="748" spans="1:40" s="67" customFormat="1" ht="46.5" customHeight="1" x14ac:dyDescent="0.2">
      <c r="A748" s="63" t="str">
        <f t="shared" si="23"/>
        <v>-725</v>
      </c>
      <c r="B748" s="64">
        <f>COUNTIF($C$24:C748,C748)</f>
        <v>725</v>
      </c>
      <c r="C748" s="64" t="str">
        <f t="shared" si="24"/>
        <v/>
      </c>
      <c r="D748" s="64" t="str">
        <f>IF(K748=$AF$9,COUNTIF($K$24:K748,$AF$9),"")</f>
        <v/>
      </c>
      <c r="E748" s="3"/>
      <c r="F748" s="91">
        <v>725</v>
      </c>
      <c r="G748" s="16"/>
      <c r="H748" s="16"/>
      <c r="I748" s="17"/>
      <c r="J748" s="18"/>
      <c r="K748" s="16"/>
      <c r="L748" s="16"/>
      <c r="M748" s="16"/>
      <c r="N748" s="16"/>
      <c r="O748" s="17"/>
      <c r="P748" s="103" t="s">
        <v>21</v>
      </c>
      <c r="Q748" s="19"/>
      <c r="R748" s="92" t="s">
        <v>3</v>
      </c>
      <c r="S748" s="19"/>
      <c r="T748" s="92" t="s">
        <v>4</v>
      </c>
      <c r="U748" s="19"/>
      <c r="V748" s="93" t="s">
        <v>5</v>
      </c>
      <c r="W748" s="21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66">
        <v>733</v>
      </c>
      <c r="AK748" s="66" t="s">
        <v>55</v>
      </c>
      <c r="AL748" s="3"/>
      <c r="AM748" s="3"/>
      <c r="AN748" s="3"/>
    </row>
    <row r="749" spans="1:40" s="67" customFormat="1" ht="46.5" customHeight="1" x14ac:dyDescent="0.2">
      <c r="A749" s="63" t="str">
        <f t="shared" si="23"/>
        <v>-726</v>
      </c>
      <c r="B749" s="64">
        <f>COUNTIF($C$24:C749,C749)</f>
        <v>726</v>
      </c>
      <c r="C749" s="64" t="str">
        <f t="shared" si="24"/>
        <v/>
      </c>
      <c r="D749" s="64" t="str">
        <f>IF(K749=$AF$9,COUNTIF($K$24:K749,$AF$9),"")</f>
        <v/>
      </c>
      <c r="E749" s="3"/>
      <c r="F749" s="91">
        <v>726</v>
      </c>
      <c r="G749" s="16"/>
      <c r="H749" s="16"/>
      <c r="I749" s="17"/>
      <c r="J749" s="18"/>
      <c r="K749" s="16"/>
      <c r="L749" s="16"/>
      <c r="M749" s="16"/>
      <c r="N749" s="16"/>
      <c r="O749" s="17"/>
      <c r="P749" s="103" t="s">
        <v>21</v>
      </c>
      <c r="Q749" s="19"/>
      <c r="R749" s="92" t="s">
        <v>3</v>
      </c>
      <c r="S749" s="19"/>
      <c r="T749" s="92" t="s">
        <v>4</v>
      </c>
      <c r="U749" s="19"/>
      <c r="V749" s="93" t="s">
        <v>5</v>
      </c>
      <c r="W749" s="21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66">
        <v>734</v>
      </c>
      <c r="AK749" s="66" t="s">
        <v>53</v>
      </c>
      <c r="AL749" s="3"/>
      <c r="AM749" s="3"/>
      <c r="AN749" s="3"/>
    </row>
    <row r="750" spans="1:40" s="67" customFormat="1" ht="46.5" customHeight="1" x14ac:dyDescent="0.2">
      <c r="A750" s="63" t="str">
        <f t="shared" si="23"/>
        <v>-727</v>
      </c>
      <c r="B750" s="64">
        <f>COUNTIF($C$24:C750,C750)</f>
        <v>727</v>
      </c>
      <c r="C750" s="64" t="str">
        <f t="shared" si="24"/>
        <v/>
      </c>
      <c r="D750" s="64" t="str">
        <f>IF(K750=$AF$9,COUNTIF($K$24:K750,$AF$9),"")</f>
        <v/>
      </c>
      <c r="E750" s="3"/>
      <c r="F750" s="91">
        <v>727</v>
      </c>
      <c r="G750" s="16"/>
      <c r="H750" s="16"/>
      <c r="I750" s="17"/>
      <c r="J750" s="18"/>
      <c r="K750" s="16"/>
      <c r="L750" s="16"/>
      <c r="M750" s="16"/>
      <c r="N750" s="16"/>
      <c r="O750" s="17"/>
      <c r="P750" s="103" t="s">
        <v>21</v>
      </c>
      <c r="Q750" s="19"/>
      <c r="R750" s="92" t="s">
        <v>3</v>
      </c>
      <c r="S750" s="19"/>
      <c r="T750" s="92" t="s">
        <v>4</v>
      </c>
      <c r="U750" s="19"/>
      <c r="V750" s="93" t="s">
        <v>5</v>
      </c>
      <c r="W750" s="21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66">
        <v>735</v>
      </c>
      <c r="AK750" s="66" t="s">
        <v>45</v>
      </c>
      <c r="AL750" s="3"/>
      <c r="AM750" s="3"/>
      <c r="AN750" s="3"/>
    </row>
    <row r="751" spans="1:40" s="67" customFormat="1" ht="46.5" customHeight="1" x14ac:dyDescent="0.2">
      <c r="A751" s="63" t="str">
        <f t="shared" si="23"/>
        <v>-728</v>
      </c>
      <c r="B751" s="64">
        <f>COUNTIF($C$24:C751,C751)</f>
        <v>728</v>
      </c>
      <c r="C751" s="64" t="str">
        <f t="shared" si="24"/>
        <v/>
      </c>
      <c r="D751" s="64" t="str">
        <f>IF(K751=$AF$9,COUNTIF($K$24:K751,$AF$9),"")</f>
        <v/>
      </c>
      <c r="E751" s="3"/>
      <c r="F751" s="91">
        <v>728</v>
      </c>
      <c r="G751" s="16"/>
      <c r="H751" s="16"/>
      <c r="I751" s="17"/>
      <c r="J751" s="18"/>
      <c r="K751" s="16"/>
      <c r="L751" s="16"/>
      <c r="M751" s="16"/>
      <c r="N751" s="16"/>
      <c r="O751" s="17"/>
      <c r="P751" s="103" t="s">
        <v>21</v>
      </c>
      <c r="Q751" s="19"/>
      <c r="R751" s="92" t="s">
        <v>3</v>
      </c>
      <c r="S751" s="19"/>
      <c r="T751" s="92" t="s">
        <v>4</v>
      </c>
      <c r="U751" s="19"/>
      <c r="V751" s="93" t="s">
        <v>5</v>
      </c>
      <c r="W751" s="21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66">
        <v>736</v>
      </c>
      <c r="AK751" s="66" t="s">
        <v>46</v>
      </c>
      <c r="AL751" s="3"/>
      <c r="AM751" s="3"/>
      <c r="AN751" s="3"/>
    </row>
    <row r="752" spans="1:40" s="67" customFormat="1" ht="46.5" customHeight="1" x14ac:dyDescent="0.2">
      <c r="A752" s="63" t="str">
        <f t="shared" si="23"/>
        <v>-729</v>
      </c>
      <c r="B752" s="64">
        <f>COUNTIF($C$24:C752,C752)</f>
        <v>729</v>
      </c>
      <c r="C752" s="64" t="str">
        <f t="shared" si="24"/>
        <v/>
      </c>
      <c r="D752" s="64" t="str">
        <f>IF(K752=$AF$9,COUNTIF($K$24:K752,$AF$9),"")</f>
        <v/>
      </c>
      <c r="E752" s="3"/>
      <c r="F752" s="91">
        <v>729</v>
      </c>
      <c r="G752" s="16"/>
      <c r="H752" s="16"/>
      <c r="I752" s="17"/>
      <c r="J752" s="18"/>
      <c r="K752" s="16"/>
      <c r="L752" s="16"/>
      <c r="M752" s="16"/>
      <c r="N752" s="16"/>
      <c r="O752" s="17"/>
      <c r="P752" s="103" t="s">
        <v>21</v>
      </c>
      <c r="Q752" s="19"/>
      <c r="R752" s="92" t="s">
        <v>3</v>
      </c>
      <c r="S752" s="19"/>
      <c r="T752" s="92" t="s">
        <v>4</v>
      </c>
      <c r="U752" s="19"/>
      <c r="V752" s="93" t="s">
        <v>5</v>
      </c>
      <c r="W752" s="21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66">
        <v>737</v>
      </c>
      <c r="AK752" s="66" t="s">
        <v>54</v>
      </c>
      <c r="AL752" s="3"/>
      <c r="AM752" s="3"/>
      <c r="AN752" s="3"/>
    </row>
    <row r="753" spans="1:40" s="67" customFormat="1" ht="46.5" customHeight="1" x14ac:dyDescent="0.2">
      <c r="A753" s="63" t="str">
        <f t="shared" si="23"/>
        <v>-730</v>
      </c>
      <c r="B753" s="64">
        <f>COUNTIF($C$24:C753,C753)</f>
        <v>730</v>
      </c>
      <c r="C753" s="64" t="str">
        <f t="shared" si="24"/>
        <v/>
      </c>
      <c r="D753" s="64" t="str">
        <f>IF(K753=$AF$9,COUNTIF($K$24:K753,$AF$9),"")</f>
        <v/>
      </c>
      <c r="E753" s="3"/>
      <c r="F753" s="91">
        <v>730</v>
      </c>
      <c r="G753" s="16"/>
      <c r="H753" s="16"/>
      <c r="I753" s="17"/>
      <c r="J753" s="18"/>
      <c r="K753" s="16"/>
      <c r="L753" s="16"/>
      <c r="M753" s="16"/>
      <c r="N753" s="16"/>
      <c r="O753" s="17"/>
      <c r="P753" s="103" t="s">
        <v>21</v>
      </c>
      <c r="Q753" s="19"/>
      <c r="R753" s="92" t="s">
        <v>3</v>
      </c>
      <c r="S753" s="19"/>
      <c r="T753" s="92" t="s">
        <v>4</v>
      </c>
      <c r="U753" s="19"/>
      <c r="V753" s="93" t="s">
        <v>5</v>
      </c>
      <c r="W753" s="21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66">
        <v>738</v>
      </c>
      <c r="AK753" s="66" t="s">
        <v>55</v>
      </c>
      <c r="AL753" s="3"/>
      <c r="AM753" s="3"/>
      <c r="AN753" s="3"/>
    </row>
    <row r="754" spans="1:40" s="67" customFormat="1" ht="46.5" customHeight="1" x14ac:dyDescent="0.2">
      <c r="A754" s="63" t="str">
        <f t="shared" si="23"/>
        <v>-731</v>
      </c>
      <c r="B754" s="64">
        <f>COUNTIF($C$24:C754,C754)</f>
        <v>731</v>
      </c>
      <c r="C754" s="64" t="str">
        <f t="shared" si="24"/>
        <v/>
      </c>
      <c r="D754" s="64" t="str">
        <f>IF(K754=$AF$9,COUNTIF($K$24:K754,$AF$9),"")</f>
        <v/>
      </c>
      <c r="E754" s="3"/>
      <c r="F754" s="91">
        <v>731</v>
      </c>
      <c r="G754" s="16"/>
      <c r="H754" s="16"/>
      <c r="I754" s="17"/>
      <c r="J754" s="18"/>
      <c r="K754" s="16"/>
      <c r="L754" s="16"/>
      <c r="M754" s="16"/>
      <c r="N754" s="16"/>
      <c r="O754" s="17"/>
      <c r="P754" s="103" t="s">
        <v>21</v>
      </c>
      <c r="Q754" s="19"/>
      <c r="R754" s="92" t="s">
        <v>3</v>
      </c>
      <c r="S754" s="19"/>
      <c r="T754" s="92" t="s">
        <v>4</v>
      </c>
      <c r="U754" s="19"/>
      <c r="V754" s="93" t="s">
        <v>5</v>
      </c>
      <c r="W754" s="21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66">
        <v>739</v>
      </c>
      <c r="AK754" s="66" t="s">
        <v>53</v>
      </c>
      <c r="AL754" s="3"/>
      <c r="AM754" s="3"/>
      <c r="AN754" s="3"/>
    </row>
    <row r="755" spans="1:40" s="67" customFormat="1" ht="46.5" customHeight="1" x14ac:dyDescent="0.2">
      <c r="A755" s="63" t="str">
        <f t="shared" si="23"/>
        <v>-732</v>
      </c>
      <c r="B755" s="64">
        <f>COUNTIF($C$24:C755,C755)</f>
        <v>732</v>
      </c>
      <c r="C755" s="64" t="str">
        <f t="shared" si="24"/>
        <v/>
      </c>
      <c r="D755" s="64" t="str">
        <f>IF(K755=$AF$9,COUNTIF($K$24:K755,$AF$9),"")</f>
        <v/>
      </c>
      <c r="E755" s="3"/>
      <c r="F755" s="91">
        <v>732</v>
      </c>
      <c r="G755" s="16"/>
      <c r="H755" s="16"/>
      <c r="I755" s="17"/>
      <c r="J755" s="18"/>
      <c r="K755" s="16"/>
      <c r="L755" s="16"/>
      <c r="M755" s="16"/>
      <c r="N755" s="16"/>
      <c r="O755" s="17"/>
      <c r="P755" s="103" t="s">
        <v>21</v>
      </c>
      <c r="Q755" s="19"/>
      <c r="R755" s="92" t="s">
        <v>3</v>
      </c>
      <c r="S755" s="19"/>
      <c r="T755" s="92" t="s">
        <v>4</v>
      </c>
      <c r="U755" s="19"/>
      <c r="V755" s="93" t="s">
        <v>5</v>
      </c>
      <c r="W755" s="21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66">
        <v>740</v>
      </c>
      <c r="AK755" s="66" t="s">
        <v>45</v>
      </c>
      <c r="AL755" s="3"/>
      <c r="AM755" s="3"/>
      <c r="AN755" s="3"/>
    </row>
    <row r="756" spans="1:40" s="67" customFormat="1" ht="46.5" customHeight="1" x14ac:dyDescent="0.2">
      <c r="A756" s="63" t="str">
        <f t="shared" si="23"/>
        <v>-733</v>
      </c>
      <c r="B756" s="64">
        <f>COUNTIF($C$24:C756,C756)</f>
        <v>733</v>
      </c>
      <c r="C756" s="64" t="str">
        <f t="shared" si="24"/>
        <v/>
      </c>
      <c r="D756" s="64" t="str">
        <f>IF(K756=$AF$9,COUNTIF($K$24:K756,$AF$9),"")</f>
        <v/>
      </c>
      <c r="E756" s="3"/>
      <c r="F756" s="91">
        <v>733</v>
      </c>
      <c r="G756" s="16"/>
      <c r="H756" s="16"/>
      <c r="I756" s="17"/>
      <c r="J756" s="18"/>
      <c r="K756" s="16"/>
      <c r="L756" s="16"/>
      <c r="M756" s="16"/>
      <c r="N756" s="16"/>
      <c r="O756" s="17"/>
      <c r="P756" s="103" t="s">
        <v>21</v>
      </c>
      <c r="Q756" s="19"/>
      <c r="R756" s="92" t="s">
        <v>3</v>
      </c>
      <c r="S756" s="19"/>
      <c r="T756" s="92" t="s">
        <v>4</v>
      </c>
      <c r="U756" s="19"/>
      <c r="V756" s="93" t="s">
        <v>5</v>
      </c>
      <c r="W756" s="21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66">
        <v>741</v>
      </c>
      <c r="AK756" s="66" t="s">
        <v>46</v>
      </c>
      <c r="AL756" s="3"/>
      <c r="AM756" s="3"/>
      <c r="AN756" s="3"/>
    </row>
    <row r="757" spans="1:40" s="67" customFormat="1" ht="46.5" customHeight="1" x14ac:dyDescent="0.2">
      <c r="A757" s="63" t="str">
        <f t="shared" si="23"/>
        <v>-734</v>
      </c>
      <c r="B757" s="64">
        <f>COUNTIF($C$24:C757,C757)</f>
        <v>734</v>
      </c>
      <c r="C757" s="64" t="str">
        <f t="shared" si="24"/>
        <v/>
      </c>
      <c r="D757" s="64" t="str">
        <f>IF(K757=$AF$9,COUNTIF($K$24:K757,$AF$9),"")</f>
        <v/>
      </c>
      <c r="E757" s="3"/>
      <c r="F757" s="91">
        <v>734</v>
      </c>
      <c r="G757" s="16"/>
      <c r="H757" s="16"/>
      <c r="I757" s="17"/>
      <c r="J757" s="18"/>
      <c r="K757" s="16"/>
      <c r="L757" s="16"/>
      <c r="M757" s="16"/>
      <c r="N757" s="16"/>
      <c r="O757" s="17"/>
      <c r="P757" s="103" t="s">
        <v>21</v>
      </c>
      <c r="Q757" s="19"/>
      <c r="R757" s="92" t="s">
        <v>3</v>
      </c>
      <c r="S757" s="19"/>
      <c r="T757" s="92" t="s">
        <v>4</v>
      </c>
      <c r="U757" s="19"/>
      <c r="V757" s="93" t="s">
        <v>5</v>
      </c>
      <c r="W757" s="21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66">
        <v>742</v>
      </c>
      <c r="AK757" s="66" t="s">
        <v>53</v>
      </c>
      <c r="AL757" s="3"/>
      <c r="AM757" s="3"/>
      <c r="AN757" s="3"/>
    </row>
    <row r="758" spans="1:40" s="67" customFormat="1" ht="46.5" customHeight="1" x14ac:dyDescent="0.2">
      <c r="A758" s="63" t="str">
        <f t="shared" si="23"/>
        <v>-735</v>
      </c>
      <c r="B758" s="64">
        <f>COUNTIF($C$24:C758,C758)</f>
        <v>735</v>
      </c>
      <c r="C758" s="64" t="str">
        <f t="shared" si="24"/>
        <v/>
      </c>
      <c r="D758" s="64" t="str">
        <f>IF(K758=$AF$9,COUNTIF($K$24:K758,$AF$9),"")</f>
        <v/>
      </c>
      <c r="E758" s="3"/>
      <c r="F758" s="91">
        <v>735</v>
      </c>
      <c r="G758" s="16"/>
      <c r="H758" s="16"/>
      <c r="I758" s="17"/>
      <c r="J758" s="18"/>
      <c r="K758" s="16"/>
      <c r="L758" s="16"/>
      <c r="M758" s="16"/>
      <c r="N758" s="16"/>
      <c r="O758" s="17"/>
      <c r="P758" s="103" t="s">
        <v>21</v>
      </c>
      <c r="Q758" s="19"/>
      <c r="R758" s="92" t="s">
        <v>3</v>
      </c>
      <c r="S758" s="19"/>
      <c r="T758" s="92" t="s">
        <v>4</v>
      </c>
      <c r="U758" s="19"/>
      <c r="V758" s="93" t="s">
        <v>5</v>
      </c>
      <c r="W758" s="21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66">
        <v>743</v>
      </c>
      <c r="AK758" s="66" t="s">
        <v>45</v>
      </c>
      <c r="AL758" s="3"/>
      <c r="AM758" s="3"/>
      <c r="AN758" s="3"/>
    </row>
    <row r="759" spans="1:40" s="67" customFormat="1" ht="46.5" customHeight="1" x14ac:dyDescent="0.2">
      <c r="A759" s="63" t="str">
        <f t="shared" si="23"/>
        <v>-736</v>
      </c>
      <c r="B759" s="64">
        <f>COUNTIF($C$24:C759,C759)</f>
        <v>736</v>
      </c>
      <c r="C759" s="64" t="str">
        <f t="shared" si="24"/>
        <v/>
      </c>
      <c r="D759" s="64" t="str">
        <f>IF(K759=$AF$9,COUNTIF($K$24:K759,$AF$9),"")</f>
        <v/>
      </c>
      <c r="E759" s="3"/>
      <c r="F759" s="91">
        <v>736</v>
      </c>
      <c r="G759" s="16"/>
      <c r="H759" s="16"/>
      <c r="I759" s="17"/>
      <c r="J759" s="18"/>
      <c r="K759" s="16"/>
      <c r="L759" s="16"/>
      <c r="M759" s="16"/>
      <c r="N759" s="16"/>
      <c r="O759" s="17"/>
      <c r="P759" s="103" t="s">
        <v>21</v>
      </c>
      <c r="Q759" s="19"/>
      <c r="R759" s="92" t="s">
        <v>3</v>
      </c>
      <c r="S759" s="19"/>
      <c r="T759" s="92" t="s">
        <v>4</v>
      </c>
      <c r="U759" s="19"/>
      <c r="V759" s="93" t="s">
        <v>5</v>
      </c>
      <c r="W759" s="21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66">
        <v>744</v>
      </c>
      <c r="AK759" s="66" t="s">
        <v>46</v>
      </c>
      <c r="AL759" s="3"/>
      <c r="AM759" s="3"/>
      <c r="AN759" s="3"/>
    </row>
    <row r="760" spans="1:40" s="67" customFormat="1" ht="46.5" customHeight="1" x14ac:dyDescent="0.2">
      <c r="A760" s="63" t="str">
        <f t="shared" si="23"/>
        <v>-737</v>
      </c>
      <c r="B760" s="64">
        <f>COUNTIF($C$24:C760,C760)</f>
        <v>737</v>
      </c>
      <c r="C760" s="64" t="str">
        <f t="shared" si="24"/>
        <v/>
      </c>
      <c r="D760" s="64" t="str">
        <f>IF(K760=$AF$9,COUNTIF($K$24:K760,$AF$9),"")</f>
        <v/>
      </c>
      <c r="E760" s="3"/>
      <c r="F760" s="91">
        <v>737</v>
      </c>
      <c r="G760" s="16"/>
      <c r="H760" s="16"/>
      <c r="I760" s="17"/>
      <c r="J760" s="18"/>
      <c r="K760" s="16"/>
      <c r="L760" s="16"/>
      <c r="M760" s="16"/>
      <c r="N760" s="16"/>
      <c r="O760" s="17"/>
      <c r="P760" s="103" t="s">
        <v>21</v>
      </c>
      <c r="Q760" s="19"/>
      <c r="R760" s="92" t="s">
        <v>3</v>
      </c>
      <c r="S760" s="19"/>
      <c r="T760" s="92" t="s">
        <v>4</v>
      </c>
      <c r="U760" s="19"/>
      <c r="V760" s="93" t="s">
        <v>5</v>
      </c>
      <c r="W760" s="21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66">
        <v>745</v>
      </c>
      <c r="AK760" s="66" t="s">
        <v>54</v>
      </c>
      <c r="AL760" s="3"/>
      <c r="AM760" s="3"/>
      <c r="AN760" s="3"/>
    </row>
    <row r="761" spans="1:40" s="67" customFormat="1" ht="46.5" customHeight="1" x14ac:dyDescent="0.2">
      <c r="A761" s="63" t="str">
        <f t="shared" si="23"/>
        <v>-738</v>
      </c>
      <c r="B761" s="64">
        <f>COUNTIF($C$24:C761,C761)</f>
        <v>738</v>
      </c>
      <c r="C761" s="64" t="str">
        <f t="shared" si="24"/>
        <v/>
      </c>
      <c r="D761" s="64" t="str">
        <f>IF(K761=$AF$9,COUNTIF($K$24:K761,$AF$9),"")</f>
        <v/>
      </c>
      <c r="E761" s="3"/>
      <c r="F761" s="91">
        <v>738</v>
      </c>
      <c r="G761" s="16"/>
      <c r="H761" s="16"/>
      <c r="I761" s="17"/>
      <c r="J761" s="18"/>
      <c r="K761" s="16"/>
      <c r="L761" s="16"/>
      <c r="M761" s="16"/>
      <c r="N761" s="16"/>
      <c r="O761" s="17"/>
      <c r="P761" s="103" t="s">
        <v>21</v>
      </c>
      <c r="Q761" s="19"/>
      <c r="R761" s="92" t="s">
        <v>3</v>
      </c>
      <c r="S761" s="19"/>
      <c r="T761" s="92" t="s">
        <v>4</v>
      </c>
      <c r="U761" s="19"/>
      <c r="V761" s="93" t="s">
        <v>5</v>
      </c>
      <c r="W761" s="21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66">
        <v>746</v>
      </c>
      <c r="AK761" s="66" t="s">
        <v>55</v>
      </c>
      <c r="AL761" s="3"/>
      <c r="AM761" s="3"/>
      <c r="AN761" s="3"/>
    </row>
    <row r="762" spans="1:40" s="67" customFormat="1" ht="46.5" customHeight="1" x14ac:dyDescent="0.2">
      <c r="A762" s="63" t="str">
        <f t="shared" si="23"/>
        <v>-739</v>
      </c>
      <c r="B762" s="64">
        <f>COUNTIF($C$24:C762,C762)</f>
        <v>739</v>
      </c>
      <c r="C762" s="64" t="str">
        <f t="shared" si="24"/>
        <v/>
      </c>
      <c r="D762" s="64" t="str">
        <f>IF(K762=$AF$9,COUNTIF($K$24:K762,$AF$9),"")</f>
        <v/>
      </c>
      <c r="E762" s="3"/>
      <c r="F762" s="91">
        <v>739</v>
      </c>
      <c r="G762" s="16"/>
      <c r="H762" s="16"/>
      <c r="I762" s="17"/>
      <c r="J762" s="18"/>
      <c r="K762" s="16"/>
      <c r="L762" s="16"/>
      <c r="M762" s="16"/>
      <c r="N762" s="16"/>
      <c r="O762" s="17"/>
      <c r="P762" s="103" t="s">
        <v>21</v>
      </c>
      <c r="Q762" s="19"/>
      <c r="R762" s="92" t="s">
        <v>3</v>
      </c>
      <c r="S762" s="19"/>
      <c r="T762" s="92" t="s">
        <v>4</v>
      </c>
      <c r="U762" s="19"/>
      <c r="V762" s="93" t="s">
        <v>5</v>
      </c>
      <c r="W762" s="21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66">
        <v>747</v>
      </c>
      <c r="AK762" s="66" t="s">
        <v>53</v>
      </c>
      <c r="AL762" s="3"/>
      <c r="AM762" s="3"/>
      <c r="AN762" s="3"/>
    </row>
    <row r="763" spans="1:40" s="67" customFormat="1" ht="46.5" customHeight="1" x14ac:dyDescent="0.2">
      <c r="A763" s="63" t="str">
        <f t="shared" si="23"/>
        <v>-740</v>
      </c>
      <c r="B763" s="64">
        <f>COUNTIF($C$24:C763,C763)</f>
        <v>740</v>
      </c>
      <c r="C763" s="64" t="str">
        <f t="shared" si="24"/>
        <v/>
      </c>
      <c r="D763" s="64" t="str">
        <f>IF(K763=$AF$9,COUNTIF($K$24:K763,$AF$9),"")</f>
        <v/>
      </c>
      <c r="E763" s="3"/>
      <c r="F763" s="91">
        <v>740</v>
      </c>
      <c r="G763" s="16"/>
      <c r="H763" s="16"/>
      <c r="I763" s="17"/>
      <c r="J763" s="18"/>
      <c r="K763" s="16"/>
      <c r="L763" s="16"/>
      <c r="M763" s="16"/>
      <c r="N763" s="16"/>
      <c r="O763" s="17"/>
      <c r="P763" s="103" t="s">
        <v>21</v>
      </c>
      <c r="Q763" s="19"/>
      <c r="R763" s="92" t="s">
        <v>3</v>
      </c>
      <c r="S763" s="19"/>
      <c r="T763" s="92" t="s">
        <v>4</v>
      </c>
      <c r="U763" s="19"/>
      <c r="V763" s="93" t="s">
        <v>5</v>
      </c>
      <c r="W763" s="21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66">
        <v>748</v>
      </c>
      <c r="AK763" s="66" t="s">
        <v>45</v>
      </c>
      <c r="AL763" s="3"/>
      <c r="AM763" s="3"/>
      <c r="AN763" s="3"/>
    </row>
    <row r="764" spans="1:40" s="67" customFormat="1" ht="46.5" customHeight="1" x14ac:dyDescent="0.2">
      <c r="A764" s="63" t="str">
        <f t="shared" si="23"/>
        <v>-741</v>
      </c>
      <c r="B764" s="64">
        <f>COUNTIF($C$24:C764,C764)</f>
        <v>741</v>
      </c>
      <c r="C764" s="64" t="str">
        <f t="shared" si="24"/>
        <v/>
      </c>
      <c r="D764" s="64" t="str">
        <f>IF(K764=$AF$9,COUNTIF($K$24:K764,$AF$9),"")</f>
        <v/>
      </c>
      <c r="E764" s="3"/>
      <c r="F764" s="91">
        <v>741</v>
      </c>
      <c r="G764" s="16"/>
      <c r="H764" s="16"/>
      <c r="I764" s="17"/>
      <c r="J764" s="18"/>
      <c r="K764" s="16"/>
      <c r="L764" s="16"/>
      <c r="M764" s="16"/>
      <c r="N764" s="16"/>
      <c r="O764" s="17"/>
      <c r="P764" s="103" t="s">
        <v>21</v>
      </c>
      <c r="Q764" s="19"/>
      <c r="R764" s="92" t="s">
        <v>3</v>
      </c>
      <c r="S764" s="19"/>
      <c r="T764" s="92" t="s">
        <v>4</v>
      </c>
      <c r="U764" s="19"/>
      <c r="V764" s="93" t="s">
        <v>5</v>
      </c>
      <c r="W764" s="21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66">
        <v>749</v>
      </c>
      <c r="AK764" s="66" t="s">
        <v>46</v>
      </c>
      <c r="AL764" s="3"/>
      <c r="AM764" s="3"/>
      <c r="AN764" s="3"/>
    </row>
    <row r="765" spans="1:40" s="67" customFormat="1" ht="46.5" customHeight="1" x14ac:dyDescent="0.2">
      <c r="A765" s="63" t="str">
        <f t="shared" si="23"/>
        <v>-742</v>
      </c>
      <c r="B765" s="64">
        <f>COUNTIF($C$24:C765,C765)</f>
        <v>742</v>
      </c>
      <c r="C765" s="64" t="str">
        <f t="shared" si="24"/>
        <v/>
      </c>
      <c r="D765" s="64" t="str">
        <f>IF(K765=$AF$9,COUNTIF($K$24:K765,$AF$9),"")</f>
        <v/>
      </c>
      <c r="E765" s="3"/>
      <c r="F765" s="91">
        <v>742</v>
      </c>
      <c r="G765" s="16"/>
      <c r="H765" s="16"/>
      <c r="I765" s="17"/>
      <c r="J765" s="18"/>
      <c r="K765" s="16"/>
      <c r="L765" s="16"/>
      <c r="M765" s="16"/>
      <c r="N765" s="16"/>
      <c r="O765" s="17"/>
      <c r="P765" s="103" t="s">
        <v>21</v>
      </c>
      <c r="Q765" s="19"/>
      <c r="R765" s="92" t="s">
        <v>3</v>
      </c>
      <c r="S765" s="19"/>
      <c r="T765" s="92" t="s">
        <v>4</v>
      </c>
      <c r="U765" s="19"/>
      <c r="V765" s="93" t="s">
        <v>5</v>
      </c>
      <c r="W765" s="21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66">
        <v>750</v>
      </c>
      <c r="AK765" s="66" t="s">
        <v>54</v>
      </c>
      <c r="AL765" s="3"/>
      <c r="AM765" s="3"/>
      <c r="AN765" s="3"/>
    </row>
    <row r="766" spans="1:40" s="67" customFormat="1" ht="46.5" customHeight="1" x14ac:dyDescent="0.2">
      <c r="A766" s="63" t="str">
        <f t="shared" si="23"/>
        <v>-743</v>
      </c>
      <c r="B766" s="64">
        <f>COUNTIF($C$24:C766,C766)</f>
        <v>743</v>
      </c>
      <c r="C766" s="64" t="str">
        <f t="shared" si="24"/>
        <v/>
      </c>
      <c r="D766" s="64" t="str">
        <f>IF(K766=$AF$9,COUNTIF($K$24:K766,$AF$9),"")</f>
        <v/>
      </c>
      <c r="E766" s="3"/>
      <c r="F766" s="91">
        <v>743</v>
      </c>
      <c r="G766" s="16"/>
      <c r="H766" s="16"/>
      <c r="I766" s="17"/>
      <c r="J766" s="18"/>
      <c r="K766" s="16"/>
      <c r="L766" s="16"/>
      <c r="M766" s="16"/>
      <c r="N766" s="16"/>
      <c r="O766" s="17"/>
      <c r="P766" s="103" t="s">
        <v>21</v>
      </c>
      <c r="Q766" s="19"/>
      <c r="R766" s="92" t="s">
        <v>3</v>
      </c>
      <c r="S766" s="19"/>
      <c r="T766" s="92" t="s">
        <v>4</v>
      </c>
      <c r="U766" s="19"/>
      <c r="V766" s="93" t="s">
        <v>5</v>
      </c>
      <c r="W766" s="21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66">
        <v>751</v>
      </c>
      <c r="AK766" s="66" t="s">
        <v>55</v>
      </c>
      <c r="AL766" s="3"/>
      <c r="AM766" s="3"/>
      <c r="AN766" s="3"/>
    </row>
    <row r="767" spans="1:40" s="67" customFormat="1" ht="46.5" customHeight="1" x14ac:dyDescent="0.2">
      <c r="A767" s="63" t="str">
        <f t="shared" si="23"/>
        <v>-744</v>
      </c>
      <c r="B767" s="64">
        <f>COUNTIF($C$24:C767,C767)</f>
        <v>744</v>
      </c>
      <c r="C767" s="64" t="str">
        <f t="shared" si="24"/>
        <v/>
      </c>
      <c r="D767" s="64" t="str">
        <f>IF(K767=$AF$9,COUNTIF($K$24:K767,$AF$9),"")</f>
        <v/>
      </c>
      <c r="E767" s="3"/>
      <c r="F767" s="91">
        <v>744</v>
      </c>
      <c r="G767" s="16"/>
      <c r="H767" s="16"/>
      <c r="I767" s="17"/>
      <c r="J767" s="18"/>
      <c r="K767" s="16"/>
      <c r="L767" s="16"/>
      <c r="M767" s="16"/>
      <c r="N767" s="16"/>
      <c r="O767" s="17"/>
      <c r="P767" s="103" t="s">
        <v>21</v>
      </c>
      <c r="Q767" s="19"/>
      <c r="R767" s="92" t="s">
        <v>3</v>
      </c>
      <c r="S767" s="19"/>
      <c r="T767" s="92" t="s">
        <v>4</v>
      </c>
      <c r="U767" s="19"/>
      <c r="V767" s="93" t="s">
        <v>5</v>
      </c>
      <c r="W767" s="21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66">
        <v>752</v>
      </c>
      <c r="AK767" s="66" t="s">
        <v>53</v>
      </c>
      <c r="AL767" s="3"/>
      <c r="AM767" s="3"/>
      <c r="AN767" s="3"/>
    </row>
    <row r="768" spans="1:40" s="67" customFormat="1" ht="46.5" customHeight="1" x14ac:dyDescent="0.2">
      <c r="A768" s="63" t="str">
        <f t="shared" si="23"/>
        <v>-745</v>
      </c>
      <c r="B768" s="64">
        <f>COUNTIF($C$24:C768,C768)</f>
        <v>745</v>
      </c>
      <c r="C768" s="64" t="str">
        <f t="shared" si="24"/>
        <v/>
      </c>
      <c r="D768" s="64" t="str">
        <f>IF(K768=$AF$9,COUNTIF($K$24:K768,$AF$9),"")</f>
        <v/>
      </c>
      <c r="E768" s="3"/>
      <c r="F768" s="91">
        <v>745</v>
      </c>
      <c r="G768" s="16"/>
      <c r="H768" s="16"/>
      <c r="I768" s="17"/>
      <c r="J768" s="18"/>
      <c r="K768" s="16"/>
      <c r="L768" s="16"/>
      <c r="M768" s="16"/>
      <c r="N768" s="16"/>
      <c r="O768" s="17"/>
      <c r="P768" s="103" t="s">
        <v>21</v>
      </c>
      <c r="Q768" s="19"/>
      <c r="R768" s="92" t="s">
        <v>3</v>
      </c>
      <c r="S768" s="19"/>
      <c r="T768" s="92" t="s">
        <v>4</v>
      </c>
      <c r="U768" s="19"/>
      <c r="V768" s="93" t="s">
        <v>5</v>
      </c>
      <c r="W768" s="21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66">
        <v>753</v>
      </c>
      <c r="AK768" s="66" t="s">
        <v>45</v>
      </c>
      <c r="AL768" s="3"/>
      <c r="AM768" s="3"/>
      <c r="AN768" s="3"/>
    </row>
    <row r="769" spans="1:40" s="67" customFormat="1" ht="46.5" customHeight="1" x14ac:dyDescent="0.2">
      <c r="A769" s="63" t="str">
        <f t="shared" si="23"/>
        <v>-746</v>
      </c>
      <c r="B769" s="64">
        <f>COUNTIF($C$24:C769,C769)</f>
        <v>746</v>
      </c>
      <c r="C769" s="64" t="str">
        <f t="shared" si="24"/>
        <v/>
      </c>
      <c r="D769" s="64" t="str">
        <f>IF(K769=$AF$9,COUNTIF($K$24:K769,$AF$9),"")</f>
        <v/>
      </c>
      <c r="E769" s="3"/>
      <c r="F769" s="91">
        <v>746</v>
      </c>
      <c r="G769" s="16"/>
      <c r="H769" s="16"/>
      <c r="I769" s="17"/>
      <c r="J769" s="18"/>
      <c r="K769" s="16"/>
      <c r="L769" s="16"/>
      <c r="M769" s="16"/>
      <c r="N769" s="16"/>
      <c r="O769" s="17"/>
      <c r="P769" s="103" t="s">
        <v>21</v>
      </c>
      <c r="Q769" s="19"/>
      <c r="R769" s="92" t="s">
        <v>3</v>
      </c>
      <c r="S769" s="19"/>
      <c r="T769" s="92" t="s">
        <v>4</v>
      </c>
      <c r="U769" s="19"/>
      <c r="V769" s="93" t="s">
        <v>5</v>
      </c>
      <c r="W769" s="21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66">
        <v>754</v>
      </c>
      <c r="AK769" s="66" t="s">
        <v>46</v>
      </c>
      <c r="AL769" s="3"/>
      <c r="AM769" s="3"/>
      <c r="AN769" s="3"/>
    </row>
    <row r="770" spans="1:40" s="67" customFormat="1" ht="46.5" customHeight="1" x14ac:dyDescent="0.2">
      <c r="A770" s="63" t="str">
        <f t="shared" si="23"/>
        <v>-747</v>
      </c>
      <c r="B770" s="64">
        <f>COUNTIF($C$24:C770,C770)</f>
        <v>747</v>
      </c>
      <c r="C770" s="64" t="str">
        <f t="shared" si="24"/>
        <v/>
      </c>
      <c r="D770" s="64" t="str">
        <f>IF(K770=$AF$9,COUNTIF($K$24:K770,$AF$9),"")</f>
        <v/>
      </c>
      <c r="E770" s="3"/>
      <c r="F770" s="91">
        <v>747</v>
      </c>
      <c r="G770" s="16"/>
      <c r="H770" s="16"/>
      <c r="I770" s="17"/>
      <c r="J770" s="18"/>
      <c r="K770" s="16"/>
      <c r="L770" s="16"/>
      <c r="M770" s="16"/>
      <c r="N770" s="16"/>
      <c r="O770" s="17"/>
      <c r="P770" s="103" t="s">
        <v>21</v>
      </c>
      <c r="Q770" s="19"/>
      <c r="R770" s="92" t="s">
        <v>3</v>
      </c>
      <c r="S770" s="19"/>
      <c r="T770" s="92" t="s">
        <v>4</v>
      </c>
      <c r="U770" s="19"/>
      <c r="V770" s="93" t="s">
        <v>5</v>
      </c>
      <c r="W770" s="21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66">
        <v>755</v>
      </c>
      <c r="AK770" s="66" t="s">
        <v>53</v>
      </c>
      <c r="AL770" s="3"/>
      <c r="AM770" s="3"/>
      <c r="AN770" s="3"/>
    </row>
    <row r="771" spans="1:40" s="67" customFormat="1" ht="46.5" customHeight="1" x14ac:dyDescent="0.2">
      <c r="A771" s="63" t="str">
        <f t="shared" si="23"/>
        <v>-748</v>
      </c>
      <c r="B771" s="64">
        <f>COUNTIF($C$24:C771,C771)</f>
        <v>748</v>
      </c>
      <c r="C771" s="64" t="str">
        <f t="shared" si="24"/>
        <v/>
      </c>
      <c r="D771" s="64" t="str">
        <f>IF(K771=$AF$9,COUNTIF($K$24:K771,$AF$9),"")</f>
        <v/>
      </c>
      <c r="E771" s="3"/>
      <c r="F771" s="91">
        <v>748</v>
      </c>
      <c r="G771" s="16"/>
      <c r="H771" s="16"/>
      <c r="I771" s="17"/>
      <c r="J771" s="18"/>
      <c r="K771" s="16"/>
      <c r="L771" s="16"/>
      <c r="M771" s="16"/>
      <c r="N771" s="16"/>
      <c r="O771" s="17"/>
      <c r="P771" s="103" t="s">
        <v>21</v>
      </c>
      <c r="Q771" s="19"/>
      <c r="R771" s="92" t="s">
        <v>3</v>
      </c>
      <c r="S771" s="19"/>
      <c r="T771" s="92" t="s">
        <v>4</v>
      </c>
      <c r="U771" s="19"/>
      <c r="V771" s="93" t="s">
        <v>5</v>
      </c>
      <c r="W771" s="21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66">
        <v>756</v>
      </c>
      <c r="AK771" s="66" t="s">
        <v>45</v>
      </c>
      <c r="AL771" s="3"/>
      <c r="AM771" s="3"/>
      <c r="AN771" s="3"/>
    </row>
    <row r="772" spans="1:40" s="67" customFormat="1" ht="46.5" customHeight="1" x14ac:dyDescent="0.2">
      <c r="A772" s="63" t="str">
        <f t="shared" si="23"/>
        <v>-749</v>
      </c>
      <c r="B772" s="64">
        <f>COUNTIF($C$24:C772,C772)</f>
        <v>749</v>
      </c>
      <c r="C772" s="64" t="str">
        <f t="shared" si="24"/>
        <v/>
      </c>
      <c r="D772" s="64" t="str">
        <f>IF(K772=$AF$9,COUNTIF($K$24:K772,$AF$9),"")</f>
        <v/>
      </c>
      <c r="E772" s="3"/>
      <c r="F772" s="91">
        <v>749</v>
      </c>
      <c r="G772" s="16"/>
      <c r="H772" s="16"/>
      <c r="I772" s="17"/>
      <c r="J772" s="18"/>
      <c r="K772" s="16"/>
      <c r="L772" s="16"/>
      <c r="M772" s="16"/>
      <c r="N772" s="16"/>
      <c r="O772" s="17"/>
      <c r="P772" s="103" t="s">
        <v>21</v>
      </c>
      <c r="Q772" s="19"/>
      <c r="R772" s="92" t="s">
        <v>3</v>
      </c>
      <c r="S772" s="19"/>
      <c r="T772" s="92" t="s">
        <v>4</v>
      </c>
      <c r="U772" s="19"/>
      <c r="V772" s="93" t="s">
        <v>5</v>
      </c>
      <c r="W772" s="21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66">
        <v>757</v>
      </c>
      <c r="AK772" s="66" t="s">
        <v>46</v>
      </c>
      <c r="AL772" s="3"/>
      <c r="AM772" s="3"/>
      <c r="AN772" s="3"/>
    </row>
    <row r="773" spans="1:40" s="67" customFormat="1" ht="46.5" customHeight="1" x14ac:dyDescent="0.2">
      <c r="A773" s="63" t="str">
        <f t="shared" si="23"/>
        <v>-750</v>
      </c>
      <c r="B773" s="64">
        <f>COUNTIF($C$24:C773,C773)</f>
        <v>750</v>
      </c>
      <c r="C773" s="64" t="str">
        <f t="shared" si="24"/>
        <v/>
      </c>
      <c r="D773" s="64" t="str">
        <f>IF(K773=$AF$9,COUNTIF($K$24:K773,$AF$9),"")</f>
        <v/>
      </c>
      <c r="E773" s="3"/>
      <c r="F773" s="91">
        <v>750</v>
      </c>
      <c r="G773" s="16"/>
      <c r="H773" s="16"/>
      <c r="I773" s="17"/>
      <c r="J773" s="18"/>
      <c r="K773" s="16"/>
      <c r="L773" s="16"/>
      <c r="M773" s="16"/>
      <c r="N773" s="16"/>
      <c r="O773" s="17"/>
      <c r="P773" s="103" t="s">
        <v>21</v>
      </c>
      <c r="Q773" s="19"/>
      <c r="R773" s="92" t="s">
        <v>3</v>
      </c>
      <c r="S773" s="19"/>
      <c r="T773" s="92" t="s">
        <v>4</v>
      </c>
      <c r="U773" s="19"/>
      <c r="V773" s="93" t="s">
        <v>5</v>
      </c>
      <c r="W773" s="21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66">
        <v>758</v>
      </c>
      <c r="AK773" s="66" t="s">
        <v>54</v>
      </c>
      <c r="AL773" s="3"/>
      <c r="AM773" s="3"/>
      <c r="AN773" s="3"/>
    </row>
    <row r="774" spans="1:40" s="67" customFormat="1" ht="46.5" customHeight="1" x14ac:dyDescent="0.2">
      <c r="A774" s="63" t="str">
        <f t="shared" si="23"/>
        <v>-751</v>
      </c>
      <c r="B774" s="64">
        <f>COUNTIF($C$24:C774,C774)</f>
        <v>751</v>
      </c>
      <c r="C774" s="64" t="str">
        <f t="shared" si="24"/>
        <v/>
      </c>
      <c r="D774" s="64" t="str">
        <f>IF(K774=$AF$9,COUNTIF($K$24:K774,$AF$9),"")</f>
        <v/>
      </c>
      <c r="E774" s="3"/>
      <c r="F774" s="91">
        <v>751</v>
      </c>
      <c r="G774" s="16"/>
      <c r="H774" s="16"/>
      <c r="I774" s="17"/>
      <c r="J774" s="18"/>
      <c r="K774" s="16"/>
      <c r="L774" s="16"/>
      <c r="M774" s="16"/>
      <c r="N774" s="16"/>
      <c r="O774" s="17"/>
      <c r="P774" s="103" t="s">
        <v>21</v>
      </c>
      <c r="Q774" s="19"/>
      <c r="R774" s="92" t="s">
        <v>3</v>
      </c>
      <c r="S774" s="19"/>
      <c r="T774" s="92" t="s">
        <v>4</v>
      </c>
      <c r="U774" s="19"/>
      <c r="V774" s="93" t="s">
        <v>5</v>
      </c>
      <c r="W774" s="21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66">
        <v>759</v>
      </c>
      <c r="AK774" s="66" t="s">
        <v>55</v>
      </c>
      <c r="AL774" s="3"/>
      <c r="AM774" s="3"/>
      <c r="AN774" s="3"/>
    </row>
    <row r="775" spans="1:40" s="67" customFormat="1" ht="46.5" customHeight="1" x14ac:dyDescent="0.2">
      <c r="A775" s="63" t="str">
        <f t="shared" si="23"/>
        <v>-752</v>
      </c>
      <c r="B775" s="64">
        <f>COUNTIF($C$24:C775,C775)</f>
        <v>752</v>
      </c>
      <c r="C775" s="64" t="str">
        <f t="shared" si="24"/>
        <v/>
      </c>
      <c r="D775" s="64" t="str">
        <f>IF(K775=$AF$9,COUNTIF($K$24:K775,$AF$9),"")</f>
        <v/>
      </c>
      <c r="E775" s="3"/>
      <c r="F775" s="91">
        <v>752</v>
      </c>
      <c r="G775" s="16"/>
      <c r="H775" s="16"/>
      <c r="I775" s="17"/>
      <c r="J775" s="18"/>
      <c r="K775" s="16"/>
      <c r="L775" s="16"/>
      <c r="M775" s="16"/>
      <c r="N775" s="16"/>
      <c r="O775" s="17"/>
      <c r="P775" s="103" t="s">
        <v>21</v>
      </c>
      <c r="Q775" s="19"/>
      <c r="R775" s="92" t="s">
        <v>3</v>
      </c>
      <c r="S775" s="19"/>
      <c r="T775" s="92" t="s">
        <v>4</v>
      </c>
      <c r="U775" s="19"/>
      <c r="V775" s="93" t="s">
        <v>5</v>
      </c>
      <c r="W775" s="21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66">
        <v>760</v>
      </c>
      <c r="AK775" s="66" t="s">
        <v>53</v>
      </c>
      <c r="AL775" s="3"/>
      <c r="AM775" s="3"/>
      <c r="AN775" s="3"/>
    </row>
    <row r="776" spans="1:40" s="67" customFormat="1" ht="46.5" customHeight="1" x14ac:dyDescent="0.2">
      <c r="A776" s="63" t="str">
        <f t="shared" si="23"/>
        <v>-753</v>
      </c>
      <c r="B776" s="64">
        <f>COUNTIF($C$24:C776,C776)</f>
        <v>753</v>
      </c>
      <c r="C776" s="64" t="str">
        <f t="shared" si="24"/>
        <v/>
      </c>
      <c r="D776" s="64" t="str">
        <f>IF(K776=$AF$9,COUNTIF($K$24:K776,$AF$9),"")</f>
        <v/>
      </c>
      <c r="E776" s="3"/>
      <c r="F776" s="91">
        <v>753</v>
      </c>
      <c r="G776" s="16"/>
      <c r="H776" s="16"/>
      <c r="I776" s="17"/>
      <c r="J776" s="18"/>
      <c r="K776" s="16"/>
      <c r="L776" s="16"/>
      <c r="M776" s="16"/>
      <c r="N776" s="16"/>
      <c r="O776" s="17"/>
      <c r="P776" s="103" t="s">
        <v>21</v>
      </c>
      <c r="Q776" s="19"/>
      <c r="R776" s="92" t="s">
        <v>3</v>
      </c>
      <c r="S776" s="19"/>
      <c r="T776" s="92" t="s">
        <v>4</v>
      </c>
      <c r="U776" s="19"/>
      <c r="V776" s="93" t="s">
        <v>5</v>
      </c>
      <c r="W776" s="21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66">
        <v>761</v>
      </c>
      <c r="AK776" s="66" t="s">
        <v>45</v>
      </c>
      <c r="AL776" s="3"/>
      <c r="AM776" s="3"/>
      <c r="AN776" s="3"/>
    </row>
    <row r="777" spans="1:40" s="67" customFormat="1" ht="46.5" customHeight="1" x14ac:dyDescent="0.2">
      <c r="A777" s="63" t="str">
        <f t="shared" si="23"/>
        <v>-754</v>
      </c>
      <c r="B777" s="64">
        <f>COUNTIF($C$24:C777,C777)</f>
        <v>754</v>
      </c>
      <c r="C777" s="64" t="str">
        <f t="shared" si="24"/>
        <v/>
      </c>
      <c r="D777" s="64" t="str">
        <f>IF(K777=$AF$9,COUNTIF($K$24:K777,$AF$9),"")</f>
        <v/>
      </c>
      <c r="E777" s="3"/>
      <c r="F777" s="91">
        <v>754</v>
      </c>
      <c r="G777" s="16"/>
      <c r="H777" s="16"/>
      <c r="I777" s="17"/>
      <c r="J777" s="18"/>
      <c r="K777" s="16"/>
      <c r="L777" s="16"/>
      <c r="M777" s="16"/>
      <c r="N777" s="16"/>
      <c r="O777" s="17"/>
      <c r="P777" s="103" t="s">
        <v>21</v>
      </c>
      <c r="Q777" s="19"/>
      <c r="R777" s="92" t="s">
        <v>3</v>
      </c>
      <c r="S777" s="19"/>
      <c r="T777" s="92" t="s">
        <v>4</v>
      </c>
      <c r="U777" s="19"/>
      <c r="V777" s="93" t="s">
        <v>5</v>
      </c>
      <c r="W777" s="21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66">
        <v>762</v>
      </c>
      <c r="AK777" s="66" t="s">
        <v>46</v>
      </c>
      <c r="AL777" s="3"/>
      <c r="AM777" s="3"/>
      <c r="AN777" s="3"/>
    </row>
    <row r="778" spans="1:40" s="67" customFormat="1" ht="46.5" customHeight="1" x14ac:dyDescent="0.2">
      <c r="A778" s="63" t="str">
        <f t="shared" si="23"/>
        <v>-755</v>
      </c>
      <c r="B778" s="64">
        <f>COUNTIF($C$24:C778,C778)</f>
        <v>755</v>
      </c>
      <c r="C778" s="64" t="str">
        <f t="shared" si="24"/>
        <v/>
      </c>
      <c r="D778" s="64" t="str">
        <f>IF(K778=$AF$9,COUNTIF($K$24:K778,$AF$9),"")</f>
        <v/>
      </c>
      <c r="E778" s="3"/>
      <c r="F778" s="91">
        <v>755</v>
      </c>
      <c r="G778" s="16"/>
      <c r="H778" s="16"/>
      <c r="I778" s="17"/>
      <c r="J778" s="18"/>
      <c r="K778" s="16"/>
      <c r="L778" s="16"/>
      <c r="M778" s="16"/>
      <c r="N778" s="16"/>
      <c r="O778" s="17"/>
      <c r="P778" s="103" t="s">
        <v>21</v>
      </c>
      <c r="Q778" s="19"/>
      <c r="R778" s="92" t="s">
        <v>3</v>
      </c>
      <c r="S778" s="19"/>
      <c r="T778" s="92" t="s">
        <v>4</v>
      </c>
      <c r="U778" s="19"/>
      <c r="V778" s="93" t="s">
        <v>5</v>
      </c>
      <c r="W778" s="21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66">
        <v>763</v>
      </c>
      <c r="AK778" s="66" t="s">
        <v>54</v>
      </c>
      <c r="AL778" s="3"/>
      <c r="AM778" s="3"/>
      <c r="AN778" s="3"/>
    </row>
    <row r="779" spans="1:40" s="67" customFormat="1" ht="46.5" customHeight="1" x14ac:dyDescent="0.2">
      <c r="A779" s="63" t="str">
        <f t="shared" si="23"/>
        <v>-756</v>
      </c>
      <c r="B779" s="64">
        <f>COUNTIF($C$24:C779,C779)</f>
        <v>756</v>
      </c>
      <c r="C779" s="64" t="str">
        <f t="shared" si="24"/>
        <v/>
      </c>
      <c r="D779" s="64" t="str">
        <f>IF(K779=$AF$9,COUNTIF($K$24:K779,$AF$9),"")</f>
        <v/>
      </c>
      <c r="E779" s="3"/>
      <c r="F779" s="91">
        <v>756</v>
      </c>
      <c r="G779" s="16"/>
      <c r="H779" s="16"/>
      <c r="I779" s="17"/>
      <c r="J779" s="18"/>
      <c r="K779" s="16"/>
      <c r="L779" s="16"/>
      <c r="M779" s="16"/>
      <c r="N779" s="16"/>
      <c r="O779" s="17"/>
      <c r="P779" s="103" t="s">
        <v>21</v>
      </c>
      <c r="Q779" s="19"/>
      <c r="R779" s="92" t="s">
        <v>3</v>
      </c>
      <c r="S779" s="19"/>
      <c r="T779" s="92" t="s">
        <v>4</v>
      </c>
      <c r="U779" s="19"/>
      <c r="V779" s="93" t="s">
        <v>5</v>
      </c>
      <c r="W779" s="21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66">
        <v>764</v>
      </c>
      <c r="AK779" s="66" t="s">
        <v>55</v>
      </c>
      <c r="AL779" s="3"/>
      <c r="AM779" s="3"/>
      <c r="AN779" s="3"/>
    </row>
    <row r="780" spans="1:40" s="67" customFormat="1" ht="46.5" customHeight="1" x14ac:dyDescent="0.2">
      <c r="A780" s="63" t="str">
        <f t="shared" si="23"/>
        <v>-757</v>
      </c>
      <c r="B780" s="64">
        <f>COUNTIF($C$24:C780,C780)</f>
        <v>757</v>
      </c>
      <c r="C780" s="64" t="str">
        <f t="shared" si="24"/>
        <v/>
      </c>
      <c r="D780" s="64" t="str">
        <f>IF(K780=$AF$9,COUNTIF($K$24:K780,$AF$9),"")</f>
        <v/>
      </c>
      <c r="E780" s="3"/>
      <c r="F780" s="91">
        <v>757</v>
      </c>
      <c r="G780" s="16"/>
      <c r="H780" s="16"/>
      <c r="I780" s="17"/>
      <c r="J780" s="18"/>
      <c r="K780" s="16"/>
      <c r="L780" s="16"/>
      <c r="M780" s="16"/>
      <c r="N780" s="16"/>
      <c r="O780" s="17"/>
      <c r="P780" s="103" t="s">
        <v>21</v>
      </c>
      <c r="Q780" s="19"/>
      <c r="R780" s="92" t="s">
        <v>3</v>
      </c>
      <c r="S780" s="19"/>
      <c r="T780" s="92" t="s">
        <v>4</v>
      </c>
      <c r="U780" s="19"/>
      <c r="V780" s="93" t="s">
        <v>5</v>
      </c>
      <c r="W780" s="21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66">
        <v>765</v>
      </c>
      <c r="AK780" s="66" t="s">
        <v>53</v>
      </c>
      <c r="AL780" s="3"/>
      <c r="AM780" s="3"/>
      <c r="AN780" s="3"/>
    </row>
    <row r="781" spans="1:40" s="67" customFormat="1" ht="46.5" customHeight="1" x14ac:dyDescent="0.2">
      <c r="A781" s="63" t="str">
        <f t="shared" si="23"/>
        <v>-758</v>
      </c>
      <c r="B781" s="64">
        <f>COUNTIF($C$24:C781,C781)</f>
        <v>758</v>
      </c>
      <c r="C781" s="64" t="str">
        <f t="shared" si="24"/>
        <v/>
      </c>
      <c r="D781" s="64" t="str">
        <f>IF(K781=$AF$9,COUNTIF($K$24:K781,$AF$9),"")</f>
        <v/>
      </c>
      <c r="E781" s="3"/>
      <c r="F781" s="91">
        <v>758</v>
      </c>
      <c r="G781" s="16"/>
      <c r="H781" s="16"/>
      <c r="I781" s="17"/>
      <c r="J781" s="18"/>
      <c r="K781" s="16"/>
      <c r="L781" s="16"/>
      <c r="M781" s="16"/>
      <c r="N781" s="16"/>
      <c r="O781" s="17"/>
      <c r="P781" s="103" t="s">
        <v>21</v>
      </c>
      <c r="Q781" s="19"/>
      <c r="R781" s="92" t="s">
        <v>3</v>
      </c>
      <c r="S781" s="19"/>
      <c r="T781" s="92" t="s">
        <v>4</v>
      </c>
      <c r="U781" s="19"/>
      <c r="V781" s="93" t="s">
        <v>5</v>
      </c>
      <c r="W781" s="21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66">
        <v>766</v>
      </c>
      <c r="AK781" s="66" t="s">
        <v>45</v>
      </c>
      <c r="AL781" s="3"/>
      <c r="AM781" s="3"/>
      <c r="AN781" s="3"/>
    </row>
    <row r="782" spans="1:40" s="67" customFormat="1" ht="46.5" customHeight="1" x14ac:dyDescent="0.2">
      <c r="A782" s="63" t="str">
        <f t="shared" si="23"/>
        <v>-759</v>
      </c>
      <c r="B782" s="64">
        <f>COUNTIF($C$24:C782,C782)</f>
        <v>759</v>
      </c>
      <c r="C782" s="64" t="str">
        <f t="shared" si="24"/>
        <v/>
      </c>
      <c r="D782" s="64" t="str">
        <f>IF(K782=$AF$9,COUNTIF($K$24:K782,$AF$9),"")</f>
        <v/>
      </c>
      <c r="E782" s="3"/>
      <c r="F782" s="91">
        <v>759</v>
      </c>
      <c r="G782" s="16"/>
      <c r="H782" s="16"/>
      <c r="I782" s="17"/>
      <c r="J782" s="18"/>
      <c r="K782" s="16"/>
      <c r="L782" s="16"/>
      <c r="M782" s="16"/>
      <c r="N782" s="16"/>
      <c r="O782" s="17"/>
      <c r="P782" s="103" t="s">
        <v>21</v>
      </c>
      <c r="Q782" s="19"/>
      <c r="R782" s="92" t="s">
        <v>3</v>
      </c>
      <c r="S782" s="19"/>
      <c r="T782" s="92" t="s">
        <v>4</v>
      </c>
      <c r="U782" s="19"/>
      <c r="V782" s="93" t="s">
        <v>5</v>
      </c>
      <c r="W782" s="21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66">
        <v>767</v>
      </c>
      <c r="AK782" s="66" t="s">
        <v>46</v>
      </c>
      <c r="AL782" s="3"/>
      <c r="AM782" s="3"/>
      <c r="AN782" s="3"/>
    </row>
    <row r="783" spans="1:40" s="67" customFormat="1" ht="46.5" customHeight="1" x14ac:dyDescent="0.2">
      <c r="A783" s="63" t="str">
        <f t="shared" si="23"/>
        <v>-760</v>
      </c>
      <c r="B783" s="64">
        <f>COUNTIF($C$24:C783,C783)</f>
        <v>760</v>
      </c>
      <c r="C783" s="64" t="str">
        <f t="shared" si="24"/>
        <v/>
      </c>
      <c r="D783" s="64" t="str">
        <f>IF(K783=$AF$9,COUNTIF($K$24:K783,$AF$9),"")</f>
        <v/>
      </c>
      <c r="E783" s="3"/>
      <c r="F783" s="91">
        <v>760</v>
      </c>
      <c r="G783" s="16"/>
      <c r="H783" s="16"/>
      <c r="I783" s="17"/>
      <c r="J783" s="18"/>
      <c r="K783" s="16"/>
      <c r="L783" s="16"/>
      <c r="M783" s="16"/>
      <c r="N783" s="16"/>
      <c r="O783" s="17"/>
      <c r="P783" s="103" t="s">
        <v>21</v>
      </c>
      <c r="Q783" s="19"/>
      <c r="R783" s="92" t="s">
        <v>3</v>
      </c>
      <c r="S783" s="19"/>
      <c r="T783" s="92" t="s">
        <v>4</v>
      </c>
      <c r="U783" s="19"/>
      <c r="V783" s="93" t="s">
        <v>5</v>
      </c>
      <c r="W783" s="21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66">
        <v>768</v>
      </c>
      <c r="AK783" s="66" t="s">
        <v>53</v>
      </c>
      <c r="AL783" s="3"/>
      <c r="AM783" s="3"/>
      <c r="AN783" s="3"/>
    </row>
    <row r="784" spans="1:40" s="67" customFormat="1" ht="46.5" customHeight="1" x14ac:dyDescent="0.2">
      <c r="A784" s="63" t="str">
        <f t="shared" si="23"/>
        <v>-761</v>
      </c>
      <c r="B784" s="64">
        <f>COUNTIF($C$24:C784,C784)</f>
        <v>761</v>
      </c>
      <c r="C784" s="64" t="str">
        <f t="shared" si="24"/>
        <v/>
      </c>
      <c r="D784" s="64" t="str">
        <f>IF(K784=$AF$9,COUNTIF($K$24:K784,$AF$9),"")</f>
        <v/>
      </c>
      <c r="E784" s="3"/>
      <c r="F784" s="91">
        <v>761</v>
      </c>
      <c r="G784" s="16"/>
      <c r="H784" s="16"/>
      <c r="I784" s="17"/>
      <c r="J784" s="18"/>
      <c r="K784" s="16"/>
      <c r="L784" s="16"/>
      <c r="M784" s="16"/>
      <c r="N784" s="16"/>
      <c r="O784" s="17"/>
      <c r="P784" s="103" t="s">
        <v>21</v>
      </c>
      <c r="Q784" s="19"/>
      <c r="R784" s="92" t="s">
        <v>3</v>
      </c>
      <c r="S784" s="19"/>
      <c r="T784" s="92" t="s">
        <v>4</v>
      </c>
      <c r="U784" s="19"/>
      <c r="V784" s="93" t="s">
        <v>5</v>
      </c>
      <c r="W784" s="21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66">
        <v>769</v>
      </c>
      <c r="AK784" s="66" t="s">
        <v>45</v>
      </c>
      <c r="AL784" s="3"/>
      <c r="AM784" s="3"/>
      <c r="AN784" s="3"/>
    </row>
    <row r="785" spans="1:40" s="67" customFormat="1" ht="46.5" customHeight="1" x14ac:dyDescent="0.2">
      <c r="A785" s="63" t="str">
        <f t="shared" si="23"/>
        <v>-762</v>
      </c>
      <c r="B785" s="64">
        <f>COUNTIF($C$24:C785,C785)</f>
        <v>762</v>
      </c>
      <c r="C785" s="64" t="str">
        <f t="shared" si="24"/>
        <v/>
      </c>
      <c r="D785" s="64" t="str">
        <f>IF(K785=$AF$9,COUNTIF($K$24:K785,$AF$9),"")</f>
        <v/>
      </c>
      <c r="E785" s="3"/>
      <c r="F785" s="91">
        <v>762</v>
      </c>
      <c r="G785" s="16"/>
      <c r="H785" s="16"/>
      <c r="I785" s="17"/>
      <c r="J785" s="18"/>
      <c r="K785" s="16"/>
      <c r="L785" s="16"/>
      <c r="M785" s="16"/>
      <c r="N785" s="16"/>
      <c r="O785" s="17"/>
      <c r="P785" s="103" t="s">
        <v>21</v>
      </c>
      <c r="Q785" s="19"/>
      <c r="R785" s="92" t="s">
        <v>3</v>
      </c>
      <c r="S785" s="19"/>
      <c r="T785" s="92" t="s">
        <v>4</v>
      </c>
      <c r="U785" s="19"/>
      <c r="V785" s="93" t="s">
        <v>5</v>
      </c>
      <c r="W785" s="21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66">
        <v>770</v>
      </c>
      <c r="AK785" s="66" t="s">
        <v>46</v>
      </c>
      <c r="AL785" s="3"/>
      <c r="AM785" s="3"/>
      <c r="AN785" s="3"/>
    </row>
    <row r="786" spans="1:40" s="67" customFormat="1" ht="46.5" customHeight="1" x14ac:dyDescent="0.2">
      <c r="A786" s="63" t="str">
        <f t="shared" si="23"/>
        <v>-763</v>
      </c>
      <c r="B786" s="64">
        <f>COUNTIF($C$24:C786,C786)</f>
        <v>763</v>
      </c>
      <c r="C786" s="64" t="str">
        <f t="shared" si="24"/>
        <v/>
      </c>
      <c r="D786" s="64" t="str">
        <f>IF(K786=$AF$9,COUNTIF($K$24:K786,$AF$9),"")</f>
        <v/>
      </c>
      <c r="E786" s="3"/>
      <c r="F786" s="91">
        <v>763</v>
      </c>
      <c r="G786" s="16"/>
      <c r="H786" s="16"/>
      <c r="I786" s="17"/>
      <c r="J786" s="18"/>
      <c r="K786" s="16"/>
      <c r="L786" s="16"/>
      <c r="M786" s="16"/>
      <c r="N786" s="16"/>
      <c r="O786" s="17"/>
      <c r="P786" s="103" t="s">
        <v>21</v>
      </c>
      <c r="Q786" s="19"/>
      <c r="R786" s="92" t="s">
        <v>3</v>
      </c>
      <c r="S786" s="19"/>
      <c r="T786" s="92" t="s">
        <v>4</v>
      </c>
      <c r="U786" s="19"/>
      <c r="V786" s="93" t="s">
        <v>5</v>
      </c>
      <c r="W786" s="21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66">
        <v>771</v>
      </c>
      <c r="AK786" s="66" t="s">
        <v>54</v>
      </c>
      <c r="AL786" s="3"/>
      <c r="AM786" s="3"/>
      <c r="AN786" s="3"/>
    </row>
    <row r="787" spans="1:40" s="67" customFormat="1" ht="46.5" customHeight="1" x14ac:dyDescent="0.2">
      <c r="A787" s="63" t="str">
        <f t="shared" si="23"/>
        <v>-764</v>
      </c>
      <c r="B787" s="64">
        <f>COUNTIF($C$24:C787,C787)</f>
        <v>764</v>
      </c>
      <c r="C787" s="64" t="str">
        <f t="shared" si="24"/>
        <v/>
      </c>
      <c r="D787" s="64" t="str">
        <f>IF(K787=$AF$9,COUNTIF($K$24:K787,$AF$9),"")</f>
        <v/>
      </c>
      <c r="E787" s="3"/>
      <c r="F787" s="91">
        <v>764</v>
      </c>
      <c r="G787" s="16"/>
      <c r="H787" s="16"/>
      <c r="I787" s="17"/>
      <c r="J787" s="18"/>
      <c r="K787" s="16"/>
      <c r="L787" s="16"/>
      <c r="M787" s="16"/>
      <c r="N787" s="16"/>
      <c r="O787" s="17"/>
      <c r="P787" s="103" t="s">
        <v>21</v>
      </c>
      <c r="Q787" s="19"/>
      <c r="R787" s="92" t="s">
        <v>3</v>
      </c>
      <c r="S787" s="19"/>
      <c r="T787" s="92" t="s">
        <v>4</v>
      </c>
      <c r="U787" s="19"/>
      <c r="V787" s="93" t="s">
        <v>5</v>
      </c>
      <c r="W787" s="21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66">
        <v>772</v>
      </c>
      <c r="AK787" s="66" t="s">
        <v>55</v>
      </c>
      <c r="AL787" s="3"/>
      <c r="AM787" s="3"/>
      <c r="AN787" s="3"/>
    </row>
    <row r="788" spans="1:40" s="67" customFormat="1" ht="46.5" customHeight="1" x14ac:dyDescent="0.2">
      <c r="A788" s="63" t="str">
        <f t="shared" si="23"/>
        <v>-765</v>
      </c>
      <c r="B788" s="64">
        <f>COUNTIF($C$24:C788,C788)</f>
        <v>765</v>
      </c>
      <c r="C788" s="64" t="str">
        <f t="shared" si="24"/>
        <v/>
      </c>
      <c r="D788" s="64" t="str">
        <f>IF(K788=$AF$9,COUNTIF($K$24:K788,$AF$9),"")</f>
        <v/>
      </c>
      <c r="E788" s="3"/>
      <c r="F788" s="91">
        <v>765</v>
      </c>
      <c r="G788" s="16"/>
      <c r="H788" s="16"/>
      <c r="I788" s="17"/>
      <c r="J788" s="18"/>
      <c r="K788" s="16"/>
      <c r="L788" s="16"/>
      <c r="M788" s="16"/>
      <c r="N788" s="16"/>
      <c r="O788" s="17"/>
      <c r="P788" s="103" t="s">
        <v>21</v>
      </c>
      <c r="Q788" s="19"/>
      <c r="R788" s="92" t="s">
        <v>3</v>
      </c>
      <c r="S788" s="19"/>
      <c r="T788" s="92" t="s">
        <v>4</v>
      </c>
      <c r="U788" s="19"/>
      <c r="V788" s="93" t="s">
        <v>5</v>
      </c>
      <c r="W788" s="21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66">
        <v>773</v>
      </c>
      <c r="AK788" s="66" t="s">
        <v>53</v>
      </c>
      <c r="AL788" s="3"/>
      <c r="AM788" s="3"/>
      <c r="AN788" s="3"/>
    </row>
    <row r="789" spans="1:40" s="67" customFormat="1" ht="46.5" customHeight="1" x14ac:dyDescent="0.2">
      <c r="A789" s="63" t="str">
        <f t="shared" si="23"/>
        <v>-766</v>
      </c>
      <c r="B789" s="64">
        <f>COUNTIF($C$24:C789,C789)</f>
        <v>766</v>
      </c>
      <c r="C789" s="64" t="str">
        <f t="shared" si="24"/>
        <v/>
      </c>
      <c r="D789" s="64" t="str">
        <f>IF(K789=$AF$9,COUNTIF($K$24:K789,$AF$9),"")</f>
        <v/>
      </c>
      <c r="E789" s="3"/>
      <c r="F789" s="91">
        <v>766</v>
      </c>
      <c r="G789" s="16"/>
      <c r="H789" s="16"/>
      <c r="I789" s="17"/>
      <c r="J789" s="18"/>
      <c r="K789" s="16"/>
      <c r="L789" s="16"/>
      <c r="M789" s="16"/>
      <c r="N789" s="16"/>
      <c r="O789" s="17"/>
      <c r="P789" s="103" t="s">
        <v>21</v>
      </c>
      <c r="Q789" s="19"/>
      <c r="R789" s="92" t="s">
        <v>3</v>
      </c>
      <c r="S789" s="19"/>
      <c r="T789" s="92" t="s">
        <v>4</v>
      </c>
      <c r="U789" s="19"/>
      <c r="V789" s="93" t="s">
        <v>5</v>
      </c>
      <c r="W789" s="21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66">
        <v>774</v>
      </c>
      <c r="AK789" s="66" t="s">
        <v>45</v>
      </c>
      <c r="AL789" s="3"/>
      <c r="AM789" s="3"/>
      <c r="AN789" s="3"/>
    </row>
    <row r="790" spans="1:40" s="67" customFormat="1" ht="46.5" customHeight="1" x14ac:dyDescent="0.2">
      <c r="A790" s="63" t="str">
        <f t="shared" si="23"/>
        <v>-767</v>
      </c>
      <c r="B790" s="64">
        <f>COUNTIF($C$24:C790,C790)</f>
        <v>767</v>
      </c>
      <c r="C790" s="64" t="str">
        <f t="shared" si="24"/>
        <v/>
      </c>
      <c r="D790" s="64" t="str">
        <f>IF(K790=$AF$9,COUNTIF($K$24:K790,$AF$9),"")</f>
        <v/>
      </c>
      <c r="E790" s="3"/>
      <c r="F790" s="91">
        <v>767</v>
      </c>
      <c r="G790" s="16"/>
      <c r="H790" s="16"/>
      <c r="I790" s="17"/>
      <c r="J790" s="18"/>
      <c r="K790" s="16"/>
      <c r="L790" s="16"/>
      <c r="M790" s="16"/>
      <c r="N790" s="16"/>
      <c r="O790" s="17"/>
      <c r="P790" s="103" t="s">
        <v>21</v>
      </c>
      <c r="Q790" s="19"/>
      <c r="R790" s="92" t="s">
        <v>3</v>
      </c>
      <c r="S790" s="19"/>
      <c r="T790" s="92" t="s">
        <v>4</v>
      </c>
      <c r="U790" s="19"/>
      <c r="V790" s="93" t="s">
        <v>5</v>
      </c>
      <c r="W790" s="21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66">
        <v>775</v>
      </c>
      <c r="AK790" s="66" t="s">
        <v>46</v>
      </c>
      <c r="AL790" s="3"/>
      <c r="AM790" s="3"/>
      <c r="AN790" s="3"/>
    </row>
    <row r="791" spans="1:40" s="67" customFormat="1" ht="46.5" customHeight="1" x14ac:dyDescent="0.2">
      <c r="A791" s="63" t="str">
        <f t="shared" si="23"/>
        <v>-768</v>
      </c>
      <c r="B791" s="64">
        <f>COUNTIF($C$24:C791,C791)</f>
        <v>768</v>
      </c>
      <c r="C791" s="64" t="str">
        <f t="shared" si="24"/>
        <v/>
      </c>
      <c r="D791" s="64" t="str">
        <f>IF(K791=$AF$9,COUNTIF($K$24:K791,$AF$9),"")</f>
        <v/>
      </c>
      <c r="E791" s="3"/>
      <c r="F791" s="91">
        <v>768</v>
      </c>
      <c r="G791" s="16"/>
      <c r="H791" s="16"/>
      <c r="I791" s="17"/>
      <c r="J791" s="18"/>
      <c r="K791" s="16"/>
      <c r="L791" s="16"/>
      <c r="M791" s="16"/>
      <c r="N791" s="16"/>
      <c r="O791" s="17"/>
      <c r="P791" s="103" t="s">
        <v>21</v>
      </c>
      <c r="Q791" s="19"/>
      <c r="R791" s="92" t="s">
        <v>3</v>
      </c>
      <c r="S791" s="19"/>
      <c r="T791" s="92" t="s">
        <v>4</v>
      </c>
      <c r="U791" s="19"/>
      <c r="V791" s="93" t="s">
        <v>5</v>
      </c>
      <c r="W791" s="21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66">
        <v>776</v>
      </c>
      <c r="AK791" s="66" t="s">
        <v>54</v>
      </c>
      <c r="AL791" s="3"/>
      <c r="AM791" s="3"/>
      <c r="AN791" s="3"/>
    </row>
    <row r="792" spans="1:40" s="67" customFormat="1" ht="46.5" customHeight="1" x14ac:dyDescent="0.2">
      <c r="A792" s="63" t="str">
        <f t="shared" ref="A792:A855" si="25">C792&amp;"-"&amp;B792</f>
        <v>-769</v>
      </c>
      <c r="B792" s="64">
        <f>COUNTIF($C$24:C792,C792)</f>
        <v>769</v>
      </c>
      <c r="C792" s="64" t="str">
        <f t="shared" ref="C792:C855" si="26">IF(D792="",MID(K792,4,1),VLOOKUP(D792,$AJ$3:$AK$1015,2,0))</f>
        <v/>
      </c>
      <c r="D792" s="64" t="str">
        <f>IF(K792=$AF$9,COUNTIF($K$24:K792,$AF$9),"")</f>
        <v/>
      </c>
      <c r="E792" s="3"/>
      <c r="F792" s="91">
        <v>769</v>
      </c>
      <c r="G792" s="16"/>
      <c r="H792" s="16"/>
      <c r="I792" s="17"/>
      <c r="J792" s="18"/>
      <c r="K792" s="16"/>
      <c r="L792" s="16"/>
      <c r="M792" s="16"/>
      <c r="N792" s="16"/>
      <c r="O792" s="17"/>
      <c r="P792" s="103" t="s">
        <v>21</v>
      </c>
      <c r="Q792" s="19"/>
      <c r="R792" s="92" t="s">
        <v>3</v>
      </c>
      <c r="S792" s="19"/>
      <c r="T792" s="92" t="s">
        <v>4</v>
      </c>
      <c r="U792" s="19"/>
      <c r="V792" s="93" t="s">
        <v>5</v>
      </c>
      <c r="W792" s="21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66">
        <v>777</v>
      </c>
      <c r="AK792" s="66" t="s">
        <v>55</v>
      </c>
      <c r="AL792" s="3"/>
      <c r="AM792" s="3"/>
      <c r="AN792" s="3"/>
    </row>
    <row r="793" spans="1:40" s="67" customFormat="1" ht="46.5" customHeight="1" x14ac:dyDescent="0.2">
      <c r="A793" s="63" t="str">
        <f t="shared" si="25"/>
        <v>-770</v>
      </c>
      <c r="B793" s="64">
        <f>COUNTIF($C$24:C793,C793)</f>
        <v>770</v>
      </c>
      <c r="C793" s="64" t="str">
        <f t="shared" si="26"/>
        <v/>
      </c>
      <c r="D793" s="64" t="str">
        <f>IF(K793=$AF$9,COUNTIF($K$24:K793,$AF$9),"")</f>
        <v/>
      </c>
      <c r="E793" s="3"/>
      <c r="F793" s="91">
        <v>770</v>
      </c>
      <c r="G793" s="16"/>
      <c r="H793" s="16"/>
      <c r="I793" s="17"/>
      <c r="J793" s="18"/>
      <c r="K793" s="16"/>
      <c r="L793" s="16"/>
      <c r="M793" s="16"/>
      <c r="N793" s="16"/>
      <c r="O793" s="17"/>
      <c r="P793" s="103" t="s">
        <v>21</v>
      </c>
      <c r="Q793" s="19"/>
      <c r="R793" s="92" t="s">
        <v>3</v>
      </c>
      <c r="S793" s="19"/>
      <c r="T793" s="92" t="s">
        <v>4</v>
      </c>
      <c r="U793" s="19"/>
      <c r="V793" s="93" t="s">
        <v>5</v>
      </c>
      <c r="W793" s="21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66">
        <v>778</v>
      </c>
      <c r="AK793" s="66" t="s">
        <v>53</v>
      </c>
      <c r="AL793" s="3"/>
      <c r="AM793" s="3"/>
      <c r="AN793" s="3"/>
    </row>
    <row r="794" spans="1:40" s="67" customFormat="1" ht="46.5" customHeight="1" x14ac:dyDescent="0.2">
      <c r="A794" s="63" t="str">
        <f t="shared" si="25"/>
        <v>-771</v>
      </c>
      <c r="B794" s="64">
        <f>COUNTIF($C$24:C794,C794)</f>
        <v>771</v>
      </c>
      <c r="C794" s="64" t="str">
        <f t="shared" si="26"/>
        <v/>
      </c>
      <c r="D794" s="64" t="str">
        <f>IF(K794=$AF$9,COUNTIF($K$24:K794,$AF$9),"")</f>
        <v/>
      </c>
      <c r="E794" s="3"/>
      <c r="F794" s="91">
        <v>771</v>
      </c>
      <c r="G794" s="16"/>
      <c r="H794" s="16"/>
      <c r="I794" s="17"/>
      <c r="J794" s="18"/>
      <c r="K794" s="16"/>
      <c r="L794" s="16"/>
      <c r="M794" s="16"/>
      <c r="N794" s="16"/>
      <c r="O794" s="17"/>
      <c r="P794" s="103" t="s">
        <v>21</v>
      </c>
      <c r="Q794" s="19"/>
      <c r="R794" s="92" t="s">
        <v>3</v>
      </c>
      <c r="S794" s="19"/>
      <c r="T794" s="92" t="s">
        <v>4</v>
      </c>
      <c r="U794" s="19"/>
      <c r="V794" s="93" t="s">
        <v>5</v>
      </c>
      <c r="W794" s="21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66">
        <v>779</v>
      </c>
      <c r="AK794" s="66" t="s">
        <v>45</v>
      </c>
      <c r="AL794" s="3"/>
      <c r="AM794" s="3"/>
      <c r="AN794" s="3"/>
    </row>
    <row r="795" spans="1:40" s="67" customFormat="1" ht="46.5" customHeight="1" x14ac:dyDescent="0.2">
      <c r="A795" s="63" t="str">
        <f t="shared" si="25"/>
        <v>-772</v>
      </c>
      <c r="B795" s="64">
        <f>COUNTIF($C$24:C795,C795)</f>
        <v>772</v>
      </c>
      <c r="C795" s="64" t="str">
        <f t="shared" si="26"/>
        <v/>
      </c>
      <c r="D795" s="64" t="str">
        <f>IF(K795=$AF$9,COUNTIF($K$24:K795,$AF$9),"")</f>
        <v/>
      </c>
      <c r="E795" s="3"/>
      <c r="F795" s="91">
        <v>772</v>
      </c>
      <c r="G795" s="16"/>
      <c r="H795" s="16"/>
      <c r="I795" s="17"/>
      <c r="J795" s="18"/>
      <c r="K795" s="16"/>
      <c r="L795" s="16"/>
      <c r="M795" s="16"/>
      <c r="N795" s="16"/>
      <c r="O795" s="17"/>
      <c r="P795" s="103" t="s">
        <v>21</v>
      </c>
      <c r="Q795" s="19"/>
      <c r="R795" s="92" t="s">
        <v>3</v>
      </c>
      <c r="S795" s="19"/>
      <c r="T795" s="92" t="s">
        <v>4</v>
      </c>
      <c r="U795" s="19"/>
      <c r="V795" s="93" t="s">
        <v>5</v>
      </c>
      <c r="W795" s="21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66">
        <v>780</v>
      </c>
      <c r="AK795" s="66" t="s">
        <v>46</v>
      </c>
      <c r="AL795" s="3"/>
      <c r="AM795" s="3"/>
      <c r="AN795" s="3"/>
    </row>
    <row r="796" spans="1:40" s="67" customFormat="1" ht="46.5" customHeight="1" x14ac:dyDescent="0.2">
      <c r="A796" s="63" t="str">
        <f t="shared" si="25"/>
        <v>-773</v>
      </c>
      <c r="B796" s="64">
        <f>COUNTIF($C$24:C796,C796)</f>
        <v>773</v>
      </c>
      <c r="C796" s="64" t="str">
        <f t="shared" si="26"/>
        <v/>
      </c>
      <c r="D796" s="64" t="str">
        <f>IF(K796=$AF$9,COUNTIF($K$24:K796,$AF$9),"")</f>
        <v/>
      </c>
      <c r="E796" s="3"/>
      <c r="F796" s="91">
        <v>773</v>
      </c>
      <c r="G796" s="16"/>
      <c r="H796" s="16"/>
      <c r="I796" s="17"/>
      <c r="J796" s="18"/>
      <c r="K796" s="16"/>
      <c r="L796" s="16"/>
      <c r="M796" s="16"/>
      <c r="N796" s="16"/>
      <c r="O796" s="17"/>
      <c r="P796" s="103" t="s">
        <v>21</v>
      </c>
      <c r="Q796" s="19"/>
      <c r="R796" s="92" t="s">
        <v>3</v>
      </c>
      <c r="S796" s="19"/>
      <c r="T796" s="92" t="s">
        <v>4</v>
      </c>
      <c r="U796" s="19"/>
      <c r="V796" s="93" t="s">
        <v>5</v>
      </c>
      <c r="W796" s="21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66">
        <v>781</v>
      </c>
      <c r="AK796" s="66" t="s">
        <v>53</v>
      </c>
      <c r="AL796" s="3"/>
      <c r="AM796" s="3"/>
      <c r="AN796" s="3"/>
    </row>
    <row r="797" spans="1:40" s="67" customFormat="1" ht="46.5" customHeight="1" x14ac:dyDescent="0.2">
      <c r="A797" s="63" t="str">
        <f t="shared" si="25"/>
        <v>-774</v>
      </c>
      <c r="B797" s="64">
        <f>COUNTIF($C$24:C797,C797)</f>
        <v>774</v>
      </c>
      <c r="C797" s="64" t="str">
        <f t="shared" si="26"/>
        <v/>
      </c>
      <c r="D797" s="64" t="str">
        <f>IF(K797=$AF$9,COUNTIF($K$24:K797,$AF$9),"")</f>
        <v/>
      </c>
      <c r="E797" s="3"/>
      <c r="F797" s="91">
        <v>774</v>
      </c>
      <c r="G797" s="16"/>
      <c r="H797" s="16"/>
      <c r="I797" s="17"/>
      <c r="J797" s="18"/>
      <c r="K797" s="16"/>
      <c r="L797" s="16"/>
      <c r="M797" s="16"/>
      <c r="N797" s="16"/>
      <c r="O797" s="17"/>
      <c r="P797" s="103" t="s">
        <v>21</v>
      </c>
      <c r="Q797" s="19"/>
      <c r="R797" s="92" t="s">
        <v>3</v>
      </c>
      <c r="S797" s="19"/>
      <c r="T797" s="92" t="s">
        <v>4</v>
      </c>
      <c r="U797" s="19"/>
      <c r="V797" s="93" t="s">
        <v>5</v>
      </c>
      <c r="W797" s="21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66">
        <v>782</v>
      </c>
      <c r="AK797" s="66" t="s">
        <v>45</v>
      </c>
      <c r="AL797" s="3"/>
      <c r="AM797" s="3"/>
      <c r="AN797" s="3"/>
    </row>
    <row r="798" spans="1:40" s="67" customFormat="1" ht="46.5" customHeight="1" x14ac:dyDescent="0.2">
      <c r="A798" s="63" t="str">
        <f t="shared" si="25"/>
        <v>-775</v>
      </c>
      <c r="B798" s="64">
        <f>COUNTIF($C$24:C798,C798)</f>
        <v>775</v>
      </c>
      <c r="C798" s="64" t="str">
        <f t="shared" si="26"/>
        <v/>
      </c>
      <c r="D798" s="64" t="str">
        <f>IF(K798=$AF$9,COUNTIF($K$24:K798,$AF$9),"")</f>
        <v/>
      </c>
      <c r="E798" s="3"/>
      <c r="F798" s="91">
        <v>775</v>
      </c>
      <c r="G798" s="16"/>
      <c r="H798" s="16"/>
      <c r="I798" s="17"/>
      <c r="J798" s="18"/>
      <c r="K798" s="16"/>
      <c r="L798" s="16"/>
      <c r="M798" s="16"/>
      <c r="N798" s="16"/>
      <c r="O798" s="17"/>
      <c r="P798" s="103" t="s">
        <v>21</v>
      </c>
      <c r="Q798" s="19"/>
      <c r="R798" s="92" t="s">
        <v>3</v>
      </c>
      <c r="S798" s="19"/>
      <c r="T798" s="92" t="s">
        <v>4</v>
      </c>
      <c r="U798" s="19"/>
      <c r="V798" s="93" t="s">
        <v>5</v>
      </c>
      <c r="W798" s="21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66">
        <v>783</v>
      </c>
      <c r="AK798" s="66" t="s">
        <v>46</v>
      </c>
      <c r="AL798" s="3"/>
      <c r="AM798" s="3"/>
      <c r="AN798" s="3"/>
    </row>
    <row r="799" spans="1:40" s="67" customFormat="1" ht="46.5" customHeight="1" x14ac:dyDescent="0.2">
      <c r="A799" s="63" t="str">
        <f t="shared" si="25"/>
        <v>-776</v>
      </c>
      <c r="B799" s="64">
        <f>COUNTIF($C$24:C799,C799)</f>
        <v>776</v>
      </c>
      <c r="C799" s="64" t="str">
        <f t="shared" si="26"/>
        <v/>
      </c>
      <c r="D799" s="64" t="str">
        <f>IF(K799=$AF$9,COUNTIF($K$24:K799,$AF$9),"")</f>
        <v/>
      </c>
      <c r="E799" s="3"/>
      <c r="F799" s="91">
        <v>776</v>
      </c>
      <c r="G799" s="16"/>
      <c r="H799" s="16"/>
      <c r="I799" s="17"/>
      <c r="J799" s="18"/>
      <c r="K799" s="16"/>
      <c r="L799" s="16"/>
      <c r="M799" s="16"/>
      <c r="N799" s="16"/>
      <c r="O799" s="17"/>
      <c r="P799" s="103" t="s">
        <v>21</v>
      </c>
      <c r="Q799" s="19"/>
      <c r="R799" s="92" t="s">
        <v>3</v>
      </c>
      <c r="S799" s="19"/>
      <c r="T799" s="92" t="s">
        <v>4</v>
      </c>
      <c r="U799" s="19"/>
      <c r="V799" s="93" t="s">
        <v>5</v>
      </c>
      <c r="W799" s="21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66">
        <v>784</v>
      </c>
      <c r="AK799" s="66" t="s">
        <v>54</v>
      </c>
      <c r="AL799" s="3"/>
      <c r="AM799" s="3"/>
      <c r="AN799" s="3"/>
    </row>
    <row r="800" spans="1:40" s="67" customFormat="1" ht="46.5" customHeight="1" x14ac:dyDescent="0.2">
      <c r="A800" s="63" t="str">
        <f t="shared" si="25"/>
        <v>-777</v>
      </c>
      <c r="B800" s="64">
        <f>COUNTIF($C$24:C800,C800)</f>
        <v>777</v>
      </c>
      <c r="C800" s="64" t="str">
        <f t="shared" si="26"/>
        <v/>
      </c>
      <c r="D800" s="64" t="str">
        <f>IF(K800=$AF$9,COUNTIF($K$24:K800,$AF$9),"")</f>
        <v/>
      </c>
      <c r="E800" s="3"/>
      <c r="F800" s="91">
        <v>777</v>
      </c>
      <c r="G800" s="16"/>
      <c r="H800" s="16"/>
      <c r="I800" s="17"/>
      <c r="J800" s="18"/>
      <c r="K800" s="16"/>
      <c r="L800" s="16"/>
      <c r="M800" s="16"/>
      <c r="N800" s="16"/>
      <c r="O800" s="17"/>
      <c r="P800" s="103" t="s">
        <v>21</v>
      </c>
      <c r="Q800" s="19"/>
      <c r="R800" s="92" t="s">
        <v>3</v>
      </c>
      <c r="S800" s="19"/>
      <c r="T800" s="92" t="s">
        <v>4</v>
      </c>
      <c r="U800" s="19"/>
      <c r="V800" s="93" t="s">
        <v>5</v>
      </c>
      <c r="W800" s="21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66">
        <v>785</v>
      </c>
      <c r="AK800" s="66" t="s">
        <v>55</v>
      </c>
      <c r="AL800" s="3"/>
      <c r="AM800" s="3"/>
      <c r="AN800" s="3"/>
    </row>
    <row r="801" spans="1:40" s="67" customFormat="1" ht="46.5" customHeight="1" x14ac:dyDescent="0.2">
      <c r="A801" s="63" t="str">
        <f t="shared" si="25"/>
        <v>-778</v>
      </c>
      <c r="B801" s="64">
        <f>COUNTIF($C$24:C801,C801)</f>
        <v>778</v>
      </c>
      <c r="C801" s="64" t="str">
        <f t="shared" si="26"/>
        <v/>
      </c>
      <c r="D801" s="64" t="str">
        <f>IF(K801=$AF$9,COUNTIF($K$24:K801,$AF$9),"")</f>
        <v/>
      </c>
      <c r="E801" s="3"/>
      <c r="F801" s="91">
        <v>778</v>
      </c>
      <c r="G801" s="16"/>
      <c r="H801" s="16"/>
      <c r="I801" s="17"/>
      <c r="J801" s="18"/>
      <c r="K801" s="16"/>
      <c r="L801" s="16"/>
      <c r="M801" s="16"/>
      <c r="N801" s="16"/>
      <c r="O801" s="17"/>
      <c r="P801" s="103" t="s">
        <v>21</v>
      </c>
      <c r="Q801" s="19"/>
      <c r="R801" s="92" t="s">
        <v>3</v>
      </c>
      <c r="S801" s="19"/>
      <c r="T801" s="92" t="s">
        <v>4</v>
      </c>
      <c r="U801" s="19"/>
      <c r="V801" s="93" t="s">
        <v>5</v>
      </c>
      <c r="W801" s="21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66">
        <v>786</v>
      </c>
      <c r="AK801" s="66" t="s">
        <v>53</v>
      </c>
      <c r="AL801" s="3"/>
      <c r="AM801" s="3"/>
      <c r="AN801" s="3"/>
    </row>
    <row r="802" spans="1:40" s="67" customFormat="1" ht="46.5" customHeight="1" x14ac:dyDescent="0.2">
      <c r="A802" s="63" t="str">
        <f t="shared" si="25"/>
        <v>-779</v>
      </c>
      <c r="B802" s="64">
        <f>COUNTIF($C$24:C802,C802)</f>
        <v>779</v>
      </c>
      <c r="C802" s="64" t="str">
        <f t="shared" si="26"/>
        <v/>
      </c>
      <c r="D802" s="64" t="str">
        <f>IF(K802=$AF$9,COUNTIF($K$24:K802,$AF$9),"")</f>
        <v/>
      </c>
      <c r="E802" s="3"/>
      <c r="F802" s="91">
        <v>779</v>
      </c>
      <c r="G802" s="16"/>
      <c r="H802" s="16"/>
      <c r="I802" s="17"/>
      <c r="J802" s="18"/>
      <c r="K802" s="16"/>
      <c r="L802" s="16"/>
      <c r="M802" s="16"/>
      <c r="N802" s="16"/>
      <c r="O802" s="17"/>
      <c r="P802" s="103" t="s">
        <v>21</v>
      </c>
      <c r="Q802" s="19"/>
      <c r="R802" s="92" t="s">
        <v>3</v>
      </c>
      <c r="S802" s="19"/>
      <c r="T802" s="92" t="s">
        <v>4</v>
      </c>
      <c r="U802" s="19"/>
      <c r="V802" s="93" t="s">
        <v>5</v>
      </c>
      <c r="W802" s="21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66">
        <v>787</v>
      </c>
      <c r="AK802" s="66" t="s">
        <v>45</v>
      </c>
      <c r="AL802" s="3"/>
      <c r="AM802" s="3"/>
      <c r="AN802" s="3"/>
    </row>
    <row r="803" spans="1:40" s="67" customFormat="1" ht="46.5" customHeight="1" x14ac:dyDescent="0.2">
      <c r="A803" s="63" t="str">
        <f t="shared" si="25"/>
        <v>-780</v>
      </c>
      <c r="B803" s="64">
        <f>COUNTIF($C$24:C803,C803)</f>
        <v>780</v>
      </c>
      <c r="C803" s="64" t="str">
        <f t="shared" si="26"/>
        <v/>
      </c>
      <c r="D803" s="64" t="str">
        <f>IF(K803=$AF$9,COUNTIF($K$24:K803,$AF$9),"")</f>
        <v/>
      </c>
      <c r="E803" s="3"/>
      <c r="F803" s="91">
        <v>780</v>
      </c>
      <c r="G803" s="16"/>
      <c r="H803" s="16"/>
      <c r="I803" s="17"/>
      <c r="J803" s="18"/>
      <c r="K803" s="16"/>
      <c r="L803" s="16"/>
      <c r="M803" s="16"/>
      <c r="N803" s="16"/>
      <c r="O803" s="17"/>
      <c r="P803" s="103" t="s">
        <v>21</v>
      </c>
      <c r="Q803" s="19"/>
      <c r="R803" s="92" t="s">
        <v>3</v>
      </c>
      <c r="S803" s="19"/>
      <c r="T803" s="92" t="s">
        <v>4</v>
      </c>
      <c r="U803" s="19"/>
      <c r="V803" s="93" t="s">
        <v>5</v>
      </c>
      <c r="W803" s="21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66">
        <v>788</v>
      </c>
      <c r="AK803" s="66" t="s">
        <v>46</v>
      </c>
      <c r="AL803" s="3"/>
      <c r="AM803" s="3"/>
      <c r="AN803" s="3"/>
    </row>
    <row r="804" spans="1:40" s="67" customFormat="1" ht="46.5" customHeight="1" x14ac:dyDescent="0.2">
      <c r="A804" s="63" t="str">
        <f t="shared" si="25"/>
        <v>-781</v>
      </c>
      <c r="B804" s="64">
        <f>COUNTIF($C$24:C804,C804)</f>
        <v>781</v>
      </c>
      <c r="C804" s="64" t="str">
        <f t="shared" si="26"/>
        <v/>
      </c>
      <c r="D804" s="64" t="str">
        <f>IF(K804=$AF$9,COUNTIF($K$24:K804,$AF$9),"")</f>
        <v/>
      </c>
      <c r="E804" s="3"/>
      <c r="F804" s="91">
        <v>781</v>
      </c>
      <c r="G804" s="16"/>
      <c r="H804" s="16"/>
      <c r="I804" s="17"/>
      <c r="J804" s="18"/>
      <c r="K804" s="16"/>
      <c r="L804" s="16"/>
      <c r="M804" s="16"/>
      <c r="N804" s="16"/>
      <c r="O804" s="17"/>
      <c r="P804" s="103" t="s">
        <v>21</v>
      </c>
      <c r="Q804" s="19"/>
      <c r="R804" s="92" t="s">
        <v>3</v>
      </c>
      <c r="S804" s="19"/>
      <c r="T804" s="92" t="s">
        <v>4</v>
      </c>
      <c r="U804" s="19"/>
      <c r="V804" s="93" t="s">
        <v>5</v>
      </c>
      <c r="W804" s="21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66">
        <v>789</v>
      </c>
      <c r="AK804" s="66" t="s">
        <v>54</v>
      </c>
      <c r="AL804" s="3"/>
      <c r="AM804" s="3"/>
      <c r="AN804" s="3"/>
    </row>
    <row r="805" spans="1:40" s="67" customFormat="1" ht="46.5" customHeight="1" x14ac:dyDescent="0.2">
      <c r="A805" s="63" t="str">
        <f t="shared" si="25"/>
        <v>-782</v>
      </c>
      <c r="B805" s="64">
        <f>COUNTIF($C$24:C805,C805)</f>
        <v>782</v>
      </c>
      <c r="C805" s="64" t="str">
        <f t="shared" si="26"/>
        <v/>
      </c>
      <c r="D805" s="64" t="str">
        <f>IF(K805=$AF$9,COUNTIF($K$24:K805,$AF$9),"")</f>
        <v/>
      </c>
      <c r="E805" s="3"/>
      <c r="F805" s="91">
        <v>782</v>
      </c>
      <c r="G805" s="16"/>
      <c r="H805" s="16"/>
      <c r="I805" s="17"/>
      <c r="J805" s="18"/>
      <c r="K805" s="16"/>
      <c r="L805" s="16"/>
      <c r="M805" s="16"/>
      <c r="N805" s="16"/>
      <c r="O805" s="17"/>
      <c r="P805" s="103" t="s">
        <v>21</v>
      </c>
      <c r="Q805" s="19"/>
      <c r="R805" s="92" t="s">
        <v>3</v>
      </c>
      <c r="S805" s="19"/>
      <c r="T805" s="92" t="s">
        <v>4</v>
      </c>
      <c r="U805" s="19"/>
      <c r="V805" s="93" t="s">
        <v>5</v>
      </c>
      <c r="W805" s="21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66">
        <v>790</v>
      </c>
      <c r="AK805" s="66" t="s">
        <v>55</v>
      </c>
      <c r="AL805" s="3"/>
      <c r="AM805" s="3"/>
      <c r="AN805" s="3"/>
    </row>
    <row r="806" spans="1:40" s="67" customFormat="1" ht="46.5" customHeight="1" x14ac:dyDescent="0.2">
      <c r="A806" s="63" t="str">
        <f t="shared" si="25"/>
        <v>-783</v>
      </c>
      <c r="B806" s="64">
        <f>COUNTIF($C$24:C806,C806)</f>
        <v>783</v>
      </c>
      <c r="C806" s="64" t="str">
        <f t="shared" si="26"/>
        <v/>
      </c>
      <c r="D806" s="64" t="str">
        <f>IF(K806=$AF$9,COUNTIF($K$24:K806,$AF$9),"")</f>
        <v/>
      </c>
      <c r="E806" s="3"/>
      <c r="F806" s="91">
        <v>783</v>
      </c>
      <c r="G806" s="16"/>
      <c r="H806" s="16"/>
      <c r="I806" s="17"/>
      <c r="J806" s="18"/>
      <c r="K806" s="16"/>
      <c r="L806" s="16"/>
      <c r="M806" s="16"/>
      <c r="N806" s="16"/>
      <c r="O806" s="17"/>
      <c r="P806" s="103" t="s">
        <v>21</v>
      </c>
      <c r="Q806" s="19"/>
      <c r="R806" s="92" t="s">
        <v>3</v>
      </c>
      <c r="S806" s="19"/>
      <c r="T806" s="92" t="s">
        <v>4</v>
      </c>
      <c r="U806" s="19"/>
      <c r="V806" s="93" t="s">
        <v>5</v>
      </c>
      <c r="W806" s="21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66">
        <v>791</v>
      </c>
      <c r="AK806" s="66" t="s">
        <v>53</v>
      </c>
      <c r="AL806" s="3"/>
      <c r="AM806" s="3"/>
      <c r="AN806" s="3"/>
    </row>
    <row r="807" spans="1:40" s="67" customFormat="1" ht="46.5" customHeight="1" x14ac:dyDescent="0.2">
      <c r="A807" s="63" t="str">
        <f t="shared" si="25"/>
        <v>-784</v>
      </c>
      <c r="B807" s="64">
        <f>COUNTIF($C$24:C807,C807)</f>
        <v>784</v>
      </c>
      <c r="C807" s="64" t="str">
        <f t="shared" si="26"/>
        <v/>
      </c>
      <c r="D807" s="64" t="str">
        <f>IF(K807=$AF$9,COUNTIF($K$24:K807,$AF$9),"")</f>
        <v/>
      </c>
      <c r="E807" s="3"/>
      <c r="F807" s="91">
        <v>784</v>
      </c>
      <c r="G807" s="16"/>
      <c r="H807" s="16"/>
      <c r="I807" s="17"/>
      <c r="J807" s="18"/>
      <c r="K807" s="16"/>
      <c r="L807" s="16"/>
      <c r="M807" s="16"/>
      <c r="N807" s="16"/>
      <c r="O807" s="17"/>
      <c r="P807" s="103" t="s">
        <v>21</v>
      </c>
      <c r="Q807" s="19"/>
      <c r="R807" s="92" t="s">
        <v>3</v>
      </c>
      <c r="S807" s="19"/>
      <c r="T807" s="92" t="s">
        <v>4</v>
      </c>
      <c r="U807" s="19"/>
      <c r="V807" s="93" t="s">
        <v>5</v>
      </c>
      <c r="W807" s="21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66">
        <v>792</v>
      </c>
      <c r="AK807" s="66" t="s">
        <v>45</v>
      </c>
      <c r="AL807" s="3"/>
      <c r="AM807" s="3"/>
      <c r="AN807" s="3"/>
    </row>
    <row r="808" spans="1:40" s="67" customFormat="1" ht="46.5" customHeight="1" x14ac:dyDescent="0.2">
      <c r="A808" s="63" t="str">
        <f t="shared" si="25"/>
        <v>-785</v>
      </c>
      <c r="B808" s="64">
        <f>COUNTIF($C$24:C808,C808)</f>
        <v>785</v>
      </c>
      <c r="C808" s="64" t="str">
        <f t="shared" si="26"/>
        <v/>
      </c>
      <c r="D808" s="64" t="str">
        <f>IF(K808=$AF$9,COUNTIF($K$24:K808,$AF$9),"")</f>
        <v/>
      </c>
      <c r="E808" s="3"/>
      <c r="F808" s="91">
        <v>785</v>
      </c>
      <c r="G808" s="16"/>
      <c r="H808" s="16"/>
      <c r="I808" s="17"/>
      <c r="J808" s="18"/>
      <c r="K808" s="16"/>
      <c r="L808" s="16"/>
      <c r="M808" s="16"/>
      <c r="N808" s="16"/>
      <c r="O808" s="17"/>
      <c r="P808" s="103" t="s">
        <v>21</v>
      </c>
      <c r="Q808" s="19"/>
      <c r="R808" s="92" t="s">
        <v>3</v>
      </c>
      <c r="S808" s="19"/>
      <c r="T808" s="92" t="s">
        <v>4</v>
      </c>
      <c r="U808" s="19"/>
      <c r="V808" s="93" t="s">
        <v>5</v>
      </c>
      <c r="W808" s="21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66">
        <v>793</v>
      </c>
      <c r="AK808" s="66" t="s">
        <v>46</v>
      </c>
      <c r="AL808" s="3"/>
      <c r="AM808" s="3"/>
      <c r="AN808" s="3"/>
    </row>
    <row r="809" spans="1:40" s="67" customFormat="1" ht="46.5" customHeight="1" x14ac:dyDescent="0.2">
      <c r="A809" s="63" t="str">
        <f t="shared" si="25"/>
        <v>-786</v>
      </c>
      <c r="B809" s="64">
        <f>COUNTIF($C$24:C809,C809)</f>
        <v>786</v>
      </c>
      <c r="C809" s="64" t="str">
        <f t="shared" si="26"/>
        <v/>
      </c>
      <c r="D809" s="64" t="str">
        <f>IF(K809=$AF$9,COUNTIF($K$24:K809,$AF$9),"")</f>
        <v/>
      </c>
      <c r="E809" s="3"/>
      <c r="F809" s="91">
        <v>786</v>
      </c>
      <c r="G809" s="16"/>
      <c r="H809" s="16"/>
      <c r="I809" s="17"/>
      <c r="J809" s="18"/>
      <c r="K809" s="16"/>
      <c r="L809" s="16"/>
      <c r="M809" s="16"/>
      <c r="N809" s="16"/>
      <c r="O809" s="17"/>
      <c r="P809" s="103" t="s">
        <v>21</v>
      </c>
      <c r="Q809" s="19"/>
      <c r="R809" s="92" t="s">
        <v>3</v>
      </c>
      <c r="S809" s="19"/>
      <c r="T809" s="92" t="s">
        <v>4</v>
      </c>
      <c r="U809" s="19"/>
      <c r="V809" s="93" t="s">
        <v>5</v>
      </c>
      <c r="W809" s="21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66">
        <v>794</v>
      </c>
      <c r="AK809" s="66" t="s">
        <v>53</v>
      </c>
      <c r="AL809" s="3"/>
      <c r="AM809" s="3"/>
      <c r="AN809" s="3"/>
    </row>
    <row r="810" spans="1:40" s="67" customFormat="1" ht="46.5" customHeight="1" x14ac:dyDescent="0.2">
      <c r="A810" s="63" t="str">
        <f t="shared" si="25"/>
        <v>-787</v>
      </c>
      <c r="B810" s="64">
        <f>COUNTIF($C$24:C810,C810)</f>
        <v>787</v>
      </c>
      <c r="C810" s="64" t="str">
        <f t="shared" si="26"/>
        <v/>
      </c>
      <c r="D810" s="64" t="str">
        <f>IF(K810=$AF$9,COUNTIF($K$24:K810,$AF$9),"")</f>
        <v/>
      </c>
      <c r="E810" s="3"/>
      <c r="F810" s="91">
        <v>787</v>
      </c>
      <c r="G810" s="16"/>
      <c r="H810" s="16"/>
      <c r="I810" s="17"/>
      <c r="J810" s="18"/>
      <c r="K810" s="16"/>
      <c r="L810" s="16"/>
      <c r="M810" s="16"/>
      <c r="N810" s="16"/>
      <c r="O810" s="17"/>
      <c r="P810" s="103" t="s">
        <v>21</v>
      </c>
      <c r="Q810" s="19"/>
      <c r="R810" s="92" t="s">
        <v>3</v>
      </c>
      <c r="S810" s="19"/>
      <c r="T810" s="92" t="s">
        <v>4</v>
      </c>
      <c r="U810" s="19"/>
      <c r="V810" s="93" t="s">
        <v>5</v>
      </c>
      <c r="W810" s="21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66">
        <v>795</v>
      </c>
      <c r="AK810" s="66" t="s">
        <v>45</v>
      </c>
      <c r="AL810" s="3"/>
      <c r="AM810" s="3"/>
      <c r="AN810" s="3"/>
    </row>
    <row r="811" spans="1:40" s="67" customFormat="1" ht="46.5" customHeight="1" x14ac:dyDescent="0.2">
      <c r="A811" s="63" t="str">
        <f t="shared" si="25"/>
        <v>-788</v>
      </c>
      <c r="B811" s="64">
        <f>COUNTIF($C$24:C811,C811)</f>
        <v>788</v>
      </c>
      <c r="C811" s="64" t="str">
        <f t="shared" si="26"/>
        <v/>
      </c>
      <c r="D811" s="64" t="str">
        <f>IF(K811=$AF$9,COUNTIF($K$24:K811,$AF$9),"")</f>
        <v/>
      </c>
      <c r="E811" s="3"/>
      <c r="F811" s="91">
        <v>788</v>
      </c>
      <c r="G811" s="16"/>
      <c r="H811" s="16"/>
      <c r="I811" s="17"/>
      <c r="J811" s="18"/>
      <c r="K811" s="16"/>
      <c r="L811" s="16"/>
      <c r="M811" s="16"/>
      <c r="N811" s="16"/>
      <c r="O811" s="17"/>
      <c r="P811" s="103" t="s">
        <v>21</v>
      </c>
      <c r="Q811" s="19"/>
      <c r="R811" s="92" t="s">
        <v>3</v>
      </c>
      <c r="S811" s="19"/>
      <c r="T811" s="92" t="s">
        <v>4</v>
      </c>
      <c r="U811" s="19"/>
      <c r="V811" s="93" t="s">
        <v>5</v>
      </c>
      <c r="W811" s="21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66">
        <v>796</v>
      </c>
      <c r="AK811" s="66" t="s">
        <v>46</v>
      </c>
      <c r="AL811" s="3"/>
      <c r="AM811" s="3"/>
      <c r="AN811" s="3"/>
    </row>
    <row r="812" spans="1:40" s="67" customFormat="1" ht="46.5" customHeight="1" x14ac:dyDescent="0.2">
      <c r="A812" s="63" t="str">
        <f t="shared" si="25"/>
        <v>-789</v>
      </c>
      <c r="B812" s="64">
        <f>COUNTIF($C$24:C812,C812)</f>
        <v>789</v>
      </c>
      <c r="C812" s="64" t="str">
        <f t="shared" si="26"/>
        <v/>
      </c>
      <c r="D812" s="64" t="str">
        <f>IF(K812=$AF$9,COUNTIF($K$24:K812,$AF$9),"")</f>
        <v/>
      </c>
      <c r="E812" s="3"/>
      <c r="F812" s="91">
        <v>789</v>
      </c>
      <c r="G812" s="16"/>
      <c r="H812" s="16"/>
      <c r="I812" s="17"/>
      <c r="J812" s="18"/>
      <c r="K812" s="16"/>
      <c r="L812" s="16"/>
      <c r="M812" s="16"/>
      <c r="N812" s="16"/>
      <c r="O812" s="17"/>
      <c r="P812" s="103" t="s">
        <v>21</v>
      </c>
      <c r="Q812" s="19"/>
      <c r="R812" s="92" t="s">
        <v>3</v>
      </c>
      <c r="S812" s="19"/>
      <c r="T812" s="92" t="s">
        <v>4</v>
      </c>
      <c r="U812" s="19"/>
      <c r="V812" s="93" t="s">
        <v>5</v>
      </c>
      <c r="W812" s="21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66">
        <v>797</v>
      </c>
      <c r="AK812" s="66" t="s">
        <v>54</v>
      </c>
      <c r="AL812" s="3"/>
      <c r="AM812" s="3"/>
      <c r="AN812" s="3"/>
    </row>
    <row r="813" spans="1:40" s="67" customFormat="1" ht="46.5" customHeight="1" x14ac:dyDescent="0.2">
      <c r="A813" s="63" t="str">
        <f t="shared" si="25"/>
        <v>-790</v>
      </c>
      <c r="B813" s="64">
        <f>COUNTIF($C$24:C813,C813)</f>
        <v>790</v>
      </c>
      <c r="C813" s="64" t="str">
        <f t="shared" si="26"/>
        <v/>
      </c>
      <c r="D813" s="64" t="str">
        <f>IF(K813=$AF$9,COUNTIF($K$24:K813,$AF$9),"")</f>
        <v/>
      </c>
      <c r="E813" s="3"/>
      <c r="F813" s="91">
        <v>790</v>
      </c>
      <c r="G813" s="16"/>
      <c r="H813" s="16"/>
      <c r="I813" s="17"/>
      <c r="J813" s="18"/>
      <c r="K813" s="16"/>
      <c r="L813" s="16"/>
      <c r="M813" s="16"/>
      <c r="N813" s="16"/>
      <c r="O813" s="17"/>
      <c r="P813" s="103" t="s">
        <v>21</v>
      </c>
      <c r="Q813" s="19"/>
      <c r="R813" s="92" t="s">
        <v>3</v>
      </c>
      <c r="S813" s="19"/>
      <c r="T813" s="92" t="s">
        <v>4</v>
      </c>
      <c r="U813" s="19"/>
      <c r="V813" s="93" t="s">
        <v>5</v>
      </c>
      <c r="W813" s="21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66">
        <v>798</v>
      </c>
      <c r="AK813" s="66" t="s">
        <v>55</v>
      </c>
      <c r="AL813" s="3"/>
      <c r="AM813" s="3"/>
      <c r="AN813" s="3"/>
    </row>
    <row r="814" spans="1:40" s="67" customFormat="1" ht="46.5" customHeight="1" x14ac:dyDescent="0.2">
      <c r="A814" s="63" t="str">
        <f t="shared" si="25"/>
        <v>-791</v>
      </c>
      <c r="B814" s="64">
        <f>COUNTIF($C$24:C814,C814)</f>
        <v>791</v>
      </c>
      <c r="C814" s="64" t="str">
        <f t="shared" si="26"/>
        <v/>
      </c>
      <c r="D814" s="64" t="str">
        <f>IF(K814=$AF$9,COUNTIF($K$24:K814,$AF$9),"")</f>
        <v/>
      </c>
      <c r="E814" s="3"/>
      <c r="F814" s="91">
        <v>791</v>
      </c>
      <c r="G814" s="16"/>
      <c r="H814" s="16"/>
      <c r="I814" s="17"/>
      <c r="J814" s="18"/>
      <c r="K814" s="16"/>
      <c r="L814" s="16"/>
      <c r="M814" s="16"/>
      <c r="N814" s="16"/>
      <c r="O814" s="17"/>
      <c r="P814" s="103" t="s">
        <v>21</v>
      </c>
      <c r="Q814" s="19"/>
      <c r="R814" s="92" t="s">
        <v>3</v>
      </c>
      <c r="S814" s="19"/>
      <c r="T814" s="92" t="s">
        <v>4</v>
      </c>
      <c r="U814" s="19"/>
      <c r="V814" s="93" t="s">
        <v>5</v>
      </c>
      <c r="W814" s="21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66">
        <v>799</v>
      </c>
      <c r="AK814" s="66" t="s">
        <v>53</v>
      </c>
      <c r="AL814" s="3"/>
      <c r="AM814" s="3"/>
      <c r="AN814" s="3"/>
    </row>
    <row r="815" spans="1:40" s="67" customFormat="1" ht="46.5" customHeight="1" x14ac:dyDescent="0.2">
      <c r="A815" s="63" t="str">
        <f t="shared" si="25"/>
        <v>-792</v>
      </c>
      <c r="B815" s="64">
        <f>COUNTIF($C$24:C815,C815)</f>
        <v>792</v>
      </c>
      <c r="C815" s="64" t="str">
        <f t="shared" si="26"/>
        <v/>
      </c>
      <c r="D815" s="64" t="str">
        <f>IF(K815=$AF$9,COUNTIF($K$24:K815,$AF$9),"")</f>
        <v/>
      </c>
      <c r="E815" s="3"/>
      <c r="F815" s="91">
        <v>792</v>
      </c>
      <c r="G815" s="16"/>
      <c r="H815" s="16"/>
      <c r="I815" s="17"/>
      <c r="J815" s="18"/>
      <c r="K815" s="16"/>
      <c r="L815" s="16"/>
      <c r="M815" s="16"/>
      <c r="N815" s="16"/>
      <c r="O815" s="17"/>
      <c r="P815" s="103" t="s">
        <v>21</v>
      </c>
      <c r="Q815" s="19"/>
      <c r="R815" s="92" t="s">
        <v>3</v>
      </c>
      <c r="S815" s="19"/>
      <c r="T815" s="92" t="s">
        <v>4</v>
      </c>
      <c r="U815" s="19"/>
      <c r="V815" s="93" t="s">
        <v>5</v>
      </c>
      <c r="W815" s="21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66">
        <v>800</v>
      </c>
      <c r="AK815" s="66" t="s">
        <v>45</v>
      </c>
      <c r="AL815" s="3"/>
      <c r="AM815" s="3"/>
      <c r="AN815" s="3"/>
    </row>
    <row r="816" spans="1:40" s="67" customFormat="1" ht="46.5" customHeight="1" x14ac:dyDescent="0.2">
      <c r="A816" s="63" t="str">
        <f t="shared" si="25"/>
        <v>-793</v>
      </c>
      <c r="B816" s="64">
        <f>COUNTIF($C$24:C816,C816)</f>
        <v>793</v>
      </c>
      <c r="C816" s="64" t="str">
        <f t="shared" si="26"/>
        <v/>
      </c>
      <c r="D816" s="64" t="str">
        <f>IF(K816=$AF$9,COUNTIF($K$24:K816,$AF$9),"")</f>
        <v/>
      </c>
      <c r="E816" s="3"/>
      <c r="F816" s="91">
        <v>793</v>
      </c>
      <c r="G816" s="16"/>
      <c r="H816" s="16"/>
      <c r="I816" s="17"/>
      <c r="J816" s="18"/>
      <c r="K816" s="16"/>
      <c r="L816" s="16"/>
      <c r="M816" s="16"/>
      <c r="N816" s="16"/>
      <c r="O816" s="17"/>
      <c r="P816" s="103" t="s">
        <v>21</v>
      </c>
      <c r="Q816" s="19"/>
      <c r="R816" s="92" t="s">
        <v>3</v>
      </c>
      <c r="S816" s="19"/>
      <c r="T816" s="92" t="s">
        <v>4</v>
      </c>
      <c r="U816" s="19"/>
      <c r="V816" s="93" t="s">
        <v>5</v>
      </c>
      <c r="W816" s="21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66">
        <v>801</v>
      </c>
      <c r="AK816" s="66" t="s">
        <v>46</v>
      </c>
      <c r="AL816" s="3"/>
      <c r="AM816" s="3"/>
      <c r="AN816" s="3"/>
    </row>
    <row r="817" spans="1:40" s="67" customFormat="1" ht="46.5" customHeight="1" x14ac:dyDescent="0.2">
      <c r="A817" s="63" t="str">
        <f t="shared" si="25"/>
        <v>-794</v>
      </c>
      <c r="B817" s="64">
        <f>COUNTIF($C$24:C817,C817)</f>
        <v>794</v>
      </c>
      <c r="C817" s="64" t="str">
        <f t="shared" si="26"/>
        <v/>
      </c>
      <c r="D817" s="64" t="str">
        <f>IF(K817=$AF$9,COUNTIF($K$24:K817,$AF$9),"")</f>
        <v/>
      </c>
      <c r="E817" s="3"/>
      <c r="F817" s="91">
        <v>794</v>
      </c>
      <c r="G817" s="16"/>
      <c r="H817" s="16"/>
      <c r="I817" s="17"/>
      <c r="J817" s="18"/>
      <c r="K817" s="16"/>
      <c r="L817" s="16"/>
      <c r="M817" s="16"/>
      <c r="N817" s="16"/>
      <c r="O817" s="17"/>
      <c r="P817" s="103" t="s">
        <v>21</v>
      </c>
      <c r="Q817" s="19"/>
      <c r="R817" s="92" t="s">
        <v>3</v>
      </c>
      <c r="S817" s="19"/>
      <c r="T817" s="92" t="s">
        <v>4</v>
      </c>
      <c r="U817" s="19"/>
      <c r="V817" s="93" t="s">
        <v>5</v>
      </c>
      <c r="W817" s="21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66">
        <v>802</v>
      </c>
      <c r="AK817" s="66" t="s">
        <v>54</v>
      </c>
      <c r="AL817" s="3"/>
      <c r="AM817" s="3"/>
      <c r="AN817" s="3"/>
    </row>
    <row r="818" spans="1:40" s="67" customFormat="1" ht="46.5" customHeight="1" x14ac:dyDescent="0.2">
      <c r="A818" s="63" t="str">
        <f t="shared" si="25"/>
        <v>-795</v>
      </c>
      <c r="B818" s="64">
        <f>COUNTIF($C$24:C818,C818)</f>
        <v>795</v>
      </c>
      <c r="C818" s="64" t="str">
        <f t="shared" si="26"/>
        <v/>
      </c>
      <c r="D818" s="64" t="str">
        <f>IF(K818=$AF$9,COUNTIF($K$24:K818,$AF$9),"")</f>
        <v/>
      </c>
      <c r="E818" s="3"/>
      <c r="F818" s="91">
        <v>795</v>
      </c>
      <c r="G818" s="16"/>
      <c r="H818" s="16"/>
      <c r="I818" s="17"/>
      <c r="J818" s="18"/>
      <c r="K818" s="16"/>
      <c r="L818" s="16"/>
      <c r="M818" s="16"/>
      <c r="N818" s="16"/>
      <c r="O818" s="17"/>
      <c r="P818" s="103" t="s">
        <v>21</v>
      </c>
      <c r="Q818" s="19"/>
      <c r="R818" s="92" t="s">
        <v>3</v>
      </c>
      <c r="S818" s="19"/>
      <c r="T818" s="92" t="s">
        <v>4</v>
      </c>
      <c r="U818" s="19"/>
      <c r="V818" s="93" t="s">
        <v>5</v>
      </c>
      <c r="W818" s="21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66">
        <v>803</v>
      </c>
      <c r="AK818" s="66" t="s">
        <v>55</v>
      </c>
      <c r="AL818" s="3"/>
      <c r="AM818" s="3"/>
      <c r="AN818" s="3"/>
    </row>
    <row r="819" spans="1:40" s="67" customFormat="1" ht="46.5" customHeight="1" x14ac:dyDescent="0.2">
      <c r="A819" s="63" t="str">
        <f t="shared" si="25"/>
        <v>-796</v>
      </c>
      <c r="B819" s="64">
        <f>COUNTIF($C$24:C819,C819)</f>
        <v>796</v>
      </c>
      <c r="C819" s="64" t="str">
        <f t="shared" si="26"/>
        <v/>
      </c>
      <c r="D819" s="64" t="str">
        <f>IF(K819=$AF$9,COUNTIF($K$24:K819,$AF$9),"")</f>
        <v/>
      </c>
      <c r="E819" s="3"/>
      <c r="F819" s="91">
        <v>796</v>
      </c>
      <c r="G819" s="16"/>
      <c r="H819" s="16"/>
      <c r="I819" s="17"/>
      <c r="J819" s="18"/>
      <c r="K819" s="16"/>
      <c r="L819" s="16"/>
      <c r="M819" s="16"/>
      <c r="N819" s="16"/>
      <c r="O819" s="17"/>
      <c r="P819" s="103" t="s">
        <v>21</v>
      </c>
      <c r="Q819" s="19"/>
      <c r="R819" s="92" t="s">
        <v>3</v>
      </c>
      <c r="S819" s="19"/>
      <c r="T819" s="92" t="s">
        <v>4</v>
      </c>
      <c r="U819" s="19"/>
      <c r="V819" s="93" t="s">
        <v>5</v>
      </c>
      <c r="W819" s="21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66">
        <v>804</v>
      </c>
      <c r="AK819" s="66" t="s">
        <v>53</v>
      </c>
      <c r="AL819" s="3"/>
      <c r="AM819" s="3"/>
      <c r="AN819" s="3"/>
    </row>
    <row r="820" spans="1:40" s="67" customFormat="1" ht="46.5" customHeight="1" x14ac:dyDescent="0.2">
      <c r="A820" s="63" t="str">
        <f t="shared" si="25"/>
        <v>-797</v>
      </c>
      <c r="B820" s="64">
        <f>COUNTIF($C$24:C820,C820)</f>
        <v>797</v>
      </c>
      <c r="C820" s="64" t="str">
        <f t="shared" si="26"/>
        <v/>
      </c>
      <c r="D820" s="64" t="str">
        <f>IF(K820=$AF$9,COUNTIF($K$24:K820,$AF$9),"")</f>
        <v/>
      </c>
      <c r="E820" s="3"/>
      <c r="F820" s="91">
        <v>797</v>
      </c>
      <c r="G820" s="16"/>
      <c r="H820" s="16"/>
      <c r="I820" s="17"/>
      <c r="J820" s="18"/>
      <c r="K820" s="16"/>
      <c r="L820" s="16"/>
      <c r="M820" s="16"/>
      <c r="N820" s="16"/>
      <c r="O820" s="17"/>
      <c r="P820" s="103" t="s">
        <v>21</v>
      </c>
      <c r="Q820" s="19"/>
      <c r="R820" s="92" t="s">
        <v>3</v>
      </c>
      <c r="S820" s="19"/>
      <c r="T820" s="92" t="s">
        <v>4</v>
      </c>
      <c r="U820" s="19"/>
      <c r="V820" s="93" t="s">
        <v>5</v>
      </c>
      <c r="W820" s="21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66">
        <v>805</v>
      </c>
      <c r="AK820" s="66" t="s">
        <v>45</v>
      </c>
      <c r="AL820" s="3"/>
      <c r="AM820" s="3"/>
      <c r="AN820" s="3"/>
    </row>
    <row r="821" spans="1:40" s="67" customFormat="1" ht="46.5" customHeight="1" x14ac:dyDescent="0.2">
      <c r="A821" s="63" t="str">
        <f t="shared" si="25"/>
        <v>-798</v>
      </c>
      <c r="B821" s="64">
        <f>COUNTIF($C$24:C821,C821)</f>
        <v>798</v>
      </c>
      <c r="C821" s="64" t="str">
        <f t="shared" si="26"/>
        <v/>
      </c>
      <c r="D821" s="64" t="str">
        <f>IF(K821=$AF$9,COUNTIF($K$24:K821,$AF$9),"")</f>
        <v/>
      </c>
      <c r="E821" s="3"/>
      <c r="F821" s="91">
        <v>798</v>
      </c>
      <c r="G821" s="16"/>
      <c r="H821" s="16"/>
      <c r="I821" s="17"/>
      <c r="J821" s="18"/>
      <c r="K821" s="16"/>
      <c r="L821" s="16"/>
      <c r="M821" s="16"/>
      <c r="N821" s="16"/>
      <c r="O821" s="17"/>
      <c r="P821" s="103" t="s">
        <v>21</v>
      </c>
      <c r="Q821" s="19"/>
      <c r="R821" s="92" t="s">
        <v>3</v>
      </c>
      <c r="S821" s="19"/>
      <c r="T821" s="92" t="s">
        <v>4</v>
      </c>
      <c r="U821" s="19"/>
      <c r="V821" s="93" t="s">
        <v>5</v>
      </c>
      <c r="W821" s="21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66">
        <v>806</v>
      </c>
      <c r="AK821" s="66" t="s">
        <v>46</v>
      </c>
      <c r="AL821" s="3"/>
      <c r="AM821" s="3"/>
      <c r="AN821" s="3"/>
    </row>
    <row r="822" spans="1:40" s="67" customFormat="1" ht="46.5" customHeight="1" x14ac:dyDescent="0.2">
      <c r="A822" s="63" t="str">
        <f t="shared" si="25"/>
        <v>-799</v>
      </c>
      <c r="B822" s="64">
        <f>COUNTIF($C$24:C822,C822)</f>
        <v>799</v>
      </c>
      <c r="C822" s="64" t="str">
        <f t="shared" si="26"/>
        <v/>
      </c>
      <c r="D822" s="64" t="str">
        <f>IF(K822=$AF$9,COUNTIF($K$24:K822,$AF$9),"")</f>
        <v/>
      </c>
      <c r="E822" s="3"/>
      <c r="F822" s="91">
        <v>799</v>
      </c>
      <c r="G822" s="16"/>
      <c r="H822" s="16"/>
      <c r="I822" s="17"/>
      <c r="J822" s="18"/>
      <c r="K822" s="16"/>
      <c r="L822" s="16"/>
      <c r="M822" s="16"/>
      <c r="N822" s="16"/>
      <c r="O822" s="17"/>
      <c r="P822" s="103" t="s">
        <v>21</v>
      </c>
      <c r="Q822" s="19"/>
      <c r="R822" s="92" t="s">
        <v>3</v>
      </c>
      <c r="S822" s="19"/>
      <c r="T822" s="92" t="s">
        <v>4</v>
      </c>
      <c r="U822" s="19"/>
      <c r="V822" s="93" t="s">
        <v>5</v>
      </c>
      <c r="W822" s="21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66">
        <v>807</v>
      </c>
      <c r="AK822" s="66" t="s">
        <v>53</v>
      </c>
      <c r="AL822" s="3"/>
      <c r="AM822" s="3"/>
      <c r="AN822" s="3"/>
    </row>
    <row r="823" spans="1:40" s="67" customFormat="1" ht="46.5" customHeight="1" x14ac:dyDescent="0.2">
      <c r="A823" s="63" t="str">
        <f t="shared" si="25"/>
        <v>-800</v>
      </c>
      <c r="B823" s="64">
        <f>COUNTIF($C$24:C823,C823)</f>
        <v>800</v>
      </c>
      <c r="C823" s="64" t="str">
        <f t="shared" si="26"/>
        <v/>
      </c>
      <c r="D823" s="64" t="str">
        <f>IF(K823=$AF$9,COUNTIF($K$24:K823,$AF$9),"")</f>
        <v/>
      </c>
      <c r="E823" s="3"/>
      <c r="F823" s="91">
        <v>800</v>
      </c>
      <c r="G823" s="16"/>
      <c r="H823" s="16"/>
      <c r="I823" s="17"/>
      <c r="J823" s="18"/>
      <c r="K823" s="16"/>
      <c r="L823" s="16"/>
      <c r="M823" s="16"/>
      <c r="N823" s="16"/>
      <c r="O823" s="17"/>
      <c r="P823" s="103" t="s">
        <v>21</v>
      </c>
      <c r="Q823" s="19"/>
      <c r="R823" s="92" t="s">
        <v>3</v>
      </c>
      <c r="S823" s="19"/>
      <c r="T823" s="92" t="s">
        <v>4</v>
      </c>
      <c r="U823" s="19"/>
      <c r="V823" s="93" t="s">
        <v>5</v>
      </c>
      <c r="W823" s="21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66">
        <v>808</v>
      </c>
      <c r="AK823" s="66" t="s">
        <v>45</v>
      </c>
      <c r="AL823" s="3"/>
      <c r="AM823" s="3"/>
      <c r="AN823" s="3"/>
    </row>
    <row r="824" spans="1:40" s="67" customFormat="1" ht="46.5" customHeight="1" x14ac:dyDescent="0.2">
      <c r="A824" s="63" t="str">
        <f t="shared" si="25"/>
        <v>-801</v>
      </c>
      <c r="B824" s="64">
        <f>COUNTIF($C$24:C824,C824)</f>
        <v>801</v>
      </c>
      <c r="C824" s="64" t="str">
        <f t="shared" si="26"/>
        <v/>
      </c>
      <c r="D824" s="64" t="str">
        <f>IF(K824=$AF$9,COUNTIF($K$24:K824,$AF$9),"")</f>
        <v/>
      </c>
      <c r="E824" s="3"/>
      <c r="F824" s="91">
        <v>801</v>
      </c>
      <c r="G824" s="16"/>
      <c r="H824" s="16"/>
      <c r="I824" s="17"/>
      <c r="J824" s="18"/>
      <c r="K824" s="16"/>
      <c r="L824" s="16"/>
      <c r="M824" s="16"/>
      <c r="N824" s="16"/>
      <c r="O824" s="17"/>
      <c r="P824" s="103" t="s">
        <v>21</v>
      </c>
      <c r="Q824" s="19"/>
      <c r="R824" s="92" t="s">
        <v>3</v>
      </c>
      <c r="S824" s="19"/>
      <c r="T824" s="92" t="s">
        <v>4</v>
      </c>
      <c r="U824" s="19"/>
      <c r="V824" s="93" t="s">
        <v>5</v>
      </c>
      <c r="W824" s="21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66">
        <v>809</v>
      </c>
      <c r="AK824" s="66" t="s">
        <v>46</v>
      </c>
      <c r="AL824" s="3"/>
      <c r="AM824" s="3"/>
      <c r="AN824" s="3"/>
    </row>
    <row r="825" spans="1:40" s="67" customFormat="1" ht="46.5" customHeight="1" x14ac:dyDescent="0.2">
      <c r="A825" s="63" t="str">
        <f t="shared" si="25"/>
        <v>-802</v>
      </c>
      <c r="B825" s="64">
        <f>COUNTIF($C$24:C825,C825)</f>
        <v>802</v>
      </c>
      <c r="C825" s="64" t="str">
        <f t="shared" si="26"/>
        <v/>
      </c>
      <c r="D825" s="64" t="str">
        <f>IF(K825=$AF$9,COUNTIF($K$24:K825,$AF$9),"")</f>
        <v/>
      </c>
      <c r="E825" s="3"/>
      <c r="F825" s="91">
        <v>802</v>
      </c>
      <c r="G825" s="16"/>
      <c r="H825" s="16"/>
      <c r="I825" s="17"/>
      <c r="J825" s="18"/>
      <c r="K825" s="16"/>
      <c r="L825" s="16"/>
      <c r="M825" s="16"/>
      <c r="N825" s="16"/>
      <c r="O825" s="17"/>
      <c r="P825" s="103" t="s">
        <v>21</v>
      </c>
      <c r="Q825" s="19"/>
      <c r="R825" s="92" t="s">
        <v>3</v>
      </c>
      <c r="S825" s="19"/>
      <c r="T825" s="92" t="s">
        <v>4</v>
      </c>
      <c r="U825" s="19"/>
      <c r="V825" s="93" t="s">
        <v>5</v>
      </c>
      <c r="W825" s="21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66">
        <v>810</v>
      </c>
      <c r="AK825" s="66" t="s">
        <v>54</v>
      </c>
      <c r="AL825" s="3"/>
      <c r="AM825" s="3"/>
      <c r="AN825" s="3"/>
    </row>
    <row r="826" spans="1:40" s="67" customFormat="1" ht="46.5" customHeight="1" x14ac:dyDescent="0.2">
      <c r="A826" s="63" t="str">
        <f t="shared" si="25"/>
        <v>-803</v>
      </c>
      <c r="B826" s="64">
        <f>COUNTIF($C$24:C826,C826)</f>
        <v>803</v>
      </c>
      <c r="C826" s="64" t="str">
        <f t="shared" si="26"/>
        <v/>
      </c>
      <c r="D826" s="64" t="str">
        <f>IF(K826=$AF$9,COUNTIF($K$24:K826,$AF$9),"")</f>
        <v/>
      </c>
      <c r="E826" s="3"/>
      <c r="F826" s="91">
        <v>803</v>
      </c>
      <c r="G826" s="16"/>
      <c r="H826" s="16"/>
      <c r="I826" s="17"/>
      <c r="J826" s="18"/>
      <c r="K826" s="16"/>
      <c r="L826" s="16"/>
      <c r="M826" s="16"/>
      <c r="N826" s="16"/>
      <c r="O826" s="17"/>
      <c r="P826" s="103" t="s">
        <v>21</v>
      </c>
      <c r="Q826" s="19"/>
      <c r="R826" s="92" t="s">
        <v>3</v>
      </c>
      <c r="S826" s="19"/>
      <c r="T826" s="92" t="s">
        <v>4</v>
      </c>
      <c r="U826" s="19"/>
      <c r="V826" s="93" t="s">
        <v>5</v>
      </c>
      <c r="W826" s="21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66">
        <v>811</v>
      </c>
      <c r="AK826" s="66" t="s">
        <v>55</v>
      </c>
      <c r="AL826" s="3"/>
      <c r="AM826" s="3"/>
      <c r="AN826" s="3"/>
    </row>
    <row r="827" spans="1:40" s="67" customFormat="1" ht="46.5" customHeight="1" x14ac:dyDescent="0.2">
      <c r="A827" s="63" t="str">
        <f t="shared" si="25"/>
        <v>-804</v>
      </c>
      <c r="B827" s="64">
        <f>COUNTIF($C$24:C827,C827)</f>
        <v>804</v>
      </c>
      <c r="C827" s="64" t="str">
        <f t="shared" si="26"/>
        <v/>
      </c>
      <c r="D827" s="64" t="str">
        <f>IF(K827=$AF$9,COUNTIF($K$24:K827,$AF$9),"")</f>
        <v/>
      </c>
      <c r="E827" s="3"/>
      <c r="F827" s="91">
        <v>804</v>
      </c>
      <c r="G827" s="16"/>
      <c r="H827" s="16"/>
      <c r="I827" s="17"/>
      <c r="J827" s="18"/>
      <c r="K827" s="16"/>
      <c r="L827" s="16"/>
      <c r="M827" s="16"/>
      <c r="N827" s="16"/>
      <c r="O827" s="17"/>
      <c r="P827" s="103" t="s">
        <v>21</v>
      </c>
      <c r="Q827" s="19"/>
      <c r="R827" s="92" t="s">
        <v>3</v>
      </c>
      <c r="S827" s="19"/>
      <c r="T827" s="92" t="s">
        <v>4</v>
      </c>
      <c r="U827" s="19"/>
      <c r="V827" s="93" t="s">
        <v>5</v>
      </c>
      <c r="W827" s="21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66">
        <v>812</v>
      </c>
      <c r="AK827" s="66" t="s">
        <v>53</v>
      </c>
      <c r="AL827" s="3"/>
      <c r="AM827" s="3"/>
      <c r="AN827" s="3"/>
    </row>
    <row r="828" spans="1:40" s="67" customFormat="1" ht="46.5" customHeight="1" x14ac:dyDescent="0.2">
      <c r="A828" s="63" t="str">
        <f t="shared" si="25"/>
        <v>-805</v>
      </c>
      <c r="B828" s="64">
        <f>COUNTIF($C$24:C828,C828)</f>
        <v>805</v>
      </c>
      <c r="C828" s="64" t="str">
        <f t="shared" si="26"/>
        <v/>
      </c>
      <c r="D828" s="64" t="str">
        <f>IF(K828=$AF$9,COUNTIF($K$24:K828,$AF$9),"")</f>
        <v/>
      </c>
      <c r="E828" s="3"/>
      <c r="F828" s="91">
        <v>805</v>
      </c>
      <c r="G828" s="16"/>
      <c r="H828" s="16"/>
      <c r="I828" s="17"/>
      <c r="J828" s="18"/>
      <c r="K828" s="16"/>
      <c r="L828" s="16"/>
      <c r="M828" s="16"/>
      <c r="N828" s="16"/>
      <c r="O828" s="17"/>
      <c r="P828" s="103" t="s">
        <v>21</v>
      </c>
      <c r="Q828" s="19"/>
      <c r="R828" s="92" t="s">
        <v>3</v>
      </c>
      <c r="S828" s="19"/>
      <c r="T828" s="92" t="s">
        <v>4</v>
      </c>
      <c r="U828" s="19"/>
      <c r="V828" s="93" t="s">
        <v>5</v>
      </c>
      <c r="W828" s="21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66">
        <v>813</v>
      </c>
      <c r="AK828" s="66" t="s">
        <v>45</v>
      </c>
      <c r="AL828" s="3"/>
      <c r="AM828" s="3"/>
      <c r="AN828" s="3"/>
    </row>
    <row r="829" spans="1:40" s="67" customFormat="1" ht="46.5" customHeight="1" x14ac:dyDescent="0.2">
      <c r="A829" s="63" t="str">
        <f t="shared" si="25"/>
        <v>-806</v>
      </c>
      <c r="B829" s="64">
        <f>COUNTIF($C$24:C829,C829)</f>
        <v>806</v>
      </c>
      <c r="C829" s="64" t="str">
        <f t="shared" si="26"/>
        <v/>
      </c>
      <c r="D829" s="64" t="str">
        <f>IF(K829=$AF$9,COUNTIF($K$24:K829,$AF$9),"")</f>
        <v/>
      </c>
      <c r="E829" s="3"/>
      <c r="F829" s="91">
        <v>806</v>
      </c>
      <c r="G829" s="16"/>
      <c r="H829" s="16"/>
      <c r="I829" s="17"/>
      <c r="J829" s="18"/>
      <c r="K829" s="16"/>
      <c r="L829" s="16"/>
      <c r="M829" s="16"/>
      <c r="N829" s="16"/>
      <c r="O829" s="17"/>
      <c r="P829" s="103" t="s">
        <v>21</v>
      </c>
      <c r="Q829" s="19"/>
      <c r="R829" s="92" t="s">
        <v>3</v>
      </c>
      <c r="S829" s="19"/>
      <c r="T829" s="92" t="s">
        <v>4</v>
      </c>
      <c r="U829" s="19"/>
      <c r="V829" s="93" t="s">
        <v>5</v>
      </c>
      <c r="W829" s="21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66">
        <v>814</v>
      </c>
      <c r="AK829" s="66" t="s">
        <v>46</v>
      </c>
      <c r="AL829" s="3"/>
      <c r="AM829" s="3"/>
      <c r="AN829" s="3"/>
    </row>
    <row r="830" spans="1:40" s="67" customFormat="1" ht="46.5" customHeight="1" x14ac:dyDescent="0.2">
      <c r="A830" s="63" t="str">
        <f t="shared" si="25"/>
        <v>-807</v>
      </c>
      <c r="B830" s="64">
        <f>COUNTIF($C$24:C830,C830)</f>
        <v>807</v>
      </c>
      <c r="C830" s="64" t="str">
        <f t="shared" si="26"/>
        <v/>
      </c>
      <c r="D830" s="64" t="str">
        <f>IF(K830=$AF$9,COUNTIF($K$24:K830,$AF$9),"")</f>
        <v/>
      </c>
      <c r="E830" s="3"/>
      <c r="F830" s="91">
        <v>807</v>
      </c>
      <c r="G830" s="16"/>
      <c r="H830" s="16"/>
      <c r="I830" s="17"/>
      <c r="J830" s="18"/>
      <c r="K830" s="16"/>
      <c r="L830" s="16"/>
      <c r="M830" s="16"/>
      <c r="N830" s="16"/>
      <c r="O830" s="17"/>
      <c r="P830" s="103" t="s">
        <v>21</v>
      </c>
      <c r="Q830" s="19"/>
      <c r="R830" s="92" t="s">
        <v>3</v>
      </c>
      <c r="S830" s="19"/>
      <c r="T830" s="92" t="s">
        <v>4</v>
      </c>
      <c r="U830" s="19"/>
      <c r="V830" s="93" t="s">
        <v>5</v>
      </c>
      <c r="W830" s="21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66">
        <v>815</v>
      </c>
      <c r="AK830" s="66" t="s">
        <v>54</v>
      </c>
      <c r="AL830" s="3"/>
      <c r="AM830" s="3"/>
      <c r="AN830" s="3"/>
    </row>
    <row r="831" spans="1:40" s="67" customFormat="1" ht="46.5" customHeight="1" x14ac:dyDescent="0.2">
      <c r="A831" s="63" t="str">
        <f t="shared" si="25"/>
        <v>-808</v>
      </c>
      <c r="B831" s="64">
        <f>COUNTIF($C$24:C831,C831)</f>
        <v>808</v>
      </c>
      <c r="C831" s="64" t="str">
        <f t="shared" si="26"/>
        <v/>
      </c>
      <c r="D831" s="64" t="str">
        <f>IF(K831=$AF$9,COUNTIF($K$24:K831,$AF$9),"")</f>
        <v/>
      </c>
      <c r="E831" s="3"/>
      <c r="F831" s="91">
        <v>808</v>
      </c>
      <c r="G831" s="16"/>
      <c r="H831" s="16"/>
      <c r="I831" s="17"/>
      <c r="J831" s="18"/>
      <c r="K831" s="16"/>
      <c r="L831" s="16"/>
      <c r="M831" s="16"/>
      <c r="N831" s="16"/>
      <c r="O831" s="17"/>
      <c r="P831" s="103" t="s">
        <v>21</v>
      </c>
      <c r="Q831" s="19"/>
      <c r="R831" s="92" t="s">
        <v>3</v>
      </c>
      <c r="S831" s="19"/>
      <c r="T831" s="92" t="s">
        <v>4</v>
      </c>
      <c r="U831" s="19"/>
      <c r="V831" s="93" t="s">
        <v>5</v>
      </c>
      <c r="W831" s="21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66">
        <v>816</v>
      </c>
      <c r="AK831" s="66" t="s">
        <v>55</v>
      </c>
      <c r="AL831" s="3"/>
      <c r="AM831" s="3"/>
      <c r="AN831" s="3"/>
    </row>
    <row r="832" spans="1:40" s="67" customFormat="1" ht="46.5" customHeight="1" x14ac:dyDescent="0.2">
      <c r="A832" s="63" t="str">
        <f t="shared" si="25"/>
        <v>-809</v>
      </c>
      <c r="B832" s="64">
        <f>COUNTIF($C$24:C832,C832)</f>
        <v>809</v>
      </c>
      <c r="C832" s="64" t="str">
        <f t="shared" si="26"/>
        <v/>
      </c>
      <c r="D832" s="64" t="str">
        <f>IF(K832=$AF$9,COUNTIF($K$24:K832,$AF$9),"")</f>
        <v/>
      </c>
      <c r="E832" s="3"/>
      <c r="F832" s="91">
        <v>809</v>
      </c>
      <c r="G832" s="16"/>
      <c r="H832" s="16"/>
      <c r="I832" s="17"/>
      <c r="J832" s="18"/>
      <c r="K832" s="16"/>
      <c r="L832" s="16"/>
      <c r="M832" s="16"/>
      <c r="N832" s="16"/>
      <c r="O832" s="17"/>
      <c r="P832" s="103" t="s">
        <v>21</v>
      </c>
      <c r="Q832" s="19"/>
      <c r="R832" s="92" t="s">
        <v>3</v>
      </c>
      <c r="S832" s="19"/>
      <c r="T832" s="92" t="s">
        <v>4</v>
      </c>
      <c r="U832" s="19"/>
      <c r="V832" s="93" t="s">
        <v>5</v>
      </c>
      <c r="W832" s="21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66">
        <v>817</v>
      </c>
      <c r="AK832" s="66" t="s">
        <v>53</v>
      </c>
      <c r="AL832" s="3"/>
      <c r="AM832" s="3"/>
      <c r="AN832" s="3"/>
    </row>
    <row r="833" spans="1:40" s="67" customFormat="1" ht="46.5" customHeight="1" x14ac:dyDescent="0.2">
      <c r="A833" s="63" t="str">
        <f t="shared" si="25"/>
        <v>-810</v>
      </c>
      <c r="B833" s="64">
        <f>COUNTIF($C$24:C833,C833)</f>
        <v>810</v>
      </c>
      <c r="C833" s="64" t="str">
        <f t="shared" si="26"/>
        <v/>
      </c>
      <c r="D833" s="64" t="str">
        <f>IF(K833=$AF$9,COUNTIF($K$24:K833,$AF$9),"")</f>
        <v/>
      </c>
      <c r="E833" s="3"/>
      <c r="F833" s="91">
        <v>810</v>
      </c>
      <c r="G833" s="16"/>
      <c r="H833" s="16"/>
      <c r="I833" s="17"/>
      <c r="J833" s="18"/>
      <c r="K833" s="16"/>
      <c r="L833" s="16"/>
      <c r="M833" s="16"/>
      <c r="N833" s="16"/>
      <c r="O833" s="17"/>
      <c r="P833" s="103" t="s">
        <v>21</v>
      </c>
      <c r="Q833" s="19"/>
      <c r="R833" s="92" t="s">
        <v>3</v>
      </c>
      <c r="S833" s="19"/>
      <c r="T833" s="92" t="s">
        <v>4</v>
      </c>
      <c r="U833" s="19"/>
      <c r="V833" s="93" t="s">
        <v>5</v>
      </c>
      <c r="W833" s="21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66">
        <v>818</v>
      </c>
      <c r="AK833" s="66" t="s">
        <v>45</v>
      </c>
      <c r="AL833" s="3"/>
      <c r="AM833" s="3"/>
      <c r="AN833" s="3"/>
    </row>
    <row r="834" spans="1:40" s="67" customFormat="1" ht="46.5" customHeight="1" x14ac:dyDescent="0.2">
      <c r="A834" s="63" t="str">
        <f t="shared" si="25"/>
        <v>-811</v>
      </c>
      <c r="B834" s="64">
        <f>COUNTIF($C$24:C834,C834)</f>
        <v>811</v>
      </c>
      <c r="C834" s="64" t="str">
        <f t="shared" si="26"/>
        <v/>
      </c>
      <c r="D834" s="64" t="str">
        <f>IF(K834=$AF$9,COUNTIF($K$24:K834,$AF$9),"")</f>
        <v/>
      </c>
      <c r="E834" s="3"/>
      <c r="F834" s="91">
        <v>811</v>
      </c>
      <c r="G834" s="16"/>
      <c r="H834" s="16"/>
      <c r="I834" s="17"/>
      <c r="J834" s="18"/>
      <c r="K834" s="16"/>
      <c r="L834" s="16"/>
      <c r="M834" s="16"/>
      <c r="N834" s="16"/>
      <c r="O834" s="17"/>
      <c r="P834" s="103" t="s">
        <v>21</v>
      </c>
      <c r="Q834" s="19"/>
      <c r="R834" s="92" t="s">
        <v>3</v>
      </c>
      <c r="S834" s="19"/>
      <c r="T834" s="92" t="s">
        <v>4</v>
      </c>
      <c r="U834" s="19"/>
      <c r="V834" s="93" t="s">
        <v>5</v>
      </c>
      <c r="W834" s="21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66">
        <v>819</v>
      </c>
      <c r="AK834" s="66" t="s">
        <v>46</v>
      </c>
      <c r="AL834" s="3"/>
      <c r="AM834" s="3"/>
      <c r="AN834" s="3"/>
    </row>
    <row r="835" spans="1:40" s="67" customFormat="1" ht="46.5" customHeight="1" x14ac:dyDescent="0.2">
      <c r="A835" s="63" t="str">
        <f t="shared" si="25"/>
        <v>-812</v>
      </c>
      <c r="B835" s="64">
        <f>COUNTIF($C$24:C835,C835)</f>
        <v>812</v>
      </c>
      <c r="C835" s="64" t="str">
        <f t="shared" si="26"/>
        <v/>
      </c>
      <c r="D835" s="64" t="str">
        <f>IF(K835=$AF$9,COUNTIF($K$24:K835,$AF$9),"")</f>
        <v/>
      </c>
      <c r="E835" s="3"/>
      <c r="F835" s="91">
        <v>812</v>
      </c>
      <c r="G835" s="16"/>
      <c r="H835" s="16"/>
      <c r="I835" s="17"/>
      <c r="J835" s="18"/>
      <c r="K835" s="16"/>
      <c r="L835" s="16"/>
      <c r="M835" s="16"/>
      <c r="N835" s="16"/>
      <c r="O835" s="17"/>
      <c r="P835" s="103" t="s">
        <v>21</v>
      </c>
      <c r="Q835" s="19"/>
      <c r="R835" s="92" t="s">
        <v>3</v>
      </c>
      <c r="S835" s="19"/>
      <c r="T835" s="92" t="s">
        <v>4</v>
      </c>
      <c r="U835" s="19"/>
      <c r="V835" s="93" t="s">
        <v>5</v>
      </c>
      <c r="W835" s="21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66">
        <v>820</v>
      </c>
      <c r="AK835" s="66" t="s">
        <v>53</v>
      </c>
      <c r="AL835" s="3"/>
      <c r="AM835" s="3"/>
      <c r="AN835" s="3"/>
    </row>
    <row r="836" spans="1:40" s="67" customFormat="1" ht="46.5" customHeight="1" x14ac:dyDescent="0.2">
      <c r="A836" s="63" t="str">
        <f t="shared" si="25"/>
        <v>-813</v>
      </c>
      <c r="B836" s="64">
        <f>COUNTIF($C$24:C836,C836)</f>
        <v>813</v>
      </c>
      <c r="C836" s="64" t="str">
        <f t="shared" si="26"/>
        <v/>
      </c>
      <c r="D836" s="64" t="str">
        <f>IF(K836=$AF$9,COUNTIF($K$24:K836,$AF$9),"")</f>
        <v/>
      </c>
      <c r="E836" s="3"/>
      <c r="F836" s="91">
        <v>813</v>
      </c>
      <c r="G836" s="16"/>
      <c r="H836" s="16"/>
      <c r="I836" s="17"/>
      <c r="J836" s="18"/>
      <c r="K836" s="16"/>
      <c r="L836" s="16"/>
      <c r="M836" s="16"/>
      <c r="N836" s="16"/>
      <c r="O836" s="17"/>
      <c r="P836" s="103" t="s">
        <v>21</v>
      </c>
      <c r="Q836" s="19"/>
      <c r="R836" s="92" t="s">
        <v>3</v>
      </c>
      <c r="S836" s="19"/>
      <c r="T836" s="92" t="s">
        <v>4</v>
      </c>
      <c r="U836" s="19"/>
      <c r="V836" s="93" t="s">
        <v>5</v>
      </c>
      <c r="W836" s="21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66">
        <v>821</v>
      </c>
      <c r="AK836" s="66" t="s">
        <v>45</v>
      </c>
      <c r="AL836" s="3"/>
      <c r="AM836" s="3"/>
      <c r="AN836" s="3"/>
    </row>
    <row r="837" spans="1:40" s="67" customFormat="1" ht="46.5" customHeight="1" x14ac:dyDescent="0.2">
      <c r="A837" s="63" t="str">
        <f t="shared" si="25"/>
        <v>-814</v>
      </c>
      <c r="B837" s="64">
        <f>COUNTIF($C$24:C837,C837)</f>
        <v>814</v>
      </c>
      <c r="C837" s="64" t="str">
        <f t="shared" si="26"/>
        <v/>
      </c>
      <c r="D837" s="64" t="str">
        <f>IF(K837=$AF$9,COUNTIF($K$24:K837,$AF$9),"")</f>
        <v/>
      </c>
      <c r="E837" s="3"/>
      <c r="F837" s="91">
        <v>814</v>
      </c>
      <c r="G837" s="16"/>
      <c r="H837" s="16"/>
      <c r="I837" s="17"/>
      <c r="J837" s="18"/>
      <c r="K837" s="16"/>
      <c r="L837" s="16"/>
      <c r="M837" s="16"/>
      <c r="N837" s="16"/>
      <c r="O837" s="17"/>
      <c r="P837" s="103" t="s">
        <v>21</v>
      </c>
      <c r="Q837" s="19"/>
      <c r="R837" s="92" t="s">
        <v>3</v>
      </c>
      <c r="S837" s="19"/>
      <c r="T837" s="92" t="s">
        <v>4</v>
      </c>
      <c r="U837" s="19"/>
      <c r="V837" s="93" t="s">
        <v>5</v>
      </c>
      <c r="W837" s="21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66">
        <v>822</v>
      </c>
      <c r="AK837" s="66" t="s">
        <v>46</v>
      </c>
      <c r="AL837" s="3"/>
      <c r="AM837" s="3"/>
      <c r="AN837" s="3"/>
    </row>
    <row r="838" spans="1:40" s="67" customFormat="1" ht="46.5" customHeight="1" x14ac:dyDescent="0.2">
      <c r="A838" s="63" t="str">
        <f t="shared" si="25"/>
        <v>-815</v>
      </c>
      <c r="B838" s="64">
        <f>COUNTIF($C$24:C838,C838)</f>
        <v>815</v>
      </c>
      <c r="C838" s="64" t="str">
        <f t="shared" si="26"/>
        <v/>
      </c>
      <c r="D838" s="64" t="str">
        <f>IF(K838=$AF$9,COUNTIF($K$24:K838,$AF$9),"")</f>
        <v/>
      </c>
      <c r="E838" s="3"/>
      <c r="F838" s="91">
        <v>815</v>
      </c>
      <c r="G838" s="16"/>
      <c r="H838" s="16"/>
      <c r="I838" s="17"/>
      <c r="J838" s="18"/>
      <c r="K838" s="16"/>
      <c r="L838" s="16"/>
      <c r="M838" s="16"/>
      <c r="N838" s="16"/>
      <c r="O838" s="17"/>
      <c r="P838" s="103" t="s">
        <v>21</v>
      </c>
      <c r="Q838" s="19"/>
      <c r="R838" s="92" t="s">
        <v>3</v>
      </c>
      <c r="S838" s="19"/>
      <c r="T838" s="92" t="s">
        <v>4</v>
      </c>
      <c r="U838" s="19"/>
      <c r="V838" s="93" t="s">
        <v>5</v>
      </c>
      <c r="W838" s="21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66">
        <v>823</v>
      </c>
      <c r="AK838" s="66" t="s">
        <v>54</v>
      </c>
      <c r="AL838" s="3"/>
      <c r="AM838" s="3"/>
      <c r="AN838" s="3"/>
    </row>
    <row r="839" spans="1:40" s="67" customFormat="1" ht="46.5" customHeight="1" x14ac:dyDescent="0.2">
      <c r="A839" s="63" t="str">
        <f t="shared" si="25"/>
        <v>-816</v>
      </c>
      <c r="B839" s="64">
        <f>COUNTIF($C$24:C839,C839)</f>
        <v>816</v>
      </c>
      <c r="C839" s="64" t="str">
        <f t="shared" si="26"/>
        <v/>
      </c>
      <c r="D839" s="64" t="str">
        <f>IF(K839=$AF$9,COUNTIF($K$24:K839,$AF$9),"")</f>
        <v/>
      </c>
      <c r="E839" s="3"/>
      <c r="F839" s="91">
        <v>816</v>
      </c>
      <c r="G839" s="16"/>
      <c r="H839" s="16"/>
      <c r="I839" s="17"/>
      <c r="J839" s="18"/>
      <c r="K839" s="16"/>
      <c r="L839" s="16"/>
      <c r="M839" s="16"/>
      <c r="N839" s="16"/>
      <c r="O839" s="17"/>
      <c r="P839" s="103" t="s">
        <v>21</v>
      </c>
      <c r="Q839" s="19"/>
      <c r="R839" s="92" t="s">
        <v>3</v>
      </c>
      <c r="S839" s="19"/>
      <c r="T839" s="92" t="s">
        <v>4</v>
      </c>
      <c r="U839" s="19"/>
      <c r="V839" s="93" t="s">
        <v>5</v>
      </c>
      <c r="W839" s="21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66">
        <v>824</v>
      </c>
      <c r="AK839" s="66" t="s">
        <v>55</v>
      </c>
      <c r="AL839" s="3"/>
      <c r="AM839" s="3"/>
      <c r="AN839" s="3"/>
    </row>
    <row r="840" spans="1:40" s="67" customFormat="1" ht="46.5" customHeight="1" x14ac:dyDescent="0.2">
      <c r="A840" s="63" t="str">
        <f t="shared" si="25"/>
        <v>-817</v>
      </c>
      <c r="B840" s="64">
        <f>COUNTIF($C$24:C840,C840)</f>
        <v>817</v>
      </c>
      <c r="C840" s="64" t="str">
        <f t="shared" si="26"/>
        <v/>
      </c>
      <c r="D840" s="64" t="str">
        <f>IF(K840=$AF$9,COUNTIF($K$24:K840,$AF$9),"")</f>
        <v/>
      </c>
      <c r="E840" s="3"/>
      <c r="F840" s="91">
        <v>817</v>
      </c>
      <c r="G840" s="16"/>
      <c r="H840" s="16"/>
      <c r="I840" s="17"/>
      <c r="J840" s="18"/>
      <c r="K840" s="16"/>
      <c r="L840" s="16"/>
      <c r="M840" s="16"/>
      <c r="N840" s="16"/>
      <c r="O840" s="17"/>
      <c r="P840" s="103" t="s">
        <v>21</v>
      </c>
      <c r="Q840" s="19"/>
      <c r="R840" s="92" t="s">
        <v>3</v>
      </c>
      <c r="S840" s="19"/>
      <c r="T840" s="92" t="s">
        <v>4</v>
      </c>
      <c r="U840" s="19"/>
      <c r="V840" s="93" t="s">
        <v>5</v>
      </c>
      <c r="W840" s="21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66">
        <v>825</v>
      </c>
      <c r="AK840" s="66" t="s">
        <v>53</v>
      </c>
      <c r="AL840" s="3"/>
      <c r="AM840" s="3"/>
      <c r="AN840" s="3"/>
    </row>
    <row r="841" spans="1:40" s="67" customFormat="1" ht="46.5" customHeight="1" x14ac:dyDescent="0.2">
      <c r="A841" s="63" t="str">
        <f t="shared" si="25"/>
        <v>-818</v>
      </c>
      <c r="B841" s="64">
        <f>COUNTIF($C$24:C841,C841)</f>
        <v>818</v>
      </c>
      <c r="C841" s="64" t="str">
        <f t="shared" si="26"/>
        <v/>
      </c>
      <c r="D841" s="64" t="str">
        <f>IF(K841=$AF$9,COUNTIF($K$24:K841,$AF$9),"")</f>
        <v/>
      </c>
      <c r="E841" s="3"/>
      <c r="F841" s="91">
        <v>818</v>
      </c>
      <c r="G841" s="16"/>
      <c r="H841" s="16"/>
      <c r="I841" s="17"/>
      <c r="J841" s="18"/>
      <c r="K841" s="16"/>
      <c r="L841" s="16"/>
      <c r="M841" s="16"/>
      <c r="N841" s="16"/>
      <c r="O841" s="17"/>
      <c r="P841" s="103" t="s">
        <v>21</v>
      </c>
      <c r="Q841" s="19"/>
      <c r="R841" s="92" t="s">
        <v>3</v>
      </c>
      <c r="S841" s="19"/>
      <c r="T841" s="92" t="s">
        <v>4</v>
      </c>
      <c r="U841" s="19"/>
      <c r="V841" s="93" t="s">
        <v>5</v>
      </c>
      <c r="W841" s="21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66">
        <v>826</v>
      </c>
      <c r="AK841" s="66" t="s">
        <v>45</v>
      </c>
      <c r="AL841" s="3"/>
      <c r="AM841" s="3"/>
      <c r="AN841" s="3"/>
    </row>
    <row r="842" spans="1:40" s="67" customFormat="1" ht="46.5" customHeight="1" x14ac:dyDescent="0.2">
      <c r="A842" s="63" t="str">
        <f t="shared" si="25"/>
        <v>-819</v>
      </c>
      <c r="B842" s="64">
        <f>COUNTIF($C$24:C842,C842)</f>
        <v>819</v>
      </c>
      <c r="C842" s="64" t="str">
        <f t="shared" si="26"/>
        <v/>
      </c>
      <c r="D842" s="64" t="str">
        <f>IF(K842=$AF$9,COUNTIF($K$24:K842,$AF$9),"")</f>
        <v/>
      </c>
      <c r="E842" s="3"/>
      <c r="F842" s="91">
        <v>819</v>
      </c>
      <c r="G842" s="16"/>
      <c r="H842" s="16"/>
      <c r="I842" s="17"/>
      <c r="J842" s="18"/>
      <c r="K842" s="16"/>
      <c r="L842" s="16"/>
      <c r="M842" s="16"/>
      <c r="N842" s="16"/>
      <c r="O842" s="17"/>
      <c r="P842" s="103" t="s">
        <v>21</v>
      </c>
      <c r="Q842" s="19"/>
      <c r="R842" s="92" t="s">
        <v>3</v>
      </c>
      <c r="S842" s="19"/>
      <c r="T842" s="92" t="s">
        <v>4</v>
      </c>
      <c r="U842" s="19"/>
      <c r="V842" s="93" t="s">
        <v>5</v>
      </c>
      <c r="W842" s="21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66">
        <v>827</v>
      </c>
      <c r="AK842" s="66" t="s">
        <v>46</v>
      </c>
      <c r="AL842" s="3"/>
      <c r="AM842" s="3"/>
      <c r="AN842" s="3"/>
    </row>
    <row r="843" spans="1:40" s="67" customFormat="1" ht="46.5" customHeight="1" x14ac:dyDescent="0.2">
      <c r="A843" s="63" t="str">
        <f t="shared" si="25"/>
        <v>-820</v>
      </c>
      <c r="B843" s="64">
        <f>COUNTIF($C$24:C843,C843)</f>
        <v>820</v>
      </c>
      <c r="C843" s="64" t="str">
        <f t="shared" si="26"/>
        <v/>
      </c>
      <c r="D843" s="64" t="str">
        <f>IF(K843=$AF$9,COUNTIF($K$24:K843,$AF$9),"")</f>
        <v/>
      </c>
      <c r="E843" s="3"/>
      <c r="F843" s="91">
        <v>820</v>
      </c>
      <c r="G843" s="16"/>
      <c r="H843" s="16"/>
      <c r="I843" s="17"/>
      <c r="J843" s="18"/>
      <c r="K843" s="16"/>
      <c r="L843" s="16"/>
      <c r="M843" s="16"/>
      <c r="N843" s="16"/>
      <c r="O843" s="17"/>
      <c r="P843" s="103" t="s">
        <v>21</v>
      </c>
      <c r="Q843" s="19"/>
      <c r="R843" s="92" t="s">
        <v>3</v>
      </c>
      <c r="S843" s="19"/>
      <c r="T843" s="92" t="s">
        <v>4</v>
      </c>
      <c r="U843" s="19"/>
      <c r="V843" s="93" t="s">
        <v>5</v>
      </c>
      <c r="W843" s="21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66">
        <v>828</v>
      </c>
      <c r="AK843" s="66" t="s">
        <v>54</v>
      </c>
      <c r="AL843" s="3"/>
      <c r="AM843" s="3"/>
      <c r="AN843" s="3"/>
    </row>
    <row r="844" spans="1:40" s="67" customFormat="1" ht="46.5" customHeight="1" x14ac:dyDescent="0.2">
      <c r="A844" s="63" t="str">
        <f t="shared" si="25"/>
        <v>-821</v>
      </c>
      <c r="B844" s="64">
        <f>COUNTIF($C$24:C844,C844)</f>
        <v>821</v>
      </c>
      <c r="C844" s="64" t="str">
        <f t="shared" si="26"/>
        <v/>
      </c>
      <c r="D844" s="64" t="str">
        <f>IF(K844=$AF$9,COUNTIF($K$24:K844,$AF$9),"")</f>
        <v/>
      </c>
      <c r="E844" s="3"/>
      <c r="F844" s="91">
        <v>821</v>
      </c>
      <c r="G844" s="16"/>
      <c r="H844" s="16"/>
      <c r="I844" s="17"/>
      <c r="J844" s="18"/>
      <c r="K844" s="16"/>
      <c r="L844" s="16"/>
      <c r="M844" s="16"/>
      <c r="N844" s="16"/>
      <c r="O844" s="17"/>
      <c r="P844" s="103" t="s">
        <v>21</v>
      </c>
      <c r="Q844" s="19"/>
      <c r="R844" s="92" t="s">
        <v>3</v>
      </c>
      <c r="S844" s="19"/>
      <c r="T844" s="92" t="s">
        <v>4</v>
      </c>
      <c r="U844" s="19"/>
      <c r="V844" s="93" t="s">
        <v>5</v>
      </c>
      <c r="W844" s="21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66">
        <v>829</v>
      </c>
      <c r="AK844" s="66" t="s">
        <v>55</v>
      </c>
      <c r="AL844" s="3"/>
      <c r="AM844" s="3"/>
      <c r="AN844" s="3"/>
    </row>
    <row r="845" spans="1:40" s="67" customFormat="1" ht="46.5" customHeight="1" x14ac:dyDescent="0.2">
      <c r="A845" s="63" t="str">
        <f t="shared" si="25"/>
        <v>-822</v>
      </c>
      <c r="B845" s="64">
        <f>COUNTIF($C$24:C845,C845)</f>
        <v>822</v>
      </c>
      <c r="C845" s="64" t="str">
        <f t="shared" si="26"/>
        <v/>
      </c>
      <c r="D845" s="64" t="str">
        <f>IF(K845=$AF$9,COUNTIF($K$24:K845,$AF$9),"")</f>
        <v/>
      </c>
      <c r="E845" s="3"/>
      <c r="F845" s="91">
        <v>822</v>
      </c>
      <c r="G845" s="16"/>
      <c r="H845" s="16"/>
      <c r="I845" s="17"/>
      <c r="J845" s="18"/>
      <c r="K845" s="16"/>
      <c r="L845" s="16"/>
      <c r="M845" s="16"/>
      <c r="N845" s="16"/>
      <c r="O845" s="17"/>
      <c r="P845" s="103" t="s">
        <v>21</v>
      </c>
      <c r="Q845" s="19"/>
      <c r="R845" s="92" t="s">
        <v>3</v>
      </c>
      <c r="S845" s="19"/>
      <c r="T845" s="92" t="s">
        <v>4</v>
      </c>
      <c r="U845" s="19"/>
      <c r="V845" s="93" t="s">
        <v>5</v>
      </c>
      <c r="W845" s="21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66">
        <v>830</v>
      </c>
      <c r="AK845" s="66" t="s">
        <v>53</v>
      </c>
      <c r="AL845" s="3"/>
      <c r="AM845" s="3"/>
      <c r="AN845" s="3"/>
    </row>
    <row r="846" spans="1:40" s="67" customFormat="1" ht="46.5" customHeight="1" x14ac:dyDescent="0.2">
      <c r="A846" s="63" t="str">
        <f t="shared" si="25"/>
        <v>-823</v>
      </c>
      <c r="B846" s="64">
        <f>COUNTIF($C$24:C846,C846)</f>
        <v>823</v>
      </c>
      <c r="C846" s="64" t="str">
        <f t="shared" si="26"/>
        <v/>
      </c>
      <c r="D846" s="64" t="str">
        <f>IF(K846=$AF$9,COUNTIF($K$24:K846,$AF$9),"")</f>
        <v/>
      </c>
      <c r="E846" s="3"/>
      <c r="F846" s="91">
        <v>823</v>
      </c>
      <c r="G846" s="16"/>
      <c r="H846" s="16"/>
      <c r="I846" s="17"/>
      <c r="J846" s="18"/>
      <c r="K846" s="16"/>
      <c r="L846" s="16"/>
      <c r="M846" s="16"/>
      <c r="N846" s="16"/>
      <c r="O846" s="17"/>
      <c r="P846" s="103" t="s">
        <v>21</v>
      </c>
      <c r="Q846" s="19"/>
      <c r="R846" s="92" t="s">
        <v>3</v>
      </c>
      <c r="S846" s="19"/>
      <c r="T846" s="92" t="s">
        <v>4</v>
      </c>
      <c r="U846" s="19"/>
      <c r="V846" s="93" t="s">
        <v>5</v>
      </c>
      <c r="W846" s="21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66">
        <v>831</v>
      </c>
      <c r="AK846" s="66" t="s">
        <v>45</v>
      </c>
      <c r="AL846" s="3"/>
      <c r="AM846" s="3"/>
      <c r="AN846" s="3"/>
    </row>
    <row r="847" spans="1:40" s="67" customFormat="1" ht="46.5" customHeight="1" x14ac:dyDescent="0.2">
      <c r="A847" s="63" t="str">
        <f t="shared" si="25"/>
        <v>-824</v>
      </c>
      <c r="B847" s="64">
        <f>COUNTIF($C$24:C847,C847)</f>
        <v>824</v>
      </c>
      <c r="C847" s="64" t="str">
        <f t="shared" si="26"/>
        <v/>
      </c>
      <c r="D847" s="64" t="str">
        <f>IF(K847=$AF$9,COUNTIF($K$24:K847,$AF$9),"")</f>
        <v/>
      </c>
      <c r="E847" s="3"/>
      <c r="F847" s="91">
        <v>824</v>
      </c>
      <c r="G847" s="16"/>
      <c r="H847" s="16"/>
      <c r="I847" s="17"/>
      <c r="J847" s="18"/>
      <c r="K847" s="16"/>
      <c r="L847" s="16"/>
      <c r="M847" s="16"/>
      <c r="N847" s="16"/>
      <c r="O847" s="17"/>
      <c r="P847" s="103" t="s">
        <v>21</v>
      </c>
      <c r="Q847" s="19"/>
      <c r="R847" s="92" t="s">
        <v>3</v>
      </c>
      <c r="S847" s="19"/>
      <c r="T847" s="92" t="s">
        <v>4</v>
      </c>
      <c r="U847" s="19"/>
      <c r="V847" s="93" t="s">
        <v>5</v>
      </c>
      <c r="W847" s="21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66">
        <v>832</v>
      </c>
      <c r="AK847" s="66" t="s">
        <v>46</v>
      </c>
      <c r="AL847" s="3"/>
      <c r="AM847" s="3"/>
      <c r="AN847" s="3"/>
    </row>
    <row r="848" spans="1:40" s="67" customFormat="1" ht="46.5" customHeight="1" x14ac:dyDescent="0.2">
      <c r="A848" s="63" t="str">
        <f t="shared" si="25"/>
        <v>-825</v>
      </c>
      <c r="B848" s="64">
        <f>COUNTIF($C$24:C848,C848)</f>
        <v>825</v>
      </c>
      <c r="C848" s="64" t="str">
        <f t="shared" si="26"/>
        <v/>
      </c>
      <c r="D848" s="64" t="str">
        <f>IF(K848=$AF$9,COUNTIF($K$24:K848,$AF$9),"")</f>
        <v/>
      </c>
      <c r="E848" s="3"/>
      <c r="F848" s="91">
        <v>825</v>
      </c>
      <c r="G848" s="16"/>
      <c r="H848" s="16"/>
      <c r="I848" s="17"/>
      <c r="J848" s="18"/>
      <c r="K848" s="16"/>
      <c r="L848" s="16"/>
      <c r="M848" s="16"/>
      <c r="N848" s="16"/>
      <c r="O848" s="17"/>
      <c r="P848" s="103" t="s">
        <v>21</v>
      </c>
      <c r="Q848" s="19"/>
      <c r="R848" s="92" t="s">
        <v>3</v>
      </c>
      <c r="S848" s="19"/>
      <c r="T848" s="92" t="s">
        <v>4</v>
      </c>
      <c r="U848" s="19"/>
      <c r="V848" s="93" t="s">
        <v>5</v>
      </c>
      <c r="W848" s="21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66">
        <v>833</v>
      </c>
      <c r="AK848" s="66" t="s">
        <v>53</v>
      </c>
      <c r="AL848" s="3"/>
      <c r="AM848" s="3"/>
      <c r="AN848" s="3"/>
    </row>
    <row r="849" spans="1:40" s="67" customFormat="1" ht="46.5" customHeight="1" x14ac:dyDescent="0.2">
      <c r="A849" s="63" t="str">
        <f t="shared" si="25"/>
        <v>-826</v>
      </c>
      <c r="B849" s="64">
        <f>COUNTIF($C$24:C849,C849)</f>
        <v>826</v>
      </c>
      <c r="C849" s="64" t="str">
        <f t="shared" si="26"/>
        <v/>
      </c>
      <c r="D849" s="64" t="str">
        <f>IF(K849=$AF$9,COUNTIF($K$24:K849,$AF$9),"")</f>
        <v/>
      </c>
      <c r="E849" s="3"/>
      <c r="F849" s="91">
        <v>826</v>
      </c>
      <c r="G849" s="16"/>
      <c r="H849" s="16"/>
      <c r="I849" s="17"/>
      <c r="J849" s="18"/>
      <c r="K849" s="16"/>
      <c r="L849" s="16"/>
      <c r="M849" s="16"/>
      <c r="N849" s="16"/>
      <c r="O849" s="17"/>
      <c r="P849" s="103" t="s">
        <v>21</v>
      </c>
      <c r="Q849" s="19"/>
      <c r="R849" s="92" t="s">
        <v>3</v>
      </c>
      <c r="S849" s="19"/>
      <c r="T849" s="92" t="s">
        <v>4</v>
      </c>
      <c r="U849" s="19"/>
      <c r="V849" s="93" t="s">
        <v>5</v>
      </c>
      <c r="W849" s="21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66">
        <v>834</v>
      </c>
      <c r="AK849" s="66" t="s">
        <v>45</v>
      </c>
      <c r="AL849" s="3"/>
      <c r="AM849" s="3"/>
      <c r="AN849" s="3"/>
    </row>
    <row r="850" spans="1:40" s="67" customFormat="1" ht="46.5" customHeight="1" x14ac:dyDescent="0.2">
      <c r="A850" s="63" t="str">
        <f t="shared" si="25"/>
        <v>-827</v>
      </c>
      <c r="B850" s="64">
        <f>COUNTIF($C$24:C850,C850)</f>
        <v>827</v>
      </c>
      <c r="C850" s="64" t="str">
        <f t="shared" si="26"/>
        <v/>
      </c>
      <c r="D850" s="64" t="str">
        <f>IF(K850=$AF$9,COUNTIF($K$24:K850,$AF$9),"")</f>
        <v/>
      </c>
      <c r="E850" s="3"/>
      <c r="F850" s="91">
        <v>827</v>
      </c>
      <c r="G850" s="16"/>
      <c r="H850" s="16"/>
      <c r="I850" s="17"/>
      <c r="J850" s="18"/>
      <c r="K850" s="16"/>
      <c r="L850" s="16"/>
      <c r="M850" s="16"/>
      <c r="N850" s="16"/>
      <c r="O850" s="17"/>
      <c r="P850" s="103" t="s">
        <v>21</v>
      </c>
      <c r="Q850" s="19"/>
      <c r="R850" s="92" t="s">
        <v>3</v>
      </c>
      <c r="S850" s="19"/>
      <c r="T850" s="92" t="s">
        <v>4</v>
      </c>
      <c r="U850" s="19"/>
      <c r="V850" s="93" t="s">
        <v>5</v>
      </c>
      <c r="W850" s="21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66">
        <v>835</v>
      </c>
      <c r="AK850" s="66" t="s">
        <v>46</v>
      </c>
      <c r="AL850" s="3"/>
      <c r="AM850" s="3"/>
      <c r="AN850" s="3"/>
    </row>
    <row r="851" spans="1:40" s="67" customFormat="1" ht="46.5" customHeight="1" x14ac:dyDescent="0.2">
      <c r="A851" s="63" t="str">
        <f t="shared" si="25"/>
        <v>-828</v>
      </c>
      <c r="B851" s="64">
        <f>COUNTIF($C$24:C851,C851)</f>
        <v>828</v>
      </c>
      <c r="C851" s="64" t="str">
        <f t="shared" si="26"/>
        <v/>
      </c>
      <c r="D851" s="64" t="str">
        <f>IF(K851=$AF$9,COUNTIF($K$24:K851,$AF$9),"")</f>
        <v/>
      </c>
      <c r="E851" s="3"/>
      <c r="F851" s="91">
        <v>828</v>
      </c>
      <c r="G851" s="16"/>
      <c r="H851" s="16"/>
      <c r="I851" s="17"/>
      <c r="J851" s="18"/>
      <c r="K851" s="16"/>
      <c r="L851" s="16"/>
      <c r="M851" s="16"/>
      <c r="N851" s="16"/>
      <c r="O851" s="17"/>
      <c r="P851" s="103" t="s">
        <v>21</v>
      </c>
      <c r="Q851" s="19"/>
      <c r="R851" s="92" t="s">
        <v>3</v>
      </c>
      <c r="S851" s="19"/>
      <c r="T851" s="92" t="s">
        <v>4</v>
      </c>
      <c r="U851" s="19"/>
      <c r="V851" s="93" t="s">
        <v>5</v>
      </c>
      <c r="W851" s="21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66">
        <v>836</v>
      </c>
      <c r="AK851" s="66" t="s">
        <v>54</v>
      </c>
      <c r="AL851" s="3"/>
      <c r="AM851" s="3"/>
      <c r="AN851" s="3"/>
    </row>
    <row r="852" spans="1:40" s="67" customFormat="1" ht="46.5" customHeight="1" x14ac:dyDescent="0.2">
      <c r="A852" s="63" t="str">
        <f t="shared" si="25"/>
        <v>-829</v>
      </c>
      <c r="B852" s="64">
        <f>COUNTIF($C$24:C852,C852)</f>
        <v>829</v>
      </c>
      <c r="C852" s="64" t="str">
        <f t="shared" si="26"/>
        <v/>
      </c>
      <c r="D852" s="64" t="str">
        <f>IF(K852=$AF$9,COUNTIF($K$24:K852,$AF$9),"")</f>
        <v/>
      </c>
      <c r="E852" s="3"/>
      <c r="F852" s="91">
        <v>829</v>
      </c>
      <c r="G852" s="16"/>
      <c r="H852" s="16"/>
      <c r="I852" s="17"/>
      <c r="J852" s="18"/>
      <c r="K852" s="16"/>
      <c r="L852" s="16"/>
      <c r="M852" s="16"/>
      <c r="N852" s="16"/>
      <c r="O852" s="17"/>
      <c r="P852" s="103" t="s">
        <v>21</v>
      </c>
      <c r="Q852" s="19"/>
      <c r="R852" s="92" t="s">
        <v>3</v>
      </c>
      <c r="S852" s="19"/>
      <c r="T852" s="92" t="s">
        <v>4</v>
      </c>
      <c r="U852" s="19"/>
      <c r="V852" s="93" t="s">
        <v>5</v>
      </c>
      <c r="W852" s="21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66">
        <v>837</v>
      </c>
      <c r="AK852" s="66" t="s">
        <v>55</v>
      </c>
      <c r="AL852" s="3"/>
      <c r="AM852" s="3"/>
      <c r="AN852" s="3"/>
    </row>
    <row r="853" spans="1:40" s="67" customFormat="1" ht="46.5" customHeight="1" x14ac:dyDescent="0.2">
      <c r="A853" s="63" t="str">
        <f t="shared" si="25"/>
        <v>-830</v>
      </c>
      <c r="B853" s="64">
        <f>COUNTIF($C$24:C853,C853)</f>
        <v>830</v>
      </c>
      <c r="C853" s="64" t="str">
        <f t="shared" si="26"/>
        <v/>
      </c>
      <c r="D853" s="64" t="str">
        <f>IF(K853=$AF$9,COUNTIF($K$24:K853,$AF$9),"")</f>
        <v/>
      </c>
      <c r="E853" s="3"/>
      <c r="F853" s="91">
        <v>830</v>
      </c>
      <c r="G853" s="16"/>
      <c r="H853" s="16"/>
      <c r="I853" s="17"/>
      <c r="J853" s="18"/>
      <c r="K853" s="16"/>
      <c r="L853" s="16"/>
      <c r="M853" s="16"/>
      <c r="N853" s="16"/>
      <c r="O853" s="17"/>
      <c r="P853" s="103" t="s">
        <v>21</v>
      </c>
      <c r="Q853" s="19"/>
      <c r="R853" s="92" t="s">
        <v>3</v>
      </c>
      <c r="S853" s="19"/>
      <c r="T853" s="92" t="s">
        <v>4</v>
      </c>
      <c r="U853" s="19"/>
      <c r="V853" s="93" t="s">
        <v>5</v>
      </c>
      <c r="W853" s="21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66">
        <v>838</v>
      </c>
      <c r="AK853" s="66" t="s">
        <v>53</v>
      </c>
      <c r="AL853" s="3"/>
      <c r="AM853" s="3"/>
      <c r="AN853" s="3"/>
    </row>
    <row r="854" spans="1:40" s="67" customFormat="1" ht="46.5" customHeight="1" x14ac:dyDescent="0.2">
      <c r="A854" s="63" t="str">
        <f t="shared" si="25"/>
        <v>-831</v>
      </c>
      <c r="B854" s="64">
        <f>COUNTIF($C$24:C854,C854)</f>
        <v>831</v>
      </c>
      <c r="C854" s="64" t="str">
        <f t="shared" si="26"/>
        <v/>
      </c>
      <c r="D854" s="64" t="str">
        <f>IF(K854=$AF$9,COUNTIF($K$24:K854,$AF$9),"")</f>
        <v/>
      </c>
      <c r="E854" s="3"/>
      <c r="F854" s="91">
        <v>831</v>
      </c>
      <c r="G854" s="16"/>
      <c r="H854" s="16"/>
      <c r="I854" s="17"/>
      <c r="J854" s="18"/>
      <c r="K854" s="16"/>
      <c r="L854" s="16"/>
      <c r="M854" s="16"/>
      <c r="N854" s="16"/>
      <c r="O854" s="17"/>
      <c r="P854" s="103" t="s">
        <v>21</v>
      </c>
      <c r="Q854" s="19"/>
      <c r="R854" s="92" t="s">
        <v>3</v>
      </c>
      <c r="S854" s="19"/>
      <c r="T854" s="92" t="s">
        <v>4</v>
      </c>
      <c r="U854" s="19"/>
      <c r="V854" s="93" t="s">
        <v>5</v>
      </c>
      <c r="W854" s="21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66">
        <v>839</v>
      </c>
      <c r="AK854" s="66" t="s">
        <v>45</v>
      </c>
      <c r="AL854" s="3"/>
      <c r="AM854" s="3"/>
      <c r="AN854" s="3"/>
    </row>
    <row r="855" spans="1:40" s="67" customFormat="1" ht="46.5" customHeight="1" x14ac:dyDescent="0.2">
      <c r="A855" s="63" t="str">
        <f t="shared" si="25"/>
        <v>-832</v>
      </c>
      <c r="B855" s="64">
        <f>COUNTIF($C$24:C855,C855)</f>
        <v>832</v>
      </c>
      <c r="C855" s="64" t="str">
        <f t="shared" si="26"/>
        <v/>
      </c>
      <c r="D855" s="64" t="str">
        <f>IF(K855=$AF$9,COUNTIF($K$24:K855,$AF$9),"")</f>
        <v/>
      </c>
      <c r="E855" s="3"/>
      <c r="F855" s="91">
        <v>832</v>
      </c>
      <c r="G855" s="16"/>
      <c r="H855" s="16"/>
      <c r="I855" s="17"/>
      <c r="J855" s="18"/>
      <c r="K855" s="16"/>
      <c r="L855" s="16"/>
      <c r="M855" s="16"/>
      <c r="N855" s="16"/>
      <c r="O855" s="17"/>
      <c r="P855" s="103" t="s">
        <v>21</v>
      </c>
      <c r="Q855" s="19"/>
      <c r="R855" s="92" t="s">
        <v>3</v>
      </c>
      <c r="S855" s="19"/>
      <c r="T855" s="92" t="s">
        <v>4</v>
      </c>
      <c r="U855" s="19"/>
      <c r="V855" s="93" t="s">
        <v>5</v>
      </c>
      <c r="W855" s="21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66">
        <v>840</v>
      </c>
      <c r="AK855" s="66" t="s">
        <v>46</v>
      </c>
      <c r="AL855" s="3"/>
      <c r="AM855" s="3"/>
      <c r="AN855" s="3"/>
    </row>
    <row r="856" spans="1:40" s="67" customFormat="1" ht="46.5" customHeight="1" x14ac:dyDescent="0.2">
      <c r="A856" s="63" t="str">
        <f t="shared" ref="A856:A919" si="27">C856&amp;"-"&amp;B856</f>
        <v>-833</v>
      </c>
      <c r="B856" s="64">
        <f>COUNTIF($C$24:C856,C856)</f>
        <v>833</v>
      </c>
      <c r="C856" s="64" t="str">
        <f t="shared" ref="C856:C919" si="28">IF(D856="",MID(K856,4,1),VLOOKUP(D856,$AJ$3:$AK$1015,2,0))</f>
        <v/>
      </c>
      <c r="D856" s="64" t="str">
        <f>IF(K856=$AF$9,COUNTIF($K$24:K856,$AF$9),"")</f>
        <v/>
      </c>
      <c r="E856" s="3"/>
      <c r="F856" s="91">
        <v>833</v>
      </c>
      <c r="G856" s="16"/>
      <c r="H856" s="16"/>
      <c r="I856" s="17"/>
      <c r="J856" s="18"/>
      <c r="K856" s="16"/>
      <c r="L856" s="16"/>
      <c r="M856" s="16"/>
      <c r="N856" s="16"/>
      <c r="O856" s="17"/>
      <c r="P856" s="103" t="s">
        <v>21</v>
      </c>
      <c r="Q856" s="19"/>
      <c r="R856" s="92" t="s">
        <v>3</v>
      </c>
      <c r="S856" s="19"/>
      <c r="T856" s="92" t="s">
        <v>4</v>
      </c>
      <c r="U856" s="19"/>
      <c r="V856" s="93" t="s">
        <v>5</v>
      </c>
      <c r="W856" s="21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66">
        <v>841</v>
      </c>
      <c r="AK856" s="66" t="s">
        <v>54</v>
      </c>
      <c r="AL856" s="3"/>
      <c r="AM856" s="3"/>
      <c r="AN856" s="3"/>
    </row>
    <row r="857" spans="1:40" s="67" customFormat="1" ht="46.5" customHeight="1" x14ac:dyDescent="0.2">
      <c r="A857" s="63" t="str">
        <f t="shared" si="27"/>
        <v>-834</v>
      </c>
      <c r="B857" s="64">
        <f>COUNTIF($C$24:C857,C857)</f>
        <v>834</v>
      </c>
      <c r="C857" s="64" t="str">
        <f t="shared" si="28"/>
        <v/>
      </c>
      <c r="D857" s="64" t="str">
        <f>IF(K857=$AF$9,COUNTIF($K$24:K857,$AF$9),"")</f>
        <v/>
      </c>
      <c r="E857" s="3"/>
      <c r="F857" s="91">
        <v>834</v>
      </c>
      <c r="G857" s="16"/>
      <c r="H857" s="16"/>
      <c r="I857" s="17"/>
      <c r="J857" s="18"/>
      <c r="K857" s="16"/>
      <c r="L857" s="16"/>
      <c r="M857" s="16"/>
      <c r="N857" s="16"/>
      <c r="O857" s="17"/>
      <c r="P857" s="103" t="s">
        <v>21</v>
      </c>
      <c r="Q857" s="19"/>
      <c r="R857" s="92" t="s">
        <v>3</v>
      </c>
      <c r="S857" s="19"/>
      <c r="T857" s="92" t="s">
        <v>4</v>
      </c>
      <c r="U857" s="19"/>
      <c r="V857" s="93" t="s">
        <v>5</v>
      </c>
      <c r="W857" s="21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66">
        <v>842</v>
      </c>
      <c r="AK857" s="66" t="s">
        <v>55</v>
      </c>
      <c r="AL857" s="3"/>
      <c r="AM857" s="3"/>
      <c r="AN857" s="3"/>
    </row>
    <row r="858" spans="1:40" s="67" customFormat="1" ht="46.5" customHeight="1" x14ac:dyDescent="0.2">
      <c r="A858" s="63" t="str">
        <f t="shared" si="27"/>
        <v>-835</v>
      </c>
      <c r="B858" s="64">
        <f>COUNTIF($C$24:C858,C858)</f>
        <v>835</v>
      </c>
      <c r="C858" s="64" t="str">
        <f t="shared" si="28"/>
        <v/>
      </c>
      <c r="D858" s="64" t="str">
        <f>IF(K858=$AF$9,COUNTIF($K$24:K858,$AF$9),"")</f>
        <v/>
      </c>
      <c r="E858" s="3"/>
      <c r="F858" s="91">
        <v>835</v>
      </c>
      <c r="G858" s="16"/>
      <c r="H858" s="16"/>
      <c r="I858" s="17"/>
      <c r="J858" s="18"/>
      <c r="K858" s="16"/>
      <c r="L858" s="16"/>
      <c r="M858" s="16"/>
      <c r="N858" s="16"/>
      <c r="O858" s="17"/>
      <c r="P858" s="103" t="s">
        <v>21</v>
      </c>
      <c r="Q858" s="19"/>
      <c r="R858" s="92" t="s">
        <v>3</v>
      </c>
      <c r="S858" s="19"/>
      <c r="T858" s="92" t="s">
        <v>4</v>
      </c>
      <c r="U858" s="19"/>
      <c r="V858" s="93" t="s">
        <v>5</v>
      </c>
      <c r="W858" s="21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66">
        <v>843</v>
      </c>
      <c r="AK858" s="66" t="s">
        <v>53</v>
      </c>
      <c r="AL858" s="3"/>
      <c r="AM858" s="3"/>
      <c r="AN858" s="3"/>
    </row>
    <row r="859" spans="1:40" s="67" customFormat="1" ht="46.5" customHeight="1" x14ac:dyDescent="0.2">
      <c r="A859" s="63" t="str">
        <f t="shared" si="27"/>
        <v>-836</v>
      </c>
      <c r="B859" s="64">
        <f>COUNTIF($C$24:C859,C859)</f>
        <v>836</v>
      </c>
      <c r="C859" s="64" t="str">
        <f t="shared" si="28"/>
        <v/>
      </c>
      <c r="D859" s="64" t="str">
        <f>IF(K859=$AF$9,COUNTIF($K$24:K859,$AF$9),"")</f>
        <v/>
      </c>
      <c r="E859" s="3"/>
      <c r="F859" s="91">
        <v>836</v>
      </c>
      <c r="G859" s="16"/>
      <c r="H859" s="16"/>
      <c r="I859" s="17"/>
      <c r="J859" s="18"/>
      <c r="K859" s="16"/>
      <c r="L859" s="16"/>
      <c r="M859" s="16"/>
      <c r="N859" s="16"/>
      <c r="O859" s="17"/>
      <c r="P859" s="103" t="s">
        <v>21</v>
      </c>
      <c r="Q859" s="19"/>
      <c r="R859" s="92" t="s">
        <v>3</v>
      </c>
      <c r="S859" s="19"/>
      <c r="T859" s="92" t="s">
        <v>4</v>
      </c>
      <c r="U859" s="19"/>
      <c r="V859" s="93" t="s">
        <v>5</v>
      </c>
      <c r="W859" s="21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66">
        <v>844</v>
      </c>
      <c r="AK859" s="66" t="s">
        <v>45</v>
      </c>
      <c r="AL859" s="3"/>
      <c r="AM859" s="3"/>
      <c r="AN859" s="3"/>
    </row>
    <row r="860" spans="1:40" s="67" customFormat="1" ht="46.5" customHeight="1" x14ac:dyDescent="0.2">
      <c r="A860" s="63" t="str">
        <f t="shared" si="27"/>
        <v>-837</v>
      </c>
      <c r="B860" s="64">
        <f>COUNTIF($C$24:C860,C860)</f>
        <v>837</v>
      </c>
      <c r="C860" s="64" t="str">
        <f t="shared" si="28"/>
        <v/>
      </c>
      <c r="D860" s="64" t="str">
        <f>IF(K860=$AF$9,COUNTIF($K$24:K860,$AF$9),"")</f>
        <v/>
      </c>
      <c r="E860" s="3"/>
      <c r="F860" s="91">
        <v>837</v>
      </c>
      <c r="G860" s="16"/>
      <c r="H860" s="16"/>
      <c r="I860" s="17"/>
      <c r="J860" s="18"/>
      <c r="K860" s="16"/>
      <c r="L860" s="16"/>
      <c r="M860" s="16"/>
      <c r="N860" s="16"/>
      <c r="O860" s="17"/>
      <c r="P860" s="103" t="s">
        <v>21</v>
      </c>
      <c r="Q860" s="19"/>
      <c r="R860" s="92" t="s">
        <v>3</v>
      </c>
      <c r="S860" s="19"/>
      <c r="T860" s="92" t="s">
        <v>4</v>
      </c>
      <c r="U860" s="19"/>
      <c r="V860" s="93" t="s">
        <v>5</v>
      </c>
      <c r="W860" s="21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66">
        <v>845</v>
      </c>
      <c r="AK860" s="66" t="s">
        <v>46</v>
      </c>
      <c r="AL860" s="3"/>
      <c r="AM860" s="3"/>
      <c r="AN860" s="3"/>
    </row>
    <row r="861" spans="1:40" s="67" customFormat="1" ht="46.5" customHeight="1" x14ac:dyDescent="0.2">
      <c r="A861" s="63" t="str">
        <f t="shared" si="27"/>
        <v>-838</v>
      </c>
      <c r="B861" s="64">
        <f>COUNTIF($C$24:C861,C861)</f>
        <v>838</v>
      </c>
      <c r="C861" s="64" t="str">
        <f t="shared" si="28"/>
        <v/>
      </c>
      <c r="D861" s="64" t="str">
        <f>IF(K861=$AF$9,COUNTIF($K$24:K861,$AF$9),"")</f>
        <v/>
      </c>
      <c r="E861" s="3"/>
      <c r="F861" s="91">
        <v>838</v>
      </c>
      <c r="G861" s="16"/>
      <c r="H861" s="16"/>
      <c r="I861" s="17"/>
      <c r="J861" s="18"/>
      <c r="K861" s="16"/>
      <c r="L861" s="16"/>
      <c r="M861" s="16"/>
      <c r="N861" s="16"/>
      <c r="O861" s="17"/>
      <c r="P861" s="103" t="s">
        <v>21</v>
      </c>
      <c r="Q861" s="19"/>
      <c r="R861" s="92" t="s">
        <v>3</v>
      </c>
      <c r="S861" s="19"/>
      <c r="T861" s="92" t="s">
        <v>4</v>
      </c>
      <c r="U861" s="19"/>
      <c r="V861" s="93" t="s">
        <v>5</v>
      </c>
      <c r="W861" s="21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66">
        <v>846</v>
      </c>
      <c r="AK861" s="66" t="s">
        <v>53</v>
      </c>
      <c r="AL861" s="3"/>
      <c r="AM861" s="3"/>
      <c r="AN861" s="3"/>
    </row>
    <row r="862" spans="1:40" s="67" customFormat="1" ht="46.5" customHeight="1" x14ac:dyDescent="0.2">
      <c r="A862" s="63" t="str">
        <f t="shared" si="27"/>
        <v>-839</v>
      </c>
      <c r="B862" s="64">
        <f>COUNTIF($C$24:C862,C862)</f>
        <v>839</v>
      </c>
      <c r="C862" s="64" t="str">
        <f t="shared" si="28"/>
        <v/>
      </c>
      <c r="D862" s="64" t="str">
        <f>IF(K862=$AF$9,COUNTIF($K$24:K862,$AF$9),"")</f>
        <v/>
      </c>
      <c r="E862" s="3"/>
      <c r="F862" s="91">
        <v>839</v>
      </c>
      <c r="G862" s="16"/>
      <c r="H862" s="16"/>
      <c r="I862" s="17"/>
      <c r="J862" s="18"/>
      <c r="K862" s="16"/>
      <c r="L862" s="16"/>
      <c r="M862" s="16"/>
      <c r="N862" s="16"/>
      <c r="O862" s="17"/>
      <c r="P862" s="103" t="s">
        <v>21</v>
      </c>
      <c r="Q862" s="19"/>
      <c r="R862" s="92" t="s">
        <v>3</v>
      </c>
      <c r="S862" s="19"/>
      <c r="T862" s="92" t="s">
        <v>4</v>
      </c>
      <c r="U862" s="19"/>
      <c r="V862" s="93" t="s">
        <v>5</v>
      </c>
      <c r="W862" s="21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66">
        <v>847</v>
      </c>
      <c r="AK862" s="66" t="s">
        <v>45</v>
      </c>
      <c r="AL862" s="3"/>
      <c r="AM862" s="3"/>
      <c r="AN862" s="3"/>
    </row>
    <row r="863" spans="1:40" s="67" customFormat="1" ht="46.5" customHeight="1" x14ac:dyDescent="0.2">
      <c r="A863" s="63" t="str">
        <f t="shared" si="27"/>
        <v>-840</v>
      </c>
      <c r="B863" s="64">
        <f>COUNTIF($C$24:C863,C863)</f>
        <v>840</v>
      </c>
      <c r="C863" s="64" t="str">
        <f t="shared" si="28"/>
        <v/>
      </c>
      <c r="D863" s="64" t="str">
        <f>IF(K863=$AF$9,COUNTIF($K$24:K863,$AF$9),"")</f>
        <v/>
      </c>
      <c r="E863" s="3"/>
      <c r="F863" s="91">
        <v>840</v>
      </c>
      <c r="G863" s="16"/>
      <c r="H863" s="16"/>
      <c r="I863" s="17"/>
      <c r="J863" s="18"/>
      <c r="K863" s="16"/>
      <c r="L863" s="16"/>
      <c r="M863" s="16"/>
      <c r="N863" s="16"/>
      <c r="O863" s="17"/>
      <c r="P863" s="103" t="s">
        <v>21</v>
      </c>
      <c r="Q863" s="19"/>
      <c r="R863" s="92" t="s">
        <v>3</v>
      </c>
      <c r="S863" s="19"/>
      <c r="T863" s="92" t="s">
        <v>4</v>
      </c>
      <c r="U863" s="19"/>
      <c r="V863" s="93" t="s">
        <v>5</v>
      </c>
      <c r="W863" s="21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66">
        <v>848</v>
      </c>
      <c r="AK863" s="66" t="s">
        <v>46</v>
      </c>
      <c r="AL863" s="3"/>
      <c r="AM863" s="3"/>
      <c r="AN863" s="3"/>
    </row>
    <row r="864" spans="1:40" s="67" customFormat="1" ht="46.5" customHeight="1" x14ac:dyDescent="0.2">
      <c r="A864" s="63" t="str">
        <f t="shared" si="27"/>
        <v>-841</v>
      </c>
      <c r="B864" s="64">
        <f>COUNTIF($C$24:C864,C864)</f>
        <v>841</v>
      </c>
      <c r="C864" s="64" t="str">
        <f t="shared" si="28"/>
        <v/>
      </c>
      <c r="D864" s="64" t="str">
        <f>IF(K864=$AF$9,COUNTIF($K$24:K864,$AF$9),"")</f>
        <v/>
      </c>
      <c r="E864" s="3"/>
      <c r="F864" s="91">
        <v>841</v>
      </c>
      <c r="G864" s="16"/>
      <c r="H864" s="16"/>
      <c r="I864" s="17"/>
      <c r="J864" s="18"/>
      <c r="K864" s="16"/>
      <c r="L864" s="16"/>
      <c r="M864" s="16"/>
      <c r="N864" s="16"/>
      <c r="O864" s="17"/>
      <c r="P864" s="103" t="s">
        <v>21</v>
      </c>
      <c r="Q864" s="19"/>
      <c r="R864" s="92" t="s">
        <v>3</v>
      </c>
      <c r="S864" s="19"/>
      <c r="T864" s="92" t="s">
        <v>4</v>
      </c>
      <c r="U864" s="19"/>
      <c r="V864" s="93" t="s">
        <v>5</v>
      </c>
      <c r="W864" s="21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66">
        <v>849</v>
      </c>
      <c r="AK864" s="66" t="s">
        <v>54</v>
      </c>
      <c r="AL864" s="3"/>
      <c r="AM864" s="3"/>
      <c r="AN864" s="3"/>
    </row>
    <row r="865" spans="1:40" s="67" customFormat="1" ht="46.5" customHeight="1" x14ac:dyDescent="0.2">
      <c r="A865" s="63" t="str">
        <f t="shared" si="27"/>
        <v>-842</v>
      </c>
      <c r="B865" s="64">
        <f>COUNTIF($C$24:C865,C865)</f>
        <v>842</v>
      </c>
      <c r="C865" s="64" t="str">
        <f t="shared" si="28"/>
        <v/>
      </c>
      <c r="D865" s="64" t="str">
        <f>IF(K865=$AF$9,COUNTIF($K$24:K865,$AF$9),"")</f>
        <v/>
      </c>
      <c r="E865" s="3"/>
      <c r="F865" s="91">
        <v>842</v>
      </c>
      <c r="G865" s="16"/>
      <c r="H865" s="16"/>
      <c r="I865" s="17"/>
      <c r="J865" s="18"/>
      <c r="K865" s="16"/>
      <c r="L865" s="16"/>
      <c r="M865" s="16"/>
      <c r="N865" s="16"/>
      <c r="O865" s="17"/>
      <c r="P865" s="103" t="s">
        <v>21</v>
      </c>
      <c r="Q865" s="19"/>
      <c r="R865" s="92" t="s">
        <v>3</v>
      </c>
      <c r="S865" s="19"/>
      <c r="T865" s="92" t="s">
        <v>4</v>
      </c>
      <c r="U865" s="19"/>
      <c r="V865" s="93" t="s">
        <v>5</v>
      </c>
      <c r="W865" s="21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66">
        <v>850</v>
      </c>
      <c r="AK865" s="66" t="s">
        <v>55</v>
      </c>
      <c r="AL865" s="3"/>
      <c r="AM865" s="3"/>
      <c r="AN865" s="3"/>
    </row>
    <row r="866" spans="1:40" s="67" customFormat="1" ht="46.5" customHeight="1" x14ac:dyDescent="0.2">
      <c r="A866" s="63" t="str">
        <f t="shared" si="27"/>
        <v>-843</v>
      </c>
      <c r="B866" s="64">
        <f>COUNTIF($C$24:C866,C866)</f>
        <v>843</v>
      </c>
      <c r="C866" s="64" t="str">
        <f t="shared" si="28"/>
        <v/>
      </c>
      <c r="D866" s="64" t="str">
        <f>IF(K866=$AF$9,COUNTIF($K$24:K866,$AF$9),"")</f>
        <v/>
      </c>
      <c r="E866" s="3"/>
      <c r="F866" s="91">
        <v>843</v>
      </c>
      <c r="G866" s="16"/>
      <c r="H866" s="16"/>
      <c r="I866" s="17"/>
      <c r="J866" s="18"/>
      <c r="K866" s="16"/>
      <c r="L866" s="16"/>
      <c r="M866" s="16"/>
      <c r="N866" s="16"/>
      <c r="O866" s="17"/>
      <c r="P866" s="103" t="s">
        <v>21</v>
      </c>
      <c r="Q866" s="19"/>
      <c r="R866" s="92" t="s">
        <v>3</v>
      </c>
      <c r="S866" s="19"/>
      <c r="T866" s="92" t="s">
        <v>4</v>
      </c>
      <c r="U866" s="19"/>
      <c r="V866" s="93" t="s">
        <v>5</v>
      </c>
      <c r="W866" s="21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66">
        <v>851</v>
      </c>
      <c r="AK866" s="66" t="s">
        <v>53</v>
      </c>
      <c r="AL866" s="3"/>
      <c r="AM866" s="3"/>
      <c r="AN866" s="3"/>
    </row>
    <row r="867" spans="1:40" s="67" customFormat="1" ht="46.5" customHeight="1" x14ac:dyDescent="0.2">
      <c r="A867" s="63" t="str">
        <f t="shared" si="27"/>
        <v>-844</v>
      </c>
      <c r="B867" s="64">
        <f>COUNTIF($C$24:C867,C867)</f>
        <v>844</v>
      </c>
      <c r="C867" s="64" t="str">
        <f t="shared" si="28"/>
        <v/>
      </c>
      <c r="D867" s="64" t="str">
        <f>IF(K867=$AF$9,COUNTIF($K$24:K867,$AF$9),"")</f>
        <v/>
      </c>
      <c r="E867" s="3"/>
      <c r="F867" s="91">
        <v>844</v>
      </c>
      <c r="G867" s="16"/>
      <c r="H867" s="16"/>
      <c r="I867" s="17"/>
      <c r="J867" s="18"/>
      <c r="K867" s="16"/>
      <c r="L867" s="16"/>
      <c r="M867" s="16"/>
      <c r="N867" s="16"/>
      <c r="O867" s="17"/>
      <c r="P867" s="103" t="s">
        <v>21</v>
      </c>
      <c r="Q867" s="19"/>
      <c r="R867" s="92" t="s">
        <v>3</v>
      </c>
      <c r="S867" s="19"/>
      <c r="T867" s="92" t="s">
        <v>4</v>
      </c>
      <c r="U867" s="19"/>
      <c r="V867" s="93" t="s">
        <v>5</v>
      </c>
      <c r="W867" s="21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66">
        <v>852</v>
      </c>
      <c r="AK867" s="66" t="s">
        <v>45</v>
      </c>
      <c r="AL867" s="3"/>
      <c r="AM867" s="3"/>
      <c r="AN867" s="3"/>
    </row>
    <row r="868" spans="1:40" s="67" customFormat="1" ht="46.5" customHeight="1" x14ac:dyDescent="0.2">
      <c r="A868" s="63" t="str">
        <f t="shared" si="27"/>
        <v>-845</v>
      </c>
      <c r="B868" s="64">
        <f>COUNTIF($C$24:C868,C868)</f>
        <v>845</v>
      </c>
      <c r="C868" s="64" t="str">
        <f t="shared" si="28"/>
        <v/>
      </c>
      <c r="D868" s="64" t="str">
        <f>IF(K868=$AF$9,COUNTIF($K$24:K868,$AF$9),"")</f>
        <v/>
      </c>
      <c r="E868" s="3"/>
      <c r="F868" s="91">
        <v>845</v>
      </c>
      <c r="G868" s="16"/>
      <c r="H868" s="16"/>
      <c r="I868" s="17"/>
      <c r="J868" s="18"/>
      <c r="K868" s="16"/>
      <c r="L868" s="16"/>
      <c r="M868" s="16"/>
      <c r="N868" s="16"/>
      <c r="O868" s="17"/>
      <c r="P868" s="103" t="s">
        <v>21</v>
      </c>
      <c r="Q868" s="19"/>
      <c r="R868" s="92" t="s">
        <v>3</v>
      </c>
      <c r="S868" s="19"/>
      <c r="T868" s="92" t="s">
        <v>4</v>
      </c>
      <c r="U868" s="19"/>
      <c r="V868" s="93" t="s">
        <v>5</v>
      </c>
      <c r="W868" s="21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66">
        <v>853</v>
      </c>
      <c r="AK868" s="66" t="s">
        <v>46</v>
      </c>
      <c r="AL868" s="3"/>
      <c r="AM868" s="3"/>
      <c r="AN868" s="3"/>
    </row>
    <row r="869" spans="1:40" s="67" customFormat="1" ht="46.5" customHeight="1" x14ac:dyDescent="0.2">
      <c r="A869" s="63" t="str">
        <f t="shared" si="27"/>
        <v>-846</v>
      </c>
      <c r="B869" s="64">
        <f>COUNTIF($C$24:C869,C869)</f>
        <v>846</v>
      </c>
      <c r="C869" s="64" t="str">
        <f t="shared" si="28"/>
        <v/>
      </c>
      <c r="D869" s="64" t="str">
        <f>IF(K869=$AF$9,COUNTIF($K$24:K869,$AF$9),"")</f>
        <v/>
      </c>
      <c r="E869" s="3"/>
      <c r="F869" s="91">
        <v>846</v>
      </c>
      <c r="G869" s="16"/>
      <c r="H869" s="16"/>
      <c r="I869" s="17"/>
      <c r="J869" s="18"/>
      <c r="K869" s="16"/>
      <c r="L869" s="16"/>
      <c r="M869" s="16"/>
      <c r="N869" s="16"/>
      <c r="O869" s="17"/>
      <c r="P869" s="103" t="s">
        <v>21</v>
      </c>
      <c r="Q869" s="19"/>
      <c r="R869" s="92" t="s">
        <v>3</v>
      </c>
      <c r="S869" s="19"/>
      <c r="T869" s="92" t="s">
        <v>4</v>
      </c>
      <c r="U869" s="19"/>
      <c r="V869" s="93" t="s">
        <v>5</v>
      </c>
      <c r="W869" s="21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66">
        <v>854</v>
      </c>
      <c r="AK869" s="66" t="s">
        <v>54</v>
      </c>
      <c r="AL869" s="3"/>
      <c r="AM869" s="3"/>
      <c r="AN869" s="3"/>
    </row>
    <row r="870" spans="1:40" s="67" customFormat="1" ht="46.5" customHeight="1" x14ac:dyDescent="0.2">
      <c r="A870" s="63" t="str">
        <f t="shared" si="27"/>
        <v>-847</v>
      </c>
      <c r="B870" s="64">
        <f>COUNTIF($C$24:C870,C870)</f>
        <v>847</v>
      </c>
      <c r="C870" s="64" t="str">
        <f t="shared" si="28"/>
        <v/>
      </c>
      <c r="D870" s="64" t="str">
        <f>IF(K870=$AF$9,COUNTIF($K$24:K870,$AF$9),"")</f>
        <v/>
      </c>
      <c r="E870" s="3"/>
      <c r="F870" s="91">
        <v>847</v>
      </c>
      <c r="G870" s="16"/>
      <c r="H870" s="16"/>
      <c r="I870" s="17"/>
      <c r="J870" s="18"/>
      <c r="K870" s="16"/>
      <c r="L870" s="16"/>
      <c r="M870" s="16"/>
      <c r="N870" s="16"/>
      <c r="O870" s="17"/>
      <c r="P870" s="103" t="s">
        <v>21</v>
      </c>
      <c r="Q870" s="19"/>
      <c r="R870" s="92" t="s">
        <v>3</v>
      </c>
      <c r="S870" s="19"/>
      <c r="T870" s="92" t="s">
        <v>4</v>
      </c>
      <c r="U870" s="19"/>
      <c r="V870" s="93" t="s">
        <v>5</v>
      </c>
      <c r="W870" s="21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66">
        <v>855</v>
      </c>
      <c r="AK870" s="66" t="s">
        <v>55</v>
      </c>
      <c r="AL870" s="3"/>
      <c r="AM870" s="3"/>
      <c r="AN870" s="3"/>
    </row>
    <row r="871" spans="1:40" s="67" customFormat="1" ht="46.5" customHeight="1" x14ac:dyDescent="0.2">
      <c r="A871" s="63" t="str">
        <f t="shared" si="27"/>
        <v>-848</v>
      </c>
      <c r="B871" s="64">
        <f>COUNTIF($C$24:C871,C871)</f>
        <v>848</v>
      </c>
      <c r="C871" s="64" t="str">
        <f t="shared" si="28"/>
        <v/>
      </c>
      <c r="D871" s="64" t="str">
        <f>IF(K871=$AF$9,COUNTIF($K$24:K871,$AF$9),"")</f>
        <v/>
      </c>
      <c r="E871" s="3"/>
      <c r="F871" s="91">
        <v>848</v>
      </c>
      <c r="G871" s="16"/>
      <c r="H871" s="16"/>
      <c r="I871" s="17"/>
      <c r="J871" s="18"/>
      <c r="K871" s="16"/>
      <c r="L871" s="16"/>
      <c r="M871" s="16"/>
      <c r="N871" s="16"/>
      <c r="O871" s="17"/>
      <c r="P871" s="103" t="s">
        <v>21</v>
      </c>
      <c r="Q871" s="19"/>
      <c r="R871" s="92" t="s">
        <v>3</v>
      </c>
      <c r="S871" s="19"/>
      <c r="T871" s="92" t="s">
        <v>4</v>
      </c>
      <c r="U871" s="19"/>
      <c r="V871" s="93" t="s">
        <v>5</v>
      </c>
      <c r="W871" s="21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66">
        <v>856</v>
      </c>
      <c r="AK871" s="66" t="s">
        <v>53</v>
      </c>
      <c r="AL871" s="3"/>
      <c r="AM871" s="3"/>
      <c r="AN871" s="3"/>
    </row>
    <row r="872" spans="1:40" s="67" customFormat="1" ht="46.5" customHeight="1" x14ac:dyDescent="0.2">
      <c r="A872" s="63" t="str">
        <f t="shared" si="27"/>
        <v>-849</v>
      </c>
      <c r="B872" s="64">
        <f>COUNTIF($C$24:C872,C872)</f>
        <v>849</v>
      </c>
      <c r="C872" s="64" t="str">
        <f t="shared" si="28"/>
        <v/>
      </c>
      <c r="D872" s="64" t="str">
        <f>IF(K872=$AF$9,COUNTIF($K$24:K872,$AF$9),"")</f>
        <v/>
      </c>
      <c r="E872" s="3"/>
      <c r="F872" s="91">
        <v>849</v>
      </c>
      <c r="G872" s="16"/>
      <c r="H872" s="16"/>
      <c r="I872" s="17"/>
      <c r="J872" s="18"/>
      <c r="K872" s="16"/>
      <c r="L872" s="16"/>
      <c r="M872" s="16"/>
      <c r="N872" s="16"/>
      <c r="O872" s="17"/>
      <c r="P872" s="103" t="s">
        <v>21</v>
      </c>
      <c r="Q872" s="19"/>
      <c r="R872" s="92" t="s">
        <v>3</v>
      </c>
      <c r="S872" s="19"/>
      <c r="T872" s="92" t="s">
        <v>4</v>
      </c>
      <c r="U872" s="19"/>
      <c r="V872" s="93" t="s">
        <v>5</v>
      </c>
      <c r="W872" s="21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66">
        <v>857</v>
      </c>
      <c r="AK872" s="66" t="s">
        <v>45</v>
      </c>
      <c r="AL872" s="3"/>
      <c r="AM872" s="3"/>
      <c r="AN872" s="3"/>
    </row>
    <row r="873" spans="1:40" s="67" customFormat="1" ht="46.5" customHeight="1" x14ac:dyDescent="0.2">
      <c r="A873" s="63" t="str">
        <f t="shared" si="27"/>
        <v>-850</v>
      </c>
      <c r="B873" s="64">
        <f>COUNTIF($C$24:C873,C873)</f>
        <v>850</v>
      </c>
      <c r="C873" s="64" t="str">
        <f t="shared" si="28"/>
        <v/>
      </c>
      <c r="D873" s="64" t="str">
        <f>IF(K873=$AF$9,COUNTIF($K$24:K873,$AF$9),"")</f>
        <v/>
      </c>
      <c r="E873" s="3"/>
      <c r="F873" s="91">
        <v>850</v>
      </c>
      <c r="G873" s="16"/>
      <c r="H873" s="16"/>
      <c r="I873" s="17"/>
      <c r="J873" s="18"/>
      <c r="K873" s="16"/>
      <c r="L873" s="16"/>
      <c r="M873" s="16"/>
      <c r="N873" s="16"/>
      <c r="O873" s="17"/>
      <c r="P873" s="103" t="s">
        <v>21</v>
      </c>
      <c r="Q873" s="19"/>
      <c r="R873" s="92" t="s">
        <v>3</v>
      </c>
      <c r="S873" s="19"/>
      <c r="T873" s="92" t="s">
        <v>4</v>
      </c>
      <c r="U873" s="19"/>
      <c r="V873" s="93" t="s">
        <v>5</v>
      </c>
      <c r="W873" s="21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66">
        <v>858</v>
      </c>
      <c r="AK873" s="66" t="s">
        <v>46</v>
      </c>
      <c r="AL873" s="3"/>
      <c r="AM873" s="3"/>
      <c r="AN873" s="3"/>
    </row>
    <row r="874" spans="1:40" s="67" customFormat="1" ht="46.5" customHeight="1" x14ac:dyDescent="0.2">
      <c r="A874" s="63" t="str">
        <f t="shared" si="27"/>
        <v>-851</v>
      </c>
      <c r="B874" s="64">
        <f>COUNTIF($C$24:C874,C874)</f>
        <v>851</v>
      </c>
      <c r="C874" s="64" t="str">
        <f t="shared" si="28"/>
        <v/>
      </c>
      <c r="D874" s="64" t="str">
        <f>IF(K874=$AF$9,COUNTIF($K$24:K874,$AF$9),"")</f>
        <v/>
      </c>
      <c r="E874" s="3"/>
      <c r="F874" s="91">
        <v>851</v>
      </c>
      <c r="G874" s="16"/>
      <c r="H874" s="16"/>
      <c r="I874" s="17"/>
      <c r="J874" s="18"/>
      <c r="K874" s="16"/>
      <c r="L874" s="16"/>
      <c r="M874" s="16"/>
      <c r="N874" s="16"/>
      <c r="O874" s="17"/>
      <c r="P874" s="103" t="s">
        <v>21</v>
      </c>
      <c r="Q874" s="19"/>
      <c r="R874" s="92" t="s">
        <v>3</v>
      </c>
      <c r="S874" s="19"/>
      <c r="T874" s="92" t="s">
        <v>4</v>
      </c>
      <c r="U874" s="19"/>
      <c r="V874" s="93" t="s">
        <v>5</v>
      </c>
      <c r="W874" s="21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66">
        <v>859</v>
      </c>
      <c r="AK874" s="66" t="s">
        <v>53</v>
      </c>
      <c r="AL874" s="3"/>
      <c r="AM874" s="3"/>
      <c r="AN874" s="3"/>
    </row>
    <row r="875" spans="1:40" s="67" customFormat="1" ht="46.5" customHeight="1" x14ac:dyDescent="0.2">
      <c r="A875" s="63" t="str">
        <f t="shared" si="27"/>
        <v>-852</v>
      </c>
      <c r="B875" s="64">
        <f>COUNTIF($C$24:C875,C875)</f>
        <v>852</v>
      </c>
      <c r="C875" s="64" t="str">
        <f t="shared" si="28"/>
        <v/>
      </c>
      <c r="D875" s="64" t="str">
        <f>IF(K875=$AF$9,COUNTIF($K$24:K875,$AF$9),"")</f>
        <v/>
      </c>
      <c r="E875" s="3"/>
      <c r="F875" s="91">
        <v>852</v>
      </c>
      <c r="G875" s="16"/>
      <c r="H875" s="16"/>
      <c r="I875" s="17"/>
      <c r="J875" s="18"/>
      <c r="K875" s="16"/>
      <c r="L875" s="16"/>
      <c r="M875" s="16"/>
      <c r="N875" s="16"/>
      <c r="O875" s="17"/>
      <c r="P875" s="103" t="s">
        <v>21</v>
      </c>
      <c r="Q875" s="19"/>
      <c r="R875" s="92" t="s">
        <v>3</v>
      </c>
      <c r="S875" s="19"/>
      <c r="T875" s="92" t="s">
        <v>4</v>
      </c>
      <c r="U875" s="19"/>
      <c r="V875" s="93" t="s">
        <v>5</v>
      </c>
      <c r="W875" s="21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66">
        <v>860</v>
      </c>
      <c r="AK875" s="66" t="s">
        <v>45</v>
      </c>
      <c r="AL875" s="3"/>
      <c r="AM875" s="3"/>
      <c r="AN875" s="3"/>
    </row>
    <row r="876" spans="1:40" s="67" customFormat="1" ht="46.5" customHeight="1" x14ac:dyDescent="0.2">
      <c r="A876" s="63" t="str">
        <f t="shared" si="27"/>
        <v>-853</v>
      </c>
      <c r="B876" s="64">
        <f>COUNTIF($C$24:C876,C876)</f>
        <v>853</v>
      </c>
      <c r="C876" s="64" t="str">
        <f t="shared" si="28"/>
        <v/>
      </c>
      <c r="D876" s="64" t="str">
        <f>IF(K876=$AF$9,COUNTIF($K$24:K876,$AF$9),"")</f>
        <v/>
      </c>
      <c r="E876" s="3"/>
      <c r="F876" s="91">
        <v>853</v>
      </c>
      <c r="G876" s="16"/>
      <c r="H876" s="16"/>
      <c r="I876" s="17"/>
      <c r="J876" s="18"/>
      <c r="K876" s="16"/>
      <c r="L876" s="16"/>
      <c r="M876" s="16"/>
      <c r="N876" s="16"/>
      <c r="O876" s="17"/>
      <c r="P876" s="103" t="s">
        <v>21</v>
      </c>
      <c r="Q876" s="19"/>
      <c r="R876" s="92" t="s">
        <v>3</v>
      </c>
      <c r="S876" s="19"/>
      <c r="T876" s="92" t="s">
        <v>4</v>
      </c>
      <c r="U876" s="19"/>
      <c r="V876" s="93" t="s">
        <v>5</v>
      </c>
      <c r="W876" s="21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66">
        <v>861</v>
      </c>
      <c r="AK876" s="66" t="s">
        <v>46</v>
      </c>
      <c r="AL876" s="3"/>
      <c r="AM876" s="3"/>
      <c r="AN876" s="3"/>
    </row>
    <row r="877" spans="1:40" s="67" customFormat="1" ht="46.5" customHeight="1" x14ac:dyDescent="0.2">
      <c r="A877" s="63" t="str">
        <f t="shared" si="27"/>
        <v>-854</v>
      </c>
      <c r="B877" s="64">
        <f>COUNTIF($C$24:C877,C877)</f>
        <v>854</v>
      </c>
      <c r="C877" s="64" t="str">
        <f t="shared" si="28"/>
        <v/>
      </c>
      <c r="D877" s="64" t="str">
        <f>IF(K877=$AF$9,COUNTIF($K$24:K877,$AF$9),"")</f>
        <v/>
      </c>
      <c r="E877" s="3"/>
      <c r="F877" s="91">
        <v>854</v>
      </c>
      <c r="G877" s="16"/>
      <c r="H877" s="16"/>
      <c r="I877" s="17"/>
      <c r="J877" s="18"/>
      <c r="K877" s="16"/>
      <c r="L877" s="16"/>
      <c r="M877" s="16"/>
      <c r="N877" s="16"/>
      <c r="O877" s="17"/>
      <c r="P877" s="103" t="s">
        <v>21</v>
      </c>
      <c r="Q877" s="19"/>
      <c r="R877" s="92" t="s">
        <v>3</v>
      </c>
      <c r="S877" s="19"/>
      <c r="T877" s="92" t="s">
        <v>4</v>
      </c>
      <c r="U877" s="19"/>
      <c r="V877" s="93" t="s">
        <v>5</v>
      </c>
      <c r="W877" s="21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66">
        <v>862</v>
      </c>
      <c r="AK877" s="66" t="s">
        <v>54</v>
      </c>
      <c r="AL877" s="3"/>
      <c r="AM877" s="3"/>
      <c r="AN877" s="3"/>
    </row>
    <row r="878" spans="1:40" s="67" customFormat="1" ht="46.5" customHeight="1" x14ac:dyDescent="0.2">
      <c r="A878" s="63" t="str">
        <f t="shared" si="27"/>
        <v>-855</v>
      </c>
      <c r="B878" s="64">
        <f>COUNTIF($C$24:C878,C878)</f>
        <v>855</v>
      </c>
      <c r="C878" s="64" t="str">
        <f t="shared" si="28"/>
        <v/>
      </c>
      <c r="D878" s="64" t="str">
        <f>IF(K878=$AF$9,COUNTIF($K$24:K878,$AF$9),"")</f>
        <v/>
      </c>
      <c r="E878" s="3"/>
      <c r="F878" s="91">
        <v>855</v>
      </c>
      <c r="G878" s="16"/>
      <c r="H878" s="16"/>
      <c r="I878" s="17"/>
      <c r="J878" s="18"/>
      <c r="K878" s="16"/>
      <c r="L878" s="16"/>
      <c r="M878" s="16"/>
      <c r="N878" s="16"/>
      <c r="O878" s="17"/>
      <c r="P878" s="103" t="s">
        <v>21</v>
      </c>
      <c r="Q878" s="19"/>
      <c r="R878" s="92" t="s">
        <v>3</v>
      </c>
      <c r="S878" s="19"/>
      <c r="T878" s="92" t="s">
        <v>4</v>
      </c>
      <c r="U878" s="19"/>
      <c r="V878" s="93" t="s">
        <v>5</v>
      </c>
      <c r="W878" s="21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66">
        <v>863</v>
      </c>
      <c r="AK878" s="66" t="s">
        <v>55</v>
      </c>
      <c r="AL878" s="3"/>
      <c r="AM878" s="3"/>
      <c r="AN878" s="3"/>
    </row>
    <row r="879" spans="1:40" s="67" customFormat="1" ht="46.5" customHeight="1" x14ac:dyDescent="0.2">
      <c r="A879" s="63" t="str">
        <f t="shared" si="27"/>
        <v>-856</v>
      </c>
      <c r="B879" s="64">
        <f>COUNTIF($C$24:C879,C879)</f>
        <v>856</v>
      </c>
      <c r="C879" s="64" t="str">
        <f t="shared" si="28"/>
        <v/>
      </c>
      <c r="D879" s="64" t="str">
        <f>IF(K879=$AF$9,COUNTIF($K$24:K879,$AF$9),"")</f>
        <v/>
      </c>
      <c r="E879" s="3"/>
      <c r="F879" s="91">
        <v>856</v>
      </c>
      <c r="G879" s="16"/>
      <c r="H879" s="16"/>
      <c r="I879" s="17"/>
      <c r="J879" s="18"/>
      <c r="K879" s="16"/>
      <c r="L879" s="16"/>
      <c r="M879" s="16"/>
      <c r="N879" s="16"/>
      <c r="O879" s="17"/>
      <c r="P879" s="103" t="s">
        <v>21</v>
      </c>
      <c r="Q879" s="19"/>
      <c r="R879" s="92" t="s">
        <v>3</v>
      </c>
      <c r="S879" s="19"/>
      <c r="T879" s="92" t="s">
        <v>4</v>
      </c>
      <c r="U879" s="19"/>
      <c r="V879" s="93" t="s">
        <v>5</v>
      </c>
      <c r="W879" s="21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66">
        <v>864</v>
      </c>
      <c r="AK879" s="66" t="s">
        <v>53</v>
      </c>
      <c r="AL879" s="3"/>
      <c r="AM879" s="3"/>
      <c r="AN879" s="3"/>
    </row>
    <row r="880" spans="1:40" s="67" customFormat="1" ht="46.5" customHeight="1" x14ac:dyDescent="0.2">
      <c r="A880" s="63" t="str">
        <f t="shared" si="27"/>
        <v>-857</v>
      </c>
      <c r="B880" s="64">
        <f>COUNTIF($C$24:C880,C880)</f>
        <v>857</v>
      </c>
      <c r="C880" s="64" t="str">
        <f t="shared" si="28"/>
        <v/>
      </c>
      <c r="D880" s="64" t="str">
        <f>IF(K880=$AF$9,COUNTIF($K$24:K880,$AF$9),"")</f>
        <v/>
      </c>
      <c r="E880" s="3"/>
      <c r="F880" s="91">
        <v>857</v>
      </c>
      <c r="G880" s="16"/>
      <c r="H880" s="16"/>
      <c r="I880" s="17"/>
      <c r="J880" s="18"/>
      <c r="K880" s="16"/>
      <c r="L880" s="16"/>
      <c r="M880" s="16"/>
      <c r="N880" s="16"/>
      <c r="O880" s="17"/>
      <c r="P880" s="103" t="s">
        <v>21</v>
      </c>
      <c r="Q880" s="19"/>
      <c r="R880" s="92" t="s">
        <v>3</v>
      </c>
      <c r="S880" s="19"/>
      <c r="T880" s="92" t="s">
        <v>4</v>
      </c>
      <c r="U880" s="19"/>
      <c r="V880" s="93" t="s">
        <v>5</v>
      </c>
      <c r="W880" s="21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66">
        <v>865</v>
      </c>
      <c r="AK880" s="66" t="s">
        <v>45</v>
      </c>
      <c r="AL880" s="3"/>
      <c r="AM880" s="3"/>
      <c r="AN880" s="3"/>
    </row>
    <row r="881" spans="1:40" s="67" customFormat="1" ht="46.5" customHeight="1" x14ac:dyDescent="0.2">
      <c r="A881" s="63" t="str">
        <f t="shared" si="27"/>
        <v>-858</v>
      </c>
      <c r="B881" s="64">
        <f>COUNTIF($C$24:C881,C881)</f>
        <v>858</v>
      </c>
      <c r="C881" s="64" t="str">
        <f t="shared" si="28"/>
        <v/>
      </c>
      <c r="D881" s="64" t="str">
        <f>IF(K881=$AF$9,COUNTIF($K$24:K881,$AF$9),"")</f>
        <v/>
      </c>
      <c r="E881" s="3"/>
      <c r="F881" s="91">
        <v>858</v>
      </c>
      <c r="G881" s="16"/>
      <c r="H881" s="16"/>
      <c r="I881" s="17"/>
      <c r="J881" s="18"/>
      <c r="K881" s="16"/>
      <c r="L881" s="16"/>
      <c r="M881" s="16"/>
      <c r="N881" s="16"/>
      <c r="O881" s="17"/>
      <c r="P881" s="103" t="s">
        <v>21</v>
      </c>
      <c r="Q881" s="19"/>
      <c r="R881" s="92" t="s">
        <v>3</v>
      </c>
      <c r="S881" s="19"/>
      <c r="T881" s="92" t="s">
        <v>4</v>
      </c>
      <c r="U881" s="19"/>
      <c r="V881" s="93" t="s">
        <v>5</v>
      </c>
      <c r="W881" s="21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66">
        <v>866</v>
      </c>
      <c r="AK881" s="66" t="s">
        <v>46</v>
      </c>
      <c r="AL881" s="3"/>
      <c r="AM881" s="3"/>
      <c r="AN881" s="3"/>
    </row>
    <row r="882" spans="1:40" s="67" customFormat="1" ht="46.5" customHeight="1" x14ac:dyDescent="0.2">
      <c r="A882" s="63" t="str">
        <f t="shared" si="27"/>
        <v>-859</v>
      </c>
      <c r="B882" s="64">
        <f>COUNTIF($C$24:C882,C882)</f>
        <v>859</v>
      </c>
      <c r="C882" s="64" t="str">
        <f t="shared" si="28"/>
        <v/>
      </c>
      <c r="D882" s="64" t="str">
        <f>IF(K882=$AF$9,COUNTIF($K$24:K882,$AF$9),"")</f>
        <v/>
      </c>
      <c r="E882" s="3"/>
      <c r="F882" s="91">
        <v>859</v>
      </c>
      <c r="G882" s="16"/>
      <c r="H882" s="16"/>
      <c r="I882" s="17"/>
      <c r="J882" s="18"/>
      <c r="K882" s="16"/>
      <c r="L882" s="16"/>
      <c r="M882" s="16"/>
      <c r="N882" s="16"/>
      <c r="O882" s="17"/>
      <c r="P882" s="103" t="s">
        <v>21</v>
      </c>
      <c r="Q882" s="19"/>
      <c r="R882" s="92" t="s">
        <v>3</v>
      </c>
      <c r="S882" s="19"/>
      <c r="T882" s="92" t="s">
        <v>4</v>
      </c>
      <c r="U882" s="19"/>
      <c r="V882" s="93" t="s">
        <v>5</v>
      </c>
      <c r="W882" s="21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66">
        <v>867</v>
      </c>
      <c r="AK882" s="66" t="s">
        <v>54</v>
      </c>
      <c r="AL882" s="3"/>
      <c r="AM882" s="3"/>
      <c r="AN882" s="3"/>
    </row>
    <row r="883" spans="1:40" s="67" customFormat="1" ht="46.5" customHeight="1" x14ac:dyDescent="0.2">
      <c r="A883" s="63" t="str">
        <f t="shared" si="27"/>
        <v>-860</v>
      </c>
      <c r="B883" s="64">
        <f>COUNTIF($C$24:C883,C883)</f>
        <v>860</v>
      </c>
      <c r="C883" s="64" t="str">
        <f t="shared" si="28"/>
        <v/>
      </c>
      <c r="D883" s="64" t="str">
        <f>IF(K883=$AF$9,COUNTIF($K$24:K883,$AF$9),"")</f>
        <v/>
      </c>
      <c r="E883" s="3"/>
      <c r="F883" s="91">
        <v>860</v>
      </c>
      <c r="G883" s="16"/>
      <c r="H883" s="16"/>
      <c r="I883" s="17"/>
      <c r="J883" s="18"/>
      <c r="K883" s="16"/>
      <c r="L883" s="16"/>
      <c r="M883" s="16"/>
      <c r="N883" s="16"/>
      <c r="O883" s="17"/>
      <c r="P883" s="103" t="s">
        <v>21</v>
      </c>
      <c r="Q883" s="19"/>
      <c r="R883" s="92" t="s">
        <v>3</v>
      </c>
      <c r="S883" s="19"/>
      <c r="T883" s="92" t="s">
        <v>4</v>
      </c>
      <c r="U883" s="19"/>
      <c r="V883" s="93" t="s">
        <v>5</v>
      </c>
      <c r="W883" s="21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66">
        <v>868</v>
      </c>
      <c r="AK883" s="66" t="s">
        <v>55</v>
      </c>
      <c r="AL883" s="3"/>
      <c r="AM883" s="3"/>
      <c r="AN883" s="3"/>
    </row>
    <row r="884" spans="1:40" s="67" customFormat="1" ht="46.5" customHeight="1" x14ac:dyDescent="0.2">
      <c r="A884" s="63" t="str">
        <f t="shared" si="27"/>
        <v>-861</v>
      </c>
      <c r="B884" s="64">
        <f>COUNTIF($C$24:C884,C884)</f>
        <v>861</v>
      </c>
      <c r="C884" s="64" t="str">
        <f t="shared" si="28"/>
        <v/>
      </c>
      <c r="D884" s="64" t="str">
        <f>IF(K884=$AF$9,COUNTIF($K$24:K884,$AF$9),"")</f>
        <v/>
      </c>
      <c r="E884" s="3"/>
      <c r="F884" s="91">
        <v>861</v>
      </c>
      <c r="G884" s="16"/>
      <c r="H884" s="16"/>
      <c r="I884" s="17"/>
      <c r="J884" s="18"/>
      <c r="K884" s="16"/>
      <c r="L884" s="16"/>
      <c r="M884" s="16"/>
      <c r="N884" s="16"/>
      <c r="O884" s="17"/>
      <c r="P884" s="103" t="s">
        <v>21</v>
      </c>
      <c r="Q884" s="19"/>
      <c r="R884" s="92" t="s">
        <v>3</v>
      </c>
      <c r="S884" s="19"/>
      <c r="T884" s="92" t="s">
        <v>4</v>
      </c>
      <c r="U884" s="19"/>
      <c r="V884" s="93" t="s">
        <v>5</v>
      </c>
      <c r="W884" s="21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66">
        <v>869</v>
      </c>
      <c r="AK884" s="66" t="s">
        <v>53</v>
      </c>
      <c r="AL884" s="3"/>
      <c r="AM884" s="3"/>
      <c r="AN884" s="3"/>
    </row>
    <row r="885" spans="1:40" s="67" customFormat="1" ht="46.5" customHeight="1" x14ac:dyDescent="0.2">
      <c r="A885" s="63" t="str">
        <f t="shared" si="27"/>
        <v>-862</v>
      </c>
      <c r="B885" s="64">
        <f>COUNTIF($C$24:C885,C885)</f>
        <v>862</v>
      </c>
      <c r="C885" s="64" t="str">
        <f t="shared" si="28"/>
        <v/>
      </c>
      <c r="D885" s="64" t="str">
        <f>IF(K885=$AF$9,COUNTIF($K$24:K885,$AF$9),"")</f>
        <v/>
      </c>
      <c r="E885" s="3"/>
      <c r="F885" s="91">
        <v>862</v>
      </c>
      <c r="G885" s="16"/>
      <c r="H885" s="16"/>
      <c r="I885" s="17"/>
      <c r="J885" s="18"/>
      <c r="K885" s="16"/>
      <c r="L885" s="16"/>
      <c r="M885" s="16"/>
      <c r="N885" s="16"/>
      <c r="O885" s="17"/>
      <c r="P885" s="103" t="s">
        <v>21</v>
      </c>
      <c r="Q885" s="19"/>
      <c r="R885" s="92" t="s">
        <v>3</v>
      </c>
      <c r="S885" s="19"/>
      <c r="T885" s="92" t="s">
        <v>4</v>
      </c>
      <c r="U885" s="19"/>
      <c r="V885" s="93" t="s">
        <v>5</v>
      </c>
      <c r="W885" s="21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66">
        <v>870</v>
      </c>
      <c r="AK885" s="66" t="s">
        <v>45</v>
      </c>
      <c r="AL885" s="3"/>
      <c r="AM885" s="3"/>
      <c r="AN885" s="3"/>
    </row>
    <row r="886" spans="1:40" s="67" customFormat="1" ht="46.5" customHeight="1" x14ac:dyDescent="0.2">
      <c r="A886" s="63" t="str">
        <f t="shared" si="27"/>
        <v>-863</v>
      </c>
      <c r="B886" s="64">
        <f>COUNTIF($C$24:C886,C886)</f>
        <v>863</v>
      </c>
      <c r="C886" s="64" t="str">
        <f t="shared" si="28"/>
        <v/>
      </c>
      <c r="D886" s="64" t="str">
        <f>IF(K886=$AF$9,COUNTIF($K$24:K886,$AF$9),"")</f>
        <v/>
      </c>
      <c r="E886" s="3"/>
      <c r="F886" s="91">
        <v>863</v>
      </c>
      <c r="G886" s="16"/>
      <c r="H886" s="16"/>
      <c r="I886" s="17"/>
      <c r="J886" s="18"/>
      <c r="K886" s="16"/>
      <c r="L886" s="16"/>
      <c r="M886" s="16"/>
      <c r="N886" s="16"/>
      <c r="O886" s="17"/>
      <c r="P886" s="103" t="s">
        <v>21</v>
      </c>
      <c r="Q886" s="19"/>
      <c r="R886" s="92" t="s">
        <v>3</v>
      </c>
      <c r="S886" s="19"/>
      <c r="T886" s="92" t="s">
        <v>4</v>
      </c>
      <c r="U886" s="19"/>
      <c r="V886" s="93" t="s">
        <v>5</v>
      </c>
      <c r="W886" s="21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66">
        <v>871</v>
      </c>
      <c r="AK886" s="66" t="s">
        <v>46</v>
      </c>
      <c r="AL886" s="3"/>
      <c r="AM886" s="3"/>
      <c r="AN886" s="3"/>
    </row>
    <row r="887" spans="1:40" s="67" customFormat="1" ht="46.5" customHeight="1" x14ac:dyDescent="0.2">
      <c r="A887" s="63" t="str">
        <f t="shared" si="27"/>
        <v>-864</v>
      </c>
      <c r="B887" s="64">
        <f>COUNTIF($C$24:C887,C887)</f>
        <v>864</v>
      </c>
      <c r="C887" s="64" t="str">
        <f t="shared" si="28"/>
        <v/>
      </c>
      <c r="D887" s="64" t="str">
        <f>IF(K887=$AF$9,COUNTIF($K$24:K887,$AF$9),"")</f>
        <v/>
      </c>
      <c r="E887" s="3"/>
      <c r="F887" s="91">
        <v>864</v>
      </c>
      <c r="G887" s="16"/>
      <c r="H887" s="16"/>
      <c r="I887" s="17"/>
      <c r="J887" s="18"/>
      <c r="K887" s="16"/>
      <c r="L887" s="16"/>
      <c r="M887" s="16"/>
      <c r="N887" s="16"/>
      <c r="O887" s="17"/>
      <c r="P887" s="103" t="s">
        <v>21</v>
      </c>
      <c r="Q887" s="19"/>
      <c r="R887" s="92" t="s">
        <v>3</v>
      </c>
      <c r="S887" s="19"/>
      <c r="T887" s="92" t="s">
        <v>4</v>
      </c>
      <c r="U887" s="19"/>
      <c r="V887" s="93" t="s">
        <v>5</v>
      </c>
      <c r="W887" s="21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66">
        <v>872</v>
      </c>
      <c r="AK887" s="66" t="s">
        <v>53</v>
      </c>
      <c r="AL887" s="3"/>
      <c r="AM887" s="3"/>
      <c r="AN887" s="3"/>
    </row>
    <row r="888" spans="1:40" s="67" customFormat="1" ht="46.5" customHeight="1" x14ac:dyDescent="0.2">
      <c r="A888" s="63" t="str">
        <f t="shared" si="27"/>
        <v>-865</v>
      </c>
      <c r="B888" s="64">
        <f>COUNTIF($C$24:C888,C888)</f>
        <v>865</v>
      </c>
      <c r="C888" s="64" t="str">
        <f t="shared" si="28"/>
        <v/>
      </c>
      <c r="D888" s="64" t="str">
        <f>IF(K888=$AF$9,COUNTIF($K$24:K888,$AF$9),"")</f>
        <v/>
      </c>
      <c r="E888" s="3"/>
      <c r="F888" s="91">
        <v>865</v>
      </c>
      <c r="G888" s="16"/>
      <c r="H888" s="16"/>
      <c r="I888" s="17"/>
      <c r="J888" s="18"/>
      <c r="K888" s="16"/>
      <c r="L888" s="16"/>
      <c r="M888" s="16"/>
      <c r="N888" s="16"/>
      <c r="O888" s="17"/>
      <c r="P888" s="103" t="s">
        <v>21</v>
      </c>
      <c r="Q888" s="19"/>
      <c r="R888" s="92" t="s">
        <v>3</v>
      </c>
      <c r="S888" s="19"/>
      <c r="T888" s="92" t="s">
        <v>4</v>
      </c>
      <c r="U888" s="19"/>
      <c r="V888" s="93" t="s">
        <v>5</v>
      </c>
      <c r="W888" s="21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66">
        <v>873</v>
      </c>
      <c r="AK888" s="66" t="s">
        <v>45</v>
      </c>
      <c r="AL888" s="3"/>
      <c r="AM888" s="3"/>
      <c r="AN888" s="3"/>
    </row>
    <row r="889" spans="1:40" s="67" customFormat="1" ht="46.5" customHeight="1" x14ac:dyDescent="0.2">
      <c r="A889" s="63" t="str">
        <f t="shared" si="27"/>
        <v>-866</v>
      </c>
      <c r="B889" s="64">
        <f>COUNTIF($C$24:C889,C889)</f>
        <v>866</v>
      </c>
      <c r="C889" s="64" t="str">
        <f t="shared" si="28"/>
        <v/>
      </c>
      <c r="D889" s="64" t="str">
        <f>IF(K889=$AF$9,COUNTIF($K$24:K889,$AF$9),"")</f>
        <v/>
      </c>
      <c r="E889" s="3"/>
      <c r="F889" s="91">
        <v>866</v>
      </c>
      <c r="G889" s="16"/>
      <c r="H889" s="16"/>
      <c r="I889" s="17"/>
      <c r="J889" s="18"/>
      <c r="K889" s="16"/>
      <c r="L889" s="16"/>
      <c r="M889" s="16"/>
      <c r="N889" s="16"/>
      <c r="O889" s="17"/>
      <c r="P889" s="103" t="s">
        <v>21</v>
      </c>
      <c r="Q889" s="19"/>
      <c r="R889" s="92" t="s">
        <v>3</v>
      </c>
      <c r="S889" s="19"/>
      <c r="T889" s="92" t="s">
        <v>4</v>
      </c>
      <c r="U889" s="19"/>
      <c r="V889" s="93" t="s">
        <v>5</v>
      </c>
      <c r="W889" s="21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66">
        <v>874</v>
      </c>
      <c r="AK889" s="66" t="s">
        <v>46</v>
      </c>
      <c r="AL889" s="3"/>
      <c r="AM889" s="3"/>
      <c r="AN889" s="3"/>
    </row>
    <row r="890" spans="1:40" s="67" customFormat="1" ht="46.5" customHeight="1" x14ac:dyDescent="0.2">
      <c r="A890" s="63" t="str">
        <f t="shared" si="27"/>
        <v>-867</v>
      </c>
      <c r="B890" s="64">
        <f>COUNTIF($C$24:C890,C890)</f>
        <v>867</v>
      </c>
      <c r="C890" s="64" t="str">
        <f t="shared" si="28"/>
        <v/>
      </c>
      <c r="D890" s="64" t="str">
        <f>IF(K890=$AF$9,COUNTIF($K$24:K890,$AF$9),"")</f>
        <v/>
      </c>
      <c r="E890" s="3"/>
      <c r="F890" s="91">
        <v>867</v>
      </c>
      <c r="G890" s="16"/>
      <c r="H890" s="16"/>
      <c r="I890" s="17"/>
      <c r="J890" s="18"/>
      <c r="K890" s="16"/>
      <c r="L890" s="16"/>
      <c r="M890" s="16"/>
      <c r="N890" s="16"/>
      <c r="O890" s="17"/>
      <c r="P890" s="103" t="s">
        <v>21</v>
      </c>
      <c r="Q890" s="19"/>
      <c r="R890" s="92" t="s">
        <v>3</v>
      </c>
      <c r="S890" s="19"/>
      <c r="T890" s="92" t="s">
        <v>4</v>
      </c>
      <c r="U890" s="19"/>
      <c r="V890" s="93" t="s">
        <v>5</v>
      </c>
      <c r="W890" s="21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66">
        <v>875</v>
      </c>
      <c r="AK890" s="66" t="s">
        <v>54</v>
      </c>
      <c r="AL890" s="3"/>
      <c r="AM890" s="3"/>
      <c r="AN890" s="3"/>
    </row>
    <row r="891" spans="1:40" s="67" customFormat="1" ht="46.5" customHeight="1" x14ac:dyDescent="0.2">
      <c r="A891" s="63" t="str">
        <f t="shared" si="27"/>
        <v>-868</v>
      </c>
      <c r="B891" s="64">
        <f>COUNTIF($C$24:C891,C891)</f>
        <v>868</v>
      </c>
      <c r="C891" s="64" t="str">
        <f t="shared" si="28"/>
        <v/>
      </c>
      <c r="D891" s="64" t="str">
        <f>IF(K891=$AF$9,COUNTIF($K$24:K891,$AF$9),"")</f>
        <v/>
      </c>
      <c r="E891" s="3"/>
      <c r="F891" s="91">
        <v>868</v>
      </c>
      <c r="G891" s="16"/>
      <c r="H891" s="16"/>
      <c r="I891" s="17"/>
      <c r="J891" s="18"/>
      <c r="K891" s="16"/>
      <c r="L891" s="16"/>
      <c r="M891" s="16"/>
      <c r="N891" s="16"/>
      <c r="O891" s="17"/>
      <c r="P891" s="103" t="s">
        <v>21</v>
      </c>
      <c r="Q891" s="19"/>
      <c r="R891" s="92" t="s">
        <v>3</v>
      </c>
      <c r="S891" s="19"/>
      <c r="T891" s="92" t="s">
        <v>4</v>
      </c>
      <c r="U891" s="19"/>
      <c r="V891" s="93" t="s">
        <v>5</v>
      </c>
      <c r="W891" s="21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66">
        <v>876</v>
      </c>
      <c r="AK891" s="66" t="s">
        <v>55</v>
      </c>
      <c r="AL891" s="3"/>
      <c r="AM891" s="3"/>
      <c r="AN891" s="3"/>
    </row>
    <row r="892" spans="1:40" s="67" customFormat="1" ht="46.5" customHeight="1" x14ac:dyDescent="0.2">
      <c r="A892" s="63" t="str">
        <f t="shared" si="27"/>
        <v>-869</v>
      </c>
      <c r="B892" s="64">
        <f>COUNTIF($C$24:C892,C892)</f>
        <v>869</v>
      </c>
      <c r="C892" s="64" t="str">
        <f t="shared" si="28"/>
        <v/>
      </c>
      <c r="D892" s="64" t="str">
        <f>IF(K892=$AF$9,COUNTIF($K$24:K892,$AF$9),"")</f>
        <v/>
      </c>
      <c r="E892" s="3"/>
      <c r="F892" s="91">
        <v>869</v>
      </c>
      <c r="G892" s="16"/>
      <c r="H892" s="16"/>
      <c r="I892" s="17"/>
      <c r="J892" s="18"/>
      <c r="K892" s="16"/>
      <c r="L892" s="16"/>
      <c r="M892" s="16"/>
      <c r="N892" s="16"/>
      <c r="O892" s="17"/>
      <c r="P892" s="103" t="s">
        <v>21</v>
      </c>
      <c r="Q892" s="19"/>
      <c r="R892" s="92" t="s">
        <v>3</v>
      </c>
      <c r="S892" s="19"/>
      <c r="T892" s="92" t="s">
        <v>4</v>
      </c>
      <c r="U892" s="19"/>
      <c r="V892" s="93" t="s">
        <v>5</v>
      </c>
      <c r="W892" s="21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66">
        <v>877</v>
      </c>
      <c r="AK892" s="66" t="s">
        <v>53</v>
      </c>
      <c r="AL892" s="3"/>
      <c r="AM892" s="3"/>
      <c r="AN892" s="3"/>
    </row>
    <row r="893" spans="1:40" s="67" customFormat="1" ht="46.5" customHeight="1" x14ac:dyDescent="0.2">
      <c r="A893" s="63" t="str">
        <f t="shared" si="27"/>
        <v>-870</v>
      </c>
      <c r="B893" s="64">
        <f>COUNTIF($C$24:C893,C893)</f>
        <v>870</v>
      </c>
      <c r="C893" s="64" t="str">
        <f t="shared" si="28"/>
        <v/>
      </c>
      <c r="D893" s="64" t="str">
        <f>IF(K893=$AF$9,COUNTIF($K$24:K893,$AF$9),"")</f>
        <v/>
      </c>
      <c r="E893" s="3"/>
      <c r="F893" s="91">
        <v>870</v>
      </c>
      <c r="G893" s="16"/>
      <c r="H893" s="16"/>
      <c r="I893" s="17"/>
      <c r="J893" s="18"/>
      <c r="K893" s="16"/>
      <c r="L893" s="16"/>
      <c r="M893" s="16"/>
      <c r="N893" s="16"/>
      <c r="O893" s="17"/>
      <c r="P893" s="103" t="s">
        <v>21</v>
      </c>
      <c r="Q893" s="19"/>
      <c r="R893" s="92" t="s">
        <v>3</v>
      </c>
      <c r="S893" s="19"/>
      <c r="T893" s="92" t="s">
        <v>4</v>
      </c>
      <c r="U893" s="19"/>
      <c r="V893" s="93" t="s">
        <v>5</v>
      </c>
      <c r="W893" s="21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66">
        <v>878</v>
      </c>
      <c r="AK893" s="66" t="s">
        <v>45</v>
      </c>
      <c r="AL893" s="3"/>
      <c r="AM893" s="3"/>
      <c r="AN893" s="3"/>
    </row>
    <row r="894" spans="1:40" s="67" customFormat="1" ht="46.5" customHeight="1" x14ac:dyDescent="0.2">
      <c r="A894" s="63" t="str">
        <f t="shared" si="27"/>
        <v>-871</v>
      </c>
      <c r="B894" s="64">
        <f>COUNTIF($C$24:C894,C894)</f>
        <v>871</v>
      </c>
      <c r="C894" s="64" t="str">
        <f t="shared" si="28"/>
        <v/>
      </c>
      <c r="D894" s="64" t="str">
        <f>IF(K894=$AF$9,COUNTIF($K$24:K894,$AF$9),"")</f>
        <v/>
      </c>
      <c r="E894" s="3"/>
      <c r="F894" s="91">
        <v>871</v>
      </c>
      <c r="G894" s="16"/>
      <c r="H894" s="16"/>
      <c r="I894" s="17"/>
      <c r="J894" s="18"/>
      <c r="K894" s="16"/>
      <c r="L894" s="16"/>
      <c r="M894" s="16"/>
      <c r="N894" s="16"/>
      <c r="O894" s="17"/>
      <c r="P894" s="103" t="s">
        <v>21</v>
      </c>
      <c r="Q894" s="19"/>
      <c r="R894" s="92" t="s">
        <v>3</v>
      </c>
      <c r="S894" s="19"/>
      <c r="T894" s="92" t="s">
        <v>4</v>
      </c>
      <c r="U894" s="19"/>
      <c r="V894" s="93" t="s">
        <v>5</v>
      </c>
      <c r="W894" s="21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66">
        <v>879</v>
      </c>
      <c r="AK894" s="66" t="s">
        <v>46</v>
      </c>
      <c r="AL894" s="3"/>
      <c r="AM894" s="3"/>
      <c r="AN894" s="3"/>
    </row>
    <row r="895" spans="1:40" s="67" customFormat="1" ht="46.5" customHeight="1" x14ac:dyDescent="0.2">
      <c r="A895" s="63" t="str">
        <f t="shared" si="27"/>
        <v>-872</v>
      </c>
      <c r="B895" s="64">
        <f>COUNTIF($C$24:C895,C895)</f>
        <v>872</v>
      </c>
      <c r="C895" s="64" t="str">
        <f t="shared" si="28"/>
        <v/>
      </c>
      <c r="D895" s="64" t="str">
        <f>IF(K895=$AF$9,COUNTIF($K$24:K895,$AF$9),"")</f>
        <v/>
      </c>
      <c r="E895" s="3"/>
      <c r="F895" s="91">
        <v>872</v>
      </c>
      <c r="G895" s="16"/>
      <c r="H895" s="16"/>
      <c r="I895" s="17"/>
      <c r="J895" s="18"/>
      <c r="K895" s="16"/>
      <c r="L895" s="16"/>
      <c r="M895" s="16"/>
      <c r="N895" s="16"/>
      <c r="O895" s="17"/>
      <c r="P895" s="103" t="s">
        <v>21</v>
      </c>
      <c r="Q895" s="19"/>
      <c r="R895" s="92" t="s">
        <v>3</v>
      </c>
      <c r="S895" s="19"/>
      <c r="T895" s="92" t="s">
        <v>4</v>
      </c>
      <c r="U895" s="19"/>
      <c r="V895" s="93" t="s">
        <v>5</v>
      </c>
      <c r="W895" s="21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66">
        <v>880</v>
      </c>
      <c r="AK895" s="66" t="s">
        <v>54</v>
      </c>
      <c r="AL895" s="3"/>
      <c r="AM895" s="3"/>
      <c r="AN895" s="3"/>
    </row>
    <row r="896" spans="1:40" s="67" customFormat="1" ht="46.5" customHeight="1" x14ac:dyDescent="0.2">
      <c r="A896" s="63" t="str">
        <f t="shared" si="27"/>
        <v>-873</v>
      </c>
      <c r="B896" s="64">
        <f>COUNTIF($C$24:C896,C896)</f>
        <v>873</v>
      </c>
      <c r="C896" s="64" t="str">
        <f t="shared" si="28"/>
        <v/>
      </c>
      <c r="D896" s="64" t="str">
        <f>IF(K896=$AF$9,COUNTIF($K$24:K896,$AF$9),"")</f>
        <v/>
      </c>
      <c r="E896" s="3"/>
      <c r="F896" s="91">
        <v>873</v>
      </c>
      <c r="G896" s="16"/>
      <c r="H896" s="16"/>
      <c r="I896" s="17"/>
      <c r="J896" s="18"/>
      <c r="K896" s="16"/>
      <c r="L896" s="16"/>
      <c r="M896" s="16"/>
      <c r="N896" s="16"/>
      <c r="O896" s="17"/>
      <c r="P896" s="103" t="s">
        <v>21</v>
      </c>
      <c r="Q896" s="19"/>
      <c r="R896" s="92" t="s">
        <v>3</v>
      </c>
      <c r="S896" s="19"/>
      <c r="T896" s="92" t="s">
        <v>4</v>
      </c>
      <c r="U896" s="19"/>
      <c r="V896" s="93" t="s">
        <v>5</v>
      </c>
      <c r="W896" s="21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66">
        <v>881</v>
      </c>
      <c r="AK896" s="66" t="s">
        <v>55</v>
      </c>
      <c r="AL896" s="3"/>
      <c r="AM896" s="3"/>
      <c r="AN896" s="3"/>
    </row>
    <row r="897" spans="1:40" s="67" customFormat="1" ht="46.5" customHeight="1" x14ac:dyDescent="0.2">
      <c r="A897" s="63" t="str">
        <f t="shared" si="27"/>
        <v>-874</v>
      </c>
      <c r="B897" s="64">
        <f>COUNTIF($C$24:C897,C897)</f>
        <v>874</v>
      </c>
      <c r="C897" s="64" t="str">
        <f t="shared" si="28"/>
        <v/>
      </c>
      <c r="D897" s="64" t="str">
        <f>IF(K897=$AF$9,COUNTIF($K$24:K897,$AF$9),"")</f>
        <v/>
      </c>
      <c r="E897" s="3"/>
      <c r="F897" s="91">
        <v>874</v>
      </c>
      <c r="G897" s="16"/>
      <c r="H897" s="16"/>
      <c r="I897" s="17"/>
      <c r="J897" s="18"/>
      <c r="K897" s="16"/>
      <c r="L897" s="16"/>
      <c r="M897" s="16"/>
      <c r="N897" s="16"/>
      <c r="O897" s="17"/>
      <c r="P897" s="103" t="s">
        <v>21</v>
      </c>
      <c r="Q897" s="19"/>
      <c r="R897" s="92" t="s">
        <v>3</v>
      </c>
      <c r="S897" s="19"/>
      <c r="T897" s="92" t="s">
        <v>4</v>
      </c>
      <c r="U897" s="19"/>
      <c r="V897" s="93" t="s">
        <v>5</v>
      </c>
      <c r="W897" s="21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66">
        <v>882</v>
      </c>
      <c r="AK897" s="66" t="s">
        <v>53</v>
      </c>
      <c r="AL897" s="3"/>
      <c r="AM897" s="3"/>
      <c r="AN897" s="3"/>
    </row>
    <row r="898" spans="1:40" s="67" customFormat="1" ht="46.5" customHeight="1" x14ac:dyDescent="0.2">
      <c r="A898" s="63" t="str">
        <f t="shared" si="27"/>
        <v>-875</v>
      </c>
      <c r="B898" s="64">
        <f>COUNTIF($C$24:C898,C898)</f>
        <v>875</v>
      </c>
      <c r="C898" s="64" t="str">
        <f t="shared" si="28"/>
        <v/>
      </c>
      <c r="D898" s="64" t="str">
        <f>IF(K898=$AF$9,COUNTIF($K$24:K898,$AF$9),"")</f>
        <v/>
      </c>
      <c r="E898" s="3"/>
      <c r="F898" s="91">
        <v>875</v>
      </c>
      <c r="G898" s="16"/>
      <c r="H898" s="16"/>
      <c r="I898" s="17"/>
      <c r="J898" s="18"/>
      <c r="K898" s="16"/>
      <c r="L898" s="16"/>
      <c r="M898" s="16"/>
      <c r="N898" s="16"/>
      <c r="O898" s="17"/>
      <c r="P898" s="103" t="s">
        <v>21</v>
      </c>
      <c r="Q898" s="19"/>
      <c r="R898" s="92" t="s">
        <v>3</v>
      </c>
      <c r="S898" s="19"/>
      <c r="T898" s="92" t="s">
        <v>4</v>
      </c>
      <c r="U898" s="19"/>
      <c r="V898" s="93" t="s">
        <v>5</v>
      </c>
      <c r="W898" s="21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66">
        <v>883</v>
      </c>
      <c r="AK898" s="66" t="s">
        <v>45</v>
      </c>
      <c r="AL898" s="3"/>
      <c r="AM898" s="3"/>
      <c r="AN898" s="3"/>
    </row>
    <row r="899" spans="1:40" s="67" customFormat="1" ht="46.5" customHeight="1" x14ac:dyDescent="0.2">
      <c r="A899" s="63" t="str">
        <f t="shared" si="27"/>
        <v>-876</v>
      </c>
      <c r="B899" s="64">
        <f>COUNTIF($C$24:C899,C899)</f>
        <v>876</v>
      </c>
      <c r="C899" s="64" t="str">
        <f t="shared" si="28"/>
        <v/>
      </c>
      <c r="D899" s="64" t="str">
        <f>IF(K899=$AF$9,COUNTIF($K$24:K899,$AF$9),"")</f>
        <v/>
      </c>
      <c r="E899" s="3"/>
      <c r="F899" s="91">
        <v>876</v>
      </c>
      <c r="G899" s="16"/>
      <c r="H899" s="16"/>
      <c r="I899" s="17"/>
      <c r="J899" s="18"/>
      <c r="K899" s="16"/>
      <c r="L899" s="16"/>
      <c r="M899" s="16"/>
      <c r="N899" s="16"/>
      <c r="O899" s="17"/>
      <c r="P899" s="103" t="s">
        <v>21</v>
      </c>
      <c r="Q899" s="19"/>
      <c r="R899" s="92" t="s">
        <v>3</v>
      </c>
      <c r="S899" s="19"/>
      <c r="T899" s="92" t="s">
        <v>4</v>
      </c>
      <c r="U899" s="19"/>
      <c r="V899" s="93" t="s">
        <v>5</v>
      </c>
      <c r="W899" s="21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66">
        <v>884</v>
      </c>
      <c r="AK899" s="66" t="s">
        <v>46</v>
      </c>
      <c r="AL899" s="3"/>
      <c r="AM899" s="3"/>
      <c r="AN899" s="3"/>
    </row>
    <row r="900" spans="1:40" s="67" customFormat="1" ht="46.5" customHeight="1" x14ac:dyDescent="0.2">
      <c r="A900" s="63" t="str">
        <f t="shared" si="27"/>
        <v>-877</v>
      </c>
      <c r="B900" s="64">
        <f>COUNTIF($C$24:C900,C900)</f>
        <v>877</v>
      </c>
      <c r="C900" s="64" t="str">
        <f t="shared" si="28"/>
        <v/>
      </c>
      <c r="D900" s="64" t="str">
        <f>IF(K900=$AF$9,COUNTIF($K$24:K900,$AF$9),"")</f>
        <v/>
      </c>
      <c r="E900" s="3"/>
      <c r="F900" s="91">
        <v>877</v>
      </c>
      <c r="G900" s="16"/>
      <c r="H900" s="16"/>
      <c r="I900" s="17"/>
      <c r="J900" s="18"/>
      <c r="K900" s="16"/>
      <c r="L900" s="16"/>
      <c r="M900" s="16"/>
      <c r="N900" s="16"/>
      <c r="O900" s="17"/>
      <c r="P900" s="103" t="s">
        <v>21</v>
      </c>
      <c r="Q900" s="19"/>
      <c r="R900" s="92" t="s">
        <v>3</v>
      </c>
      <c r="S900" s="19"/>
      <c r="T900" s="92" t="s">
        <v>4</v>
      </c>
      <c r="U900" s="19"/>
      <c r="V900" s="93" t="s">
        <v>5</v>
      </c>
      <c r="W900" s="21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66">
        <v>885</v>
      </c>
      <c r="AK900" s="66" t="s">
        <v>53</v>
      </c>
      <c r="AL900" s="3"/>
      <c r="AM900" s="3"/>
      <c r="AN900" s="3"/>
    </row>
    <row r="901" spans="1:40" s="67" customFormat="1" ht="46.5" customHeight="1" x14ac:dyDescent="0.2">
      <c r="A901" s="63" t="str">
        <f t="shared" si="27"/>
        <v>-878</v>
      </c>
      <c r="B901" s="64">
        <f>COUNTIF($C$24:C901,C901)</f>
        <v>878</v>
      </c>
      <c r="C901" s="64" t="str">
        <f t="shared" si="28"/>
        <v/>
      </c>
      <c r="D901" s="64" t="str">
        <f>IF(K901=$AF$9,COUNTIF($K$24:K901,$AF$9),"")</f>
        <v/>
      </c>
      <c r="E901" s="3"/>
      <c r="F901" s="91">
        <v>878</v>
      </c>
      <c r="G901" s="16"/>
      <c r="H901" s="16"/>
      <c r="I901" s="17"/>
      <c r="J901" s="18"/>
      <c r="K901" s="16"/>
      <c r="L901" s="16"/>
      <c r="M901" s="16"/>
      <c r="N901" s="16"/>
      <c r="O901" s="17"/>
      <c r="P901" s="103" t="s">
        <v>21</v>
      </c>
      <c r="Q901" s="19"/>
      <c r="R901" s="92" t="s">
        <v>3</v>
      </c>
      <c r="S901" s="19"/>
      <c r="T901" s="92" t="s">
        <v>4</v>
      </c>
      <c r="U901" s="19"/>
      <c r="V901" s="93" t="s">
        <v>5</v>
      </c>
      <c r="W901" s="21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66">
        <v>886</v>
      </c>
      <c r="AK901" s="66" t="s">
        <v>45</v>
      </c>
      <c r="AL901" s="3"/>
      <c r="AM901" s="3"/>
      <c r="AN901" s="3"/>
    </row>
    <row r="902" spans="1:40" s="67" customFormat="1" ht="46.5" customHeight="1" x14ac:dyDescent="0.2">
      <c r="A902" s="63" t="str">
        <f t="shared" si="27"/>
        <v>-879</v>
      </c>
      <c r="B902" s="64">
        <f>COUNTIF($C$24:C902,C902)</f>
        <v>879</v>
      </c>
      <c r="C902" s="64" t="str">
        <f t="shared" si="28"/>
        <v/>
      </c>
      <c r="D902" s="64" t="str">
        <f>IF(K902=$AF$9,COUNTIF($K$24:K902,$AF$9),"")</f>
        <v/>
      </c>
      <c r="E902" s="3"/>
      <c r="F902" s="91">
        <v>879</v>
      </c>
      <c r="G902" s="16"/>
      <c r="H902" s="16"/>
      <c r="I902" s="17"/>
      <c r="J902" s="18"/>
      <c r="K902" s="16"/>
      <c r="L902" s="16"/>
      <c r="M902" s="16"/>
      <c r="N902" s="16"/>
      <c r="O902" s="17"/>
      <c r="P902" s="103" t="s">
        <v>21</v>
      </c>
      <c r="Q902" s="19"/>
      <c r="R902" s="92" t="s">
        <v>3</v>
      </c>
      <c r="S902" s="19"/>
      <c r="T902" s="92" t="s">
        <v>4</v>
      </c>
      <c r="U902" s="19"/>
      <c r="V902" s="93" t="s">
        <v>5</v>
      </c>
      <c r="W902" s="21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66">
        <v>887</v>
      </c>
      <c r="AK902" s="66" t="s">
        <v>46</v>
      </c>
      <c r="AL902" s="3"/>
      <c r="AM902" s="3"/>
      <c r="AN902" s="3"/>
    </row>
    <row r="903" spans="1:40" s="67" customFormat="1" ht="46.5" customHeight="1" x14ac:dyDescent="0.2">
      <c r="A903" s="63" t="str">
        <f t="shared" si="27"/>
        <v>-880</v>
      </c>
      <c r="B903" s="64">
        <f>COUNTIF($C$24:C903,C903)</f>
        <v>880</v>
      </c>
      <c r="C903" s="64" t="str">
        <f t="shared" si="28"/>
        <v/>
      </c>
      <c r="D903" s="64" t="str">
        <f>IF(K903=$AF$9,COUNTIF($K$24:K903,$AF$9),"")</f>
        <v/>
      </c>
      <c r="E903" s="3"/>
      <c r="F903" s="91">
        <v>880</v>
      </c>
      <c r="G903" s="16"/>
      <c r="H903" s="16"/>
      <c r="I903" s="17"/>
      <c r="J903" s="18"/>
      <c r="K903" s="16"/>
      <c r="L903" s="16"/>
      <c r="M903" s="16"/>
      <c r="N903" s="16"/>
      <c r="O903" s="17"/>
      <c r="P903" s="103" t="s">
        <v>21</v>
      </c>
      <c r="Q903" s="19"/>
      <c r="R903" s="92" t="s">
        <v>3</v>
      </c>
      <c r="S903" s="19"/>
      <c r="T903" s="92" t="s">
        <v>4</v>
      </c>
      <c r="U903" s="19"/>
      <c r="V903" s="93" t="s">
        <v>5</v>
      </c>
      <c r="W903" s="21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66">
        <v>888</v>
      </c>
      <c r="AK903" s="66" t="s">
        <v>54</v>
      </c>
      <c r="AL903" s="3"/>
      <c r="AM903" s="3"/>
      <c r="AN903" s="3"/>
    </row>
    <row r="904" spans="1:40" s="67" customFormat="1" ht="46.5" customHeight="1" x14ac:dyDescent="0.2">
      <c r="A904" s="63" t="str">
        <f t="shared" si="27"/>
        <v>-881</v>
      </c>
      <c r="B904" s="64">
        <f>COUNTIF($C$24:C904,C904)</f>
        <v>881</v>
      </c>
      <c r="C904" s="64" t="str">
        <f t="shared" si="28"/>
        <v/>
      </c>
      <c r="D904" s="64" t="str">
        <f>IF(K904=$AF$9,COUNTIF($K$24:K904,$AF$9),"")</f>
        <v/>
      </c>
      <c r="E904" s="3"/>
      <c r="F904" s="91">
        <v>881</v>
      </c>
      <c r="G904" s="16"/>
      <c r="H904" s="16"/>
      <c r="I904" s="17"/>
      <c r="J904" s="18"/>
      <c r="K904" s="16"/>
      <c r="L904" s="16"/>
      <c r="M904" s="16"/>
      <c r="N904" s="16"/>
      <c r="O904" s="17"/>
      <c r="P904" s="103" t="s">
        <v>21</v>
      </c>
      <c r="Q904" s="19"/>
      <c r="R904" s="92" t="s">
        <v>3</v>
      </c>
      <c r="S904" s="19"/>
      <c r="T904" s="92" t="s">
        <v>4</v>
      </c>
      <c r="U904" s="19"/>
      <c r="V904" s="93" t="s">
        <v>5</v>
      </c>
      <c r="W904" s="21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66">
        <v>889</v>
      </c>
      <c r="AK904" s="66" t="s">
        <v>55</v>
      </c>
      <c r="AL904" s="3"/>
      <c r="AM904" s="3"/>
      <c r="AN904" s="3"/>
    </row>
    <row r="905" spans="1:40" s="67" customFormat="1" ht="46.5" customHeight="1" x14ac:dyDescent="0.2">
      <c r="A905" s="63" t="str">
        <f t="shared" si="27"/>
        <v>-882</v>
      </c>
      <c r="B905" s="64">
        <f>COUNTIF($C$24:C905,C905)</f>
        <v>882</v>
      </c>
      <c r="C905" s="64" t="str">
        <f t="shared" si="28"/>
        <v/>
      </c>
      <c r="D905" s="64" t="str">
        <f>IF(K905=$AF$9,COUNTIF($K$24:K905,$AF$9),"")</f>
        <v/>
      </c>
      <c r="E905" s="3"/>
      <c r="F905" s="91">
        <v>882</v>
      </c>
      <c r="G905" s="16"/>
      <c r="H905" s="16"/>
      <c r="I905" s="17"/>
      <c r="J905" s="18"/>
      <c r="K905" s="16"/>
      <c r="L905" s="16"/>
      <c r="M905" s="16"/>
      <c r="N905" s="16"/>
      <c r="O905" s="17"/>
      <c r="P905" s="103" t="s">
        <v>21</v>
      </c>
      <c r="Q905" s="19"/>
      <c r="R905" s="92" t="s">
        <v>3</v>
      </c>
      <c r="S905" s="19"/>
      <c r="T905" s="92" t="s">
        <v>4</v>
      </c>
      <c r="U905" s="19"/>
      <c r="V905" s="93" t="s">
        <v>5</v>
      </c>
      <c r="W905" s="21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66">
        <v>890</v>
      </c>
      <c r="AK905" s="66" t="s">
        <v>53</v>
      </c>
      <c r="AL905" s="3"/>
      <c r="AM905" s="3"/>
      <c r="AN905" s="3"/>
    </row>
    <row r="906" spans="1:40" s="67" customFormat="1" ht="46.5" customHeight="1" x14ac:dyDescent="0.2">
      <c r="A906" s="63" t="str">
        <f t="shared" si="27"/>
        <v>-883</v>
      </c>
      <c r="B906" s="64">
        <f>COUNTIF($C$24:C906,C906)</f>
        <v>883</v>
      </c>
      <c r="C906" s="64" t="str">
        <f t="shared" si="28"/>
        <v/>
      </c>
      <c r="D906" s="64" t="str">
        <f>IF(K906=$AF$9,COUNTIF($K$24:K906,$AF$9),"")</f>
        <v/>
      </c>
      <c r="E906" s="3"/>
      <c r="F906" s="91">
        <v>883</v>
      </c>
      <c r="G906" s="16"/>
      <c r="H906" s="16"/>
      <c r="I906" s="17"/>
      <c r="J906" s="18"/>
      <c r="K906" s="16"/>
      <c r="L906" s="16"/>
      <c r="M906" s="16"/>
      <c r="N906" s="16"/>
      <c r="O906" s="17"/>
      <c r="P906" s="103" t="s">
        <v>21</v>
      </c>
      <c r="Q906" s="19"/>
      <c r="R906" s="92" t="s">
        <v>3</v>
      </c>
      <c r="S906" s="19"/>
      <c r="T906" s="92" t="s">
        <v>4</v>
      </c>
      <c r="U906" s="19"/>
      <c r="V906" s="93" t="s">
        <v>5</v>
      </c>
      <c r="W906" s="21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66">
        <v>891</v>
      </c>
      <c r="AK906" s="66" t="s">
        <v>45</v>
      </c>
      <c r="AL906" s="3"/>
      <c r="AM906" s="3"/>
      <c r="AN906" s="3"/>
    </row>
    <row r="907" spans="1:40" s="67" customFormat="1" ht="46.5" customHeight="1" x14ac:dyDescent="0.2">
      <c r="A907" s="63" t="str">
        <f t="shared" si="27"/>
        <v>-884</v>
      </c>
      <c r="B907" s="64">
        <f>COUNTIF($C$24:C907,C907)</f>
        <v>884</v>
      </c>
      <c r="C907" s="64" t="str">
        <f t="shared" si="28"/>
        <v/>
      </c>
      <c r="D907" s="64" t="str">
        <f>IF(K907=$AF$9,COUNTIF($K$24:K907,$AF$9),"")</f>
        <v/>
      </c>
      <c r="E907" s="3"/>
      <c r="F907" s="91">
        <v>884</v>
      </c>
      <c r="G907" s="16"/>
      <c r="H907" s="16"/>
      <c r="I907" s="17"/>
      <c r="J907" s="18"/>
      <c r="K907" s="16"/>
      <c r="L907" s="16"/>
      <c r="M907" s="16"/>
      <c r="N907" s="16"/>
      <c r="O907" s="17"/>
      <c r="P907" s="103" t="s">
        <v>21</v>
      </c>
      <c r="Q907" s="19"/>
      <c r="R907" s="92" t="s">
        <v>3</v>
      </c>
      <c r="S907" s="19"/>
      <c r="T907" s="92" t="s">
        <v>4</v>
      </c>
      <c r="U907" s="19"/>
      <c r="V907" s="93" t="s">
        <v>5</v>
      </c>
      <c r="W907" s="21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66">
        <v>892</v>
      </c>
      <c r="AK907" s="66" t="s">
        <v>46</v>
      </c>
      <c r="AL907" s="3"/>
      <c r="AM907" s="3"/>
      <c r="AN907" s="3"/>
    </row>
    <row r="908" spans="1:40" s="67" customFormat="1" ht="46.5" customHeight="1" x14ac:dyDescent="0.2">
      <c r="A908" s="63" t="str">
        <f t="shared" si="27"/>
        <v>-885</v>
      </c>
      <c r="B908" s="64">
        <f>COUNTIF($C$24:C908,C908)</f>
        <v>885</v>
      </c>
      <c r="C908" s="64" t="str">
        <f t="shared" si="28"/>
        <v/>
      </c>
      <c r="D908" s="64" t="str">
        <f>IF(K908=$AF$9,COUNTIF($K$24:K908,$AF$9),"")</f>
        <v/>
      </c>
      <c r="E908" s="3"/>
      <c r="F908" s="91">
        <v>885</v>
      </c>
      <c r="G908" s="16"/>
      <c r="H908" s="16"/>
      <c r="I908" s="17"/>
      <c r="J908" s="18"/>
      <c r="K908" s="16"/>
      <c r="L908" s="16"/>
      <c r="M908" s="16"/>
      <c r="N908" s="16"/>
      <c r="O908" s="17"/>
      <c r="P908" s="103" t="s">
        <v>21</v>
      </c>
      <c r="Q908" s="19"/>
      <c r="R908" s="92" t="s">
        <v>3</v>
      </c>
      <c r="S908" s="19"/>
      <c r="T908" s="92" t="s">
        <v>4</v>
      </c>
      <c r="U908" s="19"/>
      <c r="V908" s="93" t="s">
        <v>5</v>
      </c>
      <c r="W908" s="21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66">
        <v>893</v>
      </c>
      <c r="AK908" s="66" t="s">
        <v>54</v>
      </c>
      <c r="AL908" s="3"/>
      <c r="AM908" s="3"/>
      <c r="AN908" s="3"/>
    </row>
    <row r="909" spans="1:40" s="67" customFormat="1" ht="46.5" customHeight="1" x14ac:dyDescent="0.2">
      <c r="A909" s="63" t="str">
        <f t="shared" si="27"/>
        <v>-886</v>
      </c>
      <c r="B909" s="64">
        <f>COUNTIF($C$24:C909,C909)</f>
        <v>886</v>
      </c>
      <c r="C909" s="64" t="str">
        <f t="shared" si="28"/>
        <v/>
      </c>
      <c r="D909" s="64" t="str">
        <f>IF(K909=$AF$9,COUNTIF($K$24:K909,$AF$9),"")</f>
        <v/>
      </c>
      <c r="E909" s="3"/>
      <c r="F909" s="91">
        <v>886</v>
      </c>
      <c r="G909" s="16"/>
      <c r="H909" s="16"/>
      <c r="I909" s="17"/>
      <c r="J909" s="18"/>
      <c r="K909" s="16"/>
      <c r="L909" s="16"/>
      <c r="M909" s="16"/>
      <c r="N909" s="16"/>
      <c r="O909" s="17"/>
      <c r="P909" s="103" t="s">
        <v>21</v>
      </c>
      <c r="Q909" s="19"/>
      <c r="R909" s="92" t="s">
        <v>3</v>
      </c>
      <c r="S909" s="19"/>
      <c r="T909" s="92" t="s">
        <v>4</v>
      </c>
      <c r="U909" s="19"/>
      <c r="V909" s="93" t="s">
        <v>5</v>
      </c>
      <c r="W909" s="21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66">
        <v>894</v>
      </c>
      <c r="AK909" s="66" t="s">
        <v>55</v>
      </c>
      <c r="AL909" s="3"/>
      <c r="AM909" s="3"/>
      <c r="AN909" s="3"/>
    </row>
    <row r="910" spans="1:40" s="67" customFormat="1" ht="46.5" customHeight="1" x14ac:dyDescent="0.2">
      <c r="A910" s="63" t="str">
        <f t="shared" si="27"/>
        <v>-887</v>
      </c>
      <c r="B910" s="64">
        <f>COUNTIF($C$24:C910,C910)</f>
        <v>887</v>
      </c>
      <c r="C910" s="64" t="str">
        <f t="shared" si="28"/>
        <v/>
      </c>
      <c r="D910" s="64" t="str">
        <f>IF(K910=$AF$9,COUNTIF($K$24:K910,$AF$9),"")</f>
        <v/>
      </c>
      <c r="E910" s="3"/>
      <c r="F910" s="91">
        <v>887</v>
      </c>
      <c r="G910" s="16"/>
      <c r="H910" s="16"/>
      <c r="I910" s="17"/>
      <c r="J910" s="18"/>
      <c r="K910" s="16"/>
      <c r="L910" s="16"/>
      <c r="M910" s="16"/>
      <c r="N910" s="16"/>
      <c r="O910" s="17"/>
      <c r="P910" s="103" t="s">
        <v>21</v>
      </c>
      <c r="Q910" s="19"/>
      <c r="R910" s="92" t="s">
        <v>3</v>
      </c>
      <c r="S910" s="19"/>
      <c r="T910" s="92" t="s">
        <v>4</v>
      </c>
      <c r="U910" s="19"/>
      <c r="V910" s="93" t="s">
        <v>5</v>
      </c>
      <c r="W910" s="21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66">
        <v>895</v>
      </c>
      <c r="AK910" s="66" t="s">
        <v>53</v>
      </c>
      <c r="AL910" s="3"/>
      <c r="AM910" s="3"/>
      <c r="AN910" s="3"/>
    </row>
    <row r="911" spans="1:40" s="67" customFormat="1" ht="46.5" customHeight="1" x14ac:dyDescent="0.2">
      <c r="A911" s="63" t="str">
        <f t="shared" si="27"/>
        <v>-888</v>
      </c>
      <c r="B911" s="64">
        <f>COUNTIF($C$24:C911,C911)</f>
        <v>888</v>
      </c>
      <c r="C911" s="64" t="str">
        <f t="shared" si="28"/>
        <v/>
      </c>
      <c r="D911" s="64" t="str">
        <f>IF(K911=$AF$9,COUNTIF($K$24:K911,$AF$9),"")</f>
        <v/>
      </c>
      <c r="E911" s="3"/>
      <c r="F911" s="91">
        <v>888</v>
      </c>
      <c r="G911" s="16"/>
      <c r="H911" s="16"/>
      <c r="I911" s="17"/>
      <c r="J911" s="18"/>
      <c r="K911" s="16"/>
      <c r="L911" s="16"/>
      <c r="M911" s="16"/>
      <c r="N911" s="16"/>
      <c r="O911" s="17"/>
      <c r="P911" s="103" t="s">
        <v>21</v>
      </c>
      <c r="Q911" s="19"/>
      <c r="R911" s="92" t="s">
        <v>3</v>
      </c>
      <c r="S911" s="19"/>
      <c r="T911" s="92" t="s">
        <v>4</v>
      </c>
      <c r="U911" s="19"/>
      <c r="V911" s="93" t="s">
        <v>5</v>
      </c>
      <c r="W911" s="21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66">
        <v>896</v>
      </c>
      <c r="AK911" s="66" t="s">
        <v>45</v>
      </c>
      <c r="AL911" s="3"/>
      <c r="AM911" s="3"/>
      <c r="AN911" s="3"/>
    </row>
    <row r="912" spans="1:40" s="67" customFormat="1" ht="46.5" customHeight="1" x14ac:dyDescent="0.2">
      <c r="A912" s="63" t="str">
        <f t="shared" si="27"/>
        <v>-889</v>
      </c>
      <c r="B912" s="64">
        <f>COUNTIF($C$24:C912,C912)</f>
        <v>889</v>
      </c>
      <c r="C912" s="64" t="str">
        <f t="shared" si="28"/>
        <v/>
      </c>
      <c r="D912" s="64" t="str">
        <f>IF(K912=$AF$9,COUNTIF($K$24:K912,$AF$9),"")</f>
        <v/>
      </c>
      <c r="E912" s="3"/>
      <c r="F912" s="91">
        <v>889</v>
      </c>
      <c r="G912" s="16"/>
      <c r="H912" s="16"/>
      <c r="I912" s="17"/>
      <c r="J912" s="18"/>
      <c r="K912" s="16"/>
      <c r="L912" s="16"/>
      <c r="M912" s="16"/>
      <c r="N912" s="16"/>
      <c r="O912" s="17"/>
      <c r="P912" s="103" t="s">
        <v>21</v>
      </c>
      <c r="Q912" s="19"/>
      <c r="R912" s="92" t="s">
        <v>3</v>
      </c>
      <c r="S912" s="19"/>
      <c r="T912" s="92" t="s">
        <v>4</v>
      </c>
      <c r="U912" s="19"/>
      <c r="V912" s="93" t="s">
        <v>5</v>
      </c>
      <c r="W912" s="21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66">
        <v>897</v>
      </c>
      <c r="AK912" s="66" t="s">
        <v>46</v>
      </c>
      <c r="AL912" s="3"/>
      <c r="AM912" s="3"/>
      <c r="AN912" s="3"/>
    </row>
    <row r="913" spans="1:40" s="67" customFormat="1" ht="46.5" customHeight="1" x14ac:dyDescent="0.2">
      <c r="A913" s="63" t="str">
        <f t="shared" si="27"/>
        <v>-890</v>
      </c>
      <c r="B913" s="64">
        <f>COUNTIF($C$24:C913,C913)</f>
        <v>890</v>
      </c>
      <c r="C913" s="64" t="str">
        <f t="shared" si="28"/>
        <v/>
      </c>
      <c r="D913" s="64" t="str">
        <f>IF(K913=$AF$9,COUNTIF($K$24:K913,$AF$9),"")</f>
        <v/>
      </c>
      <c r="E913" s="3"/>
      <c r="F913" s="91">
        <v>890</v>
      </c>
      <c r="G913" s="16"/>
      <c r="H913" s="16"/>
      <c r="I913" s="17"/>
      <c r="J913" s="18"/>
      <c r="K913" s="16"/>
      <c r="L913" s="16"/>
      <c r="M913" s="16"/>
      <c r="N913" s="16"/>
      <c r="O913" s="17"/>
      <c r="P913" s="103" t="s">
        <v>21</v>
      </c>
      <c r="Q913" s="19"/>
      <c r="R913" s="92" t="s">
        <v>3</v>
      </c>
      <c r="S913" s="19"/>
      <c r="T913" s="92" t="s">
        <v>4</v>
      </c>
      <c r="U913" s="19"/>
      <c r="V913" s="93" t="s">
        <v>5</v>
      </c>
      <c r="W913" s="21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66">
        <v>898</v>
      </c>
      <c r="AK913" s="66" t="s">
        <v>53</v>
      </c>
      <c r="AL913" s="3"/>
      <c r="AM913" s="3"/>
      <c r="AN913" s="3"/>
    </row>
    <row r="914" spans="1:40" s="67" customFormat="1" ht="46.5" customHeight="1" x14ac:dyDescent="0.2">
      <c r="A914" s="63" t="str">
        <f t="shared" si="27"/>
        <v>-891</v>
      </c>
      <c r="B914" s="64">
        <f>COUNTIF($C$24:C914,C914)</f>
        <v>891</v>
      </c>
      <c r="C914" s="64" t="str">
        <f t="shared" si="28"/>
        <v/>
      </c>
      <c r="D914" s="64" t="str">
        <f>IF(K914=$AF$9,COUNTIF($K$24:K914,$AF$9),"")</f>
        <v/>
      </c>
      <c r="E914" s="3"/>
      <c r="F914" s="91">
        <v>891</v>
      </c>
      <c r="G914" s="16"/>
      <c r="H914" s="16"/>
      <c r="I914" s="17"/>
      <c r="J914" s="18"/>
      <c r="K914" s="16"/>
      <c r="L914" s="16"/>
      <c r="M914" s="16"/>
      <c r="N914" s="16"/>
      <c r="O914" s="17"/>
      <c r="P914" s="103" t="s">
        <v>21</v>
      </c>
      <c r="Q914" s="19"/>
      <c r="R914" s="92" t="s">
        <v>3</v>
      </c>
      <c r="S914" s="19"/>
      <c r="T914" s="92" t="s">
        <v>4</v>
      </c>
      <c r="U914" s="19"/>
      <c r="V914" s="93" t="s">
        <v>5</v>
      </c>
      <c r="W914" s="21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66">
        <v>899</v>
      </c>
      <c r="AK914" s="66" t="s">
        <v>45</v>
      </c>
      <c r="AL914" s="3"/>
      <c r="AM914" s="3"/>
      <c r="AN914" s="3"/>
    </row>
    <row r="915" spans="1:40" s="67" customFormat="1" ht="46.5" customHeight="1" x14ac:dyDescent="0.2">
      <c r="A915" s="63" t="str">
        <f t="shared" si="27"/>
        <v>-892</v>
      </c>
      <c r="B915" s="64">
        <f>COUNTIF($C$24:C915,C915)</f>
        <v>892</v>
      </c>
      <c r="C915" s="64" t="str">
        <f t="shared" si="28"/>
        <v/>
      </c>
      <c r="D915" s="64" t="str">
        <f>IF(K915=$AF$9,COUNTIF($K$24:K915,$AF$9),"")</f>
        <v/>
      </c>
      <c r="E915" s="3"/>
      <c r="F915" s="91">
        <v>892</v>
      </c>
      <c r="G915" s="16"/>
      <c r="H915" s="16"/>
      <c r="I915" s="17"/>
      <c r="J915" s="18"/>
      <c r="K915" s="16"/>
      <c r="L915" s="16"/>
      <c r="M915" s="16"/>
      <c r="N915" s="16"/>
      <c r="O915" s="17"/>
      <c r="P915" s="103" t="s">
        <v>21</v>
      </c>
      <c r="Q915" s="19"/>
      <c r="R915" s="92" t="s">
        <v>3</v>
      </c>
      <c r="S915" s="19"/>
      <c r="T915" s="92" t="s">
        <v>4</v>
      </c>
      <c r="U915" s="19"/>
      <c r="V915" s="93" t="s">
        <v>5</v>
      </c>
      <c r="W915" s="21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66">
        <v>900</v>
      </c>
      <c r="AK915" s="66" t="s">
        <v>46</v>
      </c>
      <c r="AL915" s="3"/>
      <c r="AM915" s="3"/>
      <c r="AN915" s="3"/>
    </row>
    <row r="916" spans="1:40" s="67" customFormat="1" ht="46.5" customHeight="1" x14ac:dyDescent="0.2">
      <c r="A916" s="63" t="str">
        <f t="shared" si="27"/>
        <v>-893</v>
      </c>
      <c r="B916" s="64">
        <f>COUNTIF($C$24:C916,C916)</f>
        <v>893</v>
      </c>
      <c r="C916" s="64" t="str">
        <f t="shared" si="28"/>
        <v/>
      </c>
      <c r="D916" s="64" t="str">
        <f>IF(K916=$AF$9,COUNTIF($K$24:K916,$AF$9),"")</f>
        <v/>
      </c>
      <c r="E916" s="3"/>
      <c r="F916" s="91">
        <v>893</v>
      </c>
      <c r="G916" s="16"/>
      <c r="H916" s="16"/>
      <c r="I916" s="17"/>
      <c r="J916" s="18"/>
      <c r="K916" s="16"/>
      <c r="L916" s="16"/>
      <c r="M916" s="16"/>
      <c r="N916" s="16"/>
      <c r="O916" s="17"/>
      <c r="P916" s="103" t="s">
        <v>21</v>
      </c>
      <c r="Q916" s="19"/>
      <c r="R916" s="92" t="s">
        <v>3</v>
      </c>
      <c r="S916" s="19"/>
      <c r="T916" s="92" t="s">
        <v>4</v>
      </c>
      <c r="U916" s="19"/>
      <c r="V916" s="93" t="s">
        <v>5</v>
      </c>
      <c r="W916" s="21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66">
        <v>901</v>
      </c>
      <c r="AK916" s="66" t="s">
        <v>54</v>
      </c>
      <c r="AL916" s="3"/>
      <c r="AM916" s="3"/>
      <c r="AN916" s="3"/>
    </row>
    <row r="917" spans="1:40" s="67" customFormat="1" ht="46.5" customHeight="1" x14ac:dyDescent="0.2">
      <c r="A917" s="63" t="str">
        <f t="shared" si="27"/>
        <v>-894</v>
      </c>
      <c r="B917" s="64">
        <f>COUNTIF($C$24:C917,C917)</f>
        <v>894</v>
      </c>
      <c r="C917" s="64" t="str">
        <f t="shared" si="28"/>
        <v/>
      </c>
      <c r="D917" s="64" t="str">
        <f>IF(K917=$AF$9,COUNTIF($K$24:K917,$AF$9),"")</f>
        <v/>
      </c>
      <c r="E917" s="3"/>
      <c r="F917" s="91">
        <v>894</v>
      </c>
      <c r="G917" s="16"/>
      <c r="H917" s="16"/>
      <c r="I917" s="17"/>
      <c r="J917" s="18"/>
      <c r="K917" s="16"/>
      <c r="L917" s="16"/>
      <c r="M917" s="16"/>
      <c r="N917" s="16"/>
      <c r="O917" s="17"/>
      <c r="P917" s="103" t="s">
        <v>21</v>
      </c>
      <c r="Q917" s="19"/>
      <c r="R917" s="92" t="s">
        <v>3</v>
      </c>
      <c r="S917" s="19"/>
      <c r="T917" s="92" t="s">
        <v>4</v>
      </c>
      <c r="U917" s="19"/>
      <c r="V917" s="93" t="s">
        <v>5</v>
      </c>
      <c r="W917" s="21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66">
        <v>902</v>
      </c>
      <c r="AK917" s="66" t="s">
        <v>55</v>
      </c>
      <c r="AL917" s="3"/>
      <c r="AM917" s="3"/>
      <c r="AN917" s="3"/>
    </row>
    <row r="918" spans="1:40" s="67" customFormat="1" ht="46.5" customHeight="1" x14ac:dyDescent="0.2">
      <c r="A918" s="63" t="str">
        <f t="shared" si="27"/>
        <v>-895</v>
      </c>
      <c r="B918" s="64">
        <f>COUNTIF($C$24:C918,C918)</f>
        <v>895</v>
      </c>
      <c r="C918" s="64" t="str">
        <f t="shared" si="28"/>
        <v/>
      </c>
      <c r="D918" s="64" t="str">
        <f>IF(K918=$AF$9,COUNTIF($K$24:K918,$AF$9),"")</f>
        <v/>
      </c>
      <c r="E918" s="3"/>
      <c r="F918" s="91">
        <v>895</v>
      </c>
      <c r="G918" s="16"/>
      <c r="H918" s="16"/>
      <c r="I918" s="17"/>
      <c r="J918" s="18"/>
      <c r="K918" s="16"/>
      <c r="L918" s="16"/>
      <c r="M918" s="16"/>
      <c r="N918" s="16"/>
      <c r="O918" s="17"/>
      <c r="P918" s="103" t="s">
        <v>21</v>
      </c>
      <c r="Q918" s="19"/>
      <c r="R918" s="92" t="s">
        <v>3</v>
      </c>
      <c r="S918" s="19"/>
      <c r="T918" s="92" t="s">
        <v>4</v>
      </c>
      <c r="U918" s="19"/>
      <c r="V918" s="93" t="s">
        <v>5</v>
      </c>
      <c r="W918" s="21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66">
        <v>903</v>
      </c>
      <c r="AK918" s="66" t="s">
        <v>53</v>
      </c>
      <c r="AL918" s="3"/>
      <c r="AM918" s="3"/>
      <c r="AN918" s="3"/>
    </row>
    <row r="919" spans="1:40" s="67" customFormat="1" ht="46.5" customHeight="1" x14ac:dyDescent="0.2">
      <c r="A919" s="63" t="str">
        <f t="shared" si="27"/>
        <v>-896</v>
      </c>
      <c r="B919" s="64">
        <f>COUNTIF($C$24:C919,C919)</f>
        <v>896</v>
      </c>
      <c r="C919" s="64" t="str">
        <f t="shared" si="28"/>
        <v/>
      </c>
      <c r="D919" s="64" t="str">
        <f>IF(K919=$AF$9,COUNTIF($K$24:K919,$AF$9),"")</f>
        <v/>
      </c>
      <c r="E919" s="3"/>
      <c r="F919" s="91">
        <v>896</v>
      </c>
      <c r="G919" s="16"/>
      <c r="H919" s="16"/>
      <c r="I919" s="17"/>
      <c r="J919" s="18"/>
      <c r="K919" s="16"/>
      <c r="L919" s="16"/>
      <c r="M919" s="16"/>
      <c r="N919" s="16"/>
      <c r="O919" s="17"/>
      <c r="P919" s="103" t="s">
        <v>21</v>
      </c>
      <c r="Q919" s="19"/>
      <c r="R919" s="92" t="s">
        <v>3</v>
      </c>
      <c r="S919" s="19"/>
      <c r="T919" s="92" t="s">
        <v>4</v>
      </c>
      <c r="U919" s="19"/>
      <c r="V919" s="93" t="s">
        <v>5</v>
      </c>
      <c r="W919" s="21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66">
        <v>904</v>
      </c>
      <c r="AK919" s="66" t="s">
        <v>45</v>
      </c>
      <c r="AL919" s="3"/>
      <c r="AM919" s="3"/>
      <c r="AN919" s="3"/>
    </row>
    <row r="920" spans="1:40" s="67" customFormat="1" ht="46.5" customHeight="1" x14ac:dyDescent="0.2">
      <c r="A920" s="63" t="str">
        <f t="shared" ref="A920:A983" si="29">C920&amp;"-"&amp;B920</f>
        <v>-897</v>
      </c>
      <c r="B920" s="64">
        <f>COUNTIF($C$24:C920,C920)</f>
        <v>897</v>
      </c>
      <c r="C920" s="64" t="str">
        <f t="shared" ref="C920:C983" si="30">IF(D920="",MID(K920,4,1),VLOOKUP(D920,$AJ$3:$AK$1015,2,0))</f>
        <v/>
      </c>
      <c r="D920" s="64" t="str">
        <f>IF(K920=$AF$9,COUNTIF($K$24:K920,$AF$9),"")</f>
        <v/>
      </c>
      <c r="E920" s="3"/>
      <c r="F920" s="91">
        <v>897</v>
      </c>
      <c r="G920" s="16"/>
      <c r="H920" s="16"/>
      <c r="I920" s="17"/>
      <c r="J920" s="18"/>
      <c r="K920" s="16"/>
      <c r="L920" s="16"/>
      <c r="M920" s="16"/>
      <c r="N920" s="16"/>
      <c r="O920" s="17"/>
      <c r="P920" s="103" t="s">
        <v>21</v>
      </c>
      <c r="Q920" s="19"/>
      <c r="R920" s="92" t="s">
        <v>3</v>
      </c>
      <c r="S920" s="19"/>
      <c r="T920" s="92" t="s">
        <v>4</v>
      </c>
      <c r="U920" s="19"/>
      <c r="V920" s="93" t="s">
        <v>5</v>
      </c>
      <c r="W920" s="21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66">
        <v>905</v>
      </c>
      <c r="AK920" s="66" t="s">
        <v>46</v>
      </c>
      <c r="AL920" s="3"/>
      <c r="AM920" s="3"/>
      <c r="AN920" s="3"/>
    </row>
    <row r="921" spans="1:40" s="67" customFormat="1" ht="46.5" customHeight="1" x14ac:dyDescent="0.2">
      <c r="A921" s="63" t="str">
        <f t="shared" si="29"/>
        <v>-898</v>
      </c>
      <c r="B921" s="64">
        <f>COUNTIF($C$24:C921,C921)</f>
        <v>898</v>
      </c>
      <c r="C921" s="64" t="str">
        <f t="shared" si="30"/>
        <v/>
      </c>
      <c r="D921" s="64" t="str">
        <f>IF(K921=$AF$9,COUNTIF($K$24:K921,$AF$9),"")</f>
        <v/>
      </c>
      <c r="E921" s="3"/>
      <c r="F921" s="91">
        <v>898</v>
      </c>
      <c r="G921" s="16"/>
      <c r="H921" s="16"/>
      <c r="I921" s="17"/>
      <c r="J921" s="18"/>
      <c r="K921" s="16"/>
      <c r="L921" s="16"/>
      <c r="M921" s="16"/>
      <c r="N921" s="16"/>
      <c r="O921" s="17"/>
      <c r="P921" s="103" t="s">
        <v>21</v>
      </c>
      <c r="Q921" s="19"/>
      <c r="R921" s="92" t="s">
        <v>3</v>
      </c>
      <c r="S921" s="19"/>
      <c r="T921" s="92" t="s">
        <v>4</v>
      </c>
      <c r="U921" s="19"/>
      <c r="V921" s="93" t="s">
        <v>5</v>
      </c>
      <c r="W921" s="21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66">
        <v>906</v>
      </c>
      <c r="AK921" s="66" t="s">
        <v>54</v>
      </c>
      <c r="AL921" s="3"/>
      <c r="AM921" s="3"/>
      <c r="AN921" s="3"/>
    </row>
    <row r="922" spans="1:40" s="67" customFormat="1" ht="46.5" customHeight="1" x14ac:dyDescent="0.2">
      <c r="A922" s="63" t="str">
        <f t="shared" si="29"/>
        <v>-899</v>
      </c>
      <c r="B922" s="64">
        <f>COUNTIF($C$24:C922,C922)</f>
        <v>899</v>
      </c>
      <c r="C922" s="64" t="str">
        <f t="shared" si="30"/>
        <v/>
      </c>
      <c r="D922" s="64" t="str">
        <f>IF(K922=$AF$9,COUNTIF($K$24:K922,$AF$9),"")</f>
        <v/>
      </c>
      <c r="E922" s="3"/>
      <c r="F922" s="91">
        <v>899</v>
      </c>
      <c r="G922" s="16"/>
      <c r="H922" s="16"/>
      <c r="I922" s="17"/>
      <c r="J922" s="18"/>
      <c r="K922" s="16"/>
      <c r="L922" s="16"/>
      <c r="M922" s="16"/>
      <c r="N922" s="16"/>
      <c r="O922" s="17"/>
      <c r="P922" s="103" t="s">
        <v>21</v>
      </c>
      <c r="Q922" s="19"/>
      <c r="R922" s="92" t="s">
        <v>3</v>
      </c>
      <c r="S922" s="19"/>
      <c r="T922" s="92" t="s">
        <v>4</v>
      </c>
      <c r="U922" s="19"/>
      <c r="V922" s="93" t="s">
        <v>5</v>
      </c>
      <c r="W922" s="21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66">
        <v>907</v>
      </c>
      <c r="AK922" s="66" t="s">
        <v>55</v>
      </c>
      <c r="AL922" s="3"/>
      <c r="AM922" s="3"/>
      <c r="AN922" s="3"/>
    </row>
    <row r="923" spans="1:40" s="67" customFormat="1" ht="46.5" customHeight="1" x14ac:dyDescent="0.2">
      <c r="A923" s="63" t="str">
        <f t="shared" si="29"/>
        <v>-900</v>
      </c>
      <c r="B923" s="64">
        <f>COUNTIF($C$24:C923,C923)</f>
        <v>900</v>
      </c>
      <c r="C923" s="64" t="str">
        <f t="shared" si="30"/>
        <v/>
      </c>
      <c r="D923" s="64" t="str">
        <f>IF(K923=$AF$9,COUNTIF($K$24:K923,$AF$9),"")</f>
        <v/>
      </c>
      <c r="E923" s="3"/>
      <c r="F923" s="91">
        <v>900</v>
      </c>
      <c r="G923" s="16"/>
      <c r="H923" s="16"/>
      <c r="I923" s="17"/>
      <c r="J923" s="18"/>
      <c r="K923" s="16"/>
      <c r="L923" s="16"/>
      <c r="M923" s="16"/>
      <c r="N923" s="16"/>
      <c r="O923" s="17"/>
      <c r="P923" s="103" t="s">
        <v>21</v>
      </c>
      <c r="Q923" s="19"/>
      <c r="R923" s="92" t="s">
        <v>3</v>
      </c>
      <c r="S923" s="19"/>
      <c r="T923" s="92" t="s">
        <v>4</v>
      </c>
      <c r="U923" s="19"/>
      <c r="V923" s="93" t="s">
        <v>5</v>
      </c>
      <c r="W923" s="21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66">
        <v>908</v>
      </c>
      <c r="AK923" s="66" t="s">
        <v>53</v>
      </c>
      <c r="AL923" s="3"/>
      <c r="AM923" s="3"/>
      <c r="AN923" s="3"/>
    </row>
    <row r="924" spans="1:40" s="67" customFormat="1" ht="46.5" customHeight="1" x14ac:dyDescent="0.2">
      <c r="A924" s="63" t="str">
        <f t="shared" si="29"/>
        <v>-901</v>
      </c>
      <c r="B924" s="64">
        <f>COUNTIF($C$24:C924,C924)</f>
        <v>901</v>
      </c>
      <c r="C924" s="64" t="str">
        <f t="shared" si="30"/>
        <v/>
      </c>
      <c r="D924" s="64" t="str">
        <f>IF(K924=$AF$9,COUNTIF($K$24:K924,$AF$9),"")</f>
        <v/>
      </c>
      <c r="E924" s="3"/>
      <c r="F924" s="91">
        <v>901</v>
      </c>
      <c r="G924" s="16"/>
      <c r="H924" s="16"/>
      <c r="I924" s="17"/>
      <c r="J924" s="18"/>
      <c r="K924" s="16"/>
      <c r="L924" s="16"/>
      <c r="M924" s="16"/>
      <c r="N924" s="16"/>
      <c r="O924" s="17"/>
      <c r="P924" s="103" t="s">
        <v>21</v>
      </c>
      <c r="Q924" s="19"/>
      <c r="R924" s="92" t="s">
        <v>3</v>
      </c>
      <c r="S924" s="19"/>
      <c r="T924" s="92" t="s">
        <v>4</v>
      </c>
      <c r="U924" s="19"/>
      <c r="V924" s="93" t="s">
        <v>5</v>
      </c>
      <c r="W924" s="21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66">
        <v>909</v>
      </c>
      <c r="AK924" s="66" t="s">
        <v>45</v>
      </c>
      <c r="AL924" s="3"/>
      <c r="AM924" s="3"/>
      <c r="AN924" s="3"/>
    </row>
    <row r="925" spans="1:40" s="67" customFormat="1" ht="46.5" customHeight="1" x14ac:dyDescent="0.2">
      <c r="A925" s="63" t="str">
        <f t="shared" si="29"/>
        <v>-902</v>
      </c>
      <c r="B925" s="64">
        <f>COUNTIF($C$24:C925,C925)</f>
        <v>902</v>
      </c>
      <c r="C925" s="64" t="str">
        <f t="shared" si="30"/>
        <v/>
      </c>
      <c r="D925" s="64" t="str">
        <f>IF(K925=$AF$9,COUNTIF($K$24:K925,$AF$9),"")</f>
        <v/>
      </c>
      <c r="E925" s="3"/>
      <c r="F925" s="91">
        <v>902</v>
      </c>
      <c r="G925" s="16"/>
      <c r="H925" s="16"/>
      <c r="I925" s="17"/>
      <c r="J925" s="18"/>
      <c r="K925" s="16"/>
      <c r="L925" s="16"/>
      <c r="M925" s="16"/>
      <c r="N925" s="16"/>
      <c r="O925" s="17"/>
      <c r="P925" s="103" t="s">
        <v>21</v>
      </c>
      <c r="Q925" s="19"/>
      <c r="R925" s="92" t="s">
        <v>3</v>
      </c>
      <c r="S925" s="19"/>
      <c r="T925" s="92" t="s">
        <v>4</v>
      </c>
      <c r="U925" s="19"/>
      <c r="V925" s="93" t="s">
        <v>5</v>
      </c>
      <c r="W925" s="21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66">
        <v>910</v>
      </c>
      <c r="AK925" s="66" t="s">
        <v>46</v>
      </c>
      <c r="AL925" s="3"/>
      <c r="AM925" s="3"/>
      <c r="AN925" s="3"/>
    </row>
    <row r="926" spans="1:40" s="67" customFormat="1" ht="46.5" customHeight="1" x14ac:dyDescent="0.2">
      <c r="A926" s="63" t="str">
        <f t="shared" si="29"/>
        <v>-903</v>
      </c>
      <c r="B926" s="64">
        <f>COUNTIF($C$24:C926,C926)</f>
        <v>903</v>
      </c>
      <c r="C926" s="64" t="str">
        <f t="shared" si="30"/>
        <v/>
      </c>
      <c r="D926" s="64" t="str">
        <f>IF(K926=$AF$9,COUNTIF($K$24:K926,$AF$9),"")</f>
        <v/>
      </c>
      <c r="E926" s="3"/>
      <c r="F926" s="91">
        <v>903</v>
      </c>
      <c r="G926" s="16"/>
      <c r="H926" s="16"/>
      <c r="I926" s="17"/>
      <c r="J926" s="18"/>
      <c r="K926" s="16"/>
      <c r="L926" s="16"/>
      <c r="M926" s="16"/>
      <c r="N926" s="16"/>
      <c r="O926" s="17"/>
      <c r="P926" s="103" t="s">
        <v>21</v>
      </c>
      <c r="Q926" s="19"/>
      <c r="R926" s="92" t="s">
        <v>3</v>
      </c>
      <c r="S926" s="19"/>
      <c r="T926" s="92" t="s">
        <v>4</v>
      </c>
      <c r="U926" s="19"/>
      <c r="V926" s="93" t="s">
        <v>5</v>
      </c>
      <c r="W926" s="21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66">
        <v>911</v>
      </c>
      <c r="AK926" s="66" t="s">
        <v>53</v>
      </c>
      <c r="AL926" s="3"/>
      <c r="AM926" s="3"/>
      <c r="AN926" s="3"/>
    </row>
    <row r="927" spans="1:40" s="67" customFormat="1" ht="46.5" customHeight="1" x14ac:dyDescent="0.2">
      <c r="A927" s="63" t="str">
        <f t="shared" si="29"/>
        <v>-904</v>
      </c>
      <c r="B927" s="64">
        <f>COUNTIF($C$24:C927,C927)</f>
        <v>904</v>
      </c>
      <c r="C927" s="64" t="str">
        <f t="shared" si="30"/>
        <v/>
      </c>
      <c r="D927" s="64" t="str">
        <f>IF(K927=$AF$9,COUNTIF($K$24:K927,$AF$9),"")</f>
        <v/>
      </c>
      <c r="E927" s="3"/>
      <c r="F927" s="91">
        <v>904</v>
      </c>
      <c r="G927" s="16"/>
      <c r="H927" s="16"/>
      <c r="I927" s="17"/>
      <c r="J927" s="18"/>
      <c r="K927" s="16"/>
      <c r="L927" s="16"/>
      <c r="M927" s="16"/>
      <c r="N927" s="16"/>
      <c r="O927" s="17"/>
      <c r="P927" s="103" t="s">
        <v>21</v>
      </c>
      <c r="Q927" s="19"/>
      <c r="R927" s="92" t="s">
        <v>3</v>
      </c>
      <c r="S927" s="19"/>
      <c r="T927" s="92" t="s">
        <v>4</v>
      </c>
      <c r="U927" s="19"/>
      <c r="V927" s="93" t="s">
        <v>5</v>
      </c>
      <c r="W927" s="21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66">
        <v>912</v>
      </c>
      <c r="AK927" s="66" t="s">
        <v>45</v>
      </c>
      <c r="AL927" s="3"/>
      <c r="AM927" s="3"/>
      <c r="AN927" s="3"/>
    </row>
    <row r="928" spans="1:40" s="67" customFormat="1" ht="46.5" customHeight="1" x14ac:dyDescent="0.2">
      <c r="A928" s="63" t="str">
        <f t="shared" si="29"/>
        <v>-905</v>
      </c>
      <c r="B928" s="64">
        <f>COUNTIF($C$24:C928,C928)</f>
        <v>905</v>
      </c>
      <c r="C928" s="64" t="str">
        <f t="shared" si="30"/>
        <v/>
      </c>
      <c r="D928" s="64" t="str">
        <f>IF(K928=$AF$9,COUNTIF($K$24:K928,$AF$9),"")</f>
        <v/>
      </c>
      <c r="E928" s="3"/>
      <c r="F928" s="91">
        <v>905</v>
      </c>
      <c r="G928" s="16"/>
      <c r="H928" s="16"/>
      <c r="I928" s="17"/>
      <c r="J928" s="18"/>
      <c r="K928" s="16"/>
      <c r="L928" s="16"/>
      <c r="M928" s="16"/>
      <c r="N928" s="16"/>
      <c r="O928" s="17"/>
      <c r="P928" s="103" t="s">
        <v>21</v>
      </c>
      <c r="Q928" s="19"/>
      <c r="R928" s="92" t="s">
        <v>3</v>
      </c>
      <c r="S928" s="19"/>
      <c r="T928" s="92" t="s">
        <v>4</v>
      </c>
      <c r="U928" s="19"/>
      <c r="V928" s="93" t="s">
        <v>5</v>
      </c>
      <c r="W928" s="21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66">
        <v>913</v>
      </c>
      <c r="AK928" s="66" t="s">
        <v>46</v>
      </c>
      <c r="AL928" s="3"/>
      <c r="AM928" s="3"/>
      <c r="AN928" s="3"/>
    </row>
    <row r="929" spans="1:40" s="67" customFormat="1" ht="46.5" customHeight="1" x14ac:dyDescent="0.2">
      <c r="A929" s="63" t="str">
        <f t="shared" si="29"/>
        <v>-906</v>
      </c>
      <c r="B929" s="64">
        <f>COUNTIF($C$24:C929,C929)</f>
        <v>906</v>
      </c>
      <c r="C929" s="64" t="str">
        <f t="shared" si="30"/>
        <v/>
      </c>
      <c r="D929" s="64" t="str">
        <f>IF(K929=$AF$9,COUNTIF($K$24:K929,$AF$9),"")</f>
        <v/>
      </c>
      <c r="E929" s="3"/>
      <c r="F929" s="91">
        <v>906</v>
      </c>
      <c r="G929" s="16"/>
      <c r="H929" s="16"/>
      <c r="I929" s="17"/>
      <c r="J929" s="18"/>
      <c r="K929" s="16"/>
      <c r="L929" s="16"/>
      <c r="M929" s="16"/>
      <c r="N929" s="16"/>
      <c r="O929" s="17"/>
      <c r="P929" s="103" t="s">
        <v>21</v>
      </c>
      <c r="Q929" s="19"/>
      <c r="R929" s="92" t="s">
        <v>3</v>
      </c>
      <c r="S929" s="19"/>
      <c r="T929" s="92" t="s">
        <v>4</v>
      </c>
      <c r="U929" s="19"/>
      <c r="V929" s="93" t="s">
        <v>5</v>
      </c>
      <c r="W929" s="21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66">
        <v>914</v>
      </c>
      <c r="AK929" s="66" t="s">
        <v>54</v>
      </c>
      <c r="AL929" s="3"/>
      <c r="AM929" s="3"/>
      <c r="AN929" s="3"/>
    </row>
    <row r="930" spans="1:40" s="67" customFormat="1" ht="46.5" customHeight="1" x14ac:dyDescent="0.2">
      <c r="A930" s="63" t="str">
        <f t="shared" si="29"/>
        <v>-907</v>
      </c>
      <c r="B930" s="64">
        <f>COUNTIF($C$24:C930,C930)</f>
        <v>907</v>
      </c>
      <c r="C930" s="64" t="str">
        <f t="shared" si="30"/>
        <v/>
      </c>
      <c r="D930" s="64" t="str">
        <f>IF(K930=$AF$9,COUNTIF($K$24:K930,$AF$9),"")</f>
        <v/>
      </c>
      <c r="E930" s="3"/>
      <c r="F930" s="91">
        <v>907</v>
      </c>
      <c r="G930" s="16"/>
      <c r="H930" s="16"/>
      <c r="I930" s="17"/>
      <c r="J930" s="18"/>
      <c r="K930" s="16"/>
      <c r="L930" s="16"/>
      <c r="M930" s="16"/>
      <c r="N930" s="16"/>
      <c r="O930" s="17"/>
      <c r="P930" s="103" t="s">
        <v>21</v>
      </c>
      <c r="Q930" s="19"/>
      <c r="R930" s="92" t="s">
        <v>3</v>
      </c>
      <c r="S930" s="19"/>
      <c r="T930" s="92" t="s">
        <v>4</v>
      </c>
      <c r="U930" s="19"/>
      <c r="V930" s="93" t="s">
        <v>5</v>
      </c>
      <c r="W930" s="21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66">
        <v>915</v>
      </c>
      <c r="AK930" s="66" t="s">
        <v>55</v>
      </c>
      <c r="AL930" s="3"/>
      <c r="AM930" s="3"/>
      <c r="AN930" s="3"/>
    </row>
    <row r="931" spans="1:40" s="67" customFormat="1" ht="46.5" customHeight="1" x14ac:dyDescent="0.2">
      <c r="A931" s="63" t="str">
        <f t="shared" si="29"/>
        <v>-908</v>
      </c>
      <c r="B931" s="64">
        <f>COUNTIF($C$24:C931,C931)</f>
        <v>908</v>
      </c>
      <c r="C931" s="64" t="str">
        <f t="shared" si="30"/>
        <v/>
      </c>
      <c r="D931" s="64" t="str">
        <f>IF(K931=$AF$9,COUNTIF($K$24:K931,$AF$9),"")</f>
        <v/>
      </c>
      <c r="E931" s="3"/>
      <c r="F931" s="91">
        <v>908</v>
      </c>
      <c r="G931" s="16"/>
      <c r="H931" s="16"/>
      <c r="I931" s="17"/>
      <c r="J931" s="18"/>
      <c r="K931" s="16"/>
      <c r="L931" s="16"/>
      <c r="M931" s="16"/>
      <c r="N931" s="16"/>
      <c r="O931" s="17"/>
      <c r="P931" s="103" t="s">
        <v>21</v>
      </c>
      <c r="Q931" s="19"/>
      <c r="R931" s="92" t="s">
        <v>3</v>
      </c>
      <c r="S931" s="19"/>
      <c r="T931" s="92" t="s">
        <v>4</v>
      </c>
      <c r="U931" s="19"/>
      <c r="V931" s="93" t="s">
        <v>5</v>
      </c>
      <c r="W931" s="21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66">
        <v>916</v>
      </c>
      <c r="AK931" s="66" t="s">
        <v>53</v>
      </c>
      <c r="AL931" s="3"/>
      <c r="AM931" s="3"/>
      <c r="AN931" s="3"/>
    </row>
    <row r="932" spans="1:40" s="67" customFormat="1" ht="46.5" customHeight="1" x14ac:dyDescent="0.2">
      <c r="A932" s="63" t="str">
        <f t="shared" si="29"/>
        <v>-909</v>
      </c>
      <c r="B932" s="64">
        <f>COUNTIF($C$24:C932,C932)</f>
        <v>909</v>
      </c>
      <c r="C932" s="64" t="str">
        <f t="shared" si="30"/>
        <v/>
      </c>
      <c r="D932" s="64" t="str">
        <f>IF(K932=$AF$9,COUNTIF($K$24:K932,$AF$9),"")</f>
        <v/>
      </c>
      <c r="E932" s="3"/>
      <c r="F932" s="91">
        <v>909</v>
      </c>
      <c r="G932" s="16"/>
      <c r="H932" s="16"/>
      <c r="I932" s="17"/>
      <c r="J932" s="18"/>
      <c r="K932" s="16"/>
      <c r="L932" s="16"/>
      <c r="M932" s="16"/>
      <c r="N932" s="16"/>
      <c r="O932" s="17"/>
      <c r="P932" s="103" t="s">
        <v>21</v>
      </c>
      <c r="Q932" s="19"/>
      <c r="R932" s="92" t="s">
        <v>3</v>
      </c>
      <c r="S932" s="19"/>
      <c r="T932" s="92" t="s">
        <v>4</v>
      </c>
      <c r="U932" s="19"/>
      <c r="V932" s="93" t="s">
        <v>5</v>
      </c>
      <c r="W932" s="21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66">
        <v>917</v>
      </c>
      <c r="AK932" s="66" t="s">
        <v>45</v>
      </c>
      <c r="AL932" s="3"/>
      <c r="AM932" s="3"/>
      <c r="AN932" s="3"/>
    </row>
    <row r="933" spans="1:40" s="67" customFormat="1" ht="46.5" customHeight="1" x14ac:dyDescent="0.2">
      <c r="A933" s="63" t="str">
        <f t="shared" si="29"/>
        <v>-910</v>
      </c>
      <c r="B933" s="64">
        <f>COUNTIF($C$24:C933,C933)</f>
        <v>910</v>
      </c>
      <c r="C933" s="64" t="str">
        <f t="shared" si="30"/>
        <v/>
      </c>
      <c r="D933" s="64" t="str">
        <f>IF(K933=$AF$9,COUNTIF($K$24:K933,$AF$9),"")</f>
        <v/>
      </c>
      <c r="E933" s="3"/>
      <c r="F933" s="91">
        <v>910</v>
      </c>
      <c r="G933" s="16"/>
      <c r="H933" s="16"/>
      <c r="I933" s="17"/>
      <c r="J933" s="18"/>
      <c r="K933" s="16"/>
      <c r="L933" s="16"/>
      <c r="M933" s="16"/>
      <c r="N933" s="16"/>
      <c r="O933" s="17"/>
      <c r="P933" s="103" t="s">
        <v>21</v>
      </c>
      <c r="Q933" s="19"/>
      <c r="R933" s="92" t="s">
        <v>3</v>
      </c>
      <c r="S933" s="19"/>
      <c r="T933" s="92" t="s">
        <v>4</v>
      </c>
      <c r="U933" s="19"/>
      <c r="V933" s="93" t="s">
        <v>5</v>
      </c>
      <c r="W933" s="21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66">
        <v>918</v>
      </c>
      <c r="AK933" s="66" t="s">
        <v>46</v>
      </c>
      <c r="AL933" s="3"/>
      <c r="AM933" s="3"/>
      <c r="AN933" s="3"/>
    </row>
    <row r="934" spans="1:40" s="67" customFormat="1" ht="46.5" customHeight="1" x14ac:dyDescent="0.2">
      <c r="A934" s="63" t="str">
        <f t="shared" si="29"/>
        <v>-911</v>
      </c>
      <c r="B934" s="64">
        <f>COUNTIF($C$24:C934,C934)</f>
        <v>911</v>
      </c>
      <c r="C934" s="64" t="str">
        <f t="shared" si="30"/>
        <v/>
      </c>
      <c r="D934" s="64" t="str">
        <f>IF(K934=$AF$9,COUNTIF($K$24:K934,$AF$9),"")</f>
        <v/>
      </c>
      <c r="E934" s="3"/>
      <c r="F934" s="91">
        <v>911</v>
      </c>
      <c r="G934" s="16"/>
      <c r="H934" s="16"/>
      <c r="I934" s="17"/>
      <c r="J934" s="18"/>
      <c r="K934" s="16"/>
      <c r="L934" s="16"/>
      <c r="M934" s="16"/>
      <c r="N934" s="16"/>
      <c r="O934" s="17"/>
      <c r="P934" s="103" t="s">
        <v>21</v>
      </c>
      <c r="Q934" s="19"/>
      <c r="R934" s="92" t="s">
        <v>3</v>
      </c>
      <c r="S934" s="19"/>
      <c r="T934" s="92" t="s">
        <v>4</v>
      </c>
      <c r="U934" s="19"/>
      <c r="V934" s="93" t="s">
        <v>5</v>
      </c>
      <c r="W934" s="21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66">
        <v>919</v>
      </c>
      <c r="AK934" s="66" t="s">
        <v>54</v>
      </c>
      <c r="AL934" s="3"/>
      <c r="AM934" s="3"/>
      <c r="AN934" s="3"/>
    </row>
    <row r="935" spans="1:40" s="67" customFormat="1" ht="46.5" customHeight="1" x14ac:dyDescent="0.2">
      <c r="A935" s="63" t="str">
        <f t="shared" si="29"/>
        <v>-912</v>
      </c>
      <c r="B935" s="64">
        <f>COUNTIF($C$24:C935,C935)</f>
        <v>912</v>
      </c>
      <c r="C935" s="64" t="str">
        <f t="shared" si="30"/>
        <v/>
      </c>
      <c r="D935" s="64" t="str">
        <f>IF(K935=$AF$9,COUNTIF($K$24:K935,$AF$9),"")</f>
        <v/>
      </c>
      <c r="E935" s="3"/>
      <c r="F935" s="91">
        <v>912</v>
      </c>
      <c r="G935" s="16"/>
      <c r="H935" s="16"/>
      <c r="I935" s="17"/>
      <c r="J935" s="18"/>
      <c r="K935" s="16"/>
      <c r="L935" s="16"/>
      <c r="M935" s="16"/>
      <c r="N935" s="16"/>
      <c r="O935" s="17"/>
      <c r="P935" s="103" t="s">
        <v>21</v>
      </c>
      <c r="Q935" s="19"/>
      <c r="R935" s="92" t="s">
        <v>3</v>
      </c>
      <c r="S935" s="19"/>
      <c r="T935" s="92" t="s">
        <v>4</v>
      </c>
      <c r="U935" s="19"/>
      <c r="V935" s="93" t="s">
        <v>5</v>
      </c>
      <c r="W935" s="21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66">
        <v>920</v>
      </c>
      <c r="AK935" s="66" t="s">
        <v>55</v>
      </c>
      <c r="AL935" s="3"/>
      <c r="AM935" s="3"/>
      <c r="AN935" s="3"/>
    </row>
    <row r="936" spans="1:40" s="67" customFormat="1" ht="46.5" customHeight="1" x14ac:dyDescent="0.2">
      <c r="A936" s="63" t="str">
        <f t="shared" si="29"/>
        <v>-913</v>
      </c>
      <c r="B936" s="64">
        <f>COUNTIF($C$24:C936,C936)</f>
        <v>913</v>
      </c>
      <c r="C936" s="64" t="str">
        <f t="shared" si="30"/>
        <v/>
      </c>
      <c r="D936" s="64" t="str">
        <f>IF(K936=$AF$9,COUNTIF($K$24:K936,$AF$9),"")</f>
        <v/>
      </c>
      <c r="E936" s="3"/>
      <c r="F936" s="91">
        <v>913</v>
      </c>
      <c r="G936" s="16"/>
      <c r="H936" s="16"/>
      <c r="I936" s="17"/>
      <c r="J936" s="18"/>
      <c r="K936" s="16"/>
      <c r="L936" s="16"/>
      <c r="M936" s="16"/>
      <c r="N936" s="16"/>
      <c r="O936" s="17"/>
      <c r="P936" s="103" t="s">
        <v>21</v>
      </c>
      <c r="Q936" s="19"/>
      <c r="R936" s="92" t="s">
        <v>3</v>
      </c>
      <c r="S936" s="19"/>
      <c r="T936" s="92" t="s">
        <v>4</v>
      </c>
      <c r="U936" s="19"/>
      <c r="V936" s="93" t="s">
        <v>5</v>
      </c>
      <c r="W936" s="21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66">
        <v>921</v>
      </c>
      <c r="AK936" s="66" t="s">
        <v>53</v>
      </c>
      <c r="AL936" s="3"/>
      <c r="AM936" s="3"/>
      <c r="AN936" s="3"/>
    </row>
    <row r="937" spans="1:40" s="67" customFormat="1" ht="46.5" customHeight="1" x14ac:dyDescent="0.2">
      <c r="A937" s="63" t="str">
        <f t="shared" si="29"/>
        <v>-914</v>
      </c>
      <c r="B937" s="64">
        <f>COUNTIF($C$24:C937,C937)</f>
        <v>914</v>
      </c>
      <c r="C937" s="64" t="str">
        <f t="shared" si="30"/>
        <v/>
      </c>
      <c r="D937" s="64" t="str">
        <f>IF(K937=$AF$9,COUNTIF($K$24:K937,$AF$9),"")</f>
        <v/>
      </c>
      <c r="E937" s="3"/>
      <c r="F937" s="91">
        <v>914</v>
      </c>
      <c r="G937" s="16"/>
      <c r="H937" s="16"/>
      <c r="I937" s="17"/>
      <c r="J937" s="18"/>
      <c r="K937" s="16"/>
      <c r="L937" s="16"/>
      <c r="M937" s="16"/>
      <c r="N937" s="16"/>
      <c r="O937" s="17"/>
      <c r="P937" s="103" t="s">
        <v>21</v>
      </c>
      <c r="Q937" s="19"/>
      <c r="R937" s="92" t="s">
        <v>3</v>
      </c>
      <c r="S937" s="19"/>
      <c r="T937" s="92" t="s">
        <v>4</v>
      </c>
      <c r="U937" s="19"/>
      <c r="V937" s="93" t="s">
        <v>5</v>
      </c>
      <c r="W937" s="21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66">
        <v>922</v>
      </c>
      <c r="AK937" s="66" t="s">
        <v>45</v>
      </c>
      <c r="AL937" s="3"/>
      <c r="AM937" s="3"/>
      <c r="AN937" s="3"/>
    </row>
    <row r="938" spans="1:40" s="67" customFormat="1" ht="46.5" customHeight="1" x14ac:dyDescent="0.2">
      <c r="A938" s="63" t="str">
        <f t="shared" si="29"/>
        <v>-915</v>
      </c>
      <c r="B938" s="64">
        <f>COUNTIF($C$24:C938,C938)</f>
        <v>915</v>
      </c>
      <c r="C938" s="64" t="str">
        <f t="shared" si="30"/>
        <v/>
      </c>
      <c r="D938" s="64" t="str">
        <f>IF(K938=$AF$9,COUNTIF($K$24:K938,$AF$9),"")</f>
        <v/>
      </c>
      <c r="E938" s="3"/>
      <c r="F938" s="91">
        <v>915</v>
      </c>
      <c r="G938" s="16"/>
      <c r="H938" s="16"/>
      <c r="I938" s="17"/>
      <c r="J938" s="18"/>
      <c r="K938" s="16"/>
      <c r="L938" s="16"/>
      <c r="M938" s="16"/>
      <c r="N938" s="16"/>
      <c r="O938" s="17"/>
      <c r="P938" s="103" t="s">
        <v>21</v>
      </c>
      <c r="Q938" s="19"/>
      <c r="R938" s="92" t="s">
        <v>3</v>
      </c>
      <c r="S938" s="19"/>
      <c r="T938" s="92" t="s">
        <v>4</v>
      </c>
      <c r="U938" s="19"/>
      <c r="V938" s="93" t="s">
        <v>5</v>
      </c>
      <c r="W938" s="21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66">
        <v>923</v>
      </c>
      <c r="AK938" s="66" t="s">
        <v>46</v>
      </c>
      <c r="AL938" s="3"/>
      <c r="AM938" s="3"/>
      <c r="AN938" s="3"/>
    </row>
    <row r="939" spans="1:40" s="67" customFormat="1" ht="46.5" customHeight="1" x14ac:dyDescent="0.2">
      <c r="A939" s="63" t="str">
        <f t="shared" si="29"/>
        <v>-916</v>
      </c>
      <c r="B939" s="64">
        <f>COUNTIF($C$24:C939,C939)</f>
        <v>916</v>
      </c>
      <c r="C939" s="64" t="str">
        <f t="shared" si="30"/>
        <v/>
      </c>
      <c r="D939" s="64" t="str">
        <f>IF(K939=$AF$9,COUNTIF($K$24:K939,$AF$9),"")</f>
        <v/>
      </c>
      <c r="E939" s="3"/>
      <c r="F939" s="91">
        <v>916</v>
      </c>
      <c r="G939" s="16"/>
      <c r="H939" s="16"/>
      <c r="I939" s="17"/>
      <c r="J939" s="18"/>
      <c r="K939" s="16"/>
      <c r="L939" s="16"/>
      <c r="M939" s="16"/>
      <c r="N939" s="16"/>
      <c r="O939" s="17"/>
      <c r="P939" s="103" t="s">
        <v>21</v>
      </c>
      <c r="Q939" s="19"/>
      <c r="R939" s="92" t="s">
        <v>3</v>
      </c>
      <c r="S939" s="19"/>
      <c r="T939" s="92" t="s">
        <v>4</v>
      </c>
      <c r="U939" s="19"/>
      <c r="V939" s="93" t="s">
        <v>5</v>
      </c>
      <c r="W939" s="21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66">
        <v>924</v>
      </c>
      <c r="AK939" s="66" t="s">
        <v>53</v>
      </c>
      <c r="AL939" s="3"/>
      <c r="AM939" s="3"/>
      <c r="AN939" s="3"/>
    </row>
    <row r="940" spans="1:40" s="67" customFormat="1" ht="46.5" customHeight="1" x14ac:dyDescent="0.2">
      <c r="A940" s="63" t="str">
        <f t="shared" si="29"/>
        <v>-917</v>
      </c>
      <c r="B940" s="64">
        <f>COUNTIF($C$24:C940,C940)</f>
        <v>917</v>
      </c>
      <c r="C940" s="64" t="str">
        <f t="shared" si="30"/>
        <v/>
      </c>
      <c r="D940" s="64" t="str">
        <f>IF(K940=$AF$9,COUNTIF($K$24:K940,$AF$9),"")</f>
        <v/>
      </c>
      <c r="E940" s="3"/>
      <c r="F940" s="91">
        <v>917</v>
      </c>
      <c r="G940" s="16"/>
      <c r="H940" s="16"/>
      <c r="I940" s="17"/>
      <c r="J940" s="18"/>
      <c r="K940" s="16"/>
      <c r="L940" s="16"/>
      <c r="M940" s="16"/>
      <c r="N940" s="16"/>
      <c r="O940" s="17"/>
      <c r="P940" s="103" t="s">
        <v>21</v>
      </c>
      <c r="Q940" s="19"/>
      <c r="R940" s="92" t="s">
        <v>3</v>
      </c>
      <c r="S940" s="19"/>
      <c r="T940" s="92" t="s">
        <v>4</v>
      </c>
      <c r="U940" s="19"/>
      <c r="V940" s="93" t="s">
        <v>5</v>
      </c>
      <c r="W940" s="21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66">
        <v>925</v>
      </c>
      <c r="AK940" s="66" t="s">
        <v>45</v>
      </c>
      <c r="AL940" s="3"/>
      <c r="AM940" s="3"/>
      <c r="AN940" s="3"/>
    </row>
    <row r="941" spans="1:40" s="67" customFormat="1" ht="46.5" customHeight="1" x14ac:dyDescent="0.2">
      <c r="A941" s="63" t="str">
        <f t="shared" si="29"/>
        <v>-918</v>
      </c>
      <c r="B941" s="64">
        <f>COUNTIF($C$24:C941,C941)</f>
        <v>918</v>
      </c>
      <c r="C941" s="64" t="str">
        <f t="shared" si="30"/>
        <v/>
      </c>
      <c r="D941" s="64" t="str">
        <f>IF(K941=$AF$9,COUNTIF($K$24:K941,$AF$9),"")</f>
        <v/>
      </c>
      <c r="E941" s="3"/>
      <c r="F941" s="91">
        <v>918</v>
      </c>
      <c r="G941" s="16"/>
      <c r="H941" s="16"/>
      <c r="I941" s="17"/>
      <c r="J941" s="18"/>
      <c r="K941" s="16"/>
      <c r="L941" s="16"/>
      <c r="M941" s="16"/>
      <c r="N941" s="16"/>
      <c r="O941" s="17"/>
      <c r="P941" s="103" t="s">
        <v>21</v>
      </c>
      <c r="Q941" s="19"/>
      <c r="R941" s="92" t="s">
        <v>3</v>
      </c>
      <c r="S941" s="19"/>
      <c r="T941" s="92" t="s">
        <v>4</v>
      </c>
      <c r="U941" s="19"/>
      <c r="V941" s="93" t="s">
        <v>5</v>
      </c>
      <c r="W941" s="21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66">
        <v>926</v>
      </c>
      <c r="AK941" s="66" t="s">
        <v>46</v>
      </c>
      <c r="AL941" s="3"/>
      <c r="AM941" s="3"/>
      <c r="AN941" s="3"/>
    </row>
    <row r="942" spans="1:40" s="67" customFormat="1" ht="46.5" customHeight="1" x14ac:dyDescent="0.2">
      <c r="A942" s="63" t="str">
        <f t="shared" si="29"/>
        <v>-919</v>
      </c>
      <c r="B942" s="64">
        <f>COUNTIF($C$24:C942,C942)</f>
        <v>919</v>
      </c>
      <c r="C942" s="64" t="str">
        <f t="shared" si="30"/>
        <v/>
      </c>
      <c r="D942" s="64" t="str">
        <f>IF(K942=$AF$9,COUNTIF($K$24:K942,$AF$9),"")</f>
        <v/>
      </c>
      <c r="E942" s="3"/>
      <c r="F942" s="91">
        <v>919</v>
      </c>
      <c r="G942" s="16"/>
      <c r="H942" s="16"/>
      <c r="I942" s="17"/>
      <c r="J942" s="18"/>
      <c r="K942" s="16"/>
      <c r="L942" s="16"/>
      <c r="M942" s="16"/>
      <c r="N942" s="16"/>
      <c r="O942" s="17"/>
      <c r="P942" s="103" t="s">
        <v>21</v>
      </c>
      <c r="Q942" s="19"/>
      <c r="R942" s="92" t="s">
        <v>3</v>
      </c>
      <c r="S942" s="19"/>
      <c r="T942" s="92" t="s">
        <v>4</v>
      </c>
      <c r="U942" s="19"/>
      <c r="V942" s="93" t="s">
        <v>5</v>
      </c>
      <c r="W942" s="21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66">
        <v>927</v>
      </c>
      <c r="AK942" s="66" t="s">
        <v>54</v>
      </c>
      <c r="AL942" s="3"/>
      <c r="AM942" s="3"/>
      <c r="AN942" s="3"/>
    </row>
    <row r="943" spans="1:40" s="67" customFormat="1" ht="46.5" customHeight="1" x14ac:dyDescent="0.2">
      <c r="A943" s="63" t="str">
        <f t="shared" si="29"/>
        <v>-920</v>
      </c>
      <c r="B943" s="64">
        <f>COUNTIF($C$24:C943,C943)</f>
        <v>920</v>
      </c>
      <c r="C943" s="64" t="str">
        <f t="shared" si="30"/>
        <v/>
      </c>
      <c r="D943" s="64" t="str">
        <f>IF(K943=$AF$9,COUNTIF($K$24:K943,$AF$9),"")</f>
        <v/>
      </c>
      <c r="E943" s="3"/>
      <c r="F943" s="91">
        <v>920</v>
      </c>
      <c r="G943" s="16"/>
      <c r="H943" s="16"/>
      <c r="I943" s="17"/>
      <c r="J943" s="18"/>
      <c r="K943" s="16"/>
      <c r="L943" s="16"/>
      <c r="M943" s="16"/>
      <c r="N943" s="16"/>
      <c r="O943" s="17"/>
      <c r="P943" s="103" t="s">
        <v>21</v>
      </c>
      <c r="Q943" s="19"/>
      <c r="R943" s="92" t="s">
        <v>3</v>
      </c>
      <c r="S943" s="19"/>
      <c r="T943" s="92" t="s">
        <v>4</v>
      </c>
      <c r="U943" s="19"/>
      <c r="V943" s="93" t="s">
        <v>5</v>
      </c>
      <c r="W943" s="21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66">
        <v>928</v>
      </c>
      <c r="AK943" s="66" t="s">
        <v>55</v>
      </c>
      <c r="AL943" s="3"/>
      <c r="AM943" s="3"/>
      <c r="AN943" s="3"/>
    </row>
    <row r="944" spans="1:40" s="67" customFormat="1" ht="46.5" customHeight="1" x14ac:dyDescent="0.2">
      <c r="A944" s="63" t="str">
        <f t="shared" si="29"/>
        <v>-921</v>
      </c>
      <c r="B944" s="64">
        <f>COUNTIF($C$24:C944,C944)</f>
        <v>921</v>
      </c>
      <c r="C944" s="64" t="str">
        <f t="shared" si="30"/>
        <v/>
      </c>
      <c r="D944" s="64" t="str">
        <f>IF(K944=$AF$9,COUNTIF($K$24:K944,$AF$9),"")</f>
        <v/>
      </c>
      <c r="E944" s="3"/>
      <c r="F944" s="91">
        <v>921</v>
      </c>
      <c r="G944" s="16"/>
      <c r="H944" s="16"/>
      <c r="I944" s="17"/>
      <c r="J944" s="18"/>
      <c r="K944" s="16"/>
      <c r="L944" s="16"/>
      <c r="M944" s="16"/>
      <c r="N944" s="16"/>
      <c r="O944" s="17"/>
      <c r="P944" s="103" t="s">
        <v>21</v>
      </c>
      <c r="Q944" s="19"/>
      <c r="R944" s="92" t="s">
        <v>3</v>
      </c>
      <c r="S944" s="19"/>
      <c r="T944" s="92" t="s">
        <v>4</v>
      </c>
      <c r="U944" s="19"/>
      <c r="V944" s="93" t="s">
        <v>5</v>
      </c>
      <c r="W944" s="21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66">
        <v>929</v>
      </c>
      <c r="AK944" s="66" t="s">
        <v>53</v>
      </c>
      <c r="AL944" s="3"/>
      <c r="AM944" s="3"/>
      <c r="AN944" s="3"/>
    </row>
    <row r="945" spans="1:40" s="67" customFormat="1" ht="46.5" customHeight="1" x14ac:dyDescent="0.2">
      <c r="A945" s="63" t="str">
        <f t="shared" si="29"/>
        <v>-922</v>
      </c>
      <c r="B945" s="64">
        <f>COUNTIF($C$24:C945,C945)</f>
        <v>922</v>
      </c>
      <c r="C945" s="64" t="str">
        <f t="shared" si="30"/>
        <v/>
      </c>
      <c r="D945" s="64" t="str">
        <f>IF(K945=$AF$9,COUNTIF($K$24:K945,$AF$9),"")</f>
        <v/>
      </c>
      <c r="E945" s="3"/>
      <c r="F945" s="91">
        <v>922</v>
      </c>
      <c r="G945" s="16"/>
      <c r="H945" s="16"/>
      <c r="I945" s="17"/>
      <c r="J945" s="18"/>
      <c r="K945" s="16"/>
      <c r="L945" s="16"/>
      <c r="M945" s="16"/>
      <c r="N945" s="16"/>
      <c r="O945" s="17"/>
      <c r="P945" s="103" t="s">
        <v>21</v>
      </c>
      <c r="Q945" s="19"/>
      <c r="R945" s="92" t="s">
        <v>3</v>
      </c>
      <c r="S945" s="19"/>
      <c r="T945" s="92" t="s">
        <v>4</v>
      </c>
      <c r="U945" s="19"/>
      <c r="V945" s="93" t="s">
        <v>5</v>
      </c>
      <c r="W945" s="21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66">
        <v>930</v>
      </c>
      <c r="AK945" s="66" t="s">
        <v>45</v>
      </c>
      <c r="AL945" s="3"/>
      <c r="AM945" s="3"/>
      <c r="AN945" s="3"/>
    </row>
    <row r="946" spans="1:40" s="67" customFormat="1" ht="46.5" customHeight="1" x14ac:dyDescent="0.2">
      <c r="A946" s="63" t="str">
        <f t="shared" si="29"/>
        <v>-923</v>
      </c>
      <c r="B946" s="64">
        <f>COUNTIF($C$24:C946,C946)</f>
        <v>923</v>
      </c>
      <c r="C946" s="64" t="str">
        <f t="shared" si="30"/>
        <v/>
      </c>
      <c r="D946" s="64" t="str">
        <f>IF(K946=$AF$9,COUNTIF($K$24:K946,$AF$9),"")</f>
        <v/>
      </c>
      <c r="E946" s="3"/>
      <c r="F946" s="91">
        <v>923</v>
      </c>
      <c r="G946" s="16"/>
      <c r="H946" s="16"/>
      <c r="I946" s="17"/>
      <c r="J946" s="18"/>
      <c r="K946" s="16"/>
      <c r="L946" s="16"/>
      <c r="M946" s="16"/>
      <c r="N946" s="16"/>
      <c r="O946" s="17"/>
      <c r="P946" s="103" t="s">
        <v>21</v>
      </c>
      <c r="Q946" s="19"/>
      <c r="R946" s="92" t="s">
        <v>3</v>
      </c>
      <c r="S946" s="19"/>
      <c r="T946" s="92" t="s">
        <v>4</v>
      </c>
      <c r="U946" s="19"/>
      <c r="V946" s="93" t="s">
        <v>5</v>
      </c>
      <c r="W946" s="21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66">
        <v>931</v>
      </c>
      <c r="AK946" s="66" t="s">
        <v>46</v>
      </c>
      <c r="AL946" s="3"/>
      <c r="AM946" s="3"/>
      <c r="AN946" s="3"/>
    </row>
    <row r="947" spans="1:40" s="67" customFormat="1" ht="46.5" customHeight="1" x14ac:dyDescent="0.2">
      <c r="A947" s="63" t="str">
        <f t="shared" si="29"/>
        <v>-924</v>
      </c>
      <c r="B947" s="64">
        <f>COUNTIF($C$24:C947,C947)</f>
        <v>924</v>
      </c>
      <c r="C947" s="64" t="str">
        <f t="shared" si="30"/>
        <v/>
      </c>
      <c r="D947" s="64" t="str">
        <f>IF(K947=$AF$9,COUNTIF($K$24:K947,$AF$9),"")</f>
        <v/>
      </c>
      <c r="E947" s="3"/>
      <c r="F947" s="91">
        <v>924</v>
      </c>
      <c r="G947" s="16"/>
      <c r="H947" s="16"/>
      <c r="I947" s="17"/>
      <c r="J947" s="18"/>
      <c r="K947" s="16"/>
      <c r="L947" s="16"/>
      <c r="M947" s="16"/>
      <c r="N947" s="16"/>
      <c r="O947" s="17"/>
      <c r="P947" s="103" t="s">
        <v>21</v>
      </c>
      <c r="Q947" s="19"/>
      <c r="R947" s="92" t="s">
        <v>3</v>
      </c>
      <c r="S947" s="19"/>
      <c r="T947" s="92" t="s">
        <v>4</v>
      </c>
      <c r="U947" s="19"/>
      <c r="V947" s="93" t="s">
        <v>5</v>
      </c>
      <c r="W947" s="21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66">
        <v>932</v>
      </c>
      <c r="AK947" s="66" t="s">
        <v>54</v>
      </c>
      <c r="AL947" s="3"/>
      <c r="AM947" s="3"/>
      <c r="AN947" s="3"/>
    </row>
    <row r="948" spans="1:40" s="67" customFormat="1" ht="46.5" customHeight="1" x14ac:dyDescent="0.2">
      <c r="A948" s="63" t="str">
        <f t="shared" si="29"/>
        <v>-925</v>
      </c>
      <c r="B948" s="64">
        <f>COUNTIF($C$24:C948,C948)</f>
        <v>925</v>
      </c>
      <c r="C948" s="64" t="str">
        <f t="shared" si="30"/>
        <v/>
      </c>
      <c r="D948" s="64" t="str">
        <f>IF(K948=$AF$9,COUNTIF($K$24:K948,$AF$9),"")</f>
        <v/>
      </c>
      <c r="E948" s="3"/>
      <c r="F948" s="91">
        <v>925</v>
      </c>
      <c r="G948" s="16"/>
      <c r="H948" s="16"/>
      <c r="I948" s="17"/>
      <c r="J948" s="18"/>
      <c r="K948" s="16"/>
      <c r="L948" s="16"/>
      <c r="M948" s="16"/>
      <c r="N948" s="16"/>
      <c r="O948" s="17"/>
      <c r="P948" s="103" t="s">
        <v>21</v>
      </c>
      <c r="Q948" s="19"/>
      <c r="R948" s="92" t="s">
        <v>3</v>
      </c>
      <c r="S948" s="19"/>
      <c r="T948" s="92" t="s">
        <v>4</v>
      </c>
      <c r="U948" s="19"/>
      <c r="V948" s="93" t="s">
        <v>5</v>
      </c>
      <c r="W948" s="21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66">
        <v>933</v>
      </c>
      <c r="AK948" s="66" t="s">
        <v>55</v>
      </c>
      <c r="AL948" s="3"/>
      <c r="AM948" s="3"/>
      <c r="AN948" s="3"/>
    </row>
    <row r="949" spans="1:40" s="67" customFormat="1" ht="46.5" customHeight="1" x14ac:dyDescent="0.2">
      <c r="A949" s="63" t="str">
        <f t="shared" si="29"/>
        <v>-926</v>
      </c>
      <c r="B949" s="64">
        <f>COUNTIF($C$24:C949,C949)</f>
        <v>926</v>
      </c>
      <c r="C949" s="64" t="str">
        <f t="shared" si="30"/>
        <v/>
      </c>
      <c r="D949" s="64" t="str">
        <f>IF(K949=$AF$9,COUNTIF($K$24:K949,$AF$9),"")</f>
        <v/>
      </c>
      <c r="E949" s="3"/>
      <c r="F949" s="91">
        <v>926</v>
      </c>
      <c r="G949" s="16"/>
      <c r="H949" s="16"/>
      <c r="I949" s="17"/>
      <c r="J949" s="18"/>
      <c r="K949" s="16"/>
      <c r="L949" s="16"/>
      <c r="M949" s="16"/>
      <c r="N949" s="16"/>
      <c r="O949" s="17"/>
      <c r="P949" s="103" t="s">
        <v>21</v>
      </c>
      <c r="Q949" s="19"/>
      <c r="R949" s="92" t="s">
        <v>3</v>
      </c>
      <c r="S949" s="19"/>
      <c r="T949" s="92" t="s">
        <v>4</v>
      </c>
      <c r="U949" s="19"/>
      <c r="V949" s="93" t="s">
        <v>5</v>
      </c>
      <c r="W949" s="21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66">
        <v>934</v>
      </c>
      <c r="AK949" s="66" t="s">
        <v>53</v>
      </c>
      <c r="AL949" s="3"/>
      <c r="AM949" s="3"/>
      <c r="AN949" s="3"/>
    </row>
    <row r="950" spans="1:40" s="67" customFormat="1" ht="46.5" customHeight="1" x14ac:dyDescent="0.2">
      <c r="A950" s="63" t="str">
        <f t="shared" si="29"/>
        <v>-927</v>
      </c>
      <c r="B950" s="64">
        <f>COUNTIF($C$24:C950,C950)</f>
        <v>927</v>
      </c>
      <c r="C950" s="64" t="str">
        <f t="shared" si="30"/>
        <v/>
      </c>
      <c r="D950" s="64" t="str">
        <f>IF(K950=$AF$9,COUNTIF($K$24:K950,$AF$9),"")</f>
        <v/>
      </c>
      <c r="E950" s="3"/>
      <c r="F950" s="91">
        <v>927</v>
      </c>
      <c r="G950" s="16"/>
      <c r="H950" s="16"/>
      <c r="I950" s="17"/>
      <c r="J950" s="18"/>
      <c r="K950" s="16"/>
      <c r="L950" s="16"/>
      <c r="M950" s="16"/>
      <c r="N950" s="16"/>
      <c r="O950" s="17"/>
      <c r="P950" s="103" t="s">
        <v>21</v>
      </c>
      <c r="Q950" s="19"/>
      <c r="R950" s="92" t="s">
        <v>3</v>
      </c>
      <c r="S950" s="19"/>
      <c r="T950" s="92" t="s">
        <v>4</v>
      </c>
      <c r="U950" s="19"/>
      <c r="V950" s="93" t="s">
        <v>5</v>
      </c>
      <c r="W950" s="21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66">
        <v>935</v>
      </c>
      <c r="AK950" s="66" t="s">
        <v>45</v>
      </c>
      <c r="AL950" s="3"/>
      <c r="AM950" s="3"/>
      <c r="AN950" s="3"/>
    </row>
    <row r="951" spans="1:40" s="67" customFormat="1" ht="46.5" customHeight="1" x14ac:dyDescent="0.2">
      <c r="A951" s="63" t="str">
        <f t="shared" si="29"/>
        <v>-928</v>
      </c>
      <c r="B951" s="64">
        <f>COUNTIF($C$24:C951,C951)</f>
        <v>928</v>
      </c>
      <c r="C951" s="64" t="str">
        <f t="shared" si="30"/>
        <v/>
      </c>
      <c r="D951" s="64" t="str">
        <f>IF(K951=$AF$9,COUNTIF($K$24:K951,$AF$9),"")</f>
        <v/>
      </c>
      <c r="E951" s="3"/>
      <c r="F951" s="91">
        <v>928</v>
      </c>
      <c r="G951" s="16"/>
      <c r="H951" s="16"/>
      <c r="I951" s="17"/>
      <c r="J951" s="18"/>
      <c r="K951" s="16"/>
      <c r="L951" s="16"/>
      <c r="M951" s="16"/>
      <c r="N951" s="16"/>
      <c r="O951" s="17"/>
      <c r="P951" s="103" t="s">
        <v>21</v>
      </c>
      <c r="Q951" s="19"/>
      <c r="R951" s="92" t="s">
        <v>3</v>
      </c>
      <c r="S951" s="19"/>
      <c r="T951" s="92" t="s">
        <v>4</v>
      </c>
      <c r="U951" s="19"/>
      <c r="V951" s="93" t="s">
        <v>5</v>
      </c>
      <c r="W951" s="21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66">
        <v>936</v>
      </c>
      <c r="AK951" s="66" t="s">
        <v>46</v>
      </c>
      <c r="AL951" s="3"/>
      <c r="AM951" s="3"/>
      <c r="AN951" s="3"/>
    </row>
    <row r="952" spans="1:40" s="67" customFormat="1" ht="46.5" customHeight="1" x14ac:dyDescent="0.2">
      <c r="A952" s="63" t="str">
        <f t="shared" si="29"/>
        <v>-929</v>
      </c>
      <c r="B952" s="64">
        <f>COUNTIF($C$24:C952,C952)</f>
        <v>929</v>
      </c>
      <c r="C952" s="64" t="str">
        <f t="shared" si="30"/>
        <v/>
      </c>
      <c r="D952" s="64" t="str">
        <f>IF(K952=$AF$9,COUNTIF($K$24:K952,$AF$9),"")</f>
        <v/>
      </c>
      <c r="E952" s="3"/>
      <c r="F952" s="91">
        <v>929</v>
      </c>
      <c r="G952" s="16"/>
      <c r="H952" s="16"/>
      <c r="I952" s="17"/>
      <c r="J952" s="18"/>
      <c r="K952" s="16"/>
      <c r="L952" s="16"/>
      <c r="M952" s="16"/>
      <c r="N952" s="16"/>
      <c r="O952" s="17"/>
      <c r="P952" s="103" t="s">
        <v>21</v>
      </c>
      <c r="Q952" s="19"/>
      <c r="R952" s="92" t="s">
        <v>3</v>
      </c>
      <c r="S952" s="19"/>
      <c r="T952" s="92" t="s">
        <v>4</v>
      </c>
      <c r="U952" s="19"/>
      <c r="V952" s="93" t="s">
        <v>5</v>
      </c>
      <c r="W952" s="21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66">
        <v>937</v>
      </c>
      <c r="AK952" s="66" t="s">
        <v>53</v>
      </c>
      <c r="AL952" s="3"/>
      <c r="AM952" s="3"/>
      <c r="AN952" s="3"/>
    </row>
    <row r="953" spans="1:40" s="67" customFormat="1" ht="46.5" customHeight="1" x14ac:dyDescent="0.2">
      <c r="A953" s="63" t="str">
        <f t="shared" si="29"/>
        <v>-930</v>
      </c>
      <c r="B953" s="64">
        <f>COUNTIF($C$24:C953,C953)</f>
        <v>930</v>
      </c>
      <c r="C953" s="64" t="str">
        <f t="shared" si="30"/>
        <v/>
      </c>
      <c r="D953" s="64" t="str">
        <f>IF(K953=$AF$9,COUNTIF($K$24:K953,$AF$9),"")</f>
        <v/>
      </c>
      <c r="E953" s="3"/>
      <c r="F953" s="91">
        <v>930</v>
      </c>
      <c r="G953" s="16"/>
      <c r="H953" s="16"/>
      <c r="I953" s="17"/>
      <c r="J953" s="18"/>
      <c r="K953" s="16"/>
      <c r="L953" s="16"/>
      <c r="M953" s="16"/>
      <c r="N953" s="16"/>
      <c r="O953" s="17"/>
      <c r="P953" s="103" t="s">
        <v>21</v>
      </c>
      <c r="Q953" s="19"/>
      <c r="R953" s="92" t="s">
        <v>3</v>
      </c>
      <c r="S953" s="19"/>
      <c r="T953" s="92" t="s">
        <v>4</v>
      </c>
      <c r="U953" s="19"/>
      <c r="V953" s="93" t="s">
        <v>5</v>
      </c>
      <c r="W953" s="21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66">
        <v>938</v>
      </c>
      <c r="AK953" s="66" t="s">
        <v>45</v>
      </c>
      <c r="AL953" s="3"/>
      <c r="AM953" s="3"/>
      <c r="AN953" s="3"/>
    </row>
    <row r="954" spans="1:40" s="67" customFormat="1" ht="46.5" customHeight="1" x14ac:dyDescent="0.2">
      <c r="A954" s="63" t="str">
        <f t="shared" si="29"/>
        <v>-931</v>
      </c>
      <c r="B954" s="64">
        <f>COUNTIF($C$24:C954,C954)</f>
        <v>931</v>
      </c>
      <c r="C954" s="64" t="str">
        <f t="shared" si="30"/>
        <v/>
      </c>
      <c r="D954" s="64" t="str">
        <f>IF(K954=$AF$9,COUNTIF($K$24:K954,$AF$9),"")</f>
        <v/>
      </c>
      <c r="E954" s="3"/>
      <c r="F954" s="91">
        <v>931</v>
      </c>
      <c r="G954" s="16"/>
      <c r="H954" s="16"/>
      <c r="I954" s="17"/>
      <c r="J954" s="18"/>
      <c r="K954" s="16"/>
      <c r="L954" s="16"/>
      <c r="M954" s="16"/>
      <c r="N954" s="16"/>
      <c r="O954" s="17"/>
      <c r="P954" s="103" t="s">
        <v>21</v>
      </c>
      <c r="Q954" s="19"/>
      <c r="R954" s="92" t="s">
        <v>3</v>
      </c>
      <c r="S954" s="19"/>
      <c r="T954" s="92" t="s">
        <v>4</v>
      </c>
      <c r="U954" s="19"/>
      <c r="V954" s="93" t="s">
        <v>5</v>
      </c>
      <c r="W954" s="21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66">
        <v>939</v>
      </c>
      <c r="AK954" s="66" t="s">
        <v>46</v>
      </c>
      <c r="AL954" s="3"/>
      <c r="AM954" s="3"/>
      <c r="AN954" s="3"/>
    </row>
    <row r="955" spans="1:40" s="67" customFormat="1" ht="46.5" customHeight="1" x14ac:dyDescent="0.2">
      <c r="A955" s="63" t="str">
        <f t="shared" si="29"/>
        <v>-932</v>
      </c>
      <c r="B955" s="64">
        <f>COUNTIF($C$24:C955,C955)</f>
        <v>932</v>
      </c>
      <c r="C955" s="64" t="str">
        <f t="shared" si="30"/>
        <v/>
      </c>
      <c r="D955" s="64" t="str">
        <f>IF(K955=$AF$9,COUNTIF($K$24:K955,$AF$9),"")</f>
        <v/>
      </c>
      <c r="E955" s="3"/>
      <c r="F955" s="91">
        <v>932</v>
      </c>
      <c r="G955" s="16"/>
      <c r="H955" s="16"/>
      <c r="I955" s="17"/>
      <c r="J955" s="18"/>
      <c r="K955" s="16"/>
      <c r="L955" s="16"/>
      <c r="M955" s="16"/>
      <c r="N955" s="16"/>
      <c r="O955" s="17"/>
      <c r="P955" s="103" t="s">
        <v>21</v>
      </c>
      <c r="Q955" s="19"/>
      <c r="R955" s="92" t="s">
        <v>3</v>
      </c>
      <c r="S955" s="19"/>
      <c r="T955" s="92" t="s">
        <v>4</v>
      </c>
      <c r="U955" s="19"/>
      <c r="V955" s="93" t="s">
        <v>5</v>
      </c>
      <c r="W955" s="21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66">
        <v>940</v>
      </c>
      <c r="AK955" s="66" t="s">
        <v>54</v>
      </c>
      <c r="AL955" s="3"/>
      <c r="AM955" s="3"/>
      <c r="AN955" s="3"/>
    </row>
    <row r="956" spans="1:40" s="67" customFormat="1" ht="46.5" customHeight="1" x14ac:dyDescent="0.2">
      <c r="A956" s="63" t="str">
        <f t="shared" si="29"/>
        <v>-933</v>
      </c>
      <c r="B956" s="64">
        <f>COUNTIF($C$24:C956,C956)</f>
        <v>933</v>
      </c>
      <c r="C956" s="64" t="str">
        <f t="shared" si="30"/>
        <v/>
      </c>
      <c r="D956" s="64" t="str">
        <f>IF(K956=$AF$9,COUNTIF($K$24:K956,$AF$9),"")</f>
        <v/>
      </c>
      <c r="E956" s="3"/>
      <c r="F956" s="91">
        <v>933</v>
      </c>
      <c r="G956" s="16"/>
      <c r="H956" s="16"/>
      <c r="I956" s="17"/>
      <c r="J956" s="18"/>
      <c r="K956" s="16"/>
      <c r="L956" s="16"/>
      <c r="M956" s="16"/>
      <c r="N956" s="16"/>
      <c r="O956" s="17"/>
      <c r="P956" s="103" t="s">
        <v>21</v>
      </c>
      <c r="Q956" s="19"/>
      <c r="R956" s="92" t="s">
        <v>3</v>
      </c>
      <c r="S956" s="19"/>
      <c r="T956" s="92" t="s">
        <v>4</v>
      </c>
      <c r="U956" s="19"/>
      <c r="V956" s="93" t="s">
        <v>5</v>
      </c>
      <c r="W956" s="21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66">
        <v>941</v>
      </c>
      <c r="AK956" s="66" t="s">
        <v>55</v>
      </c>
      <c r="AL956" s="3"/>
      <c r="AM956" s="3"/>
      <c r="AN956" s="3"/>
    </row>
    <row r="957" spans="1:40" s="67" customFormat="1" ht="46.5" customHeight="1" x14ac:dyDescent="0.2">
      <c r="A957" s="63" t="str">
        <f t="shared" si="29"/>
        <v>-934</v>
      </c>
      <c r="B957" s="64">
        <f>COUNTIF($C$24:C957,C957)</f>
        <v>934</v>
      </c>
      <c r="C957" s="64" t="str">
        <f t="shared" si="30"/>
        <v/>
      </c>
      <c r="D957" s="64" t="str">
        <f>IF(K957=$AF$9,COUNTIF($K$24:K957,$AF$9),"")</f>
        <v/>
      </c>
      <c r="E957" s="3"/>
      <c r="F957" s="91">
        <v>934</v>
      </c>
      <c r="G957" s="16"/>
      <c r="H957" s="16"/>
      <c r="I957" s="17"/>
      <c r="J957" s="18"/>
      <c r="K957" s="16"/>
      <c r="L957" s="16"/>
      <c r="M957" s="16"/>
      <c r="N957" s="16"/>
      <c r="O957" s="17"/>
      <c r="P957" s="103" t="s">
        <v>21</v>
      </c>
      <c r="Q957" s="19"/>
      <c r="R957" s="92" t="s">
        <v>3</v>
      </c>
      <c r="S957" s="19"/>
      <c r="T957" s="92" t="s">
        <v>4</v>
      </c>
      <c r="U957" s="19"/>
      <c r="V957" s="93" t="s">
        <v>5</v>
      </c>
      <c r="W957" s="21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66">
        <v>942</v>
      </c>
      <c r="AK957" s="66" t="s">
        <v>53</v>
      </c>
      <c r="AL957" s="3"/>
      <c r="AM957" s="3"/>
      <c r="AN957" s="3"/>
    </row>
    <row r="958" spans="1:40" s="67" customFormat="1" ht="46.5" customHeight="1" x14ac:dyDescent="0.2">
      <c r="A958" s="63" t="str">
        <f t="shared" si="29"/>
        <v>-935</v>
      </c>
      <c r="B958" s="64">
        <f>COUNTIF($C$24:C958,C958)</f>
        <v>935</v>
      </c>
      <c r="C958" s="64" t="str">
        <f t="shared" si="30"/>
        <v/>
      </c>
      <c r="D958" s="64" t="str">
        <f>IF(K958=$AF$9,COUNTIF($K$24:K958,$AF$9),"")</f>
        <v/>
      </c>
      <c r="E958" s="3"/>
      <c r="F958" s="91">
        <v>935</v>
      </c>
      <c r="G958" s="16"/>
      <c r="H958" s="16"/>
      <c r="I958" s="17"/>
      <c r="J958" s="18"/>
      <c r="K958" s="16"/>
      <c r="L958" s="16"/>
      <c r="M958" s="16"/>
      <c r="N958" s="16"/>
      <c r="O958" s="17"/>
      <c r="P958" s="103" t="s">
        <v>21</v>
      </c>
      <c r="Q958" s="19"/>
      <c r="R958" s="92" t="s">
        <v>3</v>
      </c>
      <c r="S958" s="19"/>
      <c r="T958" s="92" t="s">
        <v>4</v>
      </c>
      <c r="U958" s="19"/>
      <c r="V958" s="93" t="s">
        <v>5</v>
      </c>
      <c r="W958" s="21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66">
        <v>943</v>
      </c>
      <c r="AK958" s="66" t="s">
        <v>45</v>
      </c>
      <c r="AL958" s="3"/>
      <c r="AM958" s="3"/>
      <c r="AN958" s="3"/>
    </row>
    <row r="959" spans="1:40" s="67" customFormat="1" ht="46.5" customHeight="1" x14ac:dyDescent="0.2">
      <c r="A959" s="63" t="str">
        <f t="shared" si="29"/>
        <v>-936</v>
      </c>
      <c r="B959" s="64">
        <f>COUNTIF($C$24:C959,C959)</f>
        <v>936</v>
      </c>
      <c r="C959" s="64" t="str">
        <f t="shared" si="30"/>
        <v/>
      </c>
      <c r="D959" s="64" t="str">
        <f>IF(K959=$AF$9,COUNTIF($K$24:K959,$AF$9),"")</f>
        <v/>
      </c>
      <c r="E959" s="3"/>
      <c r="F959" s="91">
        <v>936</v>
      </c>
      <c r="G959" s="16"/>
      <c r="H959" s="16"/>
      <c r="I959" s="17"/>
      <c r="J959" s="18"/>
      <c r="K959" s="16"/>
      <c r="L959" s="16"/>
      <c r="M959" s="16"/>
      <c r="N959" s="16"/>
      <c r="O959" s="17"/>
      <c r="P959" s="103" t="s">
        <v>21</v>
      </c>
      <c r="Q959" s="19"/>
      <c r="R959" s="92" t="s">
        <v>3</v>
      </c>
      <c r="S959" s="19"/>
      <c r="T959" s="92" t="s">
        <v>4</v>
      </c>
      <c r="U959" s="19"/>
      <c r="V959" s="93" t="s">
        <v>5</v>
      </c>
      <c r="W959" s="21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66">
        <v>944</v>
      </c>
      <c r="AK959" s="66" t="s">
        <v>46</v>
      </c>
      <c r="AL959" s="3"/>
      <c r="AM959" s="3"/>
      <c r="AN959" s="3"/>
    </row>
    <row r="960" spans="1:40" s="67" customFormat="1" ht="46.5" customHeight="1" x14ac:dyDescent="0.2">
      <c r="A960" s="63" t="str">
        <f t="shared" si="29"/>
        <v>-937</v>
      </c>
      <c r="B960" s="64">
        <f>COUNTIF($C$24:C960,C960)</f>
        <v>937</v>
      </c>
      <c r="C960" s="64" t="str">
        <f t="shared" si="30"/>
        <v/>
      </c>
      <c r="D960" s="64" t="str">
        <f>IF(K960=$AF$9,COUNTIF($K$24:K960,$AF$9),"")</f>
        <v/>
      </c>
      <c r="E960" s="3"/>
      <c r="F960" s="91">
        <v>937</v>
      </c>
      <c r="G960" s="16"/>
      <c r="H960" s="16"/>
      <c r="I960" s="17"/>
      <c r="J960" s="18"/>
      <c r="K960" s="16"/>
      <c r="L960" s="16"/>
      <c r="M960" s="16"/>
      <c r="N960" s="16"/>
      <c r="O960" s="17"/>
      <c r="P960" s="103" t="s">
        <v>21</v>
      </c>
      <c r="Q960" s="19"/>
      <c r="R960" s="92" t="s">
        <v>3</v>
      </c>
      <c r="S960" s="19"/>
      <c r="T960" s="92" t="s">
        <v>4</v>
      </c>
      <c r="U960" s="19"/>
      <c r="V960" s="93" t="s">
        <v>5</v>
      </c>
      <c r="W960" s="21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66">
        <v>945</v>
      </c>
      <c r="AK960" s="66" t="s">
        <v>54</v>
      </c>
      <c r="AL960" s="3"/>
      <c r="AM960" s="3"/>
      <c r="AN960" s="3"/>
    </row>
    <row r="961" spans="1:40" s="67" customFormat="1" ht="46.5" customHeight="1" x14ac:dyDescent="0.2">
      <c r="A961" s="63" t="str">
        <f t="shared" si="29"/>
        <v>-938</v>
      </c>
      <c r="B961" s="64">
        <f>COUNTIF($C$24:C961,C961)</f>
        <v>938</v>
      </c>
      <c r="C961" s="64" t="str">
        <f t="shared" si="30"/>
        <v/>
      </c>
      <c r="D961" s="64" t="str">
        <f>IF(K961=$AF$9,COUNTIF($K$24:K961,$AF$9),"")</f>
        <v/>
      </c>
      <c r="E961" s="3"/>
      <c r="F961" s="91">
        <v>938</v>
      </c>
      <c r="G961" s="16"/>
      <c r="H961" s="16"/>
      <c r="I961" s="17"/>
      <c r="J961" s="18"/>
      <c r="K961" s="16"/>
      <c r="L961" s="16"/>
      <c r="M961" s="16"/>
      <c r="N961" s="16"/>
      <c r="O961" s="17"/>
      <c r="P961" s="103" t="s">
        <v>21</v>
      </c>
      <c r="Q961" s="19"/>
      <c r="R961" s="92" t="s">
        <v>3</v>
      </c>
      <c r="S961" s="19"/>
      <c r="T961" s="92" t="s">
        <v>4</v>
      </c>
      <c r="U961" s="19"/>
      <c r="V961" s="93" t="s">
        <v>5</v>
      </c>
      <c r="W961" s="21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66">
        <v>946</v>
      </c>
      <c r="AK961" s="66" t="s">
        <v>55</v>
      </c>
      <c r="AL961" s="3"/>
      <c r="AM961" s="3"/>
      <c r="AN961" s="3"/>
    </row>
    <row r="962" spans="1:40" s="67" customFormat="1" ht="46.5" customHeight="1" x14ac:dyDescent="0.2">
      <c r="A962" s="63" t="str">
        <f t="shared" si="29"/>
        <v>-939</v>
      </c>
      <c r="B962" s="64">
        <f>COUNTIF($C$24:C962,C962)</f>
        <v>939</v>
      </c>
      <c r="C962" s="64" t="str">
        <f t="shared" si="30"/>
        <v/>
      </c>
      <c r="D962" s="64" t="str">
        <f>IF(K962=$AF$9,COUNTIF($K$24:K962,$AF$9),"")</f>
        <v/>
      </c>
      <c r="E962" s="3"/>
      <c r="F962" s="91">
        <v>939</v>
      </c>
      <c r="G962" s="16"/>
      <c r="H962" s="16"/>
      <c r="I962" s="17"/>
      <c r="J962" s="18"/>
      <c r="K962" s="16"/>
      <c r="L962" s="16"/>
      <c r="M962" s="16"/>
      <c r="N962" s="16"/>
      <c r="O962" s="17"/>
      <c r="P962" s="103" t="s">
        <v>21</v>
      </c>
      <c r="Q962" s="19"/>
      <c r="R962" s="92" t="s">
        <v>3</v>
      </c>
      <c r="S962" s="19"/>
      <c r="T962" s="92" t="s">
        <v>4</v>
      </c>
      <c r="U962" s="19"/>
      <c r="V962" s="93" t="s">
        <v>5</v>
      </c>
      <c r="W962" s="21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66">
        <v>947</v>
      </c>
      <c r="AK962" s="66" t="s">
        <v>53</v>
      </c>
      <c r="AL962" s="3"/>
      <c r="AM962" s="3"/>
      <c r="AN962" s="3"/>
    </row>
    <row r="963" spans="1:40" s="67" customFormat="1" ht="46.5" customHeight="1" x14ac:dyDescent="0.2">
      <c r="A963" s="63" t="str">
        <f t="shared" si="29"/>
        <v>-940</v>
      </c>
      <c r="B963" s="64">
        <f>COUNTIF($C$24:C963,C963)</f>
        <v>940</v>
      </c>
      <c r="C963" s="64" t="str">
        <f t="shared" si="30"/>
        <v/>
      </c>
      <c r="D963" s="64" t="str">
        <f>IF(K963=$AF$9,COUNTIF($K$24:K963,$AF$9),"")</f>
        <v/>
      </c>
      <c r="E963" s="3"/>
      <c r="F963" s="91">
        <v>940</v>
      </c>
      <c r="G963" s="16"/>
      <c r="H963" s="16"/>
      <c r="I963" s="17"/>
      <c r="J963" s="18"/>
      <c r="K963" s="16"/>
      <c r="L963" s="16"/>
      <c r="M963" s="16"/>
      <c r="N963" s="16"/>
      <c r="O963" s="17"/>
      <c r="P963" s="103" t="s">
        <v>21</v>
      </c>
      <c r="Q963" s="19"/>
      <c r="R963" s="92" t="s">
        <v>3</v>
      </c>
      <c r="S963" s="19"/>
      <c r="T963" s="92" t="s">
        <v>4</v>
      </c>
      <c r="U963" s="19"/>
      <c r="V963" s="93" t="s">
        <v>5</v>
      </c>
      <c r="W963" s="21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66">
        <v>948</v>
      </c>
      <c r="AK963" s="66" t="s">
        <v>45</v>
      </c>
      <c r="AL963" s="3"/>
      <c r="AM963" s="3"/>
      <c r="AN963" s="3"/>
    </row>
    <row r="964" spans="1:40" s="67" customFormat="1" ht="46.5" customHeight="1" x14ac:dyDescent="0.2">
      <c r="A964" s="63" t="str">
        <f t="shared" si="29"/>
        <v>-941</v>
      </c>
      <c r="B964" s="64">
        <f>COUNTIF($C$24:C964,C964)</f>
        <v>941</v>
      </c>
      <c r="C964" s="64" t="str">
        <f t="shared" si="30"/>
        <v/>
      </c>
      <c r="D964" s="64" t="str">
        <f>IF(K964=$AF$9,COUNTIF($K$24:K964,$AF$9),"")</f>
        <v/>
      </c>
      <c r="E964" s="3"/>
      <c r="F964" s="91">
        <v>941</v>
      </c>
      <c r="G964" s="16"/>
      <c r="H964" s="16"/>
      <c r="I964" s="17"/>
      <c r="J964" s="18"/>
      <c r="K964" s="16"/>
      <c r="L964" s="16"/>
      <c r="M964" s="16"/>
      <c r="N964" s="16"/>
      <c r="O964" s="17"/>
      <c r="P964" s="103" t="s">
        <v>21</v>
      </c>
      <c r="Q964" s="19"/>
      <c r="R964" s="92" t="s">
        <v>3</v>
      </c>
      <c r="S964" s="19"/>
      <c r="T964" s="92" t="s">
        <v>4</v>
      </c>
      <c r="U964" s="19"/>
      <c r="V964" s="93" t="s">
        <v>5</v>
      </c>
      <c r="W964" s="21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66">
        <v>949</v>
      </c>
      <c r="AK964" s="66" t="s">
        <v>46</v>
      </c>
      <c r="AL964" s="3"/>
      <c r="AM964" s="3"/>
      <c r="AN964" s="3"/>
    </row>
    <row r="965" spans="1:40" s="67" customFormat="1" ht="46.5" customHeight="1" x14ac:dyDescent="0.2">
      <c r="A965" s="63" t="str">
        <f t="shared" si="29"/>
        <v>-942</v>
      </c>
      <c r="B965" s="64">
        <f>COUNTIF($C$24:C965,C965)</f>
        <v>942</v>
      </c>
      <c r="C965" s="64" t="str">
        <f t="shared" si="30"/>
        <v/>
      </c>
      <c r="D965" s="64" t="str">
        <f>IF(K965=$AF$9,COUNTIF($K$24:K965,$AF$9),"")</f>
        <v/>
      </c>
      <c r="E965" s="3"/>
      <c r="F965" s="91">
        <v>942</v>
      </c>
      <c r="G965" s="16"/>
      <c r="H965" s="16"/>
      <c r="I965" s="17"/>
      <c r="J965" s="18"/>
      <c r="K965" s="16"/>
      <c r="L965" s="16"/>
      <c r="M965" s="16"/>
      <c r="N965" s="16"/>
      <c r="O965" s="17"/>
      <c r="P965" s="103" t="s">
        <v>21</v>
      </c>
      <c r="Q965" s="19"/>
      <c r="R965" s="92" t="s">
        <v>3</v>
      </c>
      <c r="S965" s="19"/>
      <c r="T965" s="92" t="s">
        <v>4</v>
      </c>
      <c r="U965" s="19"/>
      <c r="V965" s="93" t="s">
        <v>5</v>
      </c>
      <c r="W965" s="21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66">
        <v>950</v>
      </c>
      <c r="AK965" s="66" t="s">
        <v>53</v>
      </c>
      <c r="AL965" s="3"/>
      <c r="AM965" s="3"/>
      <c r="AN965" s="3"/>
    </row>
    <row r="966" spans="1:40" s="67" customFormat="1" ht="46.5" customHeight="1" x14ac:dyDescent="0.2">
      <c r="A966" s="63" t="str">
        <f t="shared" si="29"/>
        <v>-943</v>
      </c>
      <c r="B966" s="64">
        <f>COUNTIF($C$24:C966,C966)</f>
        <v>943</v>
      </c>
      <c r="C966" s="64" t="str">
        <f t="shared" si="30"/>
        <v/>
      </c>
      <c r="D966" s="64" t="str">
        <f>IF(K966=$AF$9,COUNTIF($K$24:K966,$AF$9),"")</f>
        <v/>
      </c>
      <c r="E966" s="3"/>
      <c r="F966" s="91">
        <v>943</v>
      </c>
      <c r="G966" s="16"/>
      <c r="H966" s="16"/>
      <c r="I966" s="17"/>
      <c r="J966" s="18"/>
      <c r="K966" s="16"/>
      <c r="L966" s="16"/>
      <c r="M966" s="16"/>
      <c r="N966" s="16"/>
      <c r="O966" s="17"/>
      <c r="P966" s="103" t="s">
        <v>21</v>
      </c>
      <c r="Q966" s="19"/>
      <c r="R966" s="92" t="s">
        <v>3</v>
      </c>
      <c r="S966" s="19"/>
      <c r="T966" s="92" t="s">
        <v>4</v>
      </c>
      <c r="U966" s="19"/>
      <c r="V966" s="93" t="s">
        <v>5</v>
      </c>
      <c r="W966" s="21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66">
        <v>951</v>
      </c>
      <c r="AK966" s="66" t="s">
        <v>45</v>
      </c>
      <c r="AL966" s="3"/>
      <c r="AM966" s="3"/>
      <c r="AN966" s="3"/>
    </row>
    <row r="967" spans="1:40" s="67" customFormat="1" ht="46.5" customHeight="1" x14ac:dyDescent="0.2">
      <c r="A967" s="63" t="str">
        <f t="shared" si="29"/>
        <v>-944</v>
      </c>
      <c r="B967" s="64">
        <f>COUNTIF($C$24:C967,C967)</f>
        <v>944</v>
      </c>
      <c r="C967" s="64" t="str">
        <f t="shared" si="30"/>
        <v/>
      </c>
      <c r="D967" s="64" t="str">
        <f>IF(K967=$AF$9,COUNTIF($K$24:K967,$AF$9),"")</f>
        <v/>
      </c>
      <c r="E967" s="3"/>
      <c r="F967" s="91">
        <v>944</v>
      </c>
      <c r="G967" s="16"/>
      <c r="H967" s="16"/>
      <c r="I967" s="17"/>
      <c r="J967" s="18"/>
      <c r="K967" s="16"/>
      <c r="L967" s="16"/>
      <c r="M967" s="16"/>
      <c r="N967" s="16"/>
      <c r="O967" s="17"/>
      <c r="P967" s="103" t="s">
        <v>21</v>
      </c>
      <c r="Q967" s="19"/>
      <c r="R967" s="92" t="s">
        <v>3</v>
      </c>
      <c r="S967" s="19"/>
      <c r="T967" s="92" t="s">
        <v>4</v>
      </c>
      <c r="U967" s="19"/>
      <c r="V967" s="93" t="s">
        <v>5</v>
      </c>
      <c r="W967" s="21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66">
        <v>952</v>
      </c>
      <c r="AK967" s="66" t="s">
        <v>46</v>
      </c>
      <c r="AL967" s="3"/>
      <c r="AM967" s="3"/>
      <c r="AN967" s="3"/>
    </row>
    <row r="968" spans="1:40" s="67" customFormat="1" ht="46.5" customHeight="1" x14ac:dyDescent="0.2">
      <c r="A968" s="63" t="str">
        <f t="shared" si="29"/>
        <v>-945</v>
      </c>
      <c r="B968" s="64">
        <f>COUNTIF($C$24:C968,C968)</f>
        <v>945</v>
      </c>
      <c r="C968" s="64" t="str">
        <f t="shared" si="30"/>
        <v/>
      </c>
      <c r="D968" s="64" t="str">
        <f>IF(K968=$AF$9,COUNTIF($K$24:K968,$AF$9),"")</f>
        <v/>
      </c>
      <c r="E968" s="3"/>
      <c r="F968" s="91">
        <v>945</v>
      </c>
      <c r="G968" s="16"/>
      <c r="H968" s="16"/>
      <c r="I968" s="17"/>
      <c r="J968" s="18"/>
      <c r="K968" s="16"/>
      <c r="L968" s="16"/>
      <c r="M968" s="16"/>
      <c r="N968" s="16"/>
      <c r="O968" s="17"/>
      <c r="P968" s="103" t="s">
        <v>21</v>
      </c>
      <c r="Q968" s="19"/>
      <c r="R968" s="92" t="s">
        <v>3</v>
      </c>
      <c r="S968" s="19"/>
      <c r="T968" s="92" t="s">
        <v>4</v>
      </c>
      <c r="U968" s="19"/>
      <c r="V968" s="93" t="s">
        <v>5</v>
      </c>
      <c r="W968" s="21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66">
        <v>953</v>
      </c>
      <c r="AK968" s="66" t="s">
        <v>54</v>
      </c>
      <c r="AL968" s="3"/>
      <c r="AM968" s="3"/>
      <c r="AN968" s="3"/>
    </row>
    <row r="969" spans="1:40" s="67" customFormat="1" ht="46.5" customHeight="1" x14ac:dyDescent="0.2">
      <c r="A969" s="63" t="str">
        <f t="shared" si="29"/>
        <v>-946</v>
      </c>
      <c r="B969" s="64">
        <f>COUNTIF($C$24:C969,C969)</f>
        <v>946</v>
      </c>
      <c r="C969" s="64" t="str">
        <f t="shared" si="30"/>
        <v/>
      </c>
      <c r="D969" s="64" t="str">
        <f>IF(K969=$AF$9,COUNTIF($K$24:K969,$AF$9),"")</f>
        <v/>
      </c>
      <c r="E969" s="3"/>
      <c r="F969" s="91">
        <v>946</v>
      </c>
      <c r="G969" s="16"/>
      <c r="H969" s="16"/>
      <c r="I969" s="17"/>
      <c r="J969" s="18"/>
      <c r="K969" s="16"/>
      <c r="L969" s="16"/>
      <c r="M969" s="16"/>
      <c r="N969" s="16"/>
      <c r="O969" s="17"/>
      <c r="P969" s="103" t="s">
        <v>21</v>
      </c>
      <c r="Q969" s="19"/>
      <c r="R969" s="92" t="s">
        <v>3</v>
      </c>
      <c r="S969" s="19"/>
      <c r="T969" s="92" t="s">
        <v>4</v>
      </c>
      <c r="U969" s="19"/>
      <c r="V969" s="93" t="s">
        <v>5</v>
      </c>
      <c r="W969" s="21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66">
        <v>954</v>
      </c>
      <c r="AK969" s="66" t="s">
        <v>55</v>
      </c>
      <c r="AL969" s="3"/>
      <c r="AM969" s="3"/>
      <c r="AN969" s="3"/>
    </row>
    <row r="970" spans="1:40" s="67" customFormat="1" ht="46.5" customHeight="1" x14ac:dyDescent="0.2">
      <c r="A970" s="63" t="str">
        <f t="shared" si="29"/>
        <v>-947</v>
      </c>
      <c r="B970" s="64">
        <f>COUNTIF($C$24:C970,C970)</f>
        <v>947</v>
      </c>
      <c r="C970" s="64" t="str">
        <f t="shared" si="30"/>
        <v/>
      </c>
      <c r="D970" s="64" t="str">
        <f>IF(K970=$AF$9,COUNTIF($K$24:K970,$AF$9),"")</f>
        <v/>
      </c>
      <c r="E970" s="3"/>
      <c r="F970" s="91">
        <v>947</v>
      </c>
      <c r="G970" s="16"/>
      <c r="H970" s="16"/>
      <c r="I970" s="17"/>
      <c r="J970" s="18"/>
      <c r="K970" s="16"/>
      <c r="L970" s="16"/>
      <c r="M970" s="16"/>
      <c r="N970" s="16"/>
      <c r="O970" s="17"/>
      <c r="P970" s="103" t="s">
        <v>21</v>
      </c>
      <c r="Q970" s="19"/>
      <c r="R970" s="92" t="s">
        <v>3</v>
      </c>
      <c r="S970" s="19"/>
      <c r="T970" s="92" t="s">
        <v>4</v>
      </c>
      <c r="U970" s="19"/>
      <c r="V970" s="93" t="s">
        <v>5</v>
      </c>
      <c r="W970" s="21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66">
        <v>955</v>
      </c>
      <c r="AK970" s="66" t="s">
        <v>53</v>
      </c>
      <c r="AL970" s="3"/>
      <c r="AM970" s="3"/>
      <c r="AN970" s="3"/>
    </row>
    <row r="971" spans="1:40" s="67" customFormat="1" ht="46.5" customHeight="1" x14ac:dyDescent="0.2">
      <c r="A971" s="63" t="str">
        <f t="shared" si="29"/>
        <v>-948</v>
      </c>
      <c r="B971" s="64">
        <f>COUNTIF($C$24:C971,C971)</f>
        <v>948</v>
      </c>
      <c r="C971" s="64" t="str">
        <f t="shared" si="30"/>
        <v/>
      </c>
      <c r="D971" s="64" t="str">
        <f>IF(K971=$AF$9,COUNTIF($K$24:K971,$AF$9),"")</f>
        <v/>
      </c>
      <c r="E971" s="3"/>
      <c r="F971" s="91">
        <v>948</v>
      </c>
      <c r="G971" s="16"/>
      <c r="H971" s="16"/>
      <c r="I971" s="17"/>
      <c r="J971" s="18"/>
      <c r="K971" s="16"/>
      <c r="L971" s="16"/>
      <c r="M971" s="16"/>
      <c r="N971" s="16"/>
      <c r="O971" s="17"/>
      <c r="P971" s="103" t="s">
        <v>21</v>
      </c>
      <c r="Q971" s="19"/>
      <c r="R971" s="92" t="s">
        <v>3</v>
      </c>
      <c r="S971" s="19"/>
      <c r="T971" s="92" t="s">
        <v>4</v>
      </c>
      <c r="U971" s="19"/>
      <c r="V971" s="93" t="s">
        <v>5</v>
      </c>
      <c r="W971" s="21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66">
        <v>956</v>
      </c>
      <c r="AK971" s="66" t="s">
        <v>45</v>
      </c>
      <c r="AL971" s="3"/>
      <c r="AM971" s="3"/>
      <c r="AN971" s="3"/>
    </row>
    <row r="972" spans="1:40" s="67" customFormat="1" ht="46.5" customHeight="1" x14ac:dyDescent="0.2">
      <c r="A972" s="63" t="str">
        <f t="shared" si="29"/>
        <v>-949</v>
      </c>
      <c r="B972" s="64">
        <f>COUNTIF($C$24:C972,C972)</f>
        <v>949</v>
      </c>
      <c r="C972" s="64" t="str">
        <f t="shared" si="30"/>
        <v/>
      </c>
      <c r="D972" s="64" t="str">
        <f>IF(K972=$AF$9,COUNTIF($K$24:K972,$AF$9),"")</f>
        <v/>
      </c>
      <c r="E972" s="3"/>
      <c r="F972" s="91">
        <v>949</v>
      </c>
      <c r="G972" s="16"/>
      <c r="H972" s="16"/>
      <c r="I972" s="17"/>
      <c r="J972" s="18"/>
      <c r="K972" s="16"/>
      <c r="L972" s="16"/>
      <c r="M972" s="16"/>
      <c r="N972" s="16"/>
      <c r="O972" s="17"/>
      <c r="P972" s="103" t="s">
        <v>21</v>
      </c>
      <c r="Q972" s="19"/>
      <c r="R972" s="92" t="s">
        <v>3</v>
      </c>
      <c r="S972" s="19"/>
      <c r="T972" s="92" t="s">
        <v>4</v>
      </c>
      <c r="U972" s="19"/>
      <c r="V972" s="93" t="s">
        <v>5</v>
      </c>
      <c r="W972" s="21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66">
        <v>957</v>
      </c>
      <c r="AK972" s="66" t="s">
        <v>46</v>
      </c>
      <c r="AL972" s="3"/>
      <c r="AM972" s="3"/>
      <c r="AN972" s="3"/>
    </row>
    <row r="973" spans="1:40" s="67" customFormat="1" ht="46.5" customHeight="1" x14ac:dyDescent="0.2">
      <c r="A973" s="63" t="str">
        <f t="shared" si="29"/>
        <v>-950</v>
      </c>
      <c r="B973" s="64">
        <f>COUNTIF($C$24:C973,C973)</f>
        <v>950</v>
      </c>
      <c r="C973" s="64" t="str">
        <f t="shared" si="30"/>
        <v/>
      </c>
      <c r="D973" s="64" t="str">
        <f>IF(K973=$AF$9,COUNTIF($K$24:K973,$AF$9),"")</f>
        <v/>
      </c>
      <c r="E973" s="3"/>
      <c r="F973" s="91">
        <v>950</v>
      </c>
      <c r="G973" s="16"/>
      <c r="H973" s="16"/>
      <c r="I973" s="17"/>
      <c r="J973" s="18"/>
      <c r="K973" s="16"/>
      <c r="L973" s="16"/>
      <c r="M973" s="16"/>
      <c r="N973" s="16"/>
      <c r="O973" s="17"/>
      <c r="P973" s="103" t="s">
        <v>21</v>
      </c>
      <c r="Q973" s="19"/>
      <c r="R973" s="92" t="s">
        <v>3</v>
      </c>
      <c r="S973" s="19"/>
      <c r="T973" s="92" t="s">
        <v>4</v>
      </c>
      <c r="U973" s="19"/>
      <c r="V973" s="93" t="s">
        <v>5</v>
      </c>
      <c r="W973" s="21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66">
        <v>958</v>
      </c>
      <c r="AK973" s="66" t="s">
        <v>54</v>
      </c>
      <c r="AL973" s="3"/>
      <c r="AM973" s="3"/>
      <c r="AN973" s="3"/>
    </row>
    <row r="974" spans="1:40" s="67" customFormat="1" ht="46.5" customHeight="1" x14ac:dyDescent="0.2">
      <c r="A974" s="63" t="str">
        <f t="shared" si="29"/>
        <v>-951</v>
      </c>
      <c r="B974" s="64">
        <f>COUNTIF($C$24:C974,C974)</f>
        <v>951</v>
      </c>
      <c r="C974" s="64" t="str">
        <f t="shared" si="30"/>
        <v/>
      </c>
      <c r="D974" s="64" t="str">
        <f>IF(K974=$AF$9,COUNTIF($K$24:K974,$AF$9),"")</f>
        <v/>
      </c>
      <c r="E974" s="3"/>
      <c r="F974" s="91">
        <v>951</v>
      </c>
      <c r="G974" s="16"/>
      <c r="H974" s="16"/>
      <c r="I974" s="17"/>
      <c r="J974" s="18"/>
      <c r="K974" s="16"/>
      <c r="L974" s="16"/>
      <c r="M974" s="16"/>
      <c r="N974" s="16"/>
      <c r="O974" s="17"/>
      <c r="P974" s="103" t="s">
        <v>21</v>
      </c>
      <c r="Q974" s="19"/>
      <c r="R974" s="92" t="s">
        <v>3</v>
      </c>
      <c r="S974" s="19"/>
      <c r="T974" s="92" t="s">
        <v>4</v>
      </c>
      <c r="U974" s="19"/>
      <c r="V974" s="93" t="s">
        <v>5</v>
      </c>
      <c r="W974" s="21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66">
        <v>959</v>
      </c>
      <c r="AK974" s="66" t="s">
        <v>55</v>
      </c>
      <c r="AL974" s="3"/>
      <c r="AM974" s="3"/>
      <c r="AN974" s="3"/>
    </row>
    <row r="975" spans="1:40" s="67" customFormat="1" ht="46.5" customHeight="1" x14ac:dyDescent="0.2">
      <c r="A975" s="63" t="str">
        <f t="shared" si="29"/>
        <v>-952</v>
      </c>
      <c r="B975" s="64">
        <f>COUNTIF($C$24:C975,C975)</f>
        <v>952</v>
      </c>
      <c r="C975" s="64" t="str">
        <f t="shared" si="30"/>
        <v/>
      </c>
      <c r="D975" s="64" t="str">
        <f>IF(K975=$AF$9,COUNTIF($K$24:K975,$AF$9),"")</f>
        <v/>
      </c>
      <c r="E975" s="3"/>
      <c r="F975" s="91">
        <v>952</v>
      </c>
      <c r="G975" s="16"/>
      <c r="H975" s="16"/>
      <c r="I975" s="17"/>
      <c r="J975" s="18"/>
      <c r="K975" s="16"/>
      <c r="L975" s="16"/>
      <c r="M975" s="16"/>
      <c r="N975" s="16"/>
      <c r="O975" s="17"/>
      <c r="P975" s="103" t="s">
        <v>21</v>
      </c>
      <c r="Q975" s="19"/>
      <c r="R975" s="92" t="s">
        <v>3</v>
      </c>
      <c r="S975" s="19"/>
      <c r="T975" s="92" t="s">
        <v>4</v>
      </c>
      <c r="U975" s="19"/>
      <c r="V975" s="93" t="s">
        <v>5</v>
      </c>
      <c r="W975" s="21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66">
        <v>960</v>
      </c>
      <c r="AK975" s="66" t="s">
        <v>53</v>
      </c>
      <c r="AL975" s="3"/>
      <c r="AM975" s="3"/>
      <c r="AN975" s="3"/>
    </row>
    <row r="976" spans="1:40" s="67" customFormat="1" ht="46.5" customHeight="1" x14ac:dyDescent="0.2">
      <c r="A976" s="63" t="str">
        <f t="shared" si="29"/>
        <v>-953</v>
      </c>
      <c r="B976" s="64">
        <f>COUNTIF($C$24:C976,C976)</f>
        <v>953</v>
      </c>
      <c r="C976" s="64" t="str">
        <f t="shared" si="30"/>
        <v/>
      </c>
      <c r="D976" s="64" t="str">
        <f>IF(K976=$AF$9,COUNTIF($K$24:K976,$AF$9),"")</f>
        <v/>
      </c>
      <c r="E976" s="3"/>
      <c r="F976" s="91">
        <v>953</v>
      </c>
      <c r="G976" s="16"/>
      <c r="H976" s="16"/>
      <c r="I976" s="17"/>
      <c r="J976" s="18"/>
      <c r="K976" s="16"/>
      <c r="L976" s="16"/>
      <c r="M976" s="16"/>
      <c r="N976" s="16"/>
      <c r="O976" s="17"/>
      <c r="P976" s="103" t="s">
        <v>21</v>
      </c>
      <c r="Q976" s="19"/>
      <c r="R976" s="92" t="s">
        <v>3</v>
      </c>
      <c r="S976" s="19"/>
      <c r="T976" s="92" t="s">
        <v>4</v>
      </c>
      <c r="U976" s="19"/>
      <c r="V976" s="93" t="s">
        <v>5</v>
      </c>
      <c r="W976" s="21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66">
        <v>961</v>
      </c>
      <c r="AK976" s="66" t="s">
        <v>45</v>
      </c>
      <c r="AL976" s="3"/>
      <c r="AM976" s="3"/>
      <c r="AN976" s="3"/>
    </row>
    <row r="977" spans="1:40" s="67" customFormat="1" ht="46.5" customHeight="1" x14ac:dyDescent="0.2">
      <c r="A977" s="63" t="str">
        <f t="shared" si="29"/>
        <v>-954</v>
      </c>
      <c r="B977" s="64">
        <f>COUNTIF($C$24:C977,C977)</f>
        <v>954</v>
      </c>
      <c r="C977" s="64" t="str">
        <f t="shared" si="30"/>
        <v/>
      </c>
      <c r="D977" s="64" t="str">
        <f>IF(K977=$AF$9,COUNTIF($K$24:K977,$AF$9),"")</f>
        <v/>
      </c>
      <c r="E977" s="3"/>
      <c r="F977" s="91">
        <v>954</v>
      </c>
      <c r="G977" s="16"/>
      <c r="H977" s="16"/>
      <c r="I977" s="17"/>
      <c r="J977" s="18"/>
      <c r="K977" s="16"/>
      <c r="L977" s="16"/>
      <c r="M977" s="16"/>
      <c r="N977" s="16"/>
      <c r="O977" s="17"/>
      <c r="P977" s="103" t="s">
        <v>21</v>
      </c>
      <c r="Q977" s="19"/>
      <c r="R977" s="92" t="s">
        <v>3</v>
      </c>
      <c r="S977" s="19"/>
      <c r="T977" s="92" t="s">
        <v>4</v>
      </c>
      <c r="U977" s="19"/>
      <c r="V977" s="93" t="s">
        <v>5</v>
      </c>
      <c r="W977" s="21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66">
        <v>962</v>
      </c>
      <c r="AK977" s="66" t="s">
        <v>46</v>
      </c>
      <c r="AL977" s="3"/>
      <c r="AM977" s="3"/>
      <c r="AN977" s="3"/>
    </row>
    <row r="978" spans="1:40" s="67" customFormat="1" ht="46.5" customHeight="1" x14ac:dyDescent="0.2">
      <c r="A978" s="63" t="str">
        <f t="shared" si="29"/>
        <v>-955</v>
      </c>
      <c r="B978" s="64">
        <f>COUNTIF($C$24:C978,C978)</f>
        <v>955</v>
      </c>
      <c r="C978" s="64" t="str">
        <f t="shared" si="30"/>
        <v/>
      </c>
      <c r="D978" s="64" t="str">
        <f>IF(K978=$AF$9,COUNTIF($K$24:K978,$AF$9),"")</f>
        <v/>
      </c>
      <c r="E978" s="3"/>
      <c r="F978" s="91">
        <v>955</v>
      </c>
      <c r="G978" s="16"/>
      <c r="H978" s="16"/>
      <c r="I978" s="17"/>
      <c r="J978" s="18"/>
      <c r="K978" s="16"/>
      <c r="L978" s="16"/>
      <c r="M978" s="16"/>
      <c r="N978" s="16"/>
      <c r="O978" s="17"/>
      <c r="P978" s="103" t="s">
        <v>21</v>
      </c>
      <c r="Q978" s="19"/>
      <c r="R978" s="92" t="s">
        <v>3</v>
      </c>
      <c r="S978" s="19"/>
      <c r="T978" s="92" t="s">
        <v>4</v>
      </c>
      <c r="U978" s="19"/>
      <c r="V978" s="93" t="s">
        <v>5</v>
      </c>
      <c r="W978" s="21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66">
        <v>963</v>
      </c>
      <c r="AK978" s="66" t="s">
        <v>53</v>
      </c>
      <c r="AL978" s="3"/>
      <c r="AM978" s="3"/>
      <c r="AN978" s="3"/>
    </row>
    <row r="979" spans="1:40" s="67" customFormat="1" ht="46.5" customHeight="1" x14ac:dyDescent="0.2">
      <c r="A979" s="63" t="str">
        <f t="shared" si="29"/>
        <v>-956</v>
      </c>
      <c r="B979" s="64">
        <f>COUNTIF($C$24:C979,C979)</f>
        <v>956</v>
      </c>
      <c r="C979" s="64" t="str">
        <f t="shared" si="30"/>
        <v/>
      </c>
      <c r="D979" s="64" t="str">
        <f>IF(K979=$AF$9,COUNTIF($K$24:K979,$AF$9),"")</f>
        <v/>
      </c>
      <c r="E979" s="3"/>
      <c r="F979" s="91">
        <v>956</v>
      </c>
      <c r="G979" s="16"/>
      <c r="H979" s="16"/>
      <c r="I979" s="17"/>
      <c r="J979" s="18"/>
      <c r="K979" s="16"/>
      <c r="L979" s="16"/>
      <c r="M979" s="16"/>
      <c r="N979" s="16"/>
      <c r="O979" s="17"/>
      <c r="P979" s="103" t="s">
        <v>21</v>
      </c>
      <c r="Q979" s="19"/>
      <c r="R979" s="92" t="s">
        <v>3</v>
      </c>
      <c r="S979" s="19"/>
      <c r="T979" s="92" t="s">
        <v>4</v>
      </c>
      <c r="U979" s="19"/>
      <c r="V979" s="93" t="s">
        <v>5</v>
      </c>
      <c r="W979" s="21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66">
        <v>964</v>
      </c>
      <c r="AK979" s="66" t="s">
        <v>45</v>
      </c>
      <c r="AL979" s="3"/>
      <c r="AM979" s="3"/>
      <c r="AN979" s="3"/>
    </row>
    <row r="980" spans="1:40" s="67" customFormat="1" ht="46.5" customHeight="1" x14ac:dyDescent="0.2">
      <c r="A980" s="63" t="str">
        <f t="shared" si="29"/>
        <v>-957</v>
      </c>
      <c r="B980" s="64">
        <f>COUNTIF($C$24:C980,C980)</f>
        <v>957</v>
      </c>
      <c r="C980" s="64" t="str">
        <f t="shared" si="30"/>
        <v/>
      </c>
      <c r="D980" s="64" t="str">
        <f>IF(K980=$AF$9,COUNTIF($K$24:K980,$AF$9),"")</f>
        <v/>
      </c>
      <c r="E980" s="3"/>
      <c r="F980" s="91">
        <v>957</v>
      </c>
      <c r="G980" s="16"/>
      <c r="H980" s="16"/>
      <c r="I980" s="17"/>
      <c r="J980" s="18"/>
      <c r="K980" s="16"/>
      <c r="L980" s="16"/>
      <c r="M980" s="16"/>
      <c r="N980" s="16"/>
      <c r="O980" s="17"/>
      <c r="P980" s="103" t="s">
        <v>21</v>
      </c>
      <c r="Q980" s="19"/>
      <c r="R980" s="92" t="s">
        <v>3</v>
      </c>
      <c r="S980" s="19"/>
      <c r="T980" s="92" t="s">
        <v>4</v>
      </c>
      <c r="U980" s="19"/>
      <c r="V980" s="93" t="s">
        <v>5</v>
      </c>
      <c r="W980" s="21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66">
        <v>965</v>
      </c>
      <c r="AK980" s="66" t="s">
        <v>46</v>
      </c>
      <c r="AL980" s="3"/>
      <c r="AM980" s="3"/>
      <c r="AN980" s="3"/>
    </row>
    <row r="981" spans="1:40" s="67" customFormat="1" ht="46.5" customHeight="1" x14ac:dyDescent="0.2">
      <c r="A981" s="63" t="str">
        <f t="shared" si="29"/>
        <v>-958</v>
      </c>
      <c r="B981" s="64">
        <f>COUNTIF($C$24:C981,C981)</f>
        <v>958</v>
      </c>
      <c r="C981" s="64" t="str">
        <f t="shared" si="30"/>
        <v/>
      </c>
      <c r="D981" s="64" t="str">
        <f>IF(K981=$AF$9,COUNTIF($K$24:K981,$AF$9),"")</f>
        <v/>
      </c>
      <c r="E981" s="3"/>
      <c r="F981" s="91">
        <v>958</v>
      </c>
      <c r="G981" s="16"/>
      <c r="H981" s="16"/>
      <c r="I981" s="17"/>
      <c r="J981" s="18"/>
      <c r="K981" s="16"/>
      <c r="L981" s="16"/>
      <c r="M981" s="16"/>
      <c r="N981" s="16"/>
      <c r="O981" s="17"/>
      <c r="P981" s="103" t="s">
        <v>21</v>
      </c>
      <c r="Q981" s="19"/>
      <c r="R981" s="92" t="s">
        <v>3</v>
      </c>
      <c r="S981" s="19"/>
      <c r="T981" s="92" t="s">
        <v>4</v>
      </c>
      <c r="U981" s="19"/>
      <c r="V981" s="93" t="s">
        <v>5</v>
      </c>
      <c r="W981" s="21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66">
        <v>966</v>
      </c>
      <c r="AK981" s="66" t="s">
        <v>54</v>
      </c>
      <c r="AL981" s="3"/>
      <c r="AM981" s="3"/>
      <c r="AN981" s="3"/>
    </row>
    <row r="982" spans="1:40" s="67" customFormat="1" ht="46.5" customHeight="1" x14ac:dyDescent="0.2">
      <c r="A982" s="63" t="str">
        <f t="shared" si="29"/>
        <v>-959</v>
      </c>
      <c r="B982" s="64">
        <f>COUNTIF($C$24:C982,C982)</f>
        <v>959</v>
      </c>
      <c r="C982" s="64" t="str">
        <f t="shared" si="30"/>
        <v/>
      </c>
      <c r="D982" s="64" t="str">
        <f>IF(K982=$AF$9,COUNTIF($K$24:K982,$AF$9),"")</f>
        <v/>
      </c>
      <c r="E982" s="3"/>
      <c r="F982" s="91">
        <v>959</v>
      </c>
      <c r="G982" s="16"/>
      <c r="H982" s="16"/>
      <c r="I982" s="17"/>
      <c r="J982" s="18"/>
      <c r="K982" s="16"/>
      <c r="L982" s="16"/>
      <c r="M982" s="16"/>
      <c r="N982" s="16"/>
      <c r="O982" s="17"/>
      <c r="P982" s="103" t="s">
        <v>21</v>
      </c>
      <c r="Q982" s="19"/>
      <c r="R982" s="92" t="s">
        <v>3</v>
      </c>
      <c r="S982" s="19"/>
      <c r="T982" s="92" t="s">
        <v>4</v>
      </c>
      <c r="U982" s="19"/>
      <c r="V982" s="93" t="s">
        <v>5</v>
      </c>
      <c r="W982" s="21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66">
        <v>967</v>
      </c>
      <c r="AK982" s="66" t="s">
        <v>55</v>
      </c>
      <c r="AL982" s="3"/>
      <c r="AM982" s="3"/>
      <c r="AN982" s="3"/>
    </row>
    <row r="983" spans="1:40" s="67" customFormat="1" ht="46.5" customHeight="1" x14ac:dyDescent="0.2">
      <c r="A983" s="63" t="str">
        <f t="shared" si="29"/>
        <v>-960</v>
      </c>
      <c r="B983" s="64">
        <f>COUNTIF($C$24:C983,C983)</f>
        <v>960</v>
      </c>
      <c r="C983" s="64" t="str">
        <f t="shared" si="30"/>
        <v/>
      </c>
      <c r="D983" s="64" t="str">
        <f>IF(K983=$AF$9,COUNTIF($K$24:K983,$AF$9),"")</f>
        <v/>
      </c>
      <c r="E983" s="3"/>
      <c r="F983" s="91">
        <v>960</v>
      </c>
      <c r="G983" s="16"/>
      <c r="H983" s="16"/>
      <c r="I983" s="17"/>
      <c r="J983" s="18"/>
      <c r="K983" s="16"/>
      <c r="L983" s="16"/>
      <c r="M983" s="16"/>
      <c r="N983" s="16"/>
      <c r="O983" s="17"/>
      <c r="P983" s="103" t="s">
        <v>21</v>
      </c>
      <c r="Q983" s="19"/>
      <c r="R983" s="92" t="s">
        <v>3</v>
      </c>
      <c r="S983" s="19"/>
      <c r="T983" s="92" t="s">
        <v>4</v>
      </c>
      <c r="U983" s="19"/>
      <c r="V983" s="93" t="s">
        <v>5</v>
      </c>
      <c r="W983" s="21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66">
        <v>968</v>
      </c>
      <c r="AK983" s="66" t="s">
        <v>53</v>
      </c>
      <c r="AL983" s="3"/>
      <c r="AM983" s="3"/>
      <c r="AN983" s="3"/>
    </row>
    <row r="984" spans="1:40" s="67" customFormat="1" ht="46.5" customHeight="1" x14ac:dyDescent="0.2">
      <c r="A984" s="63" t="str">
        <f t="shared" ref="A984:A1023" si="31">C984&amp;"-"&amp;B984</f>
        <v>-961</v>
      </c>
      <c r="B984" s="64">
        <f>COUNTIF($C$24:C984,C984)</f>
        <v>961</v>
      </c>
      <c r="C984" s="64" t="str">
        <f t="shared" ref="C984:C1023" si="32">IF(D984="",MID(K984,4,1),VLOOKUP(D984,$AJ$3:$AK$1015,2,0))</f>
        <v/>
      </c>
      <c r="D984" s="64" t="str">
        <f>IF(K984=$AF$9,COUNTIF($K$24:K984,$AF$9),"")</f>
        <v/>
      </c>
      <c r="E984" s="3"/>
      <c r="F984" s="91">
        <v>961</v>
      </c>
      <c r="G984" s="16"/>
      <c r="H984" s="16"/>
      <c r="I984" s="17"/>
      <c r="J984" s="18"/>
      <c r="K984" s="16"/>
      <c r="L984" s="16"/>
      <c r="M984" s="16"/>
      <c r="N984" s="16"/>
      <c r="O984" s="17"/>
      <c r="P984" s="103" t="s">
        <v>21</v>
      </c>
      <c r="Q984" s="19"/>
      <c r="R984" s="92" t="s">
        <v>3</v>
      </c>
      <c r="S984" s="19"/>
      <c r="T984" s="92" t="s">
        <v>4</v>
      </c>
      <c r="U984" s="19"/>
      <c r="V984" s="93" t="s">
        <v>5</v>
      </c>
      <c r="W984" s="21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66">
        <v>969</v>
      </c>
      <c r="AK984" s="66" t="s">
        <v>45</v>
      </c>
      <c r="AL984" s="3"/>
      <c r="AM984" s="3"/>
      <c r="AN984" s="3"/>
    </row>
    <row r="985" spans="1:40" s="67" customFormat="1" ht="46.5" customHeight="1" x14ac:dyDescent="0.2">
      <c r="A985" s="63" t="str">
        <f t="shared" si="31"/>
        <v>-962</v>
      </c>
      <c r="B985" s="64">
        <f>COUNTIF($C$24:C985,C985)</f>
        <v>962</v>
      </c>
      <c r="C985" s="64" t="str">
        <f t="shared" si="32"/>
        <v/>
      </c>
      <c r="D985" s="64" t="str">
        <f>IF(K985=$AF$9,COUNTIF($K$24:K985,$AF$9),"")</f>
        <v/>
      </c>
      <c r="E985" s="3"/>
      <c r="F985" s="91">
        <v>962</v>
      </c>
      <c r="G985" s="16"/>
      <c r="H985" s="16"/>
      <c r="I985" s="17"/>
      <c r="J985" s="18"/>
      <c r="K985" s="16"/>
      <c r="L985" s="16"/>
      <c r="M985" s="16"/>
      <c r="N985" s="16"/>
      <c r="O985" s="17"/>
      <c r="P985" s="103" t="s">
        <v>21</v>
      </c>
      <c r="Q985" s="19"/>
      <c r="R985" s="92" t="s">
        <v>3</v>
      </c>
      <c r="S985" s="19"/>
      <c r="T985" s="92" t="s">
        <v>4</v>
      </c>
      <c r="U985" s="19"/>
      <c r="V985" s="93" t="s">
        <v>5</v>
      </c>
      <c r="W985" s="21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66">
        <v>970</v>
      </c>
      <c r="AK985" s="66" t="s">
        <v>46</v>
      </c>
      <c r="AL985" s="3"/>
      <c r="AM985" s="3"/>
      <c r="AN985" s="3"/>
    </row>
    <row r="986" spans="1:40" s="67" customFormat="1" ht="46.5" customHeight="1" x14ac:dyDescent="0.2">
      <c r="A986" s="63" t="str">
        <f t="shared" si="31"/>
        <v>-963</v>
      </c>
      <c r="B986" s="64">
        <f>COUNTIF($C$24:C986,C986)</f>
        <v>963</v>
      </c>
      <c r="C986" s="64" t="str">
        <f t="shared" si="32"/>
        <v/>
      </c>
      <c r="D986" s="64" t="str">
        <f>IF(K986=$AF$9,COUNTIF($K$24:K986,$AF$9),"")</f>
        <v/>
      </c>
      <c r="E986" s="3"/>
      <c r="F986" s="91">
        <v>963</v>
      </c>
      <c r="G986" s="16"/>
      <c r="H986" s="16"/>
      <c r="I986" s="17"/>
      <c r="J986" s="18"/>
      <c r="K986" s="16"/>
      <c r="L986" s="16"/>
      <c r="M986" s="16"/>
      <c r="N986" s="16"/>
      <c r="O986" s="17"/>
      <c r="P986" s="103" t="s">
        <v>21</v>
      </c>
      <c r="Q986" s="19"/>
      <c r="R986" s="92" t="s">
        <v>3</v>
      </c>
      <c r="S986" s="19"/>
      <c r="T986" s="92" t="s">
        <v>4</v>
      </c>
      <c r="U986" s="19"/>
      <c r="V986" s="93" t="s">
        <v>5</v>
      </c>
      <c r="W986" s="21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66">
        <v>971</v>
      </c>
      <c r="AK986" s="66" t="s">
        <v>54</v>
      </c>
      <c r="AL986" s="3"/>
      <c r="AM986" s="3"/>
      <c r="AN986" s="3"/>
    </row>
    <row r="987" spans="1:40" s="67" customFormat="1" ht="46.5" customHeight="1" x14ac:dyDescent="0.2">
      <c r="A987" s="63" t="str">
        <f t="shared" si="31"/>
        <v>-964</v>
      </c>
      <c r="B987" s="64">
        <f>COUNTIF($C$24:C987,C987)</f>
        <v>964</v>
      </c>
      <c r="C987" s="64" t="str">
        <f t="shared" si="32"/>
        <v/>
      </c>
      <c r="D987" s="64" t="str">
        <f>IF(K987=$AF$9,COUNTIF($K$24:K987,$AF$9),"")</f>
        <v/>
      </c>
      <c r="E987" s="3"/>
      <c r="F987" s="91">
        <v>964</v>
      </c>
      <c r="G987" s="16"/>
      <c r="H987" s="16"/>
      <c r="I987" s="17"/>
      <c r="J987" s="18"/>
      <c r="K987" s="16"/>
      <c r="L987" s="16"/>
      <c r="M987" s="16"/>
      <c r="N987" s="16"/>
      <c r="O987" s="17"/>
      <c r="P987" s="103" t="s">
        <v>21</v>
      </c>
      <c r="Q987" s="19"/>
      <c r="R987" s="92" t="s">
        <v>3</v>
      </c>
      <c r="S987" s="19"/>
      <c r="T987" s="92" t="s">
        <v>4</v>
      </c>
      <c r="U987" s="19"/>
      <c r="V987" s="93" t="s">
        <v>5</v>
      </c>
      <c r="W987" s="21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66">
        <v>972</v>
      </c>
      <c r="AK987" s="66" t="s">
        <v>55</v>
      </c>
      <c r="AL987" s="3"/>
      <c r="AM987" s="3"/>
      <c r="AN987" s="3"/>
    </row>
    <row r="988" spans="1:40" s="67" customFormat="1" ht="46.5" customHeight="1" x14ac:dyDescent="0.2">
      <c r="A988" s="63" t="str">
        <f t="shared" si="31"/>
        <v>-965</v>
      </c>
      <c r="B988" s="64">
        <f>COUNTIF($C$24:C988,C988)</f>
        <v>965</v>
      </c>
      <c r="C988" s="64" t="str">
        <f t="shared" si="32"/>
        <v/>
      </c>
      <c r="D988" s="64" t="str">
        <f>IF(K988=$AF$9,COUNTIF($K$24:K988,$AF$9),"")</f>
        <v/>
      </c>
      <c r="E988" s="3"/>
      <c r="F988" s="91">
        <v>965</v>
      </c>
      <c r="G988" s="16"/>
      <c r="H988" s="16"/>
      <c r="I988" s="17"/>
      <c r="J988" s="18"/>
      <c r="K988" s="16"/>
      <c r="L988" s="16"/>
      <c r="M988" s="16"/>
      <c r="N988" s="16"/>
      <c r="O988" s="17"/>
      <c r="P988" s="103" t="s">
        <v>21</v>
      </c>
      <c r="Q988" s="19"/>
      <c r="R988" s="92" t="s">
        <v>3</v>
      </c>
      <c r="S988" s="19"/>
      <c r="T988" s="92" t="s">
        <v>4</v>
      </c>
      <c r="U988" s="19"/>
      <c r="V988" s="93" t="s">
        <v>5</v>
      </c>
      <c r="W988" s="21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66">
        <v>973</v>
      </c>
      <c r="AK988" s="66" t="s">
        <v>53</v>
      </c>
      <c r="AL988" s="3"/>
      <c r="AM988" s="3"/>
      <c r="AN988" s="3"/>
    </row>
    <row r="989" spans="1:40" s="67" customFormat="1" ht="46.5" customHeight="1" x14ac:dyDescent="0.2">
      <c r="A989" s="63" t="str">
        <f t="shared" si="31"/>
        <v>-966</v>
      </c>
      <c r="B989" s="64">
        <f>COUNTIF($C$24:C989,C989)</f>
        <v>966</v>
      </c>
      <c r="C989" s="64" t="str">
        <f t="shared" si="32"/>
        <v/>
      </c>
      <c r="D989" s="64" t="str">
        <f>IF(K989=$AF$9,COUNTIF($K$24:K989,$AF$9),"")</f>
        <v/>
      </c>
      <c r="E989" s="3"/>
      <c r="F989" s="91">
        <v>966</v>
      </c>
      <c r="G989" s="16"/>
      <c r="H989" s="16"/>
      <c r="I989" s="17"/>
      <c r="J989" s="18"/>
      <c r="K989" s="16"/>
      <c r="L989" s="16"/>
      <c r="M989" s="16"/>
      <c r="N989" s="16"/>
      <c r="O989" s="17"/>
      <c r="P989" s="103" t="s">
        <v>21</v>
      </c>
      <c r="Q989" s="19"/>
      <c r="R989" s="92" t="s">
        <v>3</v>
      </c>
      <c r="S989" s="19"/>
      <c r="T989" s="92" t="s">
        <v>4</v>
      </c>
      <c r="U989" s="19"/>
      <c r="V989" s="93" t="s">
        <v>5</v>
      </c>
      <c r="W989" s="21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66">
        <v>974</v>
      </c>
      <c r="AK989" s="66" t="s">
        <v>45</v>
      </c>
      <c r="AL989" s="3"/>
      <c r="AM989" s="3"/>
      <c r="AN989" s="3"/>
    </row>
    <row r="990" spans="1:40" s="67" customFormat="1" ht="46.5" customHeight="1" x14ac:dyDescent="0.2">
      <c r="A990" s="63" t="str">
        <f t="shared" si="31"/>
        <v>-967</v>
      </c>
      <c r="B990" s="64">
        <f>COUNTIF($C$24:C990,C990)</f>
        <v>967</v>
      </c>
      <c r="C990" s="64" t="str">
        <f t="shared" si="32"/>
        <v/>
      </c>
      <c r="D990" s="64" t="str">
        <f>IF(K990=$AF$9,COUNTIF($K$24:K990,$AF$9),"")</f>
        <v/>
      </c>
      <c r="E990" s="3"/>
      <c r="F990" s="91">
        <v>967</v>
      </c>
      <c r="G990" s="16"/>
      <c r="H990" s="16"/>
      <c r="I990" s="17"/>
      <c r="J990" s="18"/>
      <c r="K990" s="16"/>
      <c r="L990" s="16"/>
      <c r="M990" s="16"/>
      <c r="N990" s="16"/>
      <c r="O990" s="17"/>
      <c r="P990" s="103" t="s">
        <v>21</v>
      </c>
      <c r="Q990" s="19"/>
      <c r="R990" s="92" t="s">
        <v>3</v>
      </c>
      <c r="S990" s="19"/>
      <c r="T990" s="92" t="s">
        <v>4</v>
      </c>
      <c r="U990" s="19"/>
      <c r="V990" s="93" t="s">
        <v>5</v>
      </c>
      <c r="W990" s="21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66">
        <v>975</v>
      </c>
      <c r="AK990" s="66" t="s">
        <v>46</v>
      </c>
      <c r="AL990" s="3"/>
      <c r="AM990" s="3"/>
      <c r="AN990" s="3"/>
    </row>
    <row r="991" spans="1:40" s="67" customFormat="1" ht="46.5" customHeight="1" x14ac:dyDescent="0.2">
      <c r="A991" s="63" t="str">
        <f t="shared" si="31"/>
        <v>-968</v>
      </c>
      <c r="B991" s="64">
        <f>COUNTIF($C$24:C991,C991)</f>
        <v>968</v>
      </c>
      <c r="C991" s="64" t="str">
        <f t="shared" si="32"/>
        <v/>
      </c>
      <c r="D991" s="64" t="str">
        <f>IF(K991=$AF$9,COUNTIF($K$24:K991,$AF$9),"")</f>
        <v/>
      </c>
      <c r="E991" s="3"/>
      <c r="F991" s="91">
        <v>968</v>
      </c>
      <c r="G991" s="16"/>
      <c r="H991" s="16"/>
      <c r="I991" s="17"/>
      <c r="J991" s="18"/>
      <c r="K991" s="16"/>
      <c r="L991" s="16"/>
      <c r="M991" s="16"/>
      <c r="N991" s="16"/>
      <c r="O991" s="17"/>
      <c r="P991" s="103" t="s">
        <v>21</v>
      </c>
      <c r="Q991" s="19"/>
      <c r="R991" s="92" t="s">
        <v>3</v>
      </c>
      <c r="S991" s="19"/>
      <c r="T991" s="92" t="s">
        <v>4</v>
      </c>
      <c r="U991" s="19"/>
      <c r="V991" s="93" t="s">
        <v>5</v>
      </c>
      <c r="W991" s="21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66">
        <v>976</v>
      </c>
      <c r="AK991" s="66" t="s">
        <v>53</v>
      </c>
      <c r="AL991" s="3"/>
      <c r="AM991" s="3"/>
      <c r="AN991" s="3"/>
    </row>
    <row r="992" spans="1:40" s="67" customFormat="1" ht="46.5" customHeight="1" x14ac:dyDescent="0.2">
      <c r="A992" s="63" t="str">
        <f t="shared" si="31"/>
        <v>-969</v>
      </c>
      <c r="B992" s="64">
        <f>COUNTIF($C$24:C992,C992)</f>
        <v>969</v>
      </c>
      <c r="C992" s="64" t="str">
        <f t="shared" si="32"/>
        <v/>
      </c>
      <c r="D992" s="64" t="str">
        <f>IF(K992=$AF$9,COUNTIF($K$24:K992,$AF$9),"")</f>
        <v/>
      </c>
      <c r="E992" s="3"/>
      <c r="F992" s="91">
        <v>969</v>
      </c>
      <c r="G992" s="16"/>
      <c r="H992" s="16"/>
      <c r="I992" s="17"/>
      <c r="J992" s="18"/>
      <c r="K992" s="16"/>
      <c r="L992" s="16"/>
      <c r="M992" s="16"/>
      <c r="N992" s="16"/>
      <c r="O992" s="17"/>
      <c r="P992" s="103" t="s">
        <v>21</v>
      </c>
      <c r="Q992" s="19"/>
      <c r="R992" s="92" t="s">
        <v>3</v>
      </c>
      <c r="S992" s="19"/>
      <c r="T992" s="92" t="s">
        <v>4</v>
      </c>
      <c r="U992" s="19"/>
      <c r="V992" s="93" t="s">
        <v>5</v>
      </c>
      <c r="W992" s="21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66">
        <v>977</v>
      </c>
      <c r="AK992" s="66" t="s">
        <v>45</v>
      </c>
      <c r="AL992" s="3"/>
      <c r="AM992" s="3"/>
      <c r="AN992" s="3"/>
    </row>
    <row r="993" spans="1:40" s="67" customFormat="1" ht="46.5" customHeight="1" x14ac:dyDescent="0.2">
      <c r="A993" s="63" t="str">
        <f t="shared" si="31"/>
        <v>-970</v>
      </c>
      <c r="B993" s="64">
        <f>COUNTIF($C$24:C993,C993)</f>
        <v>970</v>
      </c>
      <c r="C993" s="64" t="str">
        <f t="shared" si="32"/>
        <v/>
      </c>
      <c r="D993" s="64" t="str">
        <f>IF(K993=$AF$9,COUNTIF($K$24:K993,$AF$9),"")</f>
        <v/>
      </c>
      <c r="E993" s="3"/>
      <c r="F993" s="91">
        <v>970</v>
      </c>
      <c r="G993" s="16"/>
      <c r="H993" s="16"/>
      <c r="I993" s="17"/>
      <c r="J993" s="18"/>
      <c r="K993" s="16"/>
      <c r="L993" s="16"/>
      <c r="M993" s="16"/>
      <c r="N993" s="16"/>
      <c r="O993" s="17"/>
      <c r="P993" s="103" t="s">
        <v>21</v>
      </c>
      <c r="Q993" s="19"/>
      <c r="R993" s="92" t="s">
        <v>3</v>
      </c>
      <c r="S993" s="19"/>
      <c r="T993" s="92" t="s">
        <v>4</v>
      </c>
      <c r="U993" s="19"/>
      <c r="V993" s="93" t="s">
        <v>5</v>
      </c>
      <c r="W993" s="21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66">
        <v>978</v>
      </c>
      <c r="AK993" s="66" t="s">
        <v>46</v>
      </c>
      <c r="AL993" s="3"/>
      <c r="AM993" s="3"/>
      <c r="AN993" s="3"/>
    </row>
    <row r="994" spans="1:40" s="67" customFormat="1" ht="46.5" customHeight="1" x14ac:dyDescent="0.2">
      <c r="A994" s="63" t="str">
        <f t="shared" si="31"/>
        <v>-971</v>
      </c>
      <c r="B994" s="64">
        <f>COUNTIF($C$24:C994,C994)</f>
        <v>971</v>
      </c>
      <c r="C994" s="64" t="str">
        <f t="shared" si="32"/>
        <v/>
      </c>
      <c r="D994" s="64" t="str">
        <f>IF(K994=$AF$9,COUNTIF($K$24:K994,$AF$9),"")</f>
        <v/>
      </c>
      <c r="E994" s="3"/>
      <c r="F994" s="91">
        <v>971</v>
      </c>
      <c r="G994" s="16"/>
      <c r="H994" s="16"/>
      <c r="I994" s="17"/>
      <c r="J994" s="18"/>
      <c r="K994" s="16"/>
      <c r="L994" s="16"/>
      <c r="M994" s="16"/>
      <c r="N994" s="16"/>
      <c r="O994" s="17"/>
      <c r="P994" s="103" t="s">
        <v>21</v>
      </c>
      <c r="Q994" s="19"/>
      <c r="R994" s="92" t="s">
        <v>3</v>
      </c>
      <c r="S994" s="19"/>
      <c r="T994" s="92" t="s">
        <v>4</v>
      </c>
      <c r="U994" s="19"/>
      <c r="V994" s="93" t="s">
        <v>5</v>
      </c>
      <c r="W994" s="21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66">
        <v>979</v>
      </c>
      <c r="AK994" s="66" t="s">
        <v>54</v>
      </c>
      <c r="AL994" s="3"/>
      <c r="AM994" s="3"/>
      <c r="AN994" s="3"/>
    </row>
    <row r="995" spans="1:40" s="67" customFormat="1" ht="46.5" customHeight="1" x14ac:dyDescent="0.2">
      <c r="A995" s="63" t="str">
        <f t="shared" si="31"/>
        <v>-972</v>
      </c>
      <c r="B995" s="64">
        <f>COUNTIF($C$24:C995,C995)</f>
        <v>972</v>
      </c>
      <c r="C995" s="64" t="str">
        <f t="shared" si="32"/>
        <v/>
      </c>
      <c r="D995" s="64" t="str">
        <f>IF(K995=$AF$9,COUNTIF($K$24:K995,$AF$9),"")</f>
        <v/>
      </c>
      <c r="E995" s="3"/>
      <c r="F995" s="91">
        <v>972</v>
      </c>
      <c r="G995" s="16"/>
      <c r="H995" s="16"/>
      <c r="I995" s="17"/>
      <c r="J995" s="18"/>
      <c r="K995" s="16"/>
      <c r="L995" s="16"/>
      <c r="M995" s="16"/>
      <c r="N995" s="16"/>
      <c r="O995" s="17"/>
      <c r="P995" s="103" t="s">
        <v>21</v>
      </c>
      <c r="Q995" s="19"/>
      <c r="R995" s="92" t="s">
        <v>3</v>
      </c>
      <c r="S995" s="19"/>
      <c r="T995" s="92" t="s">
        <v>4</v>
      </c>
      <c r="U995" s="19"/>
      <c r="V995" s="93" t="s">
        <v>5</v>
      </c>
      <c r="W995" s="21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66">
        <v>980</v>
      </c>
      <c r="AK995" s="66" t="s">
        <v>55</v>
      </c>
      <c r="AL995" s="3"/>
      <c r="AM995" s="3"/>
      <c r="AN995" s="3"/>
    </row>
    <row r="996" spans="1:40" s="67" customFormat="1" ht="46.5" customHeight="1" x14ac:dyDescent="0.2">
      <c r="A996" s="63" t="str">
        <f t="shared" si="31"/>
        <v>-973</v>
      </c>
      <c r="B996" s="64">
        <f>COUNTIF($C$24:C996,C996)</f>
        <v>973</v>
      </c>
      <c r="C996" s="64" t="str">
        <f t="shared" si="32"/>
        <v/>
      </c>
      <c r="D996" s="64" t="str">
        <f>IF(K996=$AF$9,COUNTIF($K$24:K996,$AF$9),"")</f>
        <v/>
      </c>
      <c r="E996" s="3"/>
      <c r="F996" s="91">
        <v>973</v>
      </c>
      <c r="G996" s="16"/>
      <c r="H996" s="16"/>
      <c r="I996" s="17"/>
      <c r="J996" s="18"/>
      <c r="K996" s="16"/>
      <c r="L996" s="16"/>
      <c r="M996" s="16"/>
      <c r="N996" s="16"/>
      <c r="O996" s="17"/>
      <c r="P996" s="103" t="s">
        <v>21</v>
      </c>
      <c r="Q996" s="19"/>
      <c r="R996" s="92" t="s">
        <v>3</v>
      </c>
      <c r="S996" s="19"/>
      <c r="T996" s="92" t="s">
        <v>4</v>
      </c>
      <c r="U996" s="19"/>
      <c r="V996" s="93" t="s">
        <v>5</v>
      </c>
      <c r="W996" s="21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66">
        <v>981</v>
      </c>
      <c r="AK996" s="66" t="s">
        <v>53</v>
      </c>
      <c r="AL996" s="3"/>
      <c r="AM996" s="3"/>
      <c r="AN996" s="3"/>
    </row>
    <row r="997" spans="1:40" s="67" customFormat="1" ht="46.5" customHeight="1" x14ac:dyDescent="0.2">
      <c r="A997" s="63" t="str">
        <f t="shared" si="31"/>
        <v>-974</v>
      </c>
      <c r="B997" s="64">
        <f>COUNTIF($C$24:C997,C997)</f>
        <v>974</v>
      </c>
      <c r="C997" s="64" t="str">
        <f t="shared" si="32"/>
        <v/>
      </c>
      <c r="D997" s="64" t="str">
        <f>IF(K997=$AF$9,COUNTIF($K$24:K997,$AF$9),"")</f>
        <v/>
      </c>
      <c r="E997" s="3"/>
      <c r="F997" s="91">
        <v>974</v>
      </c>
      <c r="G997" s="16"/>
      <c r="H997" s="16"/>
      <c r="I997" s="17"/>
      <c r="J997" s="18"/>
      <c r="K997" s="16"/>
      <c r="L997" s="16"/>
      <c r="M997" s="16"/>
      <c r="N997" s="16"/>
      <c r="O997" s="17"/>
      <c r="P997" s="103" t="s">
        <v>21</v>
      </c>
      <c r="Q997" s="19"/>
      <c r="R997" s="92" t="s">
        <v>3</v>
      </c>
      <c r="S997" s="19"/>
      <c r="T997" s="92" t="s">
        <v>4</v>
      </c>
      <c r="U997" s="19"/>
      <c r="V997" s="93" t="s">
        <v>5</v>
      </c>
      <c r="W997" s="21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66">
        <v>982</v>
      </c>
      <c r="AK997" s="66" t="s">
        <v>45</v>
      </c>
      <c r="AL997" s="3"/>
      <c r="AM997" s="3"/>
      <c r="AN997" s="3"/>
    </row>
    <row r="998" spans="1:40" s="67" customFormat="1" ht="46.5" customHeight="1" x14ac:dyDescent="0.2">
      <c r="A998" s="63" t="str">
        <f t="shared" si="31"/>
        <v>-975</v>
      </c>
      <c r="B998" s="64">
        <f>COUNTIF($C$24:C998,C998)</f>
        <v>975</v>
      </c>
      <c r="C998" s="64" t="str">
        <f t="shared" si="32"/>
        <v/>
      </c>
      <c r="D998" s="64" t="str">
        <f>IF(K998=$AF$9,COUNTIF($K$24:K998,$AF$9),"")</f>
        <v/>
      </c>
      <c r="E998" s="3"/>
      <c r="F998" s="91">
        <v>975</v>
      </c>
      <c r="G998" s="16"/>
      <c r="H998" s="16"/>
      <c r="I998" s="17"/>
      <c r="J998" s="18"/>
      <c r="K998" s="16"/>
      <c r="L998" s="16"/>
      <c r="M998" s="16"/>
      <c r="N998" s="16"/>
      <c r="O998" s="17"/>
      <c r="P998" s="103" t="s">
        <v>21</v>
      </c>
      <c r="Q998" s="19"/>
      <c r="R998" s="92" t="s">
        <v>3</v>
      </c>
      <c r="S998" s="19"/>
      <c r="T998" s="92" t="s">
        <v>4</v>
      </c>
      <c r="U998" s="19"/>
      <c r="V998" s="93" t="s">
        <v>5</v>
      </c>
      <c r="W998" s="21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66">
        <v>983</v>
      </c>
      <c r="AK998" s="66" t="s">
        <v>46</v>
      </c>
      <c r="AL998" s="3"/>
      <c r="AM998" s="3"/>
      <c r="AN998" s="3"/>
    </row>
    <row r="999" spans="1:40" s="67" customFormat="1" ht="46.5" customHeight="1" x14ac:dyDescent="0.2">
      <c r="A999" s="63" t="str">
        <f t="shared" si="31"/>
        <v>-976</v>
      </c>
      <c r="B999" s="64">
        <f>COUNTIF($C$24:C999,C999)</f>
        <v>976</v>
      </c>
      <c r="C999" s="64" t="str">
        <f t="shared" si="32"/>
        <v/>
      </c>
      <c r="D999" s="64" t="str">
        <f>IF(K999=$AF$9,COUNTIF($K$24:K999,$AF$9),"")</f>
        <v/>
      </c>
      <c r="E999" s="3"/>
      <c r="F999" s="91">
        <v>976</v>
      </c>
      <c r="G999" s="16"/>
      <c r="H999" s="16"/>
      <c r="I999" s="17"/>
      <c r="J999" s="18"/>
      <c r="K999" s="16"/>
      <c r="L999" s="16"/>
      <c r="M999" s="16"/>
      <c r="N999" s="16"/>
      <c r="O999" s="17"/>
      <c r="P999" s="103" t="s">
        <v>21</v>
      </c>
      <c r="Q999" s="19"/>
      <c r="R999" s="92" t="s">
        <v>3</v>
      </c>
      <c r="S999" s="19"/>
      <c r="T999" s="92" t="s">
        <v>4</v>
      </c>
      <c r="U999" s="19"/>
      <c r="V999" s="93" t="s">
        <v>5</v>
      </c>
      <c r="W999" s="21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66">
        <v>984</v>
      </c>
      <c r="AK999" s="66" t="s">
        <v>54</v>
      </c>
      <c r="AL999" s="3"/>
      <c r="AM999" s="3"/>
      <c r="AN999" s="3"/>
    </row>
    <row r="1000" spans="1:40" s="67" customFormat="1" ht="46.5" customHeight="1" x14ac:dyDescent="0.2">
      <c r="A1000" s="63" t="str">
        <f t="shared" si="31"/>
        <v>-977</v>
      </c>
      <c r="B1000" s="64">
        <f>COUNTIF($C$24:C1000,C1000)</f>
        <v>977</v>
      </c>
      <c r="C1000" s="64" t="str">
        <f t="shared" si="32"/>
        <v/>
      </c>
      <c r="D1000" s="64" t="str">
        <f>IF(K1000=$AF$9,COUNTIF($K$24:K1000,$AF$9),"")</f>
        <v/>
      </c>
      <c r="E1000" s="3"/>
      <c r="F1000" s="91">
        <v>977</v>
      </c>
      <c r="G1000" s="16"/>
      <c r="H1000" s="16"/>
      <c r="I1000" s="17"/>
      <c r="J1000" s="18"/>
      <c r="K1000" s="16"/>
      <c r="L1000" s="16"/>
      <c r="M1000" s="16"/>
      <c r="N1000" s="16"/>
      <c r="O1000" s="17"/>
      <c r="P1000" s="103" t="s">
        <v>21</v>
      </c>
      <c r="Q1000" s="19"/>
      <c r="R1000" s="92" t="s">
        <v>3</v>
      </c>
      <c r="S1000" s="19"/>
      <c r="T1000" s="92" t="s">
        <v>4</v>
      </c>
      <c r="U1000" s="19"/>
      <c r="V1000" s="93" t="s">
        <v>5</v>
      </c>
      <c r="W1000" s="21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66">
        <v>985</v>
      </c>
      <c r="AK1000" s="66" t="s">
        <v>55</v>
      </c>
      <c r="AL1000" s="3"/>
      <c r="AM1000" s="3"/>
      <c r="AN1000" s="3"/>
    </row>
    <row r="1001" spans="1:40" s="67" customFormat="1" ht="46.5" customHeight="1" x14ac:dyDescent="0.2">
      <c r="A1001" s="63" t="str">
        <f t="shared" si="31"/>
        <v>-978</v>
      </c>
      <c r="B1001" s="64">
        <f>COUNTIF($C$24:C1001,C1001)</f>
        <v>978</v>
      </c>
      <c r="C1001" s="64" t="str">
        <f t="shared" si="32"/>
        <v/>
      </c>
      <c r="D1001" s="64" t="str">
        <f>IF(K1001=$AF$9,COUNTIF($K$24:K1001,$AF$9),"")</f>
        <v/>
      </c>
      <c r="E1001" s="3"/>
      <c r="F1001" s="91">
        <v>978</v>
      </c>
      <c r="G1001" s="16"/>
      <c r="H1001" s="16"/>
      <c r="I1001" s="17"/>
      <c r="J1001" s="18"/>
      <c r="K1001" s="16"/>
      <c r="L1001" s="16"/>
      <c r="M1001" s="16"/>
      <c r="N1001" s="16"/>
      <c r="O1001" s="17"/>
      <c r="P1001" s="103" t="s">
        <v>21</v>
      </c>
      <c r="Q1001" s="19"/>
      <c r="R1001" s="92" t="s">
        <v>3</v>
      </c>
      <c r="S1001" s="19"/>
      <c r="T1001" s="92" t="s">
        <v>4</v>
      </c>
      <c r="U1001" s="19"/>
      <c r="V1001" s="93" t="s">
        <v>5</v>
      </c>
      <c r="W1001" s="21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66">
        <v>986</v>
      </c>
      <c r="AK1001" s="66" t="s">
        <v>53</v>
      </c>
      <c r="AL1001" s="3"/>
      <c r="AM1001" s="3"/>
      <c r="AN1001" s="3"/>
    </row>
    <row r="1002" spans="1:40" s="67" customFormat="1" ht="46.5" customHeight="1" x14ac:dyDescent="0.2">
      <c r="A1002" s="63" t="str">
        <f t="shared" si="31"/>
        <v>-979</v>
      </c>
      <c r="B1002" s="64">
        <f>COUNTIF($C$24:C1002,C1002)</f>
        <v>979</v>
      </c>
      <c r="C1002" s="64" t="str">
        <f t="shared" si="32"/>
        <v/>
      </c>
      <c r="D1002" s="64" t="str">
        <f>IF(K1002=$AF$9,COUNTIF($K$24:K1002,$AF$9),"")</f>
        <v/>
      </c>
      <c r="E1002" s="3"/>
      <c r="F1002" s="91">
        <v>979</v>
      </c>
      <c r="G1002" s="16"/>
      <c r="H1002" s="16"/>
      <c r="I1002" s="17"/>
      <c r="J1002" s="18"/>
      <c r="K1002" s="16"/>
      <c r="L1002" s="16"/>
      <c r="M1002" s="16"/>
      <c r="N1002" s="16"/>
      <c r="O1002" s="17"/>
      <c r="P1002" s="103" t="s">
        <v>21</v>
      </c>
      <c r="Q1002" s="19"/>
      <c r="R1002" s="92" t="s">
        <v>3</v>
      </c>
      <c r="S1002" s="19"/>
      <c r="T1002" s="92" t="s">
        <v>4</v>
      </c>
      <c r="U1002" s="19"/>
      <c r="V1002" s="93" t="s">
        <v>5</v>
      </c>
      <c r="W1002" s="21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66">
        <v>987</v>
      </c>
      <c r="AK1002" s="66" t="s">
        <v>45</v>
      </c>
      <c r="AL1002" s="3"/>
      <c r="AM1002" s="3"/>
      <c r="AN1002" s="3"/>
    </row>
    <row r="1003" spans="1:40" s="67" customFormat="1" ht="46.5" customHeight="1" x14ac:dyDescent="0.2">
      <c r="A1003" s="63" t="str">
        <f t="shared" si="31"/>
        <v>-980</v>
      </c>
      <c r="B1003" s="64">
        <f>COUNTIF($C$24:C1003,C1003)</f>
        <v>980</v>
      </c>
      <c r="C1003" s="64" t="str">
        <f t="shared" si="32"/>
        <v/>
      </c>
      <c r="D1003" s="64" t="str">
        <f>IF(K1003=$AF$9,COUNTIF($K$24:K1003,$AF$9),"")</f>
        <v/>
      </c>
      <c r="E1003" s="3"/>
      <c r="F1003" s="91">
        <v>980</v>
      </c>
      <c r="G1003" s="16"/>
      <c r="H1003" s="16"/>
      <c r="I1003" s="17"/>
      <c r="J1003" s="18"/>
      <c r="K1003" s="16"/>
      <c r="L1003" s="16"/>
      <c r="M1003" s="16"/>
      <c r="N1003" s="16"/>
      <c r="O1003" s="17"/>
      <c r="P1003" s="103" t="s">
        <v>21</v>
      </c>
      <c r="Q1003" s="19"/>
      <c r="R1003" s="92" t="s">
        <v>3</v>
      </c>
      <c r="S1003" s="19"/>
      <c r="T1003" s="92" t="s">
        <v>4</v>
      </c>
      <c r="U1003" s="19"/>
      <c r="V1003" s="93" t="s">
        <v>5</v>
      </c>
      <c r="W1003" s="21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66">
        <v>988</v>
      </c>
      <c r="AK1003" s="66" t="s">
        <v>46</v>
      </c>
      <c r="AL1003" s="3"/>
      <c r="AM1003" s="3"/>
      <c r="AN1003" s="3"/>
    </row>
    <row r="1004" spans="1:40" s="67" customFormat="1" ht="46.5" customHeight="1" x14ac:dyDescent="0.2">
      <c r="A1004" s="63" t="str">
        <f t="shared" si="31"/>
        <v>-981</v>
      </c>
      <c r="B1004" s="64">
        <f>COUNTIF($C$24:C1004,C1004)</f>
        <v>981</v>
      </c>
      <c r="C1004" s="64" t="str">
        <f t="shared" si="32"/>
        <v/>
      </c>
      <c r="D1004" s="64" t="str">
        <f>IF(K1004=$AF$9,COUNTIF($K$24:K1004,$AF$9),"")</f>
        <v/>
      </c>
      <c r="E1004" s="3"/>
      <c r="F1004" s="91">
        <v>981</v>
      </c>
      <c r="G1004" s="16"/>
      <c r="H1004" s="16"/>
      <c r="I1004" s="17"/>
      <c r="J1004" s="18"/>
      <c r="K1004" s="16"/>
      <c r="L1004" s="16"/>
      <c r="M1004" s="16"/>
      <c r="N1004" s="16"/>
      <c r="O1004" s="17"/>
      <c r="P1004" s="103" t="s">
        <v>21</v>
      </c>
      <c r="Q1004" s="19"/>
      <c r="R1004" s="92" t="s">
        <v>3</v>
      </c>
      <c r="S1004" s="19"/>
      <c r="T1004" s="92" t="s">
        <v>4</v>
      </c>
      <c r="U1004" s="19"/>
      <c r="V1004" s="93" t="s">
        <v>5</v>
      </c>
      <c r="W1004" s="21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66">
        <v>989</v>
      </c>
      <c r="AK1004" s="66" t="s">
        <v>53</v>
      </c>
      <c r="AL1004" s="3"/>
      <c r="AM1004" s="3"/>
      <c r="AN1004" s="3"/>
    </row>
    <row r="1005" spans="1:40" s="67" customFormat="1" ht="46.5" customHeight="1" x14ac:dyDescent="0.2">
      <c r="A1005" s="63" t="str">
        <f t="shared" si="31"/>
        <v>-982</v>
      </c>
      <c r="B1005" s="64">
        <f>COUNTIF($C$24:C1005,C1005)</f>
        <v>982</v>
      </c>
      <c r="C1005" s="64" t="str">
        <f t="shared" si="32"/>
        <v/>
      </c>
      <c r="D1005" s="64" t="str">
        <f>IF(K1005=$AF$9,COUNTIF($K$24:K1005,$AF$9),"")</f>
        <v/>
      </c>
      <c r="E1005" s="3"/>
      <c r="F1005" s="91">
        <v>982</v>
      </c>
      <c r="G1005" s="16"/>
      <c r="H1005" s="16"/>
      <c r="I1005" s="17"/>
      <c r="J1005" s="18"/>
      <c r="K1005" s="16"/>
      <c r="L1005" s="16"/>
      <c r="M1005" s="16"/>
      <c r="N1005" s="16"/>
      <c r="O1005" s="17"/>
      <c r="P1005" s="103" t="s">
        <v>21</v>
      </c>
      <c r="Q1005" s="19"/>
      <c r="R1005" s="92" t="s">
        <v>3</v>
      </c>
      <c r="S1005" s="19"/>
      <c r="T1005" s="92" t="s">
        <v>4</v>
      </c>
      <c r="U1005" s="19"/>
      <c r="V1005" s="93" t="s">
        <v>5</v>
      </c>
      <c r="W1005" s="21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66">
        <v>990</v>
      </c>
      <c r="AK1005" s="66" t="s">
        <v>45</v>
      </c>
      <c r="AL1005" s="3"/>
      <c r="AM1005" s="3"/>
      <c r="AN1005" s="3"/>
    </row>
    <row r="1006" spans="1:40" s="67" customFormat="1" ht="46.5" customHeight="1" x14ac:dyDescent="0.2">
      <c r="A1006" s="63" t="str">
        <f t="shared" si="31"/>
        <v>-983</v>
      </c>
      <c r="B1006" s="64">
        <f>COUNTIF($C$24:C1006,C1006)</f>
        <v>983</v>
      </c>
      <c r="C1006" s="64" t="str">
        <f t="shared" si="32"/>
        <v/>
      </c>
      <c r="D1006" s="64" t="str">
        <f>IF(K1006=$AF$9,COUNTIF($K$24:K1006,$AF$9),"")</f>
        <v/>
      </c>
      <c r="E1006" s="3"/>
      <c r="F1006" s="91">
        <v>983</v>
      </c>
      <c r="G1006" s="16"/>
      <c r="H1006" s="16"/>
      <c r="I1006" s="17"/>
      <c r="J1006" s="18"/>
      <c r="K1006" s="16"/>
      <c r="L1006" s="16"/>
      <c r="M1006" s="16"/>
      <c r="N1006" s="16"/>
      <c r="O1006" s="17"/>
      <c r="P1006" s="103" t="s">
        <v>21</v>
      </c>
      <c r="Q1006" s="19"/>
      <c r="R1006" s="92" t="s">
        <v>3</v>
      </c>
      <c r="S1006" s="19"/>
      <c r="T1006" s="92" t="s">
        <v>4</v>
      </c>
      <c r="U1006" s="19"/>
      <c r="V1006" s="93" t="s">
        <v>5</v>
      </c>
      <c r="W1006" s="21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66">
        <v>991</v>
      </c>
      <c r="AK1006" s="66" t="s">
        <v>46</v>
      </c>
      <c r="AL1006" s="3"/>
      <c r="AM1006" s="3"/>
      <c r="AN1006" s="3"/>
    </row>
    <row r="1007" spans="1:40" s="67" customFormat="1" ht="46.5" customHeight="1" x14ac:dyDescent="0.2">
      <c r="A1007" s="63" t="str">
        <f t="shared" si="31"/>
        <v>-984</v>
      </c>
      <c r="B1007" s="64">
        <f>COUNTIF($C$24:C1007,C1007)</f>
        <v>984</v>
      </c>
      <c r="C1007" s="64" t="str">
        <f t="shared" si="32"/>
        <v/>
      </c>
      <c r="D1007" s="64" t="str">
        <f>IF(K1007=$AF$9,COUNTIF($K$24:K1007,$AF$9),"")</f>
        <v/>
      </c>
      <c r="E1007" s="3"/>
      <c r="F1007" s="91">
        <v>984</v>
      </c>
      <c r="G1007" s="16"/>
      <c r="H1007" s="16"/>
      <c r="I1007" s="17"/>
      <c r="J1007" s="18"/>
      <c r="K1007" s="16"/>
      <c r="L1007" s="16"/>
      <c r="M1007" s="16"/>
      <c r="N1007" s="16"/>
      <c r="O1007" s="17"/>
      <c r="P1007" s="103" t="s">
        <v>21</v>
      </c>
      <c r="Q1007" s="19"/>
      <c r="R1007" s="92" t="s">
        <v>3</v>
      </c>
      <c r="S1007" s="19"/>
      <c r="T1007" s="92" t="s">
        <v>4</v>
      </c>
      <c r="U1007" s="19"/>
      <c r="V1007" s="93" t="s">
        <v>5</v>
      </c>
      <c r="W1007" s="21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66">
        <v>992</v>
      </c>
      <c r="AK1007" s="66" t="s">
        <v>54</v>
      </c>
      <c r="AL1007" s="3"/>
      <c r="AM1007" s="3"/>
      <c r="AN1007" s="3"/>
    </row>
    <row r="1008" spans="1:40" s="67" customFormat="1" ht="46.5" customHeight="1" x14ac:dyDescent="0.2">
      <c r="A1008" s="63" t="str">
        <f t="shared" si="31"/>
        <v>-985</v>
      </c>
      <c r="B1008" s="64">
        <f>COUNTIF($C$24:C1008,C1008)</f>
        <v>985</v>
      </c>
      <c r="C1008" s="64" t="str">
        <f t="shared" si="32"/>
        <v/>
      </c>
      <c r="D1008" s="64" t="str">
        <f>IF(K1008=$AF$9,COUNTIF($K$24:K1008,$AF$9),"")</f>
        <v/>
      </c>
      <c r="E1008" s="3"/>
      <c r="F1008" s="91">
        <v>985</v>
      </c>
      <c r="G1008" s="16"/>
      <c r="H1008" s="16"/>
      <c r="I1008" s="17"/>
      <c r="J1008" s="18"/>
      <c r="K1008" s="16"/>
      <c r="L1008" s="16"/>
      <c r="M1008" s="16"/>
      <c r="N1008" s="16"/>
      <c r="O1008" s="17"/>
      <c r="P1008" s="103" t="s">
        <v>21</v>
      </c>
      <c r="Q1008" s="19"/>
      <c r="R1008" s="92" t="s">
        <v>3</v>
      </c>
      <c r="S1008" s="19"/>
      <c r="T1008" s="92" t="s">
        <v>4</v>
      </c>
      <c r="U1008" s="19"/>
      <c r="V1008" s="93" t="s">
        <v>5</v>
      </c>
      <c r="W1008" s="21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66">
        <v>993</v>
      </c>
      <c r="AK1008" s="66" t="s">
        <v>55</v>
      </c>
      <c r="AL1008" s="3"/>
      <c r="AM1008" s="3"/>
      <c r="AN1008" s="3"/>
    </row>
    <row r="1009" spans="1:40" s="67" customFormat="1" ht="46.5" customHeight="1" x14ac:dyDescent="0.2">
      <c r="A1009" s="63" t="str">
        <f t="shared" si="31"/>
        <v>-986</v>
      </c>
      <c r="B1009" s="64">
        <f>COUNTIF($C$24:C1009,C1009)</f>
        <v>986</v>
      </c>
      <c r="C1009" s="64" t="str">
        <f t="shared" si="32"/>
        <v/>
      </c>
      <c r="D1009" s="64" t="str">
        <f>IF(K1009=$AF$9,COUNTIF($K$24:K1009,$AF$9),"")</f>
        <v/>
      </c>
      <c r="E1009" s="3"/>
      <c r="F1009" s="91">
        <v>986</v>
      </c>
      <c r="G1009" s="16"/>
      <c r="H1009" s="16"/>
      <c r="I1009" s="17"/>
      <c r="J1009" s="18"/>
      <c r="K1009" s="16"/>
      <c r="L1009" s="16"/>
      <c r="M1009" s="16"/>
      <c r="N1009" s="16"/>
      <c r="O1009" s="17"/>
      <c r="P1009" s="103" t="s">
        <v>21</v>
      </c>
      <c r="Q1009" s="19"/>
      <c r="R1009" s="92" t="s">
        <v>3</v>
      </c>
      <c r="S1009" s="19"/>
      <c r="T1009" s="92" t="s">
        <v>4</v>
      </c>
      <c r="U1009" s="19"/>
      <c r="V1009" s="93" t="s">
        <v>5</v>
      </c>
      <c r="W1009" s="21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66">
        <v>994</v>
      </c>
      <c r="AK1009" s="66" t="s">
        <v>53</v>
      </c>
      <c r="AL1009" s="3"/>
      <c r="AM1009" s="3"/>
      <c r="AN1009" s="3"/>
    </row>
    <row r="1010" spans="1:40" s="67" customFormat="1" ht="46.5" customHeight="1" x14ac:dyDescent="0.2">
      <c r="A1010" s="63" t="str">
        <f t="shared" si="31"/>
        <v>-987</v>
      </c>
      <c r="B1010" s="64">
        <f>COUNTIF($C$24:C1010,C1010)</f>
        <v>987</v>
      </c>
      <c r="C1010" s="64" t="str">
        <f t="shared" si="32"/>
        <v/>
      </c>
      <c r="D1010" s="64" t="str">
        <f>IF(K1010=$AF$9,COUNTIF($K$24:K1010,$AF$9),"")</f>
        <v/>
      </c>
      <c r="E1010" s="3"/>
      <c r="F1010" s="91">
        <v>987</v>
      </c>
      <c r="G1010" s="16"/>
      <c r="H1010" s="16"/>
      <c r="I1010" s="17"/>
      <c r="J1010" s="18"/>
      <c r="K1010" s="16"/>
      <c r="L1010" s="16"/>
      <c r="M1010" s="16"/>
      <c r="N1010" s="16"/>
      <c r="O1010" s="17"/>
      <c r="P1010" s="103" t="s">
        <v>21</v>
      </c>
      <c r="Q1010" s="19"/>
      <c r="R1010" s="92" t="s">
        <v>3</v>
      </c>
      <c r="S1010" s="19"/>
      <c r="T1010" s="92" t="s">
        <v>4</v>
      </c>
      <c r="U1010" s="19"/>
      <c r="V1010" s="93" t="s">
        <v>5</v>
      </c>
      <c r="W1010" s="21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66">
        <v>995</v>
      </c>
      <c r="AK1010" s="66" t="s">
        <v>45</v>
      </c>
      <c r="AL1010" s="3"/>
      <c r="AM1010" s="3"/>
      <c r="AN1010" s="3"/>
    </row>
    <row r="1011" spans="1:40" s="67" customFormat="1" ht="46.5" customHeight="1" x14ac:dyDescent="0.2">
      <c r="A1011" s="63" t="str">
        <f t="shared" si="31"/>
        <v>-988</v>
      </c>
      <c r="B1011" s="64">
        <f>COUNTIF($C$24:C1011,C1011)</f>
        <v>988</v>
      </c>
      <c r="C1011" s="64" t="str">
        <f t="shared" si="32"/>
        <v/>
      </c>
      <c r="D1011" s="64" t="str">
        <f>IF(K1011=$AF$9,COUNTIF($K$24:K1011,$AF$9),"")</f>
        <v/>
      </c>
      <c r="E1011" s="3"/>
      <c r="F1011" s="91">
        <v>988</v>
      </c>
      <c r="G1011" s="16"/>
      <c r="H1011" s="16"/>
      <c r="I1011" s="17"/>
      <c r="J1011" s="18"/>
      <c r="K1011" s="16"/>
      <c r="L1011" s="16"/>
      <c r="M1011" s="16"/>
      <c r="N1011" s="16"/>
      <c r="O1011" s="17"/>
      <c r="P1011" s="103" t="s">
        <v>21</v>
      </c>
      <c r="Q1011" s="19"/>
      <c r="R1011" s="92" t="s">
        <v>3</v>
      </c>
      <c r="S1011" s="19"/>
      <c r="T1011" s="92" t="s">
        <v>4</v>
      </c>
      <c r="U1011" s="19"/>
      <c r="V1011" s="93" t="s">
        <v>5</v>
      </c>
      <c r="W1011" s="21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66">
        <v>996</v>
      </c>
      <c r="AK1011" s="66" t="s">
        <v>46</v>
      </c>
      <c r="AL1011" s="3"/>
      <c r="AM1011" s="3"/>
      <c r="AN1011" s="3"/>
    </row>
    <row r="1012" spans="1:40" s="67" customFormat="1" ht="46.5" customHeight="1" x14ac:dyDescent="0.2">
      <c r="A1012" s="63" t="str">
        <f t="shared" si="31"/>
        <v>-989</v>
      </c>
      <c r="B1012" s="64">
        <f>COUNTIF($C$24:C1012,C1012)</f>
        <v>989</v>
      </c>
      <c r="C1012" s="64" t="str">
        <f t="shared" si="32"/>
        <v/>
      </c>
      <c r="D1012" s="64" t="str">
        <f>IF(K1012=$AF$9,COUNTIF($K$24:K1012,$AF$9),"")</f>
        <v/>
      </c>
      <c r="E1012" s="3"/>
      <c r="F1012" s="91">
        <v>989</v>
      </c>
      <c r="G1012" s="16"/>
      <c r="H1012" s="16"/>
      <c r="I1012" s="17"/>
      <c r="J1012" s="18"/>
      <c r="K1012" s="16"/>
      <c r="L1012" s="16"/>
      <c r="M1012" s="16"/>
      <c r="N1012" s="16"/>
      <c r="O1012" s="17"/>
      <c r="P1012" s="103" t="s">
        <v>21</v>
      </c>
      <c r="Q1012" s="19"/>
      <c r="R1012" s="92" t="s">
        <v>3</v>
      </c>
      <c r="S1012" s="19"/>
      <c r="T1012" s="92" t="s">
        <v>4</v>
      </c>
      <c r="U1012" s="19"/>
      <c r="V1012" s="93" t="s">
        <v>5</v>
      </c>
      <c r="W1012" s="21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66">
        <v>997</v>
      </c>
      <c r="AK1012" s="66" t="s">
        <v>54</v>
      </c>
      <c r="AL1012" s="3"/>
      <c r="AM1012" s="3"/>
      <c r="AN1012" s="3"/>
    </row>
    <row r="1013" spans="1:40" s="67" customFormat="1" ht="46.5" customHeight="1" x14ac:dyDescent="0.2">
      <c r="A1013" s="63" t="str">
        <f t="shared" si="31"/>
        <v>-990</v>
      </c>
      <c r="B1013" s="64">
        <f>COUNTIF($C$24:C1013,C1013)</f>
        <v>990</v>
      </c>
      <c r="C1013" s="64" t="str">
        <f t="shared" si="32"/>
        <v/>
      </c>
      <c r="D1013" s="64" t="str">
        <f>IF(K1013=$AF$9,COUNTIF($K$24:K1013,$AF$9),"")</f>
        <v/>
      </c>
      <c r="E1013" s="3"/>
      <c r="F1013" s="91">
        <v>990</v>
      </c>
      <c r="G1013" s="16"/>
      <c r="H1013" s="16"/>
      <c r="I1013" s="17"/>
      <c r="J1013" s="18"/>
      <c r="K1013" s="16"/>
      <c r="L1013" s="16"/>
      <c r="M1013" s="16"/>
      <c r="N1013" s="16"/>
      <c r="O1013" s="17"/>
      <c r="P1013" s="103" t="s">
        <v>21</v>
      </c>
      <c r="Q1013" s="19"/>
      <c r="R1013" s="92" t="s">
        <v>3</v>
      </c>
      <c r="S1013" s="19"/>
      <c r="T1013" s="92" t="s">
        <v>4</v>
      </c>
      <c r="U1013" s="19"/>
      <c r="V1013" s="93" t="s">
        <v>5</v>
      </c>
      <c r="W1013" s="21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66">
        <v>998</v>
      </c>
      <c r="AK1013" s="66" t="s">
        <v>55</v>
      </c>
      <c r="AL1013" s="3"/>
      <c r="AM1013" s="3"/>
      <c r="AN1013" s="3"/>
    </row>
    <row r="1014" spans="1:40" s="67" customFormat="1" ht="46.5" customHeight="1" x14ac:dyDescent="0.2">
      <c r="A1014" s="63" t="str">
        <f t="shared" si="31"/>
        <v>-991</v>
      </c>
      <c r="B1014" s="64">
        <f>COUNTIF($C$24:C1014,C1014)</f>
        <v>991</v>
      </c>
      <c r="C1014" s="64" t="str">
        <f t="shared" si="32"/>
        <v/>
      </c>
      <c r="D1014" s="64" t="str">
        <f>IF(K1014=$AF$9,COUNTIF($K$24:K1014,$AF$9),"")</f>
        <v/>
      </c>
      <c r="E1014" s="3"/>
      <c r="F1014" s="91">
        <v>991</v>
      </c>
      <c r="G1014" s="16"/>
      <c r="H1014" s="16"/>
      <c r="I1014" s="17"/>
      <c r="J1014" s="18"/>
      <c r="K1014" s="16"/>
      <c r="L1014" s="16"/>
      <c r="M1014" s="16"/>
      <c r="N1014" s="16"/>
      <c r="O1014" s="17"/>
      <c r="P1014" s="103" t="s">
        <v>21</v>
      </c>
      <c r="Q1014" s="19"/>
      <c r="R1014" s="92" t="s">
        <v>3</v>
      </c>
      <c r="S1014" s="19"/>
      <c r="T1014" s="92" t="s">
        <v>4</v>
      </c>
      <c r="U1014" s="19"/>
      <c r="V1014" s="93" t="s">
        <v>5</v>
      </c>
      <c r="W1014" s="21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66">
        <v>999</v>
      </c>
      <c r="AK1014" s="66" t="s">
        <v>53</v>
      </c>
      <c r="AL1014" s="3"/>
      <c r="AM1014" s="3"/>
      <c r="AN1014" s="3"/>
    </row>
    <row r="1015" spans="1:40" s="67" customFormat="1" ht="46.5" customHeight="1" x14ac:dyDescent="0.2">
      <c r="A1015" s="63" t="str">
        <f t="shared" si="31"/>
        <v>-992</v>
      </c>
      <c r="B1015" s="64">
        <f>COUNTIF($C$24:C1015,C1015)</f>
        <v>992</v>
      </c>
      <c r="C1015" s="64" t="str">
        <f t="shared" si="32"/>
        <v/>
      </c>
      <c r="D1015" s="64" t="str">
        <f>IF(K1015=$AF$9,COUNTIF($K$24:K1015,$AF$9),"")</f>
        <v/>
      </c>
      <c r="E1015" s="3"/>
      <c r="F1015" s="91">
        <v>992</v>
      </c>
      <c r="G1015" s="16"/>
      <c r="H1015" s="16"/>
      <c r="I1015" s="17"/>
      <c r="J1015" s="18"/>
      <c r="K1015" s="16"/>
      <c r="L1015" s="16"/>
      <c r="M1015" s="16"/>
      <c r="N1015" s="16"/>
      <c r="O1015" s="17"/>
      <c r="P1015" s="103" t="s">
        <v>21</v>
      </c>
      <c r="Q1015" s="19"/>
      <c r="R1015" s="92" t="s">
        <v>3</v>
      </c>
      <c r="S1015" s="19"/>
      <c r="T1015" s="92" t="s">
        <v>4</v>
      </c>
      <c r="U1015" s="19"/>
      <c r="V1015" s="93" t="s">
        <v>5</v>
      </c>
      <c r="W1015" s="21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66">
        <v>1000</v>
      </c>
      <c r="AK1015" s="66" t="s">
        <v>45</v>
      </c>
      <c r="AL1015" s="3"/>
      <c r="AM1015" s="3"/>
      <c r="AN1015" s="3"/>
    </row>
    <row r="1016" spans="1:40" s="67" customFormat="1" ht="46.5" customHeight="1" x14ac:dyDescent="0.2">
      <c r="A1016" s="63" t="str">
        <f t="shared" si="31"/>
        <v>-993</v>
      </c>
      <c r="B1016" s="64">
        <f>COUNTIF($C$24:C1016,C1016)</f>
        <v>993</v>
      </c>
      <c r="C1016" s="64" t="str">
        <f t="shared" si="32"/>
        <v/>
      </c>
      <c r="D1016" s="64" t="str">
        <f>IF(K1016=$AF$9,COUNTIF($K$24:K1016,$AF$9),"")</f>
        <v/>
      </c>
      <c r="E1016" s="3"/>
      <c r="F1016" s="91">
        <v>993</v>
      </c>
      <c r="G1016" s="16"/>
      <c r="H1016" s="16"/>
      <c r="I1016" s="17"/>
      <c r="J1016" s="18"/>
      <c r="K1016" s="16"/>
      <c r="L1016" s="16"/>
      <c r="M1016" s="16"/>
      <c r="N1016" s="16"/>
      <c r="O1016" s="17"/>
      <c r="P1016" s="103" t="s">
        <v>21</v>
      </c>
      <c r="Q1016" s="19"/>
      <c r="R1016" s="92" t="s">
        <v>3</v>
      </c>
      <c r="S1016" s="19"/>
      <c r="T1016" s="92" t="s">
        <v>4</v>
      </c>
      <c r="U1016" s="19"/>
      <c r="V1016" s="93" t="s">
        <v>5</v>
      </c>
      <c r="W1016" s="21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</row>
    <row r="1017" spans="1:40" s="67" customFormat="1" ht="46.5" customHeight="1" x14ac:dyDescent="0.2">
      <c r="A1017" s="63" t="str">
        <f t="shared" si="31"/>
        <v>-994</v>
      </c>
      <c r="B1017" s="64">
        <f>COUNTIF($C$24:C1017,C1017)</f>
        <v>994</v>
      </c>
      <c r="C1017" s="64" t="str">
        <f t="shared" si="32"/>
        <v/>
      </c>
      <c r="D1017" s="64" t="str">
        <f>IF(K1017=$AF$9,COUNTIF($K$24:K1017,$AF$9),"")</f>
        <v/>
      </c>
      <c r="E1017" s="3"/>
      <c r="F1017" s="91">
        <v>994</v>
      </c>
      <c r="G1017" s="16"/>
      <c r="H1017" s="16"/>
      <c r="I1017" s="17"/>
      <c r="J1017" s="18"/>
      <c r="K1017" s="16"/>
      <c r="L1017" s="16"/>
      <c r="M1017" s="16"/>
      <c r="N1017" s="16"/>
      <c r="O1017" s="17"/>
      <c r="P1017" s="103" t="s">
        <v>21</v>
      </c>
      <c r="Q1017" s="19"/>
      <c r="R1017" s="92" t="s">
        <v>3</v>
      </c>
      <c r="S1017" s="19"/>
      <c r="T1017" s="92" t="s">
        <v>4</v>
      </c>
      <c r="U1017" s="19"/>
      <c r="V1017" s="93" t="s">
        <v>5</v>
      </c>
      <c r="W1017" s="21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</row>
    <row r="1018" spans="1:40" s="67" customFormat="1" ht="46.5" customHeight="1" x14ac:dyDescent="0.2">
      <c r="A1018" s="63" t="str">
        <f t="shared" si="31"/>
        <v>-995</v>
      </c>
      <c r="B1018" s="64">
        <f>COUNTIF($C$24:C1018,C1018)</f>
        <v>995</v>
      </c>
      <c r="C1018" s="64" t="str">
        <f t="shared" si="32"/>
        <v/>
      </c>
      <c r="D1018" s="64" t="str">
        <f>IF(K1018=$AF$9,COUNTIF($K$24:K1018,$AF$9),"")</f>
        <v/>
      </c>
      <c r="E1018" s="3"/>
      <c r="F1018" s="91">
        <v>995</v>
      </c>
      <c r="G1018" s="16"/>
      <c r="H1018" s="16"/>
      <c r="I1018" s="17"/>
      <c r="J1018" s="18"/>
      <c r="K1018" s="16"/>
      <c r="L1018" s="16"/>
      <c r="M1018" s="16"/>
      <c r="N1018" s="16"/>
      <c r="O1018" s="17"/>
      <c r="P1018" s="103" t="s">
        <v>21</v>
      </c>
      <c r="Q1018" s="19"/>
      <c r="R1018" s="92" t="s">
        <v>3</v>
      </c>
      <c r="S1018" s="19"/>
      <c r="T1018" s="92" t="s">
        <v>4</v>
      </c>
      <c r="U1018" s="19"/>
      <c r="V1018" s="93" t="s">
        <v>5</v>
      </c>
      <c r="W1018" s="21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</row>
    <row r="1019" spans="1:40" s="67" customFormat="1" ht="46.5" customHeight="1" x14ac:dyDescent="0.2">
      <c r="A1019" s="63" t="str">
        <f t="shared" si="31"/>
        <v>-996</v>
      </c>
      <c r="B1019" s="64">
        <f>COUNTIF($C$24:C1019,C1019)</f>
        <v>996</v>
      </c>
      <c r="C1019" s="64" t="str">
        <f t="shared" si="32"/>
        <v/>
      </c>
      <c r="D1019" s="64" t="str">
        <f>IF(K1019=$AF$9,COUNTIF($K$24:K1019,$AF$9),"")</f>
        <v/>
      </c>
      <c r="E1019" s="3"/>
      <c r="F1019" s="91">
        <v>996</v>
      </c>
      <c r="G1019" s="16"/>
      <c r="H1019" s="16"/>
      <c r="I1019" s="17"/>
      <c r="J1019" s="18"/>
      <c r="K1019" s="16"/>
      <c r="L1019" s="16"/>
      <c r="M1019" s="16"/>
      <c r="N1019" s="16"/>
      <c r="O1019" s="17"/>
      <c r="P1019" s="103" t="s">
        <v>21</v>
      </c>
      <c r="Q1019" s="19"/>
      <c r="R1019" s="92" t="s">
        <v>3</v>
      </c>
      <c r="S1019" s="19"/>
      <c r="T1019" s="92" t="s">
        <v>4</v>
      </c>
      <c r="U1019" s="19"/>
      <c r="V1019" s="93" t="s">
        <v>5</v>
      </c>
      <c r="W1019" s="21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</row>
    <row r="1020" spans="1:40" s="67" customFormat="1" ht="46.5" customHeight="1" x14ac:dyDescent="0.2">
      <c r="A1020" s="63" t="str">
        <f t="shared" si="31"/>
        <v>-997</v>
      </c>
      <c r="B1020" s="64">
        <f>COUNTIF($C$24:C1020,C1020)</f>
        <v>997</v>
      </c>
      <c r="C1020" s="64" t="str">
        <f t="shared" si="32"/>
        <v/>
      </c>
      <c r="D1020" s="64" t="str">
        <f>IF(K1020=$AF$9,COUNTIF($K$24:K1020,$AF$9),"")</f>
        <v/>
      </c>
      <c r="E1020" s="3"/>
      <c r="F1020" s="91">
        <v>997</v>
      </c>
      <c r="G1020" s="16"/>
      <c r="H1020" s="16"/>
      <c r="I1020" s="17"/>
      <c r="J1020" s="18"/>
      <c r="K1020" s="16"/>
      <c r="L1020" s="16"/>
      <c r="M1020" s="16"/>
      <c r="N1020" s="16"/>
      <c r="O1020" s="17"/>
      <c r="P1020" s="103" t="s">
        <v>21</v>
      </c>
      <c r="Q1020" s="19"/>
      <c r="R1020" s="92" t="s">
        <v>3</v>
      </c>
      <c r="S1020" s="19"/>
      <c r="T1020" s="92" t="s">
        <v>4</v>
      </c>
      <c r="U1020" s="19"/>
      <c r="V1020" s="93" t="s">
        <v>5</v>
      </c>
      <c r="W1020" s="21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</row>
    <row r="1021" spans="1:40" s="67" customFormat="1" ht="46.5" customHeight="1" x14ac:dyDescent="0.2">
      <c r="A1021" s="63" t="str">
        <f t="shared" si="31"/>
        <v>-998</v>
      </c>
      <c r="B1021" s="64">
        <f>COUNTIF($C$24:C1021,C1021)</f>
        <v>998</v>
      </c>
      <c r="C1021" s="64" t="str">
        <f t="shared" si="32"/>
        <v/>
      </c>
      <c r="D1021" s="64" t="str">
        <f>IF(K1021=$AF$9,COUNTIF($K$24:K1021,$AF$9),"")</f>
        <v/>
      </c>
      <c r="E1021" s="3"/>
      <c r="F1021" s="91">
        <v>998</v>
      </c>
      <c r="G1021" s="16"/>
      <c r="H1021" s="16"/>
      <c r="I1021" s="17"/>
      <c r="J1021" s="18"/>
      <c r="K1021" s="16"/>
      <c r="L1021" s="16"/>
      <c r="M1021" s="16"/>
      <c r="N1021" s="16"/>
      <c r="O1021" s="17"/>
      <c r="P1021" s="103" t="s">
        <v>21</v>
      </c>
      <c r="Q1021" s="19"/>
      <c r="R1021" s="92" t="s">
        <v>3</v>
      </c>
      <c r="S1021" s="19"/>
      <c r="T1021" s="92" t="s">
        <v>4</v>
      </c>
      <c r="U1021" s="19"/>
      <c r="V1021" s="93" t="s">
        <v>5</v>
      </c>
      <c r="W1021" s="21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</row>
    <row r="1022" spans="1:40" s="67" customFormat="1" ht="46.5" customHeight="1" x14ac:dyDescent="0.2">
      <c r="A1022" s="63" t="str">
        <f t="shared" si="31"/>
        <v>-999</v>
      </c>
      <c r="B1022" s="64">
        <f>COUNTIF($C$24:C1022,C1022)</f>
        <v>999</v>
      </c>
      <c r="C1022" s="64" t="str">
        <f t="shared" si="32"/>
        <v/>
      </c>
      <c r="D1022" s="64" t="str">
        <f>IF(K1022=$AF$9,COUNTIF($K$24:K1022,$AF$9),"")</f>
        <v/>
      </c>
      <c r="E1022" s="3"/>
      <c r="F1022" s="91">
        <v>999</v>
      </c>
      <c r="G1022" s="16"/>
      <c r="H1022" s="16"/>
      <c r="I1022" s="17"/>
      <c r="J1022" s="18"/>
      <c r="K1022" s="16"/>
      <c r="L1022" s="16"/>
      <c r="M1022" s="16"/>
      <c r="N1022" s="16"/>
      <c r="O1022" s="17"/>
      <c r="P1022" s="103" t="s">
        <v>21</v>
      </c>
      <c r="Q1022" s="19"/>
      <c r="R1022" s="92" t="s">
        <v>3</v>
      </c>
      <c r="S1022" s="19"/>
      <c r="T1022" s="92" t="s">
        <v>4</v>
      </c>
      <c r="U1022" s="19"/>
      <c r="V1022" s="93" t="s">
        <v>5</v>
      </c>
      <c r="W1022" s="21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</row>
    <row r="1023" spans="1:40" s="67" customFormat="1" ht="46.5" customHeight="1" x14ac:dyDescent="0.2">
      <c r="A1023" s="63" t="str">
        <f t="shared" si="31"/>
        <v>-1000</v>
      </c>
      <c r="B1023" s="64">
        <f>COUNTIF($C$24:C1023,C1023)</f>
        <v>1000</v>
      </c>
      <c r="C1023" s="64" t="str">
        <f t="shared" si="32"/>
        <v/>
      </c>
      <c r="D1023" s="64" t="str">
        <f>IF(K1023=$AF$9,COUNTIF($K$24:K1023,$AF$9),"")</f>
        <v/>
      </c>
      <c r="E1023" s="3" t="s">
        <v>52</v>
      </c>
      <c r="F1023" s="91">
        <v>1000</v>
      </c>
      <c r="G1023" s="16"/>
      <c r="H1023" s="16"/>
      <c r="I1023" s="17"/>
      <c r="J1023" s="18"/>
      <c r="K1023" s="16"/>
      <c r="L1023" s="16"/>
      <c r="M1023" s="16"/>
      <c r="N1023" s="16"/>
      <c r="O1023" s="17"/>
      <c r="P1023" s="103" t="s">
        <v>21</v>
      </c>
      <c r="Q1023" s="19"/>
      <c r="R1023" s="92" t="s">
        <v>3</v>
      </c>
      <c r="S1023" s="19"/>
      <c r="T1023" s="92" t="s">
        <v>4</v>
      </c>
      <c r="U1023" s="19"/>
      <c r="V1023" s="93" t="s">
        <v>5</v>
      </c>
      <c r="W1023" s="21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</row>
    <row r="1024" spans="1:40" ht="18.75" customHeight="1" x14ac:dyDescent="0.2">
      <c r="P1024" s="53"/>
      <c r="Q1024" s="53"/>
      <c r="R1024" s="53"/>
      <c r="T1024" s="97" t="s">
        <v>41</v>
      </c>
      <c r="V1024" s="98" t="s">
        <v>41</v>
      </c>
    </row>
  </sheetData>
  <autoFilter ref="A23:AU23" xr:uid="{00000000-0001-0000-0100-000000000000}">
    <sortState xmlns:xlrd2="http://schemas.microsoft.com/office/spreadsheetml/2017/richdata2" ref="A24:AU1024">
      <sortCondition ref="H23"/>
    </sortState>
  </autoFilter>
  <mergeCells count="18">
    <mergeCell ref="AJ2:AK2"/>
    <mergeCell ref="P22:V22"/>
    <mergeCell ref="G5:W5"/>
    <mergeCell ref="G6:W6"/>
    <mergeCell ref="G7:W7"/>
    <mergeCell ref="G8:W8"/>
    <mergeCell ref="G9:W9"/>
    <mergeCell ref="G10:W10"/>
    <mergeCell ref="G11:W11"/>
    <mergeCell ref="G19:W19"/>
    <mergeCell ref="G12:W12"/>
    <mergeCell ref="G13:W13"/>
    <mergeCell ref="G14:W14"/>
    <mergeCell ref="G15:W15"/>
    <mergeCell ref="G16:W16"/>
    <mergeCell ref="G17:W17"/>
    <mergeCell ref="G18:W18"/>
    <mergeCell ref="P21:V21"/>
  </mergeCells>
  <phoneticPr fontId="1"/>
  <dataValidations count="11">
    <dataValidation type="list" allowBlank="1" showInputMessage="1" showErrorMessage="1" sqref="K24:K1023" xr:uid="{00000000-0002-0000-0100-000000000000}">
      <formula1>$AF$4:$AF$9</formula1>
    </dataValidation>
    <dataValidation type="list" allowBlank="1" showInputMessage="1" showErrorMessage="1" sqref="O24:O1023" xr:uid="{00000000-0002-0000-0100-000001000000}">
      <formula1>$AG$4:$AG$5</formula1>
    </dataValidation>
    <dataValidation type="list" allowBlank="1" showInputMessage="1" showErrorMessage="1" sqref="I24:I1023" xr:uid="{00000000-0002-0000-0100-000002000000}">
      <formula1>$AE$4:$AE$5</formula1>
    </dataValidation>
    <dataValidation type="whole" imeMode="halfAlpha" allowBlank="1" showInputMessage="1" showErrorMessage="1" sqref="Q24:Q1023" xr:uid="{00000000-0002-0000-0100-000003000000}">
      <formula1>1</formula1>
      <formula2>100</formula2>
    </dataValidation>
    <dataValidation type="whole" imeMode="halfAlpha" allowBlank="1" showInputMessage="1" showErrorMessage="1" sqref="S24:S1023" xr:uid="{00000000-0002-0000-0100-000004000000}">
      <formula1>1</formula1>
      <formula2>12</formula2>
    </dataValidation>
    <dataValidation type="whole" imeMode="halfAlpha" allowBlank="1" showInputMessage="1" showErrorMessage="1" sqref="U24:U1023" xr:uid="{00000000-0002-0000-0100-000005000000}">
      <formula1>1</formula1>
      <formula2>31</formula2>
    </dataValidation>
    <dataValidation type="date" allowBlank="1" showInputMessage="1" showErrorMessage="1" sqref="J24:J1023" xr:uid="{00000000-0002-0000-0100-000006000000}">
      <formula1>1</formula1>
      <formula2>47848</formula2>
    </dataValidation>
    <dataValidation imeMode="fullKatakana" allowBlank="1" showInputMessage="1" showErrorMessage="1" sqref="H24:H65536" xr:uid="{00000000-0002-0000-0100-000008000000}"/>
    <dataValidation imeMode="hiragana" allowBlank="1" showInputMessage="1" showErrorMessage="1" sqref="G24:G65536" xr:uid="{00000000-0002-0000-0100-000009000000}"/>
    <dataValidation imeMode="halfAlpha" allowBlank="1" showInputMessage="1" showErrorMessage="1" sqref="N24:N1023" xr:uid="{00000000-0002-0000-0100-00000A000000}"/>
    <dataValidation type="list" allowBlank="1" showInputMessage="1" showErrorMessage="1" sqref="P23:P1023" xr:uid="{209BD891-E2F0-4AF7-8E66-3821E27D1DAC}">
      <formula1>"平成,令和"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-0.249977111117893"/>
    <pageSetUpPr fitToPage="1"/>
  </sheetPr>
  <dimension ref="A1:AD1010"/>
  <sheetViews>
    <sheetView showGridLines="0" view="pageBreakPreview" topLeftCell="D5" zoomScale="50" zoomScaleNormal="100" zoomScaleSheetLayoutView="50" workbookViewId="0">
      <selection activeCell="I7" sqref="I7:J7"/>
    </sheetView>
  </sheetViews>
  <sheetFormatPr defaultColWidth="9" defaultRowHeight="43.5" customHeight="1" x14ac:dyDescent="0.2"/>
  <cols>
    <col min="1" max="1" width="9" hidden="1" customWidth="1"/>
    <col min="2" max="2" width="0" style="1" hidden="1" customWidth="1"/>
    <col min="3" max="3" width="6.90625" hidden="1" customWidth="1"/>
    <col min="4" max="4" width="7.453125" customWidth="1"/>
    <col min="5" max="5" width="30.90625" customWidth="1"/>
    <col min="6" max="6" width="27.08984375" customWidth="1"/>
    <col min="7" max="7" width="6.08984375" customWidth="1"/>
    <col min="8" max="8" width="22.1796875" style="12" customWidth="1"/>
    <col min="9" max="9" width="45.1796875" customWidth="1"/>
    <col min="10" max="10" width="50.36328125" customWidth="1"/>
    <col min="11" max="11" width="29.453125" customWidth="1"/>
    <col min="12" max="12" width="8.453125" style="1" bestFit="1" customWidth="1"/>
    <col min="13" max="13" width="8" customWidth="1"/>
    <col min="14" max="19" width="6.36328125" customWidth="1"/>
    <col min="20" max="20" width="57.90625" customWidth="1"/>
    <col min="21" max="21" width="12.1796875" hidden="1" customWidth="1"/>
    <col min="22" max="23" width="0" hidden="1" customWidth="1"/>
    <col min="24" max="24" width="26.81640625" style="4" hidden="1" customWidth="1"/>
    <col min="25" max="25" width="36" style="4" hidden="1" customWidth="1"/>
    <col min="26" max="29" width="0" style="4" hidden="1" customWidth="1"/>
    <col min="30" max="31" width="0" hidden="1" customWidth="1"/>
  </cols>
  <sheetData>
    <row r="1" spans="2:30" ht="18.75" hidden="1" customHeight="1" x14ac:dyDescent="0.2">
      <c r="H1" s="6"/>
    </row>
    <row r="2" spans="2:30" ht="18.75" hidden="1" customHeight="1" thickBot="1" x14ac:dyDescent="0.25">
      <c r="H2" s="6"/>
    </row>
    <row r="3" spans="2:30" ht="37.5" hidden="1" customHeight="1" thickBot="1" x14ac:dyDescent="0.25">
      <c r="H3" s="6"/>
      <c r="I3" s="1">
        <f>+I4+1</f>
        <v>12</v>
      </c>
      <c r="X3" s="33" t="s">
        <v>44</v>
      </c>
      <c r="Y3" s="29" t="s">
        <v>56</v>
      </c>
    </row>
    <row r="4" spans="2:30" s="1" customFormat="1" ht="37.5" hidden="1" customHeight="1" x14ac:dyDescent="0.2">
      <c r="E4" s="1">
        <v>7</v>
      </c>
      <c r="F4" s="1">
        <f>+E4+1</f>
        <v>8</v>
      </c>
      <c r="G4" s="1">
        <f>+F4+1</f>
        <v>9</v>
      </c>
      <c r="H4" s="1">
        <f>+G4+1</f>
        <v>10</v>
      </c>
      <c r="I4" s="1">
        <f>+H4+1</f>
        <v>11</v>
      </c>
      <c r="J4" s="1">
        <f>+I3+1</f>
        <v>13</v>
      </c>
      <c r="K4" s="1">
        <f>+J4+1</f>
        <v>14</v>
      </c>
      <c r="L4" s="1">
        <f t="shared" ref="L4:T4" si="0">+K4+1</f>
        <v>15</v>
      </c>
      <c r="M4" s="1">
        <f t="shared" si="0"/>
        <v>16</v>
      </c>
      <c r="N4" s="1">
        <f t="shared" si="0"/>
        <v>17</v>
      </c>
      <c r="O4" s="1">
        <f t="shared" si="0"/>
        <v>18</v>
      </c>
      <c r="P4" s="1">
        <f t="shared" si="0"/>
        <v>19</v>
      </c>
      <c r="Q4" s="1">
        <f t="shared" si="0"/>
        <v>20</v>
      </c>
      <c r="R4" s="1">
        <f t="shared" si="0"/>
        <v>21</v>
      </c>
      <c r="S4" s="1">
        <f t="shared" si="0"/>
        <v>22</v>
      </c>
      <c r="T4" s="1">
        <f t="shared" si="0"/>
        <v>23</v>
      </c>
      <c r="X4" s="34" t="s">
        <v>49</v>
      </c>
      <c r="Y4" s="30" t="s">
        <v>57</v>
      </c>
      <c r="Z4" s="5"/>
      <c r="AA4" s="5"/>
      <c r="AB4" s="5"/>
      <c r="AC4" s="5"/>
    </row>
    <row r="5" spans="2:30" s="3" customFormat="1" ht="38.25" customHeight="1" x14ac:dyDescent="0.2">
      <c r="B5" s="14"/>
      <c r="D5" s="129" t="s">
        <v>89</v>
      </c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X5" s="35" t="s">
        <v>47</v>
      </c>
      <c r="Y5" s="31" t="s">
        <v>58</v>
      </c>
      <c r="Z5" s="4"/>
      <c r="AA5" s="4"/>
      <c r="AB5" s="4"/>
      <c r="AC5" s="4"/>
    </row>
    <row r="6" spans="2:30" s="4" customFormat="1" ht="36" customHeight="1" x14ac:dyDescent="0.2">
      <c r="B6" s="5"/>
      <c r="D6" s="134" t="str">
        <f>VLOOKUP(E8,$X$4:$Y$8,2,0)</f>
        <v>熊本市中央福祉事務所長</v>
      </c>
      <c r="E6" s="134"/>
      <c r="F6" s="134"/>
      <c r="G6" s="38" t="s">
        <v>28</v>
      </c>
      <c r="H6" s="39"/>
      <c r="I6" s="38"/>
      <c r="J6" s="38"/>
      <c r="K6" s="38"/>
      <c r="L6" s="37"/>
      <c r="M6" s="38"/>
      <c r="N6" s="38"/>
      <c r="O6" s="38"/>
      <c r="P6" s="38"/>
      <c r="Q6" s="38"/>
      <c r="R6" s="38"/>
      <c r="S6" s="38"/>
      <c r="T6" s="40"/>
      <c r="X6" s="35" t="s">
        <v>48</v>
      </c>
      <c r="Y6" s="31" t="s">
        <v>59</v>
      </c>
    </row>
    <row r="7" spans="2:30" s="4" customFormat="1" ht="53.25" customHeight="1" thickBot="1" x14ac:dyDescent="0.25">
      <c r="B7" s="5"/>
      <c r="D7" s="38"/>
      <c r="E7" s="41"/>
      <c r="F7" s="38"/>
      <c r="G7" s="38"/>
      <c r="H7" s="42" t="s">
        <v>25</v>
      </c>
      <c r="I7" s="132">
        <f>①薬局情報入力!B3</f>
        <v>0</v>
      </c>
      <c r="J7" s="132"/>
      <c r="K7" s="42" t="s">
        <v>23</v>
      </c>
      <c r="L7" s="130">
        <f>+①薬局情報入力!B4</f>
        <v>0</v>
      </c>
      <c r="M7" s="130"/>
      <c r="N7" s="130"/>
      <c r="O7" s="130"/>
      <c r="P7" s="130"/>
      <c r="Q7" s="130"/>
      <c r="R7" s="130"/>
      <c r="S7" s="130"/>
      <c r="T7" s="130"/>
      <c r="X7" s="35" t="s">
        <v>50</v>
      </c>
      <c r="Y7" s="31" t="s">
        <v>60</v>
      </c>
    </row>
    <row r="8" spans="2:30" s="4" customFormat="1" ht="53.25" customHeight="1" thickBot="1" x14ac:dyDescent="0.25">
      <c r="B8" s="5"/>
      <c r="C8" s="4" t="str">
        <f>LEFT(E8,1)</f>
        <v>中</v>
      </c>
      <c r="D8" s="38"/>
      <c r="E8" s="13" t="s">
        <v>49</v>
      </c>
      <c r="F8" s="38"/>
      <c r="G8" s="38"/>
      <c r="H8" s="42" t="s">
        <v>26</v>
      </c>
      <c r="I8" s="132">
        <f>+①薬局情報入力!B6</f>
        <v>0</v>
      </c>
      <c r="J8" s="132"/>
      <c r="K8" s="42" t="s">
        <v>24</v>
      </c>
      <c r="L8" s="131">
        <f>+①薬局情報入力!B5</f>
        <v>0</v>
      </c>
      <c r="M8" s="131"/>
      <c r="N8" s="131"/>
      <c r="O8" s="131"/>
      <c r="P8" s="131"/>
      <c r="Q8" s="131"/>
      <c r="R8" s="131"/>
      <c r="S8" s="131"/>
      <c r="T8" s="131"/>
      <c r="X8" s="36" t="s">
        <v>51</v>
      </c>
      <c r="Y8" s="32" t="s">
        <v>61</v>
      </c>
    </row>
    <row r="9" spans="2:30" s="4" customFormat="1" ht="35.25" customHeight="1" x14ac:dyDescent="0.2">
      <c r="B9" s="5"/>
      <c r="D9" s="38"/>
      <c r="E9" s="38"/>
      <c r="F9" s="38"/>
      <c r="G9" s="38"/>
      <c r="H9" s="42" t="s">
        <v>27</v>
      </c>
      <c r="I9" s="133" t="str">
        <f>+①薬局情報入力!B7&amp;①薬局情報入力!C7&amp;①薬局情報入力!D7&amp;①薬局情報入力!E7&amp;①薬局情報入力!F7&amp;①薬局情報入力!G7&amp;①薬局情報入力!H7&amp;①薬局情報入力!I7&amp;①薬局情報入力!J7</f>
        <v>43</v>
      </c>
      <c r="J9" s="133"/>
      <c r="K9" s="38"/>
      <c r="L9" s="37"/>
      <c r="M9" s="38"/>
      <c r="N9" s="38"/>
      <c r="O9" s="38"/>
      <c r="P9" s="38"/>
      <c r="Q9" s="38"/>
      <c r="R9" s="40" t="s">
        <v>62</v>
      </c>
      <c r="S9" s="135">
        <f>+②入力シート!G3</f>
        <v>45962</v>
      </c>
      <c r="T9" s="135"/>
    </row>
    <row r="10" spans="2:30" ht="30" customHeight="1" thickBot="1" x14ac:dyDescent="0.25">
      <c r="D10" s="43" t="s">
        <v>16</v>
      </c>
      <c r="E10" s="43" t="s">
        <v>11</v>
      </c>
      <c r="F10" s="43" t="s">
        <v>72</v>
      </c>
      <c r="G10" s="44" t="s">
        <v>15</v>
      </c>
      <c r="H10" s="43" t="s">
        <v>0</v>
      </c>
      <c r="I10" s="43" t="s">
        <v>12</v>
      </c>
      <c r="J10" s="43" t="s">
        <v>13</v>
      </c>
      <c r="K10" s="44" t="s">
        <v>14</v>
      </c>
      <c r="L10" s="44" t="s">
        <v>9</v>
      </c>
      <c r="M10" s="128" t="s">
        <v>8</v>
      </c>
      <c r="N10" s="128"/>
      <c r="O10" s="128"/>
      <c r="P10" s="128"/>
      <c r="Q10" s="128"/>
      <c r="R10" s="128"/>
      <c r="S10" s="128"/>
      <c r="T10" s="43" t="s">
        <v>10</v>
      </c>
      <c r="Y10" s="4" t="s">
        <v>106</v>
      </c>
      <c r="Z10" s="4" t="s">
        <v>107</v>
      </c>
      <c r="AA10" s="4" t="s">
        <v>108</v>
      </c>
      <c r="AB10" s="4" t="s">
        <v>109</v>
      </c>
      <c r="AC10" s="4" t="s">
        <v>110</v>
      </c>
    </row>
    <row r="11" spans="2:30" s="2" customFormat="1" ht="43.5" customHeight="1" thickBot="1" x14ac:dyDescent="0.25">
      <c r="B11" s="15">
        <v>1</v>
      </c>
      <c r="C11" s="2" t="str">
        <f>+$C$8&amp;"-"&amp;ROW()-10</f>
        <v>中-1</v>
      </c>
      <c r="D11" s="45" t="str">
        <f>IF(E11="","",B11)</f>
        <v/>
      </c>
      <c r="E11" s="45" t="str">
        <f>IF(ISERROR(IF(VLOOKUP($C11,②入力シート!$A$24:$W$1023,③印刷用シート!E$4,0)=0,"",VLOOKUP($C11,②入力シート!$A$24:$W$1023,③印刷用シート!E$4,0))),"",IF(VLOOKUP($C11,②入力シート!$A$24:$W$1023,③印刷用シート!E$4,0)=0,"",VLOOKUP($C11,②入力シート!$A$24:$W$1023,③印刷用シート!E$4,0)))</f>
        <v/>
      </c>
      <c r="F11" s="45" t="str">
        <f>IF(ISERROR(IF(VLOOKUP($C11,②入力シート!$A$24:$W$1023,③印刷用シート!F$4,0)=0,"",VLOOKUP($C11,②入力シート!$A$24:$W$1023,③印刷用シート!F$4,0))),"",IF(VLOOKUP($C11,②入力シート!$A$24:$W$1023,③印刷用シート!F$4,0)=0,"",VLOOKUP($C11,②入力シート!$A$24:$W$1023,③印刷用シート!F$4,0)))</f>
        <v/>
      </c>
      <c r="G11" s="45" t="str">
        <f>IF(ISERROR(IF(VLOOKUP($C11,②入力シート!$A$24:$W$1023,③印刷用シート!G$4,0)=0,"",VLOOKUP($C11,②入力シート!$A$24:$W$1023,③印刷用シート!G$4,0))),"",IF(VLOOKUP($C11,②入力シート!$A$24:$W$1023,③印刷用シート!G$4,0)=0,"",VLOOKUP($C11,②入力シート!$A$24:$W$1023,③印刷用シート!G$4,0)))</f>
        <v/>
      </c>
      <c r="H11" s="46" t="str">
        <f>IF(ISERROR(IF(VLOOKUP($C11,②入力シート!$A$24:$W$1023,③印刷用シート!H$4,0)=0,"",VLOOKUP($C11,②入力シート!$A$24:$W$1023,③印刷用シート!H$4,0))),"",IF(VLOOKUP($C11,②入力シート!$A$24:$W$1023,③印刷用シート!H$4,0)=0,"",VLOOKUP($C11,②入力シート!$A$24:$W$1023,③印刷用シート!H$4,0)))</f>
        <v/>
      </c>
      <c r="I11" s="45" t="str">
        <f>IF(ISERROR(IF(VLOOKUP($C11,②入力シート!$A$24:$W$1023,③印刷用シート!I$4,0)&amp;" "&amp;VLOOKUP($C11,②入力シート!$A$24:$W$1023,③印刷用シート!I$3,0)=0,"",VLOOKUP($C11,②入力シート!$A$24:$W$1023,③印刷用シート!I$4,0)&amp;" "&amp;VLOOKUP($C11,②入力シート!$A$24:$W$1023,③印刷用シート!I$3,0))),"",IF(VLOOKUP($C11,②入力シート!$A$24:$W$1023,③印刷用シート!I$4,0)&amp;" "&amp;VLOOKUP($C11,②入力シート!$A$24:$W$1023,③印刷用シート!I$3,0)=0,"",VLOOKUP($C11,②入力シート!$A$24:$W$1023,③印刷用シート!I$4,0)&amp;" "&amp;VLOOKUP($C11,②入力シート!$A$24:$W$1023,③印刷用シート!I$3,0)))</f>
        <v/>
      </c>
      <c r="J11" s="45" t="str">
        <f>IF(ISERROR(IF(VLOOKUP($C11,②入力シート!$A$24:$W$1023,③印刷用シート!J$4,0)=0,"",VLOOKUP($C11,②入力シート!$A$24:$W$1023,③印刷用シート!J$4,0))),"",IF(VLOOKUP($C11,②入力シート!$A$24:$W$1023,③印刷用シート!J$4,0)=0,"",VLOOKUP($C11,②入力シート!$A$24:$W$1023,③印刷用シート!J$4,0)))</f>
        <v/>
      </c>
      <c r="K11" s="45" t="str">
        <f>IF(ISERROR(IF(VLOOKUP($C11,②入力シート!$A$24:$W$1023,③印刷用シート!K$4,0)=0,"",VLOOKUP($C11,②入力シート!$A$24:$W$1023,③印刷用シート!K$4,0))),"",IF(VLOOKUP($C11,②入力シート!$A$24:$W$1023,③印刷用シート!K$4,0)=0,"",VLOOKUP($C11,②入力シート!$A$24:$W$1023,③印刷用シート!K$4,0)))</f>
        <v/>
      </c>
      <c r="L11" s="47" t="str">
        <f>IF(ISERROR(IF(VLOOKUP($C11,②入力シート!$A$24:$W$1023,③印刷用シート!L$4,0)=0,"",VLOOKUP($C11,②入力シート!$A$24:$W$1023,③印刷用シート!L$4,0))),"",IF(VLOOKUP($C11,②入力シート!$A$24:$W$1023,③印刷用シート!L$4,0)=0,"",VLOOKUP($C11,②入力シート!$A$24:$W$1023,③印刷用シート!L$4,0)))</f>
        <v/>
      </c>
      <c r="M11" s="48" t="str">
        <f>IF(ISERROR(IF(VLOOKUP($C11,②入力シート!$A$24:$W$1023,③印刷用シート!M$4,0)=0,"",VLOOKUP($C11,②入力シート!$A$24:$W$1023,③印刷用シート!M$4,0))),"",IF(VLOOKUP($C11,②入力シート!$A$24:$W$1023,③印刷用シート!M$4,0)=0,"",VLOOKUP($C11,②入力シート!$A$24:$W$1023,③印刷用シート!M$4,0)))</f>
        <v/>
      </c>
      <c r="N11" s="48" t="str">
        <f>IF(ISERROR(IF(VLOOKUP($C11,②入力シート!$A$24:$W$1023,③印刷用シート!N$4,0)=0,"",VLOOKUP($C11,②入力シート!$A$24:$W$1023,③印刷用シート!N$4,0))),"",IF(VLOOKUP($C11,②入力シート!$A$24:$W$1023,③印刷用シート!N$4,0)=0,"",VLOOKUP($C11,②入力シート!$A$24:$W$1023,③印刷用シート!N$4,0)))</f>
        <v/>
      </c>
      <c r="O11" s="48" t="s">
        <v>3</v>
      </c>
      <c r="P11" s="49" t="str">
        <f>IF(ISERROR(IF(VLOOKUP($C11,②入力シート!$A$24:$W$1023,③印刷用シート!P$4,0)=0,"",VLOOKUP($C11,②入力シート!$A$24:$W$1023,③印刷用シート!P$4,0))),"",IF(VLOOKUP($C11,②入力シート!$A$24:$W$1023,③印刷用シート!P$4,0)=0,"",VLOOKUP($C11,②入力シート!$A$24:$W$1023,③印刷用シート!P$4,0)))</f>
        <v/>
      </c>
      <c r="Q11" s="48" t="s">
        <v>4</v>
      </c>
      <c r="R11" s="49" t="str">
        <f>IF(ISERROR(IF(VLOOKUP($C11,②入力シート!$A$24:$W$1023,③印刷用シート!R$4,0)=0,"",VLOOKUP($C11,②入力シート!$A$24:$W$1023,③印刷用シート!R$4,0))),"",IF(VLOOKUP($C11,②入力シート!$A$24:$W$1023,③印刷用シート!R$4,0)=0,"",VLOOKUP($C11,②入力シート!$A$24:$W$1023,③印刷用シート!R$4,0)))</f>
        <v/>
      </c>
      <c r="S11" s="50" t="s">
        <v>5</v>
      </c>
      <c r="T11" s="51" t="str">
        <f>IF(ISERROR(IF(VLOOKUP($C11,②入力シート!$A$24:$W$1023,③印刷用シート!T$4,0)=0,"",VLOOKUP($C11,②入力シート!$A$24:$W$1023,③印刷用シート!T$4,0))),"",IF(VLOOKUP($C11,②入力シート!$A$24:$W$1023,③印刷用シート!T$4,0)=0,"",VLOOKUP($C11,②入力シート!$A$24:$W$1023,③印刷用シート!T$4,0)))</f>
        <v/>
      </c>
      <c r="Y11" s="22" t="s">
        <v>103</v>
      </c>
      <c r="Z11" s="22" t="s">
        <v>47</v>
      </c>
      <c r="AA11" s="22" t="s">
        <v>104</v>
      </c>
      <c r="AB11" s="22" t="s">
        <v>105</v>
      </c>
      <c r="AC11" s="22" t="s">
        <v>51</v>
      </c>
    </row>
    <row r="12" spans="2:30" s="2" customFormat="1" ht="43.5" customHeight="1" x14ac:dyDescent="0.2">
      <c r="B12" s="15">
        <v>2</v>
      </c>
      <c r="C12" s="2" t="str">
        <f t="shared" ref="C12:C75" si="1">+$C$8&amp;"-"&amp;ROW()-10</f>
        <v>中-2</v>
      </c>
      <c r="D12" s="45" t="str">
        <f t="shared" ref="D12:D75" si="2">IF(E12="","",B12)</f>
        <v/>
      </c>
      <c r="E12" s="45" t="str">
        <f>IF(ISERROR(IF(VLOOKUP($C12,②入力シート!$A$24:$W$1023,③印刷用シート!E$4,0)=0,"",VLOOKUP($C12,②入力シート!$A$24:$W$1023,③印刷用シート!E$4,0))),"",IF(VLOOKUP($C12,②入力シート!$A$24:$W$1023,③印刷用シート!E$4,0)=0,"",VLOOKUP($C12,②入力シート!$A$24:$W$1023,③印刷用シート!E$4,0)))</f>
        <v/>
      </c>
      <c r="F12" s="45" t="str">
        <f>IF(ISERROR(IF(VLOOKUP($C12,②入力シート!$A$24:$W$1023,③印刷用シート!F$4,0)=0,"",VLOOKUP($C12,②入力シート!$A$24:$W$1023,③印刷用シート!F$4,0))),"",IF(VLOOKUP($C12,②入力シート!$A$24:$W$1023,③印刷用シート!F$4,0)=0,"",VLOOKUP($C12,②入力シート!$A$24:$W$1023,③印刷用シート!F$4,0)))</f>
        <v/>
      </c>
      <c r="G12" s="45" t="str">
        <f>IF(ISERROR(IF(VLOOKUP($C12,②入力シート!$A$24:$W$1023,③印刷用シート!G$4,0)=0,"",VLOOKUP($C12,②入力シート!$A$24:$W$1023,③印刷用シート!G$4,0))),"",IF(VLOOKUP($C12,②入力シート!$A$24:$W$1023,③印刷用シート!G$4,0)=0,"",VLOOKUP($C12,②入力シート!$A$24:$W$1023,③印刷用シート!G$4,0)))</f>
        <v/>
      </c>
      <c r="H12" s="46" t="str">
        <f>IF(ISERROR(IF(VLOOKUP($C12,②入力シート!$A$24:$W$1023,③印刷用シート!H$4,0)=0,"",VLOOKUP($C12,②入力シート!$A$24:$W$1023,③印刷用シート!H$4,0))),"",IF(VLOOKUP($C12,②入力シート!$A$24:$W$1023,③印刷用シート!H$4,0)=0,"",VLOOKUP($C12,②入力シート!$A$24:$W$1023,③印刷用シート!H$4,0)))</f>
        <v/>
      </c>
      <c r="I12" s="45" t="str">
        <f>IF(ISERROR(IF(VLOOKUP($C12,②入力シート!$A$24:$W$1023,③印刷用シート!I$4,0)&amp;" "&amp;VLOOKUP($C12,②入力シート!$A$24:$W$1023,③印刷用シート!I$3,0)=0,"",VLOOKUP($C12,②入力シート!$A$24:$W$1023,③印刷用シート!I$4,0)&amp;" "&amp;VLOOKUP($C12,②入力シート!$A$24:$W$1023,③印刷用シート!I$3,0))),"",IF(VLOOKUP($C12,②入力シート!$A$24:$W$1023,③印刷用シート!I$4,0)&amp;" "&amp;VLOOKUP($C12,②入力シート!$A$24:$W$1023,③印刷用シート!I$3,0)=0,"",VLOOKUP($C12,②入力シート!$A$24:$W$1023,③印刷用シート!I$4,0)&amp;" "&amp;VLOOKUP($C12,②入力シート!$A$24:$W$1023,③印刷用シート!I$3,0)))</f>
        <v/>
      </c>
      <c r="J12" s="45" t="str">
        <f>IF(ISERROR(IF(VLOOKUP($C12,②入力シート!$A$24:$W$1023,③印刷用シート!J$4,0)=0,"",VLOOKUP($C12,②入力シート!$A$24:$W$1023,③印刷用シート!J$4,0))),"",IF(VLOOKUP($C12,②入力シート!$A$24:$W$1023,③印刷用シート!J$4,0)=0,"",VLOOKUP($C12,②入力シート!$A$24:$W$1023,③印刷用シート!J$4,0)))</f>
        <v/>
      </c>
      <c r="K12" s="45" t="str">
        <f>IF(ISERROR(IF(VLOOKUP($C12,②入力シート!$A$24:$W$1023,③印刷用シート!K$4,0)=0,"",VLOOKUP($C12,②入力シート!$A$24:$W$1023,③印刷用シート!K$4,0))),"",IF(VLOOKUP($C12,②入力シート!$A$24:$W$1023,③印刷用シート!K$4,0)=0,"",VLOOKUP($C12,②入力シート!$A$24:$W$1023,③印刷用シート!K$4,0)))</f>
        <v/>
      </c>
      <c r="L12" s="47" t="str">
        <f>IF(ISERROR(IF(VLOOKUP($C12,②入力シート!$A$24:$W$1023,③印刷用シート!L$4,0)=0,"",VLOOKUP($C12,②入力シート!$A$24:$W$1023,③印刷用シート!L$4,0))),"",IF(VLOOKUP($C12,②入力シート!$A$24:$W$1023,③印刷用シート!L$4,0)=0,"",VLOOKUP($C12,②入力シート!$A$24:$W$1023,③印刷用シート!L$4,0)))</f>
        <v/>
      </c>
      <c r="M12" s="48" t="str">
        <f>IF(ISERROR(IF(VLOOKUP($C12,②入力シート!$A$24:$W$1023,③印刷用シート!M$4,0)=0,"",VLOOKUP($C12,②入力シート!$A$24:$W$1023,③印刷用シート!M$4,0))),"",IF(VLOOKUP($C12,②入力シート!$A$24:$W$1023,③印刷用シート!M$4,0)=0,"",VLOOKUP($C12,②入力シート!$A$24:$W$1023,③印刷用シート!M$4,0)))</f>
        <v/>
      </c>
      <c r="N12" s="48" t="str">
        <f>IF(ISERROR(IF(VLOOKUP($C12,②入力シート!$A$24:$W$1023,③印刷用シート!N$4,0)=0,"",VLOOKUP($C12,②入力シート!$A$24:$W$1023,③印刷用シート!N$4,0))),"",IF(VLOOKUP($C12,②入力シート!$A$24:$W$1023,③印刷用シート!N$4,0)=0,"",VLOOKUP($C12,②入力シート!$A$24:$W$1023,③印刷用シート!N$4,0)))</f>
        <v/>
      </c>
      <c r="O12" s="48" t="s">
        <v>3</v>
      </c>
      <c r="P12" s="49" t="str">
        <f>IF(ISERROR(IF(VLOOKUP($C12,②入力シート!$A$24:$W$1023,③印刷用シート!P$4,0)=0,"",VLOOKUP($C12,②入力シート!$A$24:$W$1023,③印刷用シート!P$4,0))),"",IF(VLOOKUP($C12,②入力シート!$A$24:$W$1023,③印刷用シート!P$4,0)=0,"",VLOOKUP($C12,②入力シート!$A$24:$W$1023,③印刷用シート!P$4,0)))</f>
        <v/>
      </c>
      <c r="Q12" s="48" t="s">
        <v>4</v>
      </c>
      <c r="R12" s="49" t="str">
        <f>IF(ISERROR(IF(VLOOKUP($C12,②入力シート!$A$24:$W$1023,③印刷用シート!R$4,0)=0,"",VLOOKUP($C12,②入力シート!$A$24:$W$1023,③印刷用シート!R$4,0))),"",IF(VLOOKUP($C12,②入力シート!$A$24:$W$1023,③印刷用シート!R$4,0)=0,"",VLOOKUP($C12,②入力シート!$A$24:$W$1023,③印刷用シート!R$4,0)))</f>
        <v/>
      </c>
      <c r="S12" s="50" t="s">
        <v>5</v>
      </c>
      <c r="T12" s="51" t="str">
        <f>IF(ISERROR(IF(VLOOKUP($C12,②入力シート!$A$24:$W$1023,③印刷用シート!T$4,0)=0,"",VLOOKUP($C12,②入力シート!$A$24:$W$1023,③印刷用シート!T$4,0))),"",IF(VLOOKUP($C12,②入力シート!$A$24:$W$1023,③印刷用シート!T$4,0)=0,"",VLOOKUP($C12,②入力シート!$A$24:$W$1023,③印刷用シート!T$4,0)))</f>
        <v/>
      </c>
      <c r="X12" s="23" t="s">
        <v>98</v>
      </c>
      <c r="Y12" s="24">
        <v>1</v>
      </c>
      <c r="Z12" s="24">
        <v>1</v>
      </c>
      <c r="AA12" s="24">
        <v>1</v>
      </c>
      <c r="AB12" s="24">
        <v>1</v>
      </c>
      <c r="AC12" s="24">
        <v>1</v>
      </c>
      <c r="AD12" s="2">
        <v>12</v>
      </c>
    </row>
    <row r="13" spans="2:30" s="2" customFormat="1" ht="43.5" customHeight="1" thickBot="1" x14ac:dyDescent="0.25">
      <c r="B13" s="15">
        <v>3</v>
      </c>
      <c r="C13" s="2" t="str">
        <f t="shared" si="1"/>
        <v>中-3</v>
      </c>
      <c r="D13" s="45" t="str">
        <f t="shared" si="2"/>
        <v/>
      </c>
      <c r="E13" s="45" t="str">
        <f>IF(ISERROR(IF(VLOOKUP($C13,②入力シート!$A$24:$W$1023,③印刷用シート!E$4,0)=0,"",VLOOKUP($C13,②入力シート!$A$24:$W$1023,③印刷用シート!E$4,0))),"",IF(VLOOKUP($C13,②入力シート!$A$24:$W$1023,③印刷用シート!E$4,0)=0,"",VLOOKUP($C13,②入力シート!$A$24:$W$1023,③印刷用シート!E$4,0)))</f>
        <v/>
      </c>
      <c r="F13" s="45" t="str">
        <f>IF(ISERROR(IF(VLOOKUP($C13,②入力シート!$A$24:$W$1023,③印刷用シート!F$4,0)=0,"",VLOOKUP($C13,②入力シート!$A$24:$W$1023,③印刷用シート!F$4,0))),"",IF(VLOOKUP($C13,②入力シート!$A$24:$W$1023,③印刷用シート!F$4,0)=0,"",VLOOKUP($C13,②入力シート!$A$24:$W$1023,③印刷用シート!F$4,0)))</f>
        <v/>
      </c>
      <c r="G13" s="45" t="str">
        <f>IF(ISERROR(IF(VLOOKUP($C13,②入力シート!$A$24:$W$1023,③印刷用シート!G$4,0)=0,"",VLOOKUP($C13,②入力シート!$A$24:$W$1023,③印刷用シート!G$4,0))),"",IF(VLOOKUP($C13,②入力シート!$A$24:$W$1023,③印刷用シート!G$4,0)=0,"",VLOOKUP($C13,②入力シート!$A$24:$W$1023,③印刷用シート!G$4,0)))</f>
        <v/>
      </c>
      <c r="H13" s="46" t="str">
        <f>IF(ISERROR(IF(VLOOKUP($C13,②入力シート!$A$24:$W$1023,③印刷用シート!H$4,0)=0,"",VLOOKUP($C13,②入力シート!$A$24:$W$1023,③印刷用シート!H$4,0))),"",IF(VLOOKUP($C13,②入力シート!$A$24:$W$1023,③印刷用シート!H$4,0)=0,"",VLOOKUP($C13,②入力シート!$A$24:$W$1023,③印刷用シート!H$4,0)))</f>
        <v/>
      </c>
      <c r="I13" s="45" t="str">
        <f>IF(ISERROR(IF(VLOOKUP($C13,②入力シート!$A$24:$W$1023,③印刷用シート!I$4,0)&amp;" "&amp;VLOOKUP($C13,②入力シート!$A$24:$W$1023,③印刷用シート!I$3,0)=0,"",VLOOKUP($C13,②入力シート!$A$24:$W$1023,③印刷用シート!I$4,0)&amp;" "&amp;VLOOKUP($C13,②入力シート!$A$24:$W$1023,③印刷用シート!I$3,0))),"",IF(VLOOKUP($C13,②入力シート!$A$24:$W$1023,③印刷用シート!I$4,0)&amp;" "&amp;VLOOKUP($C13,②入力シート!$A$24:$W$1023,③印刷用シート!I$3,0)=0,"",VLOOKUP($C13,②入力シート!$A$24:$W$1023,③印刷用シート!I$4,0)&amp;" "&amp;VLOOKUP($C13,②入力シート!$A$24:$W$1023,③印刷用シート!I$3,0)))</f>
        <v/>
      </c>
      <c r="J13" s="45" t="str">
        <f>IF(ISERROR(IF(VLOOKUP($C13,②入力シート!$A$24:$W$1023,③印刷用シート!J$4,0)=0,"",VLOOKUP($C13,②入力シート!$A$24:$W$1023,③印刷用シート!J$4,0))),"",IF(VLOOKUP($C13,②入力シート!$A$24:$W$1023,③印刷用シート!J$4,0)=0,"",VLOOKUP($C13,②入力シート!$A$24:$W$1023,③印刷用シート!J$4,0)))</f>
        <v/>
      </c>
      <c r="K13" s="45" t="str">
        <f>IF(ISERROR(IF(VLOOKUP($C13,②入力シート!$A$24:$W$1023,③印刷用シート!K$4,0)=0,"",VLOOKUP($C13,②入力シート!$A$24:$W$1023,③印刷用シート!K$4,0))),"",IF(VLOOKUP($C13,②入力シート!$A$24:$W$1023,③印刷用シート!K$4,0)=0,"",VLOOKUP($C13,②入力シート!$A$24:$W$1023,③印刷用シート!K$4,0)))</f>
        <v/>
      </c>
      <c r="L13" s="47" t="str">
        <f>IF(ISERROR(IF(VLOOKUP($C13,②入力シート!$A$24:$W$1023,③印刷用シート!L$4,0)=0,"",VLOOKUP($C13,②入力シート!$A$24:$W$1023,③印刷用シート!L$4,0))),"",IF(VLOOKUP($C13,②入力シート!$A$24:$W$1023,③印刷用シート!L$4,0)=0,"",VLOOKUP($C13,②入力シート!$A$24:$W$1023,③印刷用シート!L$4,0)))</f>
        <v/>
      </c>
      <c r="M13" s="48" t="str">
        <f>IF(ISERROR(IF(VLOOKUP($C13,②入力シート!$A$24:$W$1023,③印刷用シート!M$4,0)=0,"",VLOOKUP($C13,②入力シート!$A$24:$W$1023,③印刷用シート!M$4,0))),"",IF(VLOOKUP($C13,②入力シート!$A$24:$W$1023,③印刷用シート!M$4,0)=0,"",VLOOKUP($C13,②入力シート!$A$24:$W$1023,③印刷用シート!M$4,0)))</f>
        <v/>
      </c>
      <c r="N13" s="48" t="str">
        <f>IF(ISERROR(IF(VLOOKUP($C13,②入力シート!$A$24:$W$1023,③印刷用シート!N$4,0)=0,"",VLOOKUP($C13,②入力シート!$A$24:$W$1023,③印刷用シート!N$4,0))),"",IF(VLOOKUP($C13,②入力シート!$A$24:$W$1023,③印刷用シート!N$4,0)=0,"",VLOOKUP($C13,②入力シート!$A$24:$W$1023,③印刷用シート!N$4,0)))</f>
        <v/>
      </c>
      <c r="O13" s="48" t="s">
        <v>3</v>
      </c>
      <c r="P13" s="49" t="str">
        <f>IF(ISERROR(IF(VLOOKUP($C13,②入力シート!$A$24:$W$1023,③印刷用シート!P$4,0)=0,"",VLOOKUP($C13,②入力シート!$A$24:$W$1023,③印刷用シート!P$4,0))),"",IF(VLOOKUP($C13,②入力シート!$A$24:$W$1023,③印刷用シート!P$4,0)=0,"",VLOOKUP($C13,②入力シート!$A$24:$W$1023,③印刷用シート!P$4,0)))</f>
        <v/>
      </c>
      <c r="Q13" s="48" t="s">
        <v>4</v>
      </c>
      <c r="R13" s="49" t="str">
        <f>IF(ISERROR(IF(VLOOKUP($C13,②入力シート!$A$24:$W$1023,③印刷用シート!R$4,0)=0,"",VLOOKUP($C13,②入力シート!$A$24:$W$1023,③印刷用シート!R$4,0))),"",IF(VLOOKUP($C13,②入力シート!$A$24:$W$1023,③印刷用シート!R$4,0)=0,"",VLOOKUP($C13,②入力シート!$A$24:$W$1023,③印刷用シート!R$4,0)))</f>
        <v/>
      </c>
      <c r="S13" s="50" t="s">
        <v>5</v>
      </c>
      <c r="T13" s="51" t="str">
        <f>IF(ISERROR(IF(VLOOKUP($C13,②入力シート!$A$24:$W$1023,③印刷用シート!T$4,0)=0,"",VLOOKUP($C13,②入力シート!$A$24:$W$1023,③印刷用シート!T$4,0))),"",IF(VLOOKUP($C13,②入力シート!$A$24:$W$1023,③印刷用シート!T$4,0)=0,"",VLOOKUP($C13,②入力シート!$A$24:$W$1023,③印刷用シート!T$4,0)))</f>
        <v/>
      </c>
      <c r="X13" s="25" t="s">
        <v>99</v>
      </c>
      <c r="Y13" s="26">
        <f>IF(IF(③印刷用シート!$E$8=Y$11,MAX(③印刷用シート!$D$11:$D$1010),1)=0,1,IF(③印刷用シート!$E$8=Y$11,MAX(③印刷用シート!$D$11:$D$1010),1))</f>
        <v>1</v>
      </c>
      <c r="Z13" s="26">
        <f>IF(IF(③印刷用シート!$E$8=Z$11,MAX(③印刷用シート!$D$11:$D$1010),1)=0,1,IF(③印刷用シート!$E$8=Z$11,MAX(③印刷用シート!$D$11:$D$1010),1))</f>
        <v>1</v>
      </c>
      <c r="AA13" s="26">
        <f>IF(IF(③印刷用シート!$E$8=AA$11,MAX(③印刷用シート!$D$11:$D$1010),1)=0,1,IF(③印刷用シート!$E$8=AA$11,MAX(③印刷用シート!$D$11:$D$1010),1))</f>
        <v>1</v>
      </c>
      <c r="AB13" s="26">
        <f>IF(IF(③印刷用シート!$E$8=AB$11,MAX(③印刷用シート!$D$11:$D$1010),1)=0,1,IF(③印刷用シート!$E$8=AB$11,MAX(③印刷用シート!$D$11:$D$1010),1))</f>
        <v>1</v>
      </c>
      <c r="AC13" s="26">
        <f>IF(IF(③印刷用シート!$E$8=AC$11,MAX(③印刷用シート!$D$11:$D$1010),1)=0,1,IF(③印刷用シート!$E$8=AC$11,MAX(③印刷用シート!$D$11:$D$1010),1))</f>
        <v>1</v>
      </c>
      <c r="AD13" s="2">
        <v>13</v>
      </c>
    </row>
    <row r="14" spans="2:30" s="2" customFormat="1" ht="43.5" customHeight="1" x14ac:dyDescent="0.2">
      <c r="B14" s="15">
        <v>4</v>
      </c>
      <c r="C14" s="2" t="str">
        <f t="shared" si="1"/>
        <v>中-4</v>
      </c>
      <c r="D14" s="45" t="str">
        <f t="shared" si="2"/>
        <v/>
      </c>
      <c r="E14" s="45" t="str">
        <f>IF(ISERROR(IF(VLOOKUP($C14,②入力シート!$A$24:$W$1023,③印刷用シート!E$4,0)=0,"",VLOOKUP($C14,②入力シート!$A$24:$W$1023,③印刷用シート!E$4,0))),"",IF(VLOOKUP($C14,②入力シート!$A$24:$W$1023,③印刷用シート!E$4,0)=0,"",VLOOKUP($C14,②入力シート!$A$24:$W$1023,③印刷用シート!E$4,0)))</f>
        <v/>
      </c>
      <c r="F14" s="45" t="str">
        <f>IF(ISERROR(IF(VLOOKUP($C14,②入力シート!$A$24:$W$1023,③印刷用シート!F$4,0)=0,"",VLOOKUP($C14,②入力シート!$A$24:$W$1023,③印刷用シート!F$4,0))),"",IF(VLOOKUP($C14,②入力シート!$A$24:$W$1023,③印刷用シート!F$4,0)=0,"",VLOOKUP($C14,②入力シート!$A$24:$W$1023,③印刷用シート!F$4,0)))</f>
        <v/>
      </c>
      <c r="G14" s="45" t="str">
        <f>IF(ISERROR(IF(VLOOKUP($C14,②入力シート!$A$24:$W$1023,③印刷用シート!G$4,0)=0,"",VLOOKUP($C14,②入力シート!$A$24:$W$1023,③印刷用シート!G$4,0))),"",IF(VLOOKUP($C14,②入力シート!$A$24:$W$1023,③印刷用シート!G$4,0)=0,"",VLOOKUP($C14,②入力シート!$A$24:$W$1023,③印刷用シート!G$4,0)))</f>
        <v/>
      </c>
      <c r="H14" s="46" t="str">
        <f>IF(ISERROR(IF(VLOOKUP($C14,②入力シート!$A$24:$W$1023,③印刷用シート!H$4,0)=0,"",VLOOKUP($C14,②入力シート!$A$24:$W$1023,③印刷用シート!H$4,0))),"",IF(VLOOKUP($C14,②入力シート!$A$24:$W$1023,③印刷用シート!H$4,0)=0,"",VLOOKUP($C14,②入力シート!$A$24:$W$1023,③印刷用シート!H$4,0)))</f>
        <v/>
      </c>
      <c r="I14" s="45" t="str">
        <f>IF(ISERROR(IF(VLOOKUP($C14,②入力シート!$A$24:$W$1023,③印刷用シート!I$4,0)&amp;" "&amp;VLOOKUP($C14,②入力シート!$A$24:$W$1023,③印刷用シート!I$3,0)=0,"",VLOOKUP($C14,②入力シート!$A$24:$W$1023,③印刷用シート!I$4,0)&amp;" "&amp;VLOOKUP($C14,②入力シート!$A$24:$W$1023,③印刷用シート!I$3,0))),"",IF(VLOOKUP($C14,②入力シート!$A$24:$W$1023,③印刷用シート!I$4,0)&amp;" "&amp;VLOOKUP($C14,②入力シート!$A$24:$W$1023,③印刷用シート!I$3,0)=0,"",VLOOKUP($C14,②入力シート!$A$24:$W$1023,③印刷用シート!I$4,0)&amp;" "&amp;VLOOKUP($C14,②入力シート!$A$24:$W$1023,③印刷用シート!I$3,0)))</f>
        <v/>
      </c>
      <c r="J14" s="45" t="str">
        <f>IF(ISERROR(IF(VLOOKUP($C14,②入力シート!$A$24:$W$1023,③印刷用シート!J$4,0)=0,"",VLOOKUP($C14,②入力シート!$A$24:$W$1023,③印刷用シート!J$4,0))),"",IF(VLOOKUP($C14,②入力シート!$A$24:$W$1023,③印刷用シート!J$4,0)=0,"",VLOOKUP($C14,②入力シート!$A$24:$W$1023,③印刷用シート!J$4,0)))</f>
        <v/>
      </c>
      <c r="K14" s="45" t="str">
        <f>IF(ISERROR(IF(VLOOKUP($C14,②入力シート!$A$24:$W$1023,③印刷用シート!K$4,0)=0,"",VLOOKUP($C14,②入力シート!$A$24:$W$1023,③印刷用シート!K$4,0))),"",IF(VLOOKUP($C14,②入力シート!$A$24:$W$1023,③印刷用シート!K$4,0)=0,"",VLOOKUP($C14,②入力シート!$A$24:$W$1023,③印刷用シート!K$4,0)))</f>
        <v/>
      </c>
      <c r="L14" s="47" t="str">
        <f>IF(ISERROR(IF(VLOOKUP($C14,②入力シート!$A$24:$W$1023,③印刷用シート!L$4,0)=0,"",VLOOKUP($C14,②入力シート!$A$24:$W$1023,③印刷用シート!L$4,0))),"",IF(VLOOKUP($C14,②入力シート!$A$24:$W$1023,③印刷用シート!L$4,0)=0,"",VLOOKUP($C14,②入力シート!$A$24:$W$1023,③印刷用シート!L$4,0)))</f>
        <v/>
      </c>
      <c r="M14" s="48" t="str">
        <f>IF(ISERROR(IF(VLOOKUP($C14,②入力シート!$A$24:$W$1023,③印刷用シート!M$4,0)=0,"",VLOOKUP($C14,②入力シート!$A$24:$W$1023,③印刷用シート!M$4,0))),"",IF(VLOOKUP($C14,②入力シート!$A$24:$W$1023,③印刷用シート!M$4,0)=0,"",VLOOKUP($C14,②入力シート!$A$24:$W$1023,③印刷用シート!M$4,0)))</f>
        <v/>
      </c>
      <c r="N14" s="48" t="str">
        <f>IF(ISERROR(IF(VLOOKUP($C14,②入力シート!$A$24:$W$1023,③印刷用シート!N$4,0)=0,"",VLOOKUP($C14,②入力シート!$A$24:$W$1023,③印刷用シート!N$4,0))),"",IF(VLOOKUP($C14,②入力シート!$A$24:$W$1023,③印刷用シート!N$4,0)=0,"",VLOOKUP($C14,②入力シート!$A$24:$W$1023,③印刷用シート!N$4,0)))</f>
        <v/>
      </c>
      <c r="O14" s="48" t="s">
        <v>3</v>
      </c>
      <c r="P14" s="49" t="str">
        <f>IF(ISERROR(IF(VLOOKUP($C14,②入力シート!$A$24:$W$1023,③印刷用シート!P$4,0)=0,"",VLOOKUP($C14,②入力シート!$A$24:$W$1023,③印刷用シート!P$4,0))),"",IF(VLOOKUP($C14,②入力シート!$A$24:$W$1023,③印刷用シート!P$4,0)=0,"",VLOOKUP($C14,②入力シート!$A$24:$W$1023,③印刷用シート!P$4,0)))</f>
        <v/>
      </c>
      <c r="Q14" s="48" t="s">
        <v>4</v>
      </c>
      <c r="R14" s="49" t="str">
        <f>IF(ISERROR(IF(VLOOKUP($C14,②入力シート!$A$24:$W$1023,③印刷用シート!R$4,0)=0,"",VLOOKUP($C14,②入力シート!$A$24:$W$1023,③印刷用シート!R$4,0))),"",IF(VLOOKUP($C14,②入力シート!$A$24:$W$1023,③印刷用シート!R$4,0)=0,"",VLOOKUP($C14,②入力シート!$A$24:$W$1023,③印刷用シート!R$4,0)))</f>
        <v/>
      </c>
      <c r="S14" s="50" t="s">
        <v>5</v>
      </c>
      <c r="T14" s="51" t="str">
        <f>IF(ISERROR(IF(VLOOKUP($C14,②入力シート!$A$24:$W$1023,③印刷用シート!T$4,0)=0,"",VLOOKUP($C14,②入力シート!$A$24:$W$1023,③印刷用シート!T$4,0))),"",IF(VLOOKUP($C14,②入力シート!$A$24:$W$1023,③印刷用シート!T$4,0)=0,"",VLOOKUP($C14,②入力シート!$A$24:$W$1023,③印刷用シート!T$4,0)))</f>
        <v/>
      </c>
      <c r="X14" s="23" t="s">
        <v>100</v>
      </c>
      <c r="Y14" s="24">
        <f>IF(Y$12=0,0,1)</f>
        <v>1</v>
      </c>
      <c r="Z14" s="24">
        <f>IF(Z$12=0,0,1)</f>
        <v>1</v>
      </c>
      <c r="AA14" s="24">
        <f>IF(AA$12=0,0,1)</f>
        <v>1</v>
      </c>
      <c r="AB14" s="24">
        <f>IF(AB$12=0,0,1)</f>
        <v>1</v>
      </c>
      <c r="AC14" s="24">
        <f>IF(AC$12=0,0,1)</f>
        <v>1</v>
      </c>
      <c r="AD14" s="2">
        <v>14</v>
      </c>
    </row>
    <row r="15" spans="2:30" s="2" customFormat="1" ht="43.5" customHeight="1" thickBot="1" x14ac:dyDescent="0.25">
      <c r="B15" s="15">
        <v>5</v>
      </c>
      <c r="C15" s="2" t="str">
        <f t="shared" si="1"/>
        <v>中-5</v>
      </c>
      <c r="D15" s="45" t="str">
        <f t="shared" si="2"/>
        <v/>
      </c>
      <c r="E15" s="45" t="str">
        <f>IF(ISERROR(IF(VLOOKUP($C15,②入力シート!$A$24:$W$1023,③印刷用シート!E$4,0)=0,"",VLOOKUP($C15,②入力シート!$A$24:$W$1023,③印刷用シート!E$4,0))),"",IF(VLOOKUP($C15,②入力シート!$A$24:$W$1023,③印刷用シート!E$4,0)=0,"",VLOOKUP($C15,②入力シート!$A$24:$W$1023,③印刷用シート!E$4,0)))</f>
        <v/>
      </c>
      <c r="F15" s="45" t="str">
        <f>IF(ISERROR(IF(VLOOKUP($C15,②入力シート!$A$24:$W$1023,③印刷用シート!F$4,0)=0,"",VLOOKUP($C15,②入力シート!$A$24:$W$1023,③印刷用シート!F$4,0))),"",IF(VLOOKUP($C15,②入力シート!$A$24:$W$1023,③印刷用シート!F$4,0)=0,"",VLOOKUP($C15,②入力シート!$A$24:$W$1023,③印刷用シート!F$4,0)))</f>
        <v/>
      </c>
      <c r="G15" s="45" t="str">
        <f>IF(ISERROR(IF(VLOOKUP($C15,②入力シート!$A$24:$W$1023,③印刷用シート!G$4,0)=0,"",VLOOKUP($C15,②入力シート!$A$24:$W$1023,③印刷用シート!G$4,0))),"",IF(VLOOKUP($C15,②入力シート!$A$24:$W$1023,③印刷用シート!G$4,0)=0,"",VLOOKUP($C15,②入力シート!$A$24:$W$1023,③印刷用シート!G$4,0)))</f>
        <v/>
      </c>
      <c r="H15" s="46" t="str">
        <f>IF(ISERROR(IF(VLOOKUP($C15,②入力シート!$A$24:$W$1023,③印刷用シート!H$4,0)=0,"",VLOOKUP($C15,②入力シート!$A$24:$W$1023,③印刷用シート!H$4,0))),"",IF(VLOOKUP($C15,②入力シート!$A$24:$W$1023,③印刷用シート!H$4,0)=0,"",VLOOKUP($C15,②入力シート!$A$24:$W$1023,③印刷用シート!H$4,0)))</f>
        <v/>
      </c>
      <c r="I15" s="45" t="str">
        <f>IF(ISERROR(IF(VLOOKUP($C15,②入力シート!$A$24:$W$1023,③印刷用シート!I$4,0)&amp;" "&amp;VLOOKUP($C15,②入力シート!$A$24:$W$1023,③印刷用シート!I$3,0)=0,"",VLOOKUP($C15,②入力シート!$A$24:$W$1023,③印刷用シート!I$4,0)&amp;" "&amp;VLOOKUP($C15,②入力シート!$A$24:$W$1023,③印刷用シート!I$3,0))),"",IF(VLOOKUP($C15,②入力シート!$A$24:$W$1023,③印刷用シート!I$4,0)&amp;" "&amp;VLOOKUP($C15,②入力シート!$A$24:$W$1023,③印刷用シート!I$3,0)=0,"",VLOOKUP($C15,②入力シート!$A$24:$W$1023,③印刷用シート!I$4,0)&amp;" "&amp;VLOOKUP($C15,②入力シート!$A$24:$W$1023,③印刷用シート!I$3,0)))</f>
        <v/>
      </c>
      <c r="J15" s="45" t="str">
        <f>IF(ISERROR(IF(VLOOKUP($C15,②入力シート!$A$24:$W$1023,③印刷用シート!J$4,0)=0,"",VLOOKUP($C15,②入力シート!$A$24:$W$1023,③印刷用シート!J$4,0))),"",IF(VLOOKUP($C15,②入力シート!$A$24:$W$1023,③印刷用シート!J$4,0)=0,"",VLOOKUP($C15,②入力シート!$A$24:$W$1023,③印刷用シート!J$4,0)))</f>
        <v/>
      </c>
      <c r="K15" s="45" t="str">
        <f>IF(ISERROR(IF(VLOOKUP($C15,②入力シート!$A$24:$W$1023,③印刷用シート!K$4,0)=0,"",VLOOKUP($C15,②入力シート!$A$24:$W$1023,③印刷用シート!K$4,0))),"",IF(VLOOKUP($C15,②入力シート!$A$24:$W$1023,③印刷用シート!K$4,0)=0,"",VLOOKUP($C15,②入力シート!$A$24:$W$1023,③印刷用シート!K$4,0)))</f>
        <v/>
      </c>
      <c r="L15" s="47" t="str">
        <f>IF(ISERROR(IF(VLOOKUP($C15,②入力シート!$A$24:$W$1023,③印刷用シート!L$4,0)=0,"",VLOOKUP($C15,②入力シート!$A$24:$W$1023,③印刷用シート!L$4,0))),"",IF(VLOOKUP($C15,②入力シート!$A$24:$W$1023,③印刷用シート!L$4,0)=0,"",VLOOKUP($C15,②入力シート!$A$24:$W$1023,③印刷用シート!L$4,0)))</f>
        <v/>
      </c>
      <c r="M15" s="48" t="str">
        <f>IF(ISERROR(IF(VLOOKUP($C15,②入力シート!$A$24:$W$1023,③印刷用シート!M$4,0)=0,"",VLOOKUP($C15,②入力シート!$A$24:$W$1023,③印刷用シート!M$4,0))),"",IF(VLOOKUP($C15,②入力シート!$A$24:$W$1023,③印刷用シート!M$4,0)=0,"",VLOOKUP($C15,②入力シート!$A$24:$W$1023,③印刷用シート!M$4,0)))</f>
        <v/>
      </c>
      <c r="N15" s="48" t="str">
        <f>IF(ISERROR(IF(VLOOKUP($C15,②入力シート!$A$24:$W$1023,③印刷用シート!N$4,0)=0,"",VLOOKUP($C15,②入力シート!$A$24:$W$1023,③印刷用シート!N$4,0))),"",IF(VLOOKUP($C15,②入力シート!$A$24:$W$1023,③印刷用シート!N$4,0)=0,"",VLOOKUP($C15,②入力シート!$A$24:$W$1023,③印刷用シート!N$4,0)))</f>
        <v/>
      </c>
      <c r="O15" s="48" t="s">
        <v>3</v>
      </c>
      <c r="P15" s="49" t="str">
        <f>IF(ISERROR(IF(VLOOKUP($C15,②入力シート!$A$24:$W$1023,③印刷用シート!P$4,0)=0,"",VLOOKUP($C15,②入力シート!$A$24:$W$1023,③印刷用シート!P$4,0))),"",IF(VLOOKUP($C15,②入力シート!$A$24:$W$1023,③印刷用シート!P$4,0)=0,"",VLOOKUP($C15,②入力シート!$A$24:$W$1023,③印刷用シート!P$4,0)))</f>
        <v/>
      </c>
      <c r="Q15" s="48" t="s">
        <v>4</v>
      </c>
      <c r="R15" s="49" t="str">
        <f>IF(ISERROR(IF(VLOOKUP($C15,②入力シート!$A$24:$W$1023,③印刷用シート!R$4,0)=0,"",VLOOKUP($C15,②入力シート!$A$24:$W$1023,③印刷用シート!R$4,0))),"",IF(VLOOKUP($C15,②入力シート!$A$24:$W$1023,③印刷用シート!R$4,0)=0,"",VLOOKUP($C15,②入力シート!$A$24:$W$1023,③印刷用シート!R$4,0)))</f>
        <v/>
      </c>
      <c r="S15" s="50" t="s">
        <v>5</v>
      </c>
      <c r="T15" s="51" t="str">
        <f>IF(ISERROR(IF(VLOOKUP($C15,②入力シート!$A$24:$W$1023,③印刷用シート!T$4,0)=0,"",VLOOKUP($C15,②入力シート!$A$24:$W$1023,③印刷用シート!T$4,0))),"",IF(VLOOKUP($C15,②入力シート!$A$24:$W$1023,③印刷用シート!T$4,0)=0,"",VLOOKUP($C15,②入力シート!$A$24:$W$1023,③印刷用シート!T$4,0)))</f>
        <v/>
      </c>
      <c r="X15" s="25" t="s">
        <v>101</v>
      </c>
      <c r="Y15" s="26">
        <f>ROUNDUP(Y$13/15,0)</f>
        <v>1</v>
      </c>
      <c r="Z15" s="26">
        <f>ROUNDUP(Z$13/15,0)</f>
        <v>1</v>
      </c>
      <c r="AA15" s="26">
        <f>ROUNDUP(AA$13/15,0)</f>
        <v>1</v>
      </c>
      <c r="AB15" s="26">
        <f>ROUNDUP(AB$13/15,0)</f>
        <v>1</v>
      </c>
      <c r="AC15" s="26">
        <f>ROUNDUP(AC$13/15,0)</f>
        <v>1</v>
      </c>
      <c r="AD15" s="2">
        <v>15</v>
      </c>
    </row>
    <row r="16" spans="2:30" s="2" customFormat="1" ht="43.5" customHeight="1" thickBot="1" x14ac:dyDescent="0.25">
      <c r="B16" s="15">
        <v>6</v>
      </c>
      <c r="C16" s="2" t="str">
        <f t="shared" si="1"/>
        <v>中-6</v>
      </c>
      <c r="D16" s="45" t="str">
        <f t="shared" si="2"/>
        <v/>
      </c>
      <c r="E16" s="45" t="str">
        <f>IF(ISERROR(IF(VLOOKUP($C16,②入力シート!$A$24:$W$1023,③印刷用シート!E$4,0)=0,"",VLOOKUP($C16,②入力シート!$A$24:$W$1023,③印刷用シート!E$4,0))),"",IF(VLOOKUP($C16,②入力シート!$A$24:$W$1023,③印刷用シート!E$4,0)=0,"",VLOOKUP($C16,②入力シート!$A$24:$W$1023,③印刷用シート!E$4,0)))</f>
        <v/>
      </c>
      <c r="F16" s="45" t="str">
        <f>IF(ISERROR(IF(VLOOKUP($C16,②入力シート!$A$24:$W$1023,③印刷用シート!F$4,0)=0,"",VLOOKUP($C16,②入力シート!$A$24:$W$1023,③印刷用シート!F$4,0))),"",IF(VLOOKUP($C16,②入力シート!$A$24:$W$1023,③印刷用シート!F$4,0)=0,"",VLOOKUP($C16,②入力シート!$A$24:$W$1023,③印刷用シート!F$4,0)))</f>
        <v/>
      </c>
      <c r="G16" s="45" t="str">
        <f>IF(ISERROR(IF(VLOOKUP($C16,②入力シート!$A$24:$W$1023,③印刷用シート!G$4,0)=0,"",VLOOKUP($C16,②入力シート!$A$24:$W$1023,③印刷用シート!G$4,0))),"",IF(VLOOKUP($C16,②入力シート!$A$24:$W$1023,③印刷用シート!G$4,0)=0,"",VLOOKUP($C16,②入力シート!$A$24:$W$1023,③印刷用シート!G$4,0)))</f>
        <v/>
      </c>
      <c r="H16" s="46" t="str">
        <f>IF(ISERROR(IF(VLOOKUP($C16,②入力シート!$A$24:$W$1023,③印刷用シート!H$4,0)=0,"",VLOOKUP($C16,②入力シート!$A$24:$W$1023,③印刷用シート!H$4,0))),"",IF(VLOOKUP($C16,②入力シート!$A$24:$W$1023,③印刷用シート!H$4,0)=0,"",VLOOKUP($C16,②入力シート!$A$24:$W$1023,③印刷用シート!H$4,0)))</f>
        <v/>
      </c>
      <c r="I16" s="45" t="str">
        <f>IF(ISERROR(IF(VLOOKUP($C16,②入力シート!$A$24:$W$1023,③印刷用シート!I$4,0)&amp;" "&amp;VLOOKUP($C16,②入力シート!$A$24:$W$1023,③印刷用シート!I$3,0)=0,"",VLOOKUP($C16,②入力シート!$A$24:$W$1023,③印刷用シート!I$4,0)&amp;" "&amp;VLOOKUP($C16,②入力シート!$A$24:$W$1023,③印刷用シート!I$3,0))),"",IF(VLOOKUP($C16,②入力シート!$A$24:$W$1023,③印刷用シート!I$4,0)&amp;" "&amp;VLOOKUP($C16,②入力シート!$A$24:$W$1023,③印刷用シート!I$3,0)=0,"",VLOOKUP($C16,②入力シート!$A$24:$W$1023,③印刷用シート!I$4,0)&amp;" "&amp;VLOOKUP($C16,②入力シート!$A$24:$W$1023,③印刷用シート!I$3,0)))</f>
        <v/>
      </c>
      <c r="J16" s="45" t="str">
        <f>IF(ISERROR(IF(VLOOKUP($C16,②入力シート!$A$24:$W$1023,③印刷用シート!J$4,0)=0,"",VLOOKUP($C16,②入力シート!$A$24:$W$1023,③印刷用シート!J$4,0))),"",IF(VLOOKUP($C16,②入力シート!$A$24:$W$1023,③印刷用シート!J$4,0)=0,"",VLOOKUP($C16,②入力シート!$A$24:$W$1023,③印刷用シート!J$4,0)))</f>
        <v/>
      </c>
      <c r="K16" s="45" t="str">
        <f>IF(ISERROR(IF(VLOOKUP($C16,②入力シート!$A$24:$W$1023,③印刷用シート!K$4,0)=0,"",VLOOKUP($C16,②入力シート!$A$24:$W$1023,③印刷用シート!K$4,0))),"",IF(VLOOKUP($C16,②入力シート!$A$24:$W$1023,③印刷用シート!K$4,0)=0,"",VLOOKUP($C16,②入力シート!$A$24:$W$1023,③印刷用シート!K$4,0)))</f>
        <v/>
      </c>
      <c r="L16" s="47" t="str">
        <f>IF(ISERROR(IF(VLOOKUP($C16,②入力シート!$A$24:$W$1023,③印刷用シート!L$4,0)=0,"",VLOOKUP($C16,②入力シート!$A$24:$W$1023,③印刷用シート!L$4,0))),"",IF(VLOOKUP($C16,②入力シート!$A$24:$W$1023,③印刷用シート!L$4,0)=0,"",VLOOKUP($C16,②入力シート!$A$24:$W$1023,③印刷用シート!L$4,0)))</f>
        <v/>
      </c>
      <c r="M16" s="48" t="str">
        <f>IF(ISERROR(IF(VLOOKUP($C16,②入力シート!$A$24:$W$1023,③印刷用シート!M$4,0)=0,"",VLOOKUP($C16,②入力シート!$A$24:$W$1023,③印刷用シート!M$4,0))),"",IF(VLOOKUP($C16,②入力シート!$A$24:$W$1023,③印刷用シート!M$4,0)=0,"",VLOOKUP($C16,②入力シート!$A$24:$W$1023,③印刷用シート!M$4,0)))</f>
        <v/>
      </c>
      <c r="N16" s="48" t="str">
        <f>IF(ISERROR(IF(VLOOKUP($C16,②入力シート!$A$24:$W$1023,③印刷用シート!N$4,0)=0,"",VLOOKUP($C16,②入力シート!$A$24:$W$1023,③印刷用シート!N$4,0))),"",IF(VLOOKUP($C16,②入力シート!$A$24:$W$1023,③印刷用シート!N$4,0)=0,"",VLOOKUP($C16,②入力シート!$A$24:$W$1023,③印刷用シート!N$4,0)))</f>
        <v/>
      </c>
      <c r="O16" s="48" t="s">
        <v>3</v>
      </c>
      <c r="P16" s="49" t="str">
        <f>IF(ISERROR(IF(VLOOKUP($C16,②入力シート!$A$24:$W$1023,③印刷用シート!P$4,0)=0,"",VLOOKUP($C16,②入力シート!$A$24:$W$1023,③印刷用シート!P$4,0))),"",IF(VLOOKUP($C16,②入力シート!$A$24:$W$1023,③印刷用シート!P$4,0)=0,"",VLOOKUP($C16,②入力シート!$A$24:$W$1023,③印刷用シート!P$4,0)))</f>
        <v/>
      </c>
      <c r="Q16" s="48" t="s">
        <v>4</v>
      </c>
      <c r="R16" s="49" t="str">
        <f>IF(ISERROR(IF(VLOOKUP($C16,②入力シート!$A$24:$W$1023,③印刷用シート!R$4,0)=0,"",VLOOKUP($C16,②入力シート!$A$24:$W$1023,③印刷用シート!R$4,0))),"",IF(VLOOKUP($C16,②入力シート!$A$24:$W$1023,③印刷用シート!R$4,0)=0,"",VLOOKUP($C16,②入力シート!$A$24:$W$1023,③印刷用シート!R$4,0)))</f>
        <v/>
      </c>
      <c r="S16" s="50" t="s">
        <v>5</v>
      </c>
      <c r="T16" s="51" t="str">
        <f>IF(ISERROR(IF(VLOOKUP($C16,②入力シート!$A$24:$W$1023,③印刷用シート!T$4,0)=0,"",VLOOKUP($C16,②入力シート!$A$24:$W$1023,③印刷用シート!T$4,0))),"",IF(VLOOKUP($C16,②入力シート!$A$24:$W$1023,③印刷用シート!T$4,0)=0,"",VLOOKUP($C16,②入力シート!$A$24:$W$1023,③印刷用シート!T$4,0)))</f>
        <v/>
      </c>
      <c r="X16" s="27" t="s">
        <v>102</v>
      </c>
      <c r="Y16" s="28">
        <f>IF(Y$15=0,0,1)</f>
        <v>1</v>
      </c>
      <c r="Z16" s="28">
        <f>IF(Z$15=0,0,1)</f>
        <v>1</v>
      </c>
      <c r="AA16" s="28">
        <f>IF(AA$15=0,0,1)</f>
        <v>1</v>
      </c>
      <c r="AB16" s="28">
        <f>IF(AB$15=0,0,1)</f>
        <v>1</v>
      </c>
      <c r="AC16" s="28">
        <f>IF(AC$15=0,0,1)</f>
        <v>1</v>
      </c>
      <c r="AD16" s="2">
        <v>16</v>
      </c>
    </row>
    <row r="17" spans="2:29" s="2" customFormat="1" ht="43.5" customHeight="1" x14ac:dyDescent="0.2">
      <c r="B17" s="15">
        <v>7</v>
      </c>
      <c r="C17" s="2" t="str">
        <f t="shared" si="1"/>
        <v>中-7</v>
      </c>
      <c r="D17" s="45" t="str">
        <f t="shared" si="2"/>
        <v/>
      </c>
      <c r="E17" s="45" t="str">
        <f>IF(ISERROR(IF(VLOOKUP($C17,②入力シート!$A$24:$W$1023,③印刷用シート!E$4,0)=0,"",VLOOKUP($C17,②入力シート!$A$24:$W$1023,③印刷用シート!E$4,0))),"",IF(VLOOKUP($C17,②入力シート!$A$24:$W$1023,③印刷用シート!E$4,0)=0,"",VLOOKUP($C17,②入力シート!$A$24:$W$1023,③印刷用シート!E$4,0)))</f>
        <v/>
      </c>
      <c r="F17" s="45" t="str">
        <f>IF(ISERROR(IF(VLOOKUP($C17,②入力シート!$A$24:$W$1023,③印刷用シート!F$4,0)=0,"",VLOOKUP($C17,②入力シート!$A$24:$W$1023,③印刷用シート!F$4,0))),"",IF(VLOOKUP($C17,②入力シート!$A$24:$W$1023,③印刷用シート!F$4,0)=0,"",VLOOKUP($C17,②入力シート!$A$24:$W$1023,③印刷用シート!F$4,0)))</f>
        <v/>
      </c>
      <c r="G17" s="45" t="str">
        <f>IF(ISERROR(IF(VLOOKUP($C17,②入力シート!$A$24:$W$1023,③印刷用シート!G$4,0)=0,"",VLOOKUP($C17,②入力シート!$A$24:$W$1023,③印刷用シート!G$4,0))),"",IF(VLOOKUP($C17,②入力シート!$A$24:$W$1023,③印刷用シート!G$4,0)=0,"",VLOOKUP($C17,②入力シート!$A$24:$W$1023,③印刷用シート!G$4,0)))</f>
        <v/>
      </c>
      <c r="H17" s="46" t="str">
        <f>IF(ISERROR(IF(VLOOKUP($C17,②入力シート!$A$24:$W$1023,③印刷用シート!H$4,0)=0,"",VLOOKUP($C17,②入力シート!$A$24:$W$1023,③印刷用シート!H$4,0))),"",IF(VLOOKUP($C17,②入力シート!$A$24:$W$1023,③印刷用シート!H$4,0)=0,"",VLOOKUP($C17,②入力シート!$A$24:$W$1023,③印刷用シート!H$4,0)))</f>
        <v/>
      </c>
      <c r="I17" s="45" t="str">
        <f>IF(ISERROR(IF(VLOOKUP($C17,②入力シート!$A$24:$W$1023,③印刷用シート!I$4,0)&amp;" "&amp;VLOOKUP($C17,②入力シート!$A$24:$W$1023,③印刷用シート!I$3,0)=0,"",VLOOKUP($C17,②入力シート!$A$24:$W$1023,③印刷用シート!I$4,0)&amp;" "&amp;VLOOKUP($C17,②入力シート!$A$24:$W$1023,③印刷用シート!I$3,0))),"",IF(VLOOKUP($C17,②入力シート!$A$24:$W$1023,③印刷用シート!I$4,0)&amp;" "&amp;VLOOKUP($C17,②入力シート!$A$24:$W$1023,③印刷用シート!I$3,0)=0,"",VLOOKUP($C17,②入力シート!$A$24:$W$1023,③印刷用シート!I$4,0)&amp;" "&amp;VLOOKUP($C17,②入力シート!$A$24:$W$1023,③印刷用シート!I$3,0)))</f>
        <v/>
      </c>
      <c r="J17" s="45" t="str">
        <f>IF(ISERROR(IF(VLOOKUP($C17,②入力シート!$A$24:$W$1023,③印刷用シート!J$4,0)=0,"",VLOOKUP($C17,②入力シート!$A$24:$W$1023,③印刷用シート!J$4,0))),"",IF(VLOOKUP($C17,②入力シート!$A$24:$W$1023,③印刷用シート!J$4,0)=0,"",VLOOKUP($C17,②入力シート!$A$24:$W$1023,③印刷用シート!J$4,0)))</f>
        <v/>
      </c>
      <c r="K17" s="45" t="str">
        <f>IF(ISERROR(IF(VLOOKUP($C17,②入力シート!$A$24:$W$1023,③印刷用シート!K$4,0)=0,"",VLOOKUP($C17,②入力シート!$A$24:$W$1023,③印刷用シート!K$4,0))),"",IF(VLOOKUP($C17,②入力シート!$A$24:$W$1023,③印刷用シート!K$4,0)=0,"",VLOOKUP($C17,②入力シート!$A$24:$W$1023,③印刷用シート!K$4,0)))</f>
        <v/>
      </c>
      <c r="L17" s="47" t="str">
        <f>IF(ISERROR(IF(VLOOKUP($C17,②入力シート!$A$24:$W$1023,③印刷用シート!L$4,0)=0,"",VLOOKUP($C17,②入力シート!$A$24:$W$1023,③印刷用シート!L$4,0))),"",IF(VLOOKUP($C17,②入力シート!$A$24:$W$1023,③印刷用シート!L$4,0)=0,"",VLOOKUP($C17,②入力シート!$A$24:$W$1023,③印刷用シート!L$4,0)))</f>
        <v/>
      </c>
      <c r="M17" s="48" t="str">
        <f>IF(ISERROR(IF(VLOOKUP($C17,②入力シート!$A$24:$W$1023,③印刷用シート!M$4,0)=0,"",VLOOKUP($C17,②入力シート!$A$24:$W$1023,③印刷用シート!M$4,0))),"",IF(VLOOKUP($C17,②入力シート!$A$24:$W$1023,③印刷用シート!M$4,0)=0,"",VLOOKUP($C17,②入力シート!$A$24:$W$1023,③印刷用シート!M$4,0)))</f>
        <v/>
      </c>
      <c r="N17" s="48" t="str">
        <f>IF(ISERROR(IF(VLOOKUP($C17,②入力シート!$A$24:$W$1023,③印刷用シート!N$4,0)=0,"",VLOOKUP($C17,②入力シート!$A$24:$W$1023,③印刷用シート!N$4,0))),"",IF(VLOOKUP($C17,②入力シート!$A$24:$W$1023,③印刷用シート!N$4,0)=0,"",VLOOKUP($C17,②入力シート!$A$24:$W$1023,③印刷用シート!N$4,0)))</f>
        <v/>
      </c>
      <c r="O17" s="48" t="s">
        <v>3</v>
      </c>
      <c r="P17" s="49" t="str">
        <f>IF(ISERROR(IF(VLOOKUP($C17,②入力シート!$A$24:$W$1023,③印刷用シート!P$4,0)=0,"",VLOOKUP($C17,②入力シート!$A$24:$W$1023,③印刷用シート!P$4,0))),"",IF(VLOOKUP($C17,②入力シート!$A$24:$W$1023,③印刷用シート!P$4,0)=0,"",VLOOKUP($C17,②入力シート!$A$24:$W$1023,③印刷用シート!P$4,0)))</f>
        <v/>
      </c>
      <c r="Q17" s="48" t="s">
        <v>4</v>
      </c>
      <c r="R17" s="49" t="str">
        <f>IF(ISERROR(IF(VLOOKUP($C17,②入力シート!$A$24:$W$1023,③印刷用シート!R$4,0)=0,"",VLOOKUP($C17,②入力シート!$A$24:$W$1023,③印刷用シート!R$4,0))),"",IF(VLOOKUP($C17,②入力シート!$A$24:$W$1023,③印刷用シート!R$4,0)=0,"",VLOOKUP($C17,②入力シート!$A$24:$W$1023,③印刷用シート!R$4,0)))</f>
        <v/>
      </c>
      <c r="S17" s="50" t="s">
        <v>5</v>
      </c>
      <c r="T17" s="51" t="str">
        <f>IF(ISERROR(IF(VLOOKUP($C17,②入力シート!$A$24:$W$1023,③印刷用シート!T$4,0)=0,"",VLOOKUP($C17,②入力シート!$A$24:$W$1023,③印刷用シート!T$4,0))),"",IF(VLOOKUP($C17,②入力シート!$A$24:$W$1023,③印刷用シート!T$4,0)=0,"",VLOOKUP($C17,②入力シート!$A$24:$W$1023,③印刷用シート!T$4,0)))</f>
        <v/>
      </c>
      <c r="X17" s="4"/>
      <c r="Y17" s="4"/>
      <c r="Z17" s="4"/>
      <c r="AA17" s="4"/>
      <c r="AB17" s="4"/>
      <c r="AC17" s="4"/>
    </row>
    <row r="18" spans="2:29" s="2" customFormat="1" ht="43.5" customHeight="1" x14ac:dyDescent="0.2">
      <c r="B18" s="15">
        <v>8</v>
      </c>
      <c r="C18" s="2" t="str">
        <f t="shared" si="1"/>
        <v>中-8</v>
      </c>
      <c r="D18" s="45" t="str">
        <f t="shared" si="2"/>
        <v/>
      </c>
      <c r="E18" s="45" t="str">
        <f>IF(ISERROR(IF(VLOOKUP($C18,②入力シート!$A$24:$W$1023,③印刷用シート!E$4,0)=0,"",VLOOKUP($C18,②入力シート!$A$24:$W$1023,③印刷用シート!E$4,0))),"",IF(VLOOKUP($C18,②入力シート!$A$24:$W$1023,③印刷用シート!E$4,0)=0,"",VLOOKUP($C18,②入力シート!$A$24:$W$1023,③印刷用シート!E$4,0)))</f>
        <v/>
      </c>
      <c r="F18" s="45" t="str">
        <f>IF(ISERROR(IF(VLOOKUP($C18,②入力シート!$A$24:$W$1023,③印刷用シート!F$4,0)=0,"",VLOOKUP($C18,②入力シート!$A$24:$W$1023,③印刷用シート!F$4,0))),"",IF(VLOOKUP($C18,②入力シート!$A$24:$W$1023,③印刷用シート!F$4,0)=0,"",VLOOKUP($C18,②入力シート!$A$24:$W$1023,③印刷用シート!F$4,0)))</f>
        <v/>
      </c>
      <c r="G18" s="45" t="str">
        <f>IF(ISERROR(IF(VLOOKUP($C18,②入力シート!$A$24:$W$1023,③印刷用シート!G$4,0)=0,"",VLOOKUP($C18,②入力シート!$A$24:$W$1023,③印刷用シート!G$4,0))),"",IF(VLOOKUP($C18,②入力シート!$A$24:$W$1023,③印刷用シート!G$4,0)=0,"",VLOOKUP($C18,②入力シート!$A$24:$W$1023,③印刷用シート!G$4,0)))</f>
        <v/>
      </c>
      <c r="H18" s="46" t="str">
        <f>IF(ISERROR(IF(VLOOKUP($C18,②入力シート!$A$24:$W$1023,③印刷用シート!H$4,0)=0,"",VLOOKUP($C18,②入力シート!$A$24:$W$1023,③印刷用シート!H$4,0))),"",IF(VLOOKUP($C18,②入力シート!$A$24:$W$1023,③印刷用シート!H$4,0)=0,"",VLOOKUP($C18,②入力シート!$A$24:$W$1023,③印刷用シート!H$4,0)))</f>
        <v/>
      </c>
      <c r="I18" s="45" t="str">
        <f>IF(ISERROR(IF(VLOOKUP($C18,②入力シート!$A$24:$W$1023,③印刷用シート!I$4,0)&amp;" "&amp;VLOOKUP($C18,②入力シート!$A$24:$W$1023,③印刷用シート!I$3,0)=0,"",VLOOKUP($C18,②入力シート!$A$24:$W$1023,③印刷用シート!I$4,0)&amp;" "&amp;VLOOKUP($C18,②入力シート!$A$24:$W$1023,③印刷用シート!I$3,0))),"",IF(VLOOKUP($C18,②入力シート!$A$24:$W$1023,③印刷用シート!I$4,0)&amp;" "&amp;VLOOKUP($C18,②入力シート!$A$24:$W$1023,③印刷用シート!I$3,0)=0,"",VLOOKUP($C18,②入力シート!$A$24:$W$1023,③印刷用シート!I$4,0)&amp;" "&amp;VLOOKUP($C18,②入力シート!$A$24:$W$1023,③印刷用シート!I$3,0)))</f>
        <v/>
      </c>
      <c r="J18" s="45" t="str">
        <f>IF(ISERROR(IF(VLOOKUP($C18,②入力シート!$A$24:$W$1023,③印刷用シート!J$4,0)=0,"",VLOOKUP($C18,②入力シート!$A$24:$W$1023,③印刷用シート!J$4,0))),"",IF(VLOOKUP($C18,②入力シート!$A$24:$W$1023,③印刷用シート!J$4,0)=0,"",VLOOKUP($C18,②入力シート!$A$24:$W$1023,③印刷用シート!J$4,0)))</f>
        <v/>
      </c>
      <c r="K18" s="45" t="str">
        <f>IF(ISERROR(IF(VLOOKUP($C18,②入力シート!$A$24:$W$1023,③印刷用シート!K$4,0)=0,"",VLOOKUP($C18,②入力シート!$A$24:$W$1023,③印刷用シート!K$4,0))),"",IF(VLOOKUP($C18,②入力シート!$A$24:$W$1023,③印刷用シート!K$4,0)=0,"",VLOOKUP($C18,②入力シート!$A$24:$W$1023,③印刷用シート!K$4,0)))</f>
        <v/>
      </c>
      <c r="L18" s="47" t="str">
        <f>IF(ISERROR(IF(VLOOKUP($C18,②入力シート!$A$24:$W$1023,③印刷用シート!L$4,0)=0,"",VLOOKUP($C18,②入力シート!$A$24:$W$1023,③印刷用シート!L$4,0))),"",IF(VLOOKUP($C18,②入力シート!$A$24:$W$1023,③印刷用シート!L$4,0)=0,"",VLOOKUP($C18,②入力シート!$A$24:$W$1023,③印刷用シート!L$4,0)))</f>
        <v/>
      </c>
      <c r="M18" s="48" t="str">
        <f>IF(ISERROR(IF(VLOOKUP($C18,②入力シート!$A$24:$W$1023,③印刷用シート!M$4,0)=0,"",VLOOKUP($C18,②入力シート!$A$24:$W$1023,③印刷用シート!M$4,0))),"",IF(VLOOKUP($C18,②入力シート!$A$24:$W$1023,③印刷用シート!M$4,0)=0,"",VLOOKUP($C18,②入力シート!$A$24:$W$1023,③印刷用シート!M$4,0)))</f>
        <v/>
      </c>
      <c r="N18" s="48" t="str">
        <f>IF(ISERROR(IF(VLOOKUP($C18,②入力シート!$A$24:$W$1023,③印刷用シート!N$4,0)=0,"",VLOOKUP($C18,②入力シート!$A$24:$W$1023,③印刷用シート!N$4,0))),"",IF(VLOOKUP($C18,②入力シート!$A$24:$W$1023,③印刷用シート!N$4,0)=0,"",VLOOKUP($C18,②入力シート!$A$24:$W$1023,③印刷用シート!N$4,0)))</f>
        <v/>
      </c>
      <c r="O18" s="48" t="s">
        <v>3</v>
      </c>
      <c r="P18" s="49" t="str">
        <f>IF(ISERROR(IF(VLOOKUP($C18,②入力シート!$A$24:$W$1023,③印刷用シート!P$4,0)=0,"",VLOOKUP($C18,②入力シート!$A$24:$W$1023,③印刷用シート!P$4,0))),"",IF(VLOOKUP($C18,②入力シート!$A$24:$W$1023,③印刷用シート!P$4,0)=0,"",VLOOKUP($C18,②入力シート!$A$24:$W$1023,③印刷用シート!P$4,0)))</f>
        <v/>
      </c>
      <c r="Q18" s="48" t="s">
        <v>4</v>
      </c>
      <c r="R18" s="49" t="str">
        <f>IF(ISERROR(IF(VLOOKUP($C18,②入力シート!$A$24:$W$1023,③印刷用シート!R$4,0)=0,"",VLOOKUP($C18,②入力シート!$A$24:$W$1023,③印刷用シート!R$4,0))),"",IF(VLOOKUP($C18,②入力シート!$A$24:$W$1023,③印刷用シート!R$4,0)=0,"",VLOOKUP($C18,②入力シート!$A$24:$W$1023,③印刷用シート!R$4,0)))</f>
        <v/>
      </c>
      <c r="S18" s="50" t="s">
        <v>5</v>
      </c>
      <c r="T18" s="51" t="str">
        <f>IF(ISERROR(IF(VLOOKUP($C18,②入力シート!$A$24:$W$1023,③印刷用シート!T$4,0)=0,"",VLOOKUP($C18,②入力シート!$A$24:$W$1023,③印刷用シート!T$4,0))),"",IF(VLOOKUP($C18,②入力シート!$A$24:$W$1023,③印刷用シート!T$4,0)=0,"",VLOOKUP($C18,②入力シート!$A$24:$W$1023,③印刷用シート!T$4,0)))</f>
        <v/>
      </c>
      <c r="X18" s="4"/>
      <c r="Y18" s="4"/>
      <c r="Z18" s="4"/>
      <c r="AA18" s="4"/>
      <c r="AB18" s="4"/>
      <c r="AC18" s="4"/>
    </row>
    <row r="19" spans="2:29" s="2" customFormat="1" ht="43.5" customHeight="1" x14ac:dyDescent="0.2">
      <c r="B19" s="15">
        <v>9</v>
      </c>
      <c r="C19" s="2" t="str">
        <f t="shared" si="1"/>
        <v>中-9</v>
      </c>
      <c r="D19" s="45" t="str">
        <f t="shared" si="2"/>
        <v/>
      </c>
      <c r="E19" s="45" t="str">
        <f>IF(ISERROR(IF(VLOOKUP($C19,②入力シート!$A$24:$W$1023,③印刷用シート!E$4,0)=0,"",VLOOKUP($C19,②入力シート!$A$24:$W$1023,③印刷用シート!E$4,0))),"",IF(VLOOKUP($C19,②入力シート!$A$24:$W$1023,③印刷用シート!E$4,0)=0,"",VLOOKUP($C19,②入力シート!$A$24:$W$1023,③印刷用シート!E$4,0)))</f>
        <v/>
      </c>
      <c r="F19" s="45" t="str">
        <f>IF(ISERROR(IF(VLOOKUP($C19,②入力シート!$A$24:$W$1023,③印刷用シート!F$4,0)=0,"",VLOOKUP($C19,②入力シート!$A$24:$W$1023,③印刷用シート!F$4,0))),"",IF(VLOOKUP($C19,②入力シート!$A$24:$W$1023,③印刷用シート!F$4,0)=0,"",VLOOKUP($C19,②入力シート!$A$24:$W$1023,③印刷用シート!F$4,0)))</f>
        <v/>
      </c>
      <c r="G19" s="45" t="str">
        <f>IF(ISERROR(IF(VLOOKUP($C19,②入力シート!$A$24:$W$1023,③印刷用シート!G$4,0)=0,"",VLOOKUP($C19,②入力シート!$A$24:$W$1023,③印刷用シート!G$4,0))),"",IF(VLOOKUP($C19,②入力シート!$A$24:$W$1023,③印刷用シート!G$4,0)=0,"",VLOOKUP($C19,②入力シート!$A$24:$W$1023,③印刷用シート!G$4,0)))</f>
        <v/>
      </c>
      <c r="H19" s="46" t="str">
        <f>IF(ISERROR(IF(VLOOKUP($C19,②入力シート!$A$24:$W$1023,③印刷用シート!H$4,0)=0,"",VLOOKUP($C19,②入力シート!$A$24:$W$1023,③印刷用シート!H$4,0))),"",IF(VLOOKUP($C19,②入力シート!$A$24:$W$1023,③印刷用シート!H$4,0)=0,"",VLOOKUP($C19,②入力シート!$A$24:$W$1023,③印刷用シート!H$4,0)))</f>
        <v/>
      </c>
      <c r="I19" s="45" t="str">
        <f>IF(ISERROR(IF(VLOOKUP($C19,②入力シート!$A$24:$W$1023,③印刷用シート!I$4,0)&amp;" "&amp;VLOOKUP($C19,②入力シート!$A$24:$W$1023,③印刷用シート!I$3,0)=0,"",VLOOKUP($C19,②入力シート!$A$24:$W$1023,③印刷用シート!I$4,0)&amp;" "&amp;VLOOKUP($C19,②入力シート!$A$24:$W$1023,③印刷用シート!I$3,0))),"",IF(VLOOKUP($C19,②入力シート!$A$24:$W$1023,③印刷用シート!I$4,0)&amp;" "&amp;VLOOKUP($C19,②入力シート!$A$24:$W$1023,③印刷用シート!I$3,0)=0,"",VLOOKUP($C19,②入力シート!$A$24:$W$1023,③印刷用シート!I$4,0)&amp;" "&amp;VLOOKUP($C19,②入力シート!$A$24:$W$1023,③印刷用シート!I$3,0)))</f>
        <v/>
      </c>
      <c r="J19" s="45" t="str">
        <f>IF(ISERROR(IF(VLOOKUP($C19,②入力シート!$A$24:$W$1023,③印刷用シート!J$4,0)=0,"",VLOOKUP($C19,②入力シート!$A$24:$W$1023,③印刷用シート!J$4,0))),"",IF(VLOOKUP($C19,②入力シート!$A$24:$W$1023,③印刷用シート!J$4,0)=0,"",VLOOKUP($C19,②入力シート!$A$24:$W$1023,③印刷用シート!J$4,0)))</f>
        <v/>
      </c>
      <c r="K19" s="45" t="str">
        <f>IF(ISERROR(IF(VLOOKUP($C19,②入力シート!$A$24:$W$1023,③印刷用シート!K$4,0)=0,"",VLOOKUP($C19,②入力シート!$A$24:$W$1023,③印刷用シート!K$4,0))),"",IF(VLOOKUP($C19,②入力シート!$A$24:$W$1023,③印刷用シート!K$4,0)=0,"",VLOOKUP($C19,②入力シート!$A$24:$W$1023,③印刷用シート!K$4,0)))</f>
        <v/>
      </c>
      <c r="L19" s="47" t="str">
        <f>IF(ISERROR(IF(VLOOKUP($C19,②入力シート!$A$24:$W$1023,③印刷用シート!L$4,0)=0,"",VLOOKUP($C19,②入力シート!$A$24:$W$1023,③印刷用シート!L$4,0))),"",IF(VLOOKUP($C19,②入力シート!$A$24:$W$1023,③印刷用シート!L$4,0)=0,"",VLOOKUP($C19,②入力シート!$A$24:$W$1023,③印刷用シート!L$4,0)))</f>
        <v/>
      </c>
      <c r="M19" s="48" t="str">
        <f>IF(ISERROR(IF(VLOOKUP($C19,②入力シート!$A$24:$W$1023,③印刷用シート!M$4,0)=0,"",VLOOKUP($C19,②入力シート!$A$24:$W$1023,③印刷用シート!M$4,0))),"",IF(VLOOKUP($C19,②入力シート!$A$24:$W$1023,③印刷用シート!M$4,0)=0,"",VLOOKUP($C19,②入力シート!$A$24:$W$1023,③印刷用シート!M$4,0)))</f>
        <v/>
      </c>
      <c r="N19" s="48" t="str">
        <f>IF(ISERROR(IF(VLOOKUP($C19,②入力シート!$A$24:$W$1023,③印刷用シート!N$4,0)=0,"",VLOOKUP($C19,②入力シート!$A$24:$W$1023,③印刷用シート!N$4,0))),"",IF(VLOOKUP($C19,②入力シート!$A$24:$W$1023,③印刷用シート!N$4,0)=0,"",VLOOKUP($C19,②入力シート!$A$24:$W$1023,③印刷用シート!N$4,0)))</f>
        <v/>
      </c>
      <c r="O19" s="48" t="s">
        <v>3</v>
      </c>
      <c r="P19" s="49" t="str">
        <f>IF(ISERROR(IF(VLOOKUP($C19,②入力シート!$A$24:$W$1023,③印刷用シート!P$4,0)=0,"",VLOOKUP($C19,②入力シート!$A$24:$W$1023,③印刷用シート!P$4,0))),"",IF(VLOOKUP($C19,②入力シート!$A$24:$W$1023,③印刷用シート!P$4,0)=0,"",VLOOKUP($C19,②入力シート!$A$24:$W$1023,③印刷用シート!P$4,0)))</f>
        <v/>
      </c>
      <c r="Q19" s="48" t="s">
        <v>4</v>
      </c>
      <c r="R19" s="49" t="str">
        <f>IF(ISERROR(IF(VLOOKUP($C19,②入力シート!$A$24:$W$1023,③印刷用シート!R$4,0)=0,"",VLOOKUP($C19,②入力シート!$A$24:$W$1023,③印刷用シート!R$4,0))),"",IF(VLOOKUP($C19,②入力シート!$A$24:$W$1023,③印刷用シート!R$4,0)=0,"",VLOOKUP($C19,②入力シート!$A$24:$W$1023,③印刷用シート!R$4,0)))</f>
        <v/>
      </c>
      <c r="S19" s="50" t="s">
        <v>5</v>
      </c>
      <c r="T19" s="51" t="str">
        <f>IF(ISERROR(IF(VLOOKUP($C19,②入力シート!$A$24:$W$1023,③印刷用シート!T$4,0)=0,"",VLOOKUP($C19,②入力シート!$A$24:$W$1023,③印刷用シート!T$4,0))),"",IF(VLOOKUP($C19,②入力シート!$A$24:$W$1023,③印刷用シート!T$4,0)=0,"",VLOOKUP($C19,②入力シート!$A$24:$W$1023,③印刷用シート!T$4,0)))</f>
        <v/>
      </c>
      <c r="X19" s="4"/>
      <c r="Y19" s="4"/>
      <c r="Z19" s="4"/>
      <c r="AA19" s="4"/>
      <c r="AB19" s="4"/>
      <c r="AC19" s="4"/>
    </row>
    <row r="20" spans="2:29" s="2" customFormat="1" ht="43.5" customHeight="1" x14ac:dyDescent="0.2">
      <c r="B20" s="15">
        <v>10</v>
      </c>
      <c r="C20" s="2" t="str">
        <f t="shared" si="1"/>
        <v>中-10</v>
      </c>
      <c r="D20" s="45" t="str">
        <f t="shared" si="2"/>
        <v/>
      </c>
      <c r="E20" s="45" t="str">
        <f>IF(ISERROR(IF(VLOOKUP($C20,②入力シート!$A$24:$W$1023,③印刷用シート!E$4,0)=0,"",VLOOKUP($C20,②入力シート!$A$24:$W$1023,③印刷用シート!E$4,0))),"",IF(VLOOKUP($C20,②入力シート!$A$24:$W$1023,③印刷用シート!E$4,0)=0,"",VLOOKUP($C20,②入力シート!$A$24:$W$1023,③印刷用シート!E$4,0)))</f>
        <v/>
      </c>
      <c r="F20" s="45" t="str">
        <f>IF(ISERROR(IF(VLOOKUP($C20,②入力シート!$A$24:$W$1023,③印刷用シート!F$4,0)=0,"",VLOOKUP($C20,②入力シート!$A$24:$W$1023,③印刷用シート!F$4,0))),"",IF(VLOOKUP($C20,②入力シート!$A$24:$W$1023,③印刷用シート!F$4,0)=0,"",VLOOKUP($C20,②入力シート!$A$24:$W$1023,③印刷用シート!F$4,0)))</f>
        <v/>
      </c>
      <c r="G20" s="45" t="str">
        <f>IF(ISERROR(IF(VLOOKUP($C20,②入力シート!$A$24:$W$1023,③印刷用シート!G$4,0)=0,"",VLOOKUP($C20,②入力シート!$A$24:$W$1023,③印刷用シート!G$4,0))),"",IF(VLOOKUP($C20,②入力シート!$A$24:$W$1023,③印刷用シート!G$4,0)=0,"",VLOOKUP($C20,②入力シート!$A$24:$W$1023,③印刷用シート!G$4,0)))</f>
        <v/>
      </c>
      <c r="H20" s="46" t="str">
        <f>IF(ISERROR(IF(VLOOKUP($C20,②入力シート!$A$24:$W$1023,③印刷用シート!H$4,0)=0,"",VLOOKUP($C20,②入力シート!$A$24:$W$1023,③印刷用シート!H$4,0))),"",IF(VLOOKUP($C20,②入力シート!$A$24:$W$1023,③印刷用シート!H$4,0)=0,"",VLOOKUP($C20,②入力シート!$A$24:$W$1023,③印刷用シート!H$4,0)))</f>
        <v/>
      </c>
      <c r="I20" s="45" t="str">
        <f>IF(ISERROR(IF(VLOOKUP($C20,②入力シート!$A$24:$W$1023,③印刷用シート!I$4,0)&amp;" "&amp;VLOOKUP($C20,②入力シート!$A$24:$W$1023,③印刷用シート!I$3,0)=0,"",VLOOKUP($C20,②入力シート!$A$24:$W$1023,③印刷用シート!I$4,0)&amp;" "&amp;VLOOKUP($C20,②入力シート!$A$24:$W$1023,③印刷用シート!I$3,0))),"",IF(VLOOKUP($C20,②入力シート!$A$24:$W$1023,③印刷用シート!I$4,0)&amp;" "&amp;VLOOKUP($C20,②入力シート!$A$24:$W$1023,③印刷用シート!I$3,0)=0,"",VLOOKUP($C20,②入力シート!$A$24:$W$1023,③印刷用シート!I$4,0)&amp;" "&amp;VLOOKUP($C20,②入力シート!$A$24:$W$1023,③印刷用シート!I$3,0)))</f>
        <v/>
      </c>
      <c r="J20" s="45" t="str">
        <f>IF(ISERROR(IF(VLOOKUP($C20,②入力シート!$A$24:$W$1023,③印刷用シート!J$4,0)=0,"",VLOOKUP($C20,②入力シート!$A$24:$W$1023,③印刷用シート!J$4,0))),"",IF(VLOOKUP($C20,②入力シート!$A$24:$W$1023,③印刷用シート!J$4,0)=0,"",VLOOKUP($C20,②入力シート!$A$24:$W$1023,③印刷用シート!J$4,0)))</f>
        <v/>
      </c>
      <c r="K20" s="45" t="str">
        <f>IF(ISERROR(IF(VLOOKUP($C20,②入力シート!$A$24:$W$1023,③印刷用シート!K$4,0)=0,"",VLOOKUP($C20,②入力シート!$A$24:$W$1023,③印刷用シート!K$4,0))),"",IF(VLOOKUP($C20,②入力シート!$A$24:$W$1023,③印刷用シート!K$4,0)=0,"",VLOOKUP($C20,②入力シート!$A$24:$W$1023,③印刷用シート!K$4,0)))</f>
        <v/>
      </c>
      <c r="L20" s="47" t="str">
        <f>IF(ISERROR(IF(VLOOKUP($C20,②入力シート!$A$24:$W$1023,③印刷用シート!L$4,0)=0,"",VLOOKUP($C20,②入力シート!$A$24:$W$1023,③印刷用シート!L$4,0))),"",IF(VLOOKUP($C20,②入力シート!$A$24:$W$1023,③印刷用シート!L$4,0)=0,"",VLOOKUP($C20,②入力シート!$A$24:$W$1023,③印刷用シート!L$4,0)))</f>
        <v/>
      </c>
      <c r="M20" s="48" t="str">
        <f>IF(ISERROR(IF(VLOOKUP($C20,②入力シート!$A$24:$W$1023,③印刷用シート!M$4,0)=0,"",VLOOKUP($C20,②入力シート!$A$24:$W$1023,③印刷用シート!M$4,0))),"",IF(VLOOKUP($C20,②入力シート!$A$24:$W$1023,③印刷用シート!M$4,0)=0,"",VLOOKUP($C20,②入力シート!$A$24:$W$1023,③印刷用シート!M$4,0)))</f>
        <v/>
      </c>
      <c r="N20" s="48" t="str">
        <f>IF(ISERROR(IF(VLOOKUP($C20,②入力シート!$A$24:$W$1023,③印刷用シート!N$4,0)=0,"",VLOOKUP($C20,②入力シート!$A$24:$W$1023,③印刷用シート!N$4,0))),"",IF(VLOOKUP($C20,②入力シート!$A$24:$W$1023,③印刷用シート!N$4,0)=0,"",VLOOKUP($C20,②入力シート!$A$24:$W$1023,③印刷用シート!N$4,0)))</f>
        <v/>
      </c>
      <c r="O20" s="48" t="s">
        <v>3</v>
      </c>
      <c r="P20" s="49" t="str">
        <f>IF(ISERROR(IF(VLOOKUP($C20,②入力シート!$A$24:$W$1023,③印刷用シート!P$4,0)=0,"",VLOOKUP($C20,②入力シート!$A$24:$W$1023,③印刷用シート!P$4,0))),"",IF(VLOOKUP($C20,②入力シート!$A$24:$W$1023,③印刷用シート!P$4,0)=0,"",VLOOKUP($C20,②入力シート!$A$24:$W$1023,③印刷用シート!P$4,0)))</f>
        <v/>
      </c>
      <c r="Q20" s="48" t="s">
        <v>4</v>
      </c>
      <c r="R20" s="49" t="str">
        <f>IF(ISERROR(IF(VLOOKUP($C20,②入力シート!$A$24:$W$1023,③印刷用シート!R$4,0)=0,"",VLOOKUP($C20,②入力シート!$A$24:$W$1023,③印刷用シート!R$4,0))),"",IF(VLOOKUP($C20,②入力シート!$A$24:$W$1023,③印刷用シート!R$4,0)=0,"",VLOOKUP($C20,②入力シート!$A$24:$W$1023,③印刷用シート!R$4,0)))</f>
        <v/>
      </c>
      <c r="S20" s="50" t="s">
        <v>5</v>
      </c>
      <c r="T20" s="51" t="str">
        <f>IF(ISERROR(IF(VLOOKUP($C20,②入力シート!$A$24:$W$1023,③印刷用シート!T$4,0)=0,"",VLOOKUP($C20,②入力シート!$A$24:$W$1023,③印刷用シート!T$4,0))),"",IF(VLOOKUP($C20,②入力シート!$A$24:$W$1023,③印刷用シート!T$4,0)=0,"",VLOOKUP($C20,②入力シート!$A$24:$W$1023,③印刷用シート!T$4,0)))</f>
        <v/>
      </c>
      <c r="X20" s="4"/>
      <c r="Y20" s="4"/>
      <c r="Z20" s="4"/>
      <c r="AA20" s="4"/>
      <c r="AB20" s="4"/>
      <c r="AC20" s="4"/>
    </row>
    <row r="21" spans="2:29" s="2" customFormat="1" ht="43.5" customHeight="1" x14ac:dyDescent="0.2">
      <c r="B21" s="15">
        <v>11</v>
      </c>
      <c r="C21" s="2" t="str">
        <f t="shared" si="1"/>
        <v>中-11</v>
      </c>
      <c r="D21" s="45" t="str">
        <f t="shared" si="2"/>
        <v/>
      </c>
      <c r="E21" s="45" t="str">
        <f>IF(ISERROR(IF(VLOOKUP($C21,②入力シート!$A$24:$W$1023,③印刷用シート!E$4,0)=0,"",VLOOKUP($C21,②入力シート!$A$24:$W$1023,③印刷用シート!E$4,0))),"",IF(VLOOKUP($C21,②入力シート!$A$24:$W$1023,③印刷用シート!E$4,0)=0,"",VLOOKUP($C21,②入力シート!$A$24:$W$1023,③印刷用シート!E$4,0)))</f>
        <v/>
      </c>
      <c r="F21" s="45" t="str">
        <f>IF(ISERROR(IF(VLOOKUP($C21,②入力シート!$A$24:$W$1023,③印刷用シート!F$4,0)=0,"",VLOOKUP($C21,②入力シート!$A$24:$W$1023,③印刷用シート!F$4,0))),"",IF(VLOOKUP($C21,②入力シート!$A$24:$W$1023,③印刷用シート!F$4,0)=0,"",VLOOKUP($C21,②入力シート!$A$24:$W$1023,③印刷用シート!F$4,0)))</f>
        <v/>
      </c>
      <c r="G21" s="45" t="str">
        <f>IF(ISERROR(IF(VLOOKUP($C21,②入力シート!$A$24:$W$1023,③印刷用シート!G$4,0)=0,"",VLOOKUP($C21,②入力シート!$A$24:$W$1023,③印刷用シート!G$4,0))),"",IF(VLOOKUP($C21,②入力シート!$A$24:$W$1023,③印刷用シート!G$4,0)=0,"",VLOOKUP($C21,②入力シート!$A$24:$W$1023,③印刷用シート!G$4,0)))</f>
        <v/>
      </c>
      <c r="H21" s="46" t="str">
        <f>IF(ISERROR(IF(VLOOKUP($C21,②入力シート!$A$24:$W$1023,③印刷用シート!H$4,0)=0,"",VLOOKUP($C21,②入力シート!$A$24:$W$1023,③印刷用シート!H$4,0))),"",IF(VLOOKUP($C21,②入力シート!$A$24:$W$1023,③印刷用シート!H$4,0)=0,"",VLOOKUP($C21,②入力シート!$A$24:$W$1023,③印刷用シート!H$4,0)))</f>
        <v/>
      </c>
      <c r="I21" s="45" t="str">
        <f>IF(ISERROR(IF(VLOOKUP($C21,②入力シート!$A$24:$W$1023,③印刷用シート!I$4,0)&amp;" "&amp;VLOOKUP($C21,②入力シート!$A$24:$W$1023,③印刷用シート!I$3,0)=0,"",VLOOKUP($C21,②入力シート!$A$24:$W$1023,③印刷用シート!I$4,0)&amp;" "&amp;VLOOKUP($C21,②入力シート!$A$24:$W$1023,③印刷用シート!I$3,0))),"",IF(VLOOKUP($C21,②入力シート!$A$24:$W$1023,③印刷用シート!I$4,0)&amp;" "&amp;VLOOKUP($C21,②入力シート!$A$24:$W$1023,③印刷用シート!I$3,0)=0,"",VLOOKUP($C21,②入力シート!$A$24:$W$1023,③印刷用シート!I$4,0)&amp;" "&amp;VLOOKUP($C21,②入力シート!$A$24:$W$1023,③印刷用シート!I$3,0)))</f>
        <v/>
      </c>
      <c r="J21" s="45" t="str">
        <f>IF(ISERROR(IF(VLOOKUP($C21,②入力シート!$A$24:$W$1023,③印刷用シート!J$4,0)=0,"",VLOOKUP($C21,②入力シート!$A$24:$W$1023,③印刷用シート!J$4,0))),"",IF(VLOOKUP($C21,②入力シート!$A$24:$W$1023,③印刷用シート!J$4,0)=0,"",VLOOKUP($C21,②入力シート!$A$24:$W$1023,③印刷用シート!J$4,0)))</f>
        <v/>
      </c>
      <c r="K21" s="45" t="str">
        <f>IF(ISERROR(IF(VLOOKUP($C21,②入力シート!$A$24:$W$1023,③印刷用シート!K$4,0)=0,"",VLOOKUP($C21,②入力シート!$A$24:$W$1023,③印刷用シート!K$4,0))),"",IF(VLOOKUP($C21,②入力シート!$A$24:$W$1023,③印刷用シート!K$4,0)=0,"",VLOOKUP($C21,②入力シート!$A$24:$W$1023,③印刷用シート!K$4,0)))</f>
        <v/>
      </c>
      <c r="L21" s="47" t="str">
        <f>IF(ISERROR(IF(VLOOKUP($C21,②入力シート!$A$24:$W$1023,③印刷用シート!L$4,0)=0,"",VLOOKUP($C21,②入力シート!$A$24:$W$1023,③印刷用シート!L$4,0))),"",IF(VLOOKUP($C21,②入力シート!$A$24:$W$1023,③印刷用シート!L$4,0)=0,"",VLOOKUP($C21,②入力シート!$A$24:$W$1023,③印刷用シート!L$4,0)))</f>
        <v/>
      </c>
      <c r="M21" s="48" t="str">
        <f>IF(ISERROR(IF(VLOOKUP($C21,②入力シート!$A$24:$W$1023,③印刷用シート!M$4,0)=0,"",VLOOKUP($C21,②入力シート!$A$24:$W$1023,③印刷用シート!M$4,0))),"",IF(VLOOKUP($C21,②入力シート!$A$24:$W$1023,③印刷用シート!M$4,0)=0,"",VLOOKUP($C21,②入力シート!$A$24:$W$1023,③印刷用シート!M$4,0)))</f>
        <v/>
      </c>
      <c r="N21" s="48" t="str">
        <f>IF(ISERROR(IF(VLOOKUP($C21,②入力シート!$A$24:$W$1023,③印刷用シート!N$4,0)=0,"",VLOOKUP($C21,②入力シート!$A$24:$W$1023,③印刷用シート!N$4,0))),"",IF(VLOOKUP($C21,②入力シート!$A$24:$W$1023,③印刷用シート!N$4,0)=0,"",VLOOKUP($C21,②入力シート!$A$24:$W$1023,③印刷用シート!N$4,0)))</f>
        <v/>
      </c>
      <c r="O21" s="48" t="s">
        <v>3</v>
      </c>
      <c r="P21" s="49" t="str">
        <f>IF(ISERROR(IF(VLOOKUP($C21,②入力シート!$A$24:$W$1023,③印刷用シート!P$4,0)=0,"",VLOOKUP($C21,②入力シート!$A$24:$W$1023,③印刷用シート!P$4,0))),"",IF(VLOOKUP($C21,②入力シート!$A$24:$W$1023,③印刷用シート!P$4,0)=0,"",VLOOKUP($C21,②入力シート!$A$24:$W$1023,③印刷用シート!P$4,0)))</f>
        <v/>
      </c>
      <c r="Q21" s="48" t="s">
        <v>4</v>
      </c>
      <c r="R21" s="49" t="str">
        <f>IF(ISERROR(IF(VLOOKUP($C21,②入力シート!$A$24:$W$1023,③印刷用シート!R$4,0)=0,"",VLOOKUP($C21,②入力シート!$A$24:$W$1023,③印刷用シート!R$4,0))),"",IF(VLOOKUP($C21,②入力シート!$A$24:$W$1023,③印刷用シート!R$4,0)=0,"",VLOOKUP($C21,②入力シート!$A$24:$W$1023,③印刷用シート!R$4,0)))</f>
        <v/>
      </c>
      <c r="S21" s="50" t="s">
        <v>5</v>
      </c>
      <c r="T21" s="51" t="str">
        <f>IF(ISERROR(IF(VLOOKUP($C21,②入力シート!$A$24:$W$1023,③印刷用シート!T$4,0)=0,"",VLOOKUP($C21,②入力シート!$A$24:$W$1023,③印刷用シート!T$4,0))),"",IF(VLOOKUP($C21,②入力シート!$A$24:$W$1023,③印刷用シート!T$4,0)=0,"",VLOOKUP($C21,②入力シート!$A$24:$W$1023,③印刷用シート!T$4,0)))</f>
        <v/>
      </c>
      <c r="X21" s="4"/>
      <c r="Y21" s="4"/>
      <c r="Z21" s="4"/>
      <c r="AA21" s="4"/>
      <c r="AB21" s="4"/>
      <c r="AC21" s="4"/>
    </row>
    <row r="22" spans="2:29" s="2" customFormat="1" ht="43.5" customHeight="1" x14ac:dyDescent="0.2">
      <c r="B22" s="15">
        <v>12</v>
      </c>
      <c r="C22" s="2" t="str">
        <f t="shared" si="1"/>
        <v>中-12</v>
      </c>
      <c r="D22" s="45" t="str">
        <f t="shared" si="2"/>
        <v/>
      </c>
      <c r="E22" s="45" t="str">
        <f>IF(ISERROR(IF(VLOOKUP($C22,②入力シート!$A$24:$W$1023,③印刷用シート!E$4,0)=0,"",VLOOKUP($C22,②入力シート!$A$24:$W$1023,③印刷用シート!E$4,0))),"",IF(VLOOKUP($C22,②入力シート!$A$24:$W$1023,③印刷用シート!E$4,0)=0,"",VLOOKUP($C22,②入力シート!$A$24:$W$1023,③印刷用シート!E$4,0)))</f>
        <v/>
      </c>
      <c r="F22" s="45" t="str">
        <f>IF(ISERROR(IF(VLOOKUP($C22,②入力シート!$A$24:$W$1023,③印刷用シート!F$4,0)=0,"",VLOOKUP($C22,②入力シート!$A$24:$W$1023,③印刷用シート!F$4,0))),"",IF(VLOOKUP($C22,②入力シート!$A$24:$W$1023,③印刷用シート!F$4,0)=0,"",VLOOKUP($C22,②入力シート!$A$24:$W$1023,③印刷用シート!F$4,0)))</f>
        <v/>
      </c>
      <c r="G22" s="45" t="str">
        <f>IF(ISERROR(IF(VLOOKUP($C22,②入力シート!$A$24:$W$1023,③印刷用シート!G$4,0)=0,"",VLOOKUP($C22,②入力シート!$A$24:$W$1023,③印刷用シート!G$4,0))),"",IF(VLOOKUP($C22,②入力シート!$A$24:$W$1023,③印刷用シート!G$4,0)=0,"",VLOOKUP($C22,②入力シート!$A$24:$W$1023,③印刷用シート!G$4,0)))</f>
        <v/>
      </c>
      <c r="H22" s="46" t="str">
        <f>IF(ISERROR(IF(VLOOKUP($C22,②入力シート!$A$24:$W$1023,③印刷用シート!H$4,0)=0,"",VLOOKUP($C22,②入力シート!$A$24:$W$1023,③印刷用シート!H$4,0))),"",IF(VLOOKUP($C22,②入力シート!$A$24:$W$1023,③印刷用シート!H$4,0)=0,"",VLOOKUP($C22,②入力シート!$A$24:$W$1023,③印刷用シート!H$4,0)))</f>
        <v/>
      </c>
      <c r="I22" s="45" t="str">
        <f>IF(ISERROR(IF(VLOOKUP($C22,②入力シート!$A$24:$W$1023,③印刷用シート!I$4,0)&amp;" "&amp;VLOOKUP($C22,②入力シート!$A$24:$W$1023,③印刷用シート!I$3,0)=0,"",VLOOKUP($C22,②入力シート!$A$24:$W$1023,③印刷用シート!I$4,0)&amp;" "&amp;VLOOKUP($C22,②入力シート!$A$24:$W$1023,③印刷用シート!I$3,0))),"",IF(VLOOKUP($C22,②入力シート!$A$24:$W$1023,③印刷用シート!I$4,0)&amp;" "&amp;VLOOKUP($C22,②入力シート!$A$24:$W$1023,③印刷用シート!I$3,0)=0,"",VLOOKUP($C22,②入力シート!$A$24:$W$1023,③印刷用シート!I$4,0)&amp;" "&amp;VLOOKUP($C22,②入力シート!$A$24:$W$1023,③印刷用シート!I$3,0)))</f>
        <v/>
      </c>
      <c r="J22" s="45" t="str">
        <f>IF(ISERROR(IF(VLOOKUP($C22,②入力シート!$A$24:$W$1023,③印刷用シート!J$4,0)=0,"",VLOOKUP($C22,②入力シート!$A$24:$W$1023,③印刷用シート!J$4,0))),"",IF(VLOOKUP($C22,②入力シート!$A$24:$W$1023,③印刷用シート!J$4,0)=0,"",VLOOKUP($C22,②入力シート!$A$24:$W$1023,③印刷用シート!J$4,0)))</f>
        <v/>
      </c>
      <c r="K22" s="45" t="str">
        <f>IF(ISERROR(IF(VLOOKUP($C22,②入力シート!$A$24:$W$1023,③印刷用シート!K$4,0)=0,"",VLOOKUP($C22,②入力シート!$A$24:$W$1023,③印刷用シート!K$4,0))),"",IF(VLOOKUP($C22,②入力シート!$A$24:$W$1023,③印刷用シート!K$4,0)=0,"",VLOOKUP($C22,②入力シート!$A$24:$W$1023,③印刷用シート!K$4,0)))</f>
        <v/>
      </c>
      <c r="L22" s="47" t="str">
        <f>IF(ISERROR(IF(VLOOKUP($C22,②入力シート!$A$24:$W$1023,③印刷用シート!L$4,0)=0,"",VLOOKUP($C22,②入力シート!$A$24:$W$1023,③印刷用シート!L$4,0))),"",IF(VLOOKUP($C22,②入力シート!$A$24:$W$1023,③印刷用シート!L$4,0)=0,"",VLOOKUP($C22,②入力シート!$A$24:$W$1023,③印刷用シート!L$4,0)))</f>
        <v/>
      </c>
      <c r="M22" s="48" t="str">
        <f>IF(ISERROR(IF(VLOOKUP($C22,②入力シート!$A$24:$W$1023,③印刷用シート!M$4,0)=0,"",VLOOKUP($C22,②入力シート!$A$24:$W$1023,③印刷用シート!M$4,0))),"",IF(VLOOKUP($C22,②入力シート!$A$24:$W$1023,③印刷用シート!M$4,0)=0,"",VLOOKUP($C22,②入力シート!$A$24:$W$1023,③印刷用シート!M$4,0)))</f>
        <v/>
      </c>
      <c r="N22" s="48" t="str">
        <f>IF(ISERROR(IF(VLOOKUP($C22,②入力シート!$A$24:$W$1023,③印刷用シート!N$4,0)=0,"",VLOOKUP($C22,②入力シート!$A$24:$W$1023,③印刷用シート!N$4,0))),"",IF(VLOOKUP($C22,②入力シート!$A$24:$W$1023,③印刷用シート!N$4,0)=0,"",VLOOKUP($C22,②入力シート!$A$24:$W$1023,③印刷用シート!N$4,0)))</f>
        <v/>
      </c>
      <c r="O22" s="48" t="s">
        <v>3</v>
      </c>
      <c r="P22" s="49" t="str">
        <f>IF(ISERROR(IF(VLOOKUP($C22,②入力シート!$A$24:$W$1023,③印刷用シート!P$4,0)=0,"",VLOOKUP($C22,②入力シート!$A$24:$W$1023,③印刷用シート!P$4,0))),"",IF(VLOOKUP($C22,②入力シート!$A$24:$W$1023,③印刷用シート!P$4,0)=0,"",VLOOKUP($C22,②入力シート!$A$24:$W$1023,③印刷用シート!P$4,0)))</f>
        <v/>
      </c>
      <c r="Q22" s="48" t="s">
        <v>4</v>
      </c>
      <c r="R22" s="49" t="str">
        <f>IF(ISERROR(IF(VLOOKUP($C22,②入力シート!$A$24:$W$1023,③印刷用シート!R$4,0)=0,"",VLOOKUP($C22,②入力シート!$A$24:$W$1023,③印刷用シート!R$4,0))),"",IF(VLOOKUP($C22,②入力シート!$A$24:$W$1023,③印刷用シート!R$4,0)=0,"",VLOOKUP($C22,②入力シート!$A$24:$W$1023,③印刷用シート!R$4,0)))</f>
        <v/>
      </c>
      <c r="S22" s="50" t="s">
        <v>5</v>
      </c>
      <c r="T22" s="51" t="str">
        <f>IF(ISERROR(IF(VLOOKUP($C22,②入力シート!$A$24:$W$1023,③印刷用シート!T$4,0)=0,"",VLOOKUP($C22,②入力シート!$A$24:$W$1023,③印刷用シート!T$4,0))),"",IF(VLOOKUP($C22,②入力シート!$A$24:$W$1023,③印刷用シート!T$4,0)=0,"",VLOOKUP($C22,②入力シート!$A$24:$W$1023,③印刷用シート!T$4,0)))</f>
        <v/>
      </c>
      <c r="X22" s="4"/>
      <c r="Y22" s="4"/>
      <c r="Z22" s="4"/>
      <c r="AA22" s="4"/>
      <c r="AB22" s="4"/>
      <c r="AC22" s="4"/>
    </row>
    <row r="23" spans="2:29" s="2" customFormat="1" ht="43.5" customHeight="1" x14ac:dyDescent="0.2">
      <c r="B23" s="15">
        <v>13</v>
      </c>
      <c r="C23" s="2" t="str">
        <f t="shared" si="1"/>
        <v>中-13</v>
      </c>
      <c r="D23" s="45" t="str">
        <f t="shared" si="2"/>
        <v/>
      </c>
      <c r="E23" s="45" t="str">
        <f>IF(ISERROR(IF(VLOOKUP($C23,②入力シート!$A$24:$W$1023,③印刷用シート!E$4,0)=0,"",VLOOKUP($C23,②入力シート!$A$24:$W$1023,③印刷用シート!E$4,0))),"",IF(VLOOKUP($C23,②入力シート!$A$24:$W$1023,③印刷用シート!E$4,0)=0,"",VLOOKUP($C23,②入力シート!$A$24:$W$1023,③印刷用シート!E$4,0)))</f>
        <v/>
      </c>
      <c r="F23" s="45" t="str">
        <f>IF(ISERROR(IF(VLOOKUP($C23,②入力シート!$A$24:$W$1023,③印刷用シート!F$4,0)=0,"",VLOOKUP($C23,②入力シート!$A$24:$W$1023,③印刷用シート!F$4,0))),"",IF(VLOOKUP($C23,②入力シート!$A$24:$W$1023,③印刷用シート!F$4,0)=0,"",VLOOKUP($C23,②入力シート!$A$24:$W$1023,③印刷用シート!F$4,0)))</f>
        <v/>
      </c>
      <c r="G23" s="45" t="str">
        <f>IF(ISERROR(IF(VLOOKUP($C23,②入力シート!$A$24:$W$1023,③印刷用シート!G$4,0)=0,"",VLOOKUP($C23,②入力シート!$A$24:$W$1023,③印刷用シート!G$4,0))),"",IF(VLOOKUP($C23,②入力シート!$A$24:$W$1023,③印刷用シート!G$4,0)=0,"",VLOOKUP($C23,②入力シート!$A$24:$W$1023,③印刷用シート!G$4,0)))</f>
        <v/>
      </c>
      <c r="H23" s="46" t="str">
        <f>IF(ISERROR(IF(VLOOKUP($C23,②入力シート!$A$24:$W$1023,③印刷用シート!H$4,0)=0,"",VLOOKUP($C23,②入力シート!$A$24:$W$1023,③印刷用シート!H$4,0))),"",IF(VLOOKUP($C23,②入力シート!$A$24:$W$1023,③印刷用シート!H$4,0)=0,"",VLOOKUP($C23,②入力シート!$A$24:$W$1023,③印刷用シート!H$4,0)))</f>
        <v/>
      </c>
      <c r="I23" s="45" t="str">
        <f>IF(ISERROR(IF(VLOOKUP($C23,②入力シート!$A$24:$W$1023,③印刷用シート!I$4,0)&amp;" "&amp;VLOOKUP($C23,②入力シート!$A$24:$W$1023,③印刷用シート!I$3,0)=0,"",VLOOKUP($C23,②入力シート!$A$24:$W$1023,③印刷用シート!I$4,0)&amp;" "&amp;VLOOKUP($C23,②入力シート!$A$24:$W$1023,③印刷用シート!I$3,0))),"",IF(VLOOKUP($C23,②入力シート!$A$24:$W$1023,③印刷用シート!I$4,0)&amp;" "&amp;VLOOKUP($C23,②入力シート!$A$24:$W$1023,③印刷用シート!I$3,0)=0,"",VLOOKUP($C23,②入力シート!$A$24:$W$1023,③印刷用シート!I$4,0)&amp;" "&amp;VLOOKUP($C23,②入力シート!$A$24:$W$1023,③印刷用シート!I$3,0)))</f>
        <v/>
      </c>
      <c r="J23" s="45" t="str">
        <f>IF(ISERROR(IF(VLOOKUP($C23,②入力シート!$A$24:$W$1023,③印刷用シート!J$4,0)=0,"",VLOOKUP($C23,②入力シート!$A$24:$W$1023,③印刷用シート!J$4,0))),"",IF(VLOOKUP($C23,②入力シート!$A$24:$W$1023,③印刷用シート!J$4,0)=0,"",VLOOKUP($C23,②入力シート!$A$24:$W$1023,③印刷用シート!J$4,0)))</f>
        <v/>
      </c>
      <c r="K23" s="45" t="str">
        <f>IF(ISERROR(IF(VLOOKUP($C23,②入力シート!$A$24:$W$1023,③印刷用シート!K$4,0)=0,"",VLOOKUP($C23,②入力シート!$A$24:$W$1023,③印刷用シート!K$4,0))),"",IF(VLOOKUP($C23,②入力シート!$A$24:$W$1023,③印刷用シート!K$4,0)=0,"",VLOOKUP($C23,②入力シート!$A$24:$W$1023,③印刷用シート!K$4,0)))</f>
        <v/>
      </c>
      <c r="L23" s="47" t="str">
        <f>IF(ISERROR(IF(VLOOKUP($C23,②入力シート!$A$24:$W$1023,③印刷用シート!L$4,0)=0,"",VLOOKUP($C23,②入力シート!$A$24:$W$1023,③印刷用シート!L$4,0))),"",IF(VLOOKUP($C23,②入力シート!$A$24:$W$1023,③印刷用シート!L$4,0)=0,"",VLOOKUP($C23,②入力シート!$A$24:$W$1023,③印刷用シート!L$4,0)))</f>
        <v/>
      </c>
      <c r="M23" s="48" t="str">
        <f>IF(ISERROR(IF(VLOOKUP($C23,②入力シート!$A$24:$W$1023,③印刷用シート!M$4,0)=0,"",VLOOKUP($C23,②入力シート!$A$24:$W$1023,③印刷用シート!M$4,0))),"",IF(VLOOKUP($C23,②入力シート!$A$24:$W$1023,③印刷用シート!M$4,0)=0,"",VLOOKUP($C23,②入力シート!$A$24:$W$1023,③印刷用シート!M$4,0)))</f>
        <v/>
      </c>
      <c r="N23" s="48" t="str">
        <f>IF(ISERROR(IF(VLOOKUP($C23,②入力シート!$A$24:$W$1023,③印刷用シート!N$4,0)=0,"",VLOOKUP($C23,②入力シート!$A$24:$W$1023,③印刷用シート!N$4,0))),"",IF(VLOOKUP($C23,②入力シート!$A$24:$W$1023,③印刷用シート!N$4,0)=0,"",VLOOKUP($C23,②入力シート!$A$24:$W$1023,③印刷用シート!N$4,0)))</f>
        <v/>
      </c>
      <c r="O23" s="48" t="s">
        <v>3</v>
      </c>
      <c r="P23" s="49" t="str">
        <f>IF(ISERROR(IF(VLOOKUP($C23,②入力シート!$A$24:$W$1023,③印刷用シート!P$4,0)=0,"",VLOOKUP($C23,②入力シート!$A$24:$W$1023,③印刷用シート!P$4,0))),"",IF(VLOOKUP($C23,②入力シート!$A$24:$W$1023,③印刷用シート!P$4,0)=0,"",VLOOKUP($C23,②入力シート!$A$24:$W$1023,③印刷用シート!P$4,0)))</f>
        <v/>
      </c>
      <c r="Q23" s="48" t="s">
        <v>4</v>
      </c>
      <c r="R23" s="49" t="str">
        <f>IF(ISERROR(IF(VLOOKUP($C23,②入力シート!$A$24:$W$1023,③印刷用シート!R$4,0)=0,"",VLOOKUP($C23,②入力シート!$A$24:$W$1023,③印刷用シート!R$4,0))),"",IF(VLOOKUP($C23,②入力シート!$A$24:$W$1023,③印刷用シート!R$4,0)=0,"",VLOOKUP($C23,②入力シート!$A$24:$W$1023,③印刷用シート!R$4,0)))</f>
        <v/>
      </c>
      <c r="S23" s="50" t="s">
        <v>5</v>
      </c>
      <c r="T23" s="51" t="str">
        <f>IF(ISERROR(IF(VLOOKUP($C23,②入力シート!$A$24:$W$1023,③印刷用シート!T$4,0)=0,"",VLOOKUP($C23,②入力シート!$A$24:$W$1023,③印刷用シート!T$4,0))),"",IF(VLOOKUP($C23,②入力シート!$A$24:$W$1023,③印刷用シート!T$4,0)=0,"",VLOOKUP($C23,②入力シート!$A$24:$W$1023,③印刷用シート!T$4,0)))</f>
        <v/>
      </c>
      <c r="X23" s="4"/>
      <c r="Y23" s="4"/>
      <c r="Z23" s="4"/>
      <c r="AA23" s="4"/>
      <c r="AB23" s="4"/>
      <c r="AC23" s="4"/>
    </row>
    <row r="24" spans="2:29" s="2" customFormat="1" ht="43.5" customHeight="1" x14ac:dyDescent="0.2">
      <c r="B24" s="15">
        <v>14</v>
      </c>
      <c r="C24" s="2" t="str">
        <f t="shared" si="1"/>
        <v>中-14</v>
      </c>
      <c r="D24" s="45" t="str">
        <f t="shared" si="2"/>
        <v/>
      </c>
      <c r="E24" s="45" t="str">
        <f>IF(ISERROR(IF(VLOOKUP($C24,②入力シート!$A$24:$W$1023,③印刷用シート!E$4,0)=0,"",VLOOKUP($C24,②入力シート!$A$24:$W$1023,③印刷用シート!E$4,0))),"",IF(VLOOKUP($C24,②入力シート!$A$24:$W$1023,③印刷用シート!E$4,0)=0,"",VLOOKUP($C24,②入力シート!$A$24:$W$1023,③印刷用シート!E$4,0)))</f>
        <v/>
      </c>
      <c r="F24" s="45" t="str">
        <f>IF(ISERROR(IF(VLOOKUP($C24,②入力シート!$A$24:$W$1023,③印刷用シート!F$4,0)=0,"",VLOOKUP($C24,②入力シート!$A$24:$W$1023,③印刷用シート!F$4,0))),"",IF(VLOOKUP($C24,②入力シート!$A$24:$W$1023,③印刷用シート!F$4,0)=0,"",VLOOKUP($C24,②入力シート!$A$24:$W$1023,③印刷用シート!F$4,0)))</f>
        <v/>
      </c>
      <c r="G24" s="45" t="str">
        <f>IF(ISERROR(IF(VLOOKUP($C24,②入力シート!$A$24:$W$1023,③印刷用シート!G$4,0)=0,"",VLOOKUP($C24,②入力シート!$A$24:$W$1023,③印刷用シート!G$4,0))),"",IF(VLOOKUP($C24,②入力シート!$A$24:$W$1023,③印刷用シート!G$4,0)=0,"",VLOOKUP($C24,②入力シート!$A$24:$W$1023,③印刷用シート!G$4,0)))</f>
        <v/>
      </c>
      <c r="H24" s="46" t="str">
        <f>IF(ISERROR(IF(VLOOKUP($C24,②入力シート!$A$24:$W$1023,③印刷用シート!H$4,0)=0,"",VLOOKUP($C24,②入力シート!$A$24:$W$1023,③印刷用シート!H$4,0))),"",IF(VLOOKUP($C24,②入力シート!$A$24:$W$1023,③印刷用シート!H$4,0)=0,"",VLOOKUP($C24,②入力シート!$A$24:$W$1023,③印刷用シート!H$4,0)))</f>
        <v/>
      </c>
      <c r="I24" s="45" t="str">
        <f>IF(ISERROR(IF(VLOOKUP($C24,②入力シート!$A$24:$W$1023,③印刷用シート!I$4,0)&amp;" "&amp;VLOOKUP($C24,②入力シート!$A$24:$W$1023,③印刷用シート!I$3,0)=0,"",VLOOKUP($C24,②入力シート!$A$24:$W$1023,③印刷用シート!I$4,0)&amp;" "&amp;VLOOKUP($C24,②入力シート!$A$24:$W$1023,③印刷用シート!I$3,0))),"",IF(VLOOKUP($C24,②入力シート!$A$24:$W$1023,③印刷用シート!I$4,0)&amp;" "&amp;VLOOKUP($C24,②入力シート!$A$24:$W$1023,③印刷用シート!I$3,0)=0,"",VLOOKUP($C24,②入力シート!$A$24:$W$1023,③印刷用シート!I$4,0)&amp;" "&amp;VLOOKUP($C24,②入力シート!$A$24:$W$1023,③印刷用シート!I$3,0)))</f>
        <v/>
      </c>
      <c r="J24" s="45" t="str">
        <f>IF(ISERROR(IF(VLOOKUP($C24,②入力シート!$A$24:$W$1023,③印刷用シート!J$4,0)=0,"",VLOOKUP($C24,②入力シート!$A$24:$W$1023,③印刷用シート!J$4,0))),"",IF(VLOOKUP($C24,②入力シート!$A$24:$W$1023,③印刷用シート!J$4,0)=0,"",VLOOKUP($C24,②入力シート!$A$24:$W$1023,③印刷用シート!J$4,0)))</f>
        <v/>
      </c>
      <c r="K24" s="45" t="str">
        <f>IF(ISERROR(IF(VLOOKUP($C24,②入力シート!$A$24:$W$1023,③印刷用シート!K$4,0)=0,"",VLOOKUP($C24,②入力シート!$A$24:$W$1023,③印刷用シート!K$4,0))),"",IF(VLOOKUP($C24,②入力シート!$A$24:$W$1023,③印刷用シート!K$4,0)=0,"",VLOOKUP($C24,②入力シート!$A$24:$W$1023,③印刷用シート!K$4,0)))</f>
        <v/>
      </c>
      <c r="L24" s="47" t="str">
        <f>IF(ISERROR(IF(VLOOKUP($C24,②入力シート!$A$24:$W$1023,③印刷用シート!L$4,0)=0,"",VLOOKUP($C24,②入力シート!$A$24:$W$1023,③印刷用シート!L$4,0))),"",IF(VLOOKUP($C24,②入力シート!$A$24:$W$1023,③印刷用シート!L$4,0)=0,"",VLOOKUP($C24,②入力シート!$A$24:$W$1023,③印刷用シート!L$4,0)))</f>
        <v/>
      </c>
      <c r="M24" s="48" t="str">
        <f>IF(ISERROR(IF(VLOOKUP($C24,②入力シート!$A$24:$W$1023,③印刷用シート!M$4,0)=0,"",VLOOKUP($C24,②入力シート!$A$24:$W$1023,③印刷用シート!M$4,0))),"",IF(VLOOKUP($C24,②入力シート!$A$24:$W$1023,③印刷用シート!M$4,0)=0,"",VLOOKUP($C24,②入力シート!$A$24:$W$1023,③印刷用シート!M$4,0)))</f>
        <v/>
      </c>
      <c r="N24" s="48" t="str">
        <f>IF(ISERROR(IF(VLOOKUP($C24,②入力シート!$A$24:$W$1023,③印刷用シート!N$4,0)=0,"",VLOOKUP($C24,②入力シート!$A$24:$W$1023,③印刷用シート!N$4,0))),"",IF(VLOOKUP($C24,②入力シート!$A$24:$W$1023,③印刷用シート!N$4,0)=0,"",VLOOKUP($C24,②入力シート!$A$24:$W$1023,③印刷用シート!N$4,0)))</f>
        <v/>
      </c>
      <c r="O24" s="48" t="s">
        <v>3</v>
      </c>
      <c r="P24" s="49" t="str">
        <f>IF(ISERROR(IF(VLOOKUP($C24,②入力シート!$A$24:$W$1023,③印刷用シート!P$4,0)=0,"",VLOOKUP($C24,②入力シート!$A$24:$W$1023,③印刷用シート!P$4,0))),"",IF(VLOOKUP($C24,②入力シート!$A$24:$W$1023,③印刷用シート!P$4,0)=0,"",VLOOKUP($C24,②入力シート!$A$24:$W$1023,③印刷用シート!P$4,0)))</f>
        <v/>
      </c>
      <c r="Q24" s="48" t="s">
        <v>4</v>
      </c>
      <c r="R24" s="49" t="str">
        <f>IF(ISERROR(IF(VLOOKUP($C24,②入力シート!$A$24:$W$1023,③印刷用シート!R$4,0)=0,"",VLOOKUP($C24,②入力シート!$A$24:$W$1023,③印刷用シート!R$4,0))),"",IF(VLOOKUP($C24,②入力シート!$A$24:$W$1023,③印刷用シート!R$4,0)=0,"",VLOOKUP($C24,②入力シート!$A$24:$W$1023,③印刷用シート!R$4,0)))</f>
        <v/>
      </c>
      <c r="S24" s="50" t="s">
        <v>5</v>
      </c>
      <c r="T24" s="51" t="str">
        <f>IF(ISERROR(IF(VLOOKUP($C24,②入力シート!$A$24:$W$1023,③印刷用シート!T$4,0)=0,"",VLOOKUP($C24,②入力シート!$A$24:$W$1023,③印刷用シート!T$4,0))),"",IF(VLOOKUP($C24,②入力シート!$A$24:$W$1023,③印刷用シート!T$4,0)=0,"",VLOOKUP($C24,②入力シート!$A$24:$W$1023,③印刷用シート!T$4,0)))</f>
        <v/>
      </c>
      <c r="X24" s="4"/>
      <c r="Y24" s="4"/>
      <c r="Z24" s="4"/>
      <c r="AA24" s="4"/>
      <c r="AB24" s="4"/>
      <c r="AC24" s="4"/>
    </row>
    <row r="25" spans="2:29" s="2" customFormat="1" ht="43.5" customHeight="1" x14ac:dyDescent="0.2">
      <c r="B25" s="15">
        <v>15</v>
      </c>
      <c r="C25" s="2" t="str">
        <f t="shared" si="1"/>
        <v>中-15</v>
      </c>
      <c r="D25" s="45" t="str">
        <f t="shared" si="2"/>
        <v/>
      </c>
      <c r="E25" s="45" t="str">
        <f>IF(ISERROR(IF(VLOOKUP($C25,②入力シート!$A$24:$W$1023,③印刷用シート!E$4,0)=0,"",VLOOKUP($C25,②入力シート!$A$24:$W$1023,③印刷用シート!E$4,0))),"",IF(VLOOKUP($C25,②入力シート!$A$24:$W$1023,③印刷用シート!E$4,0)=0,"",VLOOKUP($C25,②入力シート!$A$24:$W$1023,③印刷用シート!E$4,0)))</f>
        <v/>
      </c>
      <c r="F25" s="45" t="str">
        <f>IF(ISERROR(IF(VLOOKUP($C25,②入力シート!$A$24:$W$1023,③印刷用シート!F$4,0)=0,"",VLOOKUP($C25,②入力シート!$A$24:$W$1023,③印刷用シート!F$4,0))),"",IF(VLOOKUP($C25,②入力シート!$A$24:$W$1023,③印刷用シート!F$4,0)=0,"",VLOOKUP($C25,②入力シート!$A$24:$W$1023,③印刷用シート!F$4,0)))</f>
        <v/>
      </c>
      <c r="G25" s="45" t="str">
        <f>IF(ISERROR(IF(VLOOKUP($C25,②入力シート!$A$24:$W$1023,③印刷用シート!G$4,0)=0,"",VLOOKUP($C25,②入力シート!$A$24:$W$1023,③印刷用シート!G$4,0))),"",IF(VLOOKUP($C25,②入力シート!$A$24:$W$1023,③印刷用シート!G$4,0)=0,"",VLOOKUP($C25,②入力シート!$A$24:$W$1023,③印刷用シート!G$4,0)))</f>
        <v/>
      </c>
      <c r="H25" s="46" t="str">
        <f>IF(ISERROR(IF(VLOOKUP($C25,②入力シート!$A$24:$W$1023,③印刷用シート!H$4,0)=0,"",VLOOKUP($C25,②入力シート!$A$24:$W$1023,③印刷用シート!H$4,0))),"",IF(VLOOKUP($C25,②入力シート!$A$24:$W$1023,③印刷用シート!H$4,0)=0,"",VLOOKUP($C25,②入力シート!$A$24:$W$1023,③印刷用シート!H$4,0)))</f>
        <v/>
      </c>
      <c r="I25" s="45" t="str">
        <f>IF(ISERROR(IF(VLOOKUP($C25,②入力シート!$A$24:$W$1023,③印刷用シート!I$4,0)&amp;" "&amp;VLOOKUP($C25,②入力シート!$A$24:$W$1023,③印刷用シート!I$3,0)=0,"",VLOOKUP($C25,②入力シート!$A$24:$W$1023,③印刷用シート!I$4,0)&amp;" "&amp;VLOOKUP($C25,②入力シート!$A$24:$W$1023,③印刷用シート!I$3,0))),"",IF(VLOOKUP($C25,②入力シート!$A$24:$W$1023,③印刷用シート!I$4,0)&amp;" "&amp;VLOOKUP($C25,②入力シート!$A$24:$W$1023,③印刷用シート!I$3,0)=0,"",VLOOKUP($C25,②入力シート!$A$24:$W$1023,③印刷用シート!I$4,0)&amp;" "&amp;VLOOKUP($C25,②入力シート!$A$24:$W$1023,③印刷用シート!I$3,0)))</f>
        <v/>
      </c>
      <c r="J25" s="45" t="str">
        <f>IF(ISERROR(IF(VLOOKUP($C25,②入力シート!$A$24:$W$1023,③印刷用シート!J$4,0)=0,"",VLOOKUP($C25,②入力シート!$A$24:$W$1023,③印刷用シート!J$4,0))),"",IF(VLOOKUP($C25,②入力シート!$A$24:$W$1023,③印刷用シート!J$4,0)=0,"",VLOOKUP($C25,②入力シート!$A$24:$W$1023,③印刷用シート!J$4,0)))</f>
        <v/>
      </c>
      <c r="K25" s="45" t="str">
        <f>IF(ISERROR(IF(VLOOKUP($C25,②入力シート!$A$24:$W$1023,③印刷用シート!K$4,0)=0,"",VLOOKUP($C25,②入力シート!$A$24:$W$1023,③印刷用シート!K$4,0))),"",IF(VLOOKUP($C25,②入力シート!$A$24:$W$1023,③印刷用シート!K$4,0)=0,"",VLOOKUP($C25,②入力シート!$A$24:$W$1023,③印刷用シート!K$4,0)))</f>
        <v/>
      </c>
      <c r="L25" s="47" t="str">
        <f>IF(ISERROR(IF(VLOOKUP($C25,②入力シート!$A$24:$W$1023,③印刷用シート!L$4,0)=0,"",VLOOKUP($C25,②入力シート!$A$24:$W$1023,③印刷用シート!L$4,0))),"",IF(VLOOKUP($C25,②入力シート!$A$24:$W$1023,③印刷用シート!L$4,0)=0,"",VLOOKUP($C25,②入力シート!$A$24:$W$1023,③印刷用シート!L$4,0)))</f>
        <v/>
      </c>
      <c r="M25" s="48" t="str">
        <f>IF(ISERROR(IF(VLOOKUP($C25,②入力シート!$A$24:$W$1023,③印刷用シート!M$4,0)=0,"",VLOOKUP($C25,②入力シート!$A$24:$W$1023,③印刷用シート!M$4,0))),"",IF(VLOOKUP($C25,②入力シート!$A$24:$W$1023,③印刷用シート!M$4,0)=0,"",VLOOKUP($C25,②入力シート!$A$24:$W$1023,③印刷用シート!M$4,0)))</f>
        <v/>
      </c>
      <c r="N25" s="48" t="str">
        <f>IF(ISERROR(IF(VLOOKUP($C25,②入力シート!$A$24:$W$1023,③印刷用シート!N$4,0)=0,"",VLOOKUP($C25,②入力シート!$A$24:$W$1023,③印刷用シート!N$4,0))),"",IF(VLOOKUP($C25,②入力シート!$A$24:$W$1023,③印刷用シート!N$4,0)=0,"",VLOOKUP($C25,②入力シート!$A$24:$W$1023,③印刷用シート!N$4,0)))</f>
        <v/>
      </c>
      <c r="O25" s="48" t="s">
        <v>3</v>
      </c>
      <c r="P25" s="49" t="str">
        <f>IF(ISERROR(IF(VLOOKUP($C25,②入力シート!$A$24:$W$1023,③印刷用シート!P$4,0)=0,"",VLOOKUP($C25,②入力シート!$A$24:$W$1023,③印刷用シート!P$4,0))),"",IF(VLOOKUP($C25,②入力シート!$A$24:$W$1023,③印刷用シート!P$4,0)=0,"",VLOOKUP($C25,②入力シート!$A$24:$W$1023,③印刷用シート!P$4,0)))</f>
        <v/>
      </c>
      <c r="Q25" s="48" t="s">
        <v>4</v>
      </c>
      <c r="R25" s="49" t="str">
        <f>IF(ISERROR(IF(VLOOKUP($C25,②入力シート!$A$24:$W$1023,③印刷用シート!R$4,0)=0,"",VLOOKUP($C25,②入力シート!$A$24:$W$1023,③印刷用シート!R$4,0))),"",IF(VLOOKUP($C25,②入力シート!$A$24:$W$1023,③印刷用シート!R$4,0)=0,"",VLOOKUP($C25,②入力シート!$A$24:$W$1023,③印刷用シート!R$4,0)))</f>
        <v/>
      </c>
      <c r="S25" s="50" t="s">
        <v>5</v>
      </c>
      <c r="T25" s="51" t="str">
        <f>IF(ISERROR(IF(VLOOKUP($C25,②入力シート!$A$24:$W$1023,③印刷用シート!T$4,0)=0,"",VLOOKUP($C25,②入力シート!$A$24:$W$1023,③印刷用シート!T$4,0))),"",IF(VLOOKUP($C25,②入力シート!$A$24:$W$1023,③印刷用シート!T$4,0)=0,"",VLOOKUP($C25,②入力シート!$A$24:$W$1023,③印刷用シート!T$4,0)))</f>
        <v/>
      </c>
      <c r="X25" s="4"/>
      <c r="Y25" s="4"/>
      <c r="Z25" s="4"/>
      <c r="AA25" s="4"/>
      <c r="AB25" s="4"/>
      <c r="AC25" s="4"/>
    </row>
    <row r="26" spans="2:29" s="2" customFormat="1" ht="43.5" customHeight="1" x14ac:dyDescent="0.2">
      <c r="B26" s="15">
        <v>16</v>
      </c>
      <c r="C26" s="2" t="str">
        <f t="shared" si="1"/>
        <v>中-16</v>
      </c>
      <c r="D26" s="45" t="str">
        <f t="shared" si="2"/>
        <v/>
      </c>
      <c r="E26" s="45" t="str">
        <f>IF(ISERROR(IF(VLOOKUP($C26,②入力シート!$A$24:$W$1023,③印刷用シート!E$4,0)=0,"",VLOOKUP($C26,②入力シート!$A$24:$W$1023,③印刷用シート!E$4,0))),"",IF(VLOOKUP($C26,②入力シート!$A$24:$W$1023,③印刷用シート!E$4,0)=0,"",VLOOKUP($C26,②入力シート!$A$24:$W$1023,③印刷用シート!E$4,0)))</f>
        <v/>
      </c>
      <c r="F26" s="45" t="str">
        <f>IF(ISERROR(IF(VLOOKUP($C26,②入力シート!$A$24:$W$1023,③印刷用シート!F$4,0)=0,"",VLOOKUP($C26,②入力シート!$A$24:$W$1023,③印刷用シート!F$4,0))),"",IF(VLOOKUP($C26,②入力シート!$A$24:$W$1023,③印刷用シート!F$4,0)=0,"",VLOOKUP($C26,②入力シート!$A$24:$W$1023,③印刷用シート!F$4,0)))</f>
        <v/>
      </c>
      <c r="G26" s="45" t="str">
        <f>IF(ISERROR(IF(VLOOKUP($C26,②入力シート!$A$24:$W$1023,③印刷用シート!G$4,0)=0,"",VLOOKUP($C26,②入力シート!$A$24:$W$1023,③印刷用シート!G$4,0))),"",IF(VLOOKUP($C26,②入力シート!$A$24:$W$1023,③印刷用シート!G$4,0)=0,"",VLOOKUP($C26,②入力シート!$A$24:$W$1023,③印刷用シート!G$4,0)))</f>
        <v/>
      </c>
      <c r="H26" s="46" t="str">
        <f>IF(ISERROR(IF(VLOOKUP($C26,②入力シート!$A$24:$W$1023,③印刷用シート!H$4,0)=0,"",VLOOKUP($C26,②入力シート!$A$24:$W$1023,③印刷用シート!H$4,0))),"",IF(VLOOKUP($C26,②入力シート!$A$24:$W$1023,③印刷用シート!H$4,0)=0,"",VLOOKUP($C26,②入力シート!$A$24:$W$1023,③印刷用シート!H$4,0)))</f>
        <v/>
      </c>
      <c r="I26" s="45" t="str">
        <f>IF(ISERROR(IF(VLOOKUP($C26,②入力シート!$A$24:$W$1023,③印刷用シート!I$4,0)&amp;" "&amp;VLOOKUP($C26,②入力シート!$A$24:$W$1023,③印刷用シート!I$3,0)=0,"",VLOOKUP($C26,②入力シート!$A$24:$W$1023,③印刷用シート!I$4,0)&amp;" "&amp;VLOOKUP($C26,②入力シート!$A$24:$W$1023,③印刷用シート!I$3,0))),"",IF(VLOOKUP($C26,②入力シート!$A$24:$W$1023,③印刷用シート!I$4,0)&amp;" "&amp;VLOOKUP($C26,②入力シート!$A$24:$W$1023,③印刷用シート!I$3,0)=0,"",VLOOKUP($C26,②入力シート!$A$24:$W$1023,③印刷用シート!I$4,0)&amp;" "&amp;VLOOKUP($C26,②入力シート!$A$24:$W$1023,③印刷用シート!I$3,0)))</f>
        <v/>
      </c>
      <c r="J26" s="45" t="str">
        <f>IF(ISERROR(IF(VLOOKUP($C26,②入力シート!$A$24:$W$1023,③印刷用シート!J$4,0)=0,"",VLOOKUP($C26,②入力シート!$A$24:$W$1023,③印刷用シート!J$4,0))),"",IF(VLOOKUP($C26,②入力シート!$A$24:$W$1023,③印刷用シート!J$4,0)=0,"",VLOOKUP($C26,②入力シート!$A$24:$W$1023,③印刷用シート!J$4,0)))</f>
        <v/>
      </c>
      <c r="K26" s="45" t="str">
        <f>IF(ISERROR(IF(VLOOKUP($C26,②入力シート!$A$24:$W$1023,③印刷用シート!K$4,0)=0,"",VLOOKUP($C26,②入力シート!$A$24:$W$1023,③印刷用シート!K$4,0))),"",IF(VLOOKUP($C26,②入力シート!$A$24:$W$1023,③印刷用シート!K$4,0)=0,"",VLOOKUP($C26,②入力シート!$A$24:$W$1023,③印刷用シート!K$4,0)))</f>
        <v/>
      </c>
      <c r="L26" s="47" t="str">
        <f>IF(ISERROR(IF(VLOOKUP($C26,②入力シート!$A$24:$W$1023,③印刷用シート!L$4,0)=0,"",VLOOKUP($C26,②入力シート!$A$24:$W$1023,③印刷用シート!L$4,0))),"",IF(VLOOKUP($C26,②入力シート!$A$24:$W$1023,③印刷用シート!L$4,0)=0,"",VLOOKUP($C26,②入力シート!$A$24:$W$1023,③印刷用シート!L$4,0)))</f>
        <v/>
      </c>
      <c r="M26" s="48" t="str">
        <f>IF(ISERROR(IF(VLOOKUP($C26,②入力シート!$A$24:$W$1023,③印刷用シート!M$4,0)=0,"",VLOOKUP($C26,②入力シート!$A$24:$W$1023,③印刷用シート!M$4,0))),"",IF(VLOOKUP($C26,②入力シート!$A$24:$W$1023,③印刷用シート!M$4,0)=0,"",VLOOKUP($C26,②入力シート!$A$24:$W$1023,③印刷用シート!M$4,0)))</f>
        <v/>
      </c>
      <c r="N26" s="48" t="str">
        <f>IF(ISERROR(IF(VLOOKUP($C26,②入力シート!$A$24:$W$1023,③印刷用シート!N$4,0)=0,"",VLOOKUP($C26,②入力シート!$A$24:$W$1023,③印刷用シート!N$4,0))),"",IF(VLOOKUP($C26,②入力シート!$A$24:$W$1023,③印刷用シート!N$4,0)=0,"",VLOOKUP($C26,②入力シート!$A$24:$W$1023,③印刷用シート!N$4,0)))</f>
        <v/>
      </c>
      <c r="O26" s="48" t="s">
        <v>3</v>
      </c>
      <c r="P26" s="49" t="str">
        <f>IF(ISERROR(IF(VLOOKUP($C26,②入力シート!$A$24:$W$1023,③印刷用シート!P$4,0)=0,"",VLOOKUP($C26,②入力シート!$A$24:$W$1023,③印刷用シート!P$4,0))),"",IF(VLOOKUP($C26,②入力シート!$A$24:$W$1023,③印刷用シート!P$4,0)=0,"",VLOOKUP($C26,②入力シート!$A$24:$W$1023,③印刷用シート!P$4,0)))</f>
        <v/>
      </c>
      <c r="Q26" s="48" t="s">
        <v>4</v>
      </c>
      <c r="R26" s="49" t="str">
        <f>IF(ISERROR(IF(VLOOKUP($C26,②入力シート!$A$24:$W$1023,③印刷用シート!R$4,0)=0,"",VLOOKUP($C26,②入力シート!$A$24:$W$1023,③印刷用シート!R$4,0))),"",IF(VLOOKUP($C26,②入力シート!$A$24:$W$1023,③印刷用シート!R$4,0)=0,"",VLOOKUP($C26,②入力シート!$A$24:$W$1023,③印刷用シート!R$4,0)))</f>
        <v/>
      </c>
      <c r="S26" s="50" t="s">
        <v>5</v>
      </c>
      <c r="T26" s="51" t="str">
        <f>IF(ISERROR(IF(VLOOKUP($C26,②入力シート!$A$24:$W$1023,③印刷用シート!T$4,0)=0,"",VLOOKUP($C26,②入力シート!$A$24:$W$1023,③印刷用シート!T$4,0))),"",IF(VLOOKUP($C26,②入力シート!$A$24:$W$1023,③印刷用シート!T$4,0)=0,"",VLOOKUP($C26,②入力シート!$A$24:$W$1023,③印刷用シート!T$4,0)))</f>
        <v/>
      </c>
      <c r="X26" s="4"/>
      <c r="Y26" s="4"/>
      <c r="Z26" s="4"/>
      <c r="AA26" s="4"/>
      <c r="AB26" s="4"/>
      <c r="AC26" s="4"/>
    </row>
    <row r="27" spans="2:29" s="2" customFormat="1" ht="43.5" customHeight="1" x14ac:dyDescent="0.2">
      <c r="B27" s="15">
        <v>17</v>
      </c>
      <c r="C27" s="2" t="str">
        <f t="shared" si="1"/>
        <v>中-17</v>
      </c>
      <c r="D27" s="45" t="str">
        <f t="shared" si="2"/>
        <v/>
      </c>
      <c r="E27" s="45" t="str">
        <f>IF(ISERROR(IF(VLOOKUP($C27,②入力シート!$A$24:$W$1023,③印刷用シート!E$4,0)=0,"",VLOOKUP($C27,②入力シート!$A$24:$W$1023,③印刷用シート!E$4,0))),"",IF(VLOOKUP($C27,②入力シート!$A$24:$W$1023,③印刷用シート!E$4,0)=0,"",VLOOKUP($C27,②入力シート!$A$24:$W$1023,③印刷用シート!E$4,0)))</f>
        <v/>
      </c>
      <c r="F27" s="45" t="str">
        <f>IF(ISERROR(IF(VLOOKUP($C27,②入力シート!$A$24:$W$1023,③印刷用シート!F$4,0)=0,"",VLOOKUP($C27,②入力シート!$A$24:$W$1023,③印刷用シート!F$4,0))),"",IF(VLOOKUP($C27,②入力シート!$A$24:$W$1023,③印刷用シート!F$4,0)=0,"",VLOOKUP($C27,②入力シート!$A$24:$W$1023,③印刷用シート!F$4,0)))</f>
        <v/>
      </c>
      <c r="G27" s="45" t="str">
        <f>IF(ISERROR(IF(VLOOKUP($C27,②入力シート!$A$24:$W$1023,③印刷用シート!G$4,0)=0,"",VLOOKUP($C27,②入力シート!$A$24:$W$1023,③印刷用シート!G$4,0))),"",IF(VLOOKUP($C27,②入力シート!$A$24:$W$1023,③印刷用シート!G$4,0)=0,"",VLOOKUP($C27,②入力シート!$A$24:$W$1023,③印刷用シート!G$4,0)))</f>
        <v/>
      </c>
      <c r="H27" s="46" t="str">
        <f>IF(ISERROR(IF(VLOOKUP($C27,②入力シート!$A$24:$W$1023,③印刷用シート!H$4,0)=0,"",VLOOKUP($C27,②入力シート!$A$24:$W$1023,③印刷用シート!H$4,0))),"",IF(VLOOKUP($C27,②入力シート!$A$24:$W$1023,③印刷用シート!H$4,0)=0,"",VLOOKUP($C27,②入力シート!$A$24:$W$1023,③印刷用シート!H$4,0)))</f>
        <v/>
      </c>
      <c r="I27" s="45" t="str">
        <f>IF(ISERROR(IF(VLOOKUP($C27,②入力シート!$A$24:$W$1023,③印刷用シート!I$4,0)&amp;" "&amp;VLOOKUP($C27,②入力シート!$A$24:$W$1023,③印刷用シート!I$3,0)=0,"",VLOOKUP($C27,②入力シート!$A$24:$W$1023,③印刷用シート!I$4,0)&amp;" "&amp;VLOOKUP($C27,②入力シート!$A$24:$W$1023,③印刷用シート!I$3,0))),"",IF(VLOOKUP($C27,②入力シート!$A$24:$W$1023,③印刷用シート!I$4,0)&amp;" "&amp;VLOOKUP($C27,②入力シート!$A$24:$W$1023,③印刷用シート!I$3,0)=0,"",VLOOKUP($C27,②入力シート!$A$24:$W$1023,③印刷用シート!I$4,0)&amp;" "&amp;VLOOKUP($C27,②入力シート!$A$24:$W$1023,③印刷用シート!I$3,0)))</f>
        <v/>
      </c>
      <c r="J27" s="45" t="str">
        <f>IF(ISERROR(IF(VLOOKUP($C27,②入力シート!$A$24:$W$1023,③印刷用シート!J$4,0)=0,"",VLOOKUP($C27,②入力シート!$A$24:$W$1023,③印刷用シート!J$4,0))),"",IF(VLOOKUP($C27,②入力シート!$A$24:$W$1023,③印刷用シート!J$4,0)=0,"",VLOOKUP($C27,②入力シート!$A$24:$W$1023,③印刷用シート!J$4,0)))</f>
        <v/>
      </c>
      <c r="K27" s="45" t="str">
        <f>IF(ISERROR(IF(VLOOKUP($C27,②入力シート!$A$24:$W$1023,③印刷用シート!K$4,0)=0,"",VLOOKUP($C27,②入力シート!$A$24:$W$1023,③印刷用シート!K$4,0))),"",IF(VLOOKUP($C27,②入力シート!$A$24:$W$1023,③印刷用シート!K$4,0)=0,"",VLOOKUP($C27,②入力シート!$A$24:$W$1023,③印刷用シート!K$4,0)))</f>
        <v/>
      </c>
      <c r="L27" s="47" t="str">
        <f>IF(ISERROR(IF(VLOOKUP($C27,②入力シート!$A$24:$W$1023,③印刷用シート!L$4,0)=0,"",VLOOKUP($C27,②入力シート!$A$24:$W$1023,③印刷用シート!L$4,0))),"",IF(VLOOKUP($C27,②入力シート!$A$24:$W$1023,③印刷用シート!L$4,0)=0,"",VLOOKUP($C27,②入力シート!$A$24:$W$1023,③印刷用シート!L$4,0)))</f>
        <v/>
      </c>
      <c r="M27" s="48" t="str">
        <f>IF(ISERROR(IF(VLOOKUP($C27,②入力シート!$A$24:$W$1023,③印刷用シート!M$4,0)=0,"",VLOOKUP($C27,②入力シート!$A$24:$W$1023,③印刷用シート!M$4,0))),"",IF(VLOOKUP($C27,②入力シート!$A$24:$W$1023,③印刷用シート!M$4,0)=0,"",VLOOKUP($C27,②入力シート!$A$24:$W$1023,③印刷用シート!M$4,0)))</f>
        <v/>
      </c>
      <c r="N27" s="48" t="str">
        <f>IF(ISERROR(IF(VLOOKUP($C27,②入力シート!$A$24:$W$1023,③印刷用シート!N$4,0)=0,"",VLOOKUP($C27,②入力シート!$A$24:$W$1023,③印刷用シート!N$4,0))),"",IF(VLOOKUP($C27,②入力シート!$A$24:$W$1023,③印刷用シート!N$4,0)=0,"",VLOOKUP($C27,②入力シート!$A$24:$W$1023,③印刷用シート!N$4,0)))</f>
        <v/>
      </c>
      <c r="O27" s="48" t="s">
        <v>3</v>
      </c>
      <c r="P27" s="49" t="str">
        <f>IF(ISERROR(IF(VLOOKUP($C27,②入力シート!$A$24:$W$1023,③印刷用シート!P$4,0)=0,"",VLOOKUP($C27,②入力シート!$A$24:$W$1023,③印刷用シート!P$4,0))),"",IF(VLOOKUP($C27,②入力シート!$A$24:$W$1023,③印刷用シート!P$4,0)=0,"",VLOOKUP($C27,②入力シート!$A$24:$W$1023,③印刷用シート!P$4,0)))</f>
        <v/>
      </c>
      <c r="Q27" s="48" t="s">
        <v>4</v>
      </c>
      <c r="R27" s="49" t="str">
        <f>IF(ISERROR(IF(VLOOKUP($C27,②入力シート!$A$24:$W$1023,③印刷用シート!R$4,0)=0,"",VLOOKUP($C27,②入力シート!$A$24:$W$1023,③印刷用シート!R$4,0))),"",IF(VLOOKUP($C27,②入力シート!$A$24:$W$1023,③印刷用シート!R$4,0)=0,"",VLOOKUP($C27,②入力シート!$A$24:$W$1023,③印刷用シート!R$4,0)))</f>
        <v/>
      </c>
      <c r="S27" s="50" t="s">
        <v>5</v>
      </c>
      <c r="T27" s="51" t="str">
        <f>IF(ISERROR(IF(VLOOKUP($C27,②入力シート!$A$24:$W$1023,③印刷用シート!T$4,0)=0,"",VLOOKUP($C27,②入力シート!$A$24:$W$1023,③印刷用シート!T$4,0))),"",IF(VLOOKUP($C27,②入力シート!$A$24:$W$1023,③印刷用シート!T$4,0)=0,"",VLOOKUP($C27,②入力シート!$A$24:$W$1023,③印刷用シート!T$4,0)))</f>
        <v/>
      </c>
      <c r="X27" s="4"/>
      <c r="Y27" s="4"/>
      <c r="Z27" s="4"/>
      <c r="AA27" s="4"/>
      <c r="AB27" s="4"/>
      <c r="AC27" s="4"/>
    </row>
    <row r="28" spans="2:29" s="2" customFormat="1" ht="43.5" customHeight="1" x14ac:dyDescent="0.2">
      <c r="B28" s="15">
        <v>18</v>
      </c>
      <c r="C28" s="2" t="str">
        <f t="shared" si="1"/>
        <v>中-18</v>
      </c>
      <c r="D28" s="45" t="str">
        <f t="shared" si="2"/>
        <v/>
      </c>
      <c r="E28" s="45" t="str">
        <f>IF(ISERROR(IF(VLOOKUP($C28,②入力シート!$A$24:$W$1023,③印刷用シート!E$4,0)=0,"",VLOOKUP($C28,②入力シート!$A$24:$W$1023,③印刷用シート!E$4,0))),"",IF(VLOOKUP($C28,②入力シート!$A$24:$W$1023,③印刷用シート!E$4,0)=0,"",VLOOKUP($C28,②入力シート!$A$24:$W$1023,③印刷用シート!E$4,0)))</f>
        <v/>
      </c>
      <c r="F28" s="45" t="str">
        <f>IF(ISERROR(IF(VLOOKUP($C28,②入力シート!$A$24:$W$1023,③印刷用シート!F$4,0)=0,"",VLOOKUP($C28,②入力シート!$A$24:$W$1023,③印刷用シート!F$4,0))),"",IF(VLOOKUP($C28,②入力シート!$A$24:$W$1023,③印刷用シート!F$4,0)=0,"",VLOOKUP($C28,②入力シート!$A$24:$W$1023,③印刷用シート!F$4,0)))</f>
        <v/>
      </c>
      <c r="G28" s="45" t="str">
        <f>IF(ISERROR(IF(VLOOKUP($C28,②入力シート!$A$24:$W$1023,③印刷用シート!G$4,0)=0,"",VLOOKUP($C28,②入力シート!$A$24:$W$1023,③印刷用シート!G$4,0))),"",IF(VLOOKUP($C28,②入力シート!$A$24:$W$1023,③印刷用シート!G$4,0)=0,"",VLOOKUP($C28,②入力シート!$A$24:$W$1023,③印刷用シート!G$4,0)))</f>
        <v/>
      </c>
      <c r="H28" s="46" t="str">
        <f>IF(ISERROR(IF(VLOOKUP($C28,②入力シート!$A$24:$W$1023,③印刷用シート!H$4,0)=0,"",VLOOKUP($C28,②入力シート!$A$24:$W$1023,③印刷用シート!H$4,0))),"",IF(VLOOKUP($C28,②入力シート!$A$24:$W$1023,③印刷用シート!H$4,0)=0,"",VLOOKUP($C28,②入力シート!$A$24:$W$1023,③印刷用シート!H$4,0)))</f>
        <v/>
      </c>
      <c r="I28" s="45" t="str">
        <f>IF(ISERROR(IF(VLOOKUP($C28,②入力シート!$A$24:$W$1023,③印刷用シート!I$4,0)&amp;" "&amp;VLOOKUP($C28,②入力シート!$A$24:$W$1023,③印刷用シート!I$3,0)=0,"",VLOOKUP($C28,②入力シート!$A$24:$W$1023,③印刷用シート!I$4,0)&amp;" "&amp;VLOOKUP($C28,②入力シート!$A$24:$W$1023,③印刷用シート!I$3,0))),"",IF(VLOOKUP($C28,②入力シート!$A$24:$W$1023,③印刷用シート!I$4,0)&amp;" "&amp;VLOOKUP($C28,②入力シート!$A$24:$W$1023,③印刷用シート!I$3,0)=0,"",VLOOKUP($C28,②入力シート!$A$24:$W$1023,③印刷用シート!I$4,0)&amp;" "&amp;VLOOKUP($C28,②入力シート!$A$24:$W$1023,③印刷用シート!I$3,0)))</f>
        <v/>
      </c>
      <c r="J28" s="45" t="str">
        <f>IF(ISERROR(IF(VLOOKUP($C28,②入力シート!$A$24:$W$1023,③印刷用シート!J$4,0)=0,"",VLOOKUP($C28,②入力シート!$A$24:$W$1023,③印刷用シート!J$4,0))),"",IF(VLOOKUP($C28,②入力シート!$A$24:$W$1023,③印刷用シート!J$4,0)=0,"",VLOOKUP($C28,②入力シート!$A$24:$W$1023,③印刷用シート!J$4,0)))</f>
        <v/>
      </c>
      <c r="K28" s="45" t="str">
        <f>IF(ISERROR(IF(VLOOKUP($C28,②入力シート!$A$24:$W$1023,③印刷用シート!K$4,0)=0,"",VLOOKUP($C28,②入力シート!$A$24:$W$1023,③印刷用シート!K$4,0))),"",IF(VLOOKUP($C28,②入力シート!$A$24:$W$1023,③印刷用シート!K$4,0)=0,"",VLOOKUP($C28,②入力シート!$A$24:$W$1023,③印刷用シート!K$4,0)))</f>
        <v/>
      </c>
      <c r="L28" s="47" t="str">
        <f>IF(ISERROR(IF(VLOOKUP($C28,②入力シート!$A$24:$W$1023,③印刷用シート!L$4,0)=0,"",VLOOKUP($C28,②入力シート!$A$24:$W$1023,③印刷用シート!L$4,0))),"",IF(VLOOKUP($C28,②入力シート!$A$24:$W$1023,③印刷用シート!L$4,0)=0,"",VLOOKUP($C28,②入力シート!$A$24:$W$1023,③印刷用シート!L$4,0)))</f>
        <v/>
      </c>
      <c r="M28" s="48" t="str">
        <f>IF(ISERROR(IF(VLOOKUP($C28,②入力シート!$A$24:$W$1023,③印刷用シート!M$4,0)=0,"",VLOOKUP($C28,②入力シート!$A$24:$W$1023,③印刷用シート!M$4,0))),"",IF(VLOOKUP($C28,②入力シート!$A$24:$W$1023,③印刷用シート!M$4,0)=0,"",VLOOKUP($C28,②入力シート!$A$24:$W$1023,③印刷用シート!M$4,0)))</f>
        <v/>
      </c>
      <c r="N28" s="48" t="str">
        <f>IF(ISERROR(IF(VLOOKUP($C28,②入力シート!$A$24:$W$1023,③印刷用シート!N$4,0)=0,"",VLOOKUP($C28,②入力シート!$A$24:$W$1023,③印刷用シート!N$4,0))),"",IF(VLOOKUP($C28,②入力シート!$A$24:$W$1023,③印刷用シート!N$4,0)=0,"",VLOOKUP($C28,②入力シート!$A$24:$W$1023,③印刷用シート!N$4,0)))</f>
        <v/>
      </c>
      <c r="O28" s="48" t="s">
        <v>3</v>
      </c>
      <c r="P28" s="49" t="str">
        <f>IF(ISERROR(IF(VLOOKUP($C28,②入力シート!$A$24:$W$1023,③印刷用シート!P$4,0)=0,"",VLOOKUP($C28,②入力シート!$A$24:$W$1023,③印刷用シート!P$4,0))),"",IF(VLOOKUP($C28,②入力シート!$A$24:$W$1023,③印刷用シート!P$4,0)=0,"",VLOOKUP($C28,②入力シート!$A$24:$W$1023,③印刷用シート!P$4,0)))</f>
        <v/>
      </c>
      <c r="Q28" s="48" t="s">
        <v>4</v>
      </c>
      <c r="R28" s="49" t="str">
        <f>IF(ISERROR(IF(VLOOKUP($C28,②入力シート!$A$24:$W$1023,③印刷用シート!R$4,0)=0,"",VLOOKUP($C28,②入力シート!$A$24:$W$1023,③印刷用シート!R$4,0))),"",IF(VLOOKUP($C28,②入力シート!$A$24:$W$1023,③印刷用シート!R$4,0)=0,"",VLOOKUP($C28,②入力シート!$A$24:$W$1023,③印刷用シート!R$4,0)))</f>
        <v/>
      </c>
      <c r="S28" s="50" t="s">
        <v>5</v>
      </c>
      <c r="T28" s="51" t="str">
        <f>IF(ISERROR(IF(VLOOKUP($C28,②入力シート!$A$24:$W$1023,③印刷用シート!T$4,0)=0,"",VLOOKUP($C28,②入力シート!$A$24:$W$1023,③印刷用シート!T$4,0))),"",IF(VLOOKUP($C28,②入力シート!$A$24:$W$1023,③印刷用シート!T$4,0)=0,"",VLOOKUP($C28,②入力シート!$A$24:$W$1023,③印刷用シート!T$4,0)))</f>
        <v/>
      </c>
      <c r="X28" s="4"/>
      <c r="Y28" s="4"/>
      <c r="Z28" s="4"/>
      <c r="AA28" s="4"/>
      <c r="AB28" s="4"/>
      <c r="AC28" s="4"/>
    </row>
    <row r="29" spans="2:29" s="2" customFormat="1" ht="43.5" customHeight="1" x14ac:dyDescent="0.2">
      <c r="B29" s="15">
        <v>19</v>
      </c>
      <c r="C29" s="2" t="str">
        <f t="shared" si="1"/>
        <v>中-19</v>
      </c>
      <c r="D29" s="45" t="str">
        <f t="shared" si="2"/>
        <v/>
      </c>
      <c r="E29" s="45" t="str">
        <f>IF(ISERROR(IF(VLOOKUP($C29,②入力シート!$A$24:$W$1023,③印刷用シート!E$4,0)=0,"",VLOOKUP($C29,②入力シート!$A$24:$W$1023,③印刷用シート!E$4,0))),"",IF(VLOOKUP($C29,②入力シート!$A$24:$W$1023,③印刷用シート!E$4,0)=0,"",VLOOKUP($C29,②入力シート!$A$24:$W$1023,③印刷用シート!E$4,0)))</f>
        <v/>
      </c>
      <c r="F29" s="45" t="str">
        <f>IF(ISERROR(IF(VLOOKUP($C29,②入力シート!$A$24:$W$1023,③印刷用シート!F$4,0)=0,"",VLOOKUP($C29,②入力シート!$A$24:$W$1023,③印刷用シート!F$4,0))),"",IF(VLOOKUP($C29,②入力シート!$A$24:$W$1023,③印刷用シート!F$4,0)=0,"",VLOOKUP($C29,②入力シート!$A$24:$W$1023,③印刷用シート!F$4,0)))</f>
        <v/>
      </c>
      <c r="G29" s="45" t="str">
        <f>IF(ISERROR(IF(VLOOKUP($C29,②入力シート!$A$24:$W$1023,③印刷用シート!G$4,0)=0,"",VLOOKUP($C29,②入力シート!$A$24:$W$1023,③印刷用シート!G$4,0))),"",IF(VLOOKUP($C29,②入力シート!$A$24:$W$1023,③印刷用シート!G$4,0)=0,"",VLOOKUP($C29,②入力シート!$A$24:$W$1023,③印刷用シート!G$4,0)))</f>
        <v/>
      </c>
      <c r="H29" s="46" t="str">
        <f>IF(ISERROR(IF(VLOOKUP($C29,②入力シート!$A$24:$W$1023,③印刷用シート!H$4,0)=0,"",VLOOKUP($C29,②入力シート!$A$24:$W$1023,③印刷用シート!H$4,0))),"",IF(VLOOKUP($C29,②入力シート!$A$24:$W$1023,③印刷用シート!H$4,0)=0,"",VLOOKUP($C29,②入力シート!$A$24:$W$1023,③印刷用シート!H$4,0)))</f>
        <v/>
      </c>
      <c r="I29" s="45" t="str">
        <f>IF(ISERROR(IF(VLOOKUP($C29,②入力シート!$A$24:$W$1023,③印刷用シート!I$4,0)&amp;" "&amp;VLOOKUP($C29,②入力シート!$A$24:$W$1023,③印刷用シート!I$3,0)=0,"",VLOOKUP($C29,②入力シート!$A$24:$W$1023,③印刷用シート!I$4,0)&amp;" "&amp;VLOOKUP($C29,②入力シート!$A$24:$W$1023,③印刷用シート!I$3,0))),"",IF(VLOOKUP($C29,②入力シート!$A$24:$W$1023,③印刷用シート!I$4,0)&amp;" "&amp;VLOOKUP($C29,②入力シート!$A$24:$W$1023,③印刷用シート!I$3,0)=0,"",VLOOKUP($C29,②入力シート!$A$24:$W$1023,③印刷用シート!I$4,0)&amp;" "&amp;VLOOKUP($C29,②入力シート!$A$24:$W$1023,③印刷用シート!I$3,0)))</f>
        <v/>
      </c>
      <c r="J29" s="45" t="str">
        <f>IF(ISERROR(IF(VLOOKUP($C29,②入力シート!$A$24:$W$1023,③印刷用シート!J$4,0)=0,"",VLOOKUP($C29,②入力シート!$A$24:$W$1023,③印刷用シート!J$4,0))),"",IF(VLOOKUP($C29,②入力シート!$A$24:$W$1023,③印刷用シート!J$4,0)=0,"",VLOOKUP($C29,②入力シート!$A$24:$W$1023,③印刷用シート!J$4,0)))</f>
        <v/>
      </c>
      <c r="K29" s="45" t="str">
        <f>IF(ISERROR(IF(VLOOKUP($C29,②入力シート!$A$24:$W$1023,③印刷用シート!K$4,0)=0,"",VLOOKUP($C29,②入力シート!$A$24:$W$1023,③印刷用シート!K$4,0))),"",IF(VLOOKUP($C29,②入力シート!$A$24:$W$1023,③印刷用シート!K$4,0)=0,"",VLOOKUP($C29,②入力シート!$A$24:$W$1023,③印刷用シート!K$4,0)))</f>
        <v/>
      </c>
      <c r="L29" s="47" t="str">
        <f>IF(ISERROR(IF(VLOOKUP($C29,②入力シート!$A$24:$W$1023,③印刷用シート!L$4,0)=0,"",VLOOKUP($C29,②入力シート!$A$24:$W$1023,③印刷用シート!L$4,0))),"",IF(VLOOKUP($C29,②入力シート!$A$24:$W$1023,③印刷用シート!L$4,0)=0,"",VLOOKUP($C29,②入力シート!$A$24:$W$1023,③印刷用シート!L$4,0)))</f>
        <v/>
      </c>
      <c r="M29" s="48" t="str">
        <f>IF(ISERROR(IF(VLOOKUP($C29,②入力シート!$A$24:$W$1023,③印刷用シート!M$4,0)=0,"",VLOOKUP($C29,②入力シート!$A$24:$W$1023,③印刷用シート!M$4,0))),"",IF(VLOOKUP($C29,②入力シート!$A$24:$W$1023,③印刷用シート!M$4,0)=0,"",VLOOKUP($C29,②入力シート!$A$24:$W$1023,③印刷用シート!M$4,0)))</f>
        <v/>
      </c>
      <c r="N29" s="48" t="str">
        <f>IF(ISERROR(IF(VLOOKUP($C29,②入力シート!$A$24:$W$1023,③印刷用シート!N$4,0)=0,"",VLOOKUP($C29,②入力シート!$A$24:$W$1023,③印刷用シート!N$4,0))),"",IF(VLOOKUP($C29,②入力シート!$A$24:$W$1023,③印刷用シート!N$4,0)=0,"",VLOOKUP($C29,②入力シート!$A$24:$W$1023,③印刷用シート!N$4,0)))</f>
        <v/>
      </c>
      <c r="O29" s="48" t="s">
        <v>3</v>
      </c>
      <c r="P29" s="49" t="str">
        <f>IF(ISERROR(IF(VLOOKUP($C29,②入力シート!$A$24:$W$1023,③印刷用シート!P$4,0)=0,"",VLOOKUP($C29,②入力シート!$A$24:$W$1023,③印刷用シート!P$4,0))),"",IF(VLOOKUP($C29,②入力シート!$A$24:$W$1023,③印刷用シート!P$4,0)=0,"",VLOOKUP($C29,②入力シート!$A$24:$W$1023,③印刷用シート!P$4,0)))</f>
        <v/>
      </c>
      <c r="Q29" s="48" t="s">
        <v>4</v>
      </c>
      <c r="R29" s="49" t="str">
        <f>IF(ISERROR(IF(VLOOKUP($C29,②入力シート!$A$24:$W$1023,③印刷用シート!R$4,0)=0,"",VLOOKUP($C29,②入力シート!$A$24:$W$1023,③印刷用シート!R$4,0))),"",IF(VLOOKUP($C29,②入力シート!$A$24:$W$1023,③印刷用シート!R$4,0)=0,"",VLOOKUP($C29,②入力シート!$A$24:$W$1023,③印刷用シート!R$4,0)))</f>
        <v/>
      </c>
      <c r="S29" s="50" t="s">
        <v>5</v>
      </c>
      <c r="T29" s="51" t="str">
        <f>IF(ISERROR(IF(VLOOKUP($C29,②入力シート!$A$24:$W$1023,③印刷用シート!T$4,0)=0,"",VLOOKUP($C29,②入力シート!$A$24:$W$1023,③印刷用シート!T$4,0))),"",IF(VLOOKUP($C29,②入力シート!$A$24:$W$1023,③印刷用シート!T$4,0)=0,"",VLOOKUP($C29,②入力シート!$A$24:$W$1023,③印刷用シート!T$4,0)))</f>
        <v/>
      </c>
      <c r="X29" s="4"/>
      <c r="Y29" s="4"/>
      <c r="Z29" s="4"/>
      <c r="AA29" s="4"/>
      <c r="AB29" s="4"/>
      <c r="AC29" s="4"/>
    </row>
    <row r="30" spans="2:29" s="2" customFormat="1" ht="43.5" customHeight="1" x14ac:dyDescent="0.2">
      <c r="B30" s="15">
        <v>20</v>
      </c>
      <c r="C30" s="2" t="str">
        <f t="shared" si="1"/>
        <v>中-20</v>
      </c>
      <c r="D30" s="45" t="str">
        <f t="shared" si="2"/>
        <v/>
      </c>
      <c r="E30" s="45" t="str">
        <f>IF(ISERROR(IF(VLOOKUP($C30,②入力シート!$A$24:$W$1023,③印刷用シート!E$4,0)=0,"",VLOOKUP($C30,②入力シート!$A$24:$W$1023,③印刷用シート!E$4,0))),"",IF(VLOOKUP($C30,②入力シート!$A$24:$W$1023,③印刷用シート!E$4,0)=0,"",VLOOKUP($C30,②入力シート!$A$24:$W$1023,③印刷用シート!E$4,0)))</f>
        <v/>
      </c>
      <c r="F30" s="45" t="str">
        <f>IF(ISERROR(IF(VLOOKUP($C30,②入力シート!$A$24:$W$1023,③印刷用シート!F$4,0)=0,"",VLOOKUP($C30,②入力シート!$A$24:$W$1023,③印刷用シート!F$4,0))),"",IF(VLOOKUP($C30,②入力シート!$A$24:$W$1023,③印刷用シート!F$4,0)=0,"",VLOOKUP($C30,②入力シート!$A$24:$W$1023,③印刷用シート!F$4,0)))</f>
        <v/>
      </c>
      <c r="G30" s="45" t="str">
        <f>IF(ISERROR(IF(VLOOKUP($C30,②入力シート!$A$24:$W$1023,③印刷用シート!G$4,0)=0,"",VLOOKUP($C30,②入力シート!$A$24:$W$1023,③印刷用シート!G$4,0))),"",IF(VLOOKUP($C30,②入力シート!$A$24:$W$1023,③印刷用シート!G$4,0)=0,"",VLOOKUP($C30,②入力シート!$A$24:$W$1023,③印刷用シート!G$4,0)))</f>
        <v/>
      </c>
      <c r="H30" s="46" t="str">
        <f>IF(ISERROR(IF(VLOOKUP($C30,②入力シート!$A$24:$W$1023,③印刷用シート!H$4,0)=0,"",VLOOKUP($C30,②入力シート!$A$24:$W$1023,③印刷用シート!H$4,0))),"",IF(VLOOKUP($C30,②入力シート!$A$24:$W$1023,③印刷用シート!H$4,0)=0,"",VLOOKUP($C30,②入力シート!$A$24:$W$1023,③印刷用シート!H$4,0)))</f>
        <v/>
      </c>
      <c r="I30" s="45" t="str">
        <f>IF(ISERROR(IF(VLOOKUP($C30,②入力シート!$A$24:$W$1023,③印刷用シート!I$4,0)&amp;" "&amp;VLOOKUP($C30,②入力シート!$A$24:$W$1023,③印刷用シート!I$3,0)=0,"",VLOOKUP($C30,②入力シート!$A$24:$W$1023,③印刷用シート!I$4,0)&amp;" "&amp;VLOOKUP($C30,②入力シート!$A$24:$W$1023,③印刷用シート!I$3,0))),"",IF(VLOOKUP($C30,②入力シート!$A$24:$W$1023,③印刷用シート!I$4,0)&amp;" "&amp;VLOOKUP($C30,②入力シート!$A$24:$W$1023,③印刷用シート!I$3,0)=0,"",VLOOKUP($C30,②入力シート!$A$24:$W$1023,③印刷用シート!I$4,0)&amp;" "&amp;VLOOKUP($C30,②入力シート!$A$24:$W$1023,③印刷用シート!I$3,0)))</f>
        <v/>
      </c>
      <c r="J30" s="45" t="str">
        <f>IF(ISERROR(IF(VLOOKUP($C30,②入力シート!$A$24:$W$1023,③印刷用シート!J$4,0)=0,"",VLOOKUP($C30,②入力シート!$A$24:$W$1023,③印刷用シート!J$4,0))),"",IF(VLOOKUP($C30,②入力シート!$A$24:$W$1023,③印刷用シート!J$4,0)=0,"",VLOOKUP($C30,②入力シート!$A$24:$W$1023,③印刷用シート!J$4,0)))</f>
        <v/>
      </c>
      <c r="K30" s="45" t="str">
        <f>IF(ISERROR(IF(VLOOKUP($C30,②入力シート!$A$24:$W$1023,③印刷用シート!K$4,0)=0,"",VLOOKUP($C30,②入力シート!$A$24:$W$1023,③印刷用シート!K$4,0))),"",IF(VLOOKUP($C30,②入力シート!$A$24:$W$1023,③印刷用シート!K$4,0)=0,"",VLOOKUP($C30,②入力シート!$A$24:$W$1023,③印刷用シート!K$4,0)))</f>
        <v/>
      </c>
      <c r="L30" s="47" t="str">
        <f>IF(ISERROR(IF(VLOOKUP($C30,②入力シート!$A$24:$W$1023,③印刷用シート!L$4,0)=0,"",VLOOKUP($C30,②入力シート!$A$24:$W$1023,③印刷用シート!L$4,0))),"",IF(VLOOKUP($C30,②入力シート!$A$24:$W$1023,③印刷用シート!L$4,0)=0,"",VLOOKUP($C30,②入力シート!$A$24:$W$1023,③印刷用シート!L$4,0)))</f>
        <v/>
      </c>
      <c r="M30" s="48" t="str">
        <f>IF(ISERROR(IF(VLOOKUP($C30,②入力シート!$A$24:$W$1023,③印刷用シート!M$4,0)=0,"",VLOOKUP($C30,②入力シート!$A$24:$W$1023,③印刷用シート!M$4,0))),"",IF(VLOOKUP($C30,②入力シート!$A$24:$W$1023,③印刷用シート!M$4,0)=0,"",VLOOKUP($C30,②入力シート!$A$24:$W$1023,③印刷用シート!M$4,0)))</f>
        <v/>
      </c>
      <c r="N30" s="48" t="str">
        <f>IF(ISERROR(IF(VLOOKUP($C30,②入力シート!$A$24:$W$1023,③印刷用シート!N$4,0)=0,"",VLOOKUP($C30,②入力シート!$A$24:$W$1023,③印刷用シート!N$4,0))),"",IF(VLOOKUP($C30,②入力シート!$A$24:$W$1023,③印刷用シート!N$4,0)=0,"",VLOOKUP($C30,②入力シート!$A$24:$W$1023,③印刷用シート!N$4,0)))</f>
        <v/>
      </c>
      <c r="O30" s="48" t="s">
        <v>3</v>
      </c>
      <c r="P30" s="49" t="str">
        <f>IF(ISERROR(IF(VLOOKUP($C30,②入力シート!$A$24:$W$1023,③印刷用シート!P$4,0)=0,"",VLOOKUP($C30,②入力シート!$A$24:$W$1023,③印刷用シート!P$4,0))),"",IF(VLOOKUP($C30,②入力シート!$A$24:$W$1023,③印刷用シート!P$4,0)=0,"",VLOOKUP($C30,②入力シート!$A$24:$W$1023,③印刷用シート!P$4,0)))</f>
        <v/>
      </c>
      <c r="Q30" s="48" t="s">
        <v>4</v>
      </c>
      <c r="R30" s="49" t="str">
        <f>IF(ISERROR(IF(VLOOKUP($C30,②入力シート!$A$24:$W$1023,③印刷用シート!R$4,0)=0,"",VLOOKUP($C30,②入力シート!$A$24:$W$1023,③印刷用シート!R$4,0))),"",IF(VLOOKUP($C30,②入力シート!$A$24:$W$1023,③印刷用シート!R$4,0)=0,"",VLOOKUP($C30,②入力シート!$A$24:$W$1023,③印刷用シート!R$4,0)))</f>
        <v/>
      </c>
      <c r="S30" s="50" t="s">
        <v>5</v>
      </c>
      <c r="T30" s="51" t="str">
        <f>IF(ISERROR(IF(VLOOKUP($C30,②入力シート!$A$24:$W$1023,③印刷用シート!T$4,0)=0,"",VLOOKUP($C30,②入力シート!$A$24:$W$1023,③印刷用シート!T$4,0))),"",IF(VLOOKUP($C30,②入力シート!$A$24:$W$1023,③印刷用シート!T$4,0)=0,"",VLOOKUP($C30,②入力シート!$A$24:$W$1023,③印刷用シート!T$4,0)))</f>
        <v/>
      </c>
      <c r="X30" s="4"/>
      <c r="Y30" s="4"/>
      <c r="Z30" s="4"/>
      <c r="AA30" s="4"/>
      <c r="AB30" s="4"/>
      <c r="AC30" s="4"/>
    </row>
    <row r="31" spans="2:29" s="2" customFormat="1" ht="43.5" customHeight="1" x14ac:dyDescent="0.2">
      <c r="B31" s="15">
        <v>21</v>
      </c>
      <c r="C31" s="2" t="str">
        <f t="shared" si="1"/>
        <v>中-21</v>
      </c>
      <c r="D31" s="45" t="str">
        <f t="shared" si="2"/>
        <v/>
      </c>
      <c r="E31" s="45" t="str">
        <f>IF(ISERROR(IF(VLOOKUP($C31,②入力シート!$A$24:$W$1023,③印刷用シート!E$4,0)=0,"",VLOOKUP($C31,②入力シート!$A$24:$W$1023,③印刷用シート!E$4,0))),"",IF(VLOOKUP($C31,②入力シート!$A$24:$W$1023,③印刷用シート!E$4,0)=0,"",VLOOKUP($C31,②入力シート!$A$24:$W$1023,③印刷用シート!E$4,0)))</f>
        <v/>
      </c>
      <c r="F31" s="45" t="str">
        <f>IF(ISERROR(IF(VLOOKUP($C31,②入力シート!$A$24:$W$1023,③印刷用シート!F$4,0)=0,"",VLOOKUP($C31,②入力シート!$A$24:$W$1023,③印刷用シート!F$4,0))),"",IF(VLOOKUP($C31,②入力シート!$A$24:$W$1023,③印刷用シート!F$4,0)=0,"",VLOOKUP($C31,②入力シート!$A$24:$W$1023,③印刷用シート!F$4,0)))</f>
        <v/>
      </c>
      <c r="G31" s="45" t="str">
        <f>IF(ISERROR(IF(VLOOKUP($C31,②入力シート!$A$24:$W$1023,③印刷用シート!G$4,0)=0,"",VLOOKUP($C31,②入力シート!$A$24:$W$1023,③印刷用シート!G$4,0))),"",IF(VLOOKUP($C31,②入力シート!$A$24:$W$1023,③印刷用シート!G$4,0)=0,"",VLOOKUP($C31,②入力シート!$A$24:$W$1023,③印刷用シート!G$4,0)))</f>
        <v/>
      </c>
      <c r="H31" s="46" t="str">
        <f>IF(ISERROR(IF(VLOOKUP($C31,②入力シート!$A$24:$W$1023,③印刷用シート!H$4,0)=0,"",VLOOKUP($C31,②入力シート!$A$24:$W$1023,③印刷用シート!H$4,0))),"",IF(VLOOKUP($C31,②入力シート!$A$24:$W$1023,③印刷用シート!H$4,0)=0,"",VLOOKUP($C31,②入力シート!$A$24:$W$1023,③印刷用シート!H$4,0)))</f>
        <v/>
      </c>
      <c r="I31" s="45" t="str">
        <f>IF(ISERROR(IF(VLOOKUP($C31,②入力シート!$A$24:$W$1023,③印刷用シート!I$4,0)&amp;" "&amp;VLOOKUP($C31,②入力シート!$A$24:$W$1023,③印刷用シート!I$3,0)=0,"",VLOOKUP($C31,②入力シート!$A$24:$W$1023,③印刷用シート!I$4,0)&amp;" "&amp;VLOOKUP($C31,②入力シート!$A$24:$W$1023,③印刷用シート!I$3,0))),"",IF(VLOOKUP($C31,②入力シート!$A$24:$W$1023,③印刷用シート!I$4,0)&amp;" "&amp;VLOOKUP($C31,②入力シート!$A$24:$W$1023,③印刷用シート!I$3,0)=0,"",VLOOKUP($C31,②入力シート!$A$24:$W$1023,③印刷用シート!I$4,0)&amp;" "&amp;VLOOKUP($C31,②入力シート!$A$24:$W$1023,③印刷用シート!I$3,0)))</f>
        <v/>
      </c>
      <c r="J31" s="45" t="str">
        <f>IF(ISERROR(IF(VLOOKUP($C31,②入力シート!$A$24:$W$1023,③印刷用シート!J$4,0)=0,"",VLOOKUP($C31,②入力シート!$A$24:$W$1023,③印刷用シート!J$4,0))),"",IF(VLOOKUP($C31,②入力シート!$A$24:$W$1023,③印刷用シート!J$4,0)=0,"",VLOOKUP($C31,②入力シート!$A$24:$W$1023,③印刷用シート!J$4,0)))</f>
        <v/>
      </c>
      <c r="K31" s="45" t="str">
        <f>IF(ISERROR(IF(VLOOKUP($C31,②入力シート!$A$24:$W$1023,③印刷用シート!K$4,0)=0,"",VLOOKUP($C31,②入力シート!$A$24:$W$1023,③印刷用シート!K$4,0))),"",IF(VLOOKUP($C31,②入力シート!$A$24:$W$1023,③印刷用シート!K$4,0)=0,"",VLOOKUP($C31,②入力シート!$A$24:$W$1023,③印刷用シート!K$4,0)))</f>
        <v/>
      </c>
      <c r="L31" s="47" t="str">
        <f>IF(ISERROR(IF(VLOOKUP($C31,②入力シート!$A$24:$W$1023,③印刷用シート!L$4,0)=0,"",VLOOKUP($C31,②入力シート!$A$24:$W$1023,③印刷用シート!L$4,0))),"",IF(VLOOKUP($C31,②入力シート!$A$24:$W$1023,③印刷用シート!L$4,0)=0,"",VLOOKUP($C31,②入力シート!$A$24:$W$1023,③印刷用シート!L$4,0)))</f>
        <v/>
      </c>
      <c r="M31" s="48" t="str">
        <f>IF(ISERROR(IF(VLOOKUP($C31,②入力シート!$A$24:$W$1023,③印刷用シート!M$4,0)=0,"",VLOOKUP($C31,②入力シート!$A$24:$W$1023,③印刷用シート!M$4,0))),"",IF(VLOOKUP($C31,②入力シート!$A$24:$W$1023,③印刷用シート!M$4,0)=0,"",VLOOKUP($C31,②入力シート!$A$24:$W$1023,③印刷用シート!M$4,0)))</f>
        <v/>
      </c>
      <c r="N31" s="48" t="str">
        <f>IF(ISERROR(IF(VLOOKUP($C31,②入力シート!$A$24:$W$1023,③印刷用シート!N$4,0)=0,"",VLOOKUP($C31,②入力シート!$A$24:$W$1023,③印刷用シート!N$4,0))),"",IF(VLOOKUP($C31,②入力シート!$A$24:$W$1023,③印刷用シート!N$4,0)=0,"",VLOOKUP($C31,②入力シート!$A$24:$W$1023,③印刷用シート!N$4,0)))</f>
        <v/>
      </c>
      <c r="O31" s="48" t="s">
        <v>3</v>
      </c>
      <c r="P31" s="49" t="str">
        <f>IF(ISERROR(IF(VLOOKUP($C31,②入力シート!$A$24:$W$1023,③印刷用シート!P$4,0)=0,"",VLOOKUP($C31,②入力シート!$A$24:$W$1023,③印刷用シート!P$4,0))),"",IF(VLOOKUP($C31,②入力シート!$A$24:$W$1023,③印刷用シート!P$4,0)=0,"",VLOOKUP($C31,②入力シート!$A$24:$W$1023,③印刷用シート!P$4,0)))</f>
        <v/>
      </c>
      <c r="Q31" s="48" t="s">
        <v>4</v>
      </c>
      <c r="R31" s="49" t="str">
        <f>IF(ISERROR(IF(VLOOKUP($C31,②入力シート!$A$24:$W$1023,③印刷用シート!R$4,0)=0,"",VLOOKUP($C31,②入力シート!$A$24:$W$1023,③印刷用シート!R$4,0))),"",IF(VLOOKUP($C31,②入力シート!$A$24:$W$1023,③印刷用シート!R$4,0)=0,"",VLOOKUP($C31,②入力シート!$A$24:$W$1023,③印刷用シート!R$4,0)))</f>
        <v/>
      </c>
      <c r="S31" s="50" t="s">
        <v>5</v>
      </c>
      <c r="T31" s="51" t="str">
        <f>IF(ISERROR(IF(VLOOKUP($C31,②入力シート!$A$24:$W$1023,③印刷用シート!T$4,0)=0,"",VLOOKUP($C31,②入力シート!$A$24:$W$1023,③印刷用シート!T$4,0))),"",IF(VLOOKUP($C31,②入力シート!$A$24:$W$1023,③印刷用シート!T$4,0)=0,"",VLOOKUP($C31,②入力シート!$A$24:$W$1023,③印刷用シート!T$4,0)))</f>
        <v/>
      </c>
      <c r="X31" s="4"/>
      <c r="Y31" s="4"/>
      <c r="Z31" s="4"/>
      <c r="AA31" s="4"/>
      <c r="AB31" s="4"/>
      <c r="AC31" s="4"/>
    </row>
    <row r="32" spans="2:29" s="2" customFormat="1" ht="43.5" customHeight="1" x14ac:dyDescent="0.2">
      <c r="B32" s="15">
        <v>22</v>
      </c>
      <c r="C32" s="2" t="str">
        <f t="shared" si="1"/>
        <v>中-22</v>
      </c>
      <c r="D32" s="45" t="str">
        <f t="shared" si="2"/>
        <v/>
      </c>
      <c r="E32" s="45" t="str">
        <f>IF(ISERROR(IF(VLOOKUP($C32,②入力シート!$A$24:$W$1023,③印刷用シート!E$4,0)=0,"",VLOOKUP($C32,②入力シート!$A$24:$W$1023,③印刷用シート!E$4,0))),"",IF(VLOOKUP($C32,②入力シート!$A$24:$W$1023,③印刷用シート!E$4,0)=0,"",VLOOKUP($C32,②入力シート!$A$24:$W$1023,③印刷用シート!E$4,0)))</f>
        <v/>
      </c>
      <c r="F32" s="45" t="str">
        <f>IF(ISERROR(IF(VLOOKUP($C32,②入力シート!$A$24:$W$1023,③印刷用シート!F$4,0)=0,"",VLOOKUP($C32,②入力シート!$A$24:$W$1023,③印刷用シート!F$4,0))),"",IF(VLOOKUP($C32,②入力シート!$A$24:$W$1023,③印刷用シート!F$4,0)=0,"",VLOOKUP($C32,②入力シート!$A$24:$W$1023,③印刷用シート!F$4,0)))</f>
        <v/>
      </c>
      <c r="G32" s="45" t="str">
        <f>IF(ISERROR(IF(VLOOKUP($C32,②入力シート!$A$24:$W$1023,③印刷用シート!G$4,0)=0,"",VLOOKUP($C32,②入力シート!$A$24:$W$1023,③印刷用シート!G$4,0))),"",IF(VLOOKUP($C32,②入力シート!$A$24:$W$1023,③印刷用シート!G$4,0)=0,"",VLOOKUP($C32,②入力シート!$A$24:$W$1023,③印刷用シート!G$4,0)))</f>
        <v/>
      </c>
      <c r="H32" s="46" t="str">
        <f>IF(ISERROR(IF(VLOOKUP($C32,②入力シート!$A$24:$W$1023,③印刷用シート!H$4,0)=0,"",VLOOKUP($C32,②入力シート!$A$24:$W$1023,③印刷用シート!H$4,0))),"",IF(VLOOKUP($C32,②入力シート!$A$24:$W$1023,③印刷用シート!H$4,0)=0,"",VLOOKUP($C32,②入力シート!$A$24:$W$1023,③印刷用シート!H$4,0)))</f>
        <v/>
      </c>
      <c r="I32" s="45" t="str">
        <f>IF(ISERROR(IF(VLOOKUP($C32,②入力シート!$A$24:$W$1023,③印刷用シート!I$4,0)&amp;" "&amp;VLOOKUP($C32,②入力シート!$A$24:$W$1023,③印刷用シート!I$3,0)=0,"",VLOOKUP($C32,②入力シート!$A$24:$W$1023,③印刷用シート!I$4,0)&amp;" "&amp;VLOOKUP($C32,②入力シート!$A$24:$W$1023,③印刷用シート!I$3,0))),"",IF(VLOOKUP($C32,②入力シート!$A$24:$W$1023,③印刷用シート!I$4,0)&amp;" "&amp;VLOOKUP($C32,②入力シート!$A$24:$W$1023,③印刷用シート!I$3,0)=0,"",VLOOKUP($C32,②入力シート!$A$24:$W$1023,③印刷用シート!I$4,0)&amp;" "&amp;VLOOKUP($C32,②入力シート!$A$24:$W$1023,③印刷用シート!I$3,0)))</f>
        <v/>
      </c>
      <c r="J32" s="45" t="str">
        <f>IF(ISERROR(IF(VLOOKUP($C32,②入力シート!$A$24:$W$1023,③印刷用シート!J$4,0)=0,"",VLOOKUP($C32,②入力シート!$A$24:$W$1023,③印刷用シート!J$4,0))),"",IF(VLOOKUP($C32,②入力シート!$A$24:$W$1023,③印刷用シート!J$4,0)=0,"",VLOOKUP($C32,②入力シート!$A$24:$W$1023,③印刷用シート!J$4,0)))</f>
        <v/>
      </c>
      <c r="K32" s="45" t="str">
        <f>IF(ISERROR(IF(VLOOKUP($C32,②入力シート!$A$24:$W$1023,③印刷用シート!K$4,0)=0,"",VLOOKUP($C32,②入力シート!$A$24:$W$1023,③印刷用シート!K$4,0))),"",IF(VLOOKUP($C32,②入力シート!$A$24:$W$1023,③印刷用シート!K$4,0)=0,"",VLOOKUP($C32,②入力シート!$A$24:$W$1023,③印刷用シート!K$4,0)))</f>
        <v/>
      </c>
      <c r="L32" s="47" t="str">
        <f>IF(ISERROR(IF(VLOOKUP($C32,②入力シート!$A$24:$W$1023,③印刷用シート!L$4,0)=0,"",VLOOKUP($C32,②入力シート!$A$24:$W$1023,③印刷用シート!L$4,0))),"",IF(VLOOKUP($C32,②入力シート!$A$24:$W$1023,③印刷用シート!L$4,0)=0,"",VLOOKUP($C32,②入力シート!$A$24:$W$1023,③印刷用シート!L$4,0)))</f>
        <v/>
      </c>
      <c r="M32" s="48" t="str">
        <f>IF(ISERROR(IF(VLOOKUP($C32,②入力シート!$A$24:$W$1023,③印刷用シート!M$4,0)=0,"",VLOOKUP($C32,②入力シート!$A$24:$W$1023,③印刷用シート!M$4,0))),"",IF(VLOOKUP($C32,②入力シート!$A$24:$W$1023,③印刷用シート!M$4,0)=0,"",VLOOKUP($C32,②入力シート!$A$24:$W$1023,③印刷用シート!M$4,0)))</f>
        <v/>
      </c>
      <c r="N32" s="48" t="str">
        <f>IF(ISERROR(IF(VLOOKUP($C32,②入力シート!$A$24:$W$1023,③印刷用シート!N$4,0)=0,"",VLOOKUP($C32,②入力シート!$A$24:$W$1023,③印刷用シート!N$4,0))),"",IF(VLOOKUP($C32,②入力シート!$A$24:$W$1023,③印刷用シート!N$4,0)=0,"",VLOOKUP($C32,②入力シート!$A$24:$W$1023,③印刷用シート!N$4,0)))</f>
        <v/>
      </c>
      <c r="O32" s="48" t="s">
        <v>3</v>
      </c>
      <c r="P32" s="49" t="str">
        <f>IF(ISERROR(IF(VLOOKUP($C32,②入力シート!$A$24:$W$1023,③印刷用シート!P$4,0)=0,"",VLOOKUP($C32,②入力シート!$A$24:$W$1023,③印刷用シート!P$4,0))),"",IF(VLOOKUP($C32,②入力シート!$A$24:$W$1023,③印刷用シート!P$4,0)=0,"",VLOOKUP($C32,②入力シート!$A$24:$W$1023,③印刷用シート!P$4,0)))</f>
        <v/>
      </c>
      <c r="Q32" s="48" t="s">
        <v>4</v>
      </c>
      <c r="R32" s="49" t="str">
        <f>IF(ISERROR(IF(VLOOKUP($C32,②入力シート!$A$24:$W$1023,③印刷用シート!R$4,0)=0,"",VLOOKUP($C32,②入力シート!$A$24:$W$1023,③印刷用シート!R$4,0))),"",IF(VLOOKUP($C32,②入力シート!$A$24:$W$1023,③印刷用シート!R$4,0)=0,"",VLOOKUP($C32,②入力シート!$A$24:$W$1023,③印刷用シート!R$4,0)))</f>
        <v/>
      </c>
      <c r="S32" s="50" t="s">
        <v>5</v>
      </c>
      <c r="T32" s="51" t="str">
        <f>IF(ISERROR(IF(VLOOKUP($C32,②入力シート!$A$24:$W$1023,③印刷用シート!T$4,0)=0,"",VLOOKUP($C32,②入力シート!$A$24:$W$1023,③印刷用シート!T$4,0))),"",IF(VLOOKUP($C32,②入力シート!$A$24:$W$1023,③印刷用シート!T$4,0)=0,"",VLOOKUP($C32,②入力シート!$A$24:$W$1023,③印刷用シート!T$4,0)))</f>
        <v/>
      </c>
      <c r="X32" s="4"/>
      <c r="Y32" s="4"/>
      <c r="Z32" s="4"/>
      <c r="AA32" s="4"/>
      <c r="AB32" s="4"/>
      <c r="AC32" s="4"/>
    </row>
    <row r="33" spans="2:29" s="2" customFormat="1" ht="43.5" customHeight="1" x14ac:dyDescent="0.2">
      <c r="B33" s="15">
        <v>23</v>
      </c>
      <c r="C33" s="2" t="str">
        <f t="shared" si="1"/>
        <v>中-23</v>
      </c>
      <c r="D33" s="45" t="str">
        <f t="shared" si="2"/>
        <v/>
      </c>
      <c r="E33" s="45" t="str">
        <f>IF(ISERROR(IF(VLOOKUP($C33,②入力シート!$A$24:$W$1023,③印刷用シート!E$4,0)=0,"",VLOOKUP($C33,②入力シート!$A$24:$W$1023,③印刷用シート!E$4,0))),"",IF(VLOOKUP($C33,②入力シート!$A$24:$W$1023,③印刷用シート!E$4,0)=0,"",VLOOKUP($C33,②入力シート!$A$24:$W$1023,③印刷用シート!E$4,0)))</f>
        <v/>
      </c>
      <c r="F33" s="45" t="str">
        <f>IF(ISERROR(IF(VLOOKUP($C33,②入力シート!$A$24:$W$1023,③印刷用シート!F$4,0)=0,"",VLOOKUP($C33,②入力シート!$A$24:$W$1023,③印刷用シート!F$4,0))),"",IF(VLOOKUP($C33,②入力シート!$A$24:$W$1023,③印刷用シート!F$4,0)=0,"",VLOOKUP($C33,②入力シート!$A$24:$W$1023,③印刷用シート!F$4,0)))</f>
        <v/>
      </c>
      <c r="G33" s="45" t="str">
        <f>IF(ISERROR(IF(VLOOKUP($C33,②入力シート!$A$24:$W$1023,③印刷用シート!G$4,0)=0,"",VLOOKUP($C33,②入力シート!$A$24:$W$1023,③印刷用シート!G$4,0))),"",IF(VLOOKUP($C33,②入力シート!$A$24:$W$1023,③印刷用シート!G$4,0)=0,"",VLOOKUP($C33,②入力シート!$A$24:$W$1023,③印刷用シート!G$4,0)))</f>
        <v/>
      </c>
      <c r="H33" s="46" t="str">
        <f>IF(ISERROR(IF(VLOOKUP($C33,②入力シート!$A$24:$W$1023,③印刷用シート!H$4,0)=0,"",VLOOKUP($C33,②入力シート!$A$24:$W$1023,③印刷用シート!H$4,0))),"",IF(VLOOKUP($C33,②入力シート!$A$24:$W$1023,③印刷用シート!H$4,0)=0,"",VLOOKUP($C33,②入力シート!$A$24:$W$1023,③印刷用シート!H$4,0)))</f>
        <v/>
      </c>
      <c r="I33" s="45" t="str">
        <f>IF(ISERROR(IF(VLOOKUP($C33,②入力シート!$A$24:$W$1023,③印刷用シート!I$4,0)&amp;" "&amp;VLOOKUP($C33,②入力シート!$A$24:$W$1023,③印刷用シート!I$3,0)=0,"",VLOOKUP($C33,②入力シート!$A$24:$W$1023,③印刷用シート!I$4,0)&amp;" "&amp;VLOOKUP($C33,②入力シート!$A$24:$W$1023,③印刷用シート!I$3,0))),"",IF(VLOOKUP($C33,②入力シート!$A$24:$W$1023,③印刷用シート!I$4,0)&amp;" "&amp;VLOOKUP($C33,②入力シート!$A$24:$W$1023,③印刷用シート!I$3,0)=0,"",VLOOKUP($C33,②入力シート!$A$24:$W$1023,③印刷用シート!I$4,0)&amp;" "&amp;VLOOKUP($C33,②入力シート!$A$24:$W$1023,③印刷用シート!I$3,0)))</f>
        <v/>
      </c>
      <c r="J33" s="45" t="str">
        <f>IF(ISERROR(IF(VLOOKUP($C33,②入力シート!$A$24:$W$1023,③印刷用シート!J$4,0)=0,"",VLOOKUP($C33,②入力シート!$A$24:$W$1023,③印刷用シート!J$4,0))),"",IF(VLOOKUP($C33,②入力シート!$A$24:$W$1023,③印刷用シート!J$4,0)=0,"",VLOOKUP($C33,②入力シート!$A$24:$W$1023,③印刷用シート!J$4,0)))</f>
        <v/>
      </c>
      <c r="K33" s="45" t="str">
        <f>IF(ISERROR(IF(VLOOKUP($C33,②入力シート!$A$24:$W$1023,③印刷用シート!K$4,0)=0,"",VLOOKUP($C33,②入力シート!$A$24:$W$1023,③印刷用シート!K$4,0))),"",IF(VLOOKUP($C33,②入力シート!$A$24:$W$1023,③印刷用シート!K$4,0)=0,"",VLOOKUP($C33,②入力シート!$A$24:$W$1023,③印刷用シート!K$4,0)))</f>
        <v/>
      </c>
      <c r="L33" s="47" t="str">
        <f>IF(ISERROR(IF(VLOOKUP($C33,②入力シート!$A$24:$W$1023,③印刷用シート!L$4,0)=0,"",VLOOKUP($C33,②入力シート!$A$24:$W$1023,③印刷用シート!L$4,0))),"",IF(VLOOKUP($C33,②入力シート!$A$24:$W$1023,③印刷用シート!L$4,0)=0,"",VLOOKUP($C33,②入力シート!$A$24:$W$1023,③印刷用シート!L$4,0)))</f>
        <v/>
      </c>
      <c r="M33" s="48" t="str">
        <f>IF(ISERROR(IF(VLOOKUP($C33,②入力シート!$A$24:$W$1023,③印刷用シート!M$4,0)=0,"",VLOOKUP($C33,②入力シート!$A$24:$W$1023,③印刷用シート!M$4,0))),"",IF(VLOOKUP($C33,②入力シート!$A$24:$W$1023,③印刷用シート!M$4,0)=0,"",VLOOKUP($C33,②入力シート!$A$24:$W$1023,③印刷用シート!M$4,0)))</f>
        <v/>
      </c>
      <c r="N33" s="48" t="str">
        <f>IF(ISERROR(IF(VLOOKUP($C33,②入力シート!$A$24:$W$1023,③印刷用シート!N$4,0)=0,"",VLOOKUP($C33,②入力シート!$A$24:$W$1023,③印刷用シート!N$4,0))),"",IF(VLOOKUP($C33,②入力シート!$A$24:$W$1023,③印刷用シート!N$4,0)=0,"",VLOOKUP($C33,②入力シート!$A$24:$W$1023,③印刷用シート!N$4,0)))</f>
        <v/>
      </c>
      <c r="O33" s="48" t="s">
        <v>3</v>
      </c>
      <c r="P33" s="49" t="str">
        <f>IF(ISERROR(IF(VLOOKUP($C33,②入力シート!$A$24:$W$1023,③印刷用シート!P$4,0)=0,"",VLOOKUP($C33,②入力シート!$A$24:$W$1023,③印刷用シート!P$4,0))),"",IF(VLOOKUP($C33,②入力シート!$A$24:$W$1023,③印刷用シート!P$4,0)=0,"",VLOOKUP($C33,②入力シート!$A$24:$W$1023,③印刷用シート!P$4,0)))</f>
        <v/>
      </c>
      <c r="Q33" s="48" t="s">
        <v>4</v>
      </c>
      <c r="R33" s="49" t="str">
        <f>IF(ISERROR(IF(VLOOKUP($C33,②入力シート!$A$24:$W$1023,③印刷用シート!R$4,0)=0,"",VLOOKUP($C33,②入力シート!$A$24:$W$1023,③印刷用シート!R$4,0))),"",IF(VLOOKUP($C33,②入力シート!$A$24:$W$1023,③印刷用シート!R$4,0)=0,"",VLOOKUP($C33,②入力シート!$A$24:$W$1023,③印刷用シート!R$4,0)))</f>
        <v/>
      </c>
      <c r="S33" s="50" t="s">
        <v>5</v>
      </c>
      <c r="T33" s="51" t="str">
        <f>IF(ISERROR(IF(VLOOKUP($C33,②入力シート!$A$24:$W$1023,③印刷用シート!T$4,0)=0,"",VLOOKUP($C33,②入力シート!$A$24:$W$1023,③印刷用シート!T$4,0))),"",IF(VLOOKUP($C33,②入力シート!$A$24:$W$1023,③印刷用シート!T$4,0)=0,"",VLOOKUP($C33,②入力シート!$A$24:$W$1023,③印刷用シート!T$4,0)))</f>
        <v/>
      </c>
      <c r="X33" s="4"/>
      <c r="Y33" s="4"/>
      <c r="Z33" s="4"/>
      <c r="AA33" s="4"/>
      <c r="AB33" s="4"/>
      <c r="AC33" s="4"/>
    </row>
    <row r="34" spans="2:29" s="2" customFormat="1" ht="43.5" customHeight="1" x14ac:dyDescent="0.2">
      <c r="B34" s="15">
        <v>24</v>
      </c>
      <c r="C34" s="2" t="str">
        <f t="shared" si="1"/>
        <v>中-24</v>
      </c>
      <c r="D34" s="45" t="str">
        <f t="shared" si="2"/>
        <v/>
      </c>
      <c r="E34" s="45" t="str">
        <f>IF(ISERROR(IF(VLOOKUP($C34,②入力シート!$A$24:$W$1023,③印刷用シート!E$4,0)=0,"",VLOOKUP($C34,②入力シート!$A$24:$W$1023,③印刷用シート!E$4,0))),"",IF(VLOOKUP($C34,②入力シート!$A$24:$W$1023,③印刷用シート!E$4,0)=0,"",VLOOKUP($C34,②入力シート!$A$24:$W$1023,③印刷用シート!E$4,0)))</f>
        <v/>
      </c>
      <c r="F34" s="45" t="str">
        <f>IF(ISERROR(IF(VLOOKUP($C34,②入力シート!$A$24:$W$1023,③印刷用シート!F$4,0)=0,"",VLOOKUP($C34,②入力シート!$A$24:$W$1023,③印刷用シート!F$4,0))),"",IF(VLOOKUP($C34,②入力シート!$A$24:$W$1023,③印刷用シート!F$4,0)=0,"",VLOOKUP($C34,②入力シート!$A$24:$W$1023,③印刷用シート!F$4,0)))</f>
        <v/>
      </c>
      <c r="G34" s="45" t="str">
        <f>IF(ISERROR(IF(VLOOKUP($C34,②入力シート!$A$24:$W$1023,③印刷用シート!G$4,0)=0,"",VLOOKUP($C34,②入力シート!$A$24:$W$1023,③印刷用シート!G$4,0))),"",IF(VLOOKUP($C34,②入力シート!$A$24:$W$1023,③印刷用シート!G$4,0)=0,"",VLOOKUP($C34,②入力シート!$A$24:$W$1023,③印刷用シート!G$4,0)))</f>
        <v/>
      </c>
      <c r="H34" s="46" t="str">
        <f>IF(ISERROR(IF(VLOOKUP($C34,②入力シート!$A$24:$W$1023,③印刷用シート!H$4,0)=0,"",VLOOKUP($C34,②入力シート!$A$24:$W$1023,③印刷用シート!H$4,0))),"",IF(VLOOKUP($C34,②入力シート!$A$24:$W$1023,③印刷用シート!H$4,0)=0,"",VLOOKUP($C34,②入力シート!$A$24:$W$1023,③印刷用シート!H$4,0)))</f>
        <v/>
      </c>
      <c r="I34" s="45" t="str">
        <f>IF(ISERROR(IF(VLOOKUP($C34,②入力シート!$A$24:$W$1023,③印刷用シート!I$4,0)&amp;" "&amp;VLOOKUP($C34,②入力シート!$A$24:$W$1023,③印刷用シート!I$3,0)=0,"",VLOOKUP($C34,②入力シート!$A$24:$W$1023,③印刷用シート!I$4,0)&amp;" "&amp;VLOOKUP($C34,②入力シート!$A$24:$W$1023,③印刷用シート!I$3,0))),"",IF(VLOOKUP($C34,②入力シート!$A$24:$W$1023,③印刷用シート!I$4,0)&amp;" "&amp;VLOOKUP($C34,②入力シート!$A$24:$W$1023,③印刷用シート!I$3,0)=0,"",VLOOKUP($C34,②入力シート!$A$24:$W$1023,③印刷用シート!I$4,0)&amp;" "&amp;VLOOKUP($C34,②入力シート!$A$24:$W$1023,③印刷用シート!I$3,0)))</f>
        <v/>
      </c>
      <c r="J34" s="45" t="str">
        <f>IF(ISERROR(IF(VLOOKUP($C34,②入力シート!$A$24:$W$1023,③印刷用シート!J$4,0)=0,"",VLOOKUP($C34,②入力シート!$A$24:$W$1023,③印刷用シート!J$4,0))),"",IF(VLOOKUP($C34,②入力シート!$A$24:$W$1023,③印刷用シート!J$4,0)=0,"",VLOOKUP($C34,②入力シート!$A$24:$W$1023,③印刷用シート!J$4,0)))</f>
        <v/>
      </c>
      <c r="K34" s="45" t="str">
        <f>IF(ISERROR(IF(VLOOKUP($C34,②入力シート!$A$24:$W$1023,③印刷用シート!K$4,0)=0,"",VLOOKUP($C34,②入力シート!$A$24:$W$1023,③印刷用シート!K$4,0))),"",IF(VLOOKUP($C34,②入力シート!$A$24:$W$1023,③印刷用シート!K$4,0)=0,"",VLOOKUP($C34,②入力シート!$A$24:$W$1023,③印刷用シート!K$4,0)))</f>
        <v/>
      </c>
      <c r="L34" s="47" t="str">
        <f>IF(ISERROR(IF(VLOOKUP($C34,②入力シート!$A$24:$W$1023,③印刷用シート!L$4,0)=0,"",VLOOKUP($C34,②入力シート!$A$24:$W$1023,③印刷用シート!L$4,0))),"",IF(VLOOKUP($C34,②入力シート!$A$24:$W$1023,③印刷用シート!L$4,0)=0,"",VLOOKUP($C34,②入力シート!$A$24:$W$1023,③印刷用シート!L$4,0)))</f>
        <v/>
      </c>
      <c r="M34" s="48" t="str">
        <f>IF(ISERROR(IF(VLOOKUP($C34,②入力シート!$A$24:$W$1023,③印刷用シート!M$4,0)=0,"",VLOOKUP($C34,②入力シート!$A$24:$W$1023,③印刷用シート!M$4,0))),"",IF(VLOOKUP($C34,②入力シート!$A$24:$W$1023,③印刷用シート!M$4,0)=0,"",VLOOKUP($C34,②入力シート!$A$24:$W$1023,③印刷用シート!M$4,0)))</f>
        <v/>
      </c>
      <c r="N34" s="48" t="str">
        <f>IF(ISERROR(IF(VLOOKUP($C34,②入力シート!$A$24:$W$1023,③印刷用シート!N$4,0)=0,"",VLOOKUP($C34,②入力シート!$A$24:$W$1023,③印刷用シート!N$4,0))),"",IF(VLOOKUP($C34,②入力シート!$A$24:$W$1023,③印刷用シート!N$4,0)=0,"",VLOOKUP($C34,②入力シート!$A$24:$W$1023,③印刷用シート!N$4,0)))</f>
        <v/>
      </c>
      <c r="O34" s="48" t="s">
        <v>3</v>
      </c>
      <c r="P34" s="49" t="str">
        <f>IF(ISERROR(IF(VLOOKUP($C34,②入力シート!$A$24:$W$1023,③印刷用シート!P$4,0)=0,"",VLOOKUP($C34,②入力シート!$A$24:$W$1023,③印刷用シート!P$4,0))),"",IF(VLOOKUP($C34,②入力シート!$A$24:$W$1023,③印刷用シート!P$4,0)=0,"",VLOOKUP($C34,②入力シート!$A$24:$W$1023,③印刷用シート!P$4,0)))</f>
        <v/>
      </c>
      <c r="Q34" s="48" t="s">
        <v>4</v>
      </c>
      <c r="R34" s="49" t="str">
        <f>IF(ISERROR(IF(VLOOKUP($C34,②入力シート!$A$24:$W$1023,③印刷用シート!R$4,0)=0,"",VLOOKUP($C34,②入力シート!$A$24:$W$1023,③印刷用シート!R$4,0))),"",IF(VLOOKUP($C34,②入力シート!$A$24:$W$1023,③印刷用シート!R$4,0)=0,"",VLOOKUP($C34,②入力シート!$A$24:$W$1023,③印刷用シート!R$4,0)))</f>
        <v/>
      </c>
      <c r="S34" s="50" t="s">
        <v>5</v>
      </c>
      <c r="T34" s="51" t="str">
        <f>IF(ISERROR(IF(VLOOKUP($C34,②入力シート!$A$24:$W$1023,③印刷用シート!T$4,0)=0,"",VLOOKUP($C34,②入力シート!$A$24:$W$1023,③印刷用シート!T$4,0))),"",IF(VLOOKUP($C34,②入力シート!$A$24:$W$1023,③印刷用シート!T$4,0)=0,"",VLOOKUP($C34,②入力シート!$A$24:$W$1023,③印刷用シート!T$4,0)))</f>
        <v/>
      </c>
      <c r="X34" s="4"/>
      <c r="Y34" s="4"/>
      <c r="Z34" s="4"/>
      <c r="AA34" s="4"/>
      <c r="AB34" s="4"/>
      <c r="AC34" s="4"/>
    </row>
    <row r="35" spans="2:29" s="2" customFormat="1" ht="43.5" customHeight="1" x14ac:dyDescent="0.2">
      <c r="B35" s="15">
        <v>25</v>
      </c>
      <c r="C35" s="2" t="str">
        <f t="shared" si="1"/>
        <v>中-25</v>
      </c>
      <c r="D35" s="45" t="str">
        <f t="shared" si="2"/>
        <v/>
      </c>
      <c r="E35" s="45" t="str">
        <f>IF(ISERROR(IF(VLOOKUP($C35,②入力シート!$A$24:$W$1023,③印刷用シート!E$4,0)=0,"",VLOOKUP($C35,②入力シート!$A$24:$W$1023,③印刷用シート!E$4,0))),"",IF(VLOOKUP($C35,②入力シート!$A$24:$W$1023,③印刷用シート!E$4,0)=0,"",VLOOKUP($C35,②入力シート!$A$24:$W$1023,③印刷用シート!E$4,0)))</f>
        <v/>
      </c>
      <c r="F35" s="45" t="str">
        <f>IF(ISERROR(IF(VLOOKUP($C35,②入力シート!$A$24:$W$1023,③印刷用シート!F$4,0)=0,"",VLOOKUP($C35,②入力シート!$A$24:$W$1023,③印刷用シート!F$4,0))),"",IF(VLOOKUP($C35,②入力シート!$A$24:$W$1023,③印刷用シート!F$4,0)=0,"",VLOOKUP($C35,②入力シート!$A$24:$W$1023,③印刷用シート!F$4,0)))</f>
        <v/>
      </c>
      <c r="G35" s="45" t="str">
        <f>IF(ISERROR(IF(VLOOKUP($C35,②入力シート!$A$24:$W$1023,③印刷用シート!G$4,0)=0,"",VLOOKUP($C35,②入力シート!$A$24:$W$1023,③印刷用シート!G$4,0))),"",IF(VLOOKUP($C35,②入力シート!$A$24:$W$1023,③印刷用シート!G$4,0)=0,"",VLOOKUP($C35,②入力シート!$A$24:$W$1023,③印刷用シート!G$4,0)))</f>
        <v/>
      </c>
      <c r="H35" s="46" t="str">
        <f>IF(ISERROR(IF(VLOOKUP($C35,②入力シート!$A$24:$W$1023,③印刷用シート!H$4,0)=0,"",VLOOKUP($C35,②入力シート!$A$24:$W$1023,③印刷用シート!H$4,0))),"",IF(VLOOKUP($C35,②入力シート!$A$24:$W$1023,③印刷用シート!H$4,0)=0,"",VLOOKUP($C35,②入力シート!$A$24:$W$1023,③印刷用シート!H$4,0)))</f>
        <v/>
      </c>
      <c r="I35" s="45" t="str">
        <f>IF(ISERROR(IF(VLOOKUP($C35,②入力シート!$A$24:$W$1023,③印刷用シート!I$4,0)&amp;" "&amp;VLOOKUP($C35,②入力シート!$A$24:$W$1023,③印刷用シート!I$3,0)=0,"",VLOOKUP($C35,②入力シート!$A$24:$W$1023,③印刷用シート!I$4,0)&amp;" "&amp;VLOOKUP($C35,②入力シート!$A$24:$W$1023,③印刷用シート!I$3,0))),"",IF(VLOOKUP($C35,②入力シート!$A$24:$W$1023,③印刷用シート!I$4,0)&amp;" "&amp;VLOOKUP($C35,②入力シート!$A$24:$W$1023,③印刷用シート!I$3,0)=0,"",VLOOKUP($C35,②入力シート!$A$24:$W$1023,③印刷用シート!I$4,0)&amp;" "&amp;VLOOKUP($C35,②入力シート!$A$24:$W$1023,③印刷用シート!I$3,0)))</f>
        <v/>
      </c>
      <c r="J35" s="45" t="str">
        <f>IF(ISERROR(IF(VLOOKUP($C35,②入力シート!$A$24:$W$1023,③印刷用シート!J$4,0)=0,"",VLOOKUP($C35,②入力シート!$A$24:$W$1023,③印刷用シート!J$4,0))),"",IF(VLOOKUP($C35,②入力シート!$A$24:$W$1023,③印刷用シート!J$4,0)=0,"",VLOOKUP($C35,②入力シート!$A$24:$W$1023,③印刷用シート!J$4,0)))</f>
        <v/>
      </c>
      <c r="K35" s="45" t="str">
        <f>IF(ISERROR(IF(VLOOKUP($C35,②入力シート!$A$24:$W$1023,③印刷用シート!K$4,0)=0,"",VLOOKUP($C35,②入力シート!$A$24:$W$1023,③印刷用シート!K$4,0))),"",IF(VLOOKUP($C35,②入力シート!$A$24:$W$1023,③印刷用シート!K$4,0)=0,"",VLOOKUP($C35,②入力シート!$A$24:$W$1023,③印刷用シート!K$4,0)))</f>
        <v/>
      </c>
      <c r="L35" s="47" t="str">
        <f>IF(ISERROR(IF(VLOOKUP($C35,②入力シート!$A$24:$W$1023,③印刷用シート!L$4,0)=0,"",VLOOKUP($C35,②入力シート!$A$24:$W$1023,③印刷用シート!L$4,0))),"",IF(VLOOKUP($C35,②入力シート!$A$24:$W$1023,③印刷用シート!L$4,0)=0,"",VLOOKUP($C35,②入力シート!$A$24:$W$1023,③印刷用シート!L$4,0)))</f>
        <v/>
      </c>
      <c r="M35" s="48" t="str">
        <f>IF(ISERROR(IF(VLOOKUP($C35,②入力シート!$A$24:$W$1023,③印刷用シート!M$4,0)=0,"",VLOOKUP($C35,②入力シート!$A$24:$W$1023,③印刷用シート!M$4,0))),"",IF(VLOOKUP($C35,②入力シート!$A$24:$W$1023,③印刷用シート!M$4,0)=0,"",VLOOKUP($C35,②入力シート!$A$24:$W$1023,③印刷用シート!M$4,0)))</f>
        <v/>
      </c>
      <c r="N35" s="48" t="str">
        <f>IF(ISERROR(IF(VLOOKUP($C35,②入力シート!$A$24:$W$1023,③印刷用シート!N$4,0)=0,"",VLOOKUP($C35,②入力シート!$A$24:$W$1023,③印刷用シート!N$4,0))),"",IF(VLOOKUP($C35,②入力シート!$A$24:$W$1023,③印刷用シート!N$4,0)=0,"",VLOOKUP($C35,②入力シート!$A$24:$W$1023,③印刷用シート!N$4,0)))</f>
        <v/>
      </c>
      <c r="O35" s="48" t="s">
        <v>3</v>
      </c>
      <c r="P35" s="49" t="str">
        <f>IF(ISERROR(IF(VLOOKUP($C35,②入力シート!$A$24:$W$1023,③印刷用シート!P$4,0)=0,"",VLOOKUP($C35,②入力シート!$A$24:$W$1023,③印刷用シート!P$4,0))),"",IF(VLOOKUP($C35,②入力シート!$A$24:$W$1023,③印刷用シート!P$4,0)=0,"",VLOOKUP($C35,②入力シート!$A$24:$W$1023,③印刷用シート!P$4,0)))</f>
        <v/>
      </c>
      <c r="Q35" s="48" t="s">
        <v>4</v>
      </c>
      <c r="R35" s="49" t="str">
        <f>IF(ISERROR(IF(VLOOKUP($C35,②入力シート!$A$24:$W$1023,③印刷用シート!R$4,0)=0,"",VLOOKUP($C35,②入力シート!$A$24:$W$1023,③印刷用シート!R$4,0))),"",IF(VLOOKUP($C35,②入力シート!$A$24:$W$1023,③印刷用シート!R$4,0)=0,"",VLOOKUP($C35,②入力シート!$A$24:$W$1023,③印刷用シート!R$4,0)))</f>
        <v/>
      </c>
      <c r="S35" s="50" t="s">
        <v>5</v>
      </c>
      <c r="T35" s="51" t="str">
        <f>IF(ISERROR(IF(VLOOKUP($C35,②入力シート!$A$24:$W$1023,③印刷用シート!T$4,0)=0,"",VLOOKUP($C35,②入力シート!$A$24:$W$1023,③印刷用シート!T$4,0))),"",IF(VLOOKUP($C35,②入力シート!$A$24:$W$1023,③印刷用シート!T$4,0)=0,"",VLOOKUP($C35,②入力シート!$A$24:$W$1023,③印刷用シート!T$4,0)))</f>
        <v/>
      </c>
      <c r="X35" s="4"/>
      <c r="Y35" s="4"/>
      <c r="Z35" s="4"/>
      <c r="AA35" s="4"/>
      <c r="AB35" s="4"/>
      <c r="AC35" s="4"/>
    </row>
    <row r="36" spans="2:29" s="2" customFormat="1" ht="43.5" customHeight="1" x14ac:dyDescent="0.2">
      <c r="B36" s="15">
        <v>26</v>
      </c>
      <c r="C36" s="2" t="str">
        <f t="shared" si="1"/>
        <v>中-26</v>
      </c>
      <c r="D36" s="45" t="str">
        <f t="shared" si="2"/>
        <v/>
      </c>
      <c r="E36" s="45" t="str">
        <f>IF(ISERROR(IF(VLOOKUP($C36,②入力シート!$A$24:$W$1023,③印刷用シート!E$4,0)=0,"",VLOOKUP($C36,②入力シート!$A$24:$W$1023,③印刷用シート!E$4,0))),"",IF(VLOOKUP($C36,②入力シート!$A$24:$W$1023,③印刷用シート!E$4,0)=0,"",VLOOKUP($C36,②入力シート!$A$24:$W$1023,③印刷用シート!E$4,0)))</f>
        <v/>
      </c>
      <c r="F36" s="45" t="str">
        <f>IF(ISERROR(IF(VLOOKUP($C36,②入力シート!$A$24:$W$1023,③印刷用シート!F$4,0)=0,"",VLOOKUP($C36,②入力シート!$A$24:$W$1023,③印刷用シート!F$4,0))),"",IF(VLOOKUP($C36,②入力シート!$A$24:$W$1023,③印刷用シート!F$4,0)=0,"",VLOOKUP($C36,②入力シート!$A$24:$W$1023,③印刷用シート!F$4,0)))</f>
        <v/>
      </c>
      <c r="G36" s="45" t="str">
        <f>IF(ISERROR(IF(VLOOKUP($C36,②入力シート!$A$24:$W$1023,③印刷用シート!G$4,0)=0,"",VLOOKUP($C36,②入力シート!$A$24:$W$1023,③印刷用シート!G$4,0))),"",IF(VLOOKUP($C36,②入力シート!$A$24:$W$1023,③印刷用シート!G$4,0)=0,"",VLOOKUP($C36,②入力シート!$A$24:$W$1023,③印刷用シート!G$4,0)))</f>
        <v/>
      </c>
      <c r="H36" s="46" t="str">
        <f>IF(ISERROR(IF(VLOOKUP($C36,②入力シート!$A$24:$W$1023,③印刷用シート!H$4,0)=0,"",VLOOKUP($C36,②入力シート!$A$24:$W$1023,③印刷用シート!H$4,0))),"",IF(VLOOKUP($C36,②入力シート!$A$24:$W$1023,③印刷用シート!H$4,0)=0,"",VLOOKUP($C36,②入力シート!$A$24:$W$1023,③印刷用シート!H$4,0)))</f>
        <v/>
      </c>
      <c r="I36" s="45" t="str">
        <f>IF(ISERROR(IF(VLOOKUP($C36,②入力シート!$A$24:$W$1023,③印刷用シート!I$4,0)&amp;" "&amp;VLOOKUP($C36,②入力シート!$A$24:$W$1023,③印刷用シート!I$3,0)=0,"",VLOOKUP($C36,②入力シート!$A$24:$W$1023,③印刷用シート!I$4,0)&amp;" "&amp;VLOOKUP($C36,②入力シート!$A$24:$W$1023,③印刷用シート!I$3,0))),"",IF(VLOOKUP($C36,②入力シート!$A$24:$W$1023,③印刷用シート!I$4,0)&amp;" "&amp;VLOOKUP($C36,②入力シート!$A$24:$W$1023,③印刷用シート!I$3,0)=0,"",VLOOKUP($C36,②入力シート!$A$24:$W$1023,③印刷用シート!I$4,0)&amp;" "&amp;VLOOKUP($C36,②入力シート!$A$24:$W$1023,③印刷用シート!I$3,0)))</f>
        <v/>
      </c>
      <c r="J36" s="45" t="str">
        <f>IF(ISERROR(IF(VLOOKUP($C36,②入力シート!$A$24:$W$1023,③印刷用シート!J$4,0)=0,"",VLOOKUP($C36,②入力シート!$A$24:$W$1023,③印刷用シート!J$4,0))),"",IF(VLOOKUP($C36,②入力シート!$A$24:$W$1023,③印刷用シート!J$4,0)=0,"",VLOOKUP($C36,②入力シート!$A$24:$W$1023,③印刷用シート!J$4,0)))</f>
        <v/>
      </c>
      <c r="K36" s="45" t="str">
        <f>IF(ISERROR(IF(VLOOKUP($C36,②入力シート!$A$24:$W$1023,③印刷用シート!K$4,0)=0,"",VLOOKUP($C36,②入力シート!$A$24:$W$1023,③印刷用シート!K$4,0))),"",IF(VLOOKUP($C36,②入力シート!$A$24:$W$1023,③印刷用シート!K$4,0)=0,"",VLOOKUP($C36,②入力シート!$A$24:$W$1023,③印刷用シート!K$4,0)))</f>
        <v/>
      </c>
      <c r="L36" s="47" t="str">
        <f>IF(ISERROR(IF(VLOOKUP($C36,②入力シート!$A$24:$W$1023,③印刷用シート!L$4,0)=0,"",VLOOKUP($C36,②入力シート!$A$24:$W$1023,③印刷用シート!L$4,0))),"",IF(VLOOKUP($C36,②入力シート!$A$24:$W$1023,③印刷用シート!L$4,0)=0,"",VLOOKUP($C36,②入力シート!$A$24:$W$1023,③印刷用シート!L$4,0)))</f>
        <v/>
      </c>
      <c r="M36" s="48" t="str">
        <f>IF(ISERROR(IF(VLOOKUP($C36,②入力シート!$A$24:$W$1023,③印刷用シート!M$4,0)=0,"",VLOOKUP($C36,②入力シート!$A$24:$W$1023,③印刷用シート!M$4,0))),"",IF(VLOOKUP($C36,②入力シート!$A$24:$W$1023,③印刷用シート!M$4,0)=0,"",VLOOKUP($C36,②入力シート!$A$24:$W$1023,③印刷用シート!M$4,0)))</f>
        <v/>
      </c>
      <c r="N36" s="48" t="str">
        <f>IF(ISERROR(IF(VLOOKUP($C36,②入力シート!$A$24:$W$1023,③印刷用シート!N$4,0)=0,"",VLOOKUP($C36,②入力シート!$A$24:$W$1023,③印刷用シート!N$4,0))),"",IF(VLOOKUP($C36,②入力シート!$A$24:$W$1023,③印刷用シート!N$4,0)=0,"",VLOOKUP($C36,②入力シート!$A$24:$W$1023,③印刷用シート!N$4,0)))</f>
        <v/>
      </c>
      <c r="O36" s="48" t="s">
        <v>3</v>
      </c>
      <c r="P36" s="49" t="str">
        <f>IF(ISERROR(IF(VLOOKUP($C36,②入力シート!$A$24:$W$1023,③印刷用シート!P$4,0)=0,"",VLOOKUP($C36,②入力シート!$A$24:$W$1023,③印刷用シート!P$4,0))),"",IF(VLOOKUP($C36,②入力シート!$A$24:$W$1023,③印刷用シート!P$4,0)=0,"",VLOOKUP($C36,②入力シート!$A$24:$W$1023,③印刷用シート!P$4,0)))</f>
        <v/>
      </c>
      <c r="Q36" s="48" t="s">
        <v>4</v>
      </c>
      <c r="R36" s="49" t="str">
        <f>IF(ISERROR(IF(VLOOKUP($C36,②入力シート!$A$24:$W$1023,③印刷用シート!R$4,0)=0,"",VLOOKUP($C36,②入力シート!$A$24:$W$1023,③印刷用シート!R$4,0))),"",IF(VLOOKUP($C36,②入力シート!$A$24:$W$1023,③印刷用シート!R$4,0)=0,"",VLOOKUP($C36,②入力シート!$A$24:$W$1023,③印刷用シート!R$4,0)))</f>
        <v/>
      </c>
      <c r="S36" s="50" t="s">
        <v>5</v>
      </c>
      <c r="T36" s="51" t="str">
        <f>IF(ISERROR(IF(VLOOKUP($C36,②入力シート!$A$24:$W$1023,③印刷用シート!T$4,0)=0,"",VLOOKUP($C36,②入力シート!$A$24:$W$1023,③印刷用シート!T$4,0))),"",IF(VLOOKUP($C36,②入力シート!$A$24:$W$1023,③印刷用シート!T$4,0)=0,"",VLOOKUP($C36,②入力シート!$A$24:$W$1023,③印刷用シート!T$4,0)))</f>
        <v/>
      </c>
      <c r="X36" s="4"/>
      <c r="Y36" s="4"/>
      <c r="Z36" s="4"/>
      <c r="AA36" s="4"/>
      <c r="AB36" s="4"/>
      <c r="AC36" s="4"/>
    </row>
    <row r="37" spans="2:29" s="2" customFormat="1" ht="43.5" customHeight="1" x14ac:dyDescent="0.2">
      <c r="B37" s="15">
        <v>27</v>
      </c>
      <c r="C37" s="2" t="str">
        <f t="shared" si="1"/>
        <v>中-27</v>
      </c>
      <c r="D37" s="45" t="str">
        <f t="shared" si="2"/>
        <v/>
      </c>
      <c r="E37" s="45" t="str">
        <f>IF(ISERROR(IF(VLOOKUP($C37,②入力シート!$A$24:$W$1023,③印刷用シート!E$4,0)=0,"",VLOOKUP($C37,②入力シート!$A$24:$W$1023,③印刷用シート!E$4,0))),"",IF(VLOOKUP($C37,②入力シート!$A$24:$W$1023,③印刷用シート!E$4,0)=0,"",VLOOKUP($C37,②入力シート!$A$24:$W$1023,③印刷用シート!E$4,0)))</f>
        <v/>
      </c>
      <c r="F37" s="45" t="str">
        <f>IF(ISERROR(IF(VLOOKUP($C37,②入力シート!$A$24:$W$1023,③印刷用シート!F$4,0)=0,"",VLOOKUP($C37,②入力シート!$A$24:$W$1023,③印刷用シート!F$4,0))),"",IF(VLOOKUP($C37,②入力シート!$A$24:$W$1023,③印刷用シート!F$4,0)=0,"",VLOOKUP($C37,②入力シート!$A$24:$W$1023,③印刷用シート!F$4,0)))</f>
        <v/>
      </c>
      <c r="G37" s="45" t="str">
        <f>IF(ISERROR(IF(VLOOKUP($C37,②入力シート!$A$24:$W$1023,③印刷用シート!G$4,0)=0,"",VLOOKUP($C37,②入力シート!$A$24:$W$1023,③印刷用シート!G$4,0))),"",IF(VLOOKUP($C37,②入力シート!$A$24:$W$1023,③印刷用シート!G$4,0)=0,"",VLOOKUP($C37,②入力シート!$A$24:$W$1023,③印刷用シート!G$4,0)))</f>
        <v/>
      </c>
      <c r="H37" s="46" t="str">
        <f>IF(ISERROR(IF(VLOOKUP($C37,②入力シート!$A$24:$W$1023,③印刷用シート!H$4,0)=0,"",VLOOKUP($C37,②入力シート!$A$24:$W$1023,③印刷用シート!H$4,0))),"",IF(VLOOKUP($C37,②入力シート!$A$24:$W$1023,③印刷用シート!H$4,0)=0,"",VLOOKUP($C37,②入力シート!$A$24:$W$1023,③印刷用シート!H$4,0)))</f>
        <v/>
      </c>
      <c r="I37" s="45" t="str">
        <f>IF(ISERROR(IF(VLOOKUP($C37,②入力シート!$A$24:$W$1023,③印刷用シート!I$4,0)&amp;" "&amp;VLOOKUP($C37,②入力シート!$A$24:$W$1023,③印刷用シート!I$3,0)=0,"",VLOOKUP($C37,②入力シート!$A$24:$W$1023,③印刷用シート!I$4,0)&amp;" "&amp;VLOOKUP($C37,②入力シート!$A$24:$W$1023,③印刷用シート!I$3,0))),"",IF(VLOOKUP($C37,②入力シート!$A$24:$W$1023,③印刷用シート!I$4,0)&amp;" "&amp;VLOOKUP($C37,②入力シート!$A$24:$W$1023,③印刷用シート!I$3,0)=0,"",VLOOKUP($C37,②入力シート!$A$24:$W$1023,③印刷用シート!I$4,0)&amp;" "&amp;VLOOKUP($C37,②入力シート!$A$24:$W$1023,③印刷用シート!I$3,0)))</f>
        <v/>
      </c>
      <c r="J37" s="45" t="str">
        <f>IF(ISERROR(IF(VLOOKUP($C37,②入力シート!$A$24:$W$1023,③印刷用シート!J$4,0)=0,"",VLOOKUP($C37,②入力シート!$A$24:$W$1023,③印刷用シート!J$4,0))),"",IF(VLOOKUP($C37,②入力シート!$A$24:$W$1023,③印刷用シート!J$4,0)=0,"",VLOOKUP($C37,②入力シート!$A$24:$W$1023,③印刷用シート!J$4,0)))</f>
        <v/>
      </c>
      <c r="K37" s="45" t="str">
        <f>IF(ISERROR(IF(VLOOKUP($C37,②入力シート!$A$24:$W$1023,③印刷用シート!K$4,0)=0,"",VLOOKUP($C37,②入力シート!$A$24:$W$1023,③印刷用シート!K$4,0))),"",IF(VLOOKUP($C37,②入力シート!$A$24:$W$1023,③印刷用シート!K$4,0)=0,"",VLOOKUP($C37,②入力シート!$A$24:$W$1023,③印刷用シート!K$4,0)))</f>
        <v/>
      </c>
      <c r="L37" s="47" t="str">
        <f>IF(ISERROR(IF(VLOOKUP($C37,②入力シート!$A$24:$W$1023,③印刷用シート!L$4,0)=0,"",VLOOKUP($C37,②入力シート!$A$24:$W$1023,③印刷用シート!L$4,0))),"",IF(VLOOKUP($C37,②入力シート!$A$24:$W$1023,③印刷用シート!L$4,0)=0,"",VLOOKUP($C37,②入力シート!$A$24:$W$1023,③印刷用シート!L$4,0)))</f>
        <v/>
      </c>
      <c r="M37" s="48" t="str">
        <f>IF(ISERROR(IF(VLOOKUP($C37,②入力シート!$A$24:$W$1023,③印刷用シート!M$4,0)=0,"",VLOOKUP($C37,②入力シート!$A$24:$W$1023,③印刷用シート!M$4,0))),"",IF(VLOOKUP($C37,②入力シート!$A$24:$W$1023,③印刷用シート!M$4,0)=0,"",VLOOKUP($C37,②入力シート!$A$24:$W$1023,③印刷用シート!M$4,0)))</f>
        <v/>
      </c>
      <c r="N37" s="48" t="str">
        <f>IF(ISERROR(IF(VLOOKUP($C37,②入力シート!$A$24:$W$1023,③印刷用シート!N$4,0)=0,"",VLOOKUP($C37,②入力シート!$A$24:$W$1023,③印刷用シート!N$4,0))),"",IF(VLOOKUP($C37,②入力シート!$A$24:$W$1023,③印刷用シート!N$4,0)=0,"",VLOOKUP($C37,②入力シート!$A$24:$W$1023,③印刷用シート!N$4,0)))</f>
        <v/>
      </c>
      <c r="O37" s="48" t="s">
        <v>3</v>
      </c>
      <c r="P37" s="49" t="str">
        <f>IF(ISERROR(IF(VLOOKUP($C37,②入力シート!$A$24:$W$1023,③印刷用シート!P$4,0)=0,"",VLOOKUP($C37,②入力シート!$A$24:$W$1023,③印刷用シート!P$4,0))),"",IF(VLOOKUP($C37,②入力シート!$A$24:$W$1023,③印刷用シート!P$4,0)=0,"",VLOOKUP($C37,②入力シート!$A$24:$W$1023,③印刷用シート!P$4,0)))</f>
        <v/>
      </c>
      <c r="Q37" s="48" t="s">
        <v>4</v>
      </c>
      <c r="R37" s="49" t="str">
        <f>IF(ISERROR(IF(VLOOKUP($C37,②入力シート!$A$24:$W$1023,③印刷用シート!R$4,0)=0,"",VLOOKUP($C37,②入力シート!$A$24:$W$1023,③印刷用シート!R$4,0))),"",IF(VLOOKUP($C37,②入力シート!$A$24:$W$1023,③印刷用シート!R$4,0)=0,"",VLOOKUP($C37,②入力シート!$A$24:$W$1023,③印刷用シート!R$4,0)))</f>
        <v/>
      </c>
      <c r="S37" s="50" t="s">
        <v>5</v>
      </c>
      <c r="T37" s="51" t="str">
        <f>IF(ISERROR(IF(VLOOKUP($C37,②入力シート!$A$24:$W$1023,③印刷用シート!T$4,0)=0,"",VLOOKUP($C37,②入力シート!$A$24:$W$1023,③印刷用シート!T$4,0))),"",IF(VLOOKUP($C37,②入力シート!$A$24:$W$1023,③印刷用シート!T$4,0)=0,"",VLOOKUP($C37,②入力シート!$A$24:$W$1023,③印刷用シート!T$4,0)))</f>
        <v/>
      </c>
      <c r="X37" s="4"/>
      <c r="Y37" s="4"/>
      <c r="Z37" s="4"/>
      <c r="AA37" s="4"/>
      <c r="AB37" s="4"/>
      <c r="AC37" s="4"/>
    </row>
    <row r="38" spans="2:29" s="2" customFormat="1" ht="43.5" customHeight="1" x14ac:dyDescent="0.2">
      <c r="B38" s="15">
        <v>28</v>
      </c>
      <c r="C38" s="2" t="str">
        <f t="shared" si="1"/>
        <v>中-28</v>
      </c>
      <c r="D38" s="45" t="str">
        <f t="shared" si="2"/>
        <v/>
      </c>
      <c r="E38" s="45" t="str">
        <f>IF(ISERROR(IF(VLOOKUP($C38,②入力シート!$A$24:$W$1023,③印刷用シート!E$4,0)=0,"",VLOOKUP($C38,②入力シート!$A$24:$W$1023,③印刷用シート!E$4,0))),"",IF(VLOOKUP($C38,②入力シート!$A$24:$W$1023,③印刷用シート!E$4,0)=0,"",VLOOKUP($C38,②入力シート!$A$24:$W$1023,③印刷用シート!E$4,0)))</f>
        <v/>
      </c>
      <c r="F38" s="45" t="str">
        <f>IF(ISERROR(IF(VLOOKUP($C38,②入力シート!$A$24:$W$1023,③印刷用シート!F$4,0)=0,"",VLOOKUP($C38,②入力シート!$A$24:$W$1023,③印刷用シート!F$4,0))),"",IF(VLOOKUP($C38,②入力シート!$A$24:$W$1023,③印刷用シート!F$4,0)=0,"",VLOOKUP($C38,②入力シート!$A$24:$W$1023,③印刷用シート!F$4,0)))</f>
        <v/>
      </c>
      <c r="G38" s="45" t="str">
        <f>IF(ISERROR(IF(VLOOKUP($C38,②入力シート!$A$24:$W$1023,③印刷用シート!G$4,0)=0,"",VLOOKUP($C38,②入力シート!$A$24:$W$1023,③印刷用シート!G$4,0))),"",IF(VLOOKUP($C38,②入力シート!$A$24:$W$1023,③印刷用シート!G$4,0)=0,"",VLOOKUP($C38,②入力シート!$A$24:$W$1023,③印刷用シート!G$4,0)))</f>
        <v/>
      </c>
      <c r="H38" s="46" t="str">
        <f>IF(ISERROR(IF(VLOOKUP($C38,②入力シート!$A$24:$W$1023,③印刷用シート!H$4,0)=0,"",VLOOKUP($C38,②入力シート!$A$24:$W$1023,③印刷用シート!H$4,0))),"",IF(VLOOKUP($C38,②入力シート!$A$24:$W$1023,③印刷用シート!H$4,0)=0,"",VLOOKUP($C38,②入力シート!$A$24:$W$1023,③印刷用シート!H$4,0)))</f>
        <v/>
      </c>
      <c r="I38" s="45" t="str">
        <f>IF(ISERROR(IF(VLOOKUP($C38,②入力シート!$A$24:$W$1023,③印刷用シート!I$4,0)&amp;" "&amp;VLOOKUP($C38,②入力シート!$A$24:$W$1023,③印刷用シート!I$3,0)=0,"",VLOOKUP($C38,②入力シート!$A$24:$W$1023,③印刷用シート!I$4,0)&amp;" "&amp;VLOOKUP($C38,②入力シート!$A$24:$W$1023,③印刷用シート!I$3,0))),"",IF(VLOOKUP($C38,②入力シート!$A$24:$W$1023,③印刷用シート!I$4,0)&amp;" "&amp;VLOOKUP($C38,②入力シート!$A$24:$W$1023,③印刷用シート!I$3,0)=0,"",VLOOKUP($C38,②入力シート!$A$24:$W$1023,③印刷用シート!I$4,0)&amp;" "&amp;VLOOKUP($C38,②入力シート!$A$24:$W$1023,③印刷用シート!I$3,0)))</f>
        <v/>
      </c>
      <c r="J38" s="45" t="str">
        <f>IF(ISERROR(IF(VLOOKUP($C38,②入力シート!$A$24:$W$1023,③印刷用シート!J$4,0)=0,"",VLOOKUP($C38,②入力シート!$A$24:$W$1023,③印刷用シート!J$4,0))),"",IF(VLOOKUP($C38,②入力シート!$A$24:$W$1023,③印刷用シート!J$4,0)=0,"",VLOOKUP($C38,②入力シート!$A$24:$W$1023,③印刷用シート!J$4,0)))</f>
        <v/>
      </c>
      <c r="K38" s="45" t="str">
        <f>IF(ISERROR(IF(VLOOKUP($C38,②入力シート!$A$24:$W$1023,③印刷用シート!K$4,0)=0,"",VLOOKUP($C38,②入力シート!$A$24:$W$1023,③印刷用シート!K$4,0))),"",IF(VLOOKUP($C38,②入力シート!$A$24:$W$1023,③印刷用シート!K$4,0)=0,"",VLOOKUP($C38,②入力シート!$A$24:$W$1023,③印刷用シート!K$4,0)))</f>
        <v/>
      </c>
      <c r="L38" s="47" t="str">
        <f>IF(ISERROR(IF(VLOOKUP($C38,②入力シート!$A$24:$W$1023,③印刷用シート!L$4,0)=0,"",VLOOKUP($C38,②入力シート!$A$24:$W$1023,③印刷用シート!L$4,0))),"",IF(VLOOKUP($C38,②入力シート!$A$24:$W$1023,③印刷用シート!L$4,0)=0,"",VLOOKUP($C38,②入力シート!$A$24:$W$1023,③印刷用シート!L$4,0)))</f>
        <v/>
      </c>
      <c r="M38" s="48" t="str">
        <f>IF(ISERROR(IF(VLOOKUP($C38,②入力シート!$A$24:$W$1023,③印刷用シート!M$4,0)=0,"",VLOOKUP($C38,②入力シート!$A$24:$W$1023,③印刷用シート!M$4,0))),"",IF(VLOOKUP($C38,②入力シート!$A$24:$W$1023,③印刷用シート!M$4,0)=0,"",VLOOKUP($C38,②入力シート!$A$24:$W$1023,③印刷用シート!M$4,0)))</f>
        <v/>
      </c>
      <c r="N38" s="48" t="str">
        <f>IF(ISERROR(IF(VLOOKUP($C38,②入力シート!$A$24:$W$1023,③印刷用シート!N$4,0)=0,"",VLOOKUP($C38,②入力シート!$A$24:$W$1023,③印刷用シート!N$4,0))),"",IF(VLOOKUP($C38,②入力シート!$A$24:$W$1023,③印刷用シート!N$4,0)=0,"",VLOOKUP($C38,②入力シート!$A$24:$W$1023,③印刷用シート!N$4,0)))</f>
        <v/>
      </c>
      <c r="O38" s="48" t="s">
        <v>3</v>
      </c>
      <c r="P38" s="49" t="str">
        <f>IF(ISERROR(IF(VLOOKUP($C38,②入力シート!$A$24:$W$1023,③印刷用シート!P$4,0)=0,"",VLOOKUP($C38,②入力シート!$A$24:$W$1023,③印刷用シート!P$4,0))),"",IF(VLOOKUP($C38,②入力シート!$A$24:$W$1023,③印刷用シート!P$4,0)=0,"",VLOOKUP($C38,②入力シート!$A$24:$W$1023,③印刷用シート!P$4,0)))</f>
        <v/>
      </c>
      <c r="Q38" s="48" t="s">
        <v>4</v>
      </c>
      <c r="R38" s="49" t="str">
        <f>IF(ISERROR(IF(VLOOKUP($C38,②入力シート!$A$24:$W$1023,③印刷用シート!R$4,0)=0,"",VLOOKUP($C38,②入力シート!$A$24:$W$1023,③印刷用シート!R$4,0))),"",IF(VLOOKUP($C38,②入力シート!$A$24:$W$1023,③印刷用シート!R$4,0)=0,"",VLOOKUP($C38,②入力シート!$A$24:$W$1023,③印刷用シート!R$4,0)))</f>
        <v/>
      </c>
      <c r="S38" s="50" t="s">
        <v>5</v>
      </c>
      <c r="T38" s="51" t="str">
        <f>IF(ISERROR(IF(VLOOKUP($C38,②入力シート!$A$24:$W$1023,③印刷用シート!T$4,0)=0,"",VLOOKUP($C38,②入力シート!$A$24:$W$1023,③印刷用シート!T$4,0))),"",IF(VLOOKUP($C38,②入力シート!$A$24:$W$1023,③印刷用シート!T$4,0)=0,"",VLOOKUP($C38,②入力シート!$A$24:$W$1023,③印刷用シート!T$4,0)))</f>
        <v/>
      </c>
      <c r="X38" s="4"/>
      <c r="Y38" s="4"/>
      <c r="Z38" s="4"/>
      <c r="AA38" s="4"/>
      <c r="AB38" s="4"/>
      <c r="AC38" s="4"/>
    </row>
    <row r="39" spans="2:29" s="2" customFormat="1" ht="43.5" customHeight="1" x14ac:dyDescent="0.2">
      <c r="B39" s="15">
        <v>29</v>
      </c>
      <c r="C39" s="2" t="str">
        <f t="shared" si="1"/>
        <v>中-29</v>
      </c>
      <c r="D39" s="45" t="str">
        <f t="shared" si="2"/>
        <v/>
      </c>
      <c r="E39" s="45" t="str">
        <f>IF(ISERROR(IF(VLOOKUP($C39,②入力シート!$A$24:$W$1023,③印刷用シート!E$4,0)=0,"",VLOOKUP($C39,②入力シート!$A$24:$W$1023,③印刷用シート!E$4,0))),"",IF(VLOOKUP($C39,②入力シート!$A$24:$W$1023,③印刷用シート!E$4,0)=0,"",VLOOKUP($C39,②入力シート!$A$24:$W$1023,③印刷用シート!E$4,0)))</f>
        <v/>
      </c>
      <c r="F39" s="45" t="str">
        <f>IF(ISERROR(IF(VLOOKUP($C39,②入力シート!$A$24:$W$1023,③印刷用シート!F$4,0)=0,"",VLOOKUP($C39,②入力シート!$A$24:$W$1023,③印刷用シート!F$4,0))),"",IF(VLOOKUP($C39,②入力シート!$A$24:$W$1023,③印刷用シート!F$4,0)=0,"",VLOOKUP($C39,②入力シート!$A$24:$W$1023,③印刷用シート!F$4,0)))</f>
        <v/>
      </c>
      <c r="G39" s="45" t="str">
        <f>IF(ISERROR(IF(VLOOKUP($C39,②入力シート!$A$24:$W$1023,③印刷用シート!G$4,0)=0,"",VLOOKUP($C39,②入力シート!$A$24:$W$1023,③印刷用シート!G$4,0))),"",IF(VLOOKUP($C39,②入力シート!$A$24:$W$1023,③印刷用シート!G$4,0)=0,"",VLOOKUP($C39,②入力シート!$A$24:$W$1023,③印刷用シート!G$4,0)))</f>
        <v/>
      </c>
      <c r="H39" s="46" t="str">
        <f>IF(ISERROR(IF(VLOOKUP($C39,②入力シート!$A$24:$W$1023,③印刷用シート!H$4,0)=0,"",VLOOKUP($C39,②入力シート!$A$24:$W$1023,③印刷用シート!H$4,0))),"",IF(VLOOKUP($C39,②入力シート!$A$24:$W$1023,③印刷用シート!H$4,0)=0,"",VLOOKUP($C39,②入力シート!$A$24:$W$1023,③印刷用シート!H$4,0)))</f>
        <v/>
      </c>
      <c r="I39" s="45" t="str">
        <f>IF(ISERROR(IF(VLOOKUP($C39,②入力シート!$A$24:$W$1023,③印刷用シート!I$4,0)&amp;" "&amp;VLOOKUP($C39,②入力シート!$A$24:$W$1023,③印刷用シート!I$3,0)=0,"",VLOOKUP($C39,②入力シート!$A$24:$W$1023,③印刷用シート!I$4,0)&amp;" "&amp;VLOOKUP($C39,②入力シート!$A$24:$W$1023,③印刷用シート!I$3,0))),"",IF(VLOOKUP($C39,②入力シート!$A$24:$W$1023,③印刷用シート!I$4,0)&amp;" "&amp;VLOOKUP($C39,②入力シート!$A$24:$W$1023,③印刷用シート!I$3,0)=0,"",VLOOKUP($C39,②入力シート!$A$24:$W$1023,③印刷用シート!I$4,0)&amp;" "&amp;VLOOKUP($C39,②入力シート!$A$24:$W$1023,③印刷用シート!I$3,0)))</f>
        <v/>
      </c>
      <c r="J39" s="45" t="str">
        <f>IF(ISERROR(IF(VLOOKUP($C39,②入力シート!$A$24:$W$1023,③印刷用シート!J$4,0)=0,"",VLOOKUP($C39,②入力シート!$A$24:$W$1023,③印刷用シート!J$4,0))),"",IF(VLOOKUP($C39,②入力シート!$A$24:$W$1023,③印刷用シート!J$4,0)=0,"",VLOOKUP($C39,②入力シート!$A$24:$W$1023,③印刷用シート!J$4,0)))</f>
        <v/>
      </c>
      <c r="K39" s="45" t="str">
        <f>IF(ISERROR(IF(VLOOKUP($C39,②入力シート!$A$24:$W$1023,③印刷用シート!K$4,0)=0,"",VLOOKUP($C39,②入力シート!$A$24:$W$1023,③印刷用シート!K$4,0))),"",IF(VLOOKUP($C39,②入力シート!$A$24:$W$1023,③印刷用シート!K$4,0)=0,"",VLOOKUP($C39,②入力シート!$A$24:$W$1023,③印刷用シート!K$4,0)))</f>
        <v/>
      </c>
      <c r="L39" s="47" t="str">
        <f>IF(ISERROR(IF(VLOOKUP($C39,②入力シート!$A$24:$W$1023,③印刷用シート!L$4,0)=0,"",VLOOKUP($C39,②入力シート!$A$24:$W$1023,③印刷用シート!L$4,0))),"",IF(VLOOKUP($C39,②入力シート!$A$24:$W$1023,③印刷用シート!L$4,0)=0,"",VLOOKUP($C39,②入力シート!$A$24:$W$1023,③印刷用シート!L$4,0)))</f>
        <v/>
      </c>
      <c r="M39" s="48" t="str">
        <f>IF(ISERROR(IF(VLOOKUP($C39,②入力シート!$A$24:$W$1023,③印刷用シート!M$4,0)=0,"",VLOOKUP($C39,②入力シート!$A$24:$W$1023,③印刷用シート!M$4,0))),"",IF(VLOOKUP($C39,②入力シート!$A$24:$W$1023,③印刷用シート!M$4,0)=0,"",VLOOKUP($C39,②入力シート!$A$24:$W$1023,③印刷用シート!M$4,0)))</f>
        <v/>
      </c>
      <c r="N39" s="48" t="str">
        <f>IF(ISERROR(IF(VLOOKUP($C39,②入力シート!$A$24:$W$1023,③印刷用シート!N$4,0)=0,"",VLOOKUP($C39,②入力シート!$A$24:$W$1023,③印刷用シート!N$4,0))),"",IF(VLOOKUP($C39,②入力シート!$A$24:$W$1023,③印刷用シート!N$4,0)=0,"",VLOOKUP($C39,②入力シート!$A$24:$W$1023,③印刷用シート!N$4,0)))</f>
        <v/>
      </c>
      <c r="O39" s="48" t="s">
        <v>3</v>
      </c>
      <c r="P39" s="49" t="str">
        <f>IF(ISERROR(IF(VLOOKUP($C39,②入力シート!$A$24:$W$1023,③印刷用シート!P$4,0)=0,"",VLOOKUP($C39,②入力シート!$A$24:$W$1023,③印刷用シート!P$4,0))),"",IF(VLOOKUP($C39,②入力シート!$A$24:$W$1023,③印刷用シート!P$4,0)=0,"",VLOOKUP($C39,②入力シート!$A$24:$W$1023,③印刷用シート!P$4,0)))</f>
        <v/>
      </c>
      <c r="Q39" s="48" t="s">
        <v>4</v>
      </c>
      <c r="R39" s="49" t="str">
        <f>IF(ISERROR(IF(VLOOKUP($C39,②入力シート!$A$24:$W$1023,③印刷用シート!R$4,0)=0,"",VLOOKUP($C39,②入力シート!$A$24:$W$1023,③印刷用シート!R$4,0))),"",IF(VLOOKUP($C39,②入力シート!$A$24:$W$1023,③印刷用シート!R$4,0)=0,"",VLOOKUP($C39,②入力シート!$A$24:$W$1023,③印刷用シート!R$4,0)))</f>
        <v/>
      </c>
      <c r="S39" s="50" t="s">
        <v>5</v>
      </c>
      <c r="T39" s="51" t="str">
        <f>IF(ISERROR(IF(VLOOKUP($C39,②入力シート!$A$24:$W$1023,③印刷用シート!T$4,0)=0,"",VLOOKUP($C39,②入力シート!$A$24:$W$1023,③印刷用シート!T$4,0))),"",IF(VLOOKUP($C39,②入力シート!$A$24:$W$1023,③印刷用シート!T$4,0)=0,"",VLOOKUP($C39,②入力シート!$A$24:$W$1023,③印刷用シート!T$4,0)))</f>
        <v/>
      </c>
      <c r="X39" s="4"/>
      <c r="Y39" s="4"/>
      <c r="Z39" s="4"/>
      <c r="AA39" s="4"/>
      <c r="AB39" s="4"/>
      <c r="AC39" s="4"/>
    </row>
    <row r="40" spans="2:29" s="2" customFormat="1" ht="43.5" customHeight="1" x14ac:dyDescent="0.2">
      <c r="B40" s="15">
        <v>30</v>
      </c>
      <c r="C40" s="2" t="str">
        <f t="shared" si="1"/>
        <v>中-30</v>
      </c>
      <c r="D40" s="45" t="str">
        <f t="shared" si="2"/>
        <v/>
      </c>
      <c r="E40" s="45" t="str">
        <f>IF(ISERROR(IF(VLOOKUP($C40,②入力シート!$A$24:$W$1023,③印刷用シート!E$4,0)=0,"",VLOOKUP($C40,②入力シート!$A$24:$W$1023,③印刷用シート!E$4,0))),"",IF(VLOOKUP($C40,②入力シート!$A$24:$W$1023,③印刷用シート!E$4,0)=0,"",VLOOKUP($C40,②入力シート!$A$24:$W$1023,③印刷用シート!E$4,0)))</f>
        <v/>
      </c>
      <c r="F40" s="45" t="str">
        <f>IF(ISERROR(IF(VLOOKUP($C40,②入力シート!$A$24:$W$1023,③印刷用シート!F$4,0)=0,"",VLOOKUP($C40,②入力シート!$A$24:$W$1023,③印刷用シート!F$4,0))),"",IF(VLOOKUP($C40,②入力シート!$A$24:$W$1023,③印刷用シート!F$4,0)=0,"",VLOOKUP($C40,②入力シート!$A$24:$W$1023,③印刷用シート!F$4,0)))</f>
        <v/>
      </c>
      <c r="G40" s="45" t="str">
        <f>IF(ISERROR(IF(VLOOKUP($C40,②入力シート!$A$24:$W$1023,③印刷用シート!G$4,0)=0,"",VLOOKUP($C40,②入力シート!$A$24:$W$1023,③印刷用シート!G$4,0))),"",IF(VLOOKUP($C40,②入力シート!$A$24:$W$1023,③印刷用シート!G$4,0)=0,"",VLOOKUP($C40,②入力シート!$A$24:$W$1023,③印刷用シート!G$4,0)))</f>
        <v/>
      </c>
      <c r="H40" s="46" t="str">
        <f>IF(ISERROR(IF(VLOOKUP($C40,②入力シート!$A$24:$W$1023,③印刷用シート!H$4,0)=0,"",VLOOKUP($C40,②入力シート!$A$24:$W$1023,③印刷用シート!H$4,0))),"",IF(VLOOKUP($C40,②入力シート!$A$24:$W$1023,③印刷用シート!H$4,0)=0,"",VLOOKUP($C40,②入力シート!$A$24:$W$1023,③印刷用シート!H$4,0)))</f>
        <v/>
      </c>
      <c r="I40" s="45" t="str">
        <f>IF(ISERROR(IF(VLOOKUP($C40,②入力シート!$A$24:$W$1023,③印刷用シート!I$4,0)&amp;" "&amp;VLOOKUP($C40,②入力シート!$A$24:$W$1023,③印刷用シート!I$3,0)=0,"",VLOOKUP($C40,②入力シート!$A$24:$W$1023,③印刷用シート!I$4,0)&amp;" "&amp;VLOOKUP($C40,②入力シート!$A$24:$W$1023,③印刷用シート!I$3,0))),"",IF(VLOOKUP($C40,②入力シート!$A$24:$W$1023,③印刷用シート!I$4,0)&amp;" "&amp;VLOOKUP($C40,②入力シート!$A$24:$W$1023,③印刷用シート!I$3,0)=0,"",VLOOKUP($C40,②入力シート!$A$24:$W$1023,③印刷用シート!I$4,0)&amp;" "&amp;VLOOKUP($C40,②入力シート!$A$24:$W$1023,③印刷用シート!I$3,0)))</f>
        <v/>
      </c>
      <c r="J40" s="45" t="str">
        <f>IF(ISERROR(IF(VLOOKUP($C40,②入力シート!$A$24:$W$1023,③印刷用シート!J$4,0)=0,"",VLOOKUP($C40,②入力シート!$A$24:$W$1023,③印刷用シート!J$4,0))),"",IF(VLOOKUP($C40,②入力シート!$A$24:$W$1023,③印刷用シート!J$4,0)=0,"",VLOOKUP($C40,②入力シート!$A$24:$W$1023,③印刷用シート!J$4,0)))</f>
        <v/>
      </c>
      <c r="K40" s="45" t="str">
        <f>IF(ISERROR(IF(VLOOKUP($C40,②入力シート!$A$24:$W$1023,③印刷用シート!K$4,0)=0,"",VLOOKUP($C40,②入力シート!$A$24:$W$1023,③印刷用シート!K$4,0))),"",IF(VLOOKUP($C40,②入力シート!$A$24:$W$1023,③印刷用シート!K$4,0)=0,"",VLOOKUP($C40,②入力シート!$A$24:$W$1023,③印刷用シート!K$4,0)))</f>
        <v/>
      </c>
      <c r="L40" s="47" t="str">
        <f>IF(ISERROR(IF(VLOOKUP($C40,②入力シート!$A$24:$W$1023,③印刷用シート!L$4,0)=0,"",VLOOKUP($C40,②入力シート!$A$24:$W$1023,③印刷用シート!L$4,0))),"",IF(VLOOKUP($C40,②入力シート!$A$24:$W$1023,③印刷用シート!L$4,0)=0,"",VLOOKUP($C40,②入力シート!$A$24:$W$1023,③印刷用シート!L$4,0)))</f>
        <v/>
      </c>
      <c r="M40" s="48" t="str">
        <f>IF(ISERROR(IF(VLOOKUP($C40,②入力シート!$A$24:$W$1023,③印刷用シート!M$4,0)=0,"",VLOOKUP($C40,②入力シート!$A$24:$W$1023,③印刷用シート!M$4,0))),"",IF(VLOOKUP($C40,②入力シート!$A$24:$W$1023,③印刷用シート!M$4,0)=0,"",VLOOKUP($C40,②入力シート!$A$24:$W$1023,③印刷用シート!M$4,0)))</f>
        <v/>
      </c>
      <c r="N40" s="48" t="str">
        <f>IF(ISERROR(IF(VLOOKUP($C40,②入力シート!$A$24:$W$1023,③印刷用シート!N$4,0)=0,"",VLOOKUP($C40,②入力シート!$A$24:$W$1023,③印刷用シート!N$4,0))),"",IF(VLOOKUP($C40,②入力シート!$A$24:$W$1023,③印刷用シート!N$4,0)=0,"",VLOOKUP($C40,②入力シート!$A$24:$W$1023,③印刷用シート!N$4,0)))</f>
        <v/>
      </c>
      <c r="O40" s="48" t="s">
        <v>3</v>
      </c>
      <c r="P40" s="49" t="str">
        <f>IF(ISERROR(IF(VLOOKUP($C40,②入力シート!$A$24:$W$1023,③印刷用シート!P$4,0)=0,"",VLOOKUP($C40,②入力シート!$A$24:$W$1023,③印刷用シート!P$4,0))),"",IF(VLOOKUP($C40,②入力シート!$A$24:$W$1023,③印刷用シート!P$4,0)=0,"",VLOOKUP($C40,②入力シート!$A$24:$W$1023,③印刷用シート!P$4,0)))</f>
        <v/>
      </c>
      <c r="Q40" s="48" t="s">
        <v>4</v>
      </c>
      <c r="R40" s="49" t="str">
        <f>IF(ISERROR(IF(VLOOKUP($C40,②入力シート!$A$24:$W$1023,③印刷用シート!R$4,0)=0,"",VLOOKUP($C40,②入力シート!$A$24:$W$1023,③印刷用シート!R$4,0))),"",IF(VLOOKUP($C40,②入力シート!$A$24:$W$1023,③印刷用シート!R$4,0)=0,"",VLOOKUP($C40,②入力シート!$A$24:$W$1023,③印刷用シート!R$4,0)))</f>
        <v/>
      </c>
      <c r="S40" s="50" t="s">
        <v>5</v>
      </c>
      <c r="T40" s="51" t="str">
        <f>IF(ISERROR(IF(VLOOKUP($C40,②入力シート!$A$24:$W$1023,③印刷用シート!T$4,0)=0,"",VLOOKUP($C40,②入力シート!$A$24:$W$1023,③印刷用シート!T$4,0))),"",IF(VLOOKUP($C40,②入力シート!$A$24:$W$1023,③印刷用シート!T$4,0)=0,"",VLOOKUP($C40,②入力シート!$A$24:$W$1023,③印刷用シート!T$4,0)))</f>
        <v/>
      </c>
      <c r="X40" s="4"/>
      <c r="Y40" s="4"/>
      <c r="Z40" s="4"/>
      <c r="AA40" s="4"/>
      <c r="AB40" s="4"/>
      <c r="AC40" s="4"/>
    </row>
    <row r="41" spans="2:29" s="2" customFormat="1" ht="43.5" customHeight="1" x14ac:dyDescent="0.2">
      <c r="B41" s="15">
        <v>31</v>
      </c>
      <c r="C41" s="2" t="str">
        <f t="shared" si="1"/>
        <v>中-31</v>
      </c>
      <c r="D41" s="45" t="str">
        <f t="shared" si="2"/>
        <v/>
      </c>
      <c r="E41" s="45" t="str">
        <f>IF(ISERROR(IF(VLOOKUP($C41,②入力シート!$A$24:$W$1023,③印刷用シート!E$4,0)=0,"",VLOOKUP($C41,②入力シート!$A$24:$W$1023,③印刷用シート!E$4,0))),"",IF(VLOOKUP($C41,②入力シート!$A$24:$W$1023,③印刷用シート!E$4,0)=0,"",VLOOKUP($C41,②入力シート!$A$24:$W$1023,③印刷用シート!E$4,0)))</f>
        <v/>
      </c>
      <c r="F41" s="45" t="str">
        <f>IF(ISERROR(IF(VLOOKUP($C41,②入力シート!$A$24:$W$1023,③印刷用シート!F$4,0)=0,"",VLOOKUP($C41,②入力シート!$A$24:$W$1023,③印刷用シート!F$4,0))),"",IF(VLOOKUP($C41,②入力シート!$A$24:$W$1023,③印刷用シート!F$4,0)=0,"",VLOOKUP($C41,②入力シート!$A$24:$W$1023,③印刷用シート!F$4,0)))</f>
        <v/>
      </c>
      <c r="G41" s="45" t="str">
        <f>IF(ISERROR(IF(VLOOKUP($C41,②入力シート!$A$24:$W$1023,③印刷用シート!G$4,0)=0,"",VLOOKUP($C41,②入力シート!$A$24:$W$1023,③印刷用シート!G$4,0))),"",IF(VLOOKUP($C41,②入力シート!$A$24:$W$1023,③印刷用シート!G$4,0)=0,"",VLOOKUP($C41,②入力シート!$A$24:$W$1023,③印刷用シート!G$4,0)))</f>
        <v/>
      </c>
      <c r="H41" s="46" t="str">
        <f>IF(ISERROR(IF(VLOOKUP($C41,②入力シート!$A$24:$W$1023,③印刷用シート!H$4,0)=0,"",VLOOKUP($C41,②入力シート!$A$24:$W$1023,③印刷用シート!H$4,0))),"",IF(VLOOKUP($C41,②入力シート!$A$24:$W$1023,③印刷用シート!H$4,0)=0,"",VLOOKUP($C41,②入力シート!$A$24:$W$1023,③印刷用シート!H$4,0)))</f>
        <v/>
      </c>
      <c r="I41" s="45" t="str">
        <f>IF(ISERROR(IF(VLOOKUP($C41,②入力シート!$A$24:$W$1023,③印刷用シート!I$4,0)&amp;" "&amp;VLOOKUP($C41,②入力シート!$A$24:$W$1023,③印刷用シート!I$3,0)=0,"",VLOOKUP($C41,②入力シート!$A$24:$W$1023,③印刷用シート!I$4,0)&amp;" "&amp;VLOOKUP($C41,②入力シート!$A$24:$W$1023,③印刷用シート!I$3,0))),"",IF(VLOOKUP($C41,②入力シート!$A$24:$W$1023,③印刷用シート!I$4,0)&amp;" "&amp;VLOOKUP($C41,②入力シート!$A$24:$W$1023,③印刷用シート!I$3,0)=0,"",VLOOKUP($C41,②入力シート!$A$24:$W$1023,③印刷用シート!I$4,0)&amp;" "&amp;VLOOKUP($C41,②入力シート!$A$24:$W$1023,③印刷用シート!I$3,0)))</f>
        <v/>
      </c>
      <c r="J41" s="45" t="str">
        <f>IF(ISERROR(IF(VLOOKUP($C41,②入力シート!$A$24:$W$1023,③印刷用シート!J$4,0)=0,"",VLOOKUP($C41,②入力シート!$A$24:$W$1023,③印刷用シート!J$4,0))),"",IF(VLOOKUP($C41,②入力シート!$A$24:$W$1023,③印刷用シート!J$4,0)=0,"",VLOOKUP($C41,②入力シート!$A$24:$W$1023,③印刷用シート!J$4,0)))</f>
        <v/>
      </c>
      <c r="K41" s="45" t="str">
        <f>IF(ISERROR(IF(VLOOKUP($C41,②入力シート!$A$24:$W$1023,③印刷用シート!K$4,0)=0,"",VLOOKUP($C41,②入力シート!$A$24:$W$1023,③印刷用シート!K$4,0))),"",IF(VLOOKUP($C41,②入力シート!$A$24:$W$1023,③印刷用シート!K$4,0)=0,"",VLOOKUP($C41,②入力シート!$A$24:$W$1023,③印刷用シート!K$4,0)))</f>
        <v/>
      </c>
      <c r="L41" s="47" t="str">
        <f>IF(ISERROR(IF(VLOOKUP($C41,②入力シート!$A$24:$W$1023,③印刷用シート!L$4,0)=0,"",VLOOKUP($C41,②入力シート!$A$24:$W$1023,③印刷用シート!L$4,0))),"",IF(VLOOKUP($C41,②入力シート!$A$24:$W$1023,③印刷用シート!L$4,0)=0,"",VLOOKUP($C41,②入力シート!$A$24:$W$1023,③印刷用シート!L$4,0)))</f>
        <v/>
      </c>
      <c r="M41" s="48" t="str">
        <f>IF(ISERROR(IF(VLOOKUP($C41,②入力シート!$A$24:$W$1023,③印刷用シート!M$4,0)=0,"",VLOOKUP($C41,②入力シート!$A$24:$W$1023,③印刷用シート!M$4,0))),"",IF(VLOOKUP($C41,②入力シート!$A$24:$W$1023,③印刷用シート!M$4,0)=0,"",VLOOKUP($C41,②入力シート!$A$24:$W$1023,③印刷用シート!M$4,0)))</f>
        <v/>
      </c>
      <c r="N41" s="48" t="str">
        <f>IF(ISERROR(IF(VLOOKUP($C41,②入力シート!$A$24:$W$1023,③印刷用シート!N$4,0)=0,"",VLOOKUP($C41,②入力シート!$A$24:$W$1023,③印刷用シート!N$4,0))),"",IF(VLOOKUP($C41,②入力シート!$A$24:$W$1023,③印刷用シート!N$4,0)=0,"",VLOOKUP($C41,②入力シート!$A$24:$W$1023,③印刷用シート!N$4,0)))</f>
        <v/>
      </c>
      <c r="O41" s="48" t="s">
        <v>3</v>
      </c>
      <c r="P41" s="49" t="str">
        <f>IF(ISERROR(IF(VLOOKUP($C41,②入力シート!$A$24:$W$1023,③印刷用シート!P$4,0)=0,"",VLOOKUP($C41,②入力シート!$A$24:$W$1023,③印刷用シート!P$4,0))),"",IF(VLOOKUP($C41,②入力シート!$A$24:$W$1023,③印刷用シート!P$4,0)=0,"",VLOOKUP($C41,②入力シート!$A$24:$W$1023,③印刷用シート!P$4,0)))</f>
        <v/>
      </c>
      <c r="Q41" s="48" t="s">
        <v>4</v>
      </c>
      <c r="R41" s="49" t="str">
        <f>IF(ISERROR(IF(VLOOKUP($C41,②入力シート!$A$24:$W$1023,③印刷用シート!R$4,0)=0,"",VLOOKUP($C41,②入力シート!$A$24:$W$1023,③印刷用シート!R$4,0))),"",IF(VLOOKUP($C41,②入力シート!$A$24:$W$1023,③印刷用シート!R$4,0)=0,"",VLOOKUP($C41,②入力シート!$A$24:$W$1023,③印刷用シート!R$4,0)))</f>
        <v/>
      </c>
      <c r="S41" s="50" t="s">
        <v>5</v>
      </c>
      <c r="T41" s="51" t="str">
        <f>IF(ISERROR(IF(VLOOKUP($C41,②入力シート!$A$24:$W$1023,③印刷用シート!T$4,0)=0,"",VLOOKUP($C41,②入力シート!$A$24:$W$1023,③印刷用シート!T$4,0))),"",IF(VLOOKUP($C41,②入力シート!$A$24:$W$1023,③印刷用シート!T$4,0)=0,"",VLOOKUP($C41,②入力シート!$A$24:$W$1023,③印刷用シート!T$4,0)))</f>
        <v/>
      </c>
      <c r="X41" s="4"/>
      <c r="Y41" s="4"/>
      <c r="Z41" s="4"/>
      <c r="AA41" s="4"/>
      <c r="AB41" s="4"/>
      <c r="AC41" s="4"/>
    </row>
    <row r="42" spans="2:29" s="2" customFormat="1" ht="43.5" customHeight="1" x14ac:dyDescent="0.2">
      <c r="B42" s="15">
        <v>32</v>
      </c>
      <c r="C42" s="2" t="str">
        <f t="shared" si="1"/>
        <v>中-32</v>
      </c>
      <c r="D42" s="45" t="str">
        <f t="shared" si="2"/>
        <v/>
      </c>
      <c r="E42" s="45" t="str">
        <f>IF(ISERROR(IF(VLOOKUP($C42,②入力シート!$A$24:$W$1023,③印刷用シート!E$4,0)=0,"",VLOOKUP($C42,②入力シート!$A$24:$W$1023,③印刷用シート!E$4,0))),"",IF(VLOOKUP($C42,②入力シート!$A$24:$W$1023,③印刷用シート!E$4,0)=0,"",VLOOKUP($C42,②入力シート!$A$24:$W$1023,③印刷用シート!E$4,0)))</f>
        <v/>
      </c>
      <c r="F42" s="45" t="str">
        <f>IF(ISERROR(IF(VLOOKUP($C42,②入力シート!$A$24:$W$1023,③印刷用シート!F$4,0)=0,"",VLOOKUP($C42,②入力シート!$A$24:$W$1023,③印刷用シート!F$4,0))),"",IF(VLOOKUP($C42,②入力シート!$A$24:$W$1023,③印刷用シート!F$4,0)=0,"",VLOOKUP($C42,②入力シート!$A$24:$W$1023,③印刷用シート!F$4,0)))</f>
        <v/>
      </c>
      <c r="G42" s="45" t="str">
        <f>IF(ISERROR(IF(VLOOKUP($C42,②入力シート!$A$24:$W$1023,③印刷用シート!G$4,0)=0,"",VLOOKUP($C42,②入力シート!$A$24:$W$1023,③印刷用シート!G$4,0))),"",IF(VLOOKUP($C42,②入力シート!$A$24:$W$1023,③印刷用シート!G$4,0)=0,"",VLOOKUP($C42,②入力シート!$A$24:$W$1023,③印刷用シート!G$4,0)))</f>
        <v/>
      </c>
      <c r="H42" s="46" t="str">
        <f>IF(ISERROR(IF(VLOOKUP($C42,②入力シート!$A$24:$W$1023,③印刷用シート!H$4,0)=0,"",VLOOKUP($C42,②入力シート!$A$24:$W$1023,③印刷用シート!H$4,0))),"",IF(VLOOKUP($C42,②入力シート!$A$24:$W$1023,③印刷用シート!H$4,0)=0,"",VLOOKUP($C42,②入力シート!$A$24:$W$1023,③印刷用シート!H$4,0)))</f>
        <v/>
      </c>
      <c r="I42" s="45" t="str">
        <f>IF(ISERROR(IF(VLOOKUP($C42,②入力シート!$A$24:$W$1023,③印刷用シート!I$4,0)&amp;" "&amp;VLOOKUP($C42,②入力シート!$A$24:$W$1023,③印刷用シート!I$3,0)=0,"",VLOOKUP($C42,②入力シート!$A$24:$W$1023,③印刷用シート!I$4,0)&amp;" "&amp;VLOOKUP($C42,②入力シート!$A$24:$W$1023,③印刷用シート!I$3,0))),"",IF(VLOOKUP($C42,②入力シート!$A$24:$W$1023,③印刷用シート!I$4,0)&amp;" "&amp;VLOOKUP($C42,②入力シート!$A$24:$W$1023,③印刷用シート!I$3,0)=0,"",VLOOKUP($C42,②入力シート!$A$24:$W$1023,③印刷用シート!I$4,0)&amp;" "&amp;VLOOKUP($C42,②入力シート!$A$24:$W$1023,③印刷用シート!I$3,0)))</f>
        <v/>
      </c>
      <c r="J42" s="45" t="str">
        <f>IF(ISERROR(IF(VLOOKUP($C42,②入力シート!$A$24:$W$1023,③印刷用シート!J$4,0)=0,"",VLOOKUP($C42,②入力シート!$A$24:$W$1023,③印刷用シート!J$4,0))),"",IF(VLOOKUP($C42,②入力シート!$A$24:$W$1023,③印刷用シート!J$4,0)=0,"",VLOOKUP($C42,②入力シート!$A$24:$W$1023,③印刷用シート!J$4,0)))</f>
        <v/>
      </c>
      <c r="K42" s="45" t="str">
        <f>IF(ISERROR(IF(VLOOKUP($C42,②入力シート!$A$24:$W$1023,③印刷用シート!K$4,0)=0,"",VLOOKUP($C42,②入力シート!$A$24:$W$1023,③印刷用シート!K$4,0))),"",IF(VLOOKUP($C42,②入力シート!$A$24:$W$1023,③印刷用シート!K$4,0)=0,"",VLOOKUP($C42,②入力シート!$A$24:$W$1023,③印刷用シート!K$4,0)))</f>
        <v/>
      </c>
      <c r="L42" s="47" t="str">
        <f>IF(ISERROR(IF(VLOOKUP($C42,②入力シート!$A$24:$W$1023,③印刷用シート!L$4,0)=0,"",VLOOKUP($C42,②入力シート!$A$24:$W$1023,③印刷用シート!L$4,0))),"",IF(VLOOKUP($C42,②入力シート!$A$24:$W$1023,③印刷用シート!L$4,0)=0,"",VLOOKUP($C42,②入力シート!$A$24:$W$1023,③印刷用シート!L$4,0)))</f>
        <v/>
      </c>
      <c r="M42" s="48" t="str">
        <f>IF(ISERROR(IF(VLOOKUP($C42,②入力シート!$A$24:$W$1023,③印刷用シート!M$4,0)=0,"",VLOOKUP($C42,②入力シート!$A$24:$W$1023,③印刷用シート!M$4,0))),"",IF(VLOOKUP($C42,②入力シート!$A$24:$W$1023,③印刷用シート!M$4,0)=0,"",VLOOKUP($C42,②入力シート!$A$24:$W$1023,③印刷用シート!M$4,0)))</f>
        <v/>
      </c>
      <c r="N42" s="48" t="str">
        <f>IF(ISERROR(IF(VLOOKUP($C42,②入力シート!$A$24:$W$1023,③印刷用シート!N$4,0)=0,"",VLOOKUP($C42,②入力シート!$A$24:$W$1023,③印刷用シート!N$4,0))),"",IF(VLOOKUP($C42,②入力シート!$A$24:$W$1023,③印刷用シート!N$4,0)=0,"",VLOOKUP($C42,②入力シート!$A$24:$W$1023,③印刷用シート!N$4,0)))</f>
        <v/>
      </c>
      <c r="O42" s="48" t="s">
        <v>3</v>
      </c>
      <c r="P42" s="49" t="str">
        <f>IF(ISERROR(IF(VLOOKUP($C42,②入力シート!$A$24:$W$1023,③印刷用シート!P$4,0)=0,"",VLOOKUP($C42,②入力シート!$A$24:$W$1023,③印刷用シート!P$4,0))),"",IF(VLOOKUP($C42,②入力シート!$A$24:$W$1023,③印刷用シート!P$4,0)=0,"",VLOOKUP($C42,②入力シート!$A$24:$W$1023,③印刷用シート!P$4,0)))</f>
        <v/>
      </c>
      <c r="Q42" s="48" t="s">
        <v>4</v>
      </c>
      <c r="R42" s="49" t="str">
        <f>IF(ISERROR(IF(VLOOKUP($C42,②入力シート!$A$24:$W$1023,③印刷用シート!R$4,0)=0,"",VLOOKUP($C42,②入力シート!$A$24:$W$1023,③印刷用シート!R$4,0))),"",IF(VLOOKUP($C42,②入力シート!$A$24:$W$1023,③印刷用シート!R$4,0)=0,"",VLOOKUP($C42,②入力シート!$A$24:$W$1023,③印刷用シート!R$4,0)))</f>
        <v/>
      </c>
      <c r="S42" s="50" t="s">
        <v>5</v>
      </c>
      <c r="T42" s="51" t="str">
        <f>IF(ISERROR(IF(VLOOKUP($C42,②入力シート!$A$24:$W$1023,③印刷用シート!T$4,0)=0,"",VLOOKUP($C42,②入力シート!$A$24:$W$1023,③印刷用シート!T$4,0))),"",IF(VLOOKUP($C42,②入力シート!$A$24:$W$1023,③印刷用シート!T$4,0)=0,"",VLOOKUP($C42,②入力シート!$A$24:$W$1023,③印刷用シート!T$4,0)))</f>
        <v/>
      </c>
      <c r="X42" s="4"/>
      <c r="Y42" s="4"/>
      <c r="Z42" s="4"/>
      <c r="AA42" s="4"/>
      <c r="AB42" s="4"/>
      <c r="AC42" s="4"/>
    </row>
    <row r="43" spans="2:29" s="2" customFormat="1" ht="43.5" customHeight="1" x14ac:dyDescent="0.2">
      <c r="B43" s="15">
        <v>33</v>
      </c>
      <c r="C43" s="2" t="str">
        <f t="shared" si="1"/>
        <v>中-33</v>
      </c>
      <c r="D43" s="45" t="str">
        <f t="shared" si="2"/>
        <v/>
      </c>
      <c r="E43" s="45" t="str">
        <f>IF(ISERROR(IF(VLOOKUP($C43,②入力シート!$A$24:$W$1023,③印刷用シート!E$4,0)=0,"",VLOOKUP($C43,②入力シート!$A$24:$W$1023,③印刷用シート!E$4,0))),"",IF(VLOOKUP($C43,②入力シート!$A$24:$W$1023,③印刷用シート!E$4,0)=0,"",VLOOKUP($C43,②入力シート!$A$24:$W$1023,③印刷用シート!E$4,0)))</f>
        <v/>
      </c>
      <c r="F43" s="45" t="str">
        <f>IF(ISERROR(IF(VLOOKUP($C43,②入力シート!$A$24:$W$1023,③印刷用シート!F$4,0)=0,"",VLOOKUP($C43,②入力シート!$A$24:$W$1023,③印刷用シート!F$4,0))),"",IF(VLOOKUP($C43,②入力シート!$A$24:$W$1023,③印刷用シート!F$4,0)=0,"",VLOOKUP($C43,②入力シート!$A$24:$W$1023,③印刷用シート!F$4,0)))</f>
        <v/>
      </c>
      <c r="G43" s="45" t="str">
        <f>IF(ISERROR(IF(VLOOKUP($C43,②入力シート!$A$24:$W$1023,③印刷用シート!G$4,0)=0,"",VLOOKUP($C43,②入力シート!$A$24:$W$1023,③印刷用シート!G$4,0))),"",IF(VLOOKUP($C43,②入力シート!$A$24:$W$1023,③印刷用シート!G$4,0)=0,"",VLOOKUP($C43,②入力シート!$A$24:$W$1023,③印刷用シート!G$4,0)))</f>
        <v/>
      </c>
      <c r="H43" s="46" t="str">
        <f>IF(ISERROR(IF(VLOOKUP($C43,②入力シート!$A$24:$W$1023,③印刷用シート!H$4,0)=0,"",VLOOKUP($C43,②入力シート!$A$24:$W$1023,③印刷用シート!H$4,0))),"",IF(VLOOKUP($C43,②入力シート!$A$24:$W$1023,③印刷用シート!H$4,0)=0,"",VLOOKUP($C43,②入力シート!$A$24:$W$1023,③印刷用シート!H$4,0)))</f>
        <v/>
      </c>
      <c r="I43" s="45" t="str">
        <f>IF(ISERROR(IF(VLOOKUP($C43,②入力シート!$A$24:$W$1023,③印刷用シート!I$4,0)&amp;" "&amp;VLOOKUP($C43,②入力シート!$A$24:$W$1023,③印刷用シート!I$3,0)=0,"",VLOOKUP($C43,②入力シート!$A$24:$W$1023,③印刷用シート!I$4,0)&amp;" "&amp;VLOOKUP($C43,②入力シート!$A$24:$W$1023,③印刷用シート!I$3,0))),"",IF(VLOOKUP($C43,②入力シート!$A$24:$W$1023,③印刷用シート!I$4,0)&amp;" "&amp;VLOOKUP($C43,②入力シート!$A$24:$W$1023,③印刷用シート!I$3,0)=0,"",VLOOKUP($C43,②入力シート!$A$24:$W$1023,③印刷用シート!I$4,0)&amp;" "&amp;VLOOKUP($C43,②入力シート!$A$24:$W$1023,③印刷用シート!I$3,0)))</f>
        <v/>
      </c>
      <c r="J43" s="45" t="str">
        <f>IF(ISERROR(IF(VLOOKUP($C43,②入力シート!$A$24:$W$1023,③印刷用シート!J$4,0)=0,"",VLOOKUP($C43,②入力シート!$A$24:$W$1023,③印刷用シート!J$4,0))),"",IF(VLOOKUP($C43,②入力シート!$A$24:$W$1023,③印刷用シート!J$4,0)=0,"",VLOOKUP($C43,②入力シート!$A$24:$W$1023,③印刷用シート!J$4,0)))</f>
        <v/>
      </c>
      <c r="K43" s="45" t="str">
        <f>IF(ISERROR(IF(VLOOKUP($C43,②入力シート!$A$24:$W$1023,③印刷用シート!K$4,0)=0,"",VLOOKUP($C43,②入力シート!$A$24:$W$1023,③印刷用シート!K$4,0))),"",IF(VLOOKUP($C43,②入力シート!$A$24:$W$1023,③印刷用シート!K$4,0)=0,"",VLOOKUP($C43,②入力シート!$A$24:$W$1023,③印刷用シート!K$4,0)))</f>
        <v/>
      </c>
      <c r="L43" s="47" t="str">
        <f>IF(ISERROR(IF(VLOOKUP($C43,②入力シート!$A$24:$W$1023,③印刷用シート!L$4,0)=0,"",VLOOKUP($C43,②入力シート!$A$24:$W$1023,③印刷用シート!L$4,0))),"",IF(VLOOKUP($C43,②入力シート!$A$24:$W$1023,③印刷用シート!L$4,0)=0,"",VLOOKUP($C43,②入力シート!$A$24:$W$1023,③印刷用シート!L$4,0)))</f>
        <v/>
      </c>
      <c r="M43" s="48" t="str">
        <f>IF(ISERROR(IF(VLOOKUP($C43,②入力シート!$A$24:$W$1023,③印刷用シート!M$4,0)=0,"",VLOOKUP($C43,②入力シート!$A$24:$W$1023,③印刷用シート!M$4,0))),"",IF(VLOOKUP($C43,②入力シート!$A$24:$W$1023,③印刷用シート!M$4,0)=0,"",VLOOKUP($C43,②入力シート!$A$24:$W$1023,③印刷用シート!M$4,0)))</f>
        <v/>
      </c>
      <c r="N43" s="48" t="str">
        <f>IF(ISERROR(IF(VLOOKUP($C43,②入力シート!$A$24:$W$1023,③印刷用シート!N$4,0)=0,"",VLOOKUP($C43,②入力シート!$A$24:$W$1023,③印刷用シート!N$4,0))),"",IF(VLOOKUP($C43,②入力シート!$A$24:$W$1023,③印刷用シート!N$4,0)=0,"",VLOOKUP($C43,②入力シート!$A$24:$W$1023,③印刷用シート!N$4,0)))</f>
        <v/>
      </c>
      <c r="O43" s="48" t="s">
        <v>3</v>
      </c>
      <c r="P43" s="49" t="str">
        <f>IF(ISERROR(IF(VLOOKUP($C43,②入力シート!$A$24:$W$1023,③印刷用シート!P$4,0)=0,"",VLOOKUP($C43,②入力シート!$A$24:$W$1023,③印刷用シート!P$4,0))),"",IF(VLOOKUP($C43,②入力シート!$A$24:$W$1023,③印刷用シート!P$4,0)=0,"",VLOOKUP($C43,②入力シート!$A$24:$W$1023,③印刷用シート!P$4,0)))</f>
        <v/>
      </c>
      <c r="Q43" s="48" t="s">
        <v>4</v>
      </c>
      <c r="R43" s="49" t="str">
        <f>IF(ISERROR(IF(VLOOKUP($C43,②入力シート!$A$24:$W$1023,③印刷用シート!R$4,0)=0,"",VLOOKUP($C43,②入力シート!$A$24:$W$1023,③印刷用シート!R$4,0))),"",IF(VLOOKUP($C43,②入力シート!$A$24:$W$1023,③印刷用シート!R$4,0)=0,"",VLOOKUP($C43,②入力シート!$A$24:$W$1023,③印刷用シート!R$4,0)))</f>
        <v/>
      </c>
      <c r="S43" s="50" t="s">
        <v>5</v>
      </c>
      <c r="T43" s="51" t="str">
        <f>IF(ISERROR(IF(VLOOKUP($C43,②入力シート!$A$24:$W$1023,③印刷用シート!T$4,0)=0,"",VLOOKUP($C43,②入力シート!$A$24:$W$1023,③印刷用シート!T$4,0))),"",IF(VLOOKUP($C43,②入力シート!$A$24:$W$1023,③印刷用シート!T$4,0)=0,"",VLOOKUP($C43,②入力シート!$A$24:$W$1023,③印刷用シート!T$4,0)))</f>
        <v/>
      </c>
      <c r="X43" s="4"/>
      <c r="Y43" s="4"/>
      <c r="Z43" s="4"/>
      <c r="AA43" s="4"/>
      <c r="AB43" s="4"/>
      <c r="AC43" s="4"/>
    </row>
    <row r="44" spans="2:29" s="2" customFormat="1" ht="43.5" customHeight="1" x14ac:dyDescent="0.2">
      <c r="B44" s="15">
        <v>34</v>
      </c>
      <c r="C44" s="2" t="str">
        <f t="shared" si="1"/>
        <v>中-34</v>
      </c>
      <c r="D44" s="45" t="str">
        <f t="shared" si="2"/>
        <v/>
      </c>
      <c r="E44" s="45" t="str">
        <f>IF(ISERROR(IF(VLOOKUP($C44,②入力シート!$A$24:$W$1023,③印刷用シート!E$4,0)=0,"",VLOOKUP($C44,②入力シート!$A$24:$W$1023,③印刷用シート!E$4,0))),"",IF(VLOOKUP($C44,②入力シート!$A$24:$W$1023,③印刷用シート!E$4,0)=0,"",VLOOKUP($C44,②入力シート!$A$24:$W$1023,③印刷用シート!E$4,0)))</f>
        <v/>
      </c>
      <c r="F44" s="45" t="str">
        <f>IF(ISERROR(IF(VLOOKUP($C44,②入力シート!$A$24:$W$1023,③印刷用シート!F$4,0)=0,"",VLOOKUP($C44,②入力シート!$A$24:$W$1023,③印刷用シート!F$4,0))),"",IF(VLOOKUP($C44,②入力シート!$A$24:$W$1023,③印刷用シート!F$4,0)=0,"",VLOOKUP($C44,②入力シート!$A$24:$W$1023,③印刷用シート!F$4,0)))</f>
        <v/>
      </c>
      <c r="G44" s="45" t="str">
        <f>IF(ISERROR(IF(VLOOKUP($C44,②入力シート!$A$24:$W$1023,③印刷用シート!G$4,0)=0,"",VLOOKUP($C44,②入力シート!$A$24:$W$1023,③印刷用シート!G$4,0))),"",IF(VLOOKUP($C44,②入力シート!$A$24:$W$1023,③印刷用シート!G$4,0)=0,"",VLOOKUP($C44,②入力シート!$A$24:$W$1023,③印刷用シート!G$4,0)))</f>
        <v/>
      </c>
      <c r="H44" s="46" t="str">
        <f>IF(ISERROR(IF(VLOOKUP($C44,②入力シート!$A$24:$W$1023,③印刷用シート!H$4,0)=0,"",VLOOKUP($C44,②入力シート!$A$24:$W$1023,③印刷用シート!H$4,0))),"",IF(VLOOKUP($C44,②入力シート!$A$24:$W$1023,③印刷用シート!H$4,0)=0,"",VLOOKUP($C44,②入力シート!$A$24:$W$1023,③印刷用シート!H$4,0)))</f>
        <v/>
      </c>
      <c r="I44" s="45" t="str">
        <f>IF(ISERROR(IF(VLOOKUP($C44,②入力シート!$A$24:$W$1023,③印刷用シート!I$4,0)&amp;" "&amp;VLOOKUP($C44,②入力シート!$A$24:$W$1023,③印刷用シート!I$3,0)=0,"",VLOOKUP($C44,②入力シート!$A$24:$W$1023,③印刷用シート!I$4,0)&amp;" "&amp;VLOOKUP($C44,②入力シート!$A$24:$W$1023,③印刷用シート!I$3,0))),"",IF(VLOOKUP($C44,②入力シート!$A$24:$W$1023,③印刷用シート!I$4,0)&amp;" "&amp;VLOOKUP($C44,②入力シート!$A$24:$W$1023,③印刷用シート!I$3,0)=0,"",VLOOKUP($C44,②入力シート!$A$24:$W$1023,③印刷用シート!I$4,0)&amp;" "&amp;VLOOKUP($C44,②入力シート!$A$24:$W$1023,③印刷用シート!I$3,0)))</f>
        <v/>
      </c>
      <c r="J44" s="45" t="str">
        <f>IF(ISERROR(IF(VLOOKUP($C44,②入力シート!$A$24:$W$1023,③印刷用シート!J$4,0)=0,"",VLOOKUP($C44,②入力シート!$A$24:$W$1023,③印刷用シート!J$4,0))),"",IF(VLOOKUP($C44,②入力シート!$A$24:$W$1023,③印刷用シート!J$4,0)=0,"",VLOOKUP($C44,②入力シート!$A$24:$W$1023,③印刷用シート!J$4,0)))</f>
        <v/>
      </c>
      <c r="K44" s="45" t="str">
        <f>IF(ISERROR(IF(VLOOKUP($C44,②入力シート!$A$24:$W$1023,③印刷用シート!K$4,0)=0,"",VLOOKUP($C44,②入力シート!$A$24:$W$1023,③印刷用シート!K$4,0))),"",IF(VLOOKUP($C44,②入力シート!$A$24:$W$1023,③印刷用シート!K$4,0)=0,"",VLOOKUP($C44,②入力シート!$A$24:$W$1023,③印刷用シート!K$4,0)))</f>
        <v/>
      </c>
      <c r="L44" s="47" t="str">
        <f>IF(ISERROR(IF(VLOOKUP($C44,②入力シート!$A$24:$W$1023,③印刷用シート!L$4,0)=0,"",VLOOKUP($C44,②入力シート!$A$24:$W$1023,③印刷用シート!L$4,0))),"",IF(VLOOKUP($C44,②入力シート!$A$24:$W$1023,③印刷用シート!L$4,0)=0,"",VLOOKUP($C44,②入力シート!$A$24:$W$1023,③印刷用シート!L$4,0)))</f>
        <v/>
      </c>
      <c r="M44" s="48" t="str">
        <f>IF(ISERROR(IF(VLOOKUP($C44,②入力シート!$A$24:$W$1023,③印刷用シート!M$4,0)=0,"",VLOOKUP($C44,②入力シート!$A$24:$W$1023,③印刷用シート!M$4,0))),"",IF(VLOOKUP($C44,②入力シート!$A$24:$W$1023,③印刷用シート!M$4,0)=0,"",VLOOKUP($C44,②入力シート!$A$24:$W$1023,③印刷用シート!M$4,0)))</f>
        <v/>
      </c>
      <c r="N44" s="48" t="str">
        <f>IF(ISERROR(IF(VLOOKUP($C44,②入力シート!$A$24:$W$1023,③印刷用シート!N$4,0)=0,"",VLOOKUP($C44,②入力シート!$A$24:$W$1023,③印刷用シート!N$4,0))),"",IF(VLOOKUP($C44,②入力シート!$A$24:$W$1023,③印刷用シート!N$4,0)=0,"",VLOOKUP($C44,②入力シート!$A$24:$W$1023,③印刷用シート!N$4,0)))</f>
        <v/>
      </c>
      <c r="O44" s="48" t="s">
        <v>3</v>
      </c>
      <c r="P44" s="49" t="str">
        <f>IF(ISERROR(IF(VLOOKUP($C44,②入力シート!$A$24:$W$1023,③印刷用シート!P$4,0)=0,"",VLOOKUP($C44,②入力シート!$A$24:$W$1023,③印刷用シート!P$4,0))),"",IF(VLOOKUP($C44,②入力シート!$A$24:$W$1023,③印刷用シート!P$4,0)=0,"",VLOOKUP($C44,②入力シート!$A$24:$W$1023,③印刷用シート!P$4,0)))</f>
        <v/>
      </c>
      <c r="Q44" s="48" t="s">
        <v>4</v>
      </c>
      <c r="R44" s="49" t="str">
        <f>IF(ISERROR(IF(VLOOKUP($C44,②入力シート!$A$24:$W$1023,③印刷用シート!R$4,0)=0,"",VLOOKUP($C44,②入力シート!$A$24:$W$1023,③印刷用シート!R$4,0))),"",IF(VLOOKUP($C44,②入力シート!$A$24:$W$1023,③印刷用シート!R$4,0)=0,"",VLOOKUP($C44,②入力シート!$A$24:$W$1023,③印刷用シート!R$4,0)))</f>
        <v/>
      </c>
      <c r="S44" s="50" t="s">
        <v>5</v>
      </c>
      <c r="T44" s="51" t="str">
        <f>IF(ISERROR(IF(VLOOKUP($C44,②入力シート!$A$24:$W$1023,③印刷用シート!T$4,0)=0,"",VLOOKUP($C44,②入力シート!$A$24:$W$1023,③印刷用シート!T$4,0))),"",IF(VLOOKUP($C44,②入力シート!$A$24:$W$1023,③印刷用シート!T$4,0)=0,"",VLOOKUP($C44,②入力シート!$A$24:$W$1023,③印刷用シート!T$4,0)))</f>
        <v/>
      </c>
      <c r="X44" s="4"/>
      <c r="Y44" s="4"/>
      <c r="Z44" s="4"/>
      <c r="AA44" s="4"/>
      <c r="AB44" s="4"/>
      <c r="AC44" s="4"/>
    </row>
    <row r="45" spans="2:29" s="2" customFormat="1" ht="43.5" customHeight="1" x14ac:dyDescent="0.2">
      <c r="B45" s="15">
        <v>35</v>
      </c>
      <c r="C45" s="2" t="str">
        <f t="shared" si="1"/>
        <v>中-35</v>
      </c>
      <c r="D45" s="45" t="str">
        <f t="shared" si="2"/>
        <v/>
      </c>
      <c r="E45" s="45" t="str">
        <f>IF(ISERROR(IF(VLOOKUP($C45,②入力シート!$A$24:$W$1023,③印刷用シート!E$4,0)=0,"",VLOOKUP($C45,②入力シート!$A$24:$W$1023,③印刷用シート!E$4,0))),"",IF(VLOOKUP($C45,②入力シート!$A$24:$W$1023,③印刷用シート!E$4,0)=0,"",VLOOKUP($C45,②入力シート!$A$24:$W$1023,③印刷用シート!E$4,0)))</f>
        <v/>
      </c>
      <c r="F45" s="45" t="str">
        <f>IF(ISERROR(IF(VLOOKUP($C45,②入力シート!$A$24:$W$1023,③印刷用シート!F$4,0)=0,"",VLOOKUP($C45,②入力シート!$A$24:$W$1023,③印刷用シート!F$4,0))),"",IF(VLOOKUP($C45,②入力シート!$A$24:$W$1023,③印刷用シート!F$4,0)=0,"",VLOOKUP($C45,②入力シート!$A$24:$W$1023,③印刷用シート!F$4,0)))</f>
        <v/>
      </c>
      <c r="G45" s="45" t="str">
        <f>IF(ISERROR(IF(VLOOKUP($C45,②入力シート!$A$24:$W$1023,③印刷用シート!G$4,0)=0,"",VLOOKUP($C45,②入力シート!$A$24:$W$1023,③印刷用シート!G$4,0))),"",IF(VLOOKUP($C45,②入力シート!$A$24:$W$1023,③印刷用シート!G$4,0)=0,"",VLOOKUP($C45,②入力シート!$A$24:$W$1023,③印刷用シート!G$4,0)))</f>
        <v/>
      </c>
      <c r="H45" s="46" t="str">
        <f>IF(ISERROR(IF(VLOOKUP($C45,②入力シート!$A$24:$W$1023,③印刷用シート!H$4,0)=0,"",VLOOKUP($C45,②入力シート!$A$24:$W$1023,③印刷用シート!H$4,0))),"",IF(VLOOKUP($C45,②入力シート!$A$24:$W$1023,③印刷用シート!H$4,0)=0,"",VLOOKUP($C45,②入力シート!$A$24:$W$1023,③印刷用シート!H$4,0)))</f>
        <v/>
      </c>
      <c r="I45" s="45" t="str">
        <f>IF(ISERROR(IF(VLOOKUP($C45,②入力シート!$A$24:$W$1023,③印刷用シート!I$4,0)&amp;" "&amp;VLOOKUP($C45,②入力シート!$A$24:$W$1023,③印刷用シート!I$3,0)=0,"",VLOOKUP($C45,②入力シート!$A$24:$W$1023,③印刷用シート!I$4,0)&amp;" "&amp;VLOOKUP($C45,②入力シート!$A$24:$W$1023,③印刷用シート!I$3,0))),"",IF(VLOOKUP($C45,②入力シート!$A$24:$W$1023,③印刷用シート!I$4,0)&amp;" "&amp;VLOOKUP($C45,②入力シート!$A$24:$W$1023,③印刷用シート!I$3,0)=0,"",VLOOKUP($C45,②入力シート!$A$24:$W$1023,③印刷用シート!I$4,0)&amp;" "&amp;VLOOKUP($C45,②入力シート!$A$24:$W$1023,③印刷用シート!I$3,0)))</f>
        <v/>
      </c>
      <c r="J45" s="45" t="str">
        <f>IF(ISERROR(IF(VLOOKUP($C45,②入力シート!$A$24:$W$1023,③印刷用シート!J$4,0)=0,"",VLOOKUP($C45,②入力シート!$A$24:$W$1023,③印刷用シート!J$4,0))),"",IF(VLOOKUP($C45,②入力シート!$A$24:$W$1023,③印刷用シート!J$4,0)=0,"",VLOOKUP($C45,②入力シート!$A$24:$W$1023,③印刷用シート!J$4,0)))</f>
        <v/>
      </c>
      <c r="K45" s="45" t="str">
        <f>IF(ISERROR(IF(VLOOKUP($C45,②入力シート!$A$24:$W$1023,③印刷用シート!K$4,0)=0,"",VLOOKUP($C45,②入力シート!$A$24:$W$1023,③印刷用シート!K$4,0))),"",IF(VLOOKUP($C45,②入力シート!$A$24:$W$1023,③印刷用シート!K$4,0)=0,"",VLOOKUP($C45,②入力シート!$A$24:$W$1023,③印刷用シート!K$4,0)))</f>
        <v/>
      </c>
      <c r="L45" s="47" t="str">
        <f>IF(ISERROR(IF(VLOOKUP($C45,②入力シート!$A$24:$W$1023,③印刷用シート!L$4,0)=0,"",VLOOKUP($C45,②入力シート!$A$24:$W$1023,③印刷用シート!L$4,0))),"",IF(VLOOKUP($C45,②入力シート!$A$24:$W$1023,③印刷用シート!L$4,0)=0,"",VLOOKUP($C45,②入力シート!$A$24:$W$1023,③印刷用シート!L$4,0)))</f>
        <v/>
      </c>
      <c r="M45" s="48" t="str">
        <f>IF(ISERROR(IF(VLOOKUP($C45,②入力シート!$A$24:$W$1023,③印刷用シート!M$4,0)=0,"",VLOOKUP($C45,②入力シート!$A$24:$W$1023,③印刷用シート!M$4,0))),"",IF(VLOOKUP($C45,②入力シート!$A$24:$W$1023,③印刷用シート!M$4,0)=0,"",VLOOKUP($C45,②入力シート!$A$24:$W$1023,③印刷用シート!M$4,0)))</f>
        <v/>
      </c>
      <c r="N45" s="48" t="str">
        <f>IF(ISERROR(IF(VLOOKUP($C45,②入力シート!$A$24:$W$1023,③印刷用シート!N$4,0)=0,"",VLOOKUP($C45,②入力シート!$A$24:$W$1023,③印刷用シート!N$4,0))),"",IF(VLOOKUP($C45,②入力シート!$A$24:$W$1023,③印刷用シート!N$4,0)=0,"",VLOOKUP($C45,②入力シート!$A$24:$W$1023,③印刷用シート!N$4,0)))</f>
        <v/>
      </c>
      <c r="O45" s="48" t="s">
        <v>3</v>
      </c>
      <c r="P45" s="49" t="str">
        <f>IF(ISERROR(IF(VLOOKUP($C45,②入力シート!$A$24:$W$1023,③印刷用シート!P$4,0)=0,"",VLOOKUP($C45,②入力シート!$A$24:$W$1023,③印刷用シート!P$4,0))),"",IF(VLOOKUP($C45,②入力シート!$A$24:$W$1023,③印刷用シート!P$4,0)=0,"",VLOOKUP($C45,②入力シート!$A$24:$W$1023,③印刷用シート!P$4,0)))</f>
        <v/>
      </c>
      <c r="Q45" s="48" t="s">
        <v>4</v>
      </c>
      <c r="R45" s="49" t="str">
        <f>IF(ISERROR(IF(VLOOKUP($C45,②入力シート!$A$24:$W$1023,③印刷用シート!R$4,0)=0,"",VLOOKUP($C45,②入力シート!$A$24:$W$1023,③印刷用シート!R$4,0))),"",IF(VLOOKUP($C45,②入力シート!$A$24:$W$1023,③印刷用シート!R$4,0)=0,"",VLOOKUP($C45,②入力シート!$A$24:$W$1023,③印刷用シート!R$4,0)))</f>
        <v/>
      </c>
      <c r="S45" s="50" t="s">
        <v>5</v>
      </c>
      <c r="T45" s="51" t="str">
        <f>IF(ISERROR(IF(VLOOKUP($C45,②入力シート!$A$24:$W$1023,③印刷用シート!T$4,0)=0,"",VLOOKUP($C45,②入力シート!$A$24:$W$1023,③印刷用シート!T$4,0))),"",IF(VLOOKUP($C45,②入力シート!$A$24:$W$1023,③印刷用シート!T$4,0)=0,"",VLOOKUP($C45,②入力シート!$A$24:$W$1023,③印刷用シート!T$4,0)))</f>
        <v/>
      </c>
      <c r="X45" s="4"/>
      <c r="Y45" s="4"/>
      <c r="Z45" s="4"/>
      <c r="AA45" s="4"/>
      <c r="AB45" s="4"/>
      <c r="AC45" s="4"/>
    </row>
    <row r="46" spans="2:29" s="2" customFormat="1" ht="43.5" customHeight="1" x14ac:dyDescent="0.2">
      <c r="B46" s="15">
        <v>36</v>
      </c>
      <c r="C46" s="2" t="str">
        <f t="shared" si="1"/>
        <v>中-36</v>
      </c>
      <c r="D46" s="45" t="str">
        <f t="shared" si="2"/>
        <v/>
      </c>
      <c r="E46" s="45" t="str">
        <f>IF(ISERROR(IF(VLOOKUP($C46,②入力シート!$A$24:$W$1023,③印刷用シート!E$4,0)=0,"",VLOOKUP($C46,②入力シート!$A$24:$W$1023,③印刷用シート!E$4,0))),"",IF(VLOOKUP($C46,②入力シート!$A$24:$W$1023,③印刷用シート!E$4,0)=0,"",VLOOKUP($C46,②入力シート!$A$24:$W$1023,③印刷用シート!E$4,0)))</f>
        <v/>
      </c>
      <c r="F46" s="45" t="str">
        <f>IF(ISERROR(IF(VLOOKUP($C46,②入力シート!$A$24:$W$1023,③印刷用シート!F$4,0)=0,"",VLOOKUP($C46,②入力シート!$A$24:$W$1023,③印刷用シート!F$4,0))),"",IF(VLOOKUP($C46,②入力シート!$A$24:$W$1023,③印刷用シート!F$4,0)=0,"",VLOOKUP($C46,②入力シート!$A$24:$W$1023,③印刷用シート!F$4,0)))</f>
        <v/>
      </c>
      <c r="G46" s="45" t="str">
        <f>IF(ISERROR(IF(VLOOKUP($C46,②入力シート!$A$24:$W$1023,③印刷用シート!G$4,0)=0,"",VLOOKUP($C46,②入力シート!$A$24:$W$1023,③印刷用シート!G$4,0))),"",IF(VLOOKUP($C46,②入力シート!$A$24:$W$1023,③印刷用シート!G$4,0)=0,"",VLOOKUP($C46,②入力シート!$A$24:$W$1023,③印刷用シート!G$4,0)))</f>
        <v/>
      </c>
      <c r="H46" s="46" t="str">
        <f>IF(ISERROR(IF(VLOOKUP($C46,②入力シート!$A$24:$W$1023,③印刷用シート!H$4,0)=0,"",VLOOKUP($C46,②入力シート!$A$24:$W$1023,③印刷用シート!H$4,0))),"",IF(VLOOKUP($C46,②入力シート!$A$24:$W$1023,③印刷用シート!H$4,0)=0,"",VLOOKUP($C46,②入力シート!$A$24:$W$1023,③印刷用シート!H$4,0)))</f>
        <v/>
      </c>
      <c r="I46" s="45" t="str">
        <f>IF(ISERROR(IF(VLOOKUP($C46,②入力シート!$A$24:$W$1023,③印刷用シート!I$4,0)&amp;" "&amp;VLOOKUP($C46,②入力シート!$A$24:$W$1023,③印刷用シート!I$3,0)=0,"",VLOOKUP($C46,②入力シート!$A$24:$W$1023,③印刷用シート!I$4,0)&amp;" "&amp;VLOOKUP($C46,②入力シート!$A$24:$W$1023,③印刷用シート!I$3,0))),"",IF(VLOOKUP($C46,②入力シート!$A$24:$W$1023,③印刷用シート!I$4,0)&amp;" "&amp;VLOOKUP($C46,②入力シート!$A$24:$W$1023,③印刷用シート!I$3,0)=0,"",VLOOKUP($C46,②入力シート!$A$24:$W$1023,③印刷用シート!I$4,0)&amp;" "&amp;VLOOKUP($C46,②入力シート!$A$24:$W$1023,③印刷用シート!I$3,0)))</f>
        <v/>
      </c>
      <c r="J46" s="45" t="str">
        <f>IF(ISERROR(IF(VLOOKUP($C46,②入力シート!$A$24:$W$1023,③印刷用シート!J$4,0)=0,"",VLOOKUP($C46,②入力シート!$A$24:$W$1023,③印刷用シート!J$4,0))),"",IF(VLOOKUP($C46,②入力シート!$A$24:$W$1023,③印刷用シート!J$4,0)=0,"",VLOOKUP($C46,②入力シート!$A$24:$W$1023,③印刷用シート!J$4,0)))</f>
        <v/>
      </c>
      <c r="K46" s="45" t="str">
        <f>IF(ISERROR(IF(VLOOKUP($C46,②入力シート!$A$24:$W$1023,③印刷用シート!K$4,0)=0,"",VLOOKUP($C46,②入力シート!$A$24:$W$1023,③印刷用シート!K$4,0))),"",IF(VLOOKUP($C46,②入力シート!$A$24:$W$1023,③印刷用シート!K$4,0)=0,"",VLOOKUP($C46,②入力シート!$A$24:$W$1023,③印刷用シート!K$4,0)))</f>
        <v/>
      </c>
      <c r="L46" s="47" t="str">
        <f>IF(ISERROR(IF(VLOOKUP($C46,②入力シート!$A$24:$W$1023,③印刷用シート!L$4,0)=0,"",VLOOKUP($C46,②入力シート!$A$24:$W$1023,③印刷用シート!L$4,0))),"",IF(VLOOKUP($C46,②入力シート!$A$24:$W$1023,③印刷用シート!L$4,0)=0,"",VLOOKUP($C46,②入力シート!$A$24:$W$1023,③印刷用シート!L$4,0)))</f>
        <v/>
      </c>
      <c r="M46" s="48" t="str">
        <f>IF(ISERROR(IF(VLOOKUP($C46,②入力シート!$A$24:$W$1023,③印刷用シート!M$4,0)=0,"",VLOOKUP($C46,②入力シート!$A$24:$W$1023,③印刷用シート!M$4,0))),"",IF(VLOOKUP($C46,②入力シート!$A$24:$W$1023,③印刷用シート!M$4,0)=0,"",VLOOKUP($C46,②入力シート!$A$24:$W$1023,③印刷用シート!M$4,0)))</f>
        <v/>
      </c>
      <c r="N46" s="48" t="str">
        <f>IF(ISERROR(IF(VLOOKUP($C46,②入力シート!$A$24:$W$1023,③印刷用シート!N$4,0)=0,"",VLOOKUP($C46,②入力シート!$A$24:$W$1023,③印刷用シート!N$4,0))),"",IF(VLOOKUP($C46,②入力シート!$A$24:$W$1023,③印刷用シート!N$4,0)=0,"",VLOOKUP($C46,②入力シート!$A$24:$W$1023,③印刷用シート!N$4,0)))</f>
        <v/>
      </c>
      <c r="O46" s="48" t="s">
        <v>3</v>
      </c>
      <c r="P46" s="49" t="str">
        <f>IF(ISERROR(IF(VLOOKUP($C46,②入力シート!$A$24:$W$1023,③印刷用シート!P$4,0)=0,"",VLOOKUP($C46,②入力シート!$A$24:$W$1023,③印刷用シート!P$4,0))),"",IF(VLOOKUP($C46,②入力シート!$A$24:$W$1023,③印刷用シート!P$4,0)=0,"",VLOOKUP($C46,②入力シート!$A$24:$W$1023,③印刷用シート!P$4,0)))</f>
        <v/>
      </c>
      <c r="Q46" s="48" t="s">
        <v>4</v>
      </c>
      <c r="R46" s="49" t="str">
        <f>IF(ISERROR(IF(VLOOKUP($C46,②入力シート!$A$24:$W$1023,③印刷用シート!R$4,0)=0,"",VLOOKUP($C46,②入力シート!$A$24:$W$1023,③印刷用シート!R$4,0))),"",IF(VLOOKUP($C46,②入力シート!$A$24:$W$1023,③印刷用シート!R$4,0)=0,"",VLOOKUP($C46,②入力シート!$A$24:$W$1023,③印刷用シート!R$4,0)))</f>
        <v/>
      </c>
      <c r="S46" s="50" t="s">
        <v>5</v>
      </c>
      <c r="T46" s="51" t="str">
        <f>IF(ISERROR(IF(VLOOKUP($C46,②入力シート!$A$24:$W$1023,③印刷用シート!T$4,0)=0,"",VLOOKUP($C46,②入力シート!$A$24:$W$1023,③印刷用シート!T$4,0))),"",IF(VLOOKUP($C46,②入力シート!$A$24:$W$1023,③印刷用シート!T$4,0)=0,"",VLOOKUP($C46,②入力シート!$A$24:$W$1023,③印刷用シート!T$4,0)))</f>
        <v/>
      </c>
      <c r="X46" s="4"/>
      <c r="Y46" s="4"/>
      <c r="Z46" s="4"/>
      <c r="AA46" s="4"/>
      <c r="AB46" s="4"/>
      <c r="AC46" s="4"/>
    </row>
    <row r="47" spans="2:29" s="2" customFormat="1" ht="43.5" customHeight="1" x14ac:dyDescent="0.2">
      <c r="B47" s="15">
        <v>37</v>
      </c>
      <c r="C47" s="2" t="str">
        <f t="shared" si="1"/>
        <v>中-37</v>
      </c>
      <c r="D47" s="45" t="str">
        <f t="shared" si="2"/>
        <v/>
      </c>
      <c r="E47" s="45" t="str">
        <f>IF(ISERROR(IF(VLOOKUP($C47,②入力シート!$A$24:$W$1023,③印刷用シート!E$4,0)=0,"",VLOOKUP($C47,②入力シート!$A$24:$W$1023,③印刷用シート!E$4,0))),"",IF(VLOOKUP($C47,②入力シート!$A$24:$W$1023,③印刷用シート!E$4,0)=0,"",VLOOKUP($C47,②入力シート!$A$24:$W$1023,③印刷用シート!E$4,0)))</f>
        <v/>
      </c>
      <c r="F47" s="45" t="str">
        <f>IF(ISERROR(IF(VLOOKUP($C47,②入力シート!$A$24:$W$1023,③印刷用シート!F$4,0)=0,"",VLOOKUP($C47,②入力シート!$A$24:$W$1023,③印刷用シート!F$4,0))),"",IF(VLOOKUP($C47,②入力シート!$A$24:$W$1023,③印刷用シート!F$4,0)=0,"",VLOOKUP($C47,②入力シート!$A$24:$W$1023,③印刷用シート!F$4,0)))</f>
        <v/>
      </c>
      <c r="G47" s="45" t="str">
        <f>IF(ISERROR(IF(VLOOKUP($C47,②入力シート!$A$24:$W$1023,③印刷用シート!G$4,0)=0,"",VLOOKUP($C47,②入力シート!$A$24:$W$1023,③印刷用シート!G$4,0))),"",IF(VLOOKUP($C47,②入力シート!$A$24:$W$1023,③印刷用シート!G$4,0)=0,"",VLOOKUP($C47,②入力シート!$A$24:$W$1023,③印刷用シート!G$4,0)))</f>
        <v/>
      </c>
      <c r="H47" s="46" t="str">
        <f>IF(ISERROR(IF(VLOOKUP($C47,②入力シート!$A$24:$W$1023,③印刷用シート!H$4,0)=0,"",VLOOKUP($C47,②入力シート!$A$24:$W$1023,③印刷用シート!H$4,0))),"",IF(VLOOKUP($C47,②入力シート!$A$24:$W$1023,③印刷用シート!H$4,0)=0,"",VLOOKUP($C47,②入力シート!$A$24:$W$1023,③印刷用シート!H$4,0)))</f>
        <v/>
      </c>
      <c r="I47" s="45" t="str">
        <f>IF(ISERROR(IF(VLOOKUP($C47,②入力シート!$A$24:$W$1023,③印刷用シート!I$4,0)&amp;" "&amp;VLOOKUP($C47,②入力シート!$A$24:$W$1023,③印刷用シート!I$3,0)=0,"",VLOOKUP($C47,②入力シート!$A$24:$W$1023,③印刷用シート!I$4,0)&amp;" "&amp;VLOOKUP($C47,②入力シート!$A$24:$W$1023,③印刷用シート!I$3,0))),"",IF(VLOOKUP($C47,②入力シート!$A$24:$W$1023,③印刷用シート!I$4,0)&amp;" "&amp;VLOOKUP($C47,②入力シート!$A$24:$W$1023,③印刷用シート!I$3,0)=0,"",VLOOKUP($C47,②入力シート!$A$24:$W$1023,③印刷用シート!I$4,0)&amp;" "&amp;VLOOKUP($C47,②入力シート!$A$24:$W$1023,③印刷用シート!I$3,0)))</f>
        <v/>
      </c>
      <c r="J47" s="45" t="str">
        <f>IF(ISERROR(IF(VLOOKUP($C47,②入力シート!$A$24:$W$1023,③印刷用シート!J$4,0)=0,"",VLOOKUP($C47,②入力シート!$A$24:$W$1023,③印刷用シート!J$4,0))),"",IF(VLOOKUP($C47,②入力シート!$A$24:$W$1023,③印刷用シート!J$4,0)=0,"",VLOOKUP($C47,②入力シート!$A$24:$W$1023,③印刷用シート!J$4,0)))</f>
        <v/>
      </c>
      <c r="K47" s="45" t="str">
        <f>IF(ISERROR(IF(VLOOKUP($C47,②入力シート!$A$24:$W$1023,③印刷用シート!K$4,0)=0,"",VLOOKUP($C47,②入力シート!$A$24:$W$1023,③印刷用シート!K$4,0))),"",IF(VLOOKUP($C47,②入力シート!$A$24:$W$1023,③印刷用シート!K$4,0)=0,"",VLOOKUP($C47,②入力シート!$A$24:$W$1023,③印刷用シート!K$4,0)))</f>
        <v/>
      </c>
      <c r="L47" s="47" t="str">
        <f>IF(ISERROR(IF(VLOOKUP($C47,②入力シート!$A$24:$W$1023,③印刷用シート!L$4,0)=0,"",VLOOKUP($C47,②入力シート!$A$24:$W$1023,③印刷用シート!L$4,0))),"",IF(VLOOKUP($C47,②入力シート!$A$24:$W$1023,③印刷用シート!L$4,0)=0,"",VLOOKUP($C47,②入力シート!$A$24:$W$1023,③印刷用シート!L$4,0)))</f>
        <v/>
      </c>
      <c r="M47" s="48" t="str">
        <f>IF(ISERROR(IF(VLOOKUP($C47,②入力シート!$A$24:$W$1023,③印刷用シート!M$4,0)=0,"",VLOOKUP($C47,②入力シート!$A$24:$W$1023,③印刷用シート!M$4,0))),"",IF(VLOOKUP($C47,②入力シート!$A$24:$W$1023,③印刷用シート!M$4,0)=0,"",VLOOKUP($C47,②入力シート!$A$24:$W$1023,③印刷用シート!M$4,0)))</f>
        <v/>
      </c>
      <c r="N47" s="48" t="str">
        <f>IF(ISERROR(IF(VLOOKUP($C47,②入力シート!$A$24:$W$1023,③印刷用シート!N$4,0)=0,"",VLOOKUP($C47,②入力シート!$A$24:$W$1023,③印刷用シート!N$4,0))),"",IF(VLOOKUP($C47,②入力シート!$A$24:$W$1023,③印刷用シート!N$4,0)=0,"",VLOOKUP($C47,②入力シート!$A$24:$W$1023,③印刷用シート!N$4,0)))</f>
        <v/>
      </c>
      <c r="O47" s="48" t="s">
        <v>3</v>
      </c>
      <c r="P47" s="49" t="str">
        <f>IF(ISERROR(IF(VLOOKUP($C47,②入力シート!$A$24:$W$1023,③印刷用シート!P$4,0)=0,"",VLOOKUP($C47,②入力シート!$A$24:$W$1023,③印刷用シート!P$4,0))),"",IF(VLOOKUP($C47,②入力シート!$A$24:$W$1023,③印刷用シート!P$4,0)=0,"",VLOOKUP($C47,②入力シート!$A$24:$W$1023,③印刷用シート!P$4,0)))</f>
        <v/>
      </c>
      <c r="Q47" s="48" t="s">
        <v>4</v>
      </c>
      <c r="R47" s="49" t="str">
        <f>IF(ISERROR(IF(VLOOKUP($C47,②入力シート!$A$24:$W$1023,③印刷用シート!R$4,0)=0,"",VLOOKUP($C47,②入力シート!$A$24:$W$1023,③印刷用シート!R$4,0))),"",IF(VLOOKUP($C47,②入力シート!$A$24:$W$1023,③印刷用シート!R$4,0)=0,"",VLOOKUP($C47,②入力シート!$A$24:$W$1023,③印刷用シート!R$4,0)))</f>
        <v/>
      </c>
      <c r="S47" s="50" t="s">
        <v>5</v>
      </c>
      <c r="T47" s="51" t="str">
        <f>IF(ISERROR(IF(VLOOKUP($C47,②入力シート!$A$24:$W$1023,③印刷用シート!T$4,0)=0,"",VLOOKUP($C47,②入力シート!$A$24:$W$1023,③印刷用シート!T$4,0))),"",IF(VLOOKUP($C47,②入力シート!$A$24:$W$1023,③印刷用シート!T$4,0)=0,"",VLOOKUP($C47,②入力シート!$A$24:$W$1023,③印刷用シート!T$4,0)))</f>
        <v/>
      </c>
      <c r="X47" s="4"/>
      <c r="Y47" s="4"/>
      <c r="Z47" s="4"/>
      <c r="AA47" s="4"/>
      <c r="AB47" s="4"/>
      <c r="AC47" s="4"/>
    </row>
    <row r="48" spans="2:29" s="2" customFormat="1" ht="43.5" customHeight="1" x14ac:dyDescent="0.2">
      <c r="B48" s="15">
        <v>38</v>
      </c>
      <c r="C48" s="2" t="str">
        <f t="shared" si="1"/>
        <v>中-38</v>
      </c>
      <c r="D48" s="45" t="str">
        <f t="shared" si="2"/>
        <v/>
      </c>
      <c r="E48" s="45" t="str">
        <f>IF(ISERROR(IF(VLOOKUP($C48,②入力シート!$A$24:$W$1023,③印刷用シート!E$4,0)=0,"",VLOOKUP($C48,②入力シート!$A$24:$W$1023,③印刷用シート!E$4,0))),"",IF(VLOOKUP($C48,②入力シート!$A$24:$W$1023,③印刷用シート!E$4,0)=0,"",VLOOKUP($C48,②入力シート!$A$24:$W$1023,③印刷用シート!E$4,0)))</f>
        <v/>
      </c>
      <c r="F48" s="45" t="str">
        <f>IF(ISERROR(IF(VLOOKUP($C48,②入力シート!$A$24:$W$1023,③印刷用シート!F$4,0)=0,"",VLOOKUP($C48,②入力シート!$A$24:$W$1023,③印刷用シート!F$4,0))),"",IF(VLOOKUP($C48,②入力シート!$A$24:$W$1023,③印刷用シート!F$4,0)=0,"",VLOOKUP($C48,②入力シート!$A$24:$W$1023,③印刷用シート!F$4,0)))</f>
        <v/>
      </c>
      <c r="G48" s="45" t="str">
        <f>IF(ISERROR(IF(VLOOKUP($C48,②入力シート!$A$24:$W$1023,③印刷用シート!G$4,0)=0,"",VLOOKUP($C48,②入力シート!$A$24:$W$1023,③印刷用シート!G$4,0))),"",IF(VLOOKUP($C48,②入力シート!$A$24:$W$1023,③印刷用シート!G$4,0)=0,"",VLOOKUP($C48,②入力シート!$A$24:$W$1023,③印刷用シート!G$4,0)))</f>
        <v/>
      </c>
      <c r="H48" s="46" t="str">
        <f>IF(ISERROR(IF(VLOOKUP($C48,②入力シート!$A$24:$W$1023,③印刷用シート!H$4,0)=0,"",VLOOKUP($C48,②入力シート!$A$24:$W$1023,③印刷用シート!H$4,0))),"",IF(VLOOKUP($C48,②入力シート!$A$24:$W$1023,③印刷用シート!H$4,0)=0,"",VLOOKUP($C48,②入力シート!$A$24:$W$1023,③印刷用シート!H$4,0)))</f>
        <v/>
      </c>
      <c r="I48" s="45" t="str">
        <f>IF(ISERROR(IF(VLOOKUP($C48,②入力シート!$A$24:$W$1023,③印刷用シート!I$4,0)&amp;" "&amp;VLOOKUP($C48,②入力シート!$A$24:$W$1023,③印刷用シート!I$3,0)=0,"",VLOOKUP($C48,②入力シート!$A$24:$W$1023,③印刷用シート!I$4,0)&amp;" "&amp;VLOOKUP($C48,②入力シート!$A$24:$W$1023,③印刷用シート!I$3,0))),"",IF(VLOOKUP($C48,②入力シート!$A$24:$W$1023,③印刷用シート!I$4,0)&amp;" "&amp;VLOOKUP($C48,②入力シート!$A$24:$W$1023,③印刷用シート!I$3,0)=0,"",VLOOKUP($C48,②入力シート!$A$24:$W$1023,③印刷用シート!I$4,0)&amp;" "&amp;VLOOKUP($C48,②入力シート!$A$24:$W$1023,③印刷用シート!I$3,0)))</f>
        <v/>
      </c>
      <c r="J48" s="45" t="str">
        <f>IF(ISERROR(IF(VLOOKUP($C48,②入力シート!$A$24:$W$1023,③印刷用シート!J$4,0)=0,"",VLOOKUP($C48,②入力シート!$A$24:$W$1023,③印刷用シート!J$4,0))),"",IF(VLOOKUP($C48,②入力シート!$A$24:$W$1023,③印刷用シート!J$4,0)=0,"",VLOOKUP($C48,②入力シート!$A$24:$W$1023,③印刷用シート!J$4,0)))</f>
        <v/>
      </c>
      <c r="K48" s="45" t="str">
        <f>IF(ISERROR(IF(VLOOKUP($C48,②入力シート!$A$24:$W$1023,③印刷用シート!K$4,0)=0,"",VLOOKUP($C48,②入力シート!$A$24:$W$1023,③印刷用シート!K$4,0))),"",IF(VLOOKUP($C48,②入力シート!$A$24:$W$1023,③印刷用シート!K$4,0)=0,"",VLOOKUP($C48,②入力シート!$A$24:$W$1023,③印刷用シート!K$4,0)))</f>
        <v/>
      </c>
      <c r="L48" s="47" t="str">
        <f>IF(ISERROR(IF(VLOOKUP($C48,②入力シート!$A$24:$W$1023,③印刷用シート!L$4,0)=0,"",VLOOKUP($C48,②入力シート!$A$24:$W$1023,③印刷用シート!L$4,0))),"",IF(VLOOKUP($C48,②入力シート!$A$24:$W$1023,③印刷用シート!L$4,0)=0,"",VLOOKUP($C48,②入力シート!$A$24:$W$1023,③印刷用シート!L$4,0)))</f>
        <v/>
      </c>
      <c r="M48" s="48" t="str">
        <f>IF(ISERROR(IF(VLOOKUP($C48,②入力シート!$A$24:$W$1023,③印刷用シート!M$4,0)=0,"",VLOOKUP($C48,②入力シート!$A$24:$W$1023,③印刷用シート!M$4,0))),"",IF(VLOOKUP($C48,②入力シート!$A$24:$W$1023,③印刷用シート!M$4,0)=0,"",VLOOKUP($C48,②入力シート!$A$24:$W$1023,③印刷用シート!M$4,0)))</f>
        <v/>
      </c>
      <c r="N48" s="48" t="str">
        <f>IF(ISERROR(IF(VLOOKUP($C48,②入力シート!$A$24:$W$1023,③印刷用シート!N$4,0)=0,"",VLOOKUP($C48,②入力シート!$A$24:$W$1023,③印刷用シート!N$4,0))),"",IF(VLOOKUP($C48,②入力シート!$A$24:$W$1023,③印刷用シート!N$4,0)=0,"",VLOOKUP($C48,②入力シート!$A$24:$W$1023,③印刷用シート!N$4,0)))</f>
        <v/>
      </c>
      <c r="O48" s="48" t="s">
        <v>3</v>
      </c>
      <c r="P48" s="49" t="str">
        <f>IF(ISERROR(IF(VLOOKUP($C48,②入力シート!$A$24:$W$1023,③印刷用シート!P$4,0)=0,"",VLOOKUP($C48,②入力シート!$A$24:$W$1023,③印刷用シート!P$4,0))),"",IF(VLOOKUP($C48,②入力シート!$A$24:$W$1023,③印刷用シート!P$4,0)=0,"",VLOOKUP($C48,②入力シート!$A$24:$W$1023,③印刷用シート!P$4,0)))</f>
        <v/>
      </c>
      <c r="Q48" s="48" t="s">
        <v>4</v>
      </c>
      <c r="R48" s="49" t="str">
        <f>IF(ISERROR(IF(VLOOKUP($C48,②入力シート!$A$24:$W$1023,③印刷用シート!R$4,0)=0,"",VLOOKUP($C48,②入力シート!$A$24:$W$1023,③印刷用シート!R$4,0))),"",IF(VLOOKUP($C48,②入力シート!$A$24:$W$1023,③印刷用シート!R$4,0)=0,"",VLOOKUP($C48,②入力シート!$A$24:$W$1023,③印刷用シート!R$4,0)))</f>
        <v/>
      </c>
      <c r="S48" s="50" t="s">
        <v>5</v>
      </c>
      <c r="T48" s="51" t="str">
        <f>IF(ISERROR(IF(VLOOKUP($C48,②入力シート!$A$24:$W$1023,③印刷用シート!T$4,0)=0,"",VLOOKUP($C48,②入力シート!$A$24:$W$1023,③印刷用シート!T$4,0))),"",IF(VLOOKUP($C48,②入力シート!$A$24:$W$1023,③印刷用シート!T$4,0)=0,"",VLOOKUP($C48,②入力シート!$A$24:$W$1023,③印刷用シート!T$4,0)))</f>
        <v/>
      </c>
      <c r="X48" s="4"/>
      <c r="Y48" s="4"/>
      <c r="Z48" s="4"/>
      <c r="AA48" s="4"/>
      <c r="AB48" s="4"/>
      <c r="AC48" s="4"/>
    </row>
    <row r="49" spans="2:29" s="2" customFormat="1" ht="43.5" customHeight="1" x14ac:dyDescent="0.2">
      <c r="B49" s="15">
        <v>39</v>
      </c>
      <c r="C49" s="2" t="str">
        <f t="shared" si="1"/>
        <v>中-39</v>
      </c>
      <c r="D49" s="45" t="str">
        <f t="shared" si="2"/>
        <v/>
      </c>
      <c r="E49" s="45" t="str">
        <f>IF(ISERROR(IF(VLOOKUP($C49,②入力シート!$A$24:$W$1023,③印刷用シート!E$4,0)=0,"",VLOOKUP($C49,②入力シート!$A$24:$W$1023,③印刷用シート!E$4,0))),"",IF(VLOOKUP($C49,②入力シート!$A$24:$W$1023,③印刷用シート!E$4,0)=0,"",VLOOKUP($C49,②入力シート!$A$24:$W$1023,③印刷用シート!E$4,0)))</f>
        <v/>
      </c>
      <c r="F49" s="45" t="str">
        <f>IF(ISERROR(IF(VLOOKUP($C49,②入力シート!$A$24:$W$1023,③印刷用シート!F$4,0)=0,"",VLOOKUP($C49,②入力シート!$A$24:$W$1023,③印刷用シート!F$4,0))),"",IF(VLOOKUP($C49,②入力シート!$A$24:$W$1023,③印刷用シート!F$4,0)=0,"",VLOOKUP($C49,②入力シート!$A$24:$W$1023,③印刷用シート!F$4,0)))</f>
        <v/>
      </c>
      <c r="G49" s="45" t="str">
        <f>IF(ISERROR(IF(VLOOKUP($C49,②入力シート!$A$24:$W$1023,③印刷用シート!G$4,0)=0,"",VLOOKUP($C49,②入力シート!$A$24:$W$1023,③印刷用シート!G$4,0))),"",IF(VLOOKUP($C49,②入力シート!$A$24:$W$1023,③印刷用シート!G$4,0)=0,"",VLOOKUP($C49,②入力シート!$A$24:$W$1023,③印刷用シート!G$4,0)))</f>
        <v/>
      </c>
      <c r="H49" s="46" t="str">
        <f>IF(ISERROR(IF(VLOOKUP($C49,②入力シート!$A$24:$W$1023,③印刷用シート!H$4,0)=0,"",VLOOKUP($C49,②入力シート!$A$24:$W$1023,③印刷用シート!H$4,0))),"",IF(VLOOKUP($C49,②入力シート!$A$24:$W$1023,③印刷用シート!H$4,0)=0,"",VLOOKUP($C49,②入力シート!$A$24:$W$1023,③印刷用シート!H$4,0)))</f>
        <v/>
      </c>
      <c r="I49" s="45" t="str">
        <f>IF(ISERROR(IF(VLOOKUP($C49,②入力シート!$A$24:$W$1023,③印刷用シート!I$4,0)&amp;" "&amp;VLOOKUP($C49,②入力シート!$A$24:$W$1023,③印刷用シート!I$3,0)=0,"",VLOOKUP($C49,②入力シート!$A$24:$W$1023,③印刷用シート!I$4,0)&amp;" "&amp;VLOOKUP($C49,②入力シート!$A$24:$W$1023,③印刷用シート!I$3,0))),"",IF(VLOOKUP($C49,②入力シート!$A$24:$W$1023,③印刷用シート!I$4,0)&amp;" "&amp;VLOOKUP($C49,②入力シート!$A$24:$W$1023,③印刷用シート!I$3,0)=0,"",VLOOKUP($C49,②入力シート!$A$24:$W$1023,③印刷用シート!I$4,0)&amp;" "&amp;VLOOKUP($C49,②入力シート!$A$24:$W$1023,③印刷用シート!I$3,0)))</f>
        <v/>
      </c>
      <c r="J49" s="45" t="str">
        <f>IF(ISERROR(IF(VLOOKUP($C49,②入力シート!$A$24:$W$1023,③印刷用シート!J$4,0)=0,"",VLOOKUP($C49,②入力シート!$A$24:$W$1023,③印刷用シート!J$4,0))),"",IF(VLOOKUP($C49,②入力シート!$A$24:$W$1023,③印刷用シート!J$4,0)=0,"",VLOOKUP($C49,②入力シート!$A$24:$W$1023,③印刷用シート!J$4,0)))</f>
        <v/>
      </c>
      <c r="K49" s="45" t="str">
        <f>IF(ISERROR(IF(VLOOKUP($C49,②入力シート!$A$24:$W$1023,③印刷用シート!K$4,0)=0,"",VLOOKUP($C49,②入力シート!$A$24:$W$1023,③印刷用シート!K$4,0))),"",IF(VLOOKUP($C49,②入力シート!$A$24:$W$1023,③印刷用シート!K$4,0)=0,"",VLOOKUP($C49,②入力シート!$A$24:$W$1023,③印刷用シート!K$4,0)))</f>
        <v/>
      </c>
      <c r="L49" s="47" t="str">
        <f>IF(ISERROR(IF(VLOOKUP($C49,②入力シート!$A$24:$W$1023,③印刷用シート!L$4,0)=0,"",VLOOKUP($C49,②入力シート!$A$24:$W$1023,③印刷用シート!L$4,0))),"",IF(VLOOKUP($C49,②入力シート!$A$24:$W$1023,③印刷用シート!L$4,0)=0,"",VLOOKUP($C49,②入力シート!$A$24:$W$1023,③印刷用シート!L$4,0)))</f>
        <v/>
      </c>
      <c r="M49" s="48" t="str">
        <f>IF(ISERROR(IF(VLOOKUP($C49,②入力シート!$A$24:$W$1023,③印刷用シート!M$4,0)=0,"",VLOOKUP($C49,②入力シート!$A$24:$W$1023,③印刷用シート!M$4,0))),"",IF(VLOOKUP($C49,②入力シート!$A$24:$W$1023,③印刷用シート!M$4,0)=0,"",VLOOKUP($C49,②入力シート!$A$24:$W$1023,③印刷用シート!M$4,0)))</f>
        <v/>
      </c>
      <c r="N49" s="48" t="str">
        <f>IF(ISERROR(IF(VLOOKUP($C49,②入力シート!$A$24:$W$1023,③印刷用シート!N$4,0)=0,"",VLOOKUP($C49,②入力シート!$A$24:$W$1023,③印刷用シート!N$4,0))),"",IF(VLOOKUP($C49,②入力シート!$A$24:$W$1023,③印刷用シート!N$4,0)=0,"",VLOOKUP($C49,②入力シート!$A$24:$W$1023,③印刷用シート!N$4,0)))</f>
        <v/>
      </c>
      <c r="O49" s="48" t="s">
        <v>3</v>
      </c>
      <c r="P49" s="49" t="str">
        <f>IF(ISERROR(IF(VLOOKUP($C49,②入力シート!$A$24:$W$1023,③印刷用シート!P$4,0)=0,"",VLOOKUP($C49,②入力シート!$A$24:$W$1023,③印刷用シート!P$4,0))),"",IF(VLOOKUP($C49,②入力シート!$A$24:$W$1023,③印刷用シート!P$4,0)=0,"",VLOOKUP($C49,②入力シート!$A$24:$W$1023,③印刷用シート!P$4,0)))</f>
        <v/>
      </c>
      <c r="Q49" s="48" t="s">
        <v>4</v>
      </c>
      <c r="R49" s="49" t="str">
        <f>IF(ISERROR(IF(VLOOKUP($C49,②入力シート!$A$24:$W$1023,③印刷用シート!R$4,0)=0,"",VLOOKUP($C49,②入力シート!$A$24:$W$1023,③印刷用シート!R$4,0))),"",IF(VLOOKUP($C49,②入力シート!$A$24:$W$1023,③印刷用シート!R$4,0)=0,"",VLOOKUP($C49,②入力シート!$A$24:$W$1023,③印刷用シート!R$4,0)))</f>
        <v/>
      </c>
      <c r="S49" s="50" t="s">
        <v>5</v>
      </c>
      <c r="T49" s="51" t="str">
        <f>IF(ISERROR(IF(VLOOKUP($C49,②入力シート!$A$24:$W$1023,③印刷用シート!T$4,0)=0,"",VLOOKUP($C49,②入力シート!$A$24:$W$1023,③印刷用シート!T$4,0))),"",IF(VLOOKUP($C49,②入力シート!$A$24:$W$1023,③印刷用シート!T$4,0)=0,"",VLOOKUP($C49,②入力シート!$A$24:$W$1023,③印刷用シート!T$4,0)))</f>
        <v/>
      </c>
      <c r="X49" s="4"/>
      <c r="Y49" s="4"/>
      <c r="Z49" s="4"/>
      <c r="AA49" s="4"/>
      <c r="AB49" s="4"/>
      <c r="AC49" s="4"/>
    </row>
    <row r="50" spans="2:29" s="2" customFormat="1" ht="43.5" customHeight="1" x14ac:dyDescent="0.2">
      <c r="B50" s="15">
        <v>40</v>
      </c>
      <c r="C50" s="2" t="str">
        <f t="shared" si="1"/>
        <v>中-40</v>
      </c>
      <c r="D50" s="45" t="str">
        <f t="shared" si="2"/>
        <v/>
      </c>
      <c r="E50" s="45" t="str">
        <f>IF(ISERROR(IF(VLOOKUP($C50,②入力シート!$A$24:$W$1023,③印刷用シート!E$4,0)=0,"",VLOOKUP($C50,②入力シート!$A$24:$W$1023,③印刷用シート!E$4,0))),"",IF(VLOOKUP($C50,②入力シート!$A$24:$W$1023,③印刷用シート!E$4,0)=0,"",VLOOKUP($C50,②入力シート!$A$24:$W$1023,③印刷用シート!E$4,0)))</f>
        <v/>
      </c>
      <c r="F50" s="45" t="str">
        <f>IF(ISERROR(IF(VLOOKUP($C50,②入力シート!$A$24:$W$1023,③印刷用シート!F$4,0)=0,"",VLOOKUP($C50,②入力シート!$A$24:$W$1023,③印刷用シート!F$4,0))),"",IF(VLOOKUP($C50,②入力シート!$A$24:$W$1023,③印刷用シート!F$4,0)=0,"",VLOOKUP($C50,②入力シート!$A$24:$W$1023,③印刷用シート!F$4,0)))</f>
        <v/>
      </c>
      <c r="G50" s="45" t="str">
        <f>IF(ISERROR(IF(VLOOKUP($C50,②入力シート!$A$24:$W$1023,③印刷用シート!G$4,0)=0,"",VLOOKUP($C50,②入力シート!$A$24:$W$1023,③印刷用シート!G$4,0))),"",IF(VLOOKUP($C50,②入力シート!$A$24:$W$1023,③印刷用シート!G$4,0)=0,"",VLOOKUP($C50,②入力シート!$A$24:$W$1023,③印刷用シート!G$4,0)))</f>
        <v/>
      </c>
      <c r="H50" s="46" t="str">
        <f>IF(ISERROR(IF(VLOOKUP($C50,②入力シート!$A$24:$W$1023,③印刷用シート!H$4,0)=0,"",VLOOKUP($C50,②入力シート!$A$24:$W$1023,③印刷用シート!H$4,0))),"",IF(VLOOKUP($C50,②入力シート!$A$24:$W$1023,③印刷用シート!H$4,0)=0,"",VLOOKUP($C50,②入力シート!$A$24:$W$1023,③印刷用シート!H$4,0)))</f>
        <v/>
      </c>
      <c r="I50" s="45" t="str">
        <f>IF(ISERROR(IF(VLOOKUP($C50,②入力シート!$A$24:$W$1023,③印刷用シート!I$4,0)&amp;" "&amp;VLOOKUP($C50,②入力シート!$A$24:$W$1023,③印刷用シート!I$3,0)=0,"",VLOOKUP($C50,②入力シート!$A$24:$W$1023,③印刷用シート!I$4,0)&amp;" "&amp;VLOOKUP($C50,②入力シート!$A$24:$W$1023,③印刷用シート!I$3,0))),"",IF(VLOOKUP($C50,②入力シート!$A$24:$W$1023,③印刷用シート!I$4,0)&amp;" "&amp;VLOOKUP($C50,②入力シート!$A$24:$W$1023,③印刷用シート!I$3,0)=0,"",VLOOKUP($C50,②入力シート!$A$24:$W$1023,③印刷用シート!I$4,0)&amp;" "&amp;VLOOKUP($C50,②入力シート!$A$24:$W$1023,③印刷用シート!I$3,0)))</f>
        <v/>
      </c>
      <c r="J50" s="45" t="str">
        <f>IF(ISERROR(IF(VLOOKUP($C50,②入力シート!$A$24:$W$1023,③印刷用シート!J$4,0)=0,"",VLOOKUP($C50,②入力シート!$A$24:$W$1023,③印刷用シート!J$4,0))),"",IF(VLOOKUP($C50,②入力シート!$A$24:$W$1023,③印刷用シート!J$4,0)=0,"",VLOOKUP($C50,②入力シート!$A$24:$W$1023,③印刷用シート!J$4,0)))</f>
        <v/>
      </c>
      <c r="K50" s="45" t="str">
        <f>IF(ISERROR(IF(VLOOKUP($C50,②入力シート!$A$24:$W$1023,③印刷用シート!K$4,0)=0,"",VLOOKUP($C50,②入力シート!$A$24:$W$1023,③印刷用シート!K$4,0))),"",IF(VLOOKUP($C50,②入力シート!$A$24:$W$1023,③印刷用シート!K$4,0)=0,"",VLOOKUP($C50,②入力シート!$A$24:$W$1023,③印刷用シート!K$4,0)))</f>
        <v/>
      </c>
      <c r="L50" s="47" t="str">
        <f>IF(ISERROR(IF(VLOOKUP($C50,②入力シート!$A$24:$W$1023,③印刷用シート!L$4,0)=0,"",VLOOKUP($C50,②入力シート!$A$24:$W$1023,③印刷用シート!L$4,0))),"",IF(VLOOKUP($C50,②入力シート!$A$24:$W$1023,③印刷用シート!L$4,0)=0,"",VLOOKUP($C50,②入力シート!$A$24:$W$1023,③印刷用シート!L$4,0)))</f>
        <v/>
      </c>
      <c r="M50" s="48" t="str">
        <f>IF(ISERROR(IF(VLOOKUP($C50,②入力シート!$A$24:$W$1023,③印刷用シート!M$4,0)=0,"",VLOOKUP($C50,②入力シート!$A$24:$W$1023,③印刷用シート!M$4,0))),"",IF(VLOOKUP($C50,②入力シート!$A$24:$W$1023,③印刷用シート!M$4,0)=0,"",VLOOKUP($C50,②入力シート!$A$24:$W$1023,③印刷用シート!M$4,0)))</f>
        <v/>
      </c>
      <c r="N50" s="48" t="str">
        <f>IF(ISERROR(IF(VLOOKUP($C50,②入力シート!$A$24:$W$1023,③印刷用シート!N$4,0)=0,"",VLOOKUP($C50,②入力シート!$A$24:$W$1023,③印刷用シート!N$4,0))),"",IF(VLOOKUP($C50,②入力シート!$A$24:$W$1023,③印刷用シート!N$4,0)=0,"",VLOOKUP($C50,②入力シート!$A$24:$W$1023,③印刷用シート!N$4,0)))</f>
        <v/>
      </c>
      <c r="O50" s="48" t="s">
        <v>3</v>
      </c>
      <c r="P50" s="49" t="str">
        <f>IF(ISERROR(IF(VLOOKUP($C50,②入力シート!$A$24:$W$1023,③印刷用シート!P$4,0)=0,"",VLOOKUP($C50,②入力シート!$A$24:$W$1023,③印刷用シート!P$4,0))),"",IF(VLOOKUP($C50,②入力シート!$A$24:$W$1023,③印刷用シート!P$4,0)=0,"",VLOOKUP($C50,②入力シート!$A$24:$W$1023,③印刷用シート!P$4,0)))</f>
        <v/>
      </c>
      <c r="Q50" s="48" t="s">
        <v>4</v>
      </c>
      <c r="R50" s="49" t="str">
        <f>IF(ISERROR(IF(VLOOKUP($C50,②入力シート!$A$24:$W$1023,③印刷用シート!R$4,0)=0,"",VLOOKUP($C50,②入力シート!$A$24:$W$1023,③印刷用シート!R$4,0))),"",IF(VLOOKUP($C50,②入力シート!$A$24:$W$1023,③印刷用シート!R$4,0)=0,"",VLOOKUP($C50,②入力シート!$A$24:$W$1023,③印刷用シート!R$4,0)))</f>
        <v/>
      </c>
      <c r="S50" s="50" t="s">
        <v>5</v>
      </c>
      <c r="T50" s="51" t="str">
        <f>IF(ISERROR(IF(VLOOKUP($C50,②入力シート!$A$24:$W$1023,③印刷用シート!T$4,0)=0,"",VLOOKUP($C50,②入力シート!$A$24:$W$1023,③印刷用シート!T$4,0))),"",IF(VLOOKUP($C50,②入力シート!$A$24:$W$1023,③印刷用シート!T$4,0)=0,"",VLOOKUP($C50,②入力シート!$A$24:$W$1023,③印刷用シート!T$4,0)))</f>
        <v/>
      </c>
      <c r="X50" s="4"/>
      <c r="Y50" s="4"/>
      <c r="Z50" s="4"/>
      <c r="AA50" s="4"/>
      <c r="AB50" s="4"/>
      <c r="AC50" s="4"/>
    </row>
    <row r="51" spans="2:29" s="2" customFormat="1" ht="43.5" customHeight="1" x14ac:dyDescent="0.2">
      <c r="B51" s="15">
        <v>41</v>
      </c>
      <c r="C51" s="2" t="str">
        <f t="shared" si="1"/>
        <v>中-41</v>
      </c>
      <c r="D51" s="45" t="str">
        <f t="shared" si="2"/>
        <v/>
      </c>
      <c r="E51" s="45" t="str">
        <f>IF(ISERROR(IF(VLOOKUP($C51,②入力シート!$A$24:$W$1023,③印刷用シート!E$4,0)=0,"",VLOOKUP($C51,②入力シート!$A$24:$W$1023,③印刷用シート!E$4,0))),"",IF(VLOOKUP($C51,②入力シート!$A$24:$W$1023,③印刷用シート!E$4,0)=0,"",VLOOKUP($C51,②入力シート!$A$24:$W$1023,③印刷用シート!E$4,0)))</f>
        <v/>
      </c>
      <c r="F51" s="45" t="str">
        <f>IF(ISERROR(IF(VLOOKUP($C51,②入力シート!$A$24:$W$1023,③印刷用シート!F$4,0)=0,"",VLOOKUP($C51,②入力シート!$A$24:$W$1023,③印刷用シート!F$4,0))),"",IF(VLOOKUP($C51,②入力シート!$A$24:$W$1023,③印刷用シート!F$4,0)=0,"",VLOOKUP($C51,②入力シート!$A$24:$W$1023,③印刷用シート!F$4,0)))</f>
        <v/>
      </c>
      <c r="G51" s="45" t="str">
        <f>IF(ISERROR(IF(VLOOKUP($C51,②入力シート!$A$24:$W$1023,③印刷用シート!G$4,0)=0,"",VLOOKUP($C51,②入力シート!$A$24:$W$1023,③印刷用シート!G$4,0))),"",IF(VLOOKUP($C51,②入力シート!$A$24:$W$1023,③印刷用シート!G$4,0)=0,"",VLOOKUP($C51,②入力シート!$A$24:$W$1023,③印刷用シート!G$4,0)))</f>
        <v/>
      </c>
      <c r="H51" s="46" t="str">
        <f>IF(ISERROR(IF(VLOOKUP($C51,②入力シート!$A$24:$W$1023,③印刷用シート!H$4,0)=0,"",VLOOKUP($C51,②入力シート!$A$24:$W$1023,③印刷用シート!H$4,0))),"",IF(VLOOKUP($C51,②入力シート!$A$24:$W$1023,③印刷用シート!H$4,0)=0,"",VLOOKUP($C51,②入力シート!$A$24:$W$1023,③印刷用シート!H$4,0)))</f>
        <v/>
      </c>
      <c r="I51" s="45" t="str">
        <f>IF(ISERROR(IF(VLOOKUP($C51,②入力シート!$A$24:$W$1023,③印刷用シート!I$4,0)&amp;" "&amp;VLOOKUP($C51,②入力シート!$A$24:$W$1023,③印刷用シート!I$3,0)=0,"",VLOOKUP($C51,②入力シート!$A$24:$W$1023,③印刷用シート!I$4,0)&amp;" "&amp;VLOOKUP($C51,②入力シート!$A$24:$W$1023,③印刷用シート!I$3,0))),"",IF(VLOOKUP($C51,②入力シート!$A$24:$W$1023,③印刷用シート!I$4,0)&amp;" "&amp;VLOOKUP($C51,②入力シート!$A$24:$W$1023,③印刷用シート!I$3,0)=0,"",VLOOKUP($C51,②入力シート!$A$24:$W$1023,③印刷用シート!I$4,0)&amp;" "&amp;VLOOKUP($C51,②入力シート!$A$24:$W$1023,③印刷用シート!I$3,0)))</f>
        <v/>
      </c>
      <c r="J51" s="45" t="str">
        <f>IF(ISERROR(IF(VLOOKUP($C51,②入力シート!$A$24:$W$1023,③印刷用シート!J$4,0)=0,"",VLOOKUP($C51,②入力シート!$A$24:$W$1023,③印刷用シート!J$4,0))),"",IF(VLOOKUP($C51,②入力シート!$A$24:$W$1023,③印刷用シート!J$4,0)=0,"",VLOOKUP($C51,②入力シート!$A$24:$W$1023,③印刷用シート!J$4,0)))</f>
        <v/>
      </c>
      <c r="K51" s="45" t="str">
        <f>IF(ISERROR(IF(VLOOKUP($C51,②入力シート!$A$24:$W$1023,③印刷用シート!K$4,0)=0,"",VLOOKUP($C51,②入力シート!$A$24:$W$1023,③印刷用シート!K$4,0))),"",IF(VLOOKUP($C51,②入力シート!$A$24:$W$1023,③印刷用シート!K$4,0)=0,"",VLOOKUP($C51,②入力シート!$A$24:$W$1023,③印刷用シート!K$4,0)))</f>
        <v/>
      </c>
      <c r="L51" s="47" t="str">
        <f>IF(ISERROR(IF(VLOOKUP($C51,②入力シート!$A$24:$W$1023,③印刷用シート!L$4,0)=0,"",VLOOKUP($C51,②入力シート!$A$24:$W$1023,③印刷用シート!L$4,0))),"",IF(VLOOKUP($C51,②入力シート!$A$24:$W$1023,③印刷用シート!L$4,0)=0,"",VLOOKUP($C51,②入力シート!$A$24:$W$1023,③印刷用シート!L$4,0)))</f>
        <v/>
      </c>
      <c r="M51" s="48" t="str">
        <f>IF(ISERROR(IF(VLOOKUP($C51,②入力シート!$A$24:$W$1023,③印刷用シート!M$4,0)=0,"",VLOOKUP($C51,②入力シート!$A$24:$W$1023,③印刷用シート!M$4,0))),"",IF(VLOOKUP($C51,②入力シート!$A$24:$W$1023,③印刷用シート!M$4,0)=0,"",VLOOKUP($C51,②入力シート!$A$24:$W$1023,③印刷用シート!M$4,0)))</f>
        <v/>
      </c>
      <c r="N51" s="48" t="str">
        <f>IF(ISERROR(IF(VLOOKUP($C51,②入力シート!$A$24:$W$1023,③印刷用シート!N$4,0)=0,"",VLOOKUP($C51,②入力シート!$A$24:$W$1023,③印刷用シート!N$4,0))),"",IF(VLOOKUP($C51,②入力シート!$A$24:$W$1023,③印刷用シート!N$4,0)=0,"",VLOOKUP($C51,②入力シート!$A$24:$W$1023,③印刷用シート!N$4,0)))</f>
        <v/>
      </c>
      <c r="O51" s="48" t="s">
        <v>3</v>
      </c>
      <c r="P51" s="49" t="str">
        <f>IF(ISERROR(IF(VLOOKUP($C51,②入力シート!$A$24:$W$1023,③印刷用シート!P$4,0)=0,"",VLOOKUP($C51,②入力シート!$A$24:$W$1023,③印刷用シート!P$4,0))),"",IF(VLOOKUP($C51,②入力シート!$A$24:$W$1023,③印刷用シート!P$4,0)=0,"",VLOOKUP($C51,②入力シート!$A$24:$W$1023,③印刷用シート!P$4,0)))</f>
        <v/>
      </c>
      <c r="Q51" s="48" t="s">
        <v>4</v>
      </c>
      <c r="R51" s="49" t="str">
        <f>IF(ISERROR(IF(VLOOKUP($C51,②入力シート!$A$24:$W$1023,③印刷用シート!R$4,0)=0,"",VLOOKUP($C51,②入力シート!$A$24:$W$1023,③印刷用シート!R$4,0))),"",IF(VLOOKUP($C51,②入力シート!$A$24:$W$1023,③印刷用シート!R$4,0)=0,"",VLOOKUP($C51,②入力シート!$A$24:$W$1023,③印刷用シート!R$4,0)))</f>
        <v/>
      </c>
      <c r="S51" s="50" t="s">
        <v>5</v>
      </c>
      <c r="T51" s="51" t="str">
        <f>IF(ISERROR(IF(VLOOKUP($C51,②入力シート!$A$24:$W$1023,③印刷用シート!T$4,0)=0,"",VLOOKUP($C51,②入力シート!$A$24:$W$1023,③印刷用シート!T$4,0))),"",IF(VLOOKUP($C51,②入力シート!$A$24:$W$1023,③印刷用シート!T$4,0)=0,"",VLOOKUP($C51,②入力シート!$A$24:$W$1023,③印刷用シート!T$4,0)))</f>
        <v/>
      </c>
      <c r="X51" s="4"/>
      <c r="Y51" s="4"/>
      <c r="Z51" s="4"/>
      <c r="AA51" s="4"/>
      <c r="AB51" s="4"/>
      <c r="AC51" s="4"/>
    </row>
    <row r="52" spans="2:29" s="2" customFormat="1" ht="43.5" customHeight="1" x14ac:dyDescent="0.2">
      <c r="B52" s="15">
        <v>42</v>
      </c>
      <c r="C52" s="2" t="str">
        <f t="shared" si="1"/>
        <v>中-42</v>
      </c>
      <c r="D52" s="45" t="str">
        <f t="shared" si="2"/>
        <v/>
      </c>
      <c r="E52" s="45" t="str">
        <f>IF(ISERROR(IF(VLOOKUP($C52,②入力シート!$A$24:$W$1023,③印刷用シート!E$4,0)=0,"",VLOOKUP($C52,②入力シート!$A$24:$W$1023,③印刷用シート!E$4,0))),"",IF(VLOOKUP($C52,②入力シート!$A$24:$W$1023,③印刷用シート!E$4,0)=0,"",VLOOKUP($C52,②入力シート!$A$24:$W$1023,③印刷用シート!E$4,0)))</f>
        <v/>
      </c>
      <c r="F52" s="45" t="str">
        <f>IF(ISERROR(IF(VLOOKUP($C52,②入力シート!$A$24:$W$1023,③印刷用シート!F$4,0)=0,"",VLOOKUP($C52,②入力シート!$A$24:$W$1023,③印刷用シート!F$4,0))),"",IF(VLOOKUP($C52,②入力シート!$A$24:$W$1023,③印刷用シート!F$4,0)=0,"",VLOOKUP($C52,②入力シート!$A$24:$W$1023,③印刷用シート!F$4,0)))</f>
        <v/>
      </c>
      <c r="G52" s="45" t="str">
        <f>IF(ISERROR(IF(VLOOKUP($C52,②入力シート!$A$24:$W$1023,③印刷用シート!G$4,0)=0,"",VLOOKUP($C52,②入力シート!$A$24:$W$1023,③印刷用シート!G$4,0))),"",IF(VLOOKUP($C52,②入力シート!$A$24:$W$1023,③印刷用シート!G$4,0)=0,"",VLOOKUP($C52,②入力シート!$A$24:$W$1023,③印刷用シート!G$4,0)))</f>
        <v/>
      </c>
      <c r="H52" s="46" t="str">
        <f>IF(ISERROR(IF(VLOOKUP($C52,②入力シート!$A$24:$W$1023,③印刷用シート!H$4,0)=0,"",VLOOKUP($C52,②入力シート!$A$24:$W$1023,③印刷用シート!H$4,0))),"",IF(VLOOKUP($C52,②入力シート!$A$24:$W$1023,③印刷用シート!H$4,0)=0,"",VLOOKUP($C52,②入力シート!$A$24:$W$1023,③印刷用シート!H$4,0)))</f>
        <v/>
      </c>
      <c r="I52" s="45" t="str">
        <f>IF(ISERROR(IF(VLOOKUP($C52,②入力シート!$A$24:$W$1023,③印刷用シート!I$4,0)&amp;" "&amp;VLOOKUP($C52,②入力シート!$A$24:$W$1023,③印刷用シート!I$3,0)=0,"",VLOOKUP($C52,②入力シート!$A$24:$W$1023,③印刷用シート!I$4,0)&amp;" "&amp;VLOOKUP($C52,②入力シート!$A$24:$W$1023,③印刷用シート!I$3,0))),"",IF(VLOOKUP($C52,②入力シート!$A$24:$W$1023,③印刷用シート!I$4,0)&amp;" "&amp;VLOOKUP($C52,②入力シート!$A$24:$W$1023,③印刷用シート!I$3,0)=0,"",VLOOKUP($C52,②入力シート!$A$24:$W$1023,③印刷用シート!I$4,0)&amp;" "&amp;VLOOKUP($C52,②入力シート!$A$24:$W$1023,③印刷用シート!I$3,0)))</f>
        <v/>
      </c>
      <c r="J52" s="45" t="str">
        <f>IF(ISERROR(IF(VLOOKUP($C52,②入力シート!$A$24:$W$1023,③印刷用シート!J$4,0)=0,"",VLOOKUP($C52,②入力シート!$A$24:$W$1023,③印刷用シート!J$4,0))),"",IF(VLOOKUP($C52,②入力シート!$A$24:$W$1023,③印刷用シート!J$4,0)=0,"",VLOOKUP($C52,②入力シート!$A$24:$W$1023,③印刷用シート!J$4,0)))</f>
        <v/>
      </c>
      <c r="K52" s="45" t="str">
        <f>IF(ISERROR(IF(VLOOKUP($C52,②入力シート!$A$24:$W$1023,③印刷用シート!K$4,0)=0,"",VLOOKUP($C52,②入力シート!$A$24:$W$1023,③印刷用シート!K$4,0))),"",IF(VLOOKUP($C52,②入力シート!$A$24:$W$1023,③印刷用シート!K$4,0)=0,"",VLOOKUP($C52,②入力シート!$A$24:$W$1023,③印刷用シート!K$4,0)))</f>
        <v/>
      </c>
      <c r="L52" s="47" t="str">
        <f>IF(ISERROR(IF(VLOOKUP($C52,②入力シート!$A$24:$W$1023,③印刷用シート!L$4,0)=0,"",VLOOKUP($C52,②入力シート!$A$24:$W$1023,③印刷用シート!L$4,0))),"",IF(VLOOKUP($C52,②入力シート!$A$24:$W$1023,③印刷用シート!L$4,0)=0,"",VLOOKUP($C52,②入力シート!$A$24:$W$1023,③印刷用シート!L$4,0)))</f>
        <v/>
      </c>
      <c r="M52" s="48" t="str">
        <f>IF(ISERROR(IF(VLOOKUP($C52,②入力シート!$A$24:$W$1023,③印刷用シート!M$4,0)=0,"",VLOOKUP($C52,②入力シート!$A$24:$W$1023,③印刷用シート!M$4,0))),"",IF(VLOOKUP($C52,②入力シート!$A$24:$W$1023,③印刷用シート!M$4,0)=0,"",VLOOKUP($C52,②入力シート!$A$24:$W$1023,③印刷用シート!M$4,0)))</f>
        <v/>
      </c>
      <c r="N52" s="48" t="str">
        <f>IF(ISERROR(IF(VLOOKUP($C52,②入力シート!$A$24:$W$1023,③印刷用シート!N$4,0)=0,"",VLOOKUP($C52,②入力シート!$A$24:$W$1023,③印刷用シート!N$4,0))),"",IF(VLOOKUP($C52,②入力シート!$A$24:$W$1023,③印刷用シート!N$4,0)=0,"",VLOOKUP($C52,②入力シート!$A$24:$W$1023,③印刷用シート!N$4,0)))</f>
        <v/>
      </c>
      <c r="O52" s="48" t="s">
        <v>3</v>
      </c>
      <c r="P52" s="49" t="str">
        <f>IF(ISERROR(IF(VLOOKUP($C52,②入力シート!$A$24:$W$1023,③印刷用シート!P$4,0)=0,"",VLOOKUP($C52,②入力シート!$A$24:$W$1023,③印刷用シート!P$4,0))),"",IF(VLOOKUP($C52,②入力シート!$A$24:$W$1023,③印刷用シート!P$4,0)=0,"",VLOOKUP($C52,②入力シート!$A$24:$W$1023,③印刷用シート!P$4,0)))</f>
        <v/>
      </c>
      <c r="Q52" s="48" t="s">
        <v>4</v>
      </c>
      <c r="R52" s="49" t="str">
        <f>IF(ISERROR(IF(VLOOKUP($C52,②入力シート!$A$24:$W$1023,③印刷用シート!R$4,0)=0,"",VLOOKUP($C52,②入力シート!$A$24:$W$1023,③印刷用シート!R$4,0))),"",IF(VLOOKUP($C52,②入力シート!$A$24:$W$1023,③印刷用シート!R$4,0)=0,"",VLOOKUP($C52,②入力シート!$A$24:$W$1023,③印刷用シート!R$4,0)))</f>
        <v/>
      </c>
      <c r="S52" s="50" t="s">
        <v>5</v>
      </c>
      <c r="T52" s="51" t="str">
        <f>IF(ISERROR(IF(VLOOKUP($C52,②入力シート!$A$24:$W$1023,③印刷用シート!T$4,0)=0,"",VLOOKUP($C52,②入力シート!$A$24:$W$1023,③印刷用シート!T$4,0))),"",IF(VLOOKUP($C52,②入力シート!$A$24:$W$1023,③印刷用シート!T$4,0)=0,"",VLOOKUP($C52,②入力シート!$A$24:$W$1023,③印刷用シート!T$4,0)))</f>
        <v/>
      </c>
      <c r="X52" s="4"/>
      <c r="Y52" s="4"/>
      <c r="Z52" s="4"/>
      <c r="AA52" s="4"/>
      <c r="AB52" s="4"/>
      <c r="AC52" s="4"/>
    </row>
    <row r="53" spans="2:29" s="2" customFormat="1" ht="43.5" customHeight="1" x14ac:dyDescent="0.2">
      <c r="B53" s="15">
        <v>43</v>
      </c>
      <c r="C53" s="2" t="str">
        <f t="shared" si="1"/>
        <v>中-43</v>
      </c>
      <c r="D53" s="45" t="str">
        <f t="shared" si="2"/>
        <v/>
      </c>
      <c r="E53" s="45" t="str">
        <f>IF(ISERROR(IF(VLOOKUP($C53,②入力シート!$A$24:$W$1023,③印刷用シート!E$4,0)=0,"",VLOOKUP($C53,②入力シート!$A$24:$W$1023,③印刷用シート!E$4,0))),"",IF(VLOOKUP($C53,②入力シート!$A$24:$W$1023,③印刷用シート!E$4,0)=0,"",VLOOKUP($C53,②入力シート!$A$24:$W$1023,③印刷用シート!E$4,0)))</f>
        <v/>
      </c>
      <c r="F53" s="45" t="str">
        <f>IF(ISERROR(IF(VLOOKUP($C53,②入力シート!$A$24:$W$1023,③印刷用シート!F$4,0)=0,"",VLOOKUP($C53,②入力シート!$A$24:$W$1023,③印刷用シート!F$4,0))),"",IF(VLOOKUP($C53,②入力シート!$A$24:$W$1023,③印刷用シート!F$4,0)=0,"",VLOOKUP($C53,②入力シート!$A$24:$W$1023,③印刷用シート!F$4,0)))</f>
        <v/>
      </c>
      <c r="G53" s="45" t="str">
        <f>IF(ISERROR(IF(VLOOKUP($C53,②入力シート!$A$24:$W$1023,③印刷用シート!G$4,0)=0,"",VLOOKUP($C53,②入力シート!$A$24:$W$1023,③印刷用シート!G$4,0))),"",IF(VLOOKUP($C53,②入力シート!$A$24:$W$1023,③印刷用シート!G$4,0)=0,"",VLOOKUP($C53,②入力シート!$A$24:$W$1023,③印刷用シート!G$4,0)))</f>
        <v/>
      </c>
      <c r="H53" s="46" t="str">
        <f>IF(ISERROR(IF(VLOOKUP($C53,②入力シート!$A$24:$W$1023,③印刷用シート!H$4,0)=0,"",VLOOKUP($C53,②入力シート!$A$24:$W$1023,③印刷用シート!H$4,0))),"",IF(VLOOKUP($C53,②入力シート!$A$24:$W$1023,③印刷用シート!H$4,0)=0,"",VLOOKUP($C53,②入力シート!$A$24:$W$1023,③印刷用シート!H$4,0)))</f>
        <v/>
      </c>
      <c r="I53" s="45" t="str">
        <f>IF(ISERROR(IF(VLOOKUP($C53,②入力シート!$A$24:$W$1023,③印刷用シート!I$4,0)&amp;" "&amp;VLOOKUP($C53,②入力シート!$A$24:$W$1023,③印刷用シート!I$3,0)=0,"",VLOOKUP($C53,②入力シート!$A$24:$W$1023,③印刷用シート!I$4,0)&amp;" "&amp;VLOOKUP($C53,②入力シート!$A$24:$W$1023,③印刷用シート!I$3,0))),"",IF(VLOOKUP($C53,②入力シート!$A$24:$W$1023,③印刷用シート!I$4,0)&amp;" "&amp;VLOOKUP($C53,②入力シート!$A$24:$W$1023,③印刷用シート!I$3,0)=0,"",VLOOKUP($C53,②入力シート!$A$24:$W$1023,③印刷用シート!I$4,0)&amp;" "&amp;VLOOKUP($C53,②入力シート!$A$24:$W$1023,③印刷用シート!I$3,0)))</f>
        <v/>
      </c>
      <c r="J53" s="45" t="str">
        <f>IF(ISERROR(IF(VLOOKUP($C53,②入力シート!$A$24:$W$1023,③印刷用シート!J$4,0)=0,"",VLOOKUP($C53,②入力シート!$A$24:$W$1023,③印刷用シート!J$4,0))),"",IF(VLOOKUP($C53,②入力シート!$A$24:$W$1023,③印刷用シート!J$4,0)=0,"",VLOOKUP($C53,②入力シート!$A$24:$W$1023,③印刷用シート!J$4,0)))</f>
        <v/>
      </c>
      <c r="K53" s="45" t="str">
        <f>IF(ISERROR(IF(VLOOKUP($C53,②入力シート!$A$24:$W$1023,③印刷用シート!K$4,0)=0,"",VLOOKUP($C53,②入力シート!$A$24:$W$1023,③印刷用シート!K$4,0))),"",IF(VLOOKUP($C53,②入力シート!$A$24:$W$1023,③印刷用シート!K$4,0)=0,"",VLOOKUP($C53,②入力シート!$A$24:$W$1023,③印刷用シート!K$4,0)))</f>
        <v/>
      </c>
      <c r="L53" s="47" t="str">
        <f>IF(ISERROR(IF(VLOOKUP($C53,②入力シート!$A$24:$W$1023,③印刷用シート!L$4,0)=0,"",VLOOKUP($C53,②入力シート!$A$24:$W$1023,③印刷用シート!L$4,0))),"",IF(VLOOKUP($C53,②入力シート!$A$24:$W$1023,③印刷用シート!L$4,0)=0,"",VLOOKUP($C53,②入力シート!$A$24:$W$1023,③印刷用シート!L$4,0)))</f>
        <v/>
      </c>
      <c r="M53" s="48" t="str">
        <f>IF(ISERROR(IF(VLOOKUP($C53,②入力シート!$A$24:$W$1023,③印刷用シート!M$4,0)=0,"",VLOOKUP($C53,②入力シート!$A$24:$W$1023,③印刷用シート!M$4,0))),"",IF(VLOOKUP($C53,②入力シート!$A$24:$W$1023,③印刷用シート!M$4,0)=0,"",VLOOKUP($C53,②入力シート!$A$24:$W$1023,③印刷用シート!M$4,0)))</f>
        <v/>
      </c>
      <c r="N53" s="48" t="str">
        <f>IF(ISERROR(IF(VLOOKUP($C53,②入力シート!$A$24:$W$1023,③印刷用シート!N$4,0)=0,"",VLOOKUP($C53,②入力シート!$A$24:$W$1023,③印刷用シート!N$4,0))),"",IF(VLOOKUP($C53,②入力シート!$A$24:$W$1023,③印刷用シート!N$4,0)=0,"",VLOOKUP($C53,②入力シート!$A$24:$W$1023,③印刷用シート!N$4,0)))</f>
        <v/>
      </c>
      <c r="O53" s="48" t="s">
        <v>3</v>
      </c>
      <c r="P53" s="49" t="str">
        <f>IF(ISERROR(IF(VLOOKUP($C53,②入力シート!$A$24:$W$1023,③印刷用シート!P$4,0)=0,"",VLOOKUP($C53,②入力シート!$A$24:$W$1023,③印刷用シート!P$4,0))),"",IF(VLOOKUP($C53,②入力シート!$A$24:$W$1023,③印刷用シート!P$4,0)=0,"",VLOOKUP($C53,②入力シート!$A$24:$W$1023,③印刷用シート!P$4,0)))</f>
        <v/>
      </c>
      <c r="Q53" s="48" t="s">
        <v>4</v>
      </c>
      <c r="R53" s="49" t="str">
        <f>IF(ISERROR(IF(VLOOKUP($C53,②入力シート!$A$24:$W$1023,③印刷用シート!R$4,0)=0,"",VLOOKUP($C53,②入力シート!$A$24:$W$1023,③印刷用シート!R$4,0))),"",IF(VLOOKUP($C53,②入力シート!$A$24:$W$1023,③印刷用シート!R$4,0)=0,"",VLOOKUP($C53,②入力シート!$A$24:$W$1023,③印刷用シート!R$4,0)))</f>
        <v/>
      </c>
      <c r="S53" s="50" t="s">
        <v>5</v>
      </c>
      <c r="T53" s="51" t="str">
        <f>IF(ISERROR(IF(VLOOKUP($C53,②入力シート!$A$24:$W$1023,③印刷用シート!T$4,0)=0,"",VLOOKUP($C53,②入力シート!$A$24:$W$1023,③印刷用シート!T$4,0))),"",IF(VLOOKUP($C53,②入力シート!$A$24:$W$1023,③印刷用シート!T$4,0)=0,"",VLOOKUP($C53,②入力シート!$A$24:$W$1023,③印刷用シート!T$4,0)))</f>
        <v/>
      </c>
      <c r="X53" s="4"/>
      <c r="Y53" s="4"/>
      <c r="Z53" s="4"/>
      <c r="AA53" s="4"/>
      <c r="AB53" s="4"/>
      <c r="AC53" s="4"/>
    </row>
    <row r="54" spans="2:29" s="2" customFormat="1" ht="43.5" customHeight="1" x14ac:dyDescent="0.2">
      <c r="B54" s="15">
        <v>44</v>
      </c>
      <c r="C54" s="2" t="str">
        <f t="shared" si="1"/>
        <v>中-44</v>
      </c>
      <c r="D54" s="45" t="str">
        <f t="shared" si="2"/>
        <v/>
      </c>
      <c r="E54" s="45" t="str">
        <f>IF(ISERROR(IF(VLOOKUP($C54,②入力シート!$A$24:$W$1023,③印刷用シート!E$4,0)=0,"",VLOOKUP($C54,②入力シート!$A$24:$W$1023,③印刷用シート!E$4,0))),"",IF(VLOOKUP($C54,②入力シート!$A$24:$W$1023,③印刷用シート!E$4,0)=0,"",VLOOKUP($C54,②入力シート!$A$24:$W$1023,③印刷用シート!E$4,0)))</f>
        <v/>
      </c>
      <c r="F54" s="45" t="str">
        <f>IF(ISERROR(IF(VLOOKUP($C54,②入力シート!$A$24:$W$1023,③印刷用シート!F$4,0)=0,"",VLOOKUP($C54,②入力シート!$A$24:$W$1023,③印刷用シート!F$4,0))),"",IF(VLOOKUP($C54,②入力シート!$A$24:$W$1023,③印刷用シート!F$4,0)=0,"",VLOOKUP($C54,②入力シート!$A$24:$W$1023,③印刷用シート!F$4,0)))</f>
        <v/>
      </c>
      <c r="G54" s="45" t="str">
        <f>IF(ISERROR(IF(VLOOKUP($C54,②入力シート!$A$24:$W$1023,③印刷用シート!G$4,0)=0,"",VLOOKUP($C54,②入力シート!$A$24:$W$1023,③印刷用シート!G$4,0))),"",IF(VLOOKUP($C54,②入力シート!$A$24:$W$1023,③印刷用シート!G$4,0)=0,"",VLOOKUP($C54,②入力シート!$A$24:$W$1023,③印刷用シート!G$4,0)))</f>
        <v/>
      </c>
      <c r="H54" s="46" t="str">
        <f>IF(ISERROR(IF(VLOOKUP($C54,②入力シート!$A$24:$W$1023,③印刷用シート!H$4,0)=0,"",VLOOKUP($C54,②入力シート!$A$24:$W$1023,③印刷用シート!H$4,0))),"",IF(VLOOKUP($C54,②入力シート!$A$24:$W$1023,③印刷用シート!H$4,0)=0,"",VLOOKUP($C54,②入力シート!$A$24:$W$1023,③印刷用シート!H$4,0)))</f>
        <v/>
      </c>
      <c r="I54" s="45" t="str">
        <f>IF(ISERROR(IF(VLOOKUP($C54,②入力シート!$A$24:$W$1023,③印刷用シート!I$4,0)&amp;" "&amp;VLOOKUP($C54,②入力シート!$A$24:$W$1023,③印刷用シート!I$3,0)=0,"",VLOOKUP($C54,②入力シート!$A$24:$W$1023,③印刷用シート!I$4,0)&amp;" "&amp;VLOOKUP($C54,②入力シート!$A$24:$W$1023,③印刷用シート!I$3,0))),"",IF(VLOOKUP($C54,②入力シート!$A$24:$W$1023,③印刷用シート!I$4,0)&amp;" "&amp;VLOOKUP($C54,②入力シート!$A$24:$W$1023,③印刷用シート!I$3,0)=0,"",VLOOKUP($C54,②入力シート!$A$24:$W$1023,③印刷用シート!I$4,0)&amp;" "&amp;VLOOKUP($C54,②入力シート!$A$24:$W$1023,③印刷用シート!I$3,0)))</f>
        <v/>
      </c>
      <c r="J54" s="45" t="str">
        <f>IF(ISERROR(IF(VLOOKUP($C54,②入力シート!$A$24:$W$1023,③印刷用シート!J$4,0)=0,"",VLOOKUP($C54,②入力シート!$A$24:$W$1023,③印刷用シート!J$4,0))),"",IF(VLOOKUP($C54,②入力シート!$A$24:$W$1023,③印刷用シート!J$4,0)=0,"",VLOOKUP($C54,②入力シート!$A$24:$W$1023,③印刷用シート!J$4,0)))</f>
        <v/>
      </c>
      <c r="K54" s="45" t="str">
        <f>IF(ISERROR(IF(VLOOKUP($C54,②入力シート!$A$24:$W$1023,③印刷用シート!K$4,0)=0,"",VLOOKUP($C54,②入力シート!$A$24:$W$1023,③印刷用シート!K$4,0))),"",IF(VLOOKUP($C54,②入力シート!$A$24:$W$1023,③印刷用シート!K$4,0)=0,"",VLOOKUP($C54,②入力シート!$A$24:$W$1023,③印刷用シート!K$4,0)))</f>
        <v/>
      </c>
      <c r="L54" s="47" t="str">
        <f>IF(ISERROR(IF(VLOOKUP($C54,②入力シート!$A$24:$W$1023,③印刷用シート!L$4,0)=0,"",VLOOKUP($C54,②入力シート!$A$24:$W$1023,③印刷用シート!L$4,0))),"",IF(VLOOKUP($C54,②入力シート!$A$24:$W$1023,③印刷用シート!L$4,0)=0,"",VLOOKUP($C54,②入力シート!$A$24:$W$1023,③印刷用シート!L$4,0)))</f>
        <v/>
      </c>
      <c r="M54" s="48" t="str">
        <f>IF(ISERROR(IF(VLOOKUP($C54,②入力シート!$A$24:$W$1023,③印刷用シート!M$4,0)=0,"",VLOOKUP($C54,②入力シート!$A$24:$W$1023,③印刷用シート!M$4,0))),"",IF(VLOOKUP($C54,②入力シート!$A$24:$W$1023,③印刷用シート!M$4,0)=0,"",VLOOKUP($C54,②入力シート!$A$24:$W$1023,③印刷用シート!M$4,0)))</f>
        <v/>
      </c>
      <c r="N54" s="48" t="str">
        <f>IF(ISERROR(IF(VLOOKUP($C54,②入力シート!$A$24:$W$1023,③印刷用シート!N$4,0)=0,"",VLOOKUP($C54,②入力シート!$A$24:$W$1023,③印刷用シート!N$4,0))),"",IF(VLOOKUP($C54,②入力シート!$A$24:$W$1023,③印刷用シート!N$4,0)=0,"",VLOOKUP($C54,②入力シート!$A$24:$W$1023,③印刷用シート!N$4,0)))</f>
        <v/>
      </c>
      <c r="O54" s="48" t="s">
        <v>3</v>
      </c>
      <c r="P54" s="49" t="str">
        <f>IF(ISERROR(IF(VLOOKUP($C54,②入力シート!$A$24:$W$1023,③印刷用シート!P$4,0)=0,"",VLOOKUP($C54,②入力シート!$A$24:$W$1023,③印刷用シート!P$4,0))),"",IF(VLOOKUP($C54,②入力シート!$A$24:$W$1023,③印刷用シート!P$4,0)=0,"",VLOOKUP($C54,②入力シート!$A$24:$W$1023,③印刷用シート!P$4,0)))</f>
        <v/>
      </c>
      <c r="Q54" s="48" t="s">
        <v>4</v>
      </c>
      <c r="R54" s="49" t="str">
        <f>IF(ISERROR(IF(VLOOKUP($C54,②入力シート!$A$24:$W$1023,③印刷用シート!R$4,0)=0,"",VLOOKUP($C54,②入力シート!$A$24:$W$1023,③印刷用シート!R$4,0))),"",IF(VLOOKUP($C54,②入力シート!$A$24:$W$1023,③印刷用シート!R$4,0)=0,"",VLOOKUP($C54,②入力シート!$A$24:$W$1023,③印刷用シート!R$4,0)))</f>
        <v/>
      </c>
      <c r="S54" s="50" t="s">
        <v>5</v>
      </c>
      <c r="T54" s="51" t="str">
        <f>IF(ISERROR(IF(VLOOKUP($C54,②入力シート!$A$24:$W$1023,③印刷用シート!T$4,0)=0,"",VLOOKUP($C54,②入力シート!$A$24:$W$1023,③印刷用シート!T$4,0))),"",IF(VLOOKUP($C54,②入力シート!$A$24:$W$1023,③印刷用シート!T$4,0)=0,"",VLOOKUP($C54,②入力シート!$A$24:$W$1023,③印刷用シート!T$4,0)))</f>
        <v/>
      </c>
      <c r="X54" s="4"/>
      <c r="Y54" s="4"/>
      <c r="Z54" s="4"/>
      <c r="AA54" s="4"/>
      <c r="AB54" s="4"/>
      <c r="AC54" s="4"/>
    </row>
    <row r="55" spans="2:29" s="2" customFormat="1" ht="43.5" customHeight="1" x14ac:dyDescent="0.2">
      <c r="B55" s="15">
        <v>45</v>
      </c>
      <c r="C55" s="2" t="str">
        <f t="shared" si="1"/>
        <v>中-45</v>
      </c>
      <c r="D55" s="45" t="str">
        <f t="shared" si="2"/>
        <v/>
      </c>
      <c r="E55" s="45" t="str">
        <f>IF(ISERROR(IF(VLOOKUP($C55,②入力シート!$A$24:$W$1023,③印刷用シート!E$4,0)=0,"",VLOOKUP($C55,②入力シート!$A$24:$W$1023,③印刷用シート!E$4,0))),"",IF(VLOOKUP($C55,②入力シート!$A$24:$W$1023,③印刷用シート!E$4,0)=0,"",VLOOKUP($C55,②入力シート!$A$24:$W$1023,③印刷用シート!E$4,0)))</f>
        <v/>
      </c>
      <c r="F55" s="45" t="str">
        <f>IF(ISERROR(IF(VLOOKUP($C55,②入力シート!$A$24:$W$1023,③印刷用シート!F$4,0)=0,"",VLOOKUP($C55,②入力シート!$A$24:$W$1023,③印刷用シート!F$4,0))),"",IF(VLOOKUP($C55,②入力シート!$A$24:$W$1023,③印刷用シート!F$4,0)=0,"",VLOOKUP($C55,②入力シート!$A$24:$W$1023,③印刷用シート!F$4,0)))</f>
        <v/>
      </c>
      <c r="G55" s="45" t="str">
        <f>IF(ISERROR(IF(VLOOKUP($C55,②入力シート!$A$24:$W$1023,③印刷用シート!G$4,0)=0,"",VLOOKUP($C55,②入力シート!$A$24:$W$1023,③印刷用シート!G$4,0))),"",IF(VLOOKUP($C55,②入力シート!$A$24:$W$1023,③印刷用シート!G$4,0)=0,"",VLOOKUP($C55,②入力シート!$A$24:$W$1023,③印刷用シート!G$4,0)))</f>
        <v/>
      </c>
      <c r="H55" s="46" t="str">
        <f>IF(ISERROR(IF(VLOOKUP($C55,②入力シート!$A$24:$W$1023,③印刷用シート!H$4,0)=0,"",VLOOKUP($C55,②入力シート!$A$24:$W$1023,③印刷用シート!H$4,0))),"",IF(VLOOKUP($C55,②入力シート!$A$24:$W$1023,③印刷用シート!H$4,0)=0,"",VLOOKUP($C55,②入力シート!$A$24:$W$1023,③印刷用シート!H$4,0)))</f>
        <v/>
      </c>
      <c r="I55" s="45" t="str">
        <f>IF(ISERROR(IF(VLOOKUP($C55,②入力シート!$A$24:$W$1023,③印刷用シート!I$4,0)&amp;" "&amp;VLOOKUP($C55,②入力シート!$A$24:$W$1023,③印刷用シート!I$3,0)=0,"",VLOOKUP($C55,②入力シート!$A$24:$W$1023,③印刷用シート!I$4,0)&amp;" "&amp;VLOOKUP($C55,②入力シート!$A$24:$W$1023,③印刷用シート!I$3,0))),"",IF(VLOOKUP($C55,②入力シート!$A$24:$W$1023,③印刷用シート!I$4,0)&amp;" "&amp;VLOOKUP($C55,②入力シート!$A$24:$W$1023,③印刷用シート!I$3,0)=0,"",VLOOKUP($C55,②入力シート!$A$24:$W$1023,③印刷用シート!I$4,0)&amp;" "&amp;VLOOKUP($C55,②入力シート!$A$24:$W$1023,③印刷用シート!I$3,0)))</f>
        <v/>
      </c>
      <c r="J55" s="45" t="str">
        <f>IF(ISERROR(IF(VLOOKUP($C55,②入力シート!$A$24:$W$1023,③印刷用シート!J$4,0)=0,"",VLOOKUP($C55,②入力シート!$A$24:$W$1023,③印刷用シート!J$4,0))),"",IF(VLOOKUP($C55,②入力シート!$A$24:$W$1023,③印刷用シート!J$4,0)=0,"",VLOOKUP($C55,②入力シート!$A$24:$W$1023,③印刷用シート!J$4,0)))</f>
        <v/>
      </c>
      <c r="K55" s="45" t="str">
        <f>IF(ISERROR(IF(VLOOKUP($C55,②入力シート!$A$24:$W$1023,③印刷用シート!K$4,0)=0,"",VLOOKUP($C55,②入力シート!$A$24:$W$1023,③印刷用シート!K$4,0))),"",IF(VLOOKUP($C55,②入力シート!$A$24:$W$1023,③印刷用シート!K$4,0)=0,"",VLOOKUP($C55,②入力シート!$A$24:$W$1023,③印刷用シート!K$4,0)))</f>
        <v/>
      </c>
      <c r="L55" s="47" t="str">
        <f>IF(ISERROR(IF(VLOOKUP($C55,②入力シート!$A$24:$W$1023,③印刷用シート!L$4,0)=0,"",VLOOKUP($C55,②入力シート!$A$24:$W$1023,③印刷用シート!L$4,0))),"",IF(VLOOKUP($C55,②入力シート!$A$24:$W$1023,③印刷用シート!L$4,0)=0,"",VLOOKUP($C55,②入力シート!$A$24:$W$1023,③印刷用シート!L$4,0)))</f>
        <v/>
      </c>
      <c r="M55" s="48" t="str">
        <f>IF(ISERROR(IF(VLOOKUP($C55,②入力シート!$A$24:$W$1023,③印刷用シート!M$4,0)=0,"",VLOOKUP($C55,②入力シート!$A$24:$W$1023,③印刷用シート!M$4,0))),"",IF(VLOOKUP($C55,②入力シート!$A$24:$W$1023,③印刷用シート!M$4,0)=0,"",VLOOKUP($C55,②入力シート!$A$24:$W$1023,③印刷用シート!M$4,0)))</f>
        <v/>
      </c>
      <c r="N55" s="48" t="str">
        <f>IF(ISERROR(IF(VLOOKUP($C55,②入力シート!$A$24:$W$1023,③印刷用シート!N$4,0)=0,"",VLOOKUP($C55,②入力シート!$A$24:$W$1023,③印刷用シート!N$4,0))),"",IF(VLOOKUP($C55,②入力シート!$A$24:$W$1023,③印刷用シート!N$4,0)=0,"",VLOOKUP($C55,②入力シート!$A$24:$W$1023,③印刷用シート!N$4,0)))</f>
        <v/>
      </c>
      <c r="O55" s="48" t="s">
        <v>3</v>
      </c>
      <c r="P55" s="49" t="str">
        <f>IF(ISERROR(IF(VLOOKUP($C55,②入力シート!$A$24:$W$1023,③印刷用シート!P$4,0)=0,"",VLOOKUP($C55,②入力シート!$A$24:$W$1023,③印刷用シート!P$4,0))),"",IF(VLOOKUP($C55,②入力シート!$A$24:$W$1023,③印刷用シート!P$4,0)=0,"",VLOOKUP($C55,②入力シート!$A$24:$W$1023,③印刷用シート!P$4,0)))</f>
        <v/>
      </c>
      <c r="Q55" s="48" t="s">
        <v>4</v>
      </c>
      <c r="R55" s="49" t="str">
        <f>IF(ISERROR(IF(VLOOKUP($C55,②入力シート!$A$24:$W$1023,③印刷用シート!R$4,0)=0,"",VLOOKUP($C55,②入力シート!$A$24:$W$1023,③印刷用シート!R$4,0))),"",IF(VLOOKUP($C55,②入力シート!$A$24:$W$1023,③印刷用シート!R$4,0)=0,"",VLOOKUP($C55,②入力シート!$A$24:$W$1023,③印刷用シート!R$4,0)))</f>
        <v/>
      </c>
      <c r="S55" s="50" t="s">
        <v>5</v>
      </c>
      <c r="T55" s="51" t="str">
        <f>IF(ISERROR(IF(VLOOKUP($C55,②入力シート!$A$24:$W$1023,③印刷用シート!T$4,0)=0,"",VLOOKUP($C55,②入力シート!$A$24:$W$1023,③印刷用シート!T$4,0))),"",IF(VLOOKUP($C55,②入力シート!$A$24:$W$1023,③印刷用シート!T$4,0)=0,"",VLOOKUP($C55,②入力シート!$A$24:$W$1023,③印刷用シート!T$4,0)))</f>
        <v/>
      </c>
      <c r="X55" s="4"/>
      <c r="Y55" s="4"/>
      <c r="Z55" s="4"/>
      <c r="AA55" s="4"/>
      <c r="AB55" s="4"/>
      <c r="AC55" s="4"/>
    </row>
    <row r="56" spans="2:29" s="2" customFormat="1" ht="43.5" customHeight="1" x14ac:dyDescent="0.2">
      <c r="B56" s="15">
        <v>46</v>
      </c>
      <c r="C56" s="2" t="str">
        <f t="shared" si="1"/>
        <v>中-46</v>
      </c>
      <c r="D56" s="45" t="str">
        <f t="shared" si="2"/>
        <v/>
      </c>
      <c r="E56" s="45" t="str">
        <f>IF(ISERROR(IF(VLOOKUP($C56,②入力シート!$A$24:$W$1023,③印刷用シート!E$4,0)=0,"",VLOOKUP($C56,②入力シート!$A$24:$W$1023,③印刷用シート!E$4,0))),"",IF(VLOOKUP($C56,②入力シート!$A$24:$W$1023,③印刷用シート!E$4,0)=0,"",VLOOKUP($C56,②入力シート!$A$24:$W$1023,③印刷用シート!E$4,0)))</f>
        <v/>
      </c>
      <c r="F56" s="45" t="str">
        <f>IF(ISERROR(IF(VLOOKUP($C56,②入力シート!$A$24:$W$1023,③印刷用シート!F$4,0)=0,"",VLOOKUP($C56,②入力シート!$A$24:$W$1023,③印刷用シート!F$4,0))),"",IF(VLOOKUP($C56,②入力シート!$A$24:$W$1023,③印刷用シート!F$4,0)=0,"",VLOOKUP($C56,②入力シート!$A$24:$W$1023,③印刷用シート!F$4,0)))</f>
        <v/>
      </c>
      <c r="G56" s="45" t="str">
        <f>IF(ISERROR(IF(VLOOKUP($C56,②入力シート!$A$24:$W$1023,③印刷用シート!G$4,0)=0,"",VLOOKUP($C56,②入力シート!$A$24:$W$1023,③印刷用シート!G$4,0))),"",IF(VLOOKUP($C56,②入力シート!$A$24:$W$1023,③印刷用シート!G$4,0)=0,"",VLOOKUP($C56,②入力シート!$A$24:$W$1023,③印刷用シート!G$4,0)))</f>
        <v/>
      </c>
      <c r="H56" s="46" t="str">
        <f>IF(ISERROR(IF(VLOOKUP($C56,②入力シート!$A$24:$W$1023,③印刷用シート!H$4,0)=0,"",VLOOKUP($C56,②入力シート!$A$24:$W$1023,③印刷用シート!H$4,0))),"",IF(VLOOKUP($C56,②入力シート!$A$24:$W$1023,③印刷用シート!H$4,0)=0,"",VLOOKUP($C56,②入力シート!$A$24:$W$1023,③印刷用シート!H$4,0)))</f>
        <v/>
      </c>
      <c r="I56" s="45" t="str">
        <f>IF(ISERROR(IF(VLOOKUP($C56,②入力シート!$A$24:$W$1023,③印刷用シート!I$4,0)&amp;" "&amp;VLOOKUP($C56,②入力シート!$A$24:$W$1023,③印刷用シート!I$3,0)=0,"",VLOOKUP($C56,②入力シート!$A$24:$W$1023,③印刷用シート!I$4,0)&amp;" "&amp;VLOOKUP($C56,②入力シート!$A$24:$W$1023,③印刷用シート!I$3,0))),"",IF(VLOOKUP($C56,②入力シート!$A$24:$W$1023,③印刷用シート!I$4,0)&amp;" "&amp;VLOOKUP($C56,②入力シート!$A$24:$W$1023,③印刷用シート!I$3,0)=0,"",VLOOKUP($C56,②入力シート!$A$24:$W$1023,③印刷用シート!I$4,0)&amp;" "&amp;VLOOKUP($C56,②入力シート!$A$24:$W$1023,③印刷用シート!I$3,0)))</f>
        <v/>
      </c>
      <c r="J56" s="45" t="str">
        <f>IF(ISERROR(IF(VLOOKUP($C56,②入力シート!$A$24:$W$1023,③印刷用シート!J$4,0)=0,"",VLOOKUP($C56,②入力シート!$A$24:$W$1023,③印刷用シート!J$4,0))),"",IF(VLOOKUP($C56,②入力シート!$A$24:$W$1023,③印刷用シート!J$4,0)=0,"",VLOOKUP($C56,②入力シート!$A$24:$W$1023,③印刷用シート!J$4,0)))</f>
        <v/>
      </c>
      <c r="K56" s="45" t="str">
        <f>IF(ISERROR(IF(VLOOKUP($C56,②入力シート!$A$24:$W$1023,③印刷用シート!K$4,0)=0,"",VLOOKUP($C56,②入力シート!$A$24:$W$1023,③印刷用シート!K$4,0))),"",IF(VLOOKUP($C56,②入力シート!$A$24:$W$1023,③印刷用シート!K$4,0)=0,"",VLOOKUP($C56,②入力シート!$A$24:$W$1023,③印刷用シート!K$4,0)))</f>
        <v/>
      </c>
      <c r="L56" s="47" t="str">
        <f>IF(ISERROR(IF(VLOOKUP($C56,②入力シート!$A$24:$W$1023,③印刷用シート!L$4,0)=0,"",VLOOKUP($C56,②入力シート!$A$24:$W$1023,③印刷用シート!L$4,0))),"",IF(VLOOKUP($C56,②入力シート!$A$24:$W$1023,③印刷用シート!L$4,0)=0,"",VLOOKUP($C56,②入力シート!$A$24:$W$1023,③印刷用シート!L$4,0)))</f>
        <v/>
      </c>
      <c r="M56" s="48" t="str">
        <f>IF(ISERROR(IF(VLOOKUP($C56,②入力シート!$A$24:$W$1023,③印刷用シート!M$4,0)=0,"",VLOOKUP($C56,②入力シート!$A$24:$W$1023,③印刷用シート!M$4,0))),"",IF(VLOOKUP($C56,②入力シート!$A$24:$W$1023,③印刷用シート!M$4,0)=0,"",VLOOKUP($C56,②入力シート!$A$24:$W$1023,③印刷用シート!M$4,0)))</f>
        <v/>
      </c>
      <c r="N56" s="48" t="str">
        <f>IF(ISERROR(IF(VLOOKUP($C56,②入力シート!$A$24:$W$1023,③印刷用シート!N$4,0)=0,"",VLOOKUP($C56,②入力シート!$A$24:$W$1023,③印刷用シート!N$4,0))),"",IF(VLOOKUP($C56,②入力シート!$A$24:$W$1023,③印刷用シート!N$4,0)=0,"",VLOOKUP($C56,②入力シート!$A$24:$W$1023,③印刷用シート!N$4,0)))</f>
        <v/>
      </c>
      <c r="O56" s="48" t="s">
        <v>3</v>
      </c>
      <c r="P56" s="49" t="str">
        <f>IF(ISERROR(IF(VLOOKUP($C56,②入力シート!$A$24:$W$1023,③印刷用シート!P$4,0)=0,"",VLOOKUP($C56,②入力シート!$A$24:$W$1023,③印刷用シート!P$4,0))),"",IF(VLOOKUP($C56,②入力シート!$A$24:$W$1023,③印刷用シート!P$4,0)=0,"",VLOOKUP($C56,②入力シート!$A$24:$W$1023,③印刷用シート!P$4,0)))</f>
        <v/>
      </c>
      <c r="Q56" s="48" t="s">
        <v>4</v>
      </c>
      <c r="R56" s="49" t="str">
        <f>IF(ISERROR(IF(VLOOKUP($C56,②入力シート!$A$24:$W$1023,③印刷用シート!R$4,0)=0,"",VLOOKUP($C56,②入力シート!$A$24:$W$1023,③印刷用シート!R$4,0))),"",IF(VLOOKUP($C56,②入力シート!$A$24:$W$1023,③印刷用シート!R$4,0)=0,"",VLOOKUP($C56,②入力シート!$A$24:$W$1023,③印刷用シート!R$4,0)))</f>
        <v/>
      </c>
      <c r="S56" s="50" t="s">
        <v>5</v>
      </c>
      <c r="T56" s="51" t="str">
        <f>IF(ISERROR(IF(VLOOKUP($C56,②入力シート!$A$24:$W$1023,③印刷用シート!T$4,0)=0,"",VLOOKUP($C56,②入力シート!$A$24:$W$1023,③印刷用シート!T$4,0))),"",IF(VLOOKUP($C56,②入力シート!$A$24:$W$1023,③印刷用シート!T$4,0)=0,"",VLOOKUP($C56,②入力シート!$A$24:$W$1023,③印刷用シート!T$4,0)))</f>
        <v/>
      </c>
      <c r="X56" s="4"/>
      <c r="Y56" s="4"/>
      <c r="Z56" s="4"/>
      <c r="AA56" s="4"/>
      <c r="AB56" s="4"/>
      <c r="AC56" s="4"/>
    </row>
    <row r="57" spans="2:29" s="2" customFormat="1" ht="43.5" customHeight="1" x14ac:dyDescent="0.2">
      <c r="B57" s="15">
        <v>47</v>
      </c>
      <c r="C57" s="2" t="str">
        <f t="shared" si="1"/>
        <v>中-47</v>
      </c>
      <c r="D57" s="45" t="str">
        <f t="shared" si="2"/>
        <v/>
      </c>
      <c r="E57" s="45" t="str">
        <f>IF(ISERROR(IF(VLOOKUP($C57,②入力シート!$A$24:$W$1023,③印刷用シート!E$4,0)=0,"",VLOOKUP($C57,②入力シート!$A$24:$W$1023,③印刷用シート!E$4,0))),"",IF(VLOOKUP($C57,②入力シート!$A$24:$W$1023,③印刷用シート!E$4,0)=0,"",VLOOKUP($C57,②入力シート!$A$24:$W$1023,③印刷用シート!E$4,0)))</f>
        <v/>
      </c>
      <c r="F57" s="45" t="str">
        <f>IF(ISERROR(IF(VLOOKUP($C57,②入力シート!$A$24:$W$1023,③印刷用シート!F$4,0)=0,"",VLOOKUP($C57,②入力シート!$A$24:$W$1023,③印刷用シート!F$4,0))),"",IF(VLOOKUP($C57,②入力シート!$A$24:$W$1023,③印刷用シート!F$4,0)=0,"",VLOOKUP($C57,②入力シート!$A$24:$W$1023,③印刷用シート!F$4,0)))</f>
        <v/>
      </c>
      <c r="G57" s="45" t="str">
        <f>IF(ISERROR(IF(VLOOKUP($C57,②入力シート!$A$24:$W$1023,③印刷用シート!G$4,0)=0,"",VLOOKUP($C57,②入力シート!$A$24:$W$1023,③印刷用シート!G$4,0))),"",IF(VLOOKUP($C57,②入力シート!$A$24:$W$1023,③印刷用シート!G$4,0)=0,"",VLOOKUP($C57,②入力シート!$A$24:$W$1023,③印刷用シート!G$4,0)))</f>
        <v/>
      </c>
      <c r="H57" s="46" t="str">
        <f>IF(ISERROR(IF(VLOOKUP($C57,②入力シート!$A$24:$W$1023,③印刷用シート!H$4,0)=0,"",VLOOKUP($C57,②入力シート!$A$24:$W$1023,③印刷用シート!H$4,0))),"",IF(VLOOKUP($C57,②入力シート!$A$24:$W$1023,③印刷用シート!H$4,0)=0,"",VLOOKUP($C57,②入力シート!$A$24:$W$1023,③印刷用シート!H$4,0)))</f>
        <v/>
      </c>
      <c r="I57" s="45" t="str">
        <f>IF(ISERROR(IF(VLOOKUP($C57,②入力シート!$A$24:$W$1023,③印刷用シート!I$4,0)&amp;" "&amp;VLOOKUP($C57,②入力シート!$A$24:$W$1023,③印刷用シート!I$3,0)=0,"",VLOOKUP($C57,②入力シート!$A$24:$W$1023,③印刷用シート!I$4,0)&amp;" "&amp;VLOOKUP($C57,②入力シート!$A$24:$W$1023,③印刷用シート!I$3,0))),"",IF(VLOOKUP($C57,②入力シート!$A$24:$W$1023,③印刷用シート!I$4,0)&amp;" "&amp;VLOOKUP($C57,②入力シート!$A$24:$W$1023,③印刷用シート!I$3,0)=0,"",VLOOKUP($C57,②入力シート!$A$24:$W$1023,③印刷用シート!I$4,0)&amp;" "&amp;VLOOKUP($C57,②入力シート!$A$24:$W$1023,③印刷用シート!I$3,0)))</f>
        <v/>
      </c>
      <c r="J57" s="45" t="str">
        <f>IF(ISERROR(IF(VLOOKUP($C57,②入力シート!$A$24:$W$1023,③印刷用シート!J$4,0)=0,"",VLOOKUP($C57,②入力シート!$A$24:$W$1023,③印刷用シート!J$4,0))),"",IF(VLOOKUP($C57,②入力シート!$A$24:$W$1023,③印刷用シート!J$4,0)=0,"",VLOOKUP($C57,②入力シート!$A$24:$W$1023,③印刷用シート!J$4,0)))</f>
        <v/>
      </c>
      <c r="K57" s="45" t="str">
        <f>IF(ISERROR(IF(VLOOKUP($C57,②入力シート!$A$24:$W$1023,③印刷用シート!K$4,0)=0,"",VLOOKUP($C57,②入力シート!$A$24:$W$1023,③印刷用シート!K$4,0))),"",IF(VLOOKUP($C57,②入力シート!$A$24:$W$1023,③印刷用シート!K$4,0)=0,"",VLOOKUP($C57,②入力シート!$A$24:$W$1023,③印刷用シート!K$4,0)))</f>
        <v/>
      </c>
      <c r="L57" s="47" t="str">
        <f>IF(ISERROR(IF(VLOOKUP($C57,②入力シート!$A$24:$W$1023,③印刷用シート!L$4,0)=0,"",VLOOKUP($C57,②入力シート!$A$24:$W$1023,③印刷用シート!L$4,0))),"",IF(VLOOKUP($C57,②入力シート!$A$24:$W$1023,③印刷用シート!L$4,0)=0,"",VLOOKUP($C57,②入力シート!$A$24:$W$1023,③印刷用シート!L$4,0)))</f>
        <v/>
      </c>
      <c r="M57" s="48" t="str">
        <f>IF(ISERROR(IF(VLOOKUP($C57,②入力シート!$A$24:$W$1023,③印刷用シート!M$4,0)=0,"",VLOOKUP($C57,②入力シート!$A$24:$W$1023,③印刷用シート!M$4,0))),"",IF(VLOOKUP($C57,②入力シート!$A$24:$W$1023,③印刷用シート!M$4,0)=0,"",VLOOKUP($C57,②入力シート!$A$24:$W$1023,③印刷用シート!M$4,0)))</f>
        <v/>
      </c>
      <c r="N57" s="48" t="str">
        <f>IF(ISERROR(IF(VLOOKUP($C57,②入力シート!$A$24:$W$1023,③印刷用シート!N$4,0)=0,"",VLOOKUP($C57,②入力シート!$A$24:$W$1023,③印刷用シート!N$4,0))),"",IF(VLOOKUP($C57,②入力シート!$A$24:$W$1023,③印刷用シート!N$4,0)=0,"",VLOOKUP($C57,②入力シート!$A$24:$W$1023,③印刷用シート!N$4,0)))</f>
        <v/>
      </c>
      <c r="O57" s="48" t="s">
        <v>3</v>
      </c>
      <c r="P57" s="49" t="str">
        <f>IF(ISERROR(IF(VLOOKUP($C57,②入力シート!$A$24:$W$1023,③印刷用シート!P$4,0)=0,"",VLOOKUP($C57,②入力シート!$A$24:$W$1023,③印刷用シート!P$4,0))),"",IF(VLOOKUP($C57,②入力シート!$A$24:$W$1023,③印刷用シート!P$4,0)=0,"",VLOOKUP($C57,②入力シート!$A$24:$W$1023,③印刷用シート!P$4,0)))</f>
        <v/>
      </c>
      <c r="Q57" s="48" t="s">
        <v>4</v>
      </c>
      <c r="R57" s="49" t="str">
        <f>IF(ISERROR(IF(VLOOKUP($C57,②入力シート!$A$24:$W$1023,③印刷用シート!R$4,0)=0,"",VLOOKUP($C57,②入力シート!$A$24:$W$1023,③印刷用シート!R$4,0))),"",IF(VLOOKUP($C57,②入力シート!$A$24:$W$1023,③印刷用シート!R$4,0)=0,"",VLOOKUP($C57,②入力シート!$A$24:$W$1023,③印刷用シート!R$4,0)))</f>
        <v/>
      </c>
      <c r="S57" s="50" t="s">
        <v>5</v>
      </c>
      <c r="T57" s="51" t="str">
        <f>IF(ISERROR(IF(VLOOKUP($C57,②入力シート!$A$24:$W$1023,③印刷用シート!T$4,0)=0,"",VLOOKUP($C57,②入力シート!$A$24:$W$1023,③印刷用シート!T$4,0))),"",IF(VLOOKUP($C57,②入力シート!$A$24:$W$1023,③印刷用シート!T$4,0)=0,"",VLOOKUP($C57,②入力シート!$A$24:$W$1023,③印刷用シート!T$4,0)))</f>
        <v/>
      </c>
      <c r="X57" s="4"/>
      <c r="Y57" s="4"/>
      <c r="Z57" s="4"/>
      <c r="AA57" s="4"/>
      <c r="AB57" s="4"/>
      <c r="AC57" s="4"/>
    </row>
    <row r="58" spans="2:29" s="2" customFormat="1" ht="43.5" customHeight="1" x14ac:dyDescent="0.2">
      <c r="B58" s="15">
        <v>48</v>
      </c>
      <c r="C58" s="2" t="str">
        <f t="shared" si="1"/>
        <v>中-48</v>
      </c>
      <c r="D58" s="45" t="str">
        <f t="shared" si="2"/>
        <v/>
      </c>
      <c r="E58" s="45" t="str">
        <f>IF(ISERROR(IF(VLOOKUP($C58,②入力シート!$A$24:$W$1023,③印刷用シート!E$4,0)=0,"",VLOOKUP($C58,②入力シート!$A$24:$W$1023,③印刷用シート!E$4,0))),"",IF(VLOOKUP($C58,②入力シート!$A$24:$W$1023,③印刷用シート!E$4,0)=0,"",VLOOKUP($C58,②入力シート!$A$24:$W$1023,③印刷用シート!E$4,0)))</f>
        <v/>
      </c>
      <c r="F58" s="45" t="str">
        <f>IF(ISERROR(IF(VLOOKUP($C58,②入力シート!$A$24:$W$1023,③印刷用シート!F$4,0)=0,"",VLOOKUP($C58,②入力シート!$A$24:$W$1023,③印刷用シート!F$4,0))),"",IF(VLOOKUP($C58,②入力シート!$A$24:$W$1023,③印刷用シート!F$4,0)=0,"",VLOOKUP($C58,②入力シート!$A$24:$W$1023,③印刷用シート!F$4,0)))</f>
        <v/>
      </c>
      <c r="G58" s="45" t="str">
        <f>IF(ISERROR(IF(VLOOKUP($C58,②入力シート!$A$24:$W$1023,③印刷用シート!G$4,0)=0,"",VLOOKUP($C58,②入力シート!$A$24:$W$1023,③印刷用シート!G$4,0))),"",IF(VLOOKUP($C58,②入力シート!$A$24:$W$1023,③印刷用シート!G$4,0)=0,"",VLOOKUP($C58,②入力シート!$A$24:$W$1023,③印刷用シート!G$4,0)))</f>
        <v/>
      </c>
      <c r="H58" s="46" t="str">
        <f>IF(ISERROR(IF(VLOOKUP($C58,②入力シート!$A$24:$W$1023,③印刷用シート!H$4,0)=0,"",VLOOKUP($C58,②入力シート!$A$24:$W$1023,③印刷用シート!H$4,0))),"",IF(VLOOKUP($C58,②入力シート!$A$24:$W$1023,③印刷用シート!H$4,0)=0,"",VLOOKUP($C58,②入力シート!$A$24:$W$1023,③印刷用シート!H$4,0)))</f>
        <v/>
      </c>
      <c r="I58" s="45" t="str">
        <f>IF(ISERROR(IF(VLOOKUP($C58,②入力シート!$A$24:$W$1023,③印刷用シート!I$4,0)&amp;" "&amp;VLOOKUP($C58,②入力シート!$A$24:$W$1023,③印刷用シート!I$3,0)=0,"",VLOOKUP($C58,②入力シート!$A$24:$W$1023,③印刷用シート!I$4,0)&amp;" "&amp;VLOOKUP($C58,②入力シート!$A$24:$W$1023,③印刷用シート!I$3,0))),"",IF(VLOOKUP($C58,②入力シート!$A$24:$W$1023,③印刷用シート!I$4,0)&amp;" "&amp;VLOOKUP($C58,②入力シート!$A$24:$W$1023,③印刷用シート!I$3,0)=0,"",VLOOKUP($C58,②入力シート!$A$24:$W$1023,③印刷用シート!I$4,0)&amp;" "&amp;VLOOKUP($C58,②入力シート!$A$24:$W$1023,③印刷用シート!I$3,0)))</f>
        <v/>
      </c>
      <c r="J58" s="45" t="str">
        <f>IF(ISERROR(IF(VLOOKUP($C58,②入力シート!$A$24:$W$1023,③印刷用シート!J$4,0)=0,"",VLOOKUP($C58,②入力シート!$A$24:$W$1023,③印刷用シート!J$4,0))),"",IF(VLOOKUP($C58,②入力シート!$A$24:$W$1023,③印刷用シート!J$4,0)=0,"",VLOOKUP($C58,②入力シート!$A$24:$W$1023,③印刷用シート!J$4,0)))</f>
        <v/>
      </c>
      <c r="K58" s="45" t="str">
        <f>IF(ISERROR(IF(VLOOKUP($C58,②入力シート!$A$24:$W$1023,③印刷用シート!K$4,0)=0,"",VLOOKUP($C58,②入力シート!$A$24:$W$1023,③印刷用シート!K$4,0))),"",IF(VLOOKUP($C58,②入力シート!$A$24:$W$1023,③印刷用シート!K$4,0)=0,"",VLOOKUP($C58,②入力シート!$A$24:$W$1023,③印刷用シート!K$4,0)))</f>
        <v/>
      </c>
      <c r="L58" s="47" t="str">
        <f>IF(ISERROR(IF(VLOOKUP($C58,②入力シート!$A$24:$W$1023,③印刷用シート!L$4,0)=0,"",VLOOKUP($C58,②入力シート!$A$24:$W$1023,③印刷用シート!L$4,0))),"",IF(VLOOKUP($C58,②入力シート!$A$24:$W$1023,③印刷用シート!L$4,0)=0,"",VLOOKUP($C58,②入力シート!$A$24:$W$1023,③印刷用シート!L$4,0)))</f>
        <v/>
      </c>
      <c r="M58" s="48" t="str">
        <f>IF(ISERROR(IF(VLOOKUP($C58,②入力シート!$A$24:$W$1023,③印刷用シート!M$4,0)=0,"",VLOOKUP($C58,②入力シート!$A$24:$W$1023,③印刷用シート!M$4,0))),"",IF(VLOOKUP($C58,②入力シート!$A$24:$W$1023,③印刷用シート!M$4,0)=0,"",VLOOKUP($C58,②入力シート!$A$24:$W$1023,③印刷用シート!M$4,0)))</f>
        <v/>
      </c>
      <c r="N58" s="48" t="str">
        <f>IF(ISERROR(IF(VLOOKUP($C58,②入力シート!$A$24:$W$1023,③印刷用シート!N$4,0)=0,"",VLOOKUP($C58,②入力シート!$A$24:$W$1023,③印刷用シート!N$4,0))),"",IF(VLOOKUP($C58,②入力シート!$A$24:$W$1023,③印刷用シート!N$4,0)=0,"",VLOOKUP($C58,②入力シート!$A$24:$W$1023,③印刷用シート!N$4,0)))</f>
        <v/>
      </c>
      <c r="O58" s="48" t="s">
        <v>3</v>
      </c>
      <c r="P58" s="49" t="str">
        <f>IF(ISERROR(IF(VLOOKUP($C58,②入力シート!$A$24:$W$1023,③印刷用シート!P$4,0)=0,"",VLOOKUP($C58,②入力シート!$A$24:$W$1023,③印刷用シート!P$4,0))),"",IF(VLOOKUP($C58,②入力シート!$A$24:$W$1023,③印刷用シート!P$4,0)=0,"",VLOOKUP($C58,②入力シート!$A$24:$W$1023,③印刷用シート!P$4,0)))</f>
        <v/>
      </c>
      <c r="Q58" s="48" t="s">
        <v>4</v>
      </c>
      <c r="R58" s="49" t="str">
        <f>IF(ISERROR(IF(VLOOKUP($C58,②入力シート!$A$24:$W$1023,③印刷用シート!R$4,0)=0,"",VLOOKUP($C58,②入力シート!$A$24:$W$1023,③印刷用シート!R$4,0))),"",IF(VLOOKUP($C58,②入力シート!$A$24:$W$1023,③印刷用シート!R$4,0)=0,"",VLOOKUP($C58,②入力シート!$A$24:$W$1023,③印刷用シート!R$4,0)))</f>
        <v/>
      </c>
      <c r="S58" s="50" t="s">
        <v>5</v>
      </c>
      <c r="T58" s="51" t="str">
        <f>IF(ISERROR(IF(VLOOKUP($C58,②入力シート!$A$24:$W$1023,③印刷用シート!T$4,0)=0,"",VLOOKUP($C58,②入力シート!$A$24:$W$1023,③印刷用シート!T$4,0))),"",IF(VLOOKUP($C58,②入力シート!$A$24:$W$1023,③印刷用シート!T$4,0)=0,"",VLOOKUP($C58,②入力シート!$A$24:$W$1023,③印刷用シート!T$4,0)))</f>
        <v/>
      </c>
      <c r="X58" s="4"/>
      <c r="Y58" s="4"/>
      <c r="Z58" s="4"/>
      <c r="AA58" s="4"/>
      <c r="AB58" s="4"/>
      <c r="AC58" s="4"/>
    </row>
    <row r="59" spans="2:29" s="2" customFormat="1" ht="43.5" customHeight="1" x14ac:dyDescent="0.2">
      <c r="B59" s="15">
        <v>49</v>
      </c>
      <c r="C59" s="2" t="str">
        <f t="shared" si="1"/>
        <v>中-49</v>
      </c>
      <c r="D59" s="45" t="str">
        <f t="shared" si="2"/>
        <v/>
      </c>
      <c r="E59" s="45" t="str">
        <f>IF(ISERROR(IF(VLOOKUP($C59,②入力シート!$A$24:$W$1023,③印刷用シート!E$4,0)=0,"",VLOOKUP($C59,②入力シート!$A$24:$W$1023,③印刷用シート!E$4,0))),"",IF(VLOOKUP($C59,②入力シート!$A$24:$W$1023,③印刷用シート!E$4,0)=0,"",VLOOKUP($C59,②入力シート!$A$24:$W$1023,③印刷用シート!E$4,0)))</f>
        <v/>
      </c>
      <c r="F59" s="45" t="str">
        <f>IF(ISERROR(IF(VLOOKUP($C59,②入力シート!$A$24:$W$1023,③印刷用シート!F$4,0)=0,"",VLOOKUP($C59,②入力シート!$A$24:$W$1023,③印刷用シート!F$4,0))),"",IF(VLOOKUP($C59,②入力シート!$A$24:$W$1023,③印刷用シート!F$4,0)=0,"",VLOOKUP($C59,②入力シート!$A$24:$W$1023,③印刷用シート!F$4,0)))</f>
        <v/>
      </c>
      <c r="G59" s="45" t="str">
        <f>IF(ISERROR(IF(VLOOKUP($C59,②入力シート!$A$24:$W$1023,③印刷用シート!G$4,0)=0,"",VLOOKUP($C59,②入力シート!$A$24:$W$1023,③印刷用シート!G$4,0))),"",IF(VLOOKUP($C59,②入力シート!$A$24:$W$1023,③印刷用シート!G$4,0)=0,"",VLOOKUP($C59,②入力シート!$A$24:$W$1023,③印刷用シート!G$4,0)))</f>
        <v/>
      </c>
      <c r="H59" s="46" t="str">
        <f>IF(ISERROR(IF(VLOOKUP($C59,②入力シート!$A$24:$W$1023,③印刷用シート!H$4,0)=0,"",VLOOKUP($C59,②入力シート!$A$24:$W$1023,③印刷用シート!H$4,0))),"",IF(VLOOKUP($C59,②入力シート!$A$24:$W$1023,③印刷用シート!H$4,0)=0,"",VLOOKUP($C59,②入力シート!$A$24:$W$1023,③印刷用シート!H$4,0)))</f>
        <v/>
      </c>
      <c r="I59" s="45" t="str">
        <f>IF(ISERROR(IF(VLOOKUP($C59,②入力シート!$A$24:$W$1023,③印刷用シート!I$4,0)&amp;" "&amp;VLOOKUP($C59,②入力シート!$A$24:$W$1023,③印刷用シート!I$3,0)=0,"",VLOOKUP($C59,②入力シート!$A$24:$W$1023,③印刷用シート!I$4,0)&amp;" "&amp;VLOOKUP($C59,②入力シート!$A$24:$W$1023,③印刷用シート!I$3,0))),"",IF(VLOOKUP($C59,②入力シート!$A$24:$W$1023,③印刷用シート!I$4,0)&amp;" "&amp;VLOOKUP($C59,②入力シート!$A$24:$W$1023,③印刷用シート!I$3,0)=0,"",VLOOKUP($C59,②入力シート!$A$24:$W$1023,③印刷用シート!I$4,0)&amp;" "&amp;VLOOKUP($C59,②入力シート!$A$24:$W$1023,③印刷用シート!I$3,0)))</f>
        <v/>
      </c>
      <c r="J59" s="45" t="str">
        <f>IF(ISERROR(IF(VLOOKUP($C59,②入力シート!$A$24:$W$1023,③印刷用シート!J$4,0)=0,"",VLOOKUP($C59,②入力シート!$A$24:$W$1023,③印刷用シート!J$4,0))),"",IF(VLOOKUP($C59,②入力シート!$A$24:$W$1023,③印刷用シート!J$4,0)=0,"",VLOOKUP($C59,②入力シート!$A$24:$W$1023,③印刷用シート!J$4,0)))</f>
        <v/>
      </c>
      <c r="K59" s="45" t="str">
        <f>IF(ISERROR(IF(VLOOKUP($C59,②入力シート!$A$24:$W$1023,③印刷用シート!K$4,0)=0,"",VLOOKUP($C59,②入力シート!$A$24:$W$1023,③印刷用シート!K$4,0))),"",IF(VLOOKUP($C59,②入力シート!$A$24:$W$1023,③印刷用シート!K$4,0)=0,"",VLOOKUP($C59,②入力シート!$A$24:$W$1023,③印刷用シート!K$4,0)))</f>
        <v/>
      </c>
      <c r="L59" s="47" t="str">
        <f>IF(ISERROR(IF(VLOOKUP($C59,②入力シート!$A$24:$W$1023,③印刷用シート!L$4,0)=0,"",VLOOKUP($C59,②入力シート!$A$24:$W$1023,③印刷用シート!L$4,0))),"",IF(VLOOKUP($C59,②入力シート!$A$24:$W$1023,③印刷用シート!L$4,0)=0,"",VLOOKUP($C59,②入力シート!$A$24:$W$1023,③印刷用シート!L$4,0)))</f>
        <v/>
      </c>
      <c r="M59" s="48" t="str">
        <f>IF(ISERROR(IF(VLOOKUP($C59,②入力シート!$A$24:$W$1023,③印刷用シート!M$4,0)=0,"",VLOOKUP($C59,②入力シート!$A$24:$W$1023,③印刷用シート!M$4,0))),"",IF(VLOOKUP($C59,②入力シート!$A$24:$W$1023,③印刷用シート!M$4,0)=0,"",VLOOKUP($C59,②入力シート!$A$24:$W$1023,③印刷用シート!M$4,0)))</f>
        <v/>
      </c>
      <c r="N59" s="48" t="str">
        <f>IF(ISERROR(IF(VLOOKUP($C59,②入力シート!$A$24:$W$1023,③印刷用シート!N$4,0)=0,"",VLOOKUP($C59,②入力シート!$A$24:$W$1023,③印刷用シート!N$4,0))),"",IF(VLOOKUP($C59,②入力シート!$A$24:$W$1023,③印刷用シート!N$4,0)=0,"",VLOOKUP($C59,②入力シート!$A$24:$W$1023,③印刷用シート!N$4,0)))</f>
        <v/>
      </c>
      <c r="O59" s="48" t="s">
        <v>3</v>
      </c>
      <c r="P59" s="49" t="str">
        <f>IF(ISERROR(IF(VLOOKUP($C59,②入力シート!$A$24:$W$1023,③印刷用シート!P$4,0)=0,"",VLOOKUP($C59,②入力シート!$A$24:$W$1023,③印刷用シート!P$4,0))),"",IF(VLOOKUP($C59,②入力シート!$A$24:$W$1023,③印刷用シート!P$4,0)=0,"",VLOOKUP($C59,②入力シート!$A$24:$W$1023,③印刷用シート!P$4,0)))</f>
        <v/>
      </c>
      <c r="Q59" s="48" t="s">
        <v>4</v>
      </c>
      <c r="R59" s="49" t="str">
        <f>IF(ISERROR(IF(VLOOKUP($C59,②入力シート!$A$24:$W$1023,③印刷用シート!R$4,0)=0,"",VLOOKUP($C59,②入力シート!$A$24:$W$1023,③印刷用シート!R$4,0))),"",IF(VLOOKUP($C59,②入力シート!$A$24:$W$1023,③印刷用シート!R$4,0)=0,"",VLOOKUP($C59,②入力シート!$A$24:$W$1023,③印刷用シート!R$4,0)))</f>
        <v/>
      </c>
      <c r="S59" s="50" t="s">
        <v>5</v>
      </c>
      <c r="T59" s="51" t="str">
        <f>IF(ISERROR(IF(VLOOKUP($C59,②入力シート!$A$24:$W$1023,③印刷用シート!T$4,0)=0,"",VLOOKUP($C59,②入力シート!$A$24:$W$1023,③印刷用シート!T$4,0))),"",IF(VLOOKUP($C59,②入力シート!$A$24:$W$1023,③印刷用シート!T$4,0)=0,"",VLOOKUP($C59,②入力シート!$A$24:$W$1023,③印刷用シート!T$4,0)))</f>
        <v/>
      </c>
      <c r="X59" s="4"/>
      <c r="Y59" s="4"/>
      <c r="Z59" s="4"/>
      <c r="AA59" s="4"/>
      <c r="AB59" s="4"/>
      <c r="AC59" s="4"/>
    </row>
    <row r="60" spans="2:29" s="2" customFormat="1" ht="43.5" customHeight="1" x14ac:dyDescent="0.2">
      <c r="B60" s="15">
        <v>50</v>
      </c>
      <c r="C60" s="2" t="str">
        <f t="shared" si="1"/>
        <v>中-50</v>
      </c>
      <c r="D60" s="45" t="str">
        <f t="shared" si="2"/>
        <v/>
      </c>
      <c r="E60" s="45" t="str">
        <f>IF(ISERROR(IF(VLOOKUP($C60,②入力シート!$A$24:$W$1023,③印刷用シート!E$4,0)=0,"",VLOOKUP($C60,②入力シート!$A$24:$W$1023,③印刷用シート!E$4,0))),"",IF(VLOOKUP($C60,②入力シート!$A$24:$W$1023,③印刷用シート!E$4,0)=0,"",VLOOKUP($C60,②入力シート!$A$24:$W$1023,③印刷用シート!E$4,0)))</f>
        <v/>
      </c>
      <c r="F60" s="45" t="str">
        <f>IF(ISERROR(IF(VLOOKUP($C60,②入力シート!$A$24:$W$1023,③印刷用シート!F$4,0)=0,"",VLOOKUP($C60,②入力シート!$A$24:$W$1023,③印刷用シート!F$4,0))),"",IF(VLOOKUP($C60,②入力シート!$A$24:$W$1023,③印刷用シート!F$4,0)=0,"",VLOOKUP($C60,②入力シート!$A$24:$W$1023,③印刷用シート!F$4,0)))</f>
        <v/>
      </c>
      <c r="G60" s="45" t="str">
        <f>IF(ISERROR(IF(VLOOKUP($C60,②入力シート!$A$24:$W$1023,③印刷用シート!G$4,0)=0,"",VLOOKUP($C60,②入力シート!$A$24:$W$1023,③印刷用シート!G$4,0))),"",IF(VLOOKUP($C60,②入力シート!$A$24:$W$1023,③印刷用シート!G$4,0)=0,"",VLOOKUP($C60,②入力シート!$A$24:$W$1023,③印刷用シート!G$4,0)))</f>
        <v/>
      </c>
      <c r="H60" s="46" t="str">
        <f>IF(ISERROR(IF(VLOOKUP($C60,②入力シート!$A$24:$W$1023,③印刷用シート!H$4,0)=0,"",VLOOKUP($C60,②入力シート!$A$24:$W$1023,③印刷用シート!H$4,0))),"",IF(VLOOKUP($C60,②入力シート!$A$24:$W$1023,③印刷用シート!H$4,0)=0,"",VLOOKUP($C60,②入力シート!$A$24:$W$1023,③印刷用シート!H$4,0)))</f>
        <v/>
      </c>
      <c r="I60" s="45" t="str">
        <f>IF(ISERROR(IF(VLOOKUP($C60,②入力シート!$A$24:$W$1023,③印刷用シート!I$4,0)&amp;" "&amp;VLOOKUP($C60,②入力シート!$A$24:$W$1023,③印刷用シート!I$3,0)=0,"",VLOOKUP($C60,②入力シート!$A$24:$W$1023,③印刷用シート!I$4,0)&amp;" "&amp;VLOOKUP($C60,②入力シート!$A$24:$W$1023,③印刷用シート!I$3,0))),"",IF(VLOOKUP($C60,②入力シート!$A$24:$W$1023,③印刷用シート!I$4,0)&amp;" "&amp;VLOOKUP($C60,②入力シート!$A$24:$W$1023,③印刷用シート!I$3,0)=0,"",VLOOKUP($C60,②入力シート!$A$24:$W$1023,③印刷用シート!I$4,0)&amp;" "&amp;VLOOKUP($C60,②入力シート!$A$24:$W$1023,③印刷用シート!I$3,0)))</f>
        <v/>
      </c>
      <c r="J60" s="45" t="str">
        <f>IF(ISERROR(IF(VLOOKUP($C60,②入力シート!$A$24:$W$1023,③印刷用シート!J$4,0)=0,"",VLOOKUP($C60,②入力シート!$A$24:$W$1023,③印刷用シート!J$4,0))),"",IF(VLOOKUP($C60,②入力シート!$A$24:$W$1023,③印刷用シート!J$4,0)=0,"",VLOOKUP($C60,②入力シート!$A$24:$W$1023,③印刷用シート!J$4,0)))</f>
        <v/>
      </c>
      <c r="K60" s="45" t="str">
        <f>IF(ISERROR(IF(VLOOKUP($C60,②入力シート!$A$24:$W$1023,③印刷用シート!K$4,0)=0,"",VLOOKUP($C60,②入力シート!$A$24:$W$1023,③印刷用シート!K$4,0))),"",IF(VLOOKUP($C60,②入力シート!$A$24:$W$1023,③印刷用シート!K$4,0)=0,"",VLOOKUP($C60,②入力シート!$A$24:$W$1023,③印刷用シート!K$4,0)))</f>
        <v/>
      </c>
      <c r="L60" s="47" t="str">
        <f>IF(ISERROR(IF(VLOOKUP($C60,②入力シート!$A$24:$W$1023,③印刷用シート!L$4,0)=0,"",VLOOKUP($C60,②入力シート!$A$24:$W$1023,③印刷用シート!L$4,0))),"",IF(VLOOKUP($C60,②入力シート!$A$24:$W$1023,③印刷用シート!L$4,0)=0,"",VLOOKUP($C60,②入力シート!$A$24:$W$1023,③印刷用シート!L$4,0)))</f>
        <v/>
      </c>
      <c r="M60" s="48" t="str">
        <f>IF(ISERROR(IF(VLOOKUP($C60,②入力シート!$A$24:$W$1023,③印刷用シート!M$4,0)=0,"",VLOOKUP($C60,②入力シート!$A$24:$W$1023,③印刷用シート!M$4,0))),"",IF(VLOOKUP($C60,②入力シート!$A$24:$W$1023,③印刷用シート!M$4,0)=0,"",VLOOKUP($C60,②入力シート!$A$24:$W$1023,③印刷用シート!M$4,0)))</f>
        <v/>
      </c>
      <c r="N60" s="48" t="str">
        <f>IF(ISERROR(IF(VLOOKUP($C60,②入力シート!$A$24:$W$1023,③印刷用シート!N$4,0)=0,"",VLOOKUP($C60,②入力シート!$A$24:$W$1023,③印刷用シート!N$4,0))),"",IF(VLOOKUP($C60,②入力シート!$A$24:$W$1023,③印刷用シート!N$4,0)=0,"",VLOOKUP($C60,②入力シート!$A$24:$W$1023,③印刷用シート!N$4,0)))</f>
        <v/>
      </c>
      <c r="O60" s="48" t="s">
        <v>3</v>
      </c>
      <c r="P60" s="49" t="str">
        <f>IF(ISERROR(IF(VLOOKUP($C60,②入力シート!$A$24:$W$1023,③印刷用シート!P$4,0)=0,"",VLOOKUP($C60,②入力シート!$A$24:$W$1023,③印刷用シート!P$4,0))),"",IF(VLOOKUP($C60,②入力シート!$A$24:$W$1023,③印刷用シート!P$4,0)=0,"",VLOOKUP($C60,②入力シート!$A$24:$W$1023,③印刷用シート!P$4,0)))</f>
        <v/>
      </c>
      <c r="Q60" s="48" t="s">
        <v>4</v>
      </c>
      <c r="R60" s="49" t="str">
        <f>IF(ISERROR(IF(VLOOKUP($C60,②入力シート!$A$24:$W$1023,③印刷用シート!R$4,0)=0,"",VLOOKUP($C60,②入力シート!$A$24:$W$1023,③印刷用シート!R$4,0))),"",IF(VLOOKUP($C60,②入力シート!$A$24:$W$1023,③印刷用シート!R$4,0)=0,"",VLOOKUP($C60,②入力シート!$A$24:$W$1023,③印刷用シート!R$4,0)))</f>
        <v/>
      </c>
      <c r="S60" s="50" t="s">
        <v>5</v>
      </c>
      <c r="T60" s="51" t="str">
        <f>IF(ISERROR(IF(VLOOKUP($C60,②入力シート!$A$24:$W$1023,③印刷用シート!T$4,0)=0,"",VLOOKUP($C60,②入力シート!$A$24:$W$1023,③印刷用シート!T$4,0))),"",IF(VLOOKUP($C60,②入力シート!$A$24:$W$1023,③印刷用シート!T$4,0)=0,"",VLOOKUP($C60,②入力シート!$A$24:$W$1023,③印刷用シート!T$4,0)))</f>
        <v/>
      </c>
      <c r="X60" s="4"/>
      <c r="Y60" s="4"/>
      <c r="Z60" s="4"/>
      <c r="AA60" s="4"/>
      <c r="AB60" s="4"/>
      <c r="AC60" s="4"/>
    </row>
    <row r="61" spans="2:29" s="2" customFormat="1" ht="43.5" customHeight="1" x14ac:dyDescent="0.2">
      <c r="B61" s="15">
        <v>51</v>
      </c>
      <c r="C61" s="2" t="str">
        <f t="shared" si="1"/>
        <v>中-51</v>
      </c>
      <c r="D61" s="45" t="str">
        <f t="shared" si="2"/>
        <v/>
      </c>
      <c r="E61" s="45" t="str">
        <f>IF(ISERROR(IF(VLOOKUP($C61,②入力シート!$A$24:$W$1023,③印刷用シート!E$4,0)=0,"",VLOOKUP($C61,②入力シート!$A$24:$W$1023,③印刷用シート!E$4,0))),"",IF(VLOOKUP($C61,②入力シート!$A$24:$W$1023,③印刷用シート!E$4,0)=0,"",VLOOKUP($C61,②入力シート!$A$24:$W$1023,③印刷用シート!E$4,0)))</f>
        <v/>
      </c>
      <c r="F61" s="45" t="str">
        <f>IF(ISERROR(IF(VLOOKUP($C61,②入力シート!$A$24:$W$1023,③印刷用シート!F$4,0)=0,"",VLOOKUP($C61,②入力シート!$A$24:$W$1023,③印刷用シート!F$4,0))),"",IF(VLOOKUP($C61,②入力シート!$A$24:$W$1023,③印刷用シート!F$4,0)=0,"",VLOOKUP($C61,②入力シート!$A$24:$W$1023,③印刷用シート!F$4,0)))</f>
        <v/>
      </c>
      <c r="G61" s="45" t="str">
        <f>IF(ISERROR(IF(VLOOKUP($C61,②入力シート!$A$24:$W$1023,③印刷用シート!G$4,0)=0,"",VLOOKUP($C61,②入力シート!$A$24:$W$1023,③印刷用シート!G$4,0))),"",IF(VLOOKUP($C61,②入力シート!$A$24:$W$1023,③印刷用シート!G$4,0)=0,"",VLOOKUP($C61,②入力シート!$A$24:$W$1023,③印刷用シート!G$4,0)))</f>
        <v/>
      </c>
      <c r="H61" s="46" t="str">
        <f>IF(ISERROR(IF(VLOOKUP($C61,②入力シート!$A$24:$W$1023,③印刷用シート!H$4,0)=0,"",VLOOKUP($C61,②入力シート!$A$24:$W$1023,③印刷用シート!H$4,0))),"",IF(VLOOKUP($C61,②入力シート!$A$24:$W$1023,③印刷用シート!H$4,0)=0,"",VLOOKUP($C61,②入力シート!$A$24:$W$1023,③印刷用シート!H$4,0)))</f>
        <v/>
      </c>
      <c r="I61" s="45" t="str">
        <f>IF(ISERROR(IF(VLOOKUP($C61,②入力シート!$A$24:$W$1023,③印刷用シート!I$4,0)&amp;" "&amp;VLOOKUP($C61,②入力シート!$A$24:$W$1023,③印刷用シート!I$3,0)=0,"",VLOOKUP($C61,②入力シート!$A$24:$W$1023,③印刷用シート!I$4,0)&amp;" "&amp;VLOOKUP($C61,②入力シート!$A$24:$W$1023,③印刷用シート!I$3,0))),"",IF(VLOOKUP($C61,②入力シート!$A$24:$W$1023,③印刷用シート!I$4,0)&amp;" "&amp;VLOOKUP($C61,②入力シート!$A$24:$W$1023,③印刷用シート!I$3,0)=0,"",VLOOKUP($C61,②入力シート!$A$24:$W$1023,③印刷用シート!I$4,0)&amp;" "&amp;VLOOKUP($C61,②入力シート!$A$24:$W$1023,③印刷用シート!I$3,0)))</f>
        <v/>
      </c>
      <c r="J61" s="45" t="str">
        <f>IF(ISERROR(IF(VLOOKUP($C61,②入力シート!$A$24:$W$1023,③印刷用シート!J$4,0)=0,"",VLOOKUP($C61,②入力シート!$A$24:$W$1023,③印刷用シート!J$4,0))),"",IF(VLOOKUP($C61,②入力シート!$A$24:$W$1023,③印刷用シート!J$4,0)=0,"",VLOOKUP($C61,②入力シート!$A$24:$W$1023,③印刷用シート!J$4,0)))</f>
        <v/>
      </c>
      <c r="K61" s="45" t="str">
        <f>IF(ISERROR(IF(VLOOKUP($C61,②入力シート!$A$24:$W$1023,③印刷用シート!K$4,0)=0,"",VLOOKUP($C61,②入力シート!$A$24:$W$1023,③印刷用シート!K$4,0))),"",IF(VLOOKUP($C61,②入力シート!$A$24:$W$1023,③印刷用シート!K$4,0)=0,"",VLOOKUP($C61,②入力シート!$A$24:$W$1023,③印刷用シート!K$4,0)))</f>
        <v/>
      </c>
      <c r="L61" s="47" t="str">
        <f>IF(ISERROR(IF(VLOOKUP($C61,②入力シート!$A$24:$W$1023,③印刷用シート!L$4,0)=0,"",VLOOKUP($C61,②入力シート!$A$24:$W$1023,③印刷用シート!L$4,0))),"",IF(VLOOKUP($C61,②入力シート!$A$24:$W$1023,③印刷用シート!L$4,0)=0,"",VLOOKUP($C61,②入力シート!$A$24:$W$1023,③印刷用シート!L$4,0)))</f>
        <v/>
      </c>
      <c r="M61" s="48" t="str">
        <f>IF(ISERROR(IF(VLOOKUP($C61,②入力シート!$A$24:$W$1023,③印刷用シート!M$4,0)=0,"",VLOOKUP($C61,②入力シート!$A$24:$W$1023,③印刷用シート!M$4,0))),"",IF(VLOOKUP($C61,②入力シート!$A$24:$W$1023,③印刷用シート!M$4,0)=0,"",VLOOKUP($C61,②入力シート!$A$24:$W$1023,③印刷用シート!M$4,0)))</f>
        <v/>
      </c>
      <c r="N61" s="48" t="str">
        <f>IF(ISERROR(IF(VLOOKUP($C61,②入力シート!$A$24:$W$1023,③印刷用シート!N$4,0)=0,"",VLOOKUP($C61,②入力シート!$A$24:$W$1023,③印刷用シート!N$4,0))),"",IF(VLOOKUP($C61,②入力シート!$A$24:$W$1023,③印刷用シート!N$4,0)=0,"",VLOOKUP($C61,②入力シート!$A$24:$W$1023,③印刷用シート!N$4,0)))</f>
        <v/>
      </c>
      <c r="O61" s="48" t="s">
        <v>3</v>
      </c>
      <c r="P61" s="49" t="str">
        <f>IF(ISERROR(IF(VLOOKUP($C61,②入力シート!$A$24:$W$1023,③印刷用シート!P$4,0)=0,"",VLOOKUP($C61,②入力シート!$A$24:$W$1023,③印刷用シート!P$4,0))),"",IF(VLOOKUP($C61,②入力シート!$A$24:$W$1023,③印刷用シート!P$4,0)=0,"",VLOOKUP($C61,②入力シート!$A$24:$W$1023,③印刷用シート!P$4,0)))</f>
        <v/>
      </c>
      <c r="Q61" s="48" t="s">
        <v>4</v>
      </c>
      <c r="R61" s="49" t="str">
        <f>IF(ISERROR(IF(VLOOKUP($C61,②入力シート!$A$24:$W$1023,③印刷用シート!R$4,0)=0,"",VLOOKUP($C61,②入力シート!$A$24:$W$1023,③印刷用シート!R$4,0))),"",IF(VLOOKUP($C61,②入力シート!$A$24:$W$1023,③印刷用シート!R$4,0)=0,"",VLOOKUP($C61,②入力シート!$A$24:$W$1023,③印刷用シート!R$4,0)))</f>
        <v/>
      </c>
      <c r="S61" s="50" t="s">
        <v>5</v>
      </c>
      <c r="T61" s="51" t="str">
        <f>IF(ISERROR(IF(VLOOKUP($C61,②入力シート!$A$24:$W$1023,③印刷用シート!T$4,0)=0,"",VLOOKUP($C61,②入力シート!$A$24:$W$1023,③印刷用シート!T$4,0))),"",IF(VLOOKUP($C61,②入力シート!$A$24:$W$1023,③印刷用シート!T$4,0)=0,"",VLOOKUP($C61,②入力シート!$A$24:$W$1023,③印刷用シート!T$4,0)))</f>
        <v/>
      </c>
      <c r="X61" s="4"/>
      <c r="Y61" s="4"/>
      <c r="Z61" s="4"/>
      <c r="AA61" s="4"/>
      <c r="AB61" s="4"/>
      <c r="AC61" s="4"/>
    </row>
    <row r="62" spans="2:29" s="2" customFormat="1" ht="43.5" customHeight="1" x14ac:dyDescent="0.2">
      <c r="B62" s="15">
        <v>52</v>
      </c>
      <c r="C62" s="2" t="str">
        <f t="shared" si="1"/>
        <v>中-52</v>
      </c>
      <c r="D62" s="45" t="str">
        <f t="shared" si="2"/>
        <v/>
      </c>
      <c r="E62" s="45" t="str">
        <f>IF(ISERROR(IF(VLOOKUP($C62,②入力シート!$A$24:$W$1023,③印刷用シート!E$4,0)=0,"",VLOOKUP($C62,②入力シート!$A$24:$W$1023,③印刷用シート!E$4,0))),"",IF(VLOOKUP($C62,②入力シート!$A$24:$W$1023,③印刷用シート!E$4,0)=0,"",VLOOKUP($C62,②入力シート!$A$24:$W$1023,③印刷用シート!E$4,0)))</f>
        <v/>
      </c>
      <c r="F62" s="45" t="str">
        <f>IF(ISERROR(IF(VLOOKUP($C62,②入力シート!$A$24:$W$1023,③印刷用シート!F$4,0)=0,"",VLOOKUP($C62,②入力シート!$A$24:$W$1023,③印刷用シート!F$4,0))),"",IF(VLOOKUP($C62,②入力シート!$A$24:$W$1023,③印刷用シート!F$4,0)=0,"",VLOOKUP($C62,②入力シート!$A$24:$W$1023,③印刷用シート!F$4,0)))</f>
        <v/>
      </c>
      <c r="G62" s="45" t="str">
        <f>IF(ISERROR(IF(VLOOKUP($C62,②入力シート!$A$24:$W$1023,③印刷用シート!G$4,0)=0,"",VLOOKUP($C62,②入力シート!$A$24:$W$1023,③印刷用シート!G$4,0))),"",IF(VLOOKUP($C62,②入力シート!$A$24:$W$1023,③印刷用シート!G$4,0)=0,"",VLOOKUP($C62,②入力シート!$A$24:$W$1023,③印刷用シート!G$4,0)))</f>
        <v/>
      </c>
      <c r="H62" s="46" t="str">
        <f>IF(ISERROR(IF(VLOOKUP($C62,②入力シート!$A$24:$W$1023,③印刷用シート!H$4,0)=0,"",VLOOKUP($C62,②入力シート!$A$24:$W$1023,③印刷用シート!H$4,0))),"",IF(VLOOKUP($C62,②入力シート!$A$24:$W$1023,③印刷用シート!H$4,0)=0,"",VLOOKUP($C62,②入力シート!$A$24:$W$1023,③印刷用シート!H$4,0)))</f>
        <v/>
      </c>
      <c r="I62" s="45" t="str">
        <f>IF(ISERROR(IF(VLOOKUP($C62,②入力シート!$A$24:$W$1023,③印刷用シート!I$4,0)&amp;" "&amp;VLOOKUP($C62,②入力シート!$A$24:$W$1023,③印刷用シート!I$3,0)=0,"",VLOOKUP($C62,②入力シート!$A$24:$W$1023,③印刷用シート!I$4,0)&amp;" "&amp;VLOOKUP($C62,②入力シート!$A$24:$W$1023,③印刷用シート!I$3,0))),"",IF(VLOOKUP($C62,②入力シート!$A$24:$W$1023,③印刷用シート!I$4,0)&amp;" "&amp;VLOOKUP($C62,②入力シート!$A$24:$W$1023,③印刷用シート!I$3,0)=0,"",VLOOKUP($C62,②入力シート!$A$24:$W$1023,③印刷用シート!I$4,0)&amp;" "&amp;VLOOKUP($C62,②入力シート!$A$24:$W$1023,③印刷用シート!I$3,0)))</f>
        <v/>
      </c>
      <c r="J62" s="45" t="str">
        <f>IF(ISERROR(IF(VLOOKUP($C62,②入力シート!$A$24:$W$1023,③印刷用シート!J$4,0)=0,"",VLOOKUP($C62,②入力シート!$A$24:$W$1023,③印刷用シート!J$4,0))),"",IF(VLOOKUP($C62,②入力シート!$A$24:$W$1023,③印刷用シート!J$4,0)=0,"",VLOOKUP($C62,②入力シート!$A$24:$W$1023,③印刷用シート!J$4,0)))</f>
        <v/>
      </c>
      <c r="K62" s="45" t="str">
        <f>IF(ISERROR(IF(VLOOKUP($C62,②入力シート!$A$24:$W$1023,③印刷用シート!K$4,0)=0,"",VLOOKUP($C62,②入力シート!$A$24:$W$1023,③印刷用シート!K$4,0))),"",IF(VLOOKUP($C62,②入力シート!$A$24:$W$1023,③印刷用シート!K$4,0)=0,"",VLOOKUP($C62,②入力シート!$A$24:$W$1023,③印刷用シート!K$4,0)))</f>
        <v/>
      </c>
      <c r="L62" s="47" t="str">
        <f>IF(ISERROR(IF(VLOOKUP($C62,②入力シート!$A$24:$W$1023,③印刷用シート!L$4,0)=0,"",VLOOKUP($C62,②入力シート!$A$24:$W$1023,③印刷用シート!L$4,0))),"",IF(VLOOKUP($C62,②入力シート!$A$24:$W$1023,③印刷用シート!L$4,0)=0,"",VLOOKUP($C62,②入力シート!$A$24:$W$1023,③印刷用シート!L$4,0)))</f>
        <v/>
      </c>
      <c r="M62" s="48" t="str">
        <f>IF(ISERROR(IF(VLOOKUP($C62,②入力シート!$A$24:$W$1023,③印刷用シート!M$4,0)=0,"",VLOOKUP($C62,②入力シート!$A$24:$W$1023,③印刷用シート!M$4,0))),"",IF(VLOOKUP($C62,②入力シート!$A$24:$W$1023,③印刷用シート!M$4,0)=0,"",VLOOKUP($C62,②入力シート!$A$24:$W$1023,③印刷用シート!M$4,0)))</f>
        <v/>
      </c>
      <c r="N62" s="48" t="str">
        <f>IF(ISERROR(IF(VLOOKUP($C62,②入力シート!$A$24:$W$1023,③印刷用シート!N$4,0)=0,"",VLOOKUP($C62,②入力シート!$A$24:$W$1023,③印刷用シート!N$4,0))),"",IF(VLOOKUP($C62,②入力シート!$A$24:$W$1023,③印刷用シート!N$4,0)=0,"",VLOOKUP($C62,②入力シート!$A$24:$W$1023,③印刷用シート!N$4,0)))</f>
        <v/>
      </c>
      <c r="O62" s="48" t="s">
        <v>3</v>
      </c>
      <c r="P62" s="49" t="str">
        <f>IF(ISERROR(IF(VLOOKUP($C62,②入力シート!$A$24:$W$1023,③印刷用シート!P$4,0)=0,"",VLOOKUP($C62,②入力シート!$A$24:$W$1023,③印刷用シート!P$4,0))),"",IF(VLOOKUP($C62,②入力シート!$A$24:$W$1023,③印刷用シート!P$4,0)=0,"",VLOOKUP($C62,②入力シート!$A$24:$W$1023,③印刷用シート!P$4,0)))</f>
        <v/>
      </c>
      <c r="Q62" s="48" t="s">
        <v>4</v>
      </c>
      <c r="R62" s="49" t="str">
        <f>IF(ISERROR(IF(VLOOKUP($C62,②入力シート!$A$24:$W$1023,③印刷用シート!R$4,0)=0,"",VLOOKUP($C62,②入力シート!$A$24:$W$1023,③印刷用シート!R$4,0))),"",IF(VLOOKUP($C62,②入力シート!$A$24:$W$1023,③印刷用シート!R$4,0)=0,"",VLOOKUP($C62,②入力シート!$A$24:$W$1023,③印刷用シート!R$4,0)))</f>
        <v/>
      </c>
      <c r="S62" s="50" t="s">
        <v>5</v>
      </c>
      <c r="T62" s="51" t="str">
        <f>IF(ISERROR(IF(VLOOKUP($C62,②入力シート!$A$24:$W$1023,③印刷用シート!T$4,0)=0,"",VLOOKUP($C62,②入力シート!$A$24:$W$1023,③印刷用シート!T$4,0))),"",IF(VLOOKUP($C62,②入力シート!$A$24:$W$1023,③印刷用シート!T$4,0)=0,"",VLOOKUP($C62,②入力シート!$A$24:$W$1023,③印刷用シート!T$4,0)))</f>
        <v/>
      </c>
      <c r="X62" s="4"/>
      <c r="Y62" s="4"/>
      <c r="Z62" s="4"/>
      <c r="AA62" s="4"/>
      <c r="AB62" s="4"/>
      <c r="AC62" s="4"/>
    </row>
    <row r="63" spans="2:29" s="2" customFormat="1" ht="43.5" customHeight="1" x14ac:dyDescent="0.2">
      <c r="B63" s="15">
        <v>53</v>
      </c>
      <c r="C63" s="2" t="str">
        <f t="shared" si="1"/>
        <v>中-53</v>
      </c>
      <c r="D63" s="45" t="str">
        <f t="shared" si="2"/>
        <v/>
      </c>
      <c r="E63" s="45" t="str">
        <f>IF(ISERROR(IF(VLOOKUP($C63,②入力シート!$A$24:$W$1023,③印刷用シート!E$4,0)=0,"",VLOOKUP($C63,②入力シート!$A$24:$W$1023,③印刷用シート!E$4,0))),"",IF(VLOOKUP($C63,②入力シート!$A$24:$W$1023,③印刷用シート!E$4,0)=0,"",VLOOKUP($C63,②入力シート!$A$24:$W$1023,③印刷用シート!E$4,0)))</f>
        <v/>
      </c>
      <c r="F63" s="45" t="str">
        <f>IF(ISERROR(IF(VLOOKUP($C63,②入力シート!$A$24:$W$1023,③印刷用シート!F$4,0)=0,"",VLOOKUP($C63,②入力シート!$A$24:$W$1023,③印刷用シート!F$4,0))),"",IF(VLOOKUP($C63,②入力シート!$A$24:$W$1023,③印刷用シート!F$4,0)=0,"",VLOOKUP($C63,②入力シート!$A$24:$W$1023,③印刷用シート!F$4,0)))</f>
        <v/>
      </c>
      <c r="G63" s="45" t="str">
        <f>IF(ISERROR(IF(VLOOKUP($C63,②入力シート!$A$24:$W$1023,③印刷用シート!G$4,0)=0,"",VLOOKUP($C63,②入力シート!$A$24:$W$1023,③印刷用シート!G$4,0))),"",IF(VLOOKUP($C63,②入力シート!$A$24:$W$1023,③印刷用シート!G$4,0)=0,"",VLOOKUP($C63,②入力シート!$A$24:$W$1023,③印刷用シート!G$4,0)))</f>
        <v/>
      </c>
      <c r="H63" s="46" t="str">
        <f>IF(ISERROR(IF(VLOOKUP($C63,②入力シート!$A$24:$W$1023,③印刷用シート!H$4,0)=0,"",VLOOKUP($C63,②入力シート!$A$24:$W$1023,③印刷用シート!H$4,0))),"",IF(VLOOKUP($C63,②入力シート!$A$24:$W$1023,③印刷用シート!H$4,0)=0,"",VLOOKUP($C63,②入力シート!$A$24:$W$1023,③印刷用シート!H$4,0)))</f>
        <v/>
      </c>
      <c r="I63" s="45" t="str">
        <f>IF(ISERROR(IF(VLOOKUP($C63,②入力シート!$A$24:$W$1023,③印刷用シート!I$4,0)&amp;" "&amp;VLOOKUP($C63,②入力シート!$A$24:$W$1023,③印刷用シート!I$3,0)=0,"",VLOOKUP($C63,②入力シート!$A$24:$W$1023,③印刷用シート!I$4,0)&amp;" "&amp;VLOOKUP($C63,②入力シート!$A$24:$W$1023,③印刷用シート!I$3,0))),"",IF(VLOOKUP($C63,②入力シート!$A$24:$W$1023,③印刷用シート!I$4,0)&amp;" "&amp;VLOOKUP($C63,②入力シート!$A$24:$W$1023,③印刷用シート!I$3,0)=0,"",VLOOKUP($C63,②入力シート!$A$24:$W$1023,③印刷用シート!I$4,0)&amp;" "&amp;VLOOKUP($C63,②入力シート!$A$24:$W$1023,③印刷用シート!I$3,0)))</f>
        <v/>
      </c>
      <c r="J63" s="45" t="str">
        <f>IF(ISERROR(IF(VLOOKUP($C63,②入力シート!$A$24:$W$1023,③印刷用シート!J$4,0)=0,"",VLOOKUP($C63,②入力シート!$A$24:$W$1023,③印刷用シート!J$4,0))),"",IF(VLOOKUP($C63,②入力シート!$A$24:$W$1023,③印刷用シート!J$4,0)=0,"",VLOOKUP($C63,②入力シート!$A$24:$W$1023,③印刷用シート!J$4,0)))</f>
        <v/>
      </c>
      <c r="K63" s="45" t="str">
        <f>IF(ISERROR(IF(VLOOKUP($C63,②入力シート!$A$24:$W$1023,③印刷用シート!K$4,0)=0,"",VLOOKUP($C63,②入力シート!$A$24:$W$1023,③印刷用シート!K$4,0))),"",IF(VLOOKUP($C63,②入力シート!$A$24:$W$1023,③印刷用シート!K$4,0)=0,"",VLOOKUP($C63,②入力シート!$A$24:$W$1023,③印刷用シート!K$4,0)))</f>
        <v/>
      </c>
      <c r="L63" s="47" t="str">
        <f>IF(ISERROR(IF(VLOOKUP($C63,②入力シート!$A$24:$W$1023,③印刷用シート!L$4,0)=0,"",VLOOKUP($C63,②入力シート!$A$24:$W$1023,③印刷用シート!L$4,0))),"",IF(VLOOKUP($C63,②入力シート!$A$24:$W$1023,③印刷用シート!L$4,0)=0,"",VLOOKUP($C63,②入力シート!$A$24:$W$1023,③印刷用シート!L$4,0)))</f>
        <v/>
      </c>
      <c r="M63" s="48" t="str">
        <f>IF(ISERROR(IF(VLOOKUP($C63,②入力シート!$A$24:$W$1023,③印刷用シート!M$4,0)=0,"",VLOOKUP($C63,②入力シート!$A$24:$W$1023,③印刷用シート!M$4,0))),"",IF(VLOOKUP($C63,②入力シート!$A$24:$W$1023,③印刷用シート!M$4,0)=0,"",VLOOKUP($C63,②入力シート!$A$24:$W$1023,③印刷用シート!M$4,0)))</f>
        <v/>
      </c>
      <c r="N63" s="48" t="str">
        <f>IF(ISERROR(IF(VLOOKUP($C63,②入力シート!$A$24:$W$1023,③印刷用シート!N$4,0)=0,"",VLOOKUP($C63,②入力シート!$A$24:$W$1023,③印刷用シート!N$4,0))),"",IF(VLOOKUP($C63,②入力シート!$A$24:$W$1023,③印刷用シート!N$4,0)=0,"",VLOOKUP($C63,②入力シート!$A$24:$W$1023,③印刷用シート!N$4,0)))</f>
        <v/>
      </c>
      <c r="O63" s="48" t="s">
        <v>3</v>
      </c>
      <c r="P63" s="49" t="str">
        <f>IF(ISERROR(IF(VLOOKUP($C63,②入力シート!$A$24:$W$1023,③印刷用シート!P$4,0)=0,"",VLOOKUP($C63,②入力シート!$A$24:$W$1023,③印刷用シート!P$4,0))),"",IF(VLOOKUP($C63,②入力シート!$A$24:$W$1023,③印刷用シート!P$4,0)=0,"",VLOOKUP($C63,②入力シート!$A$24:$W$1023,③印刷用シート!P$4,0)))</f>
        <v/>
      </c>
      <c r="Q63" s="48" t="s">
        <v>4</v>
      </c>
      <c r="R63" s="49" t="str">
        <f>IF(ISERROR(IF(VLOOKUP($C63,②入力シート!$A$24:$W$1023,③印刷用シート!R$4,0)=0,"",VLOOKUP($C63,②入力シート!$A$24:$W$1023,③印刷用シート!R$4,0))),"",IF(VLOOKUP($C63,②入力シート!$A$24:$W$1023,③印刷用シート!R$4,0)=0,"",VLOOKUP($C63,②入力シート!$A$24:$W$1023,③印刷用シート!R$4,0)))</f>
        <v/>
      </c>
      <c r="S63" s="50" t="s">
        <v>5</v>
      </c>
      <c r="T63" s="51" t="str">
        <f>IF(ISERROR(IF(VLOOKUP($C63,②入力シート!$A$24:$W$1023,③印刷用シート!T$4,0)=0,"",VLOOKUP($C63,②入力シート!$A$24:$W$1023,③印刷用シート!T$4,0))),"",IF(VLOOKUP($C63,②入力シート!$A$24:$W$1023,③印刷用シート!T$4,0)=0,"",VLOOKUP($C63,②入力シート!$A$24:$W$1023,③印刷用シート!T$4,0)))</f>
        <v/>
      </c>
      <c r="X63" s="4"/>
      <c r="Y63" s="4"/>
      <c r="Z63" s="4"/>
      <c r="AA63" s="4"/>
      <c r="AB63" s="4"/>
      <c r="AC63" s="4"/>
    </row>
    <row r="64" spans="2:29" s="2" customFormat="1" ht="43.5" customHeight="1" x14ac:dyDescent="0.2">
      <c r="B64" s="15">
        <v>54</v>
      </c>
      <c r="C64" s="2" t="str">
        <f t="shared" si="1"/>
        <v>中-54</v>
      </c>
      <c r="D64" s="45" t="str">
        <f t="shared" si="2"/>
        <v/>
      </c>
      <c r="E64" s="45" t="str">
        <f>IF(ISERROR(IF(VLOOKUP($C64,②入力シート!$A$24:$W$1023,③印刷用シート!E$4,0)=0,"",VLOOKUP($C64,②入力シート!$A$24:$W$1023,③印刷用シート!E$4,0))),"",IF(VLOOKUP($C64,②入力シート!$A$24:$W$1023,③印刷用シート!E$4,0)=0,"",VLOOKUP($C64,②入力シート!$A$24:$W$1023,③印刷用シート!E$4,0)))</f>
        <v/>
      </c>
      <c r="F64" s="45" t="str">
        <f>IF(ISERROR(IF(VLOOKUP($C64,②入力シート!$A$24:$W$1023,③印刷用シート!F$4,0)=0,"",VLOOKUP($C64,②入力シート!$A$24:$W$1023,③印刷用シート!F$4,0))),"",IF(VLOOKUP($C64,②入力シート!$A$24:$W$1023,③印刷用シート!F$4,0)=0,"",VLOOKUP($C64,②入力シート!$A$24:$W$1023,③印刷用シート!F$4,0)))</f>
        <v/>
      </c>
      <c r="G64" s="45" t="str">
        <f>IF(ISERROR(IF(VLOOKUP($C64,②入力シート!$A$24:$W$1023,③印刷用シート!G$4,0)=0,"",VLOOKUP($C64,②入力シート!$A$24:$W$1023,③印刷用シート!G$4,0))),"",IF(VLOOKUP($C64,②入力シート!$A$24:$W$1023,③印刷用シート!G$4,0)=0,"",VLOOKUP($C64,②入力シート!$A$24:$W$1023,③印刷用シート!G$4,0)))</f>
        <v/>
      </c>
      <c r="H64" s="46" t="str">
        <f>IF(ISERROR(IF(VLOOKUP($C64,②入力シート!$A$24:$W$1023,③印刷用シート!H$4,0)=0,"",VLOOKUP($C64,②入力シート!$A$24:$W$1023,③印刷用シート!H$4,0))),"",IF(VLOOKUP($C64,②入力シート!$A$24:$W$1023,③印刷用シート!H$4,0)=0,"",VLOOKUP($C64,②入力シート!$A$24:$W$1023,③印刷用シート!H$4,0)))</f>
        <v/>
      </c>
      <c r="I64" s="45" t="str">
        <f>IF(ISERROR(IF(VLOOKUP($C64,②入力シート!$A$24:$W$1023,③印刷用シート!I$4,0)&amp;" "&amp;VLOOKUP($C64,②入力シート!$A$24:$W$1023,③印刷用シート!I$3,0)=0,"",VLOOKUP($C64,②入力シート!$A$24:$W$1023,③印刷用シート!I$4,0)&amp;" "&amp;VLOOKUP($C64,②入力シート!$A$24:$W$1023,③印刷用シート!I$3,0))),"",IF(VLOOKUP($C64,②入力シート!$A$24:$W$1023,③印刷用シート!I$4,0)&amp;" "&amp;VLOOKUP($C64,②入力シート!$A$24:$W$1023,③印刷用シート!I$3,0)=0,"",VLOOKUP($C64,②入力シート!$A$24:$W$1023,③印刷用シート!I$4,0)&amp;" "&amp;VLOOKUP($C64,②入力シート!$A$24:$W$1023,③印刷用シート!I$3,0)))</f>
        <v/>
      </c>
      <c r="J64" s="45" t="str">
        <f>IF(ISERROR(IF(VLOOKUP($C64,②入力シート!$A$24:$W$1023,③印刷用シート!J$4,0)=0,"",VLOOKUP($C64,②入力シート!$A$24:$W$1023,③印刷用シート!J$4,0))),"",IF(VLOOKUP($C64,②入力シート!$A$24:$W$1023,③印刷用シート!J$4,0)=0,"",VLOOKUP($C64,②入力シート!$A$24:$W$1023,③印刷用シート!J$4,0)))</f>
        <v/>
      </c>
      <c r="K64" s="45" t="str">
        <f>IF(ISERROR(IF(VLOOKUP($C64,②入力シート!$A$24:$W$1023,③印刷用シート!K$4,0)=0,"",VLOOKUP($C64,②入力シート!$A$24:$W$1023,③印刷用シート!K$4,0))),"",IF(VLOOKUP($C64,②入力シート!$A$24:$W$1023,③印刷用シート!K$4,0)=0,"",VLOOKUP($C64,②入力シート!$A$24:$W$1023,③印刷用シート!K$4,0)))</f>
        <v/>
      </c>
      <c r="L64" s="47" t="str">
        <f>IF(ISERROR(IF(VLOOKUP($C64,②入力シート!$A$24:$W$1023,③印刷用シート!L$4,0)=0,"",VLOOKUP($C64,②入力シート!$A$24:$W$1023,③印刷用シート!L$4,0))),"",IF(VLOOKUP($C64,②入力シート!$A$24:$W$1023,③印刷用シート!L$4,0)=0,"",VLOOKUP($C64,②入力シート!$A$24:$W$1023,③印刷用シート!L$4,0)))</f>
        <v/>
      </c>
      <c r="M64" s="48" t="str">
        <f>IF(ISERROR(IF(VLOOKUP($C64,②入力シート!$A$24:$W$1023,③印刷用シート!M$4,0)=0,"",VLOOKUP($C64,②入力シート!$A$24:$W$1023,③印刷用シート!M$4,0))),"",IF(VLOOKUP($C64,②入力シート!$A$24:$W$1023,③印刷用シート!M$4,0)=0,"",VLOOKUP($C64,②入力シート!$A$24:$W$1023,③印刷用シート!M$4,0)))</f>
        <v/>
      </c>
      <c r="N64" s="48" t="str">
        <f>IF(ISERROR(IF(VLOOKUP($C64,②入力シート!$A$24:$W$1023,③印刷用シート!N$4,0)=0,"",VLOOKUP($C64,②入力シート!$A$24:$W$1023,③印刷用シート!N$4,0))),"",IF(VLOOKUP($C64,②入力シート!$A$24:$W$1023,③印刷用シート!N$4,0)=0,"",VLOOKUP($C64,②入力シート!$A$24:$W$1023,③印刷用シート!N$4,0)))</f>
        <v/>
      </c>
      <c r="O64" s="48" t="s">
        <v>3</v>
      </c>
      <c r="P64" s="49" t="str">
        <f>IF(ISERROR(IF(VLOOKUP($C64,②入力シート!$A$24:$W$1023,③印刷用シート!P$4,0)=0,"",VLOOKUP($C64,②入力シート!$A$24:$W$1023,③印刷用シート!P$4,0))),"",IF(VLOOKUP($C64,②入力シート!$A$24:$W$1023,③印刷用シート!P$4,0)=0,"",VLOOKUP($C64,②入力シート!$A$24:$W$1023,③印刷用シート!P$4,0)))</f>
        <v/>
      </c>
      <c r="Q64" s="48" t="s">
        <v>4</v>
      </c>
      <c r="R64" s="49" t="str">
        <f>IF(ISERROR(IF(VLOOKUP($C64,②入力シート!$A$24:$W$1023,③印刷用シート!R$4,0)=0,"",VLOOKUP($C64,②入力シート!$A$24:$W$1023,③印刷用シート!R$4,0))),"",IF(VLOOKUP($C64,②入力シート!$A$24:$W$1023,③印刷用シート!R$4,0)=0,"",VLOOKUP($C64,②入力シート!$A$24:$W$1023,③印刷用シート!R$4,0)))</f>
        <v/>
      </c>
      <c r="S64" s="50" t="s">
        <v>5</v>
      </c>
      <c r="T64" s="51" t="str">
        <f>IF(ISERROR(IF(VLOOKUP($C64,②入力シート!$A$24:$W$1023,③印刷用シート!T$4,0)=0,"",VLOOKUP($C64,②入力シート!$A$24:$W$1023,③印刷用シート!T$4,0))),"",IF(VLOOKUP($C64,②入力シート!$A$24:$W$1023,③印刷用シート!T$4,0)=0,"",VLOOKUP($C64,②入力シート!$A$24:$W$1023,③印刷用シート!T$4,0)))</f>
        <v/>
      </c>
      <c r="X64" s="4"/>
      <c r="Y64" s="4"/>
      <c r="Z64" s="4"/>
      <c r="AA64" s="4"/>
      <c r="AB64" s="4"/>
      <c r="AC64" s="4"/>
    </row>
    <row r="65" spans="2:29" s="2" customFormat="1" ht="43.5" customHeight="1" x14ac:dyDescent="0.2">
      <c r="B65" s="15">
        <v>55</v>
      </c>
      <c r="C65" s="2" t="str">
        <f t="shared" si="1"/>
        <v>中-55</v>
      </c>
      <c r="D65" s="45" t="str">
        <f t="shared" si="2"/>
        <v/>
      </c>
      <c r="E65" s="45" t="str">
        <f>IF(ISERROR(IF(VLOOKUP($C65,②入力シート!$A$24:$W$1023,③印刷用シート!E$4,0)=0,"",VLOOKUP($C65,②入力シート!$A$24:$W$1023,③印刷用シート!E$4,0))),"",IF(VLOOKUP($C65,②入力シート!$A$24:$W$1023,③印刷用シート!E$4,0)=0,"",VLOOKUP($C65,②入力シート!$A$24:$W$1023,③印刷用シート!E$4,0)))</f>
        <v/>
      </c>
      <c r="F65" s="45" t="str">
        <f>IF(ISERROR(IF(VLOOKUP($C65,②入力シート!$A$24:$W$1023,③印刷用シート!F$4,0)=0,"",VLOOKUP($C65,②入力シート!$A$24:$W$1023,③印刷用シート!F$4,0))),"",IF(VLOOKUP($C65,②入力シート!$A$24:$W$1023,③印刷用シート!F$4,0)=0,"",VLOOKUP($C65,②入力シート!$A$24:$W$1023,③印刷用シート!F$4,0)))</f>
        <v/>
      </c>
      <c r="G65" s="45" t="str">
        <f>IF(ISERROR(IF(VLOOKUP($C65,②入力シート!$A$24:$W$1023,③印刷用シート!G$4,0)=0,"",VLOOKUP($C65,②入力シート!$A$24:$W$1023,③印刷用シート!G$4,0))),"",IF(VLOOKUP($C65,②入力シート!$A$24:$W$1023,③印刷用シート!G$4,0)=0,"",VLOOKUP($C65,②入力シート!$A$24:$W$1023,③印刷用シート!G$4,0)))</f>
        <v/>
      </c>
      <c r="H65" s="46" t="str">
        <f>IF(ISERROR(IF(VLOOKUP($C65,②入力シート!$A$24:$W$1023,③印刷用シート!H$4,0)=0,"",VLOOKUP($C65,②入力シート!$A$24:$W$1023,③印刷用シート!H$4,0))),"",IF(VLOOKUP($C65,②入力シート!$A$24:$W$1023,③印刷用シート!H$4,0)=0,"",VLOOKUP($C65,②入力シート!$A$24:$W$1023,③印刷用シート!H$4,0)))</f>
        <v/>
      </c>
      <c r="I65" s="45" t="str">
        <f>IF(ISERROR(IF(VLOOKUP($C65,②入力シート!$A$24:$W$1023,③印刷用シート!I$4,0)&amp;" "&amp;VLOOKUP($C65,②入力シート!$A$24:$W$1023,③印刷用シート!I$3,0)=0,"",VLOOKUP($C65,②入力シート!$A$24:$W$1023,③印刷用シート!I$4,0)&amp;" "&amp;VLOOKUP($C65,②入力シート!$A$24:$W$1023,③印刷用シート!I$3,0))),"",IF(VLOOKUP($C65,②入力シート!$A$24:$W$1023,③印刷用シート!I$4,0)&amp;" "&amp;VLOOKUP($C65,②入力シート!$A$24:$W$1023,③印刷用シート!I$3,0)=0,"",VLOOKUP($C65,②入力シート!$A$24:$W$1023,③印刷用シート!I$4,0)&amp;" "&amp;VLOOKUP($C65,②入力シート!$A$24:$W$1023,③印刷用シート!I$3,0)))</f>
        <v/>
      </c>
      <c r="J65" s="45" t="str">
        <f>IF(ISERROR(IF(VLOOKUP($C65,②入力シート!$A$24:$W$1023,③印刷用シート!J$4,0)=0,"",VLOOKUP($C65,②入力シート!$A$24:$W$1023,③印刷用シート!J$4,0))),"",IF(VLOOKUP($C65,②入力シート!$A$24:$W$1023,③印刷用シート!J$4,0)=0,"",VLOOKUP($C65,②入力シート!$A$24:$W$1023,③印刷用シート!J$4,0)))</f>
        <v/>
      </c>
      <c r="K65" s="45" t="str">
        <f>IF(ISERROR(IF(VLOOKUP($C65,②入力シート!$A$24:$W$1023,③印刷用シート!K$4,0)=0,"",VLOOKUP($C65,②入力シート!$A$24:$W$1023,③印刷用シート!K$4,0))),"",IF(VLOOKUP($C65,②入力シート!$A$24:$W$1023,③印刷用シート!K$4,0)=0,"",VLOOKUP($C65,②入力シート!$A$24:$W$1023,③印刷用シート!K$4,0)))</f>
        <v/>
      </c>
      <c r="L65" s="47" t="str">
        <f>IF(ISERROR(IF(VLOOKUP($C65,②入力シート!$A$24:$W$1023,③印刷用シート!L$4,0)=0,"",VLOOKUP($C65,②入力シート!$A$24:$W$1023,③印刷用シート!L$4,0))),"",IF(VLOOKUP($C65,②入力シート!$A$24:$W$1023,③印刷用シート!L$4,0)=0,"",VLOOKUP($C65,②入力シート!$A$24:$W$1023,③印刷用シート!L$4,0)))</f>
        <v/>
      </c>
      <c r="M65" s="48" t="str">
        <f>IF(ISERROR(IF(VLOOKUP($C65,②入力シート!$A$24:$W$1023,③印刷用シート!M$4,0)=0,"",VLOOKUP($C65,②入力シート!$A$24:$W$1023,③印刷用シート!M$4,0))),"",IF(VLOOKUP($C65,②入力シート!$A$24:$W$1023,③印刷用シート!M$4,0)=0,"",VLOOKUP($C65,②入力シート!$A$24:$W$1023,③印刷用シート!M$4,0)))</f>
        <v/>
      </c>
      <c r="N65" s="48" t="str">
        <f>IF(ISERROR(IF(VLOOKUP($C65,②入力シート!$A$24:$W$1023,③印刷用シート!N$4,0)=0,"",VLOOKUP($C65,②入力シート!$A$24:$W$1023,③印刷用シート!N$4,0))),"",IF(VLOOKUP($C65,②入力シート!$A$24:$W$1023,③印刷用シート!N$4,0)=0,"",VLOOKUP($C65,②入力シート!$A$24:$W$1023,③印刷用シート!N$4,0)))</f>
        <v/>
      </c>
      <c r="O65" s="48" t="s">
        <v>3</v>
      </c>
      <c r="P65" s="49" t="str">
        <f>IF(ISERROR(IF(VLOOKUP($C65,②入力シート!$A$24:$W$1023,③印刷用シート!P$4,0)=0,"",VLOOKUP($C65,②入力シート!$A$24:$W$1023,③印刷用シート!P$4,0))),"",IF(VLOOKUP($C65,②入力シート!$A$24:$W$1023,③印刷用シート!P$4,0)=0,"",VLOOKUP($C65,②入力シート!$A$24:$W$1023,③印刷用シート!P$4,0)))</f>
        <v/>
      </c>
      <c r="Q65" s="48" t="s">
        <v>4</v>
      </c>
      <c r="R65" s="49" t="str">
        <f>IF(ISERROR(IF(VLOOKUP($C65,②入力シート!$A$24:$W$1023,③印刷用シート!R$4,0)=0,"",VLOOKUP($C65,②入力シート!$A$24:$W$1023,③印刷用シート!R$4,0))),"",IF(VLOOKUP($C65,②入力シート!$A$24:$W$1023,③印刷用シート!R$4,0)=0,"",VLOOKUP($C65,②入力シート!$A$24:$W$1023,③印刷用シート!R$4,0)))</f>
        <v/>
      </c>
      <c r="S65" s="50" t="s">
        <v>5</v>
      </c>
      <c r="T65" s="51" t="str">
        <f>IF(ISERROR(IF(VLOOKUP($C65,②入力シート!$A$24:$W$1023,③印刷用シート!T$4,0)=0,"",VLOOKUP($C65,②入力シート!$A$24:$W$1023,③印刷用シート!T$4,0))),"",IF(VLOOKUP($C65,②入力シート!$A$24:$W$1023,③印刷用シート!T$4,0)=0,"",VLOOKUP($C65,②入力シート!$A$24:$W$1023,③印刷用シート!T$4,0)))</f>
        <v/>
      </c>
      <c r="X65" s="4"/>
      <c r="Y65" s="4"/>
      <c r="Z65" s="4"/>
      <c r="AA65" s="4"/>
      <c r="AB65" s="4"/>
      <c r="AC65" s="4"/>
    </row>
    <row r="66" spans="2:29" s="2" customFormat="1" ht="43.5" customHeight="1" x14ac:dyDescent="0.2">
      <c r="B66" s="15">
        <v>56</v>
      </c>
      <c r="C66" s="2" t="str">
        <f t="shared" si="1"/>
        <v>中-56</v>
      </c>
      <c r="D66" s="45" t="str">
        <f t="shared" si="2"/>
        <v/>
      </c>
      <c r="E66" s="45" t="str">
        <f>IF(ISERROR(IF(VLOOKUP($C66,②入力シート!$A$24:$W$1023,③印刷用シート!E$4,0)=0,"",VLOOKUP($C66,②入力シート!$A$24:$W$1023,③印刷用シート!E$4,0))),"",IF(VLOOKUP($C66,②入力シート!$A$24:$W$1023,③印刷用シート!E$4,0)=0,"",VLOOKUP($C66,②入力シート!$A$24:$W$1023,③印刷用シート!E$4,0)))</f>
        <v/>
      </c>
      <c r="F66" s="45" t="str">
        <f>IF(ISERROR(IF(VLOOKUP($C66,②入力シート!$A$24:$W$1023,③印刷用シート!F$4,0)=0,"",VLOOKUP($C66,②入力シート!$A$24:$W$1023,③印刷用シート!F$4,0))),"",IF(VLOOKUP($C66,②入力シート!$A$24:$W$1023,③印刷用シート!F$4,0)=0,"",VLOOKUP($C66,②入力シート!$A$24:$W$1023,③印刷用シート!F$4,0)))</f>
        <v/>
      </c>
      <c r="G66" s="45" t="str">
        <f>IF(ISERROR(IF(VLOOKUP($C66,②入力シート!$A$24:$W$1023,③印刷用シート!G$4,0)=0,"",VLOOKUP($C66,②入力シート!$A$24:$W$1023,③印刷用シート!G$4,0))),"",IF(VLOOKUP($C66,②入力シート!$A$24:$W$1023,③印刷用シート!G$4,0)=0,"",VLOOKUP($C66,②入力シート!$A$24:$W$1023,③印刷用シート!G$4,0)))</f>
        <v/>
      </c>
      <c r="H66" s="46" t="str">
        <f>IF(ISERROR(IF(VLOOKUP($C66,②入力シート!$A$24:$W$1023,③印刷用シート!H$4,0)=0,"",VLOOKUP($C66,②入力シート!$A$24:$W$1023,③印刷用シート!H$4,0))),"",IF(VLOOKUP($C66,②入力シート!$A$24:$W$1023,③印刷用シート!H$4,0)=0,"",VLOOKUP($C66,②入力シート!$A$24:$W$1023,③印刷用シート!H$4,0)))</f>
        <v/>
      </c>
      <c r="I66" s="45" t="str">
        <f>IF(ISERROR(IF(VLOOKUP($C66,②入力シート!$A$24:$W$1023,③印刷用シート!I$4,0)&amp;" "&amp;VLOOKUP($C66,②入力シート!$A$24:$W$1023,③印刷用シート!I$3,0)=0,"",VLOOKUP($C66,②入力シート!$A$24:$W$1023,③印刷用シート!I$4,0)&amp;" "&amp;VLOOKUP($C66,②入力シート!$A$24:$W$1023,③印刷用シート!I$3,0))),"",IF(VLOOKUP($C66,②入力シート!$A$24:$W$1023,③印刷用シート!I$4,0)&amp;" "&amp;VLOOKUP($C66,②入力シート!$A$24:$W$1023,③印刷用シート!I$3,0)=0,"",VLOOKUP($C66,②入力シート!$A$24:$W$1023,③印刷用シート!I$4,0)&amp;" "&amp;VLOOKUP($C66,②入力シート!$A$24:$W$1023,③印刷用シート!I$3,0)))</f>
        <v/>
      </c>
      <c r="J66" s="45" t="str">
        <f>IF(ISERROR(IF(VLOOKUP($C66,②入力シート!$A$24:$W$1023,③印刷用シート!J$4,0)=0,"",VLOOKUP($C66,②入力シート!$A$24:$W$1023,③印刷用シート!J$4,0))),"",IF(VLOOKUP($C66,②入力シート!$A$24:$W$1023,③印刷用シート!J$4,0)=0,"",VLOOKUP($C66,②入力シート!$A$24:$W$1023,③印刷用シート!J$4,0)))</f>
        <v/>
      </c>
      <c r="K66" s="45" t="str">
        <f>IF(ISERROR(IF(VLOOKUP($C66,②入力シート!$A$24:$W$1023,③印刷用シート!K$4,0)=0,"",VLOOKUP($C66,②入力シート!$A$24:$W$1023,③印刷用シート!K$4,0))),"",IF(VLOOKUP($C66,②入力シート!$A$24:$W$1023,③印刷用シート!K$4,0)=0,"",VLOOKUP($C66,②入力シート!$A$24:$W$1023,③印刷用シート!K$4,0)))</f>
        <v/>
      </c>
      <c r="L66" s="47" t="str">
        <f>IF(ISERROR(IF(VLOOKUP($C66,②入力シート!$A$24:$W$1023,③印刷用シート!L$4,0)=0,"",VLOOKUP($C66,②入力シート!$A$24:$W$1023,③印刷用シート!L$4,0))),"",IF(VLOOKUP($C66,②入力シート!$A$24:$W$1023,③印刷用シート!L$4,0)=0,"",VLOOKUP($C66,②入力シート!$A$24:$W$1023,③印刷用シート!L$4,0)))</f>
        <v/>
      </c>
      <c r="M66" s="48" t="str">
        <f>IF(ISERROR(IF(VLOOKUP($C66,②入力シート!$A$24:$W$1023,③印刷用シート!M$4,0)=0,"",VLOOKUP($C66,②入力シート!$A$24:$W$1023,③印刷用シート!M$4,0))),"",IF(VLOOKUP($C66,②入力シート!$A$24:$W$1023,③印刷用シート!M$4,0)=0,"",VLOOKUP($C66,②入力シート!$A$24:$W$1023,③印刷用シート!M$4,0)))</f>
        <v/>
      </c>
      <c r="N66" s="48" t="str">
        <f>IF(ISERROR(IF(VLOOKUP($C66,②入力シート!$A$24:$W$1023,③印刷用シート!N$4,0)=0,"",VLOOKUP($C66,②入力シート!$A$24:$W$1023,③印刷用シート!N$4,0))),"",IF(VLOOKUP($C66,②入力シート!$A$24:$W$1023,③印刷用シート!N$4,0)=0,"",VLOOKUP($C66,②入力シート!$A$24:$W$1023,③印刷用シート!N$4,0)))</f>
        <v/>
      </c>
      <c r="O66" s="48" t="s">
        <v>3</v>
      </c>
      <c r="P66" s="49" t="str">
        <f>IF(ISERROR(IF(VLOOKUP($C66,②入力シート!$A$24:$W$1023,③印刷用シート!P$4,0)=0,"",VLOOKUP($C66,②入力シート!$A$24:$W$1023,③印刷用シート!P$4,0))),"",IF(VLOOKUP($C66,②入力シート!$A$24:$W$1023,③印刷用シート!P$4,0)=0,"",VLOOKUP($C66,②入力シート!$A$24:$W$1023,③印刷用シート!P$4,0)))</f>
        <v/>
      </c>
      <c r="Q66" s="48" t="s">
        <v>4</v>
      </c>
      <c r="R66" s="49" t="str">
        <f>IF(ISERROR(IF(VLOOKUP($C66,②入力シート!$A$24:$W$1023,③印刷用シート!R$4,0)=0,"",VLOOKUP($C66,②入力シート!$A$24:$W$1023,③印刷用シート!R$4,0))),"",IF(VLOOKUP($C66,②入力シート!$A$24:$W$1023,③印刷用シート!R$4,0)=0,"",VLOOKUP($C66,②入力シート!$A$24:$W$1023,③印刷用シート!R$4,0)))</f>
        <v/>
      </c>
      <c r="S66" s="50" t="s">
        <v>5</v>
      </c>
      <c r="T66" s="51" t="str">
        <f>IF(ISERROR(IF(VLOOKUP($C66,②入力シート!$A$24:$W$1023,③印刷用シート!T$4,0)=0,"",VLOOKUP($C66,②入力シート!$A$24:$W$1023,③印刷用シート!T$4,0))),"",IF(VLOOKUP($C66,②入力シート!$A$24:$W$1023,③印刷用シート!T$4,0)=0,"",VLOOKUP($C66,②入力シート!$A$24:$W$1023,③印刷用シート!T$4,0)))</f>
        <v/>
      </c>
      <c r="X66" s="4"/>
      <c r="Y66" s="4"/>
      <c r="Z66" s="4"/>
      <c r="AA66" s="4"/>
      <c r="AB66" s="4"/>
      <c r="AC66" s="4"/>
    </row>
    <row r="67" spans="2:29" s="2" customFormat="1" ht="43.5" customHeight="1" x14ac:dyDescent="0.2">
      <c r="B67" s="15">
        <v>57</v>
      </c>
      <c r="C67" s="2" t="str">
        <f t="shared" si="1"/>
        <v>中-57</v>
      </c>
      <c r="D67" s="45" t="str">
        <f t="shared" si="2"/>
        <v/>
      </c>
      <c r="E67" s="45" t="str">
        <f>IF(ISERROR(IF(VLOOKUP($C67,②入力シート!$A$24:$W$1023,③印刷用シート!E$4,0)=0,"",VLOOKUP($C67,②入力シート!$A$24:$W$1023,③印刷用シート!E$4,0))),"",IF(VLOOKUP($C67,②入力シート!$A$24:$W$1023,③印刷用シート!E$4,0)=0,"",VLOOKUP($C67,②入力シート!$A$24:$W$1023,③印刷用シート!E$4,0)))</f>
        <v/>
      </c>
      <c r="F67" s="45" t="str">
        <f>IF(ISERROR(IF(VLOOKUP($C67,②入力シート!$A$24:$W$1023,③印刷用シート!F$4,0)=0,"",VLOOKUP($C67,②入力シート!$A$24:$W$1023,③印刷用シート!F$4,0))),"",IF(VLOOKUP($C67,②入力シート!$A$24:$W$1023,③印刷用シート!F$4,0)=0,"",VLOOKUP($C67,②入力シート!$A$24:$W$1023,③印刷用シート!F$4,0)))</f>
        <v/>
      </c>
      <c r="G67" s="45" t="str">
        <f>IF(ISERROR(IF(VLOOKUP($C67,②入力シート!$A$24:$W$1023,③印刷用シート!G$4,0)=0,"",VLOOKUP($C67,②入力シート!$A$24:$W$1023,③印刷用シート!G$4,0))),"",IF(VLOOKUP($C67,②入力シート!$A$24:$W$1023,③印刷用シート!G$4,0)=0,"",VLOOKUP($C67,②入力シート!$A$24:$W$1023,③印刷用シート!G$4,0)))</f>
        <v/>
      </c>
      <c r="H67" s="46" t="str">
        <f>IF(ISERROR(IF(VLOOKUP($C67,②入力シート!$A$24:$W$1023,③印刷用シート!H$4,0)=0,"",VLOOKUP($C67,②入力シート!$A$24:$W$1023,③印刷用シート!H$4,0))),"",IF(VLOOKUP($C67,②入力シート!$A$24:$W$1023,③印刷用シート!H$4,0)=0,"",VLOOKUP($C67,②入力シート!$A$24:$W$1023,③印刷用シート!H$4,0)))</f>
        <v/>
      </c>
      <c r="I67" s="45" t="str">
        <f>IF(ISERROR(IF(VLOOKUP($C67,②入力シート!$A$24:$W$1023,③印刷用シート!I$4,0)&amp;" "&amp;VLOOKUP($C67,②入力シート!$A$24:$W$1023,③印刷用シート!I$3,0)=0,"",VLOOKUP($C67,②入力シート!$A$24:$W$1023,③印刷用シート!I$4,0)&amp;" "&amp;VLOOKUP($C67,②入力シート!$A$24:$W$1023,③印刷用シート!I$3,0))),"",IF(VLOOKUP($C67,②入力シート!$A$24:$W$1023,③印刷用シート!I$4,0)&amp;" "&amp;VLOOKUP($C67,②入力シート!$A$24:$W$1023,③印刷用シート!I$3,0)=0,"",VLOOKUP($C67,②入力シート!$A$24:$W$1023,③印刷用シート!I$4,0)&amp;" "&amp;VLOOKUP($C67,②入力シート!$A$24:$W$1023,③印刷用シート!I$3,0)))</f>
        <v/>
      </c>
      <c r="J67" s="45" t="str">
        <f>IF(ISERROR(IF(VLOOKUP($C67,②入力シート!$A$24:$W$1023,③印刷用シート!J$4,0)=0,"",VLOOKUP($C67,②入力シート!$A$24:$W$1023,③印刷用シート!J$4,0))),"",IF(VLOOKUP($C67,②入力シート!$A$24:$W$1023,③印刷用シート!J$4,0)=0,"",VLOOKUP($C67,②入力シート!$A$24:$W$1023,③印刷用シート!J$4,0)))</f>
        <v/>
      </c>
      <c r="K67" s="45" t="str">
        <f>IF(ISERROR(IF(VLOOKUP($C67,②入力シート!$A$24:$W$1023,③印刷用シート!K$4,0)=0,"",VLOOKUP($C67,②入力シート!$A$24:$W$1023,③印刷用シート!K$4,0))),"",IF(VLOOKUP($C67,②入力シート!$A$24:$W$1023,③印刷用シート!K$4,0)=0,"",VLOOKUP($C67,②入力シート!$A$24:$W$1023,③印刷用シート!K$4,0)))</f>
        <v/>
      </c>
      <c r="L67" s="47" t="str">
        <f>IF(ISERROR(IF(VLOOKUP($C67,②入力シート!$A$24:$W$1023,③印刷用シート!L$4,0)=0,"",VLOOKUP($C67,②入力シート!$A$24:$W$1023,③印刷用シート!L$4,0))),"",IF(VLOOKUP($C67,②入力シート!$A$24:$W$1023,③印刷用シート!L$4,0)=0,"",VLOOKUP($C67,②入力シート!$A$24:$W$1023,③印刷用シート!L$4,0)))</f>
        <v/>
      </c>
      <c r="M67" s="48" t="str">
        <f>IF(ISERROR(IF(VLOOKUP($C67,②入力シート!$A$24:$W$1023,③印刷用シート!M$4,0)=0,"",VLOOKUP($C67,②入力シート!$A$24:$W$1023,③印刷用シート!M$4,0))),"",IF(VLOOKUP($C67,②入力シート!$A$24:$W$1023,③印刷用シート!M$4,0)=0,"",VLOOKUP($C67,②入力シート!$A$24:$W$1023,③印刷用シート!M$4,0)))</f>
        <v/>
      </c>
      <c r="N67" s="48" t="str">
        <f>IF(ISERROR(IF(VLOOKUP($C67,②入力シート!$A$24:$W$1023,③印刷用シート!N$4,0)=0,"",VLOOKUP($C67,②入力シート!$A$24:$W$1023,③印刷用シート!N$4,0))),"",IF(VLOOKUP($C67,②入力シート!$A$24:$W$1023,③印刷用シート!N$4,0)=0,"",VLOOKUP($C67,②入力シート!$A$24:$W$1023,③印刷用シート!N$4,0)))</f>
        <v/>
      </c>
      <c r="O67" s="48" t="s">
        <v>3</v>
      </c>
      <c r="P67" s="49" t="str">
        <f>IF(ISERROR(IF(VLOOKUP($C67,②入力シート!$A$24:$W$1023,③印刷用シート!P$4,0)=0,"",VLOOKUP($C67,②入力シート!$A$24:$W$1023,③印刷用シート!P$4,0))),"",IF(VLOOKUP($C67,②入力シート!$A$24:$W$1023,③印刷用シート!P$4,0)=0,"",VLOOKUP($C67,②入力シート!$A$24:$W$1023,③印刷用シート!P$4,0)))</f>
        <v/>
      </c>
      <c r="Q67" s="48" t="s">
        <v>4</v>
      </c>
      <c r="R67" s="49" t="str">
        <f>IF(ISERROR(IF(VLOOKUP($C67,②入力シート!$A$24:$W$1023,③印刷用シート!R$4,0)=0,"",VLOOKUP($C67,②入力シート!$A$24:$W$1023,③印刷用シート!R$4,0))),"",IF(VLOOKUP($C67,②入力シート!$A$24:$W$1023,③印刷用シート!R$4,0)=0,"",VLOOKUP($C67,②入力シート!$A$24:$W$1023,③印刷用シート!R$4,0)))</f>
        <v/>
      </c>
      <c r="S67" s="50" t="s">
        <v>5</v>
      </c>
      <c r="T67" s="51" t="str">
        <f>IF(ISERROR(IF(VLOOKUP($C67,②入力シート!$A$24:$W$1023,③印刷用シート!T$4,0)=0,"",VLOOKUP($C67,②入力シート!$A$24:$W$1023,③印刷用シート!T$4,0))),"",IF(VLOOKUP($C67,②入力シート!$A$24:$W$1023,③印刷用シート!T$4,0)=0,"",VLOOKUP($C67,②入力シート!$A$24:$W$1023,③印刷用シート!T$4,0)))</f>
        <v/>
      </c>
      <c r="X67" s="4"/>
      <c r="Y67" s="4"/>
      <c r="Z67" s="4"/>
      <c r="AA67" s="4"/>
      <c r="AB67" s="4"/>
      <c r="AC67" s="4"/>
    </row>
    <row r="68" spans="2:29" s="2" customFormat="1" ht="43.5" customHeight="1" x14ac:dyDescent="0.2">
      <c r="B68" s="15">
        <v>58</v>
      </c>
      <c r="C68" s="2" t="str">
        <f t="shared" si="1"/>
        <v>中-58</v>
      </c>
      <c r="D68" s="45" t="str">
        <f t="shared" si="2"/>
        <v/>
      </c>
      <c r="E68" s="45" t="str">
        <f>IF(ISERROR(IF(VLOOKUP($C68,②入力シート!$A$24:$W$1023,③印刷用シート!E$4,0)=0,"",VLOOKUP($C68,②入力シート!$A$24:$W$1023,③印刷用シート!E$4,0))),"",IF(VLOOKUP($C68,②入力シート!$A$24:$W$1023,③印刷用シート!E$4,0)=0,"",VLOOKUP($C68,②入力シート!$A$24:$W$1023,③印刷用シート!E$4,0)))</f>
        <v/>
      </c>
      <c r="F68" s="45" t="str">
        <f>IF(ISERROR(IF(VLOOKUP($C68,②入力シート!$A$24:$W$1023,③印刷用シート!F$4,0)=0,"",VLOOKUP($C68,②入力シート!$A$24:$W$1023,③印刷用シート!F$4,0))),"",IF(VLOOKUP($C68,②入力シート!$A$24:$W$1023,③印刷用シート!F$4,0)=0,"",VLOOKUP($C68,②入力シート!$A$24:$W$1023,③印刷用シート!F$4,0)))</f>
        <v/>
      </c>
      <c r="G68" s="45" t="str">
        <f>IF(ISERROR(IF(VLOOKUP($C68,②入力シート!$A$24:$W$1023,③印刷用シート!G$4,0)=0,"",VLOOKUP($C68,②入力シート!$A$24:$W$1023,③印刷用シート!G$4,0))),"",IF(VLOOKUP($C68,②入力シート!$A$24:$W$1023,③印刷用シート!G$4,0)=0,"",VLOOKUP($C68,②入力シート!$A$24:$W$1023,③印刷用シート!G$4,0)))</f>
        <v/>
      </c>
      <c r="H68" s="46" t="str">
        <f>IF(ISERROR(IF(VLOOKUP($C68,②入力シート!$A$24:$W$1023,③印刷用シート!H$4,0)=0,"",VLOOKUP($C68,②入力シート!$A$24:$W$1023,③印刷用シート!H$4,0))),"",IF(VLOOKUP($C68,②入力シート!$A$24:$W$1023,③印刷用シート!H$4,0)=0,"",VLOOKUP($C68,②入力シート!$A$24:$W$1023,③印刷用シート!H$4,0)))</f>
        <v/>
      </c>
      <c r="I68" s="45" t="str">
        <f>IF(ISERROR(IF(VLOOKUP($C68,②入力シート!$A$24:$W$1023,③印刷用シート!I$4,0)&amp;" "&amp;VLOOKUP($C68,②入力シート!$A$24:$W$1023,③印刷用シート!I$3,0)=0,"",VLOOKUP($C68,②入力シート!$A$24:$W$1023,③印刷用シート!I$4,0)&amp;" "&amp;VLOOKUP($C68,②入力シート!$A$24:$W$1023,③印刷用シート!I$3,0))),"",IF(VLOOKUP($C68,②入力シート!$A$24:$W$1023,③印刷用シート!I$4,0)&amp;" "&amp;VLOOKUP($C68,②入力シート!$A$24:$W$1023,③印刷用シート!I$3,0)=0,"",VLOOKUP($C68,②入力シート!$A$24:$W$1023,③印刷用シート!I$4,0)&amp;" "&amp;VLOOKUP($C68,②入力シート!$A$24:$W$1023,③印刷用シート!I$3,0)))</f>
        <v/>
      </c>
      <c r="J68" s="45" t="str">
        <f>IF(ISERROR(IF(VLOOKUP($C68,②入力シート!$A$24:$W$1023,③印刷用シート!J$4,0)=0,"",VLOOKUP($C68,②入力シート!$A$24:$W$1023,③印刷用シート!J$4,0))),"",IF(VLOOKUP($C68,②入力シート!$A$24:$W$1023,③印刷用シート!J$4,0)=0,"",VLOOKUP($C68,②入力シート!$A$24:$W$1023,③印刷用シート!J$4,0)))</f>
        <v/>
      </c>
      <c r="K68" s="45" t="str">
        <f>IF(ISERROR(IF(VLOOKUP($C68,②入力シート!$A$24:$W$1023,③印刷用シート!K$4,0)=0,"",VLOOKUP($C68,②入力シート!$A$24:$W$1023,③印刷用シート!K$4,0))),"",IF(VLOOKUP($C68,②入力シート!$A$24:$W$1023,③印刷用シート!K$4,0)=0,"",VLOOKUP($C68,②入力シート!$A$24:$W$1023,③印刷用シート!K$4,0)))</f>
        <v/>
      </c>
      <c r="L68" s="47" t="str">
        <f>IF(ISERROR(IF(VLOOKUP($C68,②入力シート!$A$24:$W$1023,③印刷用シート!L$4,0)=0,"",VLOOKUP($C68,②入力シート!$A$24:$W$1023,③印刷用シート!L$4,0))),"",IF(VLOOKUP($C68,②入力シート!$A$24:$W$1023,③印刷用シート!L$4,0)=0,"",VLOOKUP($C68,②入力シート!$A$24:$W$1023,③印刷用シート!L$4,0)))</f>
        <v/>
      </c>
      <c r="M68" s="48" t="str">
        <f>IF(ISERROR(IF(VLOOKUP($C68,②入力シート!$A$24:$W$1023,③印刷用シート!M$4,0)=0,"",VLOOKUP($C68,②入力シート!$A$24:$W$1023,③印刷用シート!M$4,0))),"",IF(VLOOKUP($C68,②入力シート!$A$24:$W$1023,③印刷用シート!M$4,0)=0,"",VLOOKUP($C68,②入力シート!$A$24:$W$1023,③印刷用シート!M$4,0)))</f>
        <v/>
      </c>
      <c r="N68" s="48" t="str">
        <f>IF(ISERROR(IF(VLOOKUP($C68,②入力シート!$A$24:$W$1023,③印刷用シート!N$4,0)=0,"",VLOOKUP($C68,②入力シート!$A$24:$W$1023,③印刷用シート!N$4,0))),"",IF(VLOOKUP($C68,②入力シート!$A$24:$W$1023,③印刷用シート!N$4,0)=0,"",VLOOKUP($C68,②入力シート!$A$24:$W$1023,③印刷用シート!N$4,0)))</f>
        <v/>
      </c>
      <c r="O68" s="48" t="s">
        <v>3</v>
      </c>
      <c r="P68" s="49" t="str">
        <f>IF(ISERROR(IF(VLOOKUP($C68,②入力シート!$A$24:$W$1023,③印刷用シート!P$4,0)=0,"",VLOOKUP($C68,②入力シート!$A$24:$W$1023,③印刷用シート!P$4,0))),"",IF(VLOOKUP($C68,②入力シート!$A$24:$W$1023,③印刷用シート!P$4,0)=0,"",VLOOKUP($C68,②入力シート!$A$24:$W$1023,③印刷用シート!P$4,0)))</f>
        <v/>
      </c>
      <c r="Q68" s="48" t="s">
        <v>4</v>
      </c>
      <c r="R68" s="49" t="str">
        <f>IF(ISERROR(IF(VLOOKUP($C68,②入力シート!$A$24:$W$1023,③印刷用シート!R$4,0)=0,"",VLOOKUP($C68,②入力シート!$A$24:$W$1023,③印刷用シート!R$4,0))),"",IF(VLOOKUP($C68,②入力シート!$A$24:$W$1023,③印刷用シート!R$4,0)=0,"",VLOOKUP($C68,②入力シート!$A$24:$W$1023,③印刷用シート!R$4,0)))</f>
        <v/>
      </c>
      <c r="S68" s="50" t="s">
        <v>5</v>
      </c>
      <c r="T68" s="51" t="str">
        <f>IF(ISERROR(IF(VLOOKUP($C68,②入力シート!$A$24:$W$1023,③印刷用シート!T$4,0)=0,"",VLOOKUP($C68,②入力シート!$A$24:$W$1023,③印刷用シート!T$4,0))),"",IF(VLOOKUP($C68,②入力シート!$A$24:$W$1023,③印刷用シート!T$4,0)=0,"",VLOOKUP($C68,②入力シート!$A$24:$W$1023,③印刷用シート!T$4,0)))</f>
        <v/>
      </c>
      <c r="X68" s="4"/>
      <c r="Y68" s="4"/>
      <c r="Z68" s="4"/>
      <c r="AA68" s="4"/>
      <c r="AB68" s="4"/>
      <c r="AC68" s="4"/>
    </row>
    <row r="69" spans="2:29" s="2" customFormat="1" ht="43.5" customHeight="1" x14ac:dyDescent="0.2">
      <c r="B69" s="15">
        <v>59</v>
      </c>
      <c r="C69" s="2" t="str">
        <f t="shared" si="1"/>
        <v>中-59</v>
      </c>
      <c r="D69" s="45" t="str">
        <f t="shared" si="2"/>
        <v/>
      </c>
      <c r="E69" s="45" t="str">
        <f>IF(ISERROR(IF(VLOOKUP($C69,②入力シート!$A$24:$W$1023,③印刷用シート!E$4,0)=0,"",VLOOKUP($C69,②入力シート!$A$24:$W$1023,③印刷用シート!E$4,0))),"",IF(VLOOKUP($C69,②入力シート!$A$24:$W$1023,③印刷用シート!E$4,0)=0,"",VLOOKUP($C69,②入力シート!$A$24:$W$1023,③印刷用シート!E$4,0)))</f>
        <v/>
      </c>
      <c r="F69" s="45" t="str">
        <f>IF(ISERROR(IF(VLOOKUP($C69,②入力シート!$A$24:$W$1023,③印刷用シート!F$4,0)=0,"",VLOOKUP($C69,②入力シート!$A$24:$W$1023,③印刷用シート!F$4,0))),"",IF(VLOOKUP($C69,②入力シート!$A$24:$W$1023,③印刷用シート!F$4,0)=0,"",VLOOKUP($C69,②入力シート!$A$24:$W$1023,③印刷用シート!F$4,0)))</f>
        <v/>
      </c>
      <c r="G69" s="45" t="str">
        <f>IF(ISERROR(IF(VLOOKUP($C69,②入力シート!$A$24:$W$1023,③印刷用シート!G$4,0)=0,"",VLOOKUP($C69,②入力シート!$A$24:$W$1023,③印刷用シート!G$4,0))),"",IF(VLOOKUP($C69,②入力シート!$A$24:$W$1023,③印刷用シート!G$4,0)=0,"",VLOOKUP($C69,②入力シート!$A$24:$W$1023,③印刷用シート!G$4,0)))</f>
        <v/>
      </c>
      <c r="H69" s="46" t="str">
        <f>IF(ISERROR(IF(VLOOKUP($C69,②入力シート!$A$24:$W$1023,③印刷用シート!H$4,0)=0,"",VLOOKUP($C69,②入力シート!$A$24:$W$1023,③印刷用シート!H$4,0))),"",IF(VLOOKUP($C69,②入力シート!$A$24:$W$1023,③印刷用シート!H$4,0)=0,"",VLOOKUP($C69,②入力シート!$A$24:$W$1023,③印刷用シート!H$4,0)))</f>
        <v/>
      </c>
      <c r="I69" s="45" t="str">
        <f>IF(ISERROR(IF(VLOOKUP($C69,②入力シート!$A$24:$W$1023,③印刷用シート!I$4,0)&amp;" "&amp;VLOOKUP($C69,②入力シート!$A$24:$W$1023,③印刷用シート!I$3,0)=0,"",VLOOKUP($C69,②入力シート!$A$24:$W$1023,③印刷用シート!I$4,0)&amp;" "&amp;VLOOKUP($C69,②入力シート!$A$24:$W$1023,③印刷用シート!I$3,0))),"",IF(VLOOKUP($C69,②入力シート!$A$24:$W$1023,③印刷用シート!I$4,0)&amp;" "&amp;VLOOKUP($C69,②入力シート!$A$24:$W$1023,③印刷用シート!I$3,0)=0,"",VLOOKUP($C69,②入力シート!$A$24:$W$1023,③印刷用シート!I$4,0)&amp;" "&amp;VLOOKUP($C69,②入力シート!$A$24:$W$1023,③印刷用シート!I$3,0)))</f>
        <v/>
      </c>
      <c r="J69" s="45" t="str">
        <f>IF(ISERROR(IF(VLOOKUP($C69,②入力シート!$A$24:$W$1023,③印刷用シート!J$4,0)=0,"",VLOOKUP($C69,②入力シート!$A$24:$W$1023,③印刷用シート!J$4,0))),"",IF(VLOOKUP($C69,②入力シート!$A$24:$W$1023,③印刷用シート!J$4,0)=0,"",VLOOKUP($C69,②入力シート!$A$24:$W$1023,③印刷用シート!J$4,0)))</f>
        <v/>
      </c>
      <c r="K69" s="45" t="str">
        <f>IF(ISERROR(IF(VLOOKUP($C69,②入力シート!$A$24:$W$1023,③印刷用シート!K$4,0)=0,"",VLOOKUP($C69,②入力シート!$A$24:$W$1023,③印刷用シート!K$4,0))),"",IF(VLOOKUP($C69,②入力シート!$A$24:$W$1023,③印刷用シート!K$4,0)=0,"",VLOOKUP($C69,②入力シート!$A$24:$W$1023,③印刷用シート!K$4,0)))</f>
        <v/>
      </c>
      <c r="L69" s="47" t="str">
        <f>IF(ISERROR(IF(VLOOKUP($C69,②入力シート!$A$24:$W$1023,③印刷用シート!L$4,0)=0,"",VLOOKUP($C69,②入力シート!$A$24:$W$1023,③印刷用シート!L$4,0))),"",IF(VLOOKUP($C69,②入力シート!$A$24:$W$1023,③印刷用シート!L$4,0)=0,"",VLOOKUP($C69,②入力シート!$A$24:$W$1023,③印刷用シート!L$4,0)))</f>
        <v/>
      </c>
      <c r="M69" s="48" t="str">
        <f>IF(ISERROR(IF(VLOOKUP($C69,②入力シート!$A$24:$W$1023,③印刷用シート!M$4,0)=0,"",VLOOKUP($C69,②入力シート!$A$24:$W$1023,③印刷用シート!M$4,0))),"",IF(VLOOKUP($C69,②入力シート!$A$24:$W$1023,③印刷用シート!M$4,0)=0,"",VLOOKUP($C69,②入力シート!$A$24:$W$1023,③印刷用シート!M$4,0)))</f>
        <v/>
      </c>
      <c r="N69" s="48" t="str">
        <f>IF(ISERROR(IF(VLOOKUP($C69,②入力シート!$A$24:$W$1023,③印刷用シート!N$4,0)=0,"",VLOOKUP($C69,②入力シート!$A$24:$W$1023,③印刷用シート!N$4,0))),"",IF(VLOOKUP($C69,②入力シート!$A$24:$W$1023,③印刷用シート!N$4,0)=0,"",VLOOKUP($C69,②入力シート!$A$24:$W$1023,③印刷用シート!N$4,0)))</f>
        <v/>
      </c>
      <c r="O69" s="48" t="s">
        <v>3</v>
      </c>
      <c r="P69" s="49" t="str">
        <f>IF(ISERROR(IF(VLOOKUP($C69,②入力シート!$A$24:$W$1023,③印刷用シート!P$4,0)=0,"",VLOOKUP($C69,②入力シート!$A$24:$W$1023,③印刷用シート!P$4,0))),"",IF(VLOOKUP($C69,②入力シート!$A$24:$W$1023,③印刷用シート!P$4,0)=0,"",VLOOKUP($C69,②入力シート!$A$24:$W$1023,③印刷用シート!P$4,0)))</f>
        <v/>
      </c>
      <c r="Q69" s="48" t="s">
        <v>4</v>
      </c>
      <c r="R69" s="49" t="str">
        <f>IF(ISERROR(IF(VLOOKUP($C69,②入力シート!$A$24:$W$1023,③印刷用シート!R$4,0)=0,"",VLOOKUP($C69,②入力シート!$A$24:$W$1023,③印刷用シート!R$4,0))),"",IF(VLOOKUP($C69,②入力シート!$A$24:$W$1023,③印刷用シート!R$4,0)=0,"",VLOOKUP($C69,②入力シート!$A$24:$W$1023,③印刷用シート!R$4,0)))</f>
        <v/>
      </c>
      <c r="S69" s="50" t="s">
        <v>5</v>
      </c>
      <c r="T69" s="51" t="str">
        <f>IF(ISERROR(IF(VLOOKUP($C69,②入力シート!$A$24:$W$1023,③印刷用シート!T$4,0)=0,"",VLOOKUP($C69,②入力シート!$A$24:$W$1023,③印刷用シート!T$4,0))),"",IF(VLOOKUP($C69,②入力シート!$A$24:$W$1023,③印刷用シート!T$4,0)=0,"",VLOOKUP($C69,②入力シート!$A$24:$W$1023,③印刷用シート!T$4,0)))</f>
        <v/>
      </c>
      <c r="X69" s="4"/>
      <c r="Y69" s="4"/>
      <c r="Z69" s="4"/>
      <c r="AA69" s="4"/>
      <c r="AB69" s="4"/>
      <c r="AC69" s="4"/>
    </row>
    <row r="70" spans="2:29" s="2" customFormat="1" ht="43.5" customHeight="1" x14ac:dyDescent="0.2">
      <c r="B70" s="15">
        <v>60</v>
      </c>
      <c r="C70" s="2" t="str">
        <f t="shared" si="1"/>
        <v>中-60</v>
      </c>
      <c r="D70" s="45" t="str">
        <f t="shared" si="2"/>
        <v/>
      </c>
      <c r="E70" s="45" t="str">
        <f>IF(ISERROR(IF(VLOOKUP($C70,②入力シート!$A$24:$W$1023,③印刷用シート!E$4,0)=0,"",VLOOKUP($C70,②入力シート!$A$24:$W$1023,③印刷用シート!E$4,0))),"",IF(VLOOKUP($C70,②入力シート!$A$24:$W$1023,③印刷用シート!E$4,0)=0,"",VLOOKUP($C70,②入力シート!$A$24:$W$1023,③印刷用シート!E$4,0)))</f>
        <v/>
      </c>
      <c r="F70" s="45" t="str">
        <f>IF(ISERROR(IF(VLOOKUP($C70,②入力シート!$A$24:$W$1023,③印刷用シート!F$4,0)=0,"",VLOOKUP($C70,②入力シート!$A$24:$W$1023,③印刷用シート!F$4,0))),"",IF(VLOOKUP($C70,②入力シート!$A$24:$W$1023,③印刷用シート!F$4,0)=0,"",VLOOKUP($C70,②入力シート!$A$24:$W$1023,③印刷用シート!F$4,0)))</f>
        <v/>
      </c>
      <c r="G70" s="45" t="str">
        <f>IF(ISERROR(IF(VLOOKUP($C70,②入力シート!$A$24:$W$1023,③印刷用シート!G$4,0)=0,"",VLOOKUP($C70,②入力シート!$A$24:$W$1023,③印刷用シート!G$4,0))),"",IF(VLOOKUP($C70,②入力シート!$A$24:$W$1023,③印刷用シート!G$4,0)=0,"",VLOOKUP($C70,②入力シート!$A$24:$W$1023,③印刷用シート!G$4,0)))</f>
        <v/>
      </c>
      <c r="H70" s="46" t="str">
        <f>IF(ISERROR(IF(VLOOKUP($C70,②入力シート!$A$24:$W$1023,③印刷用シート!H$4,0)=0,"",VLOOKUP($C70,②入力シート!$A$24:$W$1023,③印刷用シート!H$4,0))),"",IF(VLOOKUP($C70,②入力シート!$A$24:$W$1023,③印刷用シート!H$4,0)=0,"",VLOOKUP($C70,②入力シート!$A$24:$W$1023,③印刷用シート!H$4,0)))</f>
        <v/>
      </c>
      <c r="I70" s="45" t="str">
        <f>IF(ISERROR(IF(VLOOKUP($C70,②入力シート!$A$24:$W$1023,③印刷用シート!I$4,0)&amp;" "&amp;VLOOKUP($C70,②入力シート!$A$24:$W$1023,③印刷用シート!I$3,0)=0,"",VLOOKUP($C70,②入力シート!$A$24:$W$1023,③印刷用シート!I$4,0)&amp;" "&amp;VLOOKUP($C70,②入力シート!$A$24:$W$1023,③印刷用シート!I$3,0))),"",IF(VLOOKUP($C70,②入力シート!$A$24:$W$1023,③印刷用シート!I$4,0)&amp;" "&amp;VLOOKUP($C70,②入力シート!$A$24:$W$1023,③印刷用シート!I$3,0)=0,"",VLOOKUP($C70,②入力シート!$A$24:$W$1023,③印刷用シート!I$4,0)&amp;" "&amp;VLOOKUP($C70,②入力シート!$A$24:$W$1023,③印刷用シート!I$3,0)))</f>
        <v/>
      </c>
      <c r="J70" s="45" t="str">
        <f>IF(ISERROR(IF(VLOOKUP($C70,②入力シート!$A$24:$W$1023,③印刷用シート!J$4,0)=0,"",VLOOKUP($C70,②入力シート!$A$24:$W$1023,③印刷用シート!J$4,0))),"",IF(VLOOKUP($C70,②入力シート!$A$24:$W$1023,③印刷用シート!J$4,0)=0,"",VLOOKUP($C70,②入力シート!$A$24:$W$1023,③印刷用シート!J$4,0)))</f>
        <v/>
      </c>
      <c r="K70" s="45" t="str">
        <f>IF(ISERROR(IF(VLOOKUP($C70,②入力シート!$A$24:$W$1023,③印刷用シート!K$4,0)=0,"",VLOOKUP($C70,②入力シート!$A$24:$W$1023,③印刷用シート!K$4,0))),"",IF(VLOOKUP($C70,②入力シート!$A$24:$W$1023,③印刷用シート!K$4,0)=0,"",VLOOKUP($C70,②入力シート!$A$24:$W$1023,③印刷用シート!K$4,0)))</f>
        <v/>
      </c>
      <c r="L70" s="47" t="str">
        <f>IF(ISERROR(IF(VLOOKUP($C70,②入力シート!$A$24:$W$1023,③印刷用シート!L$4,0)=0,"",VLOOKUP($C70,②入力シート!$A$24:$W$1023,③印刷用シート!L$4,0))),"",IF(VLOOKUP($C70,②入力シート!$A$24:$W$1023,③印刷用シート!L$4,0)=0,"",VLOOKUP($C70,②入力シート!$A$24:$W$1023,③印刷用シート!L$4,0)))</f>
        <v/>
      </c>
      <c r="M70" s="48" t="str">
        <f>IF(ISERROR(IF(VLOOKUP($C70,②入力シート!$A$24:$W$1023,③印刷用シート!M$4,0)=0,"",VLOOKUP($C70,②入力シート!$A$24:$W$1023,③印刷用シート!M$4,0))),"",IF(VLOOKUP($C70,②入力シート!$A$24:$W$1023,③印刷用シート!M$4,0)=0,"",VLOOKUP($C70,②入力シート!$A$24:$W$1023,③印刷用シート!M$4,0)))</f>
        <v/>
      </c>
      <c r="N70" s="48" t="str">
        <f>IF(ISERROR(IF(VLOOKUP($C70,②入力シート!$A$24:$W$1023,③印刷用シート!N$4,0)=0,"",VLOOKUP($C70,②入力シート!$A$24:$W$1023,③印刷用シート!N$4,0))),"",IF(VLOOKUP($C70,②入力シート!$A$24:$W$1023,③印刷用シート!N$4,0)=0,"",VLOOKUP($C70,②入力シート!$A$24:$W$1023,③印刷用シート!N$4,0)))</f>
        <v/>
      </c>
      <c r="O70" s="48" t="s">
        <v>3</v>
      </c>
      <c r="P70" s="49" t="str">
        <f>IF(ISERROR(IF(VLOOKUP($C70,②入力シート!$A$24:$W$1023,③印刷用シート!P$4,0)=0,"",VLOOKUP($C70,②入力シート!$A$24:$W$1023,③印刷用シート!P$4,0))),"",IF(VLOOKUP($C70,②入力シート!$A$24:$W$1023,③印刷用シート!P$4,0)=0,"",VLOOKUP($C70,②入力シート!$A$24:$W$1023,③印刷用シート!P$4,0)))</f>
        <v/>
      </c>
      <c r="Q70" s="48" t="s">
        <v>4</v>
      </c>
      <c r="R70" s="49" t="str">
        <f>IF(ISERROR(IF(VLOOKUP($C70,②入力シート!$A$24:$W$1023,③印刷用シート!R$4,0)=0,"",VLOOKUP($C70,②入力シート!$A$24:$W$1023,③印刷用シート!R$4,0))),"",IF(VLOOKUP($C70,②入力シート!$A$24:$W$1023,③印刷用シート!R$4,0)=0,"",VLOOKUP($C70,②入力シート!$A$24:$W$1023,③印刷用シート!R$4,0)))</f>
        <v/>
      </c>
      <c r="S70" s="50" t="s">
        <v>5</v>
      </c>
      <c r="T70" s="51" t="str">
        <f>IF(ISERROR(IF(VLOOKUP($C70,②入力シート!$A$24:$W$1023,③印刷用シート!T$4,0)=0,"",VLOOKUP($C70,②入力シート!$A$24:$W$1023,③印刷用シート!T$4,0))),"",IF(VLOOKUP($C70,②入力シート!$A$24:$W$1023,③印刷用シート!T$4,0)=0,"",VLOOKUP($C70,②入力シート!$A$24:$W$1023,③印刷用シート!T$4,0)))</f>
        <v/>
      </c>
      <c r="X70" s="4"/>
      <c r="Y70" s="4"/>
      <c r="Z70" s="4"/>
      <c r="AA70" s="4"/>
      <c r="AB70" s="4"/>
      <c r="AC70" s="4"/>
    </row>
    <row r="71" spans="2:29" s="2" customFormat="1" ht="43.5" customHeight="1" x14ac:dyDescent="0.2">
      <c r="B71" s="15">
        <v>61</v>
      </c>
      <c r="C71" s="2" t="str">
        <f t="shared" si="1"/>
        <v>中-61</v>
      </c>
      <c r="D71" s="45" t="str">
        <f t="shared" si="2"/>
        <v/>
      </c>
      <c r="E71" s="45" t="str">
        <f>IF(ISERROR(IF(VLOOKUP($C71,②入力シート!$A$24:$W$1023,③印刷用シート!E$4,0)=0,"",VLOOKUP($C71,②入力シート!$A$24:$W$1023,③印刷用シート!E$4,0))),"",IF(VLOOKUP($C71,②入力シート!$A$24:$W$1023,③印刷用シート!E$4,0)=0,"",VLOOKUP($C71,②入力シート!$A$24:$W$1023,③印刷用シート!E$4,0)))</f>
        <v/>
      </c>
      <c r="F71" s="45" t="str">
        <f>IF(ISERROR(IF(VLOOKUP($C71,②入力シート!$A$24:$W$1023,③印刷用シート!F$4,0)=0,"",VLOOKUP($C71,②入力シート!$A$24:$W$1023,③印刷用シート!F$4,0))),"",IF(VLOOKUP($C71,②入力シート!$A$24:$W$1023,③印刷用シート!F$4,0)=0,"",VLOOKUP($C71,②入力シート!$A$24:$W$1023,③印刷用シート!F$4,0)))</f>
        <v/>
      </c>
      <c r="G71" s="45" t="str">
        <f>IF(ISERROR(IF(VLOOKUP($C71,②入力シート!$A$24:$W$1023,③印刷用シート!G$4,0)=0,"",VLOOKUP($C71,②入力シート!$A$24:$W$1023,③印刷用シート!G$4,0))),"",IF(VLOOKUP($C71,②入力シート!$A$24:$W$1023,③印刷用シート!G$4,0)=0,"",VLOOKUP($C71,②入力シート!$A$24:$W$1023,③印刷用シート!G$4,0)))</f>
        <v/>
      </c>
      <c r="H71" s="46" t="str">
        <f>IF(ISERROR(IF(VLOOKUP($C71,②入力シート!$A$24:$W$1023,③印刷用シート!H$4,0)=0,"",VLOOKUP($C71,②入力シート!$A$24:$W$1023,③印刷用シート!H$4,0))),"",IF(VLOOKUP($C71,②入力シート!$A$24:$W$1023,③印刷用シート!H$4,0)=0,"",VLOOKUP($C71,②入力シート!$A$24:$W$1023,③印刷用シート!H$4,0)))</f>
        <v/>
      </c>
      <c r="I71" s="45" t="str">
        <f>IF(ISERROR(IF(VLOOKUP($C71,②入力シート!$A$24:$W$1023,③印刷用シート!I$4,0)&amp;" "&amp;VLOOKUP($C71,②入力シート!$A$24:$W$1023,③印刷用シート!I$3,0)=0,"",VLOOKUP($C71,②入力シート!$A$24:$W$1023,③印刷用シート!I$4,0)&amp;" "&amp;VLOOKUP($C71,②入力シート!$A$24:$W$1023,③印刷用シート!I$3,0))),"",IF(VLOOKUP($C71,②入力シート!$A$24:$W$1023,③印刷用シート!I$4,0)&amp;" "&amp;VLOOKUP($C71,②入力シート!$A$24:$W$1023,③印刷用シート!I$3,0)=0,"",VLOOKUP($C71,②入力シート!$A$24:$W$1023,③印刷用シート!I$4,0)&amp;" "&amp;VLOOKUP($C71,②入力シート!$A$24:$W$1023,③印刷用シート!I$3,0)))</f>
        <v/>
      </c>
      <c r="J71" s="45" t="str">
        <f>IF(ISERROR(IF(VLOOKUP($C71,②入力シート!$A$24:$W$1023,③印刷用シート!J$4,0)=0,"",VLOOKUP($C71,②入力シート!$A$24:$W$1023,③印刷用シート!J$4,0))),"",IF(VLOOKUP($C71,②入力シート!$A$24:$W$1023,③印刷用シート!J$4,0)=0,"",VLOOKUP($C71,②入力シート!$A$24:$W$1023,③印刷用シート!J$4,0)))</f>
        <v/>
      </c>
      <c r="K71" s="45" t="str">
        <f>IF(ISERROR(IF(VLOOKUP($C71,②入力シート!$A$24:$W$1023,③印刷用シート!K$4,0)=0,"",VLOOKUP($C71,②入力シート!$A$24:$W$1023,③印刷用シート!K$4,0))),"",IF(VLOOKUP($C71,②入力シート!$A$24:$W$1023,③印刷用シート!K$4,0)=0,"",VLOOKUP($C71,②入力シート!$A$24:$W$1023,③印刷用シート!K$4,0)))</f>
        <v/>
      </c>
      <c r="L71" s="47" t="str">
        <f>IF(ISERROR(IF(VLOOKUP($C71,②入力シート!$A$24:$W$1023,③印刷用シート!L$4,0)=0,"",VLOOKUP($C71,②入力シート!$A$24:$W$1023,③印刷用シート!L$4,0))),"",IF(VLOOKUP($C71,②入力シート!$A$24:$W$1023,③印刷用シート!L$4,0)=0,"",VLOOKUP($C71,②入力シート!$A$24:$W$1023,③印刷用シート!L$4,0)))</f>
        <v/>
      </c>
      <c r="M71" s="48" t="str">
        <f>IF(ISERROR(IF(VLOOKUP($C71,②入力シート!$A$24:$W$1023,③印刷用シート!M$4,0)=0,"",VLOOKUP($C71,②入力シート!$A$24:$W$1023,③印刷用シート!M$4,0))),"",IF(VLOOKUP($C71,②入力シート!$A$24:$W$1023,③印刷用シート!M$4,0)=0,"",VLOOKUP($C71,②入力シート!$A$24:$W$1023,③印刷用シート!M$4,0)))</f>
        <v/>
      </c>
      <c r="N71" s="48" t="str">
        <f>IF(ISERROR(IF(VLOOKUP($C71,②入力シート!$A$24:$W$1023,③印刷用シート!N$4,0)=0,"",VLOOKUP($C71,②入力シート!$A$24:$W$1023,③印刷用シート!N$4,0))),"",IF(VLOOKUP($C71,②入力シート!$A$24:$W$1023,③印刷用シート!N$4,0)=0,"",VLOOKUP($C71,②入力シート!$A$24:$W$1023,③印刷用シート!N$4,0)))</f>
        <v/>
      </c>
      <c r="O71" s="48" t="s">
        <v>3</v>
      </c>
      <c r="P71" s="49" t="str">
        <f>IF(ISERROR(IF(VLOOKUP($C71,②入力シート!$A$24:$W$1023,③印刷用シート!P$4,0)=0,"",VLOOKUP($C71,②入力シート!$A$24:$W$1023,③印刷用シート!P$4,0))),"",IF(VLOOKUP($C71,②入力シート!$A$24:$W$1023,③印刷用シート!P$4,0)=0,"",VLOOKUP($C71,②入力シート!$A$24:$W$1023,③印刷用シート!P$4,0)))</f>
        <v/>
      </c>
      <c r="Q71" s="48" t="s">
        <v>4</v>
      </c>
      <c r="R71" s="49" t="str">
        <f>IF(ISERROR(IF(VLOOKUP($C71,②入力シート!$A$24:$W$1023,③印刷用シート!R$4,0)=0,"",VLOOKUP($C71,②入力シート!$A$24:$W$1023,③印刷用シート!R$4,0))),"",IF(VLOOKUP($C71,②入力シート!$A$24:$W$1023,③印刷用シート!R$4,0)=0,"",VLOOKUP($C71,②入力シート!$A$24:$W$1023,③印刷用シート!R$4,0)))</f>
        <v/>
      </c>
      <c r="S71" s="50" t="s">
        <v>5</v>
      </c>
      <c r="T71" s="51" t="str">
        <f>IF(ISERROR(IF(VLOOKUP($C71,②入力シート!$A$24:$W$1023,③印刷用シート!T$4,0)=0,"",VLOOKUP($C71,②入力シート!$A$24:$W$1023,③印刷用シート!T$4,0))),"",IF(VLOOKUP($C71,②入力シート!$A$24:$W$1023,③印刷用シート!T$4,0)=0,"",VLOOKUP($C71,②入力シート!$A$24:$W$1023,③印刷用シート!T$4,0)))</f>
        <v/>
      </c>
      <c r="X71" s="4"/>
      <c r="Y71" s="4"/>
      <c r="Z71" s="4"/>
      <c r="AA71" s="4"/>
      <c r="AB71" s="4"/>
      <c r="AC71" s="4"/>
    </row>
    <row r="72" spans="2:29" s="2" customFormat="1" ht="43.5" customHeight="1" x14ac:dyDescent="0.2">
      <c r="B72" s="15">
        <v>62</v>
      </c>
      <c r="C72" s="2" t="str">
        <f t="shared" si="1"/>
        <v>中-62</v>
      </c>
      <c r="D72" s="45" t="str">
        <f t="shared" si="2"/>
        <v/>
      </c>
      <c r="E72" s="45" t="str">
        <f>IF(ISERROR(IF(VLOOKUP($C72,②入力シート!$A$24:$W$1023,③印刷用シート!E$4,0)=0,"",VLOOKUP($C72,②入力シート!$A$24:$W$1023,③印刷用シート!E$4,0))),"",IF(VLOOKUP($C72,②入力シート!$A$24:$W$1023,③印刷用シート!E$4,0)=0,"",VLOOKUP($C72,②入力シート!$A$24:$W$1023,③印刷用シート!E$4,0)))</f>
        <v/>
      </c>
      <c r="F72" s="45" t="str">
        <f>IF(ISERROR(IF(VLOOKUP($C72,②入力シート!$A$24:$W$1023,③印刷用シート!F$4,0)=0,"",VLOOKUP($C72,②入力シート!$A$24:$W$1023,③印刷用シート!F$4,0))),"",IF(VLOOKUP($C72,②入力シート!$A$24:$W$1023,③印刷用シート!F$4,0)=0,"",VLOOKUP($C72,②入力シート!$A$24:$W$1023,③印刷用シート!F$4,0)))</f>
        <v/>
      </c>
      <c r="G72" s="45" t="str">
        <f>IF(ISERROR(IF(VLOOKUP($C72,②入力シート!$A$24:$W$1023,③印刷用シート!G$4,0)=0,"",VLOOKUP($C72,②入力シート!$A$24:$W$1023,③印刷用シート!G$4,0))),"",IF(VLOOKUP($C72,②入力シート!$A$24:$W$1023,③印刷用シート!G$4,0)=0,"",VLOOKUP($C72,②入力シート!$A$24:$W$1023,③印刷用シート!G$4,0)))</f>
        <v/>
      </c>
      <c r="H72" s="46" t="str">
        <f>IF(ISERROR(IF(VLOOKUP($C72,②入力シート!$A$24:$W$1023,③印刷用シート!H$4,0)=0,"",VLOOKUP($C72,②入力シート!$A$24:$W$1023,③印刷用シート!H$4,0))),"",IF(VLOOKUP($C72,②入力シート!$A$24:$W$1023,③印刷用シート!H$4,0)=0,"",VLOOKUP($C72,②入力シート!$A$24:$W$1023,③印刷用シート!H$4,0)))</f>
        <v/>
      </c>
      <c r="I72" s="45" t="str">
        <f>IF(ISERROR(IF(VLOOKUP($C72,②入力シート!$A$24:$W$1023,③印刷用シート!I$4,0)&amp;" "&amp;VLOOKUP($C72,②入力シート!$A$24:$W$1023,③印刷用シート!I$3,0)=0,"",VLOOKUP($C72,②入力シート!$A$24:$W$1023,③印刷用シート!I$4,0)&amp;" "&amp;VLOOKUP($C72,②入力シート!$A$24:$W$1023,③印刷用シート!I$3,0))),"",IF(VLOOKUP($C72,②入力シート!$A$24:$W$1023,③印刷用シート!I$4,0)&amp;" "&amp;VLOOKUP($C72,②入力シート!$A$24:$W$1023,③印刷用シート!I$3,0)=0,"",VLOOKUP($C72,②入力シート!$A$24:$W$1023,③印刷用シート!I$4,0)&amp;" "&amp;VLOOKUP($C72,②入力シート!$A$24:$W$1023,③印刷用シート!I$3,0)))</f>
        <v/>
      </c>
      <c r="J72" s="45" t="str">
        <f>IF(ISERROR(IF(VLOOKUP($C72,②入力シート!$A$24:$W$1023,③印刷用シート!J$4,0)=0,"",VLOOKUP($C72,②入力シート!$A$24:$W$1023,③印刷用シート!J$4,0))),"",IF(VLOOKUP($C72,②入力シート!$A$24:$W$1023,③印刷用シート!J$4,0)=0,"",VLOOKUP($C72,②入力シート!$A$24:$W$1023,③印刷用シート!J$4,0)))</f>
        <v/>
      </c>
      <c r="K72" s="45" t="str">
        <f>IF(ISERROR(IF(VLOOKUP($C72,②入力シート!$A$24:$W$1023,③印刷用シート!K$4,0)=0,"",VLOOKUP($C72,②入力シート!$A$24:$W$1023,③印刷用シート!K$4,0))),"",IF(VLOOKUP($C72,②入力シート!$A$24:$W$1023,③印刷用シート!K$4,0)=0,"",VLOOKUP($C72,②入力シート!$A$24:$W$1023,③印刷用シート!K$4,0)))</f>
        <v/>
      </c>
      <c r="L72" s="47" t="str">
        <f>IF(ISERROR(IF(VLOOKUP($C72,②入力シート!$A$24:$W$1023,③印刷用シート!L$4,0)=0,"",VLOOKUP($C72,②入力シート!$A$24:$W$1023,③印刷用シート!L$4,0))),"",IF(VLOOKUP($C72,②入力シート!$A$24:$W$1023,③印刷用シート!L$4,0)=0,"",VLOOKUP($C72,②入力シート!$A$24:$W$1023,③印刷用シート!L$4,0)))</f>
        <v/>
      </c>
      <c r="M72" s="48" t="str">
        <f>IF(ISERROR(IF(VLOOKUP($C72,②入力シート!$A$24:$W$1023,③印刷用シート!M$4,0)=0,"",VLOOKUP($C72,②入力シート!$A$24:$W$1023,③印刷用シート!M$4,0))),"",IF(VLOOKUP($C72,②入力シート!$A$24:$W$1023,③印刷用シート!M$4,0)=0,"",VLOOKUP($C72,②入力シート!$A$24:$W$1023,③印刷用シート!M$4,0)))</f>
        <v/>
      </c>
      <c r="N72" s="48" t="str">
        <f>IF(ISERROR(IF(VLOOKUP($C72,②入力シート!$A$24:$W$1023,③印刷用シート!N$4,0)=0,"",VLOOKUP($C72,②入力シート!$A$24:$W$1023,③印刷用シート!N$4,0))),"",IF(VLOOKUP($C72,②入力シート!$A$24:$W$1023,③印刷用シート!N$4,0)=0,"",VLOOKUP($C72,②入力シート!$A$24:$W$1023,③印刷用シート!N$4,0)))</f>
        <v/>
      </c>
      <c r="O72" s="48" t="s">
        <v>3</v>
      </c>
      <c r="P72" s="49" t="str">
        <f>IF(ISERROR(IF(VLOOKUP($C72,②入力シート!$A$24:$W$1023,③印刷用シート!P$4,0)=0,"",VLOOKUP($C72,②入力シート!$A$24:$W$1023,③印刷用シート!P$4,0))),"",IF(VLOOKUP($C72,②入力シート!$A$24:$W$1023,③印刷用シート!P$4,0)=0,"",VLOOKUP($C72,②入力シート!$A$24:$W$1023,③印刷用シート!P$4,0)))</f>
        <v/>
      </c>
      <c r="Q72" s="48" t="s">
        <v>4</v>
      </c>
      <c r="R72" s="49" t="str">
        <f>IF(ISERROR(IF(VLOOKUP($C72,②入力シート!$A$24:$W$1023,③印刷用シート!R$4,0)=0,"",VLOOKUP($C72,②入力シート!$A$24:$W$1023,③印刷用シート!R$4,0))),"",IF(VLOOKUP($C72,②入力シート!$A$24:$W$1023,③印刷用シート!R$4,0)=0,"",VLOOKUP($C72,②入力シート!$A$24:$W$1023,③印刷用シート!R$4,0)))</f>
        <v/>
      </c>
      <c r="S72" s="50" t="s">
        <v>5</v>
      </c>
      <c r="T72" s="51" t="str">
        <f>IF(ISERROR(IF(VLOOKUP($C72,②入力シート!$A$24:$W$1023,③印刷用シート!T$4,0)=0,"",VLOOKUP($C72,②入力シート!$A$24:$W$1023,③印刷用シート!T$4,0))),"",IF(VLOOKUP($C72,②入力シート!$A$24:$W$1023,③印刷用シート!T$4,0)=0,"",VLOOKUP($C72,②入力シート!$A$24:$W$1023,③印刷用シート!T$4,0)))</f>
        <v/>
      </c>
      <c r="X72" s="4"/>
      <c r="Y72" s="4"/>
      <c r="Z72" s="4"/>
      <c r="AA72" s="4"/>
      <c r="AB72" s="4"/>
      <c r="AC72" s="4"/>
    </row>
    <row r="73" spans="2:29" s="2" customFormat="1" ht="43.5" customHeight="1" x14ac:dyDescent="0.2">
      <c r="B73" s="15">
        <v>63</v>
      </c>
      <c r="C73" s="2" t="str">
        <f t="shared" si="1"/>
        <v>中-63</v>
      </c>
      <c r="D73" s="45" t="str">
        <f t="shared" si="2"/>
        <v/>
      </c>
      <c r="E73" s="45" t="str">
        <f>IF(ISERROR(IF(VLOOKUP($C73,②入力シート!$A$24:$W$1023,③印刷用シート!E$4,0)=0,"",VLOOKUP($C73,②入力シート!$A$24:$W$1023,③印刷用シート!E$4,0))),"",IF(VLOOKUP($C73,②入力シート!$A$24:$W$1023,③印刷用シート!E$4,0)=0,"",VLOOKUP($C73,②入力シート!$A$24:$W$1023,③印刷用シート!E$4,0)))</f>
        <v/>
      </c>
      <c r="F73" s="45" t="str">
        <f>IF(ISERROR(IF(VLOOKUP($C73,②入力シート!$A$24:$W$1023,③印刷用シート!F$4,0)=0,"",VLOOKUP($C73,②入力シート!$A$24:$W$1023,③印刷用シート!F$4,0))),"",IF(VLOOKUP($C73,②入力シート!$A$24:$W$1023,③印刷用シート!F$4,0)=0,"",VLOOKUP($C73,②入力シート!$A$24:$W$1023,③印刷用シート!F$4,0)))</f>
        <v/>
      </c>
      <c r="G73" s="45" t="str">
        <f>IF(ISERROR(IF(VLOOKUP($C73,②入力シート!$A$24:$W$1023,③印刷用シート!G$4,0)=0,"",VLOOKUP($C73,②入力シート!$A$24:$W$1023,③印刷用シート!G$4,0))),"",IF(VLOOKUP($C73,②入力シート!$A$24:$W$1023,③印刷用シート!G$4,0)=0,"",VLOOKUP($C73,②入力シート!$A$24:$W$1023,③印刷用シート!G$4,0)))</f>
        <v/>
      </c>
      <c r="H73" s="46" t="str">
        <f>IF(ISERROR(IF(VLOOKUP($C73,②入力シート!$A$24:$W$1023,③印刷用シート!H$4,0)=0,"",VLOOKUP($C73,②入力シート!$A$24:$W$1023,③印刷用シート!H$4,0))),"",IF(VLOOKUP($C73,②入力シート!$A$24:$W$1023,③印刷用シート!H$4,0)=0,"",VLOOKUP($C73,②入力シート!$A$24:$W$1023,③印刷用シート!H$4,0)))</f>
        <v/>
      </c>
      <c r="I73" s="45" t="str">
        <f>IF(ISERROR(IF(VLOOKUP($C73,②入力シート!$A$24:$W$1023,③印刷用シート!I$4,0)&amp;" "&amp;VLOOKUP($C73,②入力シート!$A$24:$W$1023,③印刷用シート!I$3,0)=0,"",VLOOKUP($C73,②入力シート!$A$24:$W$1023,③印刷用シート!I$4,0)&amp;" "&amp;VLOOKUP($C73,②入力シート!$A$24:$W$1023,③印刷用シート!I$3,0))),"",IF(VLOOKUP($C73,②入力シート!$A$24:$W$1023,③印刷用シート!I$4,0)&amp;" "&amp;VLOOKUP($C73,②入力シート!$A$24:$W$1023,③印刷用シート!I$3,0)=0,"",VLOOKUP($C73,②入力シート!$A$24:$W$1023,③印刷用シート!I$4,0)&amp;" "&amp;VLOOKUP($C73,②入力シート!$A$24:$W$1023,③印刷用シート!I$3,0)))</f>
        <v/>
      </c>
      <c r="J73" s="45" t="str">
        <f>IF(ISERROR(IF(VLOOKUP($C73,②入力シート!$A$24:$W$1023,③印刷用シート!J$4,0)=0,"",VLOOKUP($C73,②入力シート!$A$24:$W$1023,③印刷用シート!J$4,0))),"",IF(VLOOKUP($C73,②入力シート!$A$24:$W$1023,③印刷用シート!J$4,0)=0,"",VLOOKUP($C73,②入力シート!$A$24:$W$1023,③印刷用シート!J$4,0)))</f>
        <v/>
      </c>
      <c r="K73" s="45" t="str">
        <f>IF(ISERROR(IF(VLOOKUP($C73,②入力シート!$A$24:$W$1023,③印刷用シート!K$4,0)=0,"",VLOOKUP($C73,②入力シート!$A$24:$W$1023,③印刷用シート!K$4,0))),"",IF(VLOOKUP($C73,②入力シート!$A$24:$W$1023,③印刷用シート!K$4,0)=0,"",VLOOKUP($C73,②入力シート!$A$24:$W$1023,③印刷用シート!K$4,0)))</f>
        <v/>
      </c>
      <c r="L73" s="47" t="str">
        <f>IF(ISERROR(IF(VLOOKUP($C73,②入力シート!$A$24:$W$1023,③印刷用シート!L$4,0)=0,"",VLOOKUP($C73,②入力シート!$A$24:$W$1023,③印刷用シート!L$4,0))),"",IF(VLOOKUP($C73,②入力シート!$A$24:$W$1023,③印刷用シート!L$4,0)=0,"",VLOOKUP($C73,②入力シート!$A$24:$W$1023,③印刷用シート!L$4,0)))</f>
        <v/>
      </c>
      <c r="M73" s="48" t="str">
        <f>IF(ISERROR(IF(VLOOKUP($C73,②入力シート!$A$24:$W$1023,③印刷用シート!M$4,0)=0,"",VLOOKUP($C73,②入力シート!$A$24:$W$1023,③印刷用シート!M$4,0))),"",IF(VLOOKUP($C73,②入力シート!$A$24:$W$1023,③印刷用シート!M$4,0)=0,"",VLOOKUP($C73,②入力シート!$A$24:$W$1023,③印刷用シート!M$4,0)))</f>
        <v/>
      </c>
      <c r="N73" s="48" t="str">
        <f>IF(ISERROR(IF(VLOOKUP($C73,②入力シート!$A$24:$W$1023,③印刷用シート!N$4,0)=0,"",VLOOKUP($C73,②入力シート!$A$24:$W$1023,③印刷用シート!N$4,0))),"",IF(VLOOKUP($C73,②入力シート!$A$24:$W$1023,③印刷用シート!N$4,0)=0,"",VLOOKUP($C73,②入力シート!$A$24:$W$1023,③印刷用シート!N$4,0)))</f>
        <v/>
      </c>
      <c r="O73" s="48" t="s">
        <v>3</v>
      </c>
      <c r="P73" s="49" t="str">
        <f>IF(ISERROR(IF(VLOOKUP($C73,②入力シート!$A$24:$W$1023,③印刷用シート!P$4,0)=0,"",VLOOKUP($C73,②入力シート!$A$24:$W$1023,③印刷用シート!P$4,0))),"",IF(VLOOKUP($C73,②入力シート!$A$24:$W$1023,③印刷用シート!P$4,0)=0,"",VLOOKUP($C73,②入力シート!$A$24:$W$1023,③印刷用シート!P$4,0)))</f>
        <v/>
      </c>
      <c r="Q73" s="48" t="s">
        <v>4</v>
      </c>
      <c r="R73" s="49" t="str">
        <f>IF(ISERROR(IF(VLOOKUP($C73,②入力シート!$A$24:$W$1023,③印刷用シート!R$4,0)=0,"",VLOOKUP($C73,②入力シート!$A$24:$W$1023,③印刷用シート!R$4,0))),"",IF(VLOOKUP($C73,②入力シート!$A$24:$W$1023,③印刷用シート!R$4,0)=0,"",VLOOKUP($C73,②入力シート!$A$24:$W$1023,③印刷用シート!R$4,0)))</f>
        <v/>
      </c>
      <c r="S73" s="50" t="s">
        <v>5</v>
      </c>
      <c r="T73" s="51" t="str">
        <f>IF(ISERROR(IF(VLOOKUP($C73,②入力シート!$A$24:$W$1023,③印刷用シート!T$4,0)=0,"",VLOOKUP($C73,②入力シート!$A$24:$W$1023,③印刷用シート!T$4,0))),"",IF(VLOOKUP($C73,②入力シート!$A$24:$W$1023,③印刷用シート!T$4,0)=0,"",VLOOKUP($C73,②入力シート!$A$24:$W$1023,③印刷用シート!T$4,0)))</f>
        <v/>
      </c>
      <c r="X73" s="4"/>
      <c r="Y73" s="4"/>
      <c r="Z73" s="4"/>
      <c r="AA73" s="4"/>
      <c r="AB73" s="4"/>
      <c r="AC73" s="4"/>
    </row>
    <row r="74" spans="2:29" s="2" customFormat="1" ht="43.5" customHeight="1" x14ac:dyDescent="0.2">
      <c r="B74" s="15">
        <v>64</v>
      </c>
      <c r="C74" s="2" t="str">
        <f t="shared" si="1"/>
        <v>中-64</v>
      </c>
      <c r="D74" s="45" t="str">
        <f t="shared" si="2"/>
        <v/>
      </c>
      <c r="E74" s="45" t="str">
        <f>IF(ISERROR(IF(VLOOKUP($C74,②入力シート!$A$24:$W$1023,③印刷用シート!E$4,0)=0,"",VLOOKUP($C74,②入力シート!$A$24:$W$1023,③印刷用シート!E$4,0))),"",IF(VLOOKUP($C74,②入力シート!$A$24:$W$1023,③印刷用シート!E$4,0)=0,"",VLOOKUP($C74,②入力シート!$A$24:$W$1023,③印刷用シート!E$4,0)))</f>
        <v/>
      </c>
      <c r="F74" s="45" t="str">
        <f>IF(ISERROR(IF(VLOOKUP($C74,②入力シート!$A$24:$W$1023,③印刷用シート!F$4,0)=0,"",VLOOKUP($C74,②入力シート!$A$24:$W$1023,③印刷用シート!F$4,0))),"",IF(VLOOKUP($C74,②入力シート!$A$24:$W$1023,③印刷用シート!F$4,0)=0,"",VLOOKUP($C74,②入力シート!$A$24:$W$1023,③印刷用シート!F$4,0)))</f>
        <v/>
      </c>
      <c r="G74" s="45" t="str">
        <f>IF(ISERROR(IF(VLOOKUP($C74,②入力シート!$A$24:$W$1023,③印刷用シート!G$4,0)=0,"",VLOOKUP($C74,②入力シート!$A$24:$W$1023,③印刷用シート!G$4,0))),"",IF(VLOOKUP($C74,②入力シート!$A$24:$W$1023,③印刷用シート!G$4,0)=0,"",VLOOKUP($C74,②入力シート!$A$24:$W$1023,③印刷用シート!G$4,0)))</f>
        <v/>
      </c>
      <c r="H74" s="46" t="str">
        <f>IF(ISERROR(IF(VLOOKUP($C74,②入力シート!$A$24:$W$1023,③印刷用シート!H$4,0)=0,"",VLOOKUP($C74,②入力シート!$A$24:$W$1023,③印刷用シート!H$4,0))),"",IF(VLOOKUP($C74,②入力シート!$A$24:$W$1023,③印刷用シート!H$4,0)=0,"",VLOOKUP($C74,②入力シート!$A$24:$W$1023,③印刷用シート!H$4,0)))</f>
        <v/>
      </c>
      <c r="I74" s="45" t="str">
        <f>IF(ISERROR(IF(VLOOKUP($C74,②入力シート!$A$24:$W$1023,③印刷用シート!I$4,0)&amp;" "&amp;VLOOKUP($C74,②入力シート!$A$24:$W$1023,③印刷用シート!I$3,0)=0,"",VLOOKUP($C74,②入力シート!$A$24:$W$1023,③印刷用シート!I$4,0)&amp;" "&amp;VLOOKUP($C74,②入力シート!$A$24:$W$1023,③印刷用シート!I$3,0))),"",IF(VLOOKUP($C74,②入力シート!$A$24:$W$1023,③印刷用シート!I$4,0)&amp;" "&amp;VLOOKUP($C74,②入力シート!$A$24:$W$1023,③印刷用シート!I$3,0)=0,"",VLOOKUP($C74,②入力シート!$A$24:$W$1023,③印刷用シート!I$4,0)&amp;" "&amp;VLOOKUP($C74,②入力シート!$A$24:$W$1023,③印刷用シート!I$3,0)))</f>
        <v/>
      </c>
      <c r="J74" s="45" t="str">
        <f>IF(ISERROR(IF(VLOOKUP($C74,②入力シート!$A$24:$W$1023,③印刷用シート!J$4,0)=0,"",VLOOKUP($C74,②入力シート!$A$24:$W$1023,③印刷用シート!J$4,0))),"",IF(VLOOKUP($C74,②入力シート!$A$24:$W$1023,③印刷用シート!J$4,0)=0,"",VLOOKUP($C74,②入力シート!$A$24:$W$1023,③印刷用シート!J$4,0)))</f>
        <v/>
      </c>
      <c r="K74" s="45" t="str">
        <f>IF(ISERROR(IF(VLOOKUP($C74,②入力シート!$A$24:$W$1023,③印刷用シート!K$4,0)=0,"",VLOOKUP($C74,②入力シート!$A$24:$W$1023,③印刷用シート!K$4,0))),"",IF(VLOOKUP($C74,②入力シート!$A$24:$W$1023,③印刷用シート!K$4,0)=0,"",VLOOKUP($C74,②入力シート!$A$24:$W$1023,③印刷用シート!K$4,0)))</f>
        <v/>
      </c>
      <c r="L74" s="47" t="str">
        <f>IF(ISERROR(IF(VLOOKUP($C74,②入力シート!$A$24:$W$1023,③印刷用シート!L$4,0)=0,"",VLOOKUP($C74,②入力シート!$A$24:$W$1023,③印刷用シート!L$4,0))),"",IF(VLOOKUP($C74,②入力シート!$A$24:$W$1023,③印刷用シート!L$4,0)=0,"",VLOOKUP($C74,②入力シート!$A$24:$W$1023,③印刷用シート!L$4,0)))</f>
        <v/>
      </c>
      <c r="M74" s="48" t="str">
        <f>IF(ISERROR(IF(VLOOKUP($C74,②入力シート!$A$24:$W$1023,③印刷用シート!M$4,0)=0,"",VLOOKUP($C74,②入力シート!$A$24:$W$1023,③印刷用シート!M$4,0))),"",IF(VLOOKUP($C74,②入力シート!$A$24:$W$1023,③印刷用シート!M$4,0)=0,"",VLOOKUP($C74,②入力シート!$A$24:$W$1023,③印刷用シート!M$4,0)))</f>
        <v/>
      </c>
      <c r="N74" s="48" t="str">
        <f>IF(ISERROR(IF(VLOOKUP($C74,②入力シート!$A$24:$W$1023,③印刷用シート!N$4,0)=0,"",VLOOKUP($C74,②入力シート!$A$24:$W$1023,③印刷用シート!N$4,0))),"",IF(VLOOKUP($C74,②入力シート!$A$24:$W$1023,③印刷用シート!N$4,0)=0,"",VLOOKUP($C74,②入力シート!$A$24:$W$1023,③印刷用シート!N$4,0)))</f>
        <v/>
      </c>
      <c r="O74" s="48" t="s">
        <v>3</v>
      </c>
      <c r="P74" s="49" t="str">
        <f>IF(ISERROR(IF(VLOOKUP($C74,②入力シート!$A$24:$W$1023,③印刷用シート!P$4,0)=0,"",VLOOKUP($C74,②入力シート!$A$24:$W$1023,③印刷用シート!P$4,0))),"",IF(VLOOKUP($C74,②入力シート!$A$24:$W$1023,③印刷用シート!P$4,0)=0,"",VLOOKUP($C74,②入力シート!$A$24:$W$1023,③印刷用シート!P$4,0)))</f>
        <v/>
      </c>
      <c r="Q74" s="48" t="s">
        <v>4</v>
      </c>
      <c r="R74" s="49" t="str">
        <f>IF(ISERROR(IF(VLOOKUP($C74,②入力シート!$A$24:$W$1023,③印刷用シート!R$4,0)=0,"",VLOOKUP($C74,②入力シート!$A$24:$W$1023,③印刷用シート!R$4,0))),"",IF(VLOOKUP($C74,②入力シート!$A$24:$W$1023,③印刷用シート!R$4,0)=0,"",VLOOKUP($C74,②入力シート!$A$24:$W$1023,③印刷用シート!R$4,0)))</f>
        <v/>
      </c>
      <c r="S74" s="50" t="s">
        <v>5</v>
      </c>
      <c r="T74" s="51" t="str">
        <f>IF(ISERROR(IF(VLOOKUP($C74,②入力シート!$A$24:$W$1023,③印刷用シート!T$4,0)=0,"",VLOOKUP($C74,②入力シート!$A$24:$W$1023,③印刷用シート!T$4,0))),"",IF(VLOOKUP($C74,②入力シート!$A$24:$W$1023,③印刷用シート!T$4,0)=0,"",VLOOKUP($C74,②入力シート!$A$24:$W$1023,③印刷用シート!T$4,0)))</f>
        <v/>
      </c>
      <c r="X74" s="4"/>
      <c r="Y74" s="4"/>
      <c r="Z74" s="4"/>
      <c r="AA74" s="4"/>
      <c r="AB74" s="4"/>
      <c r="AC74" s="4"/>
    </row>
    <row r="75" spans="2:29" s="2" customFormat="1" ht="43.5" customHeight="1" x14ac:dyDescent="0.2">
      <c r="B75" s="15">
        <v>65</v>
      </c>
      <c r="C75" s="2" t="str">
        <f t="shared" si="1"/>
        <v>中-65</v>
      </c>
      <c r="D75" s="45" t="str">
        <f t="shared" si="2"/>
        <v/>
      </c>
      <c r="E75" s="45" t="str">
        <f>IF(ISERROR(IF(VLOOKUP($C75,②入力シート!$A$24:$W$1023,③印刷用シート!E$4,0)=0,"",VLOOKUP($C75,②入力シート!$A$24:$W$1023,③印刷用シート!E$4,0))),"",IF(VLOOKUP($C75,②入力シート!$A$24:$W$1023,③印刷用シート!E$4,0)=0,"",VLOOKUP($C75,②入力シート!$A$24:$W$1023,③印刷用シート!E$4,0)))</f>
        <v/>
      </c>
      <c r="F75" s="45" t="str">
        <f>IF(ISERROR(IF(VLOOKUP($C75,②入力シート!$A$24:$W$1023,③印刷用シート!F$4,0)=0,"",VLOOKUP($C75,②入力シート!$A$24:$W$1023,③印刷用シート!F$4,0))),"",IF(VLOOKUP($C75,②入力シート!$A$24:$W$1023,③印刷用シート!F$4,0)=0,"",VLOOKUP($C75,②入力シート!$A$24:$W$1023,③印刷用シート!F$4,0)))</f>
        <v/>
      </c>
      <c r="G75" s="45" t="str">
        <f>IF(ISERROR(IF(VLOOKUP($C75,②入力シート!$A$24:$W$1023,③印刷用シート!G$4,0)=0,"",VLOOKUP($C75,②入力シート!$A$24:$W$1023,③印刷用シート!G$4,0))),"",IF(VLOOKUP($C75,②入力シート!$A$24:$W$1023,③印刷用シート!G$4,0)=0,"",VLOOKUP($C75,②入力シート!$A$24:$W$1023,③印刷用シート!G$4,0)))</f>
        <v/>
      </c>
      <c r="H75" s="46" t="str">
        <f>IF(ISERROR(IF(VLOOKUP($C75,②入力シート!$A$24:$W$1023,③印刷用シート!H$4,0)=0,"",VLOOKUP($C75,②入力シート!$A$24:$W$1023,③印刷用シート!H$4,0))),"",IF(VLOOKUP($C75,②入力シート!$A$24:$W$1023,③印刷用シート!H$4,0)=0,"",VLOOKUP($C75,②入力シート!$A$24:$W$1023,③印刷用シート!H$4,0)))</f>
        <v/>
      </c>
      <c r="I75" s="45" t="str">
        <f>IF(ISERROR(IF(VLOOKUP($C75,②入力シート!$A$24:$W$1023,③印刷用シート!I$4,0)&amp;" "&amp;VLOOKUP($C75,②入力シート!$A$24:$W$1023,③印刷用シート!I$3,0)=0,"",VLOOKUP($C75,②入力シート!$A$24:$W$1023,③印刷用シート!I$4,0)&amp;" "&amp;VLOOKUP($C75,②入力シート!$A$24:$W$1023,③印刷用シート!I$3,0))),"",IF(VLOOKUP($C75,②入力シート!$A$24:$W$1023,③印刷用シート!I$4,0)&amp;" "&amp;VLOOKUP($C75,②入力シート!$A$24:$W$1023,③印刷用シート!I$3,0)=0,"",VLOOKUP($C75,②入力シート!$A$24:$W$1023,③印刷用シート!I$4,0)&amp;" "&amp;VLOOKUP($C75,②入力シート!$A$24:$W$1023,③印刷用シート!I$3,0)))</f>
        <v/>
      </c>
      <c r="J75" s="45" t="str">
        <f>IF(ISERROR(IF(VLOOKUP($C75,②入力シート!$A$24:$W$1023,③印刷用シート!J$4,0)=0,"",VLOOKUP($C75,②入力シート!$A$24:$W$1023,③印刷用シート!J$4,0))),"",IF(VLOOKUP($C75,②入力シート!$A$24:$W$1023,③印刷用シート!J$4,0)=0,"",VLOOKUP($C75,②入力シート!$A$24:$W$1023,③印刷用シート!J$4,0)))</f>
        <v/>
      </c>
      <c r="K75" s="45" t="str">
        <f>IF(ISERROR(IF(VLOOKUP($C75,②入力シート!$A$24:$W$1023,③印刷用シート!K$4,0)=0,"",VLOOKUP($C75,②入力シート!$A$24:$W$1023,③印刷用シート!K$4,0))),"",IF(VLOOKUP($C75,②入力シート!$A$24:$W$1023,③印刷用シート!K$4,0)=0,"",VLOOKUP($C75,②入力シート!$A$24:$W$1023,③印刷用シート!K$4,0)))</f>
        <v/>
      </c>
      <c r="L75" s="47" t="str">
        <f>IF(ISERROR(IF(VLOOKUP($C75,②入力シート!$A$24:$W$1023,③印刷用シート!L$4,0)=0,"",VLOOKUP($C75,②入力シート!$A$24:$W$1023,③印刷用シート!L$4,0))),"",IF(VLOOKUP($C75,②入力シート!$A$24:$W$1023,③印刷用シート!L$4,0)=0,"",VLOOKUP($C75,②入力シート!$A$24:$W$1023,③印刷用シート!L$4,0)))</f>
        <v/>
      </c>
      <c r="M75" s="48" t="str">
        <f>IF(ISERROR(IF(VLOOKUP($C75,②入力シート!$A$24:$W$1023,③印刷用シート!M$4,0)=0,"",VLOOKUP($C75,②入力シート!$A$24:$W$1023,③印刷用シート!M$4,0))),"",IF(VLOOKUP($C75,②入力シート!$A$24:$W$1023,③印刷用シート!M$4,0)=0,"",VLOOKUP($C75,②入力シート!$A$24:$W$1023,③印刷用シート!M$4,0)))</f>
        <v/>
      </c>
      <c r="N75" s="48" t="str">
        <f>IF(ISERROR(IF(VLOOKUP($C75,②入力シート!$A$24:$W$1023,③印刷用シート!N$4,0)=0,"",VLOOKUP($C75,②入力シート!$A$24:$W$1023,③印刷用シート!N$4,0))),"",IF(VLOOKUP($C75,②入力シート!$A$24:$W$1023,③印刷用シート!N$4,0)=0,"",VLOOKUP($C75,②入力シート!$A$24:$W$1023,③印刷用シート!N$4,0)))</f>
        <v/>
      </c>
      <c r="O75" s="48" t="s">
        <v>3</v>
      </c>
      <c r="P75" s="49" t="str">
        <f>IF(ISERROR(IF(VLOOKUP($C75,②入力シート!$A$24:$W$1023,③印刷用シート!P$4,0)=0,"",VLOOKUP($C75,②入力シート!$A$24:$W$1023,③印刷用シート!P$4,0))),"",IF(VLOOKUP($C75,②入力シート!$A$24:$W$1023,③印刷用シート!P$4,0)=0,"",VLOOKUP($C75,②入力シート!$A$24:$W$1023,③印刷用シート!P$4,0)))</f>
        <v/>
      </c>
      <c r="Q75" s="48" t="s">
        <v>4</v>
      </c>
      <c r="R75" s="49" t="str">
        <f>IF(ISERROR(IF(VLOOKUP($C75,②入力シート!$A$24:$W$1023,③印刷用シート!R$4,0)=0,"",VLOOKUP($C75,②入力シート!$A$24:$W$1023,③印刷用シート!R$4,0))),"",IF(VLOOKUP($C75,②入力シート!$A$24:$W$1023,③印刷用シート!R$4,0)=0,"",VLOOKUP($C75,②入力シート!$A$24:$W$1023,③印刷用シート!R$4,0)))</f>
        <v/>
      </c>
      <c r="S75" s="50" t="s">
        <v>5</v>
      </c>
      <c r="T75" s="51" t="str">
        <f>IF(ISERROR(IF(VLOOKUP($C75,②入力シート!$A$24:$W$1023,③印刷用シート!T$4,0)=0,"",VLOOKUP($C75,②入力シート!$A$24:$W$1023,③印刷用シート!T$4,0))),"",IF(VLOOKUP($C75,②入力シート!$A$24:$W$1023,③印刷用シート!T$4,0)=0,"",VLOOKUP($C75,②入力シート!$A$24:$W$1023,③印刷用シート!T$4,0)))</f>
        <v/>
      </c>
      <c r="X75" s="4"/>
      <c r="Y75" s="4"/>
      <c r="Z75" s="4"/>
      <c r="AA75" s="4"/>
      <c r="AB75" s="4"/>
      <c r="AC75" s="4"/>
    </row>
    <row r="76" spans="2:29" s="2" customFormat="1" ht="43.5" customHeight="1" x14ac:dyDescent="0.2">
      <c r="B76" s="15">
        <v>66</v>
      </c>
      <c r="C76" s="2" t="str">
        <f t="shared" ref="C76:C139" si="3">+$C$8&amp;"-"&amp;ROW()-10</f>
        <v>中-66</v>
      </c>
      <c r="D76" s="45" t="str">
        <f t="shared" ref="D76:D139" si="4">IF(E76="","",B76)</f>
        <v/>
      </c>
      <c r="E76" s="45" t="str">
        <f>IF(ISERROR(IF(VLOOKUP($C76,②入力シート!$A$24:$W$1023,③印刷用シート!E$4,0)=0,"",VLOOKUP($C76,②入力シート!$A$24:$W$1023,③印刷用シート!E$4,0))),"",IF(VLOOKUP($C76,②入力シート!$A$24:$W$1023,③印刷用シート!E$4,0)=0,"",VLOOKUP($C76,②入力シート!$A$24:$W$1023,③印刷用シート!E$4,0)))</f>
        <v/>
      </c>
      <c r="F76" s="45" t="str">
        <f>IF(ISERROR(IF(VLOOKUP($C76,②入力シート!$A$24:$W$1023,③印刷用シート!F$4,0)=0,"",VLOOKUP($C76,②入力シート!$A$24:$W$1023,③印刷用シート!F$4,0))),"",IF(VLOOKUP($C76,②入力シート!$A$24:$W$1023,③印刷用シート!F$4,0)=0,"",VLOOKUP($C76,②入力シート!$A$24:$W$1023,③印刷用シート!F$4,0)))</f>
        <v/>
      </c>
      <c r="G76" s="45" t="str">
        <f>IF(ISERROR(IF(VLOOKUP($C76,②入力シート!$A$24:$W$1023,③印刷用シート!G$4,0)=0,"",VLOOKUP($C76,②入力シート!$A$24:$W$1023,③印刷用シート!G$4,0))),"",IF(VLOOKUP($C76,②入力シート!$A$24:$W$1023,③印刷用シート!G$4,0)=0,"",VLOOKUP($C76,②入力シート!$A$24:$W$1023,③印刷用シート!G$4,0)))</f>
        <v/>
      </c>
      <c r="H76" s="46" t="str">
        <f>IF(ISERROR(IF(VLOOKUP($C76,②入力シート!$A$24:$W$1023,③印刷用シート!H$4,0)=0,"",VLOOKUP($C76,②入力シート!$A$24:$W$1023,③印刷用シート!H$4,0))),"",IF(VLOOKUP($C76,②入力シート!$A$24:$W$1023,③印刷用シート!H$4,0)=0,"",VLOOKUP($C76,②入力シート!$A$24:$W$1023,③印刷用シート!H$4,0)))</f>
        <v/>
      </c>
      <c r="I76" s="45" t="str">
        <f>IF(ISERROR(IF(VLOOKUP($C76,②入力シート!$A$24:$W$1023,③印刷用シート!I$4,0)&amp;" "&amp;VLOOKUP($C76,②入力シート!$A$24:$W$1023,③印刷用シート!I$3,0)=0,"",VLOOKUP($C76,②入力シート!$A$24:$W$1023,③印刷用シート!I$4,0)&amp;" "&amp;VLOOKUP($C76,②入力シート!$A$24:$W$1023,③印刷用シート!I$3,0))),"",IF(VLOOKUP($C76,②入力シート!$A$24:$W$1023,③印刷用シート!I$4,0)&amp;" "&amp;VLOOKUP($C76,②入力シート!$A$24:$W$1023,③印刷用シート!I$3,0)=0,"",VLOOKUP($C76,②入力シート!$A$24:$W$1023,③印刷用シート!I$4,0)&amp;" "&amp;VLOOKUP($C76,②入力シート!$A$24:$W$1023,③印刷用シート!I$3,0)))</f>
        <v/>
      </c>
      <c r="J76" s="45" t="str">
        <f>IF(ISERROR(IF(VLOOKUP($C76,②入力シート!$A$24:$W$1023,③印刷用シート!J$4,0)=0,"",VLOOKUP($C76,②入力シート!$A$24:$W$1023,③印刷用シート!J$4,0))),"",IF(VLOOKUP($C76,②入力シート!$A$24:$W$1023,③印刷用シート!J$4,0)=0,"",VLOOKUP($C76,②入力シート!$A$24:$W$1023,③印刷用シート!J$4,0)))</f>
        <v/>
      </c>
      <c r="K76" s="45" t="str">
        <f>IF(ISERROR(IF(VLOOKUP($C76,②入力シート!$A$24:$W$1023,③印刷用シート!K$4,0)=0,"",VLOOKUP($C76,②入力シート!$A$24:$W$1023,③印刷用シート!K$4,0))),"",IF(VLOOKUP($C76,②入力シート!$A$24:$W$1023,③印刷用シート!K$4,0)=0,"",VLOOKUP($C76,②入力シート!$A$24:$W$1023,③印刷用シート!K$4,0)))</f>
        <v/>
      </c>
      <c r="L76" s="47" t="str">
        <f>IF(ISERROR(IF(VLOOKUP($C76,②入力シート!$A$24:$W$1023,③印刷用シート!L$4,0)=0,"",VLOOKUP($C76,②入力シート!$A$24:$W$1023,③印刷用シート!L$4,0))),"",IF(VLOOKUP($C76,②入力シート!$A$24:$W$1023,③印刷用シート!L$4,0)=0,"",VLOOKUP($C76,②入力シート!$A$24:$W$1023,③印刷用シート!L$4,0)))</f>
        <v/>
      </c>
      <c r="M76" s="48" t="str">
        <f>IF(ISERROR(IF(VLOOKUP($C76,②入力シート!$A$24:$W$1023,③印刷用シート!M$4,0)=0,"",VLOOKUP($C76,②入力シート!$A$24:$W$1023,③印刷用シート!M$4,0))),"",IF(VLOOKUP($C76,②入力シート!$A$24:$W$1023,③印刷用シート!M$4,0)=0,"",VLOOKUP($C76,②入力シート!$A$24:$W$1023,③印刷用シート!M$4,0)))</f>
        <v/>
      </c>
      <c r="N76" s="48" t="str">
        <f>IF(ISERROR(IF(VLOOKUP($C76,②入力シート!$A$24:$W$1023,③印刷用シート!N$4,0)=0,"",VLOOKUP($C76,②入力シート!$A$24:$W$1023,③印刷用シート!N$4,0))),"",IF(VLOOKUP($C76,②入力シート!$A$24:$W$1023,③印刷用シート!N$4,0)=0,"",VLOOKUP($C76,②入力シート!$A$24:$W$1023,③印刷用シート!N$4,0)))</f>
        <v/>
      </c>
      <c r="O76" s="48" t="s">
        <v>3</v>
      </c>
      <c r="P76" s="49" t="str">
        <f>IF(ISERROR(IF(VLOOKUP($C76,②入力シート!$A$24:$W$1023,③印刷用シート!P$4,0)=0,"",VLOOKUP($C76,②入力シート!$A$24:$W$1023,③印刷用シート!P$4,0))),"",IF(VLOOKUP($C76,②入力シート!$A$24:$W$1023,③印刷用シート!P$4,0)=0,"",VLOOKUP($C76,②入力シート!$A$24:$W$1023,③印刷用シート!P$4,0)))</f>
        <v/>
      </c>
      <c r="Q76" s="48" t="s">
        <v>4</v>
      </c>
      <c r="R76" s="49" t="str">
        <f>IF(ISERROR(IF(VLOOKUP($C76,②入力シート!$A$24:$W$1023,③印刷用シート!R$4,0)=0,"",VLOOKUP($C76,②入力シート!$A$24:$W$1023,③印刷用シート!R$4,0))),"",IF(VLOOKUP($C76,②入力シート!$A$24:$W$1023,③印刷用シート!R$4,0)=0,"",VLOOKUP($C76,②入力シート!$A$24:$W$1023,③印刷用シート!R$4,0)))</f>
        <v/>
      </c>
      <c r="S76" s="50" t="s">
        <v>5</v>
      </c>
      <c r="T76" s="51" t="str">
        <f>IF(ISERROR(IF(VLOOKUP($C76,②入力シート!$A$24:$W$1023,③印刷用シート!T$4,0)=0,"",VLOOKUP($C76,②入力シート!$A$24:$W$1023,③印刷用シート!T$4,0))),"",IF(VLOOKUP($C76,②入力シート!$A$24:$W$1023,③印刷用シート!T$4,0)=0,"",VLOOKUP($C76,②入力シート!$A$24:$W$1023,③印刷用シート!T$4,0)))</f>
        <v/>
      </c>
      <c r="X76" s="4"/>
      <c r="Y76" s="4"/>
      <c r="Z76" s="4"/>
      <c r="AA76" s="4"/>
      <c r="AB76" s="4"/>
      <c r="AC76" s="4"/>
    </row>
    <row r="77" spans="2:29" s="2" customFormat="1" ht="43.5" customHeight="1" x14ac:dyDescent="0.2">
      <c r="B77" s="15">
        <v>67</v>
      </c>
      <c r="C77" s="2" t="str">
        <f t="shared" si="3"/>
        <v>中-67</v>
      </c>
      <c r="D77" s="45" t="str">
        <f t="shared" si="4"/>
        <v/>
      </c>
      <c r="E77" s="45" t="str">
        <f>IF(ISERROR(IF(VLOOKUP($C77,②入力シート!$A$24:$W$1023,③印刷用シート!E$4,0)=0,"",VLOOKUP($C77,②入力シート!$A$24:$W$1023,③印刷用シート!E$4,0))),"",IF(VLOOKUP($C77,②入力シート!$A$24:$W$1023,③印刷用シート!E$4,0)=0,"",VLOOKUP($C77,②入力シート!$A$24:$W$1023,③印刷用シート!E$4,0)))</f>
        <v/>
      </c>
      <c r="F77" s="45" t="str">
        <f>IF(ISERROR(IF(VLOOKUP($C77,②入力シート!$A$24:$W$1023,③印刷用シート!F$4,0)=0,"",VLOOKUP($C77,②入力シート!$A$24:$W$1023,③印刷用シート!F$4,0))),"",IF(VLOOKUP($C77,②入力シート!$A$24:$W$1023,③印刷用シート!F$4,0)=0,"",VLOOKUP($C77,②入力シート!$A$24:$W$1023,③印刷用シート!F$4,0)))</f>
        <v/>
      </c>
      <c r="G77" s="45" t="str">
        <f>IF(ISERROR(IF(VLOOKUP($C77,②入力シート!$A$24:$W$1023,③印刷用シート!G$4,0)=0,"",VLOOKUP($C77,②入力シート!$A$24:$W$1023,③印刷用シート!G$4,0))),"",IF(VLOOKUP($C77,②入力シート!$A$24:$W$1023,③印刷用シート!G$4,0)=0,"",VLOOKUP($C77,②入力シート!$A$24:$W$1023,③印刷用シート!G$4,0)))</f>
        <v/>
      </c>
      <c r="H77" s="46" t="str">
        <f>IF(ISERROR(IF(VLOOKUP($C77,②入力シート!$A$24:$W$1023,③印刷用シート!H$4,0)=0,"",VLOOKUP($C77,②入力シート!$A$24:$W$1023,③印刷用シート!H$4,0))),"",IF(VLOOKUP($C77,②入力シート!$A$24:$W$1023,③印刷用シート!H$4,0)=0,"",VLOOKUP($C77,②入力シート!$A$24:$W$1023,③印刷用シート!H$4,0)))</f>
        <v/>
      </c>
      <c r="I77" s="45" t="str">
        <f>IF(ISERROR(IF(VLOOKUP($C77,②入力シート!$A$24:$W$1023,③印刷用シート!I$4,0)&amp;" "&amp;VLOOKUP($C77,②入力シート!$A$24:$W$1023,③印刷用シート!I$3,0)=0,"",VLOOKUP($C77,②入力シート!$A$24:$W$1023,③印刷用シート!I$4,0)&amp;" "&amp;VLOOKUP($C77,②入力シート!$A$24:$W$1023,③印刷用シート!I$3,0))),"",IF(VLOOKUP($C77,②入力シート!$A$24:$W$1023,③印刷用シート!I$4,0)&amp;" "&amp;VLOOKUP($C77,②入力シート!$A$24:$W$1023,③印刷用シート!I$3,0)=0,"",VLOOKUP($C77,②入力シート!$A$24:$W$1023,③印刷用シート!I$4,0)&amp;" "&amp;VLOOKUP($C77,②入力シート!$A$24:$W$1023,③印刷用シート!I$3,0)))</f>
        <v/>
      </c>
      <c r="J77" s="45" t="str">
        <f>IF(ISERROR(IF(VLOOKUP($C77,②入力シート!$A$24:$W$1023,③印刷用シート!J$4,0)=0,"",VLOOKUP($C77,②入力シート!$A$24:$W$1023,③印刷用シート!J$4,0))),"",IF(VLOOKUP($C77,②入力シート!$A$24:$W$1023,③印刷用シート!J$4,0)=0,"",VLOOKUP($C77,②入力シート!$A$24:$W$1023,③印刷用シート!J$4,0)))</f>
        <v/>
      </c>
      <c r="K77" s="45" t="str">
        <f>IF(ISERROR(IF(VLOOKUP($C77,②入力シート!$A$24:$W$1023,③印刷用シート!K$4,0)=0,"",VLOOKUP($C77,②入力シート!$A$24:$W$1023,③印刷用シート!K$4,0))),"",IF(VLOOKUP($C77,②入力シート!$A$24:$W$1023,③印刷用シート!K$4,0)=0,"",VLOOKUP($C77,②入力シート!$A$24:$W$1023,③印刷用シート!K$4,0)))</f>
        <v/>
      </c>
      <c r="L77" s="47" t="str">
        <f>IF(ISERROR(IF(VLOOKUP($C77,②入力シート!$A$24:$W$1023,③印刷用シート!L$4,0)=0,"",VLOOKUP($C77,②入力シート!$A$24:$W$1023,③印刷用シート!L$4,0))),"",IF(VLOOKUP($C77,②入力シート!$A$24:$W$1023,③印刷用シート!L$4,0)=0,"",VLOOKUP($C77,②入力シート!$A$24:$W$1023,③印刷用シート!L$4,0)))</f>
        <v/>
      </c>
      <c r="M77" s="48" t="str">
        <f>IF(ISERROR(IF(VLOOKUP($C77,②入力シート!$A$24:$W$1023,③印刷用シート!M$4,0)=0,"",VLOOKUP($C77,②入力シート!$A$24:$W$1023,③印刷用シート!M$4,0))),"",IF(VLOOKUP($C77,②入力シート!$A$24:$W$1023,③印刷用シート!M$4,0)=0,"",VLOOKUP($C77,②入力シート!$A$24:$W$1023,③印刷用シート!M$4,0)))</f>
        <v/>
      </c>
      <c r="N77" s="48" t="str">
        <f>IF(ISERROR(IF(VLOOKUP($C77,②入力シート!$A$24:$W$1023,③印刷用シート!N$4,0)=0,"",VLOOKUP($C77,②入力シート!$A$24:$W$1023,③印刷用シート!N$4,0))),"",IF(VLOOKUP($C77,②入力シート!$A$24:$W$1023,③印刷用シート!N$4,0)=0,"",VLOOKUP($C77,②入力シート!$A$24:$W$1023,③印刷用シート!N$4,0)))</f>
        <v/>
      </c>
      <c r="O77" s="48" t="s">
        <v>3</v>
      </c>
      <c r="P77" s="49" t="str">
        <f>IF(ISERROR(IF(VLOOKUP($C77,②入力シート!$A$24:$W$1023,③印刷用シート!P$4,0)=0,"",VLOOKUP($C77,②入力シート!$A$24:$W$1023,③印刷用シート!P$4,0))),"",IF(VLOOKUP($C77,②入力シート!$A$24:$W$1023,③印刷用シート!P$4,0)=0,"",VLOOKUP($C77,②入力シート!$A$24:$W$1023,③印刷用シート!P$4,0)))</f>
        <v/>
      </c>
      <c r="Q77" s="48" t="s">
        <v>4</v>
      </c>
      <c r="R77" s="49" t="str">
        <f>IF(ISERROR(IF(VLOOKUP($C77,②入力シート!$A$24:$W$1023,③印刷用シート!R$4,0)=0,"",VLOOKUP($C77,②入力シート!$A$24:$W$1023,③印刷用シート!R$4,0))),"",IF(VLOOKUP($C77,②入力シート!$A$24:$W$1023,③印刷用シート!R$4,0)=0,"",VLOOKUP($C77,②入力シート!$A$24:$W$1023,③印刷用シート!R$4,0)))</f>
        <v/>
      </c>
      <c r="S77" s="50" t="s">
        <v>5</v>
      </c>
      <c r="T77" s="51" t="str">
        <f>IF(ISERROR(IF(VLOOKUP($C77,②入力シート!$A$24:$W$1023,③印刷用シート!T$4,0)=0,"",VLOOKUP($C77,②入力シート!$A$24:$W$1023,③印刷用シート!T$4,0))),"",IF(VLOOKUP($C77,②入力シート!$A$24:$W$1023,③印刷用シート!T$4,0)=0,"",VLOOKUP($C77,②入力シート!$A$24:$W$1023,③印刷用シート!T$4,0)))</f>
        <v/>
      </c>
      <c r="X77" s="4"/>
      <c r="Y77" s="4"/>
      <c r="Z77" s="4"/>
      <c r="AA77" s="4"/>
      <c r="AB77" s="4"/>
      <c r="AC77" s="4"/>
    </row>
    <row r="78" spans="2:29" s="2" customFormat="1" ht="43.5" customHeight="1" x14ac:dyDescent="0.2">
      <c r="B78" s="15">
        <v>68</v>
      </c>
      <c r="C78" s="2" t="str">
        <f t="shared" si="3"/>
        <v>中-68</v>
      </c>
      <c r="D78" s="45" t="str">
        <f t="shared" si="4"/>
        <v/>
      </c>
      <c r="E78" s="45" t="str">
        <f>IF(ISERROR(IF(VLOOKUP($C78,②入力シート!$A$24:$W$1023,③印刷用シート!E$4,0)=0,"",VLOOKUP($C78,②入力シート!$A$24:$W$1023,③印刷用シート!E$4,0))),"",IF(VLOOKUP($C78,②入力シート!$A$24:$W$1023,③印刷用シート!E$4,0)=0,"",VLOOKUP($C78,②入力シート!$A$24:$W$1023,③印刷用シート!E$4,0)))</f>
        <v/>
      </c>
      <c r="F78" s="45" t="str">
        <f>IF(ISERROR(IF(VLOOKUP($C78,②入力シート!$A$24:$W$1023,③印刷用シート!F$4,0)=0,"",VLOOKUP($C78,②入力シート!$A$24:$W$1023,③印刷用シート!F$4,0))),"",IF(VLOOKUP($C78,②入力シート!$A$24:$W$1023,③印刷用シート!F$4,0)=0,"",VLOOKUP($C78,②入力シート!$A$24:$W$1023,③印刷用シート!F$4,0)))</f>
        <v/>
      </c>
      <c r="G78" s="45" t="str">
        <f>IF(ISERROR(IF(VLOOKUP($C78,②入力シート!$A$24:$W$1023,③印刷用シート!G$4,0)=0,"",VLOOKUP($C78,②入力シート!$A$24:$W$1023,③印刷用シート!G$4,0))),"",IF(VLOOKUP($C78,②入力シート!$A$24:$W$1023,③印刷用シート!G$4,0)=0,"",VLOOKUP($C78,②入力シート!$A$24:$W$1023,③印刷用シート!G$4,0)))</f>
        <v/>
      </c>
      <c r="H78" s="46" t="str">
        <f>IF(ISERROR(IF(VLOOKUP($C78,②入力シート!$A$24:$W$1023,③印刷用シート!H$4,0)=0,"",VLOOKUP($C78,②入力シート!$A$24:$W$1023,③印刷用シート!H$4,0))),"",IF(VLOOKUP($C78,②入力シート!$A$24:$W$1023,③印刷用シート!H$4,0)=0,"",VLOOKUP($C78,②入力シート!$A$24:$W$1023,③印刷用シート!H$4,0)))</f>
        <v/>
      </c>
      <c r="I78" s="45" t="str">
        <f>IF(ISERROR(IF(VLOOKUP($C78,②入力シート!$A$24:$W$1023,③印刷用シート!I$4,0)&amp;" "&amp;VLOOKUP($C78,②入力シート!$A$24:$W$1023,③印刷用シート!I$3,0)=0,"",VLOOKUP($C78,②入力シート!$A$24:$W$1023,③印刷用シート!I$4,0)&amp;" "&amp;VLOOKUP($C78,②入力シート!$A$24:$W$1023,③印刷用シート!I$3,0))),"",IF(VLOOKUP($C78,②入力シート!$A$24:$W$1023,③印刷用シート!I$4,0)&amp;" "&amp;VLOOKUP($C78,②入力シート!$A$24:$W$1023,③印刷用シート!I$3,0)=0,"",VLOOKUP($C78,②入力シート!$A$24:$W$1023,③印刷用シート!I$4,0)&amp;" "&amp;VLOOKUP($C78,②入力シート!$A$24:$W$1023,③印刷用シート!I$3,0)))</f>
        <v/>
      </c>
      <c r="J78" s="45" t="str">
        <f>IF(ISERROR(IF(VLOOKUP($C78,②入力シート!$A$24:$W$1023,③印刷用シート!J$4,0)=0,"",VLOOKUP($C78,②入力シート!$A$24:$W$1023,③印刷用シート!J$4,0))),"",IF(VLOOKUP($C78,②入力シート!$A$24:$W$1023,③印刷用シート!J$4,0)=0,"",VLOOKUP($C78,②入力シート!$A$24:$W$1023,③印刷用シート!J$4,0)))</f>
        <v/>
      </c>
      <c r="K78" s="45" t="str">
        <f>IF(ISERROR(IF(VLOOKUP($C78,②入力シート!$A$24:$W$1023,③印刷用シート!K$4,0)=0,"",VLOOKUP($C78,②入力シート!$A$24:$W$1023,③印刷用シート!K$4,0))),"",IF(VLOOKUP($C78,②入力シート!$A$24:$W$1023,③印刷用シート!K$4,0)=0,"",VLOOKUP($C78,②入力シート!$A$24:$W$1023,③印刷用シート!K$4,0)))</f>
        <v/>
      </c>
      <c r="L78" s="47" t="str">
        <f>IF(ISERROR(IF(VLOOKUP($C78,②入力シート!$A$24:$W$1023,③印刷用シート!L$4,0)=0,"",VLOOKUP($C78,②入力シート!$A$24:$W$1023,③印刷用シート!L$4,0))),"",IF(VLOOKUP($C78,②入力シート!$A$24:$W$1023,③印刷用シート!L$4,0)=0,"",VLOOKUP($C78,②入力シート!$A$24:$W$1023,③印刷用シート!L$4,0)))</f>
        <v/>
      </c>
      <c r="M78" s="48" t="str">
        <f>IF(ISERROR(IF(VLOOKUP($C78,②入力シート!$A$24:$W$1023,③印刷用シート!M$4,0)=0,"",VLOOKUP($C78,②入力シート!$A$24:$W$1023,③印刷用シート!M$4,0))),"",IF(VLOOKUP($C78,②入力シート!$A$24:$W$1023,③印刷用シート!M$4,0)=0,"",VLOOKUP($C78,②入力シート!$A$24:$W$1023,③印刷用シート!M$4,0)))</f>
        <v/>
      </c>
      <c r="N78" s="48" t="str">
        <f>IF(ISERROR(IF(VLOOKUP($C78,②入力シート!$A$24:$W$1023,③印刷用シート!N$4,0)=0,"",VLOOKUP($C78,②入力シート!$A$24:$W$1023,③印刷用シート!N$4,0))),"",IF(VLOOKUP($C78,②入力シート!$A$24:$W$1023,③印刷用シート!N$4,0)=0,"",VLOOKUP($C78,②入力シート!$A$24:$W$1023,③印刷用シート!N$4,0)))</f>
        <v/>
      </c>
      <c r="O78" s="48" t="s">
        <v>3</v>
      </c>
      <c r="P78" s="49" t="str">
        <f>IF(ISERROR(IF(VLOOKUP($C78,②入力シート!$A$24:$W$1023,③印刷用シート!P$4,0)=0,"",VLOOKUP($C78,②入力シート!$A$24:$W$1023,③印刷用シート!P$4,0))),"",IF(VLOOKUP($C78,②入力シート!$A$24:$W$1023,③印刷用シート!P$4,0)=0,"",VLOOKUP($C78,②入力シート!$A$24:$W$1023,③印刷用シート!P$4,0)))</f>
        <v/>
      </c>
      <c r="Q78" s="48" t="s">
        <v>4</v>
      </c>
      <c r="R78" s="49" t="str">
        <f>IF(ISERROR(IF(VLOOKUP($C78,②入力シート!$A$24:$W$1023,③印刷用シート!R$4,0)=0,"",VLOOKUP($C78,②入力シート!$A$24:$W$1023,③印刷用シート!R$4,0))),"",IF(VLOOKUP($C78,②入力シート!$A$24:$W$1023,③印刷用シート!R$4,0)=0,"",VLOOKUP($C78,②入力シート!$A$24:$W$1023,③印刷用シート!R$4,0)))</f>
        <v/>
      </c>
      <c r="S78" s="50" t="s">
        <v>5</v>
      </c>
      <c r="T78" s="51" t="str">
        <f>IF(ISERROR(IF(VLOOKUP($C78,②入力シート!$A$24:$W$1023,③印刷用シート!T$4,0)=0,"",VLOOKUP($C78,②入力シート!$A$24:$W$1023,③印刷用シート!T$4,0))),"",IF(VLOOKUP($C78,②入力シート!$A$24:$W$1023,③印刷用シート!T$4,0)=0,"",VLOOKUP($C78,②入力シート!$A$24:$W$1023,③印刷用シート!T$4,0)))</f>
        <v/>
      </c>
      <c r="X78" s="4"/>
      <c r="Y78" s="4"/>
      <c r="Z78" s="4"/>
      <c r="AA78" s="4"/>
      <c r="AB78" s="4"/>
      <c r="AC78" s="4"/>
    </row>
    <row r="79" spans="2:29" s="2" customFormat="1" ht="43.5" customHeight="1" x14ac:dyDescent="0.2">
      <c r="B79" s="15">
        <v>69</v>
      </c>
      <c r="C79" s="2" t="str">
        <f t="shared" si="3"/>
        <v>中-69</v>
      </c>
      <c r="D79" s="45" t="str">
        <f t="shared" si="4"/>
        <v/>
      </c>
      <c r="E79" s="45" t="str">
        <f>IF(ISERROR(IF(VLOOKUP($C79,②入力シート!$A$24:$W$1023,③印刷用シート!E$4,0)=0,"",VLOOKUP($C79,②入力シート!$A$24:$W$1023,③印刷用シート!E$4,0))),"",IF(VLOOKUP($C79,②入力シート!$A$24:$W$1023,③印刷用シート!E$4,0)=0,"",VLOOKUP($C79,②入力シート!$A$24:$W$1023,③印刷用シート!E$4,0)))</f>
        <v/>
      </c>
      <c r="F79" s="45" t="str">
        <f>IF(ISERROR(IF(VLOOKUP($C79,②入力シート!$A$24:$W$1023,③印刷用シート!F$4,0)=0,"",VLOOKUP($C79,②入力シート!$A$24:$W$1023,③印刷用シート!F$4,0))),"",IF(VLOOKUP($C79,②入力シート!$A$24:$W$1023,③印刷用シート!F$4,0)=0,"",VLOOKUP($C79,②入力シート!$A$24:$W$1023,③印刷用シート!F$4,0)))</f>
        <v/>
      </c>
      <c r="G79" s="45" t="str">
        <f>IF(ISERROR(IF(VLOOKUP($C79,②入力シート!$A$24:$W$1023,③印刷用シート!G$4,0)=0,"",VLOOKUP($C79,②入力シート!$A$24:$W$1023,③印刷用シート!G$4,0))),"",IF(VLOOKUP($C79,②入力シート!$A$24:$W$1023,③印刷用シート!G$4,0)=0,"",VLOOKUP($C79,②入力シート!$A$24:$W$1023,③印刷用シート!G$4,0)))</f>
        <v/>
      </c>
      <c r="H79" s="46" t="str">
        <f>IF(ISERROR(IF(VLOOKUP($C79,②入力シート!$A$24:$W$1023,③印刷用シート!H$4,0)=0,"",VLOOKUP($C79,②入力シート!$A$24:$W$1023,③印刷用シート!H$4,0))),"",IF(VLOOKUP($C79,②入力シート!$A$24:$W$1023,③印刷用シート!H$4,0)=0,"",VLOOKUP($C79,②入力シート!$A$24:$W$1023,③印刷用シート!H$4,0)))</f>
        <v/>
      </c>
      <c r="I79" s="45" t="str">
        <f>IF(ISERROR(IF(VLOOKUP($C79,②入力シート!$A$24:$W$1023,③印刷用シート!I$4,0)&amp;" "&amp;VLOOKUP($C79,②入力シート!$A$24:$W$1023,③印刷用シート!I$3,0)=0,"",VLOOKUP($C79,②入力シート!$A$24:$W$1023,③印刷用シート!I$4,0)&amp;" "&amp;VLOOKUP($C79,②入力シート!$A$24:$W$1023,③印刷用シート!I$3,0))),"",IF(VLOOKUP($C79,②入力シート!$A$24:$W$1023,③印刷用シート!I$4,0)&amp;" "&amp;VLOOKUP($C79,②入力シート!$A$24:$W$1023,③印刷用シート!I$3,0)=0,"",VLOOKUP($C79,②入力シート!$A$24:$W$1023,③印刷用シート!I$4,0)&amp;" "&amp;VLOOKUP($C79,②入力シート!$A$24:$W$1023,③印刷用シート!I$3,0)))</f>
        <v/>
      </c>
      <c r="J79" s="45" t="str">
        <f>IF(ISERROR(IF(VLOOKUP($C79,②入力シート!$A$24:$W$1023,③印刷用シート!J$4,0)=0,"",VLOOKUP($C79,②入力シート!$A$24:$W$1023,③印刷用シート!J$4,0))),"",IF(VLOOKUP($C79,②入力シート!$A$24:$W$1023,③印刷用シート!J$4,0)=0,"",VLOOKUP($C79,②入力シート!$A$24:$W$1023,③印刷用シート!J$4,0)))</f>
        <v/>
      </c>
      <c r="K79" s="45" t="str">
        <f>IF(ISERROR(IF(VLOOKUP($C79,②入力シート!$A$24:$W$1023,③印刷用シート!K$4,0)=0,"",VLOOKUP($C79,②入力シート!$A$24:$W$1023,③印刷用シート!K$4,0))),"",IF(VLOOKUP($C79,②入力シート!$A$24:$W$1023,③印刷用シート!K$4,0)=0,"",VLOOKUP($C79,②入力シート!$A$24:$W$1023,③印刷用シート!K$4,0)))</f>
        <v/>
      </c>
      <c r="L79" s="47" t="str">
        <f>IF(ISERROR(IF(VLOOKUP($C79,②入力シート!$A$24:$W$1023,③印刷用シート!L$4,0)=0,"",VLOOKUP($C79,②入力シート!$A$24:$W$1023,③印刷用シート!L$4,0))),"",IF(VLOOKUP($C79,②入力シート!$A$24:$W$1023,③印刷用シート!L$4,0)=0,"",VLOOKUP($C79,②入力シート!$A$24:$W$1023,③印刷用シート!L$4,0)))</f>
        <v/>
      </c>
      <c r="M79" s="48" t="str">
        <f>IF(ISERROR(IF(VLOOKUP($C79,②入力シート!$A$24:$W$1023,③印刷用シート!M$4,0)=0,"",VLOOKUP($C79,②入力シート!$A$24:$W$1023,③印刷用シート!M$4,0))),"",IF(VLOOKUP($C79,②入力シート!$A$24:$W$1023,③印刷用シート!M$4,0)=0,"",VLOOKUP($C79,②入力シート!$A$24:$W$1023,③印刷用シート!M$4,0)))</f>
        <v/>
      </c>
      <c r="N79" s="48" t="str">
        <f>IF(ISERROR(IF(VLOOKUP($C79,②入力シート!$A$24:$W$1023,③印刷用シート!N$4,0)=0,"",VLOOKUP($C79,②入力シート!$A$24:$W$1023,③印刷用シート!N$4,0))),"",IF(VLOOKUP($C79,②入力シート!$A$24:$W$1023,③印刷用シート!N$4,0)=0,"",VLOOKUP($C79,②入力シート!$A$24:$W$1023,③印刷用シート!N$4,0)))</f>
        <v/>
      </c>
      <c r="O79" s="48" t="s">
        <v>3</v>
      </c>
      <c r="P79" s="49" t="str">
        <f>IF(ISERROR(IF(VLOOKUP($C79,②入力シート!$A$24:$W$1023,③印刷用シート!P$4,0)=0,"",VLOOKUP($C79,②入力シート!$A$24:$W$1023,③印刷用シート!P$4,0))),"",IF(VLOOKUP($C79,②入力シート!$A$24:$W$1023,③印刷用シート!P$4,0)=0,"",VLOOKUP($C79,②入力シート!$A$24:$W$1023,③印刷用シート!P$4,0)))</f>
        <v/>
      </c>
      <c r="Q79" s="48" t="s">
        <v>4</v>
      </c>
      <c r="R79" s="49" t="str">
        <f>IF(ISERROR(IF(VLOOKUP($C79,②入力シート!$A$24:$W$1023,③印刷用シート!R$4,0)=0,"",VLOOKUP($C79,②入力シート!$A$24:$W$1023,③印刷用シート!R$4,0))),"",IF(VLOOKUP($C79,②入力シート!$A$24:$W$1023,③印刷用シート!R$4,0)=0,"",VLOOKUP($C79,②入力シート!$A$24:$W$1023,③印刷用シート!R$4,0)))</f>
        <v/>
      </c>
      <c r="S79" s="50" t="s">
        <v>5</v>
      </c>
      <c r="T79" s="51" t="str">
        <f>IF(ISERROR(IF(VLOOKUP($C79,②入力シート!$A$24:$W$1023,③印刷用シート!T$4,0)=0,"",VLOOKUP($C79,②入力シート!$A$24:$W$1023,③印刷用シート!T$4,0))),"",IF(VLOOKUP($C79,②入力シート!$A$24:$W$1023,③印刷用シート!T$4,0)=0,"",VLOOKUP($C79,②入力シート!$A$24:$W$1023,③印刷用シート!T$4,0)))</f>
        <v/>
      </c>
      <c r="X79" s="4"/>
      <c r="Y79" s="4"/>
      <c r="Z79" s="4"/>
      <c r="AA79" s="4"/>
      <c r="AB79" s="4"/>
      <c r="AC79" s="4"/>
    </row>
    <row r="80" spans="2:29" s="2" customFormat="1" ht="43.5" customHeight="1" x14ac:dyDescent="0.2">
      <c r="B80" s="15">
        <v>70</v>
      </c>
      <c r="C80" s="2" t="str">
        <f t="shared" si="3"/>
        <v>中-70</v>
      </c>
      <c r="D80" s="45" t="str">
        <f t="shared" si="4"/>
        <v/>
      </c>
      <c r="E80" s="45" t="str">
        <f>IF(ISERROR(IF(VLOOKUP($C80,②入力シート!$A$24:$W$1023,③印刷用シート!E$4,0)=0,"",VLOOKUP($C80,②入力シート!$A$24:$W$1023,③印刷用シート!E$4,0))),"",IF(VLOOKUP($C80,②入力シート!$A$24:$W$1023,③印刷用シート!E$4,0)=0,"",VLOOKUP($C80,②入力シート!$A$24:$W$1023,③印刷用シート!E$4,0)))</f>
        <v/>
      </c>
      <c r="F80" s="45" t="str">
        <f>IF(ISERROR(IF(VLOOKUP($C80,②入力シート!$A$24:$W$1023,③印刷用シート!F$4,0)=0,"",VLOOKUP($C80,②入力シート!$A$24:$W$1023,③印刷用シート!F$4,0))),"",IF(VLOOKUP($C80,②入力シート!$A$24:$W$1023,③印刷用シート!F$4,0)=0,"",VLOOKUP($C80,②入力シート!$A$24:$W$1023,③印刷用シート!F$4,0)))</f>
        <v/>
      </c>
      <c r="G80" s="45" t="str">
        <f>IF(ISERROR(IF(VLOOKUP($C80,②入力シート!$A$24:$W$1023,③印刷用シート!G$4,0)=0,"",VLOOKUP($C80,②入力シート!$A$24:$W$1023,③印刷用シート!G$4,0))),"",IF(VLOOKUP($C80,②入力シート!$A$24:$W$1023,③印刷用シート!G$4,0)=0,"",VLOOKUP($C80,②入力シート!$A$24:$W$1023,③印刷用シート!G$4,0)))</f>
        <v/>
      </c>
      <c r="H80" s="46" t="str">
        <f>IF(ISERROR(IF(VLOOKUP($C80,②入力シート!$A$24:$W$1023,③印刷用シート!H$4,0)=0,"",VLOOKUP($C80,②入力シート!$A$24:$W$1023,③印刷用シート!H$4,0))),"",IF(VLOOKUP($C80,②入力シート!$A$24:$W$1023,③印刷用シート!H$4,0)=0,"",VLOOKUP($C80,②入力シート!$A$24:$W$1023,③印刷用シート!H$4,0)))</f>
        <v/>
      </c>
      <c r="I80" s="45" t="str">
        <f>IF(ISERROR(IF(VLOOKUP($C80,②入力シート!$A$24:$W$1023,③印刷用シート!I$4,0)&amp;" "&amp;VLOOKUP($C80,②入力シート!$A$24:$W$1023,③印刷用シート!I$3,0)=0,"",VLOOKUP($C80,②入力シート!$A$24:$W$1023,③印刷用シート!I$4,0)&amp;" "&amp;VLOOKUP($C80,②入力シート!$A$24:$W$1023,③印刷用シート!I$3,0))),"",IF(VLOOKUP($C80,②入力シート!$A$24:$W$1023,③印刷用シート!I$4,0)&amp;" "&amp;VLOOKUP($C80,②入力シート!$A$24:$W$1023,③印刷用シート!I$3,0)=0,"",VLOOKUP($C80,②入力シート!$A$24:$W$1023,③印刷用シート!I$4,0)&amp;" "&amp;VLOOKUP($C80,②入力シート!$A$24:$W$1023,③印刷用シート!I$3,0)))</f>
        <v/>
      </c>
      <c r="J80" s="45" t="str">
        <f>IF(ISERROR(IF(VLOOKUP($C80,②入力シート!$A$24:$W$1023,③印刷用シート!J$4,0)=0,"",VLOOKUP($C80,②入力シート!$A$24:$W$1023,③印刷用シート!J$4,0))),"",IF(VLOOKUP($C80,②入力シート!$A$24:$W$1023,③印刷用シート!J$4,0)=0,"",VLOOKUP($C80,②入力シート!$A$24:$W$1023,③印刷用シート!J$4,0)))</f>
        <v/>
      </c>
      <c r="K80" s="45" t="str">
        <f>IF(ISERROR(IF(VLOOKUP($C80,②入力シート!$A$24:$W$1023,③印刷用シート!K$4,0)=0,"",VLOOKUP($C80,②入力シート!$A$24:$W$1023,③印刷用シート!K$4,0))),"",IF(VLOOKUP($C80,②入力シート!$A$24:$W$1023,③印刷用シート!K$4,0)=0,"",VLOOKUP($C80,②入力シート!$A$24:$W$1023,③印刷用シート!K$4,0)))</f>
        <v/>
      </c>
      <c r="L80" s="47" t="str">
        <f>IF(ISERROR(IF(VLOOKUP($C80,②入力シート!$A$24:$W$1023,③印刷用シート!L$4,0)=0,"",VLOOKUP($C80,②入力シート!$A$24:$W$1023,③印刷用シート!L$4,0))),"",IF(VLOOKUP($C80,②入力シート!$A$24:$W$1023,③印刷用シート!L$4,0)=0,"",VLOOKUP($C80,②入力シート!$A$24:$W$1023,③印刷用シート!L$4,0)))</f>
        <v/>
      </c>
      <c r="M80" s="48" t="str">
        <f>IF(ISERROR(IF(VLOOKUP($C80,②入力シート!$A$24:$W$1023,③印刷用シート!M$4,0)=0,"",VLOOKUP($C80,②入力シート!$A$24:$W$1023,③印刷用シート!M$4,0))),"",IF(VLOOKUP($C80,②入力シート!$A$24:$W$1023,③印刷用シート!M$4,0)=0,"",VLOOKUP($C80,②入力シート!$A$24:$W$1023,③印刷用シート!M$4,0)))</f>
        <v/>
      </c>
      <c r="N80" s="48" t="str">
        <f>IF(ISERROR(IF(VLOOKUP($C80,②入力シート!$A$24:$W$1023,③印刷用シート!N$4,0)=0,"",VLOOKUP($C80,②入力シート!$A$24:$W$1023,③印刷用シート!N$4,0))),"",IF(VLOOKUP($C80,②入力シート!$A$24:$W$1023,③印刷用シート!N$4,0)=0,"",VLOOKUP($C80,②入力シート!$A$24:$W$1023,③印刷用シート!N$4,0)))</f>
        <v/>
      </c>
      <c r="O80" s="48" t="s">
        <v>3</v>
      </c>
      <c r="P80" s="49" t="str">
        <f>IF(ISERROR(IF(VLOOKUP($C80,②入力シート!$A$24:$W$1023,③印刷用シート!P$4,0)=0,"",VLOOKUP($C80,②入力シート!$A$24:$W$1023,③印刷用シート!P$4,0))),"",IF(VLOOKUP($C80,②入力シート!$A$24:$W$1023,③印刷用シート!P$4,0)=0,"",VLOOKUP($C80,②入力シート!$A$24:$W$1023,③印刷用シート!P$4,0)))</f>
        <v/>
      </c>
      <c r="Q80" s="48" t="s">
        <v>4</v>
      </c>
      <c r="R80" s="49" t="str">
        <f>IF(ISERROR(IF(VLOOKUP($C80,②入力シート!$A$24:$W$1023,③印刷用シート!R$4,0)=0,"",VLOOKUP($C80,②入力シート!$A$24:$W$1023,③印刷用シート!R$4,0))),"",IF(VLOOKUP($C80,②入力シート!$A$24:$W$1023,③印刷用シート!R$4,0)=0,"",VLOOKUP($C80,②入力シート!$A$24:$W$1023,③印刷用シート!R$4,0)))</f>
        <v/>
      </c>
      <c r="S80" s="50" t="s">
        <v>5</v>
      </c>
      <c r="T80" s="51" t="str">
        <f>IF(ISERROR(IF(VLOOKUP($C80,②入力シート!$A$24:$W$1023,③印刷用シート!T$4,0)=0,"",VLOOKUP($C80,②入力シート!$A$24:$W$1023,③印刷用シート!T$4,0))),"",IF(VLOOKUP($C80,②入力シート!$A$24:$W$1023,③印刷用シート!T$4,0)=0,"",VLOOKUP($C80,②入力シート!$A$24:$W$1023,③印刷用シート!T$4,0)))</f>
        <v/>
      </c>
      <c r="X80" s="4"/>
      <c r="Y80" s="4"/>
      <c r="Z80" s="4"/>
      <c r="AA80" s="4"/>
      <c r="AB80" s="4"/>
      <c r="AC80" s="4"/>
    </row>
    <row r="81" spans="2:29" s="2" customFormat="1" ht="43.5" customHeight="1" x14ac:dyDescent="0.2">
      <c r="B81" s="15">
        <v>71</v>
      </c>
      <c r="C81" s="2" t="str">
        <f t="shared" si="3"/>
        <v>中-71</v>
      </c>
      <c r="D81" s="45" t="str">
        <f t="shared" si="4"/>
        <v/>
      </c>
      <c r="E81" s="45" t="str">
        <f>IF(ISERROR(IF(VLOOKUP($C81,②入力シート!$A$24:$W$1023,③印刷用シート!E$4,0)=0,"",VLOOKUP($C81,②入力シート!$A$24:$W$1023,③印刷用シート!E$4,0))),"",IF(VLOOKUP($C81,②入力シート!$A$24:$W$1023,③印刷用シート!E$4,0)=0,"",VLOOKUP($C81,②入力シート!$A$24:$W$1023,③印刷用シート!E$4,0)))</f>
        <v/>
      </c>
      <c r="F81" s="45" t="str">
        <f>IF(ISERROR(IF(VLOOKUP($C81,②入力シート!$A$24:$W$1023,③印刷用シート!F$4,0)=0,"",VLOOKUP($C81,②入力シート!$A$24:$W$1023,③印刷用シート!F$4,0))),"",IF(VLOOKUP($C81,②入力シート!$A$24:$W$1023,③印刷用シート!F$4,0)=0,"",VLOOKUP($C81,②入力シート!$A$24:$W$1023,③印刷用シート!F$4,0)))</f>
        <v/>
      </c>
      <c r="G81" s="45" t="str">
        <f>IF(ISERROR(IF(VLOOKUP($C81,②入力シート!$A$24:$W$1023,③印刷用シート!G$4,0)=0,"",VLOOKUP($C81,②入力シート!$A$24:$W$1023,③印刷用シート!G$4,0))),"",IF(VLOOKUP($C81,②入力シート!$A$24:$W$1023,③印刷用シート!G$4,0)=0,"",VLOOKUP($C81,②入力シート!$A$24:$W$1023,③印刷用シート!G$4,0)))</f>
        <v/>
      </c>
      <c r="H81" s="46" t="str">
        <f>IF(ISERROR(IF(VLOOKUP($C81,②入力シート!$A$24:$W$1023,③印刷用シート!H$4,0)=0,"",VLOOKUP($C81,②入力シート!$A$24:$W$1023,③印刷用シート!H$4,0))),"",IF(VLOOKUP($C81,②入力シート!$A$24:$W$1023,③印刷用シート!H$4,0)=0,"",VLOOKUP($C81,②入力シート!$A$24:$W$1023,③印刷用シート!H$4,0)))</f>
        <v/>
      </c>
      <c r="I81" s="45" t="str">
        <f>IF(ISERROR(IF(VLOOKUP($C81,②入力シート!$A$24:$W$1023,③印刷用シート!I$4,0)&amp;" "&amp;VLOOKUP($C81,②入力シート!$A$24:$W$1023,③印刷用シート!I$3,0)=0,"",VLOOKUP($C81,②入力シート!$A$24:$W$1023,③印刷用シート!I$4,0)&amp;" "&amp;VLOOKUP($C81,②入力シート!$A$24:$W$1023,③印刷用シート!I$3,0))),"",IF(VLOOKUP($C81,②入力シート!$A$24:$W$1023,③印刷用シート!I$4,0)&amp;" "&amp;VLOOKUP($C81,②入力シート!$A$24:$W$1023,③印刷用シート!I$3,0)=0,"",VLOOKUP($C81,②入力シート!$A$24:$W$1023,③印刷用シート!I$4,0)&amp;" "&amp;VLOOKUP($C81,②入力シート!$A$24:$W$1023,③印刷用シート!I$3,0)))</f>
        <v/>
      </c>
      <c r="J81" s="45" t="str">
        <f>IF(ISERROR(IF(VLOOKUP($C81,②入力シート!$A$24:$W$1023,③印刷用シート!J$4,0)=0,"",VLOOKUP($C81,②入力シート!$A$24:$W$1023,③印刷用シート!J$4,0))),"",IF(VLOOKUP($C81,②入力シート!$A$24:$W$1023,③印刷用シート!J$4,0)=0,"",VLOOKUP($C81,②入力シート!$A$24:$W$1023,③印刷用シート!J$4,0)))</f>
        <v/>
      </c>
      <c r="K81" s="45" t="str">
        <f>IF(ISERROR(IF(VLOOKUP($C81,②入力シート!$A$24:$W$1023,③印刷用シート!K$4,0)=0,"",VLOOKUP($C81,②入力シート!$A$24:$W$1023,③印刷用シート!K$4,0))),"",IF(VLOOKUP($C81,②入力シート!$A$24:$W$1023,③印刷用シート!K$4,0)=0,"",VLOOKUP($C81,②入力シート!$A$24:$W$1023,③印刷用シート!K$4,0)))</f>
        <v/>
      </c>
      <c r="L81" s="47" t="str">
        <f>IF(ISERROR(IF(VLOOKUP($C81,②入力シート!$A$24:$W$1023,③印刷用シート!L$4,0)=0,"",VLOOKUP($C81,②入力シート!$A$24:$W$1023,③印刷用シート!L$4,0))),"",IF(VLOOKUP($C81,②入力シート!$A$24:$W$1023,③印刷用シート!L$4,0)=0,"",VLOOKUP($C81,②入力シート!$A$24:$W$1023,③印刷用シート!L$4,0)))</f>
        <v/>
      </c>
      <c r="M81" s="48" t="str">
        <f>IF(ISERROR(IF(VLOOKUP($C81,②入力シート!$A$24:$W$1023,③印刷用シート!M$4,0)=0,"",VLOOKUP($C81,②入力シート!$A$24:$W$1023,③印刷用シート!M$4,0))),"",IF(VLOOKUP($C81,②入力シート!$A$24:$W$1023,③印刷用シート!M$4,0)=0,"",VLOOKUP($C81,②入力シート!$A$24:$W$1023,③印刷用シート!M$4,0)))</f>
        <v/>
      </c>
      <c r="N81" s="48" t="str">
        <f>IF(ISERROR(IF(VLOOKUP($C81,②入力シート!$A$24:$W$1023,③印刷用シート!N$4,0)=0,"",VLOOKUP($C81,②入力シート!$A$24:$W$1023,③印刷用シート!N$4,0))),"",IF(VLOOKUP($C81,②入力シート!$A$24:$W$1023,③印刷用シート!N$4,0)=0,"",VLOOKUP($C81,②入力シート!$A$24:$W$1023,③印刷用シート!N$4,0)))</f>
        <v/>
      </c>
      <c r="O81" s="48" t="s">
        <v>3</v>
      </c>
      <c r="P81" s="49" t="str">
        <f>IF(ISERROR(IF(VLOOKUP($C81,②入力シート!$A$24:$W$1023,③印刷用シート!P$4,0)=0,"",VLOOKUP($C81,②入力シート!$A$24:$W$1023,③印刷用シート!P$4,0))),"",IF(VLOOKUP($C81,②入力シート!$A$24:$W$1023,③印刷用シート!P$4,0)=0,"",VLOOKUP($C81,②入力シート!$A$24:$W$1023,③印刷用シート!P$4,0)))</f>
        <v/>
      </c>
      <c r="Q81" s="48" t="s">
        <v>4</v>
      </c>
      <c r="R81" s="49" t="str">
        <f>IF(ISERROR(IF(VLOOKUP($C81,②入力シート!$A$24:$W$1023,③印刷用シート!R$4,0)=0,"",VLOOKUP($C81,②入力シート!$A$24:$W$1023,③印刷用シート!R$4,0))),"",IF(VLOOKUP($C81,②入力シート!$A$24:$W$1023,③印刷用シート!R$4,0)=0,"",VLOOKUP($C81,②入力シート!$A$24:$W$1023,③印刷用シート!R$4,0)))</f>
        <v/>
      </c>
      <c r="S81" s="50" t="s">
        <v>5</v>
      </c>
      <c r="T81" s="51" t="str">
        <f>IF(ISERROR(IF(VLOOKUP($C81,②入力シート!$A$24:$W$1023,③印刷用シート!T$4,0)=0,"",VLOOKUP($C81,②入力シート!$A$24:$W$1023,③印刷用シート!T$4,0))),"",IF(VLOOKUP($C81,②入力シート!$A$24:$W$1023,③印刷用シート!T$4,0)=0,"",VLOOKUP($C81,②入力シート!$A$24:$W$1023,③印刷用シート!T$4,0)))</f>
        <v/>
      </c>
      <c r="X81" s="4"/>
      <c r="Y81" s="4"/>
      <c r="Z81" s="4"/>
      <c r="AA81" s="4"/>
      <c r="AB81" s="4"/>
      <c r="AC81" s="4"/>
    </row>
    <row r="82" spans="2:29" s="2" customFormat="1" ht="43.5" customHeight="1" x14ac:dyDescent="0.2">
      <c r="B82" s="15">
        <v>72</v>
      </c>
      <c r="C82" s="2" t="str">
        <f t="shared" si="3"/>
        <v>中-72</v>
      </c>
      <c r="D82" s="45" t="str">
        <f t="shared" si="4"/>
        <v/>
      </c>
      <c r="E82" s="45" t="str">
        <f>IF(ISERROR(IF(VLOOKUP($C82,②入力シート!$A$24:$W$1023,③印刷用シート!E$4,0)=0,"",VLOOKUP($C82,②入力シート!$A$24:$W$1023,③印刷用シート!E$4,0))),"",IF(VLOOKUP($C82,②入力シート!$A$24:$W$1023,③印刷用シート!E$4,0)=0,"",VLOOKUP($C82,②入力シート!$A$24:$W$1023,③印刷用シート!E$4,0)))</f>
        <v/>
      </c>
      <c r="F82" s="45" t="str">
        <f>IF(ISERROR(IF(VLOOKUP($C82,②入力シート!$A$24:$W$1023,③印刷用シート!F$4,0)=0,"",VLOOKUP($C82,②入力シート!$A$24:$W$1023,③印刷用シート!F$4,0))),"",IF(VLOOKUP($C82,②入力シート!$A$24:$W$1023,③印刷用シート!F$4,0)=0,"",VLOOKUP($C82,②入力シート!$A$24:$W$1023,③印刷用シート!F$4,0)))</f>
        <v/>
      </c>
      <c r="G82" s="45" t="str">
        <f>IF(ISERROR(IF(VLOOKUP($C82,②入力シート!$A$24:$W$1023,③印刷用シート!G$4,0)=0,"",VLOOKUP($C82,②入力シート!$A$24:$W$1023,③印刷用シート!G$4,0))),"",IF(VLOOKUP($C82,②入力シート!$A$24:$W$1023,③印刷用シート!G$4,0)=0,"",VLOOKUP($C82,②入力シート!$A$24:$W$1023,③印刷用シート!G$4,0)))</f>
        <v/>
      </c>
      <c r="H82" s="46" t="str">
        <f>IF(ISERROR(IF(VLOOKUP($C82,②入力シート!$A$24:$W$1023,③印刷用シート!H$4,0)=0,"",VLOOKUP($C82,②入力シート!$A$24:$W$1023,③印刷用シート!H$4,0))),"",IF(VLOOKUP($C82,②入力シート!$A$24:$W$1023,③印刷用シート!H$4,0)=0,"",VLOOKUP($C82,②入力シート!$A$24:$W$1023,③印刷用シート!H$4,0)))</f>
        <v/>
      </c>
      <c r="I82" s="45" t="str">
        <f>IF(ISERROR(IF(VLOOKUP($C82,②入力シート!$A$24:$W$1023,③印刷用シート!I$4,0)&amp;" "&amp;VLOOKUP($C82,②入力シート!$A$24:$W$1023,③印刷用シート!I$3,0)=0,"",VLOOKUP($C82,②入力シート!$A$24:$W$1023,③印刷用シート!I$4,0)&amp;" "&amp;VLOOKUP($C82,②入力シート!$A$24:$W$1023,③印刷用シート!I$3,0))),"",IF(VLOOKUP($C82,②入力シート!$A$24:$W$1023,③印刷用シート!I$4,0)&amp;" "&amp;VLOOKUP($C82,②入力シート!$A$24:$W$1023,③印刷用シート!I$3,0)=0,"",VLOOKUP($C82,②入力シート!$A$24:$W$1023,③印刷用シート!I$4,0)&amp;" "&amp;VLOOKUP($C82,②入力シート!$A$24:$W$1023,③印刷用シート!I$3,0)))</f>
        <v/>
      </c>
      <c r="J82" s="45" t="str">
        <f>IF(ISERROR(IF(VLOOKUP($C82,②入力シート!$A$24:$W$1023,③印刷用シート!J$4,0)=0,"",VLOOKUP($C82,②入力シート!$A$24:$W$1023,③印刷用シート!J$4,0))),"",IF(VLOOKUP($C82,②入力シート!$A$24:$W$1023,③印刷用シート!J$4,0)=0,"",VLOOKUP($C82,②入力シート!$A$24:$W$1023,③印刷用シート!J$4,0)))</f>
        <v/>
      </c>
      <c r="K82" s="45" t="str">
        <f>IF(ISERROR(IF(VLOOKUP($C82,②入力シート!$A$24:$W$1023,③印刷用シート!K$4,0)=0,"",VLOOKUP($C82,②入力シート!$A$24:$W$1023,③印刷用シート!K$4,0))),"",IF(VLOOKUP($C82,②入力シート!$A$24:$W$1023,③印刷用シート!K$4,0)=0,"",VLOOKUP($C82,②入力シート!$A$24:$W$1023,③印刷用シート!K$4,0)))</f>
        <v/>
      </c>
      <c r="L82" s="47" t="str">
        <f>IF(ISERROR(IF(VLOOKUP($C82,②入力シート!$A$24:$W$1023,③印刷用シート!L$4,0)=0,"",VLOOKUP($C82,②入力シート!$A$24:$W$1023,③印刷用シート!L$4,0))),"",IF(VLOOKUP($C82,②入力シート!$A$24:$W$1023,③印刷用シート!L$4,0)=0,"",VLOOKUP($C82,②入力シート!$A$24:$W$1023,③印刷用シート!L$4,0)))</f>
        <v/>
      </c>
      <c r="M82" s="48" t="str">
        <f>IF(ISERROR(IF(VLOOKUP($C82,②入力シート!$A$24:$W$1023,③印刷用シート!M$4,0)=0,"",VLOOKUP($C82,②入力シート!$A$24:$W$1023,③印刷用シート!M$4,0))),"",IF(VLOOKUP($C82,②入力シート!$A$24:$W$1023,③印刷用シート!M$4,0)=0,"",VLOOKUP($C82,②入力シート!$A$24:$W$1023,③印刷用シート!M$4,0)))</f>
        <v/>
      </c>
      <c r="N82" s="48" t="str">
        <f>IF(ISERROR(IF(VLOOKUP($C82,②入力シート!$A$24:$W$1023,③印刷用シート!N$4,0)=0,"",VLOOKUP($C82,②入力シート!$A$24:$W$1023,③印刷用シート!N$4,0))),"",IF(VLOOKUP($C82,②入力シート!$A$24:$W$1023,③印刷用シート!N$4,0)=0,"",VLOOKUP($C82,②入力シート!$A$24:$W$1023,③印刷用シート!N$4,0)))</f>
        <v/>
      </c>
      <c r="O82" s="48" t="s">
        <v>3</v>
      </c>
      <c r="P82" s="49" t="str">
        <f>IF(ISERROR(IF(VLOOKUP($C82,②入力シート!$A$24:$W$1023,③印刷用シート!P$4,0)=0,"",VLOOKUP($C82,②入力シート!$A$24:$W$1023,③印刷用シート!P$4,0))),"",IF(VLOOKUP($C82,②入力シート!$A$24:$W$1023,③印刷用シート!P$4,0)=0,"",VLOOKUP($C82,②入力シート!$A$24:$W$1023,③印刷用シート!P$4,0)))</f>
        <v/>
      </c>
      <c r="Q82" s="48" t="s">
        <v>4</v>
      </c>
      <c r="R82" s="49" t="str">
        <f>IF(ISERROR(IF(VLOOKUP($C82,②入力シート!$A$24:$W$1023,③印刷用シート!R$4,0)=0,"",VLOOKUP($C82,②入力シート!$A$24:$W$1023,③印刷用シート!R$4,0))),"",IF(VLOOKUP($C82,②入力シート!$A$24:$W$1023,③印刷用シート!R$4,0)=0,"",VLOOKUP($C82,②入力シート!$A$24:$W$1023,③印刷用シート!R$4,0)))</f>
        <v/>
      </c>
      <c r="S82" s="50" t="s">
        <v>5</v>
      </c>
      <c r="T82" s="51" t="str">
        <f>IF(ISERROR(IF(VLOOKUP($C82,②入力シート!$A$24:$W$1023,③印刷用シート!T$4,0)=0,"",VLOOKUP($C82,②入力シート!$A$24:$W$1023,③印刷用シート!T$4,0))),"",IF(VLOOKUP($C82,②入力シート!$A$24:$W$1023,③印刷用シート!T$4,0)=0,"",VLOOKUP($C82,②入力シート!$A$24:$W$1023,③印刷用シート!T$4,0)))</f>
        <v/>
      </c>
      <c r="X82" s="4"/>
      <c r="Y82" s="4"/>
      <c r="Z82" s="4"/>
      <c r="AA82" s="4"/>
      <c r="AB82" s="4"/>
      <c r="AC82" s="4"/>
    </row>
    <row r="83" spans="2:29" s="2" customFormat="1" ht="43.5" customHeight="1" x14ac:dyDescent="0.2">
      <c r="B83" s="15">
        <v>73</v>
      </c>
      <c r="C83" s="2" t="str">
        <f t="shared" si="3"/>
        <v>中-73</v>
      </c>
      <c r="D83" s="45" t="str">
        <f t="shared" si="4"/>
        <v/>
      </c>
      <c r="E83" s="45" t="str">
        <f>IF(ISERROR(IF(VLOOKUP($C83,②入力シート!$A$24:$W$1023,③印刷用シート!E$4,0)=0,"",VLOOKUP($C83,②入力シート!$A$24:$W$1023,③印刷用シート!E$4,0))),"",IF(VLOOKUP($C83,②入力シート!$A$24:$W$1023,③印刷用シート!E$4,0)=0,"",VLOOKUP($C83,②入力シート!$A$24:$W$1023,③印刷用シート!E$4,0)))</f>
        <v/>
      </c>
      <c r="F83" s="45" t="str">
        <f>IF(ISERROR(IF(VLOOKUP($C83,②入力シート!$A$24:$W$1023,③印刷用シート!F$4,0)=0,"",VLOOKUP($C83,②入力シート!$A$24:$W$1023,③印刷用シート!F$4,0))),"",IF(VLOOKUP($C83,②入力シート!$A$24:$W$1023,③印刷用シート!F$4,0)=0,"",VLOOKUP($C83,②入力シート!$A$24:$W$1023,③印刷用シート!F$4,0)))</f>
        <v/>
      </c>
      <c r="G83" s="45" t="str">
        <f>IF(ISERROR(IF(VLOOKUP($C83,②入力シート!$A$24:$W$1023,③印刷用シート!G$4,0)=0,"",VLOOKUP($C83,②入力シート!$A$24:$W$1023,③印刷用シート!G$4,0))),"",IF(VLOOKUP($C83,②入力シート!$A$24:$W$1023,③印刷用シート!G$4,0)=0,"",VLOOKUP($C83,②入力シート!$A$24:$W$1023,③印刷用シート!G$4,0)))</f>
        <v/>
      </c>
      <c r="H83" s="46" t="str">
        <f>IF(ISERROR(IF(VLOOKUP($C83,②入力シート!$A$24:$W$1023,③印刷用シート!H$4,0)=0,"",VLOOKUP($C83,②入力シート!$A$24:$W$1023,③印刷用シート!H$4,0))),"",IF(VLOOKUP($C83,②入力シート!$A$24:$W$1023,③印刷用シート!H$4,0)=0,"",VLOOKUP($C83,②入力シート!$A$24:$W$1023,③印刷用シート!H$4,0)))</f>
        <v/>
      </c>
      <c r="I83" s="45" t="str">
        <f>IF(ISERROR(IF(VLOOKUP($C83,②入力シート!$A$24:$W$1023,③印刷用シート!I$4,0)&amp;" "&amp;VLOOKUP($C83,②入力シート!$A$24:$W$1023,③印刷用シート!I$3,0)=0,"",VLOOKUP($C83,②入力シート!$A$24:$W$1023,③印刷用シート!I$4,0)&amp;" "&amp;VLOOKUP($C83,②入力シート!$A$24:$W$1023,③印刷用シート!I$3,0))),"",IF(VLOOKUP($C83,②入力シート!$A$24:$W$1023,③印刷用シート!I$4,0)&amp;" "&amp;VLOOKUP($C83,②入力シート!$A$24:$W$1023,③印刷用シート!I$3,0)=0,"",VLOOKUP($C83,②入力シート!$A$24:$W$1023,③印刷用シート!I$4,0)&amp;" "&amp;VLOOKUP($C83,②入力シート!$A$24:$W$1023,③印刷用シート!I$3,0)))</f>
        <v/>
      </c>
      <c r="J83" s="45" t="str">
        <f>IF(ISERROR(IF(VLOOKUP($C83,②入力シート!$A$24:$W$1023,③印刷用シート!J$4,0)=0,"",VLOOKUP($C83,②入力シート!$A$24:$W$1023,③印刷用シート!J$4,0))),"",IF(VLOOKUP($C83,②入力シート!$A$24:$W$1023,③印刷用シート!J$4,0)=0,"",VLOOKUP($C83,②入力シート!$A$24:$W$1023,③印刷用シート!J$4,0)))</f>
        <v/>
      </c>
      <c r="K83" s="45" t="str">
        <f>IF(ISERROR(IF(VLOOKUP($C83,②入力シート!$A$24:$W$1023,③印刷用シート!K$4,0)=0,"",VLOOKUP($C83,②入力シート!$A$24:$W$1023,③印刷用シート!K$4,0))),"",IF(VLOOKUP($C83,②入力シート!$A$24:$W$1023,③印刷用シート!K$4,0)=0,"",VLOOKUP($C83,②入力シート!$A$24:$W$1023,③印刷用シート!K$4,0)))</f>
        <v/>
      </c>
      <c r="L83" s="47" t="str">
        <f>IF(ISERROR(IF(VLOOKUP($C83,②入力シート!$A$24:$W$1023,③印刷用シート!L$4,0)=0,"",VLOOKUP($C83,②入力シート!$A$24:$W$1023,③印刷用シート!L$4,0))),"",IF(VLOOKUP($C83,②入力シート!$A$24:$W$1023,③印刷用シート!L$4,0)=0,"",VLOOKUP($C83,②入力シート!$A$24:$W$1023,③印刷用シート!L$4,0)))</f>
        <v/>
      </c>
      <c r="M83" s="48" t="str">
        <f>IF(ISERROR(IF(VLOOKUP($C83,②入力シート!$A$24:$W$1023,③印刷用シート!M$4,0)=0,"",VLOOKUP($C83,②入力シート!$A$24:$W$1023,③印刷用シート!M$4,0))),"",IF(VLOOKUP($C83,②入力シート!$A$24:$W$1023,③印刷用シート!M$4,0)=0,"",VLOOKUP($C83,②入力シート!$A$24:$W$1023,③印刷用シート!M$4,0)))</f>
        <v/>
      </c>
      <c r="N83" s="48" t="str">
        <f>IF(ISERROR(IF(VLOOKUP($C83,②入力シート!$A$24:$W$1023,③印刷用シート!N$4,0)=0,"",VLOOKUP($C83,②入力シート!$A$24:$W$1023,③印刷用シート!N$4,0))),"",IF(VLOOKUP($C83,②入力シート!$A$24:$W$1023,③印刷用シート!N$4,0)=0,"",VLOOKUP($C83,②入力シート!$A$24:$W$1023,③印刷用シート!N$4,0)))</f>
        <v/>
      </c>
      <c r="O83" s="48" t="s">
        <v>3</v>
      </c>
      <c r="P83" s="49" t="str">
        <f>IF(ISERROR(IF(VLOOKUP($C83,②入力シート!$A$24:$W$1023,③印刷用シート!P$4,0)=0,"",VLOOKUP($C83,②入力シート!$A$24:$W$1023,③印刷用シート!P$4,0))),"",IF(VLOOKUP($C83,②入力シート!$A$24:$W$1023,③印刷用シート!P$4,0)=0,"",VLOOKUP($C83,②入力シート!$A$24:$W$1023,③印刷用シート!P$4,0)))</f>
        <v/>
      </c>
      <c r="Q83" s="48" t="s">
        <v>4</v>
      </c>
      <c r="R83" s="49" t="str">
        <f>IF(ISERROR(IF(VLOOKUP($C83,②入力シート!$A$24:$W$1023,③印刷用シート!R$4,0)=0,"",VLOOKUP($C83,②入力シート!$A$24:$W$1023,③印刷用シート!R$4,0))),"",IF(VLOOKUP($C83,②入力シート!$A$24:$W$1023,③印刷用シート!R$4,0)=0,"",VLOOKUP($C83,②入力シート!$A$24:$W$1023,③印刷用シート!R$4,0)))</f>
        <v/>
      </c>
      <c r="S83" s="50" t="s">
        <v>5</v>
      </c>
      <c r="T83" s="51" t="str">
        <f>IF(ISERROR(IF(VLOOKUP($C83,②入力シート!$A$24:$W$1023,③印刷用シート!T$4,0)=0,"",VLOOKUP($C83,②入力シート!$A$24:$W$1023,③印刷用シート!T$4,0))),"",IF(VLOOKUP($C83,②入力シート!$A$24:$W$1023,③印刷用シート!T$4,0)=0,"",VLOOKUP($C83,②入力シート!$A$24:$W$1023,③印刷用シート!T$4,0)))</f>
        <v/>
      </c>
      <c r="X83" s="4"/>
      <c r="Y83" s="4"/>
      <c r="Z83" s="4"/>
      <c r="AA83" s="4"/>
      <c r="AB83" s="4"/>
      <c r="AC83" s="4"/>
    </row>
    <row r="84" spans="2:29" s="2" customFormat="1" ht="43.5" customHeight="1" x14ac:dyDescent="0.2">
      <c r="B84" s="15">
        <v>74</v>
      </c>
      <c r="C84" s="2" t="str">
        <f t="shared" si="3"/>
        <v>中-74</v>
      </c>
      <c r="D84" s="45" t="str">
        <f t="shared" si="4"/>
        <v/>
      </c>
      <c r="E84" s="45" t="str">
        <f>IF(ISERROR(IF(VLOOKUP($C84,②入力シート!$A$24:$W$1023,③印刷用シート!E$4,0)=0,"",VLOOKUP($C84,②入力シート!$A$24:$W$1023,③印刷用シート!E$4,0))),"",IF(VLOOKUP($C84,②入力シート!$A$24:$W$1023,③印刷用シート!E$4,0)=0,"",VLOOKUP($C84,②入力シート!$A$24:$W$1023,③印刷用シート!E$4,0)))</f>
        <v/>
      </c>
      <c r="F84" s="45" t="str">
        <f>IF(ISERROR(IF(VLOOKUP($C84,②入力シート!$A$24:$W$1023,③印刷用シート!F$4,0)=0,"",VLOOKUP($C84,②入力シート!$A$24:$W$1023,③印刷用シート!F$4,0))),"",IF(VLOOKUP($C84,②入力シート!$A$24:$W$1023,③印刷用シート!F$4,0)=0,"",VLOOKUP($C84,②入力シート!$A$24:$W$1023,③印刷用シート!F$4,0)))</f>
        <v/>
      </c>
      <c r="G84" s="45" t="str">
        <f>IF(ISERROR(IF(VLOOKUP($C84,②入力シート!$A$24:$W$1023,③印刷用シート!G$4,0)=0,"",VLOOKUP($C84,②入力シート!$A$24:$W$1023,③印刷用シート!G$4,0))),"",IF(VLOOKUP($C84,②入力シート!$A$24:$W$1023,③印刷用シート!G$4,0)=0,"",VLOOKUP($C84,②入力シート!$A$24:$W$1023,③印刷用シート!G$4,0)))</f>
        <v/>
      </c>
      <c r="H84" s="46" t="str">
        <f>IF(ISERROR(IF(VLOOKUP($C84,②入力シート!$A$24:$W$1023,③印刷用シート!H$4,0)=0,"",VLOOKUP($C84,②入力シート!$A$24:$W$1023,③印刷用シート!H$4,0))),"",IF(VLOOKUP($C84,②入力シート!$A$24:$W$1023,③印刷用シート!H$4,0)=0,"",VLOOKUP($C84,②入力シート!$A$24:$W$1023,③印刷用シート!H$4,0)))</f>
        <v/>
      </c>
      <c r="I84" s="45" t="str">
        <f>IF(ISERROR(IF(VLOOKUP($C84,②入力シート!$A$24:$W$1023,③印刷用シート!I$4,0)&amp;" "&amp;VLOOKUP($C84,②入力シート!$A$24:$W$1023,③印刷用シート!I$3,0)=0,"",VLOOKUP($C84,②入力シート!$A$24:$W$1023,③印刷用シート!I$4,0)&amp;" "&amp;VLOOKUP($C84,②入力シート!$A$24:$W$1023,③印刷用シート!I$3,0))),"",IF(VLOOKUP($C84,②入力シート!$A$24:$W$1023,③印刷用シート!I$4,0)&amp;" "&amp;VLOOKUP($C84,②入力シート!$A$24:$W$1023,③印刷用シート!I$3,0)=0,"",VLOOKUP($C84,②入力シート!$A$24:$W$1023,③印刷用シート!I$4,0)&amp;" "&amp;VLOOKUP($C84,②入力シート!$A$24:$W$1023,③印刷用シート!I$3,0)))</f>
        <v/>
      </c>
      <c r="J84" s="45" t="str">
        <f>IF(ISERROR(IF(VLOOKUP($C84,②入力シート!$A$24:$W$1023,③印刷用シート!J$4,0)=0,"",VLOOKUP($C84,②入力シート!$A$24:$W$1023,③印刷用シート!J$4,0))),"",IF(VLOOKUP($C84,②入力シート!$A$24:$W$1023,③印刷用シート!J$4,0)=0,"",VLOOKUP($C84,②入力シート!$A$24:$W$1023,③印刷用シート!J$4,0)))</f>
        <v/>
      </c>
      <c r="K84" s="45" t="str">
        <f>IF(ISERROR(IF(VLOOKUP($C84,②入力シート!$A$24:$W$1023,③印刷用シート!K$4,0)=0,"",VLOOKUP($C84,②入力シート!$A$24:$W$1023,③印刷用シート!K$4,0))),"",IF(VLOOKUP($C84,②入力シート!$A$24:$W$1023,③印刷用シート!K$4,0)=0,"",VLOOKUP($C84,②入力シート!$A$24:$W$1023,③印刷用シート!K$4,0)))</f>
        <v/>
      </c>
      <c r="L84" s="47" t="str">
        <f>IF(ISERROR(IF(VLOOKUP($C84,②入力シート!$A$24:$W$1023,③印刷用シート!L$4,0)=0,"",VLOOKUP($C84,②入力シート!$A$24:$W$1023,③印刷用シート!L$4,0))),"",IF(VLOOKUP($C84,②入力シート!$A$24:$W$1023,③印刷用シート!L$4,0)=0,"",VLOOKUP($C84,②入力シート!$A$24:$W$1023,③印刷用シート!L$4,0)))</f>
        <v/>
      </c>
      <c r="M84" s="48" t="str">
        <f>IF(ISERROR(IF(VLOOKUP($C84,②入力シート!$A$24:$W$1023,③印刷用シート!M$4,0)=0,"",VLOOKUP($C84,②入力シート!$A$24:$W$1023,③印刷用シート!M$4,0))),"",IF(VLOOKUP($C84,②入力シート!$A$24:$W$1023,③印刷用シート!M$4,0)=0,"",VLOOKUP($C84,②入力シート!$A$24:$W$1023,③印刷用シート!M$4,0)))</f>
        <v/>
      </c>
      <c r="N84" s="48" t="str">
        <f>IF(ISERROR(IF(VLOOKUP($C84,②入力シート!$A$24:$W$1023,③印刷用シート!N$4,0)=0,"",VLOOKUP($C84,②入力シート!$A$24:$W$1023,③印刷用シート!N$4,0))),"",IF(VLOOKUP($C84,②入力シート!$A$24:$W$1023,③印刷用シート!N$4,0)=0,"",VLOOKUP($C84,②入力シート!$A$24:$W$1023,③印刷用シート!N$4,0)))</f>
        <v/>
      </c>
      <c r="O84" s="48" t="s">
        <v>3</v>
      </c>
      <c r="P84" s="49" t="str">
        <f>IF(ISERROR(IF(VLOOKUP($C84,②入力シート!$A$24:$W$1023,③印刷用シート!P$4,0)=0,"",VLOOKUP($C84,②入力シート!$A$24:$W$1023,③印刷用シート!P$4,0))),"",IF(VLOOKUP($C84,②入力シート!$A$24:$W$1023,③印刷用シート!P$4,0)=0,"",VLOOKUP($C84,②入力シート!$A$24:$W$1023,③印刷用シート!P$4,0)))</f>
        <v/>
      </c>
      <c r="Q84" s="48" t="s">
        <v>4</v>
      </c>
      <c r="R84" s="49" t="str">
        <f>IF(ISERROR(IF(VLOOKUP($C84,②入力シート!$A$24:$W$1023,③印刷用シート!R$4,0)=0,"",VLOOKUP($C84,②入力シート!$A$24:$W$1023,③印刷用シート!R$4,0))),"",IF(VLOOKUP($C84,②入力シート!$A$24:$W$1023,③印刷用シート!R$4,0)=0,"",VLOOKUP($C84,②入力シート!$A$24:$W$1023,③印刷用シート!R$4,0)))</f>
        <v/>
      </c>
      <c r="S84" s="50" t="s">
        <v>5</v>
      </c>
      <c r="T84" s="51" t="str">
        <f>IF(ISERROR(IF(VLOOKUP($C84,②入力シート!$A$24:$W$1023,③印刷用シート!T$4,0)=0,"",VLOOKUP($C84,②入力シート!$A$24:$W$1023,③印刷用シート!T$4,0))),"",IF(VLOOKUP($C84,②入力シート!$A$24:$W$1023,③印刷用シート!T$4,0)=0,"",VLOOKUP($C84,②入力シート!$A$24:$W$1023,③印刷用シート!T$4,0)))</f>
        <v/>
      </c>
      <c r="X84" s="4"/>
      <c r="Y84" s="4"/>
      <c r="Z84" s="4"/>
      <c r="AA84" s="4"/>
      <c r="AB84" s="4"/>
      <c r="AC84" s="4"/>
    </row>
    <row r="85" spans="2:29" s="2" customFormat="1" ht="43.5" customHeight="1" x14ac:dyDescent="0.2">
      <c r="B85" s="15">
        <v>75</v>
      </c>
      <c r="C85" s="2" t="str">
        <f t="shared" si="3"/>
        <v>中-75</v>
      </c>
      <c r="D85" s="45" t="str">
        <f t="shared" si="4"/>
        <v/>
      </c>
      <c r="E85" s="45" t="str">
        <f>IF(ISERROR(IF(VLOOKUP($C85,②入力シート!$A$24:$W$1023,③印刷用シート!E$4,0)=0,"",VLOOKUP($C85,②入力シート!$A$24:$W$1023,③印刷用シート!E$4,0))),"",IF(VLOOKUP($C85,②入力シート!$A$24:$W$1023,③印刷用シート!E$4,0)=0,"",VLOOKUP($C85,②入力シート!$A$24:$W$1023,③印刷用シート!E$4,0)))</f>
        <v/>
      </c>
      <c r="F85" s="45" t="str">
        <f>IF(ISERROR(IF(VLOOKUP($C85,②入力シート!$A$24:$W$1023,③印刷用シート!F$4,0)=0,"",VLOOKUP($C85,②入力シート!$A$24:$W$1023,③印刷用シート!F$4,0))),"",IF(VLOOKUP($C85,②入力シート!$A$24:$W$1023,③印刷用シート!F$4,0)=0,"",VLOOKUP($C85,②入力シート!$A$24:$W$1023,③印刷用シート!F$4,0)))</f>
        <v/>
      </c>
      <c r="G85" s="45" t="str">
        <f>IF(ISERROR(IF(VLOOKUP($C85,②入力シート!$A$24:$W$1023,③印刷用シート!G$4,0)=0,"",VLOOKUP($C85,②入力シート!$A$24:$W$1023,③印刷用シート!G$4,0))),"",IF(VLOOKUP($C85,②入力シート!$A$24:$W$1023,③印刷用シート!G$4,0)=0,"",VLOOKUP($C85,②入力シート!$A$24:$W$1023,③印刷用シート!G$4,0)))</f>
        <v/>
      </c>
      <c r="H85" s="46" t="str">
        <f>IF(ISERROR(IF(VLOOKUP($C85,②入力シート!$A$24:$W$1023,③印刷用シート!H$4,0)=0,"",VLOOKUP($C85,②入力シート!$A$24:$W$1023,③印刷用シート!H$4,0))),"",IF(VLOOKUP($C85,②入力シート!$A$24:$W$1023,③印刷用シート!H$4,0)=0,"",VLOOKUP($C85,②入力シート!$A$24:$W$1023,③印刷用シート!H$4,0)))</f>
        <v/>
      </c>
      <c r="I85" s="45" t="str">
        <f>IF(ISERROR(IF(VLOOKUP($C85,②入力シート!$A$24:$W$1023,③印刷用シート!I$4,0)&amp;" "&amp;VLOOKUP($C85,②入力シート!$A$24:$W$1023,③印刷用シート!I$3,0)=0,"",VLOOKUP($C85,②入力シート!$A$24:$W$1023,③印刷用シート!I$4,0)&amp;" "&amp;VLOOKUP($C85,②入力シート!$A$24:$W$1023,③印刷用シート!I$3,0))),"",IF(VLOOKUP($C85,②入力シート!$A$24:$W$1023,③印刷用シート!I$4,0)&amp;" "&amp;VLOOKUP($C85,②入力シート!$A$24:$W$1023,③印刷用シート!I$3,0)=0,"",VLOOKUP($C85,②入力シート!$A$24:$W$1023,③印刷用シート!I$4,0)&amp;" "&amp;VLOOKUP($C85,②入力シート!$A$24:$W$1023,③印刷用シート!I$3,0)))</f>
        <v/>
      </c>
      <c r="J85" s="45" t="str">
        <f>IF(ISERROR(IF(VLOOKUP($C85,②入力シート!$A$24:$W$1023,③印刷用シート!J$4,0)=0,"",VLOOKUP($C85,②入力シート!$A$24:$W$1023,③印刷用シート!J$4,0))),"",IF(VLOOKUP($C85,②入力シート!$A$24:$W$1023,③印刷用シート!J$4,0)=0,"",VLOOKUP($C85,②入力シート!$A$24:$W$1023,③印刷用シート!J$4,0)))</f>
        <v/>
      </c>
      <c r="K85" s="45" t="str">
        <f>IF(ISERROR(IF(VLOOKUP($C85,②入力シート!$A$24:$W$1023,③印刷用シート!K$4,0)=0,"",VLOOKUP($C85,②入力シート!$A$24:$W$1023,③印刷用シート!K$4,0))),"",IF(VLOOKUP($C85,②入力シート!$A$24:$W$1023,③印刷用シート!K$4,0)=0,"",VLOOKUP($C85,②入力シート!$A$24:$W$1023,③印刷用シート!K$4,0)))</f>
        <v/>
      </c>
      <c r="L85" s="47" t="str">
        <f>IF(ISERROR(IF(VLOOKUP($C85,②入力シート!$A$24:$W$1023,③印刷用シート!L$4,0)=0,"",VLOOKUP($C85,②入力シート!$A$24:$W$1023,③印刷用シート!L$4,0))),"",IF(VLOOKUP($C85,②入力シート!$A$24:$W$1023,③印刷用シート!L$4,0)=0,"",VLOOKUP($C85,②入力シート!$A$24:$W$1023,③印刷用シート!L$4,0)))</f>
        <v/>
      </c>
      <c r="M85" s="48" t="str">
        <f>IF(ISERROR(IF(VLOOKUP($C85,②入力シート!$A$24:$W$1023,③印刷用シート!M$4,0)=0,"",VLOOKUP($C85,②入力シート!$A$24:$W$1023,③印刷用シート!M$4,0))),"",IF(VLOOKUP($C85,②入力シート!$A$24:$W$1023,③印刷用シート!M$4,0)=0,"",VLOOKUP($C85,②入力シート!$A$24:$W$1023,③印刷用シート!M$4,0)))</f>
        <v/>
      </c>
      <c r="N85" s="48" t="str">
        <f>IF(ISERROR(IF(VLOOKUP($C85,②入力シート!$A$24:$W$1023,③印刷用シート!N$4,0)=0,"",VLOOKUP($C85,②入力シート!$A$24:$W$1023,③印刷用シート!N$4,0))),"",IF(VLOOKUP($C85,②入力シート!$A$24:$W$1023,③印刷用シート!N$4,0)=0,"",VLOOKUP($C85,②入力シート!$A$24:$W$1023,③印刷用シート!N$4,0)))</f>
        <v/>
      </c>
      <c r="O85" s="48" t="s">
        <v>3</v>
      </c>
      <c r="P85" s="49" t="str">
        <f>IF(ISERROR(IF(VLOOKUP($C85,②入力シート!$A$24:$W$1023,③印刷用シート!P$4,0)=0,"",VLOOKUP($C85,②入力シート!$A$24:$W$1023,③印刷用シート!P$4,0))),"",IF(VLOOKUP($C85,②入力シート!$A$24:$W$1023,③印刷用シート!P$4,0)=0,"",VLOOKUP($C85,②入力シート!$A$24:$W$1023,③印刷用シート!P$4,0)))</f>
        <v/>
      </c>
      <c r="Q85" s="48" t="s">
        <v>4</v>
      </c>
      <c r="R85" s="49" t="str">
        <f>IF(ISERROR(IF(VLOOKUP($C85,②入力シート!$A$24:$W$1023,③印刷用シート!R$4,0)=0,"",VLOOKUP($C85,②入力シート!$A$24:$W$1023,③印刷用シート!R$4,0))),"",IF(VLOOKUP($C85,②入力シート!$A$24:$W$1023,③印刷用シート!R$4,0)=0,"",VLOOKUP($C85,②入力シート!$A$24:$W$1023,③印刷用シート!R$4,0)))</f>
        <v/>
      </c>
      <c r="S85" s="50" t="s">
        <v>5</v>
      </c>
      <c r="T85" s="51" t="str">
        <f>IF(ISERROR(IF(VLOOKUP($C85,②入力シート!$A$24:$W$1023,③印刷用シート!T$4,0)=0,"",VLOOKUP($C85,②入力シート!$A$24:$W$1023,③印刷用シート!T$4,0))),"",IF(VLOOKUP($C85,②入力シート!$A$24:$W$1023,③印刷用シート!T$4,0)=0,"",VLOOKUP($C85,②入力シート!$A$24:$W$1023,③印刷用シート!T$4,0)))</f>
        <v/>
      </c>
      <c r="X85" s="4"/>
      <c r="Y85" s="4"/>
      <c r="Z85" s="4"/>
      <c r="AA85" s="4"/>
      <c r="AB85" s="4"/>
      <c r="AC85" s="4"/>
    </row>
    <row r="86" spans="2:29" s="2" customFormat="1" ht="43.5" customHeight="1" x14ac:dyDescent="0.2">
      <c r="B86" s="15">
        <v>76</v>
      </c>
      <c r="C86" s="2" t="str">
        <f t="shared" si="3"/>
        <v>中-76</v>
      </c>
      <c r="D86" s="45" t="str">
        <f t="shared" si="4"/>
        <v/>
      </c>
      <c r="E86" s="45" t="str">
        <f>IF(ISERROR(IF(VLOOKUP($C86,②入力シート!$A$24:$W$1023,③印刷用シート!E$4,0)=0,"",VLOOKUP($C86,②入力シート!$A$24:$W$1023,③印刷用シート!E$4,0))),"",IF(VLOOKUP($C86,②入力シート!$A$24:$W$1023,③印刷用シート!E$4,0)=0,"",VLOOKUP($C86,②入力シート!$A$24:$W$1023,③印刷用シート!E$4,0)))</f>
        <v/>
      </c>
      <c r="F86" s="45" t="str">
        <f>IF(ISERROR(IF(VLOOKUP($C86,②入力シート!$A$24:$W$1023,③印刷用シート!F$4,0)=0,"",VLOOKUP($C86,②入力シート!$A$24:$W$1023,③印刷用シート!F$4,0))),"",IF(VLOOKUP($C86,②入力シート!$A$24:$W$1023,③印刷用シート!F$4,0)=0,"",VLOOKUP($C86,②入力シート!$A$24:$W$1023,③印刷用シート!F$4,0)))</f>
        <v/>
      </c>
      <c r="G86" s="45" t="str">
        <f>IF(ISERROR(IF(VLOOKUP($C86,②入力シート!$A$24:$W$1023,③印刷用シート!G$4,0)=0,"",VLOOKUP($C86,②入力シート!$A$24:$W$1023,③印刷用シート!G$4,0))),"",IF(VLOOKUP($C86,②入力シート!$A$24:$W$1023,③印刷用シート!G$4,0)=0,"",VLOOKUP($C86,②入力シート!$A$24:$W$1023,③印刷用シート!G$4,0)))</f>
        <v/>
      </c>
      <c r="H86" s="46" t="str">
        <f>IF(ISERROR(IF(VLOOKUP($C86,②入力シート!$A$24:$W$1023,③印刷用シート!H$4,0)=0,"",VLOOKUP($C86,②入力シート!$A$24:$W$1023,③印刷用シート!H$4,0))),"",IF(VLOOKUP($C86,②入力シート!$A$24:$W$1023,③印刷用シート!H$4,0)=0,"",VLOOKUP($C86,②入力シート!$A$24:$W$1023,③印刷用シート!H$4,0)))</f>
        <v/>
      </c>
      <c r="I86" s="45" t="str">
        <f>IF(ISERROR(IF(VLOOKUP($C86,②入力シート!$A$24:$W$1023,③印刷用シート!I$4,0)&amp;" "&amp;VLOOKUP($C86,②入力シート!$A$24:$W$1023,③印刷用シート!I$3,0)=0,"",VLOOKUP($C86,②入力シート!$A$24:$W$1023,③印刷用シート!I$4,0)&amp;" "&amp;VLOOKUP($C86,②入力シート!$A$24:$W$1023,③印刷用シート!I$3,0))),"",IF(VLOOKUP($C86,②入力シート!$A$24:$W$1023,③印刷用シート!I$4,0)&amp;" "&amp;VLOOKUP($C86,②入力シート!$A$24:$W$1023,③印刷用シート!I$3,0)=0,"",VLOOKUP($C86,②入力シート!$A$24:$W$1023,③印刷用シート!I$4,0)&amp;" "&amp;VLOOKUP($C86,②入力シート!$A$24:$W$1023,③印刷用シート!I$3,0)))</f>
        <v/>
      </c>
      <c r="J86" s="45" t="str">
        <f>IF(ISERROR(IF(VLOOKUP($C86,②入力シート!$A$24:$W$1023,③印刷用シート!J$4,0)=0,"",VLOOKUP($C86,②入力シート!$A$24:$W$1023,③印刷用シート!J$4,0))),"",IF(VLOOKUP($C86,②入力シート!$A$24:$W$1023,③印刷用シート!J$4,0)=0,"",VLOOKUP($C86,②入力シート!$A$24:$W$1023,③印刷用シート!J$4,0)))</f>
        <v/>
      </c>
      <c r="K86" s="45" t="str">
        <f>IF(ISERROR(IF(VLOOKUP($C86,②入力シート!$A$24:$W$1023,③印刷用シート!K$4,0)=0,"",VLOOKUP($C86,②入力シート!$A$24:$W$1023,③印刷用シート!K$4,0))),"",IF(VLOOKUP($C86,②入力シート!$A$24:$W$1023,③印刷用シート!K$4,0)=0,"",VLOOKUP($C86,②入力シート!$A$24:$W$1023,③印刷用シート!K$4,0)))</f>
        <v/>
      </c>
      <c r="L86" s="47" t="str">
        <f>IF(ISERROR(IF(VLOOKUP($C86,②入力シート!$A$24:$W$1023,③印刷用シート!L$4,0)=0,"",VLOOKUP($C86,②入力シート!$A$24:$W$1023,③印刷用シート!L$4,0))),"",IF(VLOOKUP($C86,②入力シート!$A$24:$W$1023,③印刷用シート!L$4,0)=0,"",VLOOKUP($C86,②入力シート!$A$24:$W$1023,③印刷用シート!L$4,0)))</f>
        <v/>
      </c>
      <c r="M86" s="48" t="str">
        <f>IF(ISERROR(IF(VLOOKUP($C86,②入力シート!$A$24:$W$1023,③印刷用シート!M$4,0)=0,"",VLOOKUP($C86,②入力シート!$A$24:$W$1023,③印刷用シート!M$4,0))),"",IF(VLOOKUP($C86,②入力シート!$A$24:$W$1023,③印刷用シート!M$4,0)=0,"",VLOOKUP($C86,②入力シート!$A$24:$W$1023,③印刷用シート!M$4,0)))</f>
        <v/>
      </c>
      <c r="N86" s="48" t="str">
        <f>IF(ISERROR(IF(VLOOKUP($C86,②入力シート!$A$24:$W$1023,③印刷用シート!N$4,0)=0,"",VLOOKUP($C86,②入力シート!$A$24:$W$1023,③印刷用シート!N$4,0))),"",IF(VLOOKUP($C86,②入力シート!$A$24:$W$1023,③印刷用シート!N$4,0)=0,"",VLOOKUP($C86,②入力シート!$A$24:$W$1023,③印刷用シート!N$4,0)))</f>
        <v/>
      </c>
      <c r="O86" s="48" t="s">
        <v>3</v>
      </c>
      <c r="P86" s="49" t="str">
        <f>IF(ISERROR(IF(VLOOKUP($C86,②入力シート!$A$24:$W$1023,③印刷用シート!P$4,0)=0,"",VLOOKUP($C86,②入力シート!$A$24:$W$1023,③印刷用シート!P$4,0))),"",IF(VLOOKUP($C86,②入力シート!$A$24:$W$1023,③印刷用シート!P$4,0)=0,"",VLOOKUP($C86,②入力シート!$A$24:$W$1023,③印刷用シート!P$4,0)))</f>
        <v/>
      </c>
      <c r="Q86" s="48" t="s">
        <v>4</v>
      </c>
      <c r="R86" s="49" t="str">
        <f>IF(ISERROR(IF(VLOOKUP($C86,②入力シート!$A$24:$W$1023,③印刷用シート!R$4,0)=0,"",VLOOKUP($C86,②入力シート!$A$24:$W$1023,③印刷用シート!R$4,0))),"",IF(VLOOKUP($C86,②入力シート!$A$24:$W$1023,③印刷用シート!R$4,0)=0,"",VLOOKUP($C86,②入力シート!$A$24:$W$1023,③印刷用シート!R$4,0)))</f>
        <v/>
      </c>
      <c r="S86" s="50" t="s">
        <v>5</v>
      </c>
      <c r="T86" s="51" t="str">
        <f>IF(ISERROR(IF(VLOOKUP($C86,②入力シート!$A$24:$W$1023,③印刷用シート!T$4,0)=0,"",VLOOKUP($C86,②入力シート!$A$24:$W$1023,③印刷用シート!T$4,0))),"",IF(VLOOKUP($C86,②入力シート!$A$24:$W$1023,③印刷用シート!T$4,0)=0,"",VLOOKUP($C86,②入力シート!$A$24:$W$1023,③印刷用シート!T$4,0)))</f>
        <v/>
      </c>
      <c r="X86" s="4"/>
      <c r="Y86" s="4"/>
      <c r="Z86" s="4"/>
      <c r="AA86" s="4"/>
      <c r="AB86" s="4"/>
      <c r="AC86" s="4"/>
    </row>
    <row r="87" spans="2:29" s="2" customFormat="1" ht="43.5" customHeight="1" x14ac:dyDescent="0.2">
      <c r="B87" s="15">
        <v>77</v>
      </c>
      <c r="C87" s="2" t="str">
        <f t="shared" si="3"/>
        <v>中-77</v>
      </c>
      <c r="D87" s="45" t="str">
        <f t="shared" si="4"/>
        <v/>
      </c>
      <c r="E87" s="45" t="str">
        <f>IF(ISERROR(IF(VLOOKUP($C87,②入力シート!$A$24:$W$1023,③印刷用シート!E$4,0)=0,"",VLOOKUP($C87,②入力シート!$A$24:$W$1023,③印刷用シート!E$4,0))),"",IF(VLOOKUP($C87,②入力シート!$A$24:$W$1023,③印刷用シート!E$4,0)=0,"",VLOOKUP($C87,②入力シート!$A$24:$W$1023,③印刷用シート!E$4,0)))</f>
        <v/>
      </c>
      <c r="F87" s="45" t="str">
        <f>IF(ISERROR(IF(VLOOKUP($C87,②入力シート!$A$24:$W$1023,③印刷用シート!F$4,0)=0,"",VLOOKUP($C87,②入力シート!$A$24:$W$1023,③印刷用シート!F$4,0))),"",IF(VLOOKUP($C87,②入力シート!$A$24:$W$1023,③印刷用シート!F$4,0)=0,"",VLOOKUP($C87,②入力シート!$A$24:$W$1023,③印刷用シート!F$4,0)))</f>
        <v/>
      </c>
      <c r="G87" s="45" t="str">
        <f>IF(ISERROR(IF(VLOOKUP($C87,②入力シート!$A$24:$W$1023,③印刷用シート!G$4,0)=0,"",VLOOKUP($C87,②入力シート!$A$24:$W$1023,③印刷用シート!G$4,0))),"",IF(VLOOKUP($C87,②入力シート!$A$24:$W$1023,③印刷用シート!G$4,0)=0,"",VLOOKUP($C87,②入力シート!$A$24:$W$1023,③印刷用シート!G$4,0)))</f>
        <v/>
      </c>
      <c r="H87" s="46" t="str">
        <f>IF(ISERROR(IF(VLOOKUP($C87,②入力シート!$A$24:$W$1023,③印刷用シート!H$4,0)=0,"",VLOOKUP($C87,②入力シート!$A$24:$W$1023,③印刷用シート!H$4,0))),"",IF(VLOOKUP($C87,②入力シート!$A$24:$W$1023,③印刷用シート!H$4,0)=0,"",VLOOKUP($C87,②入力シート!$A$24:$W$1023,③印刷用シート!H$4,0)))</f>
        <v/>
      </c>
      <c r="I87" s="45" t="str">
        <f>IF(ISERROR(IF(VLOOKUP($C87,②入力シート!$A$24:$W$1023,③印刷用シート!I$4,0)&amp;" "&amp;VLOOKUP($C87,②入力シート!$A$24:$W$1023,③印刷用シート!I$3,0)=0,"",VLOOKUP($C87,②入力シート!$A$24:$W$1023,③印刷用シート!I$4,0)&amp;" "&amp;VLOOKUP($C87,②入力シート!$A$24:$W$1023,③印刷用シート!I$3,0))),"",IF(VLOOKUP($C87,②入力シート!$A$24:$W$1023,③印刷用シート!I$4,0)&amp;" "&amp;VLOOKUP($C87,②入力シート!$A$24:$W$1023,③印刷用シート!I$3,0)=0,"",VLOOKUP($C87,②入力シート!$A$24:$W$1023,③印刷用シート!I$4,0)&amp;" "&amp;VLOOKUP($C87,②入力シート!$A$24:$W$1023,③印刷用シート!I$3,0)))</f>
        <v/>
      </c>
      <c r="J87" s="45" t="str">
        <f>IF(ISERROR(IF(VLOOKUP($C87,②入力シート!$A$24:$W$1023,③印刷用シート!J$4,0)=0,"",VLOOKUP($C87,②入力シート!$A$24:$W$1023,③印刷用シート!J$4,0))),"",IF(VLOOKUP($C87,②入力シート!$A$24:$W$1023,③印刷用シート!J$4,0)=0,"",VLOOKUP($C87,②入力シート!$A$24:$W$1023,③印刷用シート!J$4,0)))</f>
        <v/>
      </c>
      <c r="K87" s="45" t="str">
        <f>IF(ISERROR(IF(VLOOKUP($C87,②入力シート!$A$24:$W$1023,③印刷用シート!K$4,0)=0,"",VLOOKUP($C87,②入力シート!$A$24:$W$1023,③印刷用シート!K$4,0))),"",IF(VLOOKUP($C87,②入力シート!$A$24:$W$1023,③印刷用シート!K$4,0)=0,"",VLOOKUP($C87,②入力シート!$A$24:$W$1023,③印刷用シート!K$4,0)))</f>
        <v/>
      </c>
      <c r="L87" s="47" t="str">
        <f>IF(ISERROR(IF(VLOOKUP($C87,②入力シート!$A$24:$W$1023,③印刷用シート!L$4,0)=0,"",VLOOKUP($C87,②入力シート!$A$24:$W$1023,③印刷用シート!L$4,0))),"",IF(VLOOKUP($C87,②入力シート!$A$24:$W$1023,③印刷用シート!L$4,0)=0,"",VLOOKUP($C87,②入力シート!$A$24:$W$1023,③印刷用シート!L$4,0)))</f>
        <v/>
      </c>
      <c r="M87" s="48" t="str">
        <f>IF(ISERROR(IF(VLOOKUP($C87,②入力シート!$A$24:$W$1023,③印刷用シート!M$4,0)=0,"",VLOOKUP($C87,②入力シート!$A$24:$W$1023,③印刷用シート!M$4,0))),"",IF(VLOOKUP($C87,②入力シート!$A$24:$W$1023,③印刷用シート!M$4,0)=0,"",VLOOKUP($C87,②入力シート!$A$24:$W$1023,③印刷用シート!M$4,0)))</f>
        <v/>
      </c>
      <c r="N87" s="48" t="str">
        <f>IF(ISERROR(IF(VLOOKUP($C87,②入力シート!$A$24:$W$1023,③印刷用シート!N$4,0)=0,"",VLOOKUP($C87,②入力シート!$A$24:$W$1023,③印刷用シート!N$4,0))),"",IF(VLOOKUP($C87,②入力シート!$A$24:$W$1023,③印刷用シート!N$4,0)=0,"",VLOOKUP($C87,②入力シート!$A$24:$W$1023,③印刷用シート!N$4,0)))</f>
        <v/>
      </c>
      <c r="O87" s="48" t="s">
        <v>3</v>
      </c>
      <c r="P87" s="49" t="str">
        <f>IF(ISERROR(IF(VLOOKUP($C87,②入力シート!$A$24:$W$1023,③印刷用シート!P$4,0)=0,"",VLOOKUP($C87,②入力シート!$A$24:$W$1023,③印刷用シート!P$4,0))),"",IF(VLOOKUP($C87,②入力シート!$A$24:$W$1023,③印刷用シート!P$4,0)=0,"",VLOOKUP($C87,②入力シート!$A$24:$W$1023,③印刷用シート!P$4,0)))</f>
        <v/>
      </c>
      <c r="Q87" s="48" t="s">
        <v>4</v>
      </c>
      <c r="R87" s="49" t="str">
        <f>IF(ISERROR(IF(VLOOKUP($C87,②入力シート!$A$24:$W$1023,③印刷用シート!R$4,0)=0,"",VLOOKUP($C87,②入力シート!$A$24:$W$1023,③印刷用シート!R$4,0))),"",IF(VLOOKUP($C87,②入力シート!$A$24:$W$1023,③印刷用シート!R$4,0)=0,"",VLOOKUP($C87,②入力シート!$A$24:$W$1023,③印刷用シート!R$4,0)))</f>
        <v/>
      </c>
      <c r="S87" s="50" t="s">
        <v>5</v>
      </c>
      <c r="T87" s="51" t="str">
        <f>IF(ISERROR(IF(VLOOKUP($C87,②入力シート!$A$24:$W$1023,③印刷用シート!T$4,0)=0,"",VLOOKUP($C87,②入力シート!$A$24:$W$1023,③印刷用シート!T$4,0))),"",IF(VLOOKUP($C87,②入力シート!$A$24:$W$1023,③印刷用シート!T$4,0)=0,"",VLOOKUP($C87,②入力シート!$A$24:$W$1023,③印刷用シート!T$4,0)))</f>
        <v/>
      </c>
      <c r="X87" s="4"/>
      <c r="Y87" s="4"/>
      <c r="Z87" s="4"/>
      <c r="AA87" s="4"/>
      <c r="AB87" s="4"/>
      <c r="AC87" s="4"/>
    </row>
    <row r="88" spans="2:29" s="2" customFormat="1" ht="43.5" customHeight="1" x14ac:dyDescent="0.2">
      <c r="B88" s="15">
        <v>78</v>
      </c>
      <c r="C88" s="2" t="str">
        <f t="shared" si="3"/>
        <v>中-78</v>
      </c>
      <c r="D88" s="45" t="str">
        <f t="shared" si="4"/>
        <v/>
      </c>
      <c r="E88" s="45" t="str">
        <f>IF(ISERROR(IF(VLOOKUP($C88,②入力シート!$A$24:$W$1023,③印刷用シート!E$4,0)=0,"",VLOOKUP($C88,②入力シート!$A$24:$W$1023,③印刷用シート!E$4,0))),"",IF(VLOOKUP($C88,②入力シート!$A$24:$W$1023,③印刷用シート!E$4,0)=0,"",VLOOKUP($C88,②入力シート!$A$24:$W$1023,③印刷用シート!E$4,0)))</f>
        <v/>
      </c>
      <c r="F88" s="45" t="str">
        <f>IF(ISERROR(IF(VLOOKUP($C88,②入力シート!$A$24:$W$1023,③印刷用シート!F$4,0)=0,"",VLOOKUP($C88,②入力シート!$A$24:$W$1023,③印刷用シート!F$4,0))),"",IF(VLOOKUP($C88,②入力シート!$A$24:$W$1023,③印刷用シート!F$4,0)=0,"",VLOOKUP($C88,②入力シート!$A$24:$W$1023,③印刷用シート!F$4,0)))</f>
        <v/>
      </c>
      <c r="G88" s="45" t="str">
        <f>IF(ISERROR(IF(VLOOKUP($C88,②入力シート!$A$24:$W$1023,③印刷用シート!G$4,0)=0,"",VLOOKUP($C88,②入力シート!$A$24:$W$1023,③印刷用シート!G$4,0))),"",IF(VLOOKUP($C88,②入力シート!$A$24:$W$1023,③印刷用シート!G$4,0)=0,"",VLOOKUP($C88,②入力シート!$A$24:$W$1023,③印刷用シート!G$4,0)))</f>
        <v/>
      </c>
      <c r="H88" s="46" t="str">
        <f>IF(ISERROR(IF(VLOOKUP($C88,②入力シート!$A$24:$W$1023,③印刷用シート!H$4,0)=0,"",VLOOKUP($C88,②入力シート!$A$24:$W$1023,③印刷用シート!H$4,0))),"",IF(VLOOKUP($C88,②入力シート!$A$24:$W$1023,③印刷用シート!H$4,0)=0,"",VLOOKUP($C88,②入力シート!$A$24:$W$1023,③印刷用シート!H$4,0)))</f>
        <v/>
      </c>
      <c r="I88" s="45" t="str">
        <f>IF(ISERROR(IF(VLOOKUP($C88,②入力シート!$A$24:$W$1023,③印刷用シート!I$4,0)&amp;" "&amp;VLOOKUP($C88,②入力シート!$A$24:$W$1023,③印刷用シート!I$3,0)=0,"",VLOOKUP($C88,②入力シート!$A$24:$W$1023,③印刷用シート!I$4,0)&amp;" "&amp;VLOOKUP($C88,②入力シート!$A$24:$W$1023,③印刷用シート!I$3,0))),"",IF(VLOOKUP($C88,②入力シート!$A$24:$W$1023,③印刷用シート!I$4,0)&amp;" "&amp;VLOOKUP($C88,②入力シート!$A$24:$W$1023,③印刷用シート!I$3,0)=0,"",VLOOKUP($C88,②入力シート!$A$24:$W$1023,③印刷用シート!I$4,0)&amp;" "&amp;VLOOKUP($C88,②入力シート!$A$24:$W$1023,③印刷用シート!I$3,0)))</f>
        <v/>
      </c>
      <c r="J88" s="45" t="str">
        <f>IF(ISERROR(IF(VLOOKUP($C88,②入力シート!$A$24:$W$1023,③印刷用シート!J$4,0)=0,"",VLOOKUP($C88,②入力シート!$A$24:$W$1023,③印刷用シート!J$4,0))),"",IF(VLOOKUP($C88,②入力シート!$A$24:$W$1023,③印刷用シート!J$4,0)=0,"",VLOOKUP($C88,②入力シート!$A$24:$W$1023,③印刷用シート!J$4,0)))</f>
        <v/>
      </c>
      <c r="K88" s="45" t="str">
        <f>IF(ISERROR(IF(VLOOKUP($C88,②入力シート!$A$24:$W$1023,③印刷用シート!K$4,0)=0,"",VLOOKUP($C88,②入力シート!$A$24:$W$1023,③印刷用シート!K$4,0))),"",IF(VLOOKUP($C88,②入力シート!$A$24:$W$1023,③印刷用シート!K$4,0)=0,"",VLOOKUP($C88,②入力シート!$A$24:$W$1023,③印刷用シート!K$4,0)))</f>
        <v/>
      </c>
      <c r="L88" s="47" t="str">
        <f>IF(ISERROR(IF(VLOOKUP($C88,②入力シート!$A$24:$W$1023,③印刷用シート!L$4,0)=0,"",VLOOKUP($C88,②入力シート!$A$24:$W$1023,③印刷用シート!L$4,0))),"",IF(VLOOKUP($C88,②入力シート!$A$24:$W$1023,③印刷用シート!L$4,0)=0,"",VLOOKUP($C88,②入力シート!$A$24:$W$1023,③印刷用シート!L$4,0)))</f>
        <v/>
      </c>
      <c r="M88" s="48" t="str">
        <f>IF(ISERROR(IF(VLOOKUP($C88,②入力シート!$A$24:$W$1023,③印刷用シート!M$4,0)=0,"",VLOOKUP($C88,②入力シート!$A$24:$W$1023,③印刷用シート!M$4,0))),"",IF(VLOOKUP($C88,②入力シート!$A$24:$W$1023,③印刷用シート!M$4,0)=0,"",VLOOKUP($C88,②入力シート!$A$24:$W$1023,③印刷用シート!M$4,0)))</f>
        <v/>
      </c>
      <c r="N88" s="48" t="str">
        <f>IF(ISERROR(IF(VLOOKUP($C88,②入力シート!$A$24:$W$1023,③印刷用シート!N$4,0)=0,"",VLOOKUP($C88,②入力シート!$A$24:$W$1023,③印刷用シート!N$4,0))),"",IF(VLOOKUP($C88,②入力シート!$A$24:$W$1023,③印刷用シート!N$4,0)=0,"",VLOOKUP($C88,②入力シート!$A$24:$W$1023,③印刷用シート!N$4,0)))</f>
        <v/>
      </c>
      <c r="O88" s="48" t="s">
        <v>3</v>
      </c>
      <c r="P88" s="49" t="str">
        <f>IF(ISERROR(IF(VLOOKUP($C88,②入力シート!$A$24:$W$1023,③印刷用シート!P$4,0)=0,"",VLOOKUP($C88,②入力シート!$A$24:$W$1023,③印刷用シート!P$4,0))),"",IF(VLOOKUP($C88,②入力シート!$A$24:$W$1023,③印刷用シート!P$4,0)=0,"",VLOOKUP($C88,②入力シート!$A$24:$W$1023,③印刷用シート!P$4,0)))</f>
        <v/>
      </c>
      <c r="Q88" s="48" t="s">
        <v>4</v>
      </c>
      <c r="R88" s="49" t="str">
        <f>IF(ISERROR(IF(VLOOKUP($C88,②入力シート!$A$24:$W$1023,③印刷用シート!R$4,0)=0,"",VLOOKUP($C88,②入力シート!$A$24:$W$1023,③印刷用シート!R$4,0))),"",IF(VLOOKUP($C88,②入力シート!$A$24:$W$1023,③印刷用シート!R$4,0)=0,"",VLOOKUP($C88,②入力シート!$A$24:$W$1023,③印刷用シート!R$4,0)))</f>
        <v/>
      </c>
      <c r="S88" s="50" t="s">
        <v>5</v>
      </c>
      <c r="T88" s="51" t="str">
        <f>IF(ISERROR(IF(VLOOKUP($C88,②入力シート!$A$24:$W$1023,③印刷用シート!T$4,0)=0,"",VLOOKUP($C88,②入力シート!$A$24:$W$1023,③印刷用シート!T$4,0))),"",IF(VLOOKUP($C88,②入力シート!$A$24:$W$1023,③印刷用シート!T$4,0)=0,"",VLOOKUP($C88,②入力シート!$A$24:$W$1023,③印刷用シート!T$4,0)))</f>
        <v/>
      </c>
      <c r="X88" s="4"/>
      <c r="Y88" s="4"/>
      <c r="Z88" s="4"/>
      <c r="AA88" s="4"/>
      <c r="AB88" s="4"/>
      <c r="AC88" s="4"/>
    </row>
    <row r="89" spans="2:29" s="2" customFormat="1" ht="43.5" customHeight="1" x14ac:dyDescent="0.2">
      <c r="B89" s="15">
        <v>79</v>
      </c>
      <c r="C89" s="2" t="str">
        <f t="shared" si="3"/>
        <v>中-79</v>
      </c>
      <c r="D89" s="45" t="str">
        <f t="shared" si="4"/>
        <v/>
      </c>
      <c r="E89" s="45" t="str">
        <f>IF(ISERROR(IF(VLOOKUP($C89,②入力シート!$A$24:$W$1023,③印刷用シート!E$4,0)=0,"",VLOOKUP($C89,②入力シート!$A$24:$W$1023,③印刷用シート!E$4,0))),"",IF(VLOOKUP($C89,②入力シート!$A$24:$W$1023,③印刷用シート!E$4,0)=0,"",VLOOKUP($C89,②入力シート!$A$24:$W$1023,③印刷用シート!E$4,0)))</f>
        <v/>
      </c>
      <c r="F89" s="45" t="str">
        <f>IF(ISERROR(IF(VLOOKUP($C89,②入力シート!$A$24:$W$1023,③印刷用シート!F$4,0)=0,"",VLOOKUP($C89,②入力シート!$A$24:$W$1023,③印刷用シート!F$4,0))),"",IF(VLOOKUP($C89,②入力シート!$A$24:$W$1023,③印刷用シート!F$4,0)=0,"",VLOOKUP($C89,②入力シート!$A$24:$W$1023,③印刷用シート!F$4,0)))</f>
        <v/>
      </c>
      <c r="G89" s="45" t="str">
        <f>IF(ISERROR(IF(VLOOKUP($C89,②入力シート!$A$24:$W$1023,③印刷用シート!G$4,0)=0,"",VLOOKUP($C89,②入力シート!$A$24:$W$1023,③印刷用シート!G$4,0))),"",IF(VLOOKUP($C89,②入力シート!$A$24:$W$1023,③印刷用シート!G$4,0)=0,"",VLOOKUP($C89,②入力シート!$A$24:$W$1023,③印刷用シート!G$4,0)))</f>
        <v/>
      </c>
      <c r="H89" s="46" t="str">
        <f>IF(ISERROR(IF(VLOOKUP($C89,②入力シート!$A$24:$W$1023,③印刷用シート!H$4,0)=0,"",VLOOKUP($C89,②入力シート!$A$24:$W$1023,③印刷用シート!H$4,0))),"",IF(VLOOKUP($C89,②入力シート!$A$24:$W$1023,③印刷用シート!H$4,0)=0,"",VLOOKUP($C89,②入力シート!$A$24:$W$1023,③印刷用シート!H$4,0)))</f>
        <v/>
      </c>
      <c r="I89" s="45" t="str">
        <f>IF(ISERROR(IF(VLOOKUP($C89,②入力シート!$A$24:$W$1023,③印刷用シート!I$4,0)&amp;" "&amp;VLOOKUP($C89,②入力シート!$A$24:$W$1023,③印刷用シート!I$3,0)=0,"",VLOOKUP($C89,②入力シート!$A$24:$W$1023,③印刷用シート!I$4,0)&amp;" "&amp;VLOOKUP($C89,②入力シート!$A$24:$W$1023,③印刷用シート!I$3,0))),"",IF(VLOOKUP($C89,②入力シート!$A$24:$W$1023,③印刷用シート!I$4,0)&amp;" "&amp;VLOOKUP($C89,②入力シート!$A$24:$W$1023,③印刷用シート!I$3,0)=0,"",VLOOKUP($C89,②入力シート!$A$24:$W$1023,③印刷用シート!I$4,0)&amp;" "&amp;VLOOKUP($C89,②入力シート!$A$24:$W$1023,③印刷用シート!I$3,0)))</f>
        <v/>
      </c>
      <c r="J89" s="45" t="str">
        <f>IF(ISERROR(IF(VLOOKUP($C89,②入力シート!$A$24:$W$1023,③印刷用シート!J$4,0)=0,"",VLOOKUP($C89,②入力シート!$A$24:$W$1023,③印刷用シート!J$4,0))),"",IF(VLOOKUP($C89,②入力シート!$A$24:$W$1023,③印刷用シート!J$4,0)=0,"",VLOOKUP($C89,②入力シート!$A$24:$W$1023,③印刷用シート!J$4,0)))</f>
        <v/>
      </c>
      <c r="K89" s="45" t="str">
        <f>IF(ISERROR(IF(VLOOKUP($C89,②入力シート!$A$24:$W$1023,③印刷用シート!K$4,0)=0,"",VLOOKUP($C89,②入力シート!$A$24:$W$1023,③印刷用シート!K$4,0))),"",IF(VLOOKUP($C89,②入力シート!$A$24:$W$1023,③印刷用シート!K$4,0)=0,"",VLOOKUP($C89,②入力シート!$A$24:$W$1023,③印刷用シート!K$4,0)))</f>
        <v/>
      </c>
      <c r="L89" s="47" t="str">
        <f>IF(ISERROR(IF(VLOOKUP($C89,②入力シート!$A$24:$W$1023,③印刷用シート!L$4,0)=0,"",VLOOKUP($C89,②入力シート!$A$24:$W$1023,③印刷用シート!L$4,0))),"",IF(VLOOKUP($C89,②入力シート!$A$24:$W$1023,③印刷用シート!L$4,0)=0,"",VLOOKUP($C89,②入力シート!$A$24:$W$1023,③印刷用シート!L$4,0)))</f>
        <v/>
      </c>
      <c r="M89" s="48" t="str">
        <f>IF(ISERROR(IF(VLOOKUP($C89,②入力シート!$A$24:$W$1023,③印刷用シート!M$4,0)=0,"",VLOOKUP($C89,②入力シート!$A$24:$W$1023,③印刷用シート!M$4,0))),"",IF(VLOOKUP($C89,②入力シート!$A$24:$W$1023,③印刷用シート!M$4,0)=0,"",VLOOKUP($C89,②入力シート!$A$24:$W$1023,③印刷用シート!M$4,0)))</f>
        <v/>
      </c>
      <c r="N89" s="48" t="str">
        <f>IF(ISERROR(IF(VLOOKUP($C89,②入力シート!$A$24:$W$1023,③印刷用シート!N$4,0)=0,"",VLOOKUP($C89,②入力シート!$A$24:$W$1023,③印刷用シート!N$4,0))),"",IF(VLOOKUP($C89,②入力シート!$A$24:$W$1023,③印刷用シート!N$4,0)=0,"",VLOOKUP($C89,②入力シート!$A$24:$W$1023,③印刷用シート!N$4,0)))</f>
        <v/>
      </c>
      <c r="O89" s="48" t="s">
        <v>3</v>
      </c>
      <c r="P89" s="49" t="str">
        <f>IF(ISERROR(IF(VLOOKUP($C89,②入力シート!$A$24:$W$1023,③印刷用シート!P$4,0)=0,"",VLOOKUP($C89,②入力シート!$A$24:$W$1023,③印刷用シート!P$4,0))),"",IF(VLOOKUP($C89,②入力シート!$A$24:$W$1023,③印刷用シート!P$4,0)=0,"",VLOOKUP($C89,②入力シート!$A$24:$W$1023,③印刷用シート!P$4,0)))</f>
        <v/>
      </c>
      <c r="Q89" s="48" t="s">
        <v>4</v>
      </c>
      <c r="R89" s="49" t="str">
        <f>IF(ISERROR(IF(VLOOKUP($C89,②入力シート!$A$24:$W$1023,③印刷用シート!R$4,0)=0,"",VLOOKUP($C89,②入力シート!$A$24:$W$1023,③印刷用シート!R$4,0))),"",IF(VLOOKUP($C89,②入力シート!$A$24:$W$1023,③印刷用シート!R$4,0)=0,"",VLOOKUP($C89,②入力シート!$A$24:$W$1023,③印刷用シート!R$4,0)))</f>
        <v/>
      </c>
      <c r="S89" s="50" t="s">
        <v>5</v>
      </c>
      <c r="T89" s="51" t="str">
        <f>IF(ISERROR(IF(VLOOKUP($C89,②入力シート!$A$24:$W$1023,③印刷用シート!T$4,0)=0,"",VLOOKUP($C89,②入力シート!$A$24:$W$1023,③印刷用シート!T$4,0))),"",IF(VLOOKUP($C89,②入力シート!$A$24:$W$1023,③印刷用シート!T$4,0)=0,"",VLOOKUP($C89,②入力シート!$A$24:$W$1023,③印刷用シート!T$4,0)))</f>
        <v/>
      </c>
      <c r="X89" s="4"/>
      <c r="Y89" s="4"/>
      <c r="Z89" s="4"/>
      <c r="AA89" s="4"/>
      <c r="AB89" s="4"/>
      <c r="AC89" s="4"/>
    </row>
    <row r="90" spans="2:29" s="2" customFormat="1" ht="43.5" customHeight="1" x14ac:dyDescent="0.2">
      <c r="B90" s="15">
        <v>80</v>
      </c>
      <c r="C90" s="2" t="str">
        <f t="shared" si="3"/>
        <v>中-80</v>
      </c>
      <c r="D90" s="45" t="str">
        <f t="shared" si="4"/>
        <v/>
      </c>
      <c r="E90" s="45" t="str">
        <f>IF(ISERROR(IF(VLOOKUP($C90,②入力シート!$A$24:$W$1023,③印刷用シート!E$4,0)=0,"",VLOOKUP($C90,②入力シート!$A$24:$W$1023,③印刷用シート!E$4,0))),"",IF(VLOOKUP($C90,②入力シート!$A$24:$W$1023,③印刷用シート!E$4,0)=0,"",VLOOKUP($C90,②入力シート!$A$24:$W$1023,③印刷用シート!E$4,0)))</f>
        <v/>
      </c>
      <c r="F90" s="45" t="str">
        <f>IF(ISERROR(IF(VLOOKUP($C90,②入力シート!$A$24:$W$1023,③印刷用シート!F$4,0)=0,"",VLOOKUP($C90,②入力シート!$A$24:$W$1023,③印刷用シート!F$4,0))),"",IF(VLOOKUP($C90,②入力シート!$A$24:$W$1023,③印刷用シート!F$4,0)=0,"",VLOOKUP($C90,②入力シート!$A$24:$W$1023,③印刷用シート!F$4,0)))</f>
        <v/>
      </c>
      <c r="G90" s="45" t="str">
        <f>IF(ISERROR(IF(VLOOKUP($C90,②入力シート!$A$24:$W$1023,③印刷用シート!G$4,0)=0,"",VLOOKUP($C90,②入力シート!$A$24:$W$1023,③印刷用シート!G$4,0))),"",IF(VLOOKUP($C90,②入力シート!$A$24:$W$1023,③印刷用シート!G$4,0)=0,"",VLOOKUP($C90,②入力シート!$A$24:$W$1023,③印刷用シート!G$4,0)))</f>
        <v/>
      </c>
      <c r="H90" s="46" t="str">
        <f>IF(ISERROR(IF(VLOOKUP($C90,②入力シート!$A$24:$W$1023,③印刷用シート!H$4,0)=0,"",VLOOKUP($C90,②入力シート!$A$24:$W$1023,③印刷用シート!H$4,0))),"",IF(VLOOKUP($C90,②入力シート!$A$24:$W$1023,③印刷用シート!H$4,0)=0,"",VLOOKUP($C90,②入力シート!$A$24:$W$1023,③印刷用シート!H$4,0)))</f>
        <v/>
      </c>
      <c r="I90" s="45" t="str">
        <f>IF(ISERROR(IF(VLOOKUP($C90,②入力シート!$A$24:$W$1023,③印刷用シート!I$4,0)&amp;" "&amp;VLOOKUP($C90,②入力シート!$A$24:$W$1023,③印刷用シート!I$3,0)=0,"",VLOOKUP($C90,②入力シート!$A$24:$W$1023,③印刷用シート!I$4,0)&amp;" "&amp;VLOOKUP($C90,②入力シート!$A$24:$W$1023,③印刷用シート!I$3,0))),"",IF(VLOOKUP($C90,②入力シート!$A$24:$W$1023,③印刷用シート!I$4,0)&amp;" "&amp;VLOOKUP($C90,②入力シート!$A$24:$W$1023,③印刷用シート!I$3,0)=0,"",VLOOKUP($C90,②入力シート!$A$24:$W$1023,③印刷用シート!I$4,0)&amp;" "&amp;VLOOKUP($C90,②入力シート!$A$24:$W$1023,③印刷用シート!I$3,0)))</f>
        <v/>
      </c>
      <c r="J90" s="45" t="str">
        <f>IF(ISERROR(IF(VLOOKUP($C90,②入力シート!$A$24:$W$1023,③印刷用シート!J$4,0)=0,"",VLOOKUP($C90,②入力シート!$A$24:$W$1023,③印刷用シート!J$4,0))),"",IF(VLOOKUP($C90,②入力シート!$A$24:$W$1023,③印刷用シート!J$4,0)=0,"",VLOOKUP($C90,②入力シート!$A$24:$W$1023,③印刷用シート!J$4,0)))</f>
        <v/>
      </c>
      <c r="K90" s="45" t="str">
        <f>IF(ISERROR(IF(VLOOKUP($C90,②入力シート!$A$24:$W$1023,③印刷用シート!K$4,0)=0,"",VLOOKUP($C90,②入力シート!$A$24:$W$1023,③印刷用シート!K$4,0))),"",IF(VLOOKUP($C90,②入力シート!$A$24:$W$1023,③印刷用シート!K$4,0)=0,"",VLOOKUP($C90,②入力シート!$A$24:$W$1023,③印刷用シート!K$4,0)))</f>
        <v/>
      </c>
      <c r="L90" s="47" t="str">
        <f>IF(ISERROR(IF(VLOOKUP($C90,②入力シート!$A$24:$W$1023,③印刷用シート!L$4,0)=0,"",VLOOKUP($C90,②入力シート!$A$24:$W$1023,③印刷用シート!L$4,0))),"",IF(VLOOKUP($C90,②入力シート!$A$24:$W$1023,③印刷用シート!L$4,0)=0,"",VLOOKUP($C90,②入力シート!$A$24:$W$1023,③印刷用シート!L$4,0)))</f>
        <v/>
      </c>
      <c r="M90" s="48" t="str">
        <f>IF(ISERROR(IF(VLOOKUP($C90,②入力シート!$A$24:$W$1023,③印刷用シート!M$4,0)=0,"",VLOOKUP($C90,②入力シート!$A$24:$W$1023,③印刷用シート!M$4,0))),"",IF(VLOOKUP($C90,②入力シート!$A$24:$W$1023,③印刷用シート!M$4,0)=0,"",VLOOKUP($C90,②入力シート!$A$24:$W$1023,③印刷用シート!M$4,0)))</f>
        <v/>
      </c>
      <c r="N90" s="48" t="str">
        <f>IF(ISERROR(IF(VLOOKUP($C90,②入力シート!$A$24:$W$1023,③印刷用シート!N$4,0)=0,"",VLOOKUP($C90,②入力シート!$A$24:$W$1023,③印刷用シート!N$4,0))),"",IF(VLOOKUP($C90,②入力シート!$A$24:$W$1023,③印刷用シート!N$4,0)=0,"",VLOOKUP($C90,②入力シート!$A$24:$W$1023,③印刷用シート!N$4,0)))</f>
        <v/>
      </c>
      <c r="O90" s="48" t="s">
        <v>3</v>
      </c>
      <c r="P90" s="49" t="str">
        <f>IF(ISERROR(IF(VLOOKUP($C90,②入力シート!$A$24:$W$1023,③印刷用シート!P$4,0)=0,"",VLOOKUP($C90,②入力シート!$A$24:$W$1023,③印刷用シート!P$4,0))),"",IF(VLOOKUP($C90,②入力シート!$A$24:$W$1023,③印刷用シート!P$4,0)=0,"",VLOOKUP($C90,②入力シート!$A$24:$W$1023,③印刷用シート!P$4,0)))</f>
        <v/>
      </c>
      <c r="Q90" s="48" t="s">
        <v>4</v>
      </c>
      <c r="R90" s="49" t="str">
        <f>IF(ISERROR(IF(VLOOKUP($C90,②入力シート!$A$24:$W$1023,③印刷用シート!R$4,0)=0,"",VLOOKUP($C90,②入力シート!$A$24:$W$1023,③印刷用シート!R$4,0))),"",IF(VLOOKUP($C90,②入力シート!$A$24:$W$1023,③印刷用シート!R$4,0)=0,"",VLOOKUP($C90,②入力シート!$A$24:$W$1023,③印刷用シート!R$4,0)))</f>
        <v/>
      </c>
      <c r="S90" s="50" t="s">
        <v>5</v>
      </c>
      <c r="T90" s="51" t="str">
        <f>IF(ISERROR(IF(VLOOKUP($C90,②入力シート!$A$24:$W$1023,③印刷用シート!T$4,0)=0,"",VLOOKUP($C90,②入力シート!$A$24:$W$1023,③印刷用シート!T$4,0))),"",IF(VLOOKUP($C90,②入力シート!$A$24:$W$1023,③印刷用シート!T$4,0)=0,"",VLOOKUP($C90,②入力シート!$A$24:$W$1023,③印刷用シート!T$4,0)))</f>
        <v/>
      </c>
      <c r="X90" s="4"/>
      <c r="Y90" s="4"/>
      <c r="Z90" s="4"/>
      <c r="AA90" s="4"/>
      <c r="AB90" s="4"/>
      <c r="AC90" s="4"/>
    </row>
    <row r="91" spans="2:29" s="2" customFormat="1" ht="43.5" customHeight="1" x14ac:dyDescent="0.2">
      <c r="B91" s="15">
        <v>81</v>
      </c>
      <c r="C91" s="2" t="str">
        <f t="shared" si="3"/>
        <v>中-81</v>
      </c>
      <c r="D91" s="45" t="str">
        <f t="shared" si="4"/>
        <v/>
      </c>
      <c r="E91" s="45" t="str">
        <f>IF(ISERROR(IF(VLOOKUP($C91,②入力シート!$A$24:$W$1023,③印刷用シート!E$4,0)=0,"",VLOOKUP($C91,②入力シート!$A$24:$W$1023,③印刷用シート!E$4,0))),"",IF(VLOOKUP($C91,②入力シート!$A$24:$W$1023,③印刷用シート!E$4,0)=0,"",VLOOKUP($C91,②入力シート!$A$24:$W$1023,③印刷用シート!E$4,0)))</f>
        <v/>
      </c>
      <c r="F91" s="45" t="str">
        <f>IF(ISERROR(IF(VLOOKUP($C91,②入力シート!$A$24:$W$1023,③印刷用シート!F$4,0)=0,"",VLOOKUP($C91,②入力シート!$A$24:$W$1023,③印刷用シート!F$4,0))),"",IF(VLOOKUP($C91,②入力シート!$A$24:$W$1023,③印刷用シート!F$4,0)=0,"",VLOOKUP($C91,②入力シート!$A$24:$W$1023,③印刷用シート!F$4,0)))</f>
        <v/>
      </c>
      <c r="G91" s="45" t="str">
        <f>IF(ISERROR(IF(VLOOKUP($C91,②入力シート!$A$24:$W$1023,③印刷用シート!G$4,0)=0,"",VLOOKUP($C91,②入力シート!$A$24:$W$1023,③印刷用シート!G$4,0))),"",IF(VLOOKUP($C91,②入力シート!$A$24:$W$1023,③印刷用シート!G$4,0)=0,"",VLOOKUP($C91,②入力シート!$A$24:$W$1023,③印刷用シート!G$4,0)))</f>
        <v/>
      </c>
      <c r="H91" s="46" t="str">
        <f>IF(ISERROR(IF(VLOOKUP($C91,②入力シート!$A$24:$W$1023,③印刷用シート!H$4,0)=0,"",VLOOKUP($C91,②入力シート!$A$24:$W$1023,③印刷用シート!H$4,0))),"",IF(VLOOKUP($C91,②入力シート!$A$24:$W$1023,③印刷用シート!H$4,0)=0,"",VLOOKUP($C91,②入力シート!$A$24:$W$1023,③印刷用シート!H$4,0)))</f>
        <v/>
      </c>
      <c r="I91" s="45" t="str">
        <f>IF(ISERROR(IF(VLOOKUP($C91,②入力シート!$A$24:$W$1023,③印刷用シート!I$4,0)&amp;" "&amp;VLOOKUP($C91,②入力シート!$A$24:$W$1023,③印刷用シート!I$3,0)=0,"",VLOOKUP($C91,②入力シート!$A$24:$W$1023,③印刷用シート!I$4,0)&amp;" "&amp;VLOOKUP($C91,②入力シート!$A$24:$W$1023,③印刷用シート!I$3,0))),"",IF(VLOOKUP($C91,②入力シート!$A$24:$W$1023,③印刷用シート!I$4,0)&amp;" "&amp;VLOOKUP($C91,②入力シート!$A$24:$W$1023,③印刷用シート!I$3,0)=0,"",VLOOKUP($C91,②入力シート!$A$24:$W$1023,③印刷用シート!I$4,0)&amp;" "&amp;VLOOKUP($C91,②入力シート!$A$24:$W$1023,③印刷用シート!I$3,0)))</f>
        <v/>
      </c>
      <c r="J91" s="45" t="str">
        <f>IF(ISERROR(IF(VLOOKUP($C91,②入力シート!$A$24:$W$1023,③印刷用シート!J$4,0)=0,"",VLOOKUP($C91,②入力シート!$A$24:$W$1023,③印刷用シート!J$4,0))),"",IF(VLOOKUP($C91,②入力シート!$A$24:$W$1023,③印刷用シート!J$4,0)=0,"",VLOOKUP($C91,②入力シート!$A$24:$W$1023,③印刷用シート!J$4,0)))</f>
        <v/>
      </c>
      <c r="K91" s="45" t="str">
        <f>IF(ISERROR(IF(VLOOKUP($C91,②入力シート!$A$24:$W$1023,③印刷用シート!K$4,0)=0,"",VLOOKUP($C91,②入力シート!$A$24:$W$1023,③印刷用シート!K$4,0))),"",IF(VLOOKUP($C91,②入力シート!$A$24:$W$1023,③印刷用シート!K$4,0)=0,"",VLOOKUP($C91,②入力シート!$A$24:$W$1023,③印刷用シート!K$4,0)))</f>
        <v/>
      </c>
      <c r="L91" s="47" t="str">
        <f>IF(ISERROR(IF(VLOOKUP($C91,②入力シート!$A$24:$W$1023,③印刷用シート!L$4,0)=0,"",VLOOKUP($C91,②入力シート!$A$24:$W$1023,③印刷用シート!L$4,0))),"",IF(VLOOKUP($C91,②入力シート!$A$24:$W$1023,③印刷用シート!L$4,0)=0,"",VLOOKUP($C91,②入力シート!$A$24:$W$1023,③印刷用シート!L$4,0)))</f>
        <v/>
      </c>
      <c r="M91" s="48" t="str">
        <f>IF(ISERROR(IF(VLOOKUP($C91,②入力シート!$A$24:$W$1023,③印刷用シート!M$4,0)=0,"",VLOOKUP($C91,②入力シート!$A$24:$W$1023,③印刷用シート!M$4,0))),"",IF(VLOOKUP($C91,②入力シート!$A$24:$W$1023,③印刷用シート!M$4,0)=0,"",VLOOKUP($C91,②入力シート!$A$24:$W$1023,③印刷用シート!M$4,0)))</f>
        <v/>
      </c>
      <c r="N91" s="48" t="str">
        <f>IF(ISERROR(IF(VLOOKUP($C91,②入力シート!$A$24:$W$1023,③印刷用シート!N$4,0)=0,"",VLOOKUP($C91,②入力シート!$A$24:$W$1023,③印刷用シート!N$4,0))),"",IF(VLOOKUP($C91,②入力シート!$A$24:$W$1023,③印刷用シート!N$4,0)=0,"",VLOOKUP($C91,②入力シート!$A$24:$W$1023,③印刷用シート!N$4,0)))</f>
        <v/>
      </c>
      <c r="O91" s="48" t="s">
        <v>3</v>
      </c>
      <c r="P91" s="49" t="str">
        <f>IF(ISERROR(IF(VLOOKUP($C91,②入力シート!$A$24:$W$1023,③印刷用シート!P$4,0)=0,"",VLOOKUP($C91,②入力シート!$A$24:$W$1023,③印刷用シート!P$4,0))),"",IF(VLOOKUP($C91,②入力シート!$A$24:$W$1023,③印刷用シート!P$4,0)=0,"",VLOOKUP($C91,②入力シート!$A$24:$W$1023,③印刷用シート!P$4,0)))</f>
        <v/>
      </c>
      <c r="Q91" s="48" t="s">
        <v>4</v>
      </c>
      <c r="R91" s="49" t="str">
        <f>IF(ISERROR(IF(VLOOKUP($C91,②入力シート!$A$24:$W$1023,③印刷用シート!R$4,0)=0,"",VLOOKUP($C91,②入力シート!$A$24:$W$1023,③印刷用シート!R$4,0))),"",IF(VLOOKUP($C91,②入力シート!$A$24:$W$1023,③印刷用シート!R$4,0)=0,"",VLOOKUP($C91,②入力シート!$A$24:$W$1023,③印刷用シート!R$4,0)))</f>
        <v/>
      </c>
      <c r="S91" s="50" t="s">
        <v>5</v>
      </c>
      <c r="T91" s="51" t="str">
        <f>IF(ISERROR(IF(VLOOKUP($C91,②入力シート!$A$24:$W$1023,③印刷用シート!T$4,0)=0,"",VLOOKUP($C91,②入力シート!$A$24:$W$1023,③印刷用シート!T$4,0))),"",IF(VLOOKUP($C91,②入力シート!$A$24:$W$1023,③印刷用シート!T$4,0)=0,"",VLOOKUP($C91,②入力シート!$A$24:$W$1023,③印刷用シート!T$4,0)))</f>
        <v/>
      </c>
      <c r="X91" s="4"/>
      <c r="Y91" s="4"/>
      <c r="Z91" s="4"/>
      <c r="AA91" s="4"/>
      <c r="AB91" s="4"/>
      <c r="AC91" s="4"/>
    </row>
    <row r="92" spans="2:29" s="2" customFormat="1" ht="43.5" customHeight="1" x14ac:dyDescent="0.2">
      <c r="B92" s="15">
        <v>82</v>
      </c>
      <c r="C92" s="2" t="str">
        <f t="shared" si="3"/>
        <v>中-82</v>
      </c>
      <c r="D92" s="45" t="str">
        <f t="shared" si="4"/>
        <v/>
      </c>
      <c r="E92" s="45" t="str">
        <f>IF(ISERROR(IF(VLOOKUP($C92,②入力シート!$A$24:$W$1023,③印刷用シート!E$4,0)=0,"",VLOOKUP($C92,②入力シート!$A$24:$W$1023,③印刷用シート!E$4,0))),"",IF(VLOOKUP($C92,②入力シート!$A$24:$W$1023,③印刷用シート!E$4,0)=0,"",VLOOKUP($C92,②入力シート!$A$24:$W$1023,③印刷用シート!E$4,0)))</f>
        <v/>
      </c>
      <c r="F92" s="45" t="str">
        <f>IF(ISERROR(IF(VLOOKUP($C92,②入力シート!$A$24:$W$1023,③印刷用シート!F$4,0)=0,"",VLOOKUP($C92,②入力シート!$A$24:$W$1023,③印刷用シート!F$4,0))),"",IF(VLOOKUP($C92,②入力シート!$A$24:$W$1023,③印刷用シート!F$4,0)=0,"",VLOOKUP($C92,②入力シート!$A$24:$W$1023,③印刷用シート!F$4,0)))</f>
        <v/>
      </c>
      <c r="G92" s="45" t="str">
        <f>IF(ISERROR(IF(VLOOKUP($C92,②入力シート!$A$24:$W$1023,③印刷用シート!G$4,0)=0,"",VLOOKUP($C92,②入力シート!$A$24:$W$1023,③印刷用シート!G$4,0))),"",IF(VLOOKUP($C92,②入力シート!$A$24:$W$1023,③印刷用シート!G$4,0)=0,"",VLOOKUP($C92,②入力シート!$A$24:$W$1023,③印刷用シート!G$4,0)))</f>
        <v/>
      </c>
      <c r="H92" s="46" t="str">
        <f>IF(ISERROR(IF(VLOOKUP($C92,②入力シート!$A$24:$W$1023,③印刷用シート!H$4,0)=0,"",VLOOKUP($C92,②入力シート!$A$24:$W$1023,③印刷用シート!H$4,0))),"",IF(VLOOKUP($C92,②入力シート!$A$24:$W$1023,③印刷用シート!H$4,0)=0,"",VLOOKUP($C92,②入力シート!$A$24:$W$1023,③印刷用シート!H$4,0)))</f>
        <v/>
      </c>
      <c r="I92" s="45" t="str">
        <f>IF(ISERROR(IF(VLOOKUP($C92,②入力シート!$A$24:$W$1023,③印刷用シート!I$4,0)&amp;" "&amp;VLOOKUP($C92,②入力シート!$A$24:$W$1023,③印刷用シート!I$3,0)=0,"",VLOOKUP($C92,②入力シート!$A$24:$W$1023,③印刷用シート!I$4,0)&amp;" "&amp;VLOOKUP($C92,②入力シート!$A$24:$W$1023,③印刷用シート!I$3,0))),"",IF(VLOOKUP($C92,②入力シート!$A$24:$W$1023,③印刷用シート!I$4,0)&amp;" "&amp;VLOOKUP($C92,②入力シート!$A$24:$W$1023,③印刷用シート!I$3,0)=0,"",VLOOKUP($C92,②入力シート!$A$24:$W$1023,③印刷用シート!I$4,0)&amp;" "&amp;VLOOKUP($C92,②入力シート!$A$24:$W$1023,③印刷用シート!I$3,0)))</f>
        <v/>
      </c>
      <c r="J92" s="45" t="str">
        <f>IF(ISERROR(IF(VLOOKUP($C92,②入力シート!$A$24:$W$1023,③印刷用シート!J$4,0)=0,"",VLOOKUP($C92,②入力シート!$A$24:$W$1023,③印刷用シート!J$4,0))),"",IF(VLOOKUP($C92,②入力シート!$A$24:$W$1023,③印刷用シート!J$4,0)=0,"",VLOOKUP($C92,②入力シート!$A$24:$W$1023,③印刷用シート!J$4,0)))</f>
        <v/>
      </c>
      <c r="K92" s="45" t="str">
        <f>IF(ISERROR(IF(VLOOKUP($C92,②入力シート!$A$24:$W$1023,③印刷用シート!K$4,0)=0,"",VLOOKUP($C92,②入力シート!$A$24:$W$1023,③印刷用シート!K$4,0))),"",IF(VLOOKUP($C92,②入力シート!$A$24:$W$1023,③印刷用シート!K$4,0)=0,"",VLOOKUP($C92,②入力シート!$A$24:$W$1023,③印刷用シート!K$4,0)))</f>
        <v/>
      </c>
      <c r="L92" s="47" t="str">
        <f>IF(ISERROR(IF(VLOOKUP($C92,②入力シート!$A$24:$W$1023,③印刷用シート!L$4,0)=0,"",VLOOKUP($C92,②入力シート!$A$24:$W$1023,③印刷用シート!L$4,0))),"",IF(VLOOKUP($C92,②入力シート!$A$24:$W$1023,③印刷用シート!L$4,0)=0,"",VLOOKUP($C92,②入力シート!$A$24:$W$1023,③印刷用シート!L$4,0)))</f>
        <v/>
      </c>
      <c r="M92" s="48" t="str">
        <f>IF(ISERROR(IF(VLOOKUP($C92,②入力シート!$A$24:$W$1023,③印刷用シート!M$4,0)=0,"",VLOOKUP($C92,②入力シート!$A$24:$W$1023,③印刷用シート!M$4,0))),"",IF(VLOOKUP($C92,②入力シート!$A$24:$W$1023,③印刷用シート!M$4,0)=0,"",VLOOKUP($C92,②入力シート!$A$24:$W$1023,③印刷用シート!M$4,0)))</f>
        <v/>
      </c>
      <c r="N92" s="48" t="str">
        <f>IF(ISERROR(IF(VLOOKUP($C92,②入力シート!$A$24:$W$1023,③印刷用シート!N$4,0)=0,"",VLOOKUP($C92,②入力シート!$A$24:$W$1023,③印刷用シート!N$4,0))),"",IF(VLOOKUP($C92,②入力シート!$A$24:$W$1023,③印刷用シート!N$4,0)=0,"",VLOOKUP($C92,②入力シート!$A$24:$W$1023,③印刷用シート!N$4,0)))</f>
        <v/>
      </c>
      <c r="O92" s="48" t="s">
        <v>3</v>
      </c>
      <c r="P92" s="49" t="str">
        <f>IF(ISERROR(IF(VLOOKUP($C92,②入力シート!$A$24:$W$1023,③印刷用シート!P$4,0)=0,"",VLOOKUP($C92,②入力シート!$A$24:$W$1023,③印刷用シート!P$4,0))),"",IF(VLOOKUP($C92,②入力シート!$A$24:$W$1023,③印刷用シート!P$4,0)=0,"",VLOOKUP($C92,②入力シート!$A$24:$W$1023,③印刷用シート!P$4,0)))</f>
        <v/>
      </c>
      <c r="Q92" s="48" t="s">
        <v>4</v>
      </c>
      <c r="R92" s="49" t="str">
        <f>IF(ISERROR(IF(VLOOKUP($C92,②入力シート!$A$24:$W$1023,③印刷用シート!R$4,0)=0,"",VLOOKUP($C92,②入力シート!$A$24:$W$1023,③印刷用シート!R$4,0))),"",IF(VLOOKUP($C92,②入力シート!$A$24:$W$1023,③印刷用シート!R$4,0)=0,"",VLOOKUP($C92,②入力シート!$A$24:$W$1023,③印刷用シート!R$4,0)))</f>
        <v/>
      </c>
      <c r="S92" s="50" t="s">
        <v>5</v>
      </c>
      <c r="T92" s="51" t="str">
        <f>IF(ISERROR(IF(VLOOKUP($C92,②入力シート!$A$24:$W$1023,③印刷用シート!T$4,0)=0,"",VLOOKUP($C92,②入力シート!$A$24:$W$1023,③印刷用シート!T$4,0))),"",IF(VLOOKUP($C92,②入力シート!$A$24:$W$1023,③印刷用シート!T$4,0)=0,"",VLOOKUP($C92,②入力シート!$A$24:$W$1023,③印刷用シート!T$4,0)))</f>
        <v/>
      </c>
      <c r="X92" s="4"/>
      <c r="Y92" s="4"/>
      <c r="Z92" s="4"/>
      <c r="AA92" s="4"/>
      <c r="AB92" s="4"/>
      <c r="AC92" s="4"/>
    </row>
    <row r="93" spans="2:29" s="2" customFormat="1" ht="43.5" customHeight="1" x14ac:dyDescent="0.2">
      <c r="B93" s="15">
        <v>83</v>
      </c>
      <c r="C93" s="2" t="str">
        <f t="shared" si="3"/>
        <v>中-83</v>
      </c>
      <c r="D93" s="45" t="str">
        <f t="shared" si="4"/>
        <v/>
      </c>
      <c r="E93" s="45" t="str">
        <f>IF(ISERROR(IF(VLOOKUP($C93,②入力シート!$A$24:$W$1023,③印刷用シート!E$4,0)=0,"",VLOOKUP($C93,②入力シート!$A$24:$W$1023,③印刷用シート!E$4,0))),"",IF(VLOOKUP($C93,②入力シート!$A$24:$W$1023,③印刷用シート!E$4,0)=0,"",VLOOKUP($C93,②入力シート!$A$24:$W$1023,③印刷用シート!E$4,0)))</f>
        <v/>
      </c>
      <c r="F93" s="45" t="str">
        <f>IF(ISERROR(IF(VLOOKUP($C93,②入力シート!$A$24:$W$1023,③印刷用シート!F$4,0)=0,"",VLOOKUP($C93,②入力シート!$A$24:$W$1023,③印刷用シート!F$4,0))),"",IF(VLOOKUP($C93,②入力シート!$A$24:$W$1023,③印刷用シート!F$4,0)=0,"",VLOOKUP($C93,②入力シート!$A$24:$W$1023,③印刷用シート!F$4,0)))</f>
        <v/>
      </c>
      <c r="G93" s="45" t="str">
        <f>IF(ISERROR(IF(VLOOKUP($C93,②入力シート!$A$24:$W$1023,③印刷用シート!G$4,0)=0,"",VLOOKUP($C93,②入力シート!$A$24:$W$1023,③印刷用シート!G$4,0))),"",IF(VLOOKUP($C93,②入力シート!$A$24:$W$1023,③印刷用シート!G$4,0)=0,"",VLOOKUP($C93,②入力シート!$A$24:$W$1023,③印刷用シート!G$4,0)))</f>
        <v/>
      </c>
      <c r="H93" s="46" t="str">
        <f>IF(ISERROR(IF(VLOOKUP($C93,②入力シート!$A$24:$W$1023,③印刷用シート!H$4,0)=0,"",VLOOKUP($C93,②入力シート!$A$24:$W$1023,③印刷用シート!H$4,0))),"",IF(VLOOKUP($C93,②入力シート!$A$24:$W$1023,③印刷用シート!H$4,0)=0,"",VLOOKUP($C93,②入力シート!$A$24:$W$1023,③印刷用シート!H$4,0)))</f>
        <v/>
      </c>
      <c r="I93" s="45" t="str">
        <f>IF(ISERROR(IF(VLOOKUP($C93,②入力シート!$A$24:$W$1023,③印刷用シート!I$4,0)&amp;" "&amp;VLOOKUP($C93,②入力シート!$A$24:$W$1023,③印刷用シート!I$3,0)=0,"",VLOOKUP($C93,②入力シート!$A$24:$W$1023,③印刷用シート!I$4,0)&amp;" "&amp;VLOOKUP($C93,②入力シート!$A$24:$W$1023,③印刷用シート!I$3,0))),"",IF(VLOOKUP($C93,②入力シート!$A$24:$W$1023,③印刷用シート!I$4,0)&amp;" "&amp;VLOOKUP($C93,②入力シート!$A$24:$W$1023,③印刷用シート!I$3,0)=0,"",VLOOKUP($C93,②入力シート!$A$24:$W$1023,③印刷用シート!I$4,0)&amp;" "&amp;VLOOKUP($C93,②入力シート!$A$24:$W$1023,③印刷用シート!I$3,0)))</f>
        <v/>
      </c>
      <c r="J93" s="45" t="str">
        <f>IF(ISERROR(IF(VLOOKUP($C93,②入力シート!$A$24:$W$1023,③印刷用シート!J$4,0)=0,"",VLOOKUP($C93,②入力シート!$A$24:$W$1023,③印刷用シート!J$4,0))),"",IF(VLOOKUP($C93,②入力シート!$A$24:$W$1023,③印刷用シート!J$4,0)=0,"",VLOOKUP($C93,②入力シート!$A$24:$W$1023,③印刷用シート!J$4,0)))</f>
        <v/>
      </c>
      <c r="K93" s="45" t="str">
        <f>IF(ISERROR(IF(VLOOKUP($C93,②入力シート!$A$24:$W$1023,③印刷用シート!K$4,0)=0,"",VLOOKUP($C93,②入力シート!$A$24:$W$1023,③印刷用シート!K$4,0))),"",IF(VLOOKUP($C93,②入力シート!$A$24:$W$1023,③印刷用シート!K$4,0)=0,"",VLOOKUP($C93,②入力シート!$A$24:$W$1023,③印刷用シート!K$4,0)))</f>
        <v/>
      </c>
      <c r="L93" s="47" t="str">
        <f>IF(ISERROR(IF(VLOOKUP($C93,②入力シート!$A$24:$W$1023,③印刷用シート!L$4,0)=0,"",VLOOKUP($C93,②入力シート!$A$24:$W$1023,③印刷用シート!L$4,0))),"",IF(VLOOKUP($C93,②入力シート!$A$24:$W$1023,③印刷用シート!L$4,0)=0,"",VLOOKUP($C93,②入力シート!$A$24:$W$1023,③印刷用シート!L$4,0)))</f>
        <v/>
      </c>
      <c r="M93" s="48" t="str">
        <f>IF(ISERROR(IF(VLOOKUP($C93,②入力シート!$A$24:$W$1023,③印刷用シート!M$4,0)=0,"",VLOOKUP($C93,②入力シート!$A$24:$W$1023,③印刷用シート!M$4,0))),"",IF(VLOOKUP($C93,②入力シート!$A$24:$W$1023,③印刷用シート!M$4,0)=0,"",VLOOKUP($C93,②入力シート!$A$24:$W$1023,③印刷用シート!M$4,0)))</f>
        <v/>
      </c>
      <c r="N93" s="48" t="str">
        <f>IF(ISERROR(IF(VLOOKUP($C93,②入力シート!$A$24:$W$1023,③印刷用シート!N$4,0)=0,"",VLOOKUP($C93,②入力シート!$A$24:$W$1023,③印刷用シート!N$4,0))),"",IF(VLOOKUP($C93,②入力シート!$A$24:$W$1023,③印刷用シート!N$4,0)=0,"",VLOOKUP($C93,②入力シート!$A$24:$W$1023,③印刷用シート!N$4,0)))</f>
        <v/>
      </c>
      <c r="O93" s="48" t="s">
        <v>3</v>
      </c>
      <c r="P93" s="49" t="str">
        <f>IF(ISERROR(IF(VLOOKUP($C93,②入力シート!$A$24:$W$1023,③印刷用シート!P$4,0)=0,"",VLOOKUP($C93,②入力シート!$A$24:$W$1023,③印刷用シート!P$4,0))),"",IF(VLOOKUP($C93,②入力シート!$A$24:$W$1023,③印刷用シート!P$4,0)=0,"",VLOOKUP($C93,②入力シート!$A$24:$W$1023,③印刷用シート!P$4,0)))</f>
        <v/>
      </c>
      <c r="Q93" s="48" t="s">
        <v>4</v>
      </c>
      <c r="R93" s="49" t="str">
        <f>IF(ISERROR(IF(VLOOKUP($C93,②入力シート!$A$24:$W$1023,③印刷用シート!R$4,0)=0,"",VLOOKUP($C93,②入力シート!$A$24:$W$1023,③印刷用シート!R$4,0))),"",IF(VLOOKUP($C93,②入力シート!$A$24:$W$1023,③印刷用シート!R$4,0)=0,"",VLOOKUP($C93,②入力シート!$A$24:$W$1023,③印刷用シート!R$4,0)))</f>
        <v/>
      </c>
      <c r="S93" s="50" t="s">
        <v>5</v>
      </c>
      <c r="T93" s="51" t="str">
        <f>IF(ISERROR(IF(VLOOKUP($C93,②入力シート!$A$24:$W$1023,③印刷用シート!T$4,0)=0,"",VLOOKUP($C93,②入力シート!$A$24:$W$1023,③印刷用シート!T$4,0))),"",IF(VLOOKUP($C93,②入力シート!$A$24:$W$1023,③印刷用シート!T$4,0)=0,"",VLOOKUP($C93,②入力シート!$A$24:$W$1023,③印刷用シート!T$4,0)))</f>
        <v/>
      </c>
      <c r="X93" s="4"/>
      <c r="Y93" s="4"/>
      <c r="Z93" s="4"/>
      <c r="AA93" s="4"/>
      <c r="AB93" s="4"/>
      <c r="AC93" s="4"/>
    </row>
    <row r="94" spans="2:29" s="2" customFormat="1" ht="43.5" customHeight="1" x14ac:dyDescent="0.2">
      <c r="B94" s="15">
        <v>84</v>
      </c>
      <c r="C94" s="2" t="str">
        <f t="shared" si="3"/>
        <v>中-84</v>
      </c>
      <c r="D94" s="45" t="str">
        <f t="shared" si="4"/>
        <v/>
      </c>
      <c r="E94" s="45" t="str">
        <f>IF(ISERROR(IF(VLOOKUP($C94,②入力シート!$A$24:$W$1023,③印刷用シート!E$4,0)=0,"",VLOOKUP($C94,②入力シート!$A$24:$W$1023,③印刷用シート!E$4,0))),"",IF(VLOOKUP($C94,②入力シート!$A$24:$W$1023,③印刷用シート!E$4,0)=0,"",VLOOKUP($C94,②入力シート!$A$24:$W$1023,③印刷用シート!E$4,0)))</f>
        <v/>
      </c>
      <c r="F94" s="45" t="str">
        <f>IF(ISERROR(IF(VLOOKUP($C94,②入力シート!$A$24:$W$1023,③印刷用シート!F$4,0)=0,"",VLOOKUP($C94,②入力シート!$A$24:$W$1023,③印刷用シート!F$4,0))),"",IF(VLOOKUP($C94,②入力シート!$A$24:$W$1023,③印刷用シート!F$4,0)=0,"",VLOOKUP($C94,②入力シート!$A$24:$W$1023,③印刷用シート!F$4,0)))</f>
        <v/>
      </c>
      <c r="G94" s="45" t="str">
        <f>IF(ISERROR(IF(VLOOKUP($C94,②入力シート!$A$24:$W$1023,③印刷用シート!G$4,0)=0,"",VLOOKUP($C94,②入力シート!$A$24:$W$1023,③印刷用シート!G$4,0))),"",IF(VLOOKUP($C94,②入力シート!$A$24:$W$1023,③印刷用シート!G$4,0)=0,"",VLOOKUP($C94,②入力シート!$A$24:$W$1023,③印刷用シート!G$4,0)))</f>
        <v/>
      </c>
      <c r="H94" s="46" t="str">
        <f>IF(ISERROR(IF(VLOOKUP($C94,②入力シート!$A$24:$W$1023,③印刷用シート!H$4,0)=0,"",VLOOKUP($C94,②入力シート!$A$24:$W$1023,③印刷用シート!H$4,0))),"",IF(VLOOKUP($C94,②入力シート!$A$24:$W$1023,③印刷用シート!H$4,0)=0,"",VLOOKUP($C94,②入力シート!$A$24:$W$1023,③印刷用シート!H$4,0)))</f>
        <v/>
      </c>
      <c r="I94" s="45" t="str">
        <f>IF(ISERROR(IF(VLOOKUP($C94,②入力シート!$A$24:$W$1023,③印刷用シート!I$4,0)&amp;" "&amp;VLOOKUP($C94,②入力シート!$A$24:$W$1023,③印刷用シート!I$3,0)=0,"",VLOOKUP($C94,②入力シート!$A$24:$W$1023,③印刷用シート!I$4,0)&amp;" "&amp;VLOOKUP($C94,②入力シート!$A$24:$W$1023,③印刷用シート!I$3,0))),"",IF(VLOOKUP($C94,②入力シート!$A$24:$W$1023,③印刷用シート!I$4,0)&amp;" "&amp;VLOOKUP($C94,②入力シート!$A$24:$W$1023,③印刷用シート!I$3,0)=0,"",VLOOKUP($C94,②入力シート!$A$24:$W$1023,③印刷用シート!I$4,0)&amp;" "&amp;VLOOKUP($C94,②入力シート!$A$24:$W$1023,③印刷用シート!I$3,0)))</f>
        <v/>
      </c>
      <c r="J94" s="45" t="str">
        <f>IF(ISERROR(IF(VLOOKUP($C94,②入力シート!$A$24:$W$1023,③印刷用シート!J$4,0)=0,"",VLOOKUP($C94,②入力シート!$A$24:$W$1023,③印刷用シート!J$4,0))),"",IF(VLOOKUP($C94,②入力シート!$A$24:$W$1023,③印刷用シート!J$4,0)=0,"",VLOOKUP($C94,②入力シート!$A$24:$W$1023,③印刷用シート!J$4,0)))</f>
        <v/>
      </c>
      <c r="K94" s="45" t="str">
        <f>IF(ISERROR(IF(VLOOKUP($C94,②入力シート!$A$24:$W$1023,③印刷用シート!K$4,0)=0,"",VLOOKUP($C94,②入力シート!$A$24:$W$1023,③印刷用シート!K$4,0))),"",IF(VLOOKUP($C94,②入力シート!$A$24:$W$1023,③印刷用シート!K$4,0)=0,"",VLOOKUP($C94,②入力シート!$A$24:$W$1023,③印刷用シート!K$4,0)))</f>
        <v/>
      </c>
      <c r="L94" s="47" t="str">
        <f>IF(ISERROR(IF(VLOOKUP($C94,②入力シート!$A$24:$W$1023,③印刷用シート!L$4,0)=0,"",VLOOKUP($C94,②入力シート!$A$24:$W$1023,③印刷用シート!L$4,0))),"",IF(VLOOKUP($C94,②入力シート!$A$24:$W$1023,③印刷用シート!L$4,0)=0,"",VLOOKUP($C94,②入力シート!$A$24:$W$1023,③印刷用シート!L$4,0)))</f>
        <v/>
      </c>
      <c r="M94" s="48" t="str">
        <f>IF(ISERROR(IF(VLOOKUP($C94,②入力シート!$A$24:$W$1023,③印刷用シート!M$4,0)=0,"",VLOOKUP($C94,②入力シート!$A$24:$W$1023,③印刷用シート!M$4,0))),"",IF(VLOOKUP($C94,②入力シート!$A$24:$W$1023,③印刷用シート!M$4,0)=0,"",VLOOKUP($C94,②入力シート!$A$24:$W$1023,③印刷用シート!M$4,0)))</f>
        <v/>
      </c>
      <c r="N94" s="48" t="str">
        <f>IF(ISERROR(IF(VLOOKUP($C94,②入力シート!$A$24:$W$1023,③印刷用シート!N$4,0)=0,"",VLOOKUP($C94,②入力シート!$A$24:$W$1023,③印刷用シート!N$4,0))),"",IF(VLOOKUP($C94,②入力シート!$A$24:$W$1023,③印刷用シート!N$4,0)=0,"",VLOOKUP($C94,②入力シート!$A$24:$W$1023,③印刷用シート!N$4,0)))</f>
        <v/>
      </c>
      <c r="O94" s="48" t="s">
        <v>3</v>
      </c>
      <c r="P94" s="49" t="str">
        <f>IF(ISERROR(IF(VLOOKUP($C94,②入力シート!$A$24:$W$1023,③印刷用シート!P$4,0)=0,"",VLOOKUP($C94,②入力シート!$A$24:$W$1023,③印刷用シート!P$4,0))),"",IF(VLOOKUP($C94,②入力シート!$A$24:$W$1023,③印刷用シート!P$4,0)=0,"",VLOOKUP($C94,②入力シート!$A$24:$W$1023,③印刷用シート!P$4,0)))</f>
        <v/>
      </c>
      <c r="Q94" s="48" t="s">
        <v>4</v>
      </c>
      <c r="R94" s="49" t="str">
        <f>IF(ISERROR(IF(VLOOKUP($C94,②入力シート!$A$24:$W$1023,③印刷用シート!R$4,0)=0,"",VLOOKUP($C94,②入力シート!$A$24:$W$1023,③印刷用シート!R$4,0))),"",IF(VLOOKUP($C94,②入力シート!$A$24:$W$1023,③印刷用シート!R$4,0)=0,"",VLOOKUP($C94,②入力シート!$A$24:$W$1023,③印刷用シート!R$4,0)))</f>
        <v/>
      </c>
      <c r="S94" s="50" t="s">
        <v>5</v>
      </c>
      <c r="T94" s="51" t="str">
        <f>IF(ISERROR(IF(VLOOKUP($C94,②入力シート!$A$24:$W$1023,③印刷用シート!T$4,0)=0,"",VLOOKUP($C94,②入力シート!$A$24:$W$1023,③印刷用シート!T$4,0))),"",IF(VLOOKUP($C94,②入力シート!$A$24:$W$1023,③印刷用シート!T$4,0)=0,"",VLOOKUP($C94,②入力シート!$A$24:$W$1023,③印刷用シート!T$4,0)))</f>
        <v/>
      </c>
      <c r="X94" s="4"/>
      <c r="Y94" s="4"/>
      <c r="Z94" s="4"/>
      <c r="AA94" s="4"/>
      <c r="AB94" s="4"/>
      <c r="AC94" s="4"/>
    </row>
    <row r="95" spans="2:29" s="2" customFormat="1" ht="43.5" customHeight="1" x14ac:dyDescent="0.2">
      <c r="B95" s="15">
        <v>85</v>
      </c>
      <c r="C95" s="2" t="str">
        <f t="shared" si="3"/>
        <v>中-85</v>
      </c>
      <c r="D95" s="45" t="str">
        <f t="shared" si="4"/>
        <v/>
      </c>
      <c r="E95" s="45" t="str">
        <f>IF(ISERROR(IF(VLOOKUP($C95,②入力シート!$A$24:$W$1023,③印刷用シート!E$4,0)=0,"",VLOOKUP($C95,②入力シート!$A$24:$W$1023,③印刷用シート!E$4,0))),"",IF(VLOOKUP($C95,②入力シート!$A$24:$W$1023,③印刷用シート!E$4,0)=0,"",VLOOKUP($C95,②入力シート!$A$24:$W$1023,③印刷用シート!E$4,0)))</f>
        <v/>
      </c>
      <c r="F95" s="45" t="str">
        <f>IF(ISERROR(IF(VLOOKUP($C95,②入力シート!$A$24:$W$1023,③印刷用シート!F$4,0)=0,"",VLOOKUP($C95,②入力シート!$A$24:$W$1023,③印刷用シート!F$4,0))),"",IF(VLOOKUP($C95,②入力シート!$A$24:$W$1023,③印刷用シート!F$4,0)=0,"",VLOOKUP($C95,②入力シート!$A$24:$W$1023,③印刷用シート!F$4,0)))</f>
        <v/>
      </c>
      <c r="G95" s="45" t="str">
        <f>IF(ISERROR(IF(VLOOKUP($C95,②入力シート!$A$24:$W$1023,③印刷用シート!G$4,0)=0,"",VLOOKUP($C95,②入力シート!$A$24:$W$1023,③印刷用シート!G$4,0))),"",IF(VLOOKUP($C95,②入力シート!$A$24:$W$1023,③印刷用シート!G$4,0)=0,"",VLOOKUP($C95,②入力シート!$A$24:$W$1023,③印刷用シート!G$4,0)))</f>
        <v/>
      </c>
      <c r="H95" s="46" t="str">
        <f>IF(ISERROR(IF(VLOOKUP($C95,②入力シート!$A$24:$W$1023,③印刷用シート!H$4,0)=0,"",VLOOKUP($C95,②入力シート!$A$24:$W$1023,③印刷用シート!H$4,0))),"",IF(VLOOKUP($C95,②入力シート!$A$24:$W$1023,③印刷用シート!H$4,0)=0,"",VLOOKUP($C95,②入力シート!$A$24:$W$1023,③印刷用シート!H$4,0)))</f>
        <v/>
      </c>
      <c r="I95" s="45" t="str">
        <f>IF(ISERROR(IF(VLOOKUP($C95,②入力シート!$A$24:$W$1023,③印刷用シート!I$4,0)&amp;" "&amp;VLOOKUP($C95,②入力シート!$A$24:$W$1023,③印刷用シート!I$3,0)=0,"",VLOOKUP($C95,②入力シート!$A$24:$W$1023,③印刷用シート!I$4,0)&amp;" "&amp;VLOOKUP($C95,②入力シート!$A$24:$W$1023,③印刷用シート!I$3,0))),"",IF(VLOOKUP($C95,②入力シート!$A$24:$W$1023,③印刷用シート!I$4,0)&amp;" "&amp;VLOOKUP($C95,②入力シート!$A$24:$W$1023,③印刷用シート!I$3,0)=0,"",VLOOKUP($C95,②入力シート!$A$24:$W$1023,③印刷用シート!I$4,0)&amp;" "&amp;VLOOKUP($C95,②入力シート!$A$24:$W$1023,③印刷用シート!I$3,0)))</f>
        <v/>
      </c>
      <c r="J95" s="45" t="str">
        <f>IF(ISERROR(IF(VLOOKUP($C95,②入力シート!$A$24:$W$1023,③印刷用シート!J$4,0)=0,"",VLOOKUP($C95,②入力シート!$A$24:$W$1023,③印刷用シート!J$4,0))),"",IF(VLOOKUP($C95,②入力シート!$A$24:$W$1023,③印刷用シート!J$4,0)=0,"",VLOOKUP($C95,②入力シート!$A$24:$W$1023,③印刷用シート!J$4,0)))</f>
        <v/>
      </c>
      <c r="K95" s="45" t="str">
        <f>IF(ISERROR(IF(VLOOKUP($C95,②入力シート!$A$24:$W$1023,③印刷用シート!K$4,0)=0,"",VLOOKUP($C95,②入力シート!$A$24:$W$1023,③印刷用シート!K$4,0))),"",IF(VLOOKUP($C95,②入力シート!$A$24:$W$1023,③印刷用シート!K$4,0)=0,"",VLOOKUP($C95,②入力シート!$A$24:$W$1023,③印刷用シート!K$4,0)))</f>
        <v/>
      </c>
      <c r="L95" s="47" t="str">
        <f>IF(ISERROR(IF(VLOOKUP($C95,②入力シート!$A$24:$W$1023,③印刷用シート!L$4,0)=0,"",VLOOKUP($C95,②入力シート!$A$24:$W$1023,③印刷用シート!L$4,0))),"",IF(VLOOKUP($C95,②入力シート!$A$24:$W$1023,③印刷用シート!L$4,0)=0,"",VLOOKUP($C95,②入力シート!$A$24:$W$1023,③印刷用シート!L$4,0)))</f>
        <v/>
      </c>
      <c r="M95" s="48" t="str">
        <f>IF(ISERROR(IF(VLOOKUP($C95,②入力シート!$A$24:$W$1023,③印刷用シート!M$4,0)=0,"",VLOOKUP($C95,②入力シート!$A$24:$W$1023,③印刷用シート!M$4,0))),"",IF(VLOOKUP($C95,②入力シート!$A$24:$W$1023,③印刷用シート!M$4,0)=0,"",VLOOKUP($C95,②入力シート!$A$24:$W$1023,③印刷用シート!M$4,0)))</f>
        <v/>
      </c>
      <c r="N95" s="48" t="str">
        <f>IF(ISERROR(IF(VLOOKUP($C95,②入力シート!$A$24:$W$1023,③印刷用シート!N$4,0)=0,"",VLOOKUP($C95,②入力シート!$A$24:$W$1023,③印刷用シート!N$4,0))),"",IF(VLOOKUP($C95,②入力シート!$A$24:$W$1023,③印刷用シート!N$4,0)=0,"",VLOOKUP($C95,②入力シート!$A$24:$W$1023,③印刷用シート!N$4,0)))</f>
        <v/>
      </c>
      <c r="O95" s="48" t="s">
        <v>3</v>
      </c>
      <c r="P95" s="49" t="str">
        <f>IF(ISERROR(IF(VLOOKUP($C95,②入力シート!$A$24:$W$1023,③印刷用シート!P$4,0)=0,"",VLOOKUP($C95,②入力シート!$A$24:$W$1023,③印刷用シート!P$4,0))),"",IF(VLOOKUP($C95,②入力シート!$A$24:$W$1023,③印刷用シート!P$4,0)=0,"",VLOOKUP($C95,②入力シート!$A$24:$W$1023,③印刷用シート!P$4,0)))</f>
        <v/>
      </c>
      <c r="Q95" s="48" t="s">
        <v>4</v>
      </c>
      <c r="R95" s="49" t="str">
        <f>IF(ISERROR(IF(VLOOKUP($C95,②入力シート!$A$24:$W$1023,③印刷用シート!R$4,0)=0,"",VLOOKUP($C95,②入力シート!$A$24:$W$1023,③印刷用シート!R$4,0))),"",IF(VLOOKUP($C95,②入力シート!$A$24:$W$1023,③印刷用シート!R$4,0)=0,"",VLOOKUP($C95,②入力シート!$A$24:$W$1023,③印刷用シート!R$4,0)))</f>
        <v/>
      </c>
      <c r="S95" s="50" t="s">
        <v>5</v>
      </c>
      <c r="T95" s="51" t="str">
        <f>IF(ISERROR(IF(VLOOKUP($C95,②入力シート!$A$24:$W$1023,③印刷用シート!T$4,0)=0,"",VLOOKUP($C95,②入力シート!$A$24:$W$1023,③印刷用シート!T$4,0))),"",IF(VLOOKUP($C95,②入力シート!$A$24:$W$1023,③印刷用シート!T$4,0)=0,"",VLOOKUP($C95,②入力シート!$A$24:$W$1023,③印刷用シート!T$4,0)))</f>
        <v/>
      </c>
      <c r="X95" s="4"/>
      <c r="Y95" s="4"/>
      <c r="Z95" s="4"/>
      <c r="AA95" s="4"/>
      <c r="AB95" s="4"/>
      <c r="AC95" s="4"/>
    </row>
    <row r="96" spans="2:29" s="2" customFormat="1" ht="43.5" customHeight="1" x14ac:dyDescent="0.2">
      <c r="B96" s="15">
        <v>86</v>
      </c>
      <c r="C96" s="2" t="str">
        <f t="shared" si="3"/>
        <v>中-86</v>
      </c>
      <c r="D96" s="45" t="str">
        <f t="shared" si="4"/>
        <v/>
      </c>
      <c r="E96" s="45" t="str">
        <f>IF(ISERROR(IF(VLOOKUP($C96,②入力シート!$A$24:$W$1023,③印刷用シート!E$4,0)=0,"",VLOOKUP($C96,②入力シート!$A$24:$W$1023,③印刷用シート!E$4,0))),"",IF(VLOOKUP($C96,②入力シート!$A$24:$W$1023,③印刷用シート!E$4,0)=0,"",VLOOKUP($C96,②入力シート!$A$24:$W$1023,③印刷用シート!E$4,0)))</f>
        <v/>
      </c>
      <c r="F96" s="45" t="str">
        <f>IF(ISERROR(IF(VLOOKUP($C96,②入力シート!$A$24:$W$1023,③印刷用シート!F$4,0)=0,"",VLOOKUP($C96,②入力シート!$A$24:$W$1023,③印刷用シート!F$4,0))),"",IF(VLOOKUP($C96,②入力シート!$A$24:$W$1023,③印刷用シート!F$4,0)=0,"",VLOOKUP($C96,②入力シート!$A$24:$W$1023,③印刷用シート!F$4,0)))</f>
        <v/>
      </c>
      <c r="G96" s="45" t="str">
        <f>IF(ISERROR(IF(VLOOKUP($C96,②入力シート!$A$24:$W$1023,③印刷用シート!G$4,0)=0,"",VLOOKUP($C96,②入力シート!$A$24:$W$1023,③印刷用シート!G$4,0))),"",IF(VLOOKUP($C96,②入力シート!$A$24:$W$1023,③印刷用シート!G$4,0)=0,"",VLOOKUP($C96,②入力シート!$A$24:$W$1023,③印刷用シート!G$4,0)))</f>
        <v/>
      </c>
      <c r="H96" s="46" t="str">
        <f>IF(ISERROR(IF(VLOOKUP($C96,②入力シート!$A$24:$W$1023,③印刷用シート!H$4,0)=0,"",VLOOKUP($C96,②入力シート!$A$24:$W$1023,③印刷用シート!H$4,0))),"",IF(VLOOKUP($C96,②入力シート!$A$24:$W$1023,③印刷用シート!H$4,0)=0,"",VLOOKUP($C96,②入力シート!$A$24:$W$1023,③印刷用シート!H$4,0)))</f>
        <v/>
      </c>
      <c r="I96" s="45" t="str">
        <f>IF(ISERROR(IF(VLOOKUP($C96,②入力シート!$A$24:$W$1023,③印刷用シート!I$4,0)&amp;" "&amp;VLOOKUP($C96,②入力シート!$A$24:$W$1023,③印刷用シート!I$3,0)=0,"",VLOOKUP($C96,②入力シート!$A$24:$W$1023,③印刷用シート!I$4,0)&amp;" "&amp;VLOOKUP($C96,②入力シート!$A$24:$W$1023,③印刷用シート!I$3,0))),"",IF(VLOOKUP($C96,②入力シート!$A$24:$W$1023,③印刷用シート!I$4,0)&amp;" "&amp;VLOOKUP($C96,②入力シート!$A$24:$W$1023,③印刷用シート!I$3,0)=0,"",VLOOKUP($C96,②入力シート!$A$24:$W$1023,③印刷用シート!I$4,0)&amp;" "&amp;VLOOKUP($C96,②入力シート!$A$24:$W$1023,③印刷用シート!I$3,0)))</f>
        <v/>
      </c>
      <c r="J96" s="45" t="str">
        <f>IF(ISERROR(IF(VLOOKUP($C96,②入力シート!$A$24:$W$1023,③印刷用シート!J$4,0)=0,"",VLOOKUP($C96,②入力シート!$A$24:$W$1023,③印刷用シート!J$4,0))),"",IF(VLOOKUP($C96,②入力シート!$A$24:$W$1023,③印刷用シート!J$4,0)=0,"",VLOOKUP($C96,②入力シート!$A$24:$W$1023,③印刷用シート!J$4,0)))</f>
        <v/>
      </c>
      <c r="K96" s="45" t="str">
        <f>IF(ISERROR(IF(VLOOKUP($C96,②入力シート!$A$24:$W$1023,③印刷用シート!K$4,0)=0,"",VLOOKUP($C96,②入力シート!$A$24:$W$1023,③印刷用シート!K$4,0))),"",IF(VLOOKUP($C96,②入力シート!$A$24:$W$1023,③印刷用シート!K$4,0)=0,"",VLOOKUP($C96,②入力シート!$A$24:$W$1023,③印刷用シート!K$4,0)))</f>
        <v/>
      </c>
      <c r="L96" s="47" t="str">
        <f>IF(ISERROR(IF(VLOOKUP($C96,②入力シート!$A$24:$W$1023,③印刷用シート!L$4,0)=0,"",VLOOKUP($C96,②入力シート!$A$24:$W$1023,③印刷用シート!L$4,0))),"",IF(VLOOKUP($C96,②入力シート!$A$24:$W$1023,③印刷用シート!L$4,0)=0,"",VLOOKUP($C96,②入力シート!$A$24:$W$1023,③印刷用シート!L$4,0)))</f>
        <v/>
      </c>
      <c r="M96" s="48" t="str">
        <f>IF(ISERROR(IF(VLOOKUP($C96,②入力シート!$A$24:$W$1023,③印刷用シート!M$4,0)=0,"",VLOOKUP($C96,②入力シート!$A$24:$W$1023,③印刷用シート!M$4,0))),"",IF(VLOOKUP($C96,②入力シート!$A$24:$W$1023,③印刷用シート!M$4,0)=0,"",VLOOKUP($C96,②入力シート!$A$24:$W$1023,③印刷用シート!M$4,0)))</f>
        <v/>
      </c>
      <c r="N96" s="48" t="str">
        <f>IF(ISERROR(IF(VLOOKUP($C96,②入力シート!$A$24:$W$1023,③印刷用シート!N$4,0)=0,"",VLOOKUP($C96,②入力シート!$A$24:$W$1023,③印刷用シート!N$4,0))),"",IF(VLOOKUP($C96,②入力シート!$A$24:$W$1023,③印刷用シート!N$4,0)=0,"",VLOOKUP($C96,②入力シート!$A$24:$W$1023,③印刷用シート!N$4,0)))</f>
        <v/>
      </c>
      <c r="O96" s="48" t="s">
        <v>3</v>
      </c>
      <c r="P96" s="49" t="str">
        <f>IF(ISERROR(IF(VLOOKUP($C96,②入力シート!$A$24:$W$1023,③印刷用シート!P$4,0)=0,"",VLOOKUP($C96,②入力シート!$A$24:$W$1023,③印刷用シート!P$4,0))),"",IF(VLOOKUP($C96,②入力シート!$A$24:$W$1023,③印刷用シート!P$4,0)=0,"",VLOOKUP($C96,②入力シート!$A$24:$W$1023,③印刷用シート!P$4,0)))</f>
        <v/>
      </c>
      <c r="Q96" s="48" t="s">
        <v>4</v>
      </c>
      <c r="R96" s="49" t="str">
        <f>IF(ISERROR(IF(VLOOKUP($C96,②入力シート!$A$24:$W$1023,③印刷用シート!R$4,0)=0,"",VLOOKUP($C96,②入力シート!$A$24:$W$1023,③印刷用シート!R$4,0))),"",IF(VLOOKUP($C96,②入力シート!$A$24:$W$1023,③印刷用シート!R$4,0)=0,"",VLOOKUP($C96,②入力シート!$A$24:$W$1023,③印刷用シート!R$4,0)))</f>
        <v/>
      </c>
      <c r="S96" s="50" t="s">
        <v>5</v>
      </c>
      <c r="T96" s="51" t="str">
        <f>IF(ISERROR(IF(VLOOKUP($C96,②入力シート!$A$24:$W$1023,③印刷用シート!T$4,0)=0,"",VLOOKUP($C96,②入力シート!$A$24:$W$1023,③印刷用シート!T$4,0))),"",IF(VLOOKUP($C96,②入力シート!$A$24:$W$1023,③印刷用シート!T$4,0)=0,"",VLOOKUP($C96,②入力シート!$A$24:$W$1023,③印刷用シート!T$4,0)))</f>
        <v/>
      </c>
      <c r="X96" s="4"/>
      <c r="Y96" s="4"/>
      <c r="Z96" s="4"/>
      <c r="AA96" s="4"/>
      <c r="AB96" s="4"/>
      <c r="AC96" s="4"/>
    </row>
    <row r="97" spans="2:29" s="2" customFormat="1" ht="43.5" customHeight="1" x14ac:dyDescent="0.2">
      <c r="B97" s="15">
        <v>87</v>
      </c>
      <c r="C97" s="2" t="str">
        <f t="shared" si="3"/>
        <v>中-87</v>
      </c>
      <c r="D97" s="45" t="str">
        <f t="shared" si="4"/>
        <v/>
      </c>
      <c r="E97" s="45" t="str">
        <f>IF(ISERROR(IF(VLOOKUP($C97,②入力シート!$A$24:$W$1023,③印刷用シート!E$4,0)=0,"",VLOOKUP($C97,②入力シート!$A$24:$W$1023,③印刷用シート!E$4,0))),"",IF(VLOOKUP($C97,②入力シート!$A$24:$W$1023,③印刷用シート!E$4,0)=0,"",VLOOKUP($C97,②入力シート!$A$24:$W$1023,③印刷用シート!E$4,0)))</f>
        <v/>
      </c>
      <c r="F97" s="45" t="str">
        <f>IF(ISERROR(IF(VLOOKUP($C97,②入力シート!$A$24:$W$1023,③印刷用シート!F$4,0)=0,"",VLOOKUP($C97,②入力シート!$A$24:$W$1023,③印刷用シート!F$4,0))),"",IF(VLOOKUP($C97,②入力シート!$A$24:$W$1023,③印刷用シート!F$4,0)=0,"",VLOOKUP($C97,②入力シート!$A$24:$W$1023,③印刷用シート!F$4,0)))</f>
        <v/>
      </c>
      <c r="G97" s="45" t="str">
        <f>IF(ISERROR(IF(VLOOKUP($C97,②入力シート!$A$24:$W$1023,③印刷用シート!G$4,0)=0,"",VLOOKUP($C97,②入力シート!$A$24:$W$1023,③印刷用シート!G$4,0))),"",IF(VLOOKUP($C97,②入力シート!$A$24:$W$1023,③印刷用シート!G$4,0)=0,"",VLOOKUP($C97,②入力シート!$A$24:$W$1023,③印刷用シート!G$4,0)))</f>
        <v/>
      </c>
      <c r="H97" s="46" t="str">
        <f>IF(ISERROR(IF(VLOOKUP($C97,②入力シート!$A$24:$W$1023,③印刷用シート!H$4,0)=0,"",VLOOKUP($C97,②入力シート!$A$24:$W$1023,③印刷用シート!H$4,0))),"",IF(VLOOKUP($C97,②入力シート!$A$24:$W$1023,③印刷用シート!H$4,0)=0,"",VLOOKUP($C97,②入力シート!$A$24:$W$1023,③印刷用シート!H$4,0)))</f>
        <v/>
      </c>
      <c r="I97" s="45" t="str">
        <f>IF(ISERROR(IF(VLOOKUP($C97,②入力シート!$A$24:$W$1023,③印刷用シート!I$4,0)&amp;" "&amp;VLOOKUP($C97,②入力シート!$A$24:$W$1023,③印刷用シート!I$3,0)=0,"",VLOOKUP($C97,②入力シート!$A$24:$W$1023,③印刷用シート!I$4,0)&amp;" "&amp;VLOOKUP($C97,②入力シート!$A$24:$W$1023,③印刷用シート!I$3,0))),"",IF(VLOOKUP($C97,②入力シート!$A$24:$W$1023,③印刷用シート!I$4,0)&amp;" "&amp;VLOOKUP($C97,②入力シート!$A$24:$W$1023,③印刷用シート!I$3,0)=0,"",VLOOKUP($C97,②入力シート!$A$24:$W$1023,③印刷用シート!I$4,0)&amp;" "&amp;VLOOKUP($C97,②入力シート!$A$24:$W$1023,③印刷用シート!I$3,0)))</f>
        <v/>
      </c>
      <c r="J97" s="45" t="str">
        <f>IF(ISERROR(IF(VLOOKUP($C97,②入力シート!$A$24:$W$1023,③印刷用シート!J$4,0)=0,"",VLOOKUP($C97,②入力シート!$A$24:$W$1023,③印刷用シート!J$4,0))),"",IF(VLOOKUP($C97,②入力シート!$A$24:$W$1023,③印刷用シート!J$4,0)=0,"",VLOOKUP($C97,②入力シート!$A$24:$W$1023,③印刷用シート!J$4,0)))</f>
        <v/>
      </c>
      <c r="K97" s="45" t="str">
        <f>IF(ISERROR(IF(VLOOKUP($C97,②入力シート!$A$24:$W$1023,③印刷用シート!K$4,0)=0,"",VLOOKUP($C97,②入力シート!$A$24:$W$1023,③印刷用シート!K$4,0))),"",IF(VLOOKUP($C97,②入力シート!$A$24:$W$1023,③印刷用シート!K$4,0)=0,"",VLOOKUP($C97,②入力シート!$A$24:$W$1023,③印刷用シート!K$4,0)))</f>
        <v/>
      </c>
      <c r="L97" s="47" t="str">
        <f>IF(ISERROR(IF(VLOOKUP($C97,②入力シート!$A$24:$W$1023,③印刷用シート!L$4,0)=0,"",VLOOKUP($C97,②入力シート!$A$24:$W$1023,③印刷用シート!L$4,0))),"",IF(VLOOKUP($C97,②入力シート!$A$24:$W$1023,③印刷用シート!L$4,0)=0,"",VLOOKUP($C97,②入力シート!$A$24:$W$1023,③印刷用シート!L$4,0)))</f>
        <v/>
      </c>
      <c r="M97" s="48" t="str">
        <f>IF(ISERROR(IF(VLOOKUP($C97,②入力シート!$A$24:$W$1023,③印刷用シート!M$4,0)=0,"",VLOOKUP($C97,②入力シート!$A$24:$W$1023,③印刷用シート!M$4,0))),"",IF(VLOOKUP($C97,②入力シート!$A$24:$W$1023,③印刷用シート!M$4,0)=0,"",VLOOKUP($C97,②入力シート!$A$24:$W$1023,③印刷用シート!M$4,0)))</f>
        <v/>
      </c>
      <c r="N97" s="48" t="str">
        <f>IF(ISERROR(IF(VLOOKUP($C97,②入力シート!$A$24:$W$1023,③印刷用シート!N$4,0)=0,"",VLOOKUP($C97,②入力シート!$A$24:$W$1023,③印刷用シート!N$4,0))),"",IF(VLOOKUP($C97,②入力シート!$A$24:$W$1023,③印刷用シート!N$4,0)=0,"",VLOOKUP($C97,②入力シート!$A$24:$W$1023,③印刷用シート!N$4,0)))</f>
        <v/>
      </c>
      <c r="O97" s="48" t="s">
        <v>3</v>
      </c>
      <c r="P97" s="49" t="str">
        <f>IF(ISERROR(IF(VLOOKUP($C97,②入力シート!$A$24:$W$1023,③印刷用シート!P$4,0)=0,"",VLOOKUP($C97,②入力シート!$A$24:$W$1023,③印刷用シート!P$4,0))),"",IF(VLOOKUP($C97,②入力シート!$A$24:$W$1023,③印刷用シート!P$4,0)=0,"",VLOOKUP($C97,②入力シート!$A$24:$W$1023,③印刷用シート!P$4,0)))</f>
        <v/>
      </c>
      <c r="Q97" s="48" t="s">
        <v>4</v>
      </c>
      <c r="R97" s="49" t="str">
        <f>IF(ISERROR(IF(VLOOKUP($C97,②入力シート!$A$24:$W$1023,③印刷用シート!R$4,0)=0,"",VLOOKUP($C97,②入力シート!$A$24:$W$1023,③印刷用シート!R$4,0))),"",IF(VLOOKUP($C97,②入力シート!$A$24:$W$1023,③印刷用シート!R$4,0)=0,"",VLOOKUP($C97,②入力シート!$A$24:$W$1023,③印刷用シート!R$4,0)))</f>
        <v/>
      </c>
      <c r="S97" s="50" t="s">
        <v>5</v>
      </c>
      <c r="T97" s="51" t="str">
        <f>IF(ISERROR(IF(VLOOKUP($C97,②入力シート!$A$24:$W$1023,③印刷用シート!T$4,0)=0,"",VLOOKUP($C97,②入力シート!$A$24:$W$1023,③印刷用シート!T$4,0))),"",IF(VLOOKUP($C97,②入力シート!$A$24:$W$1023,③印刷用シート!T$4,0)=0,"",VLOOKUP($C97,②入力シート!$A$24:$W$1023,③印刷用シート!T$4,0)))</f>
        <v/>
      </c>
      <c r="X97" s="4"/>
      <c r="Y97" s="4"/>
      <c r="Z97" s="4"/>
      <c r="AA97" s="4"/>
      <c r="AB97" s="4"/>
      <c r="AC97" s="4"/>
    </row>
    <row r="98" spans="2:29" s="2" customFormat="1" ht="43.5" customHeight="1" x14ac:dyDescent="0.2">
      <c r="B98" s="15">
        <v>88</v>
      </c>
      <c r="C98" s="2" t="str">
        <f t="shared" si="3"/>
        <v>中-88</v>
      </c>
      <c r="D98" s="45" t="str">
        <f t="shared" si="4"/>
        <v/>
      </c>
      <c r="E98" s="45" t="str">
        <f>IF(ISERROR(IF(VLOOKUP($C98,②入力シート!$A$24:$W$1023,③印刷用シート!E$4,0)=0,"",VLOOKUP($C98,②入力シート!$A$24:$W$1023,③印刷用シート!E$4,0))),"",IF(VLOOKUP($C98,②入力シート!$A$24:$W$1023,③印刷用シート!E$4,0)=0,"",VLOOKUP($C98,②入力シート!$A$24:$W$1023,③印刷用シート!E$4,0)))</f>
        <v/>
      </c>
      <c r="F98" s="45" t="str">
        <f>IF(ISERROR(IF(VLOOKUP($C98,②入力シート!$A$24:$W$1023,③印刷用シート!F$4,0)=0,"",VLOOKUP($C98,②入力シート!$A$24:$W$1023,③印刷用シート!F$4,0))),"",IF(VLOOKUP($C98,②入力シート!$A$24:$W$1023,③印刷用シート!F$4,0)=0,"",VLOOKUP($C98,②入力シート!$A$24:$W$1023,③印刷用シート!F$4,0)))</f>
        <v/>
      </c>
      <c r="G98" s="45" t="str">
        <f>IF(ISERROR(IF(VLOOKUP($C98,②入力シート!$A$24:$W$1023,③印刷用シート!G$4,0)=0,"",VLOOKUP($C98,②入力シート!$A$24:$W$1023,③印刷用シート!G$4,0))),"",IF(VLOOKUP($C98,②入力シート!$A$24:$W$1023,③印刷用シート!G$4,0)=0,"",VLOOKUP($C98,②入力シート!$A$24:$W$1023,③印刷用シート!G$4,0)))</f>
        <v/>
      </c>
      <c r="H98" s="46" t="str">
        <f>IF(ISERROR(IF(VLOOKUP($C98,②入力シート!$A$24:$W$1023,③印刷用シート!H$4,0)=0,"",VLOOKUP($C98,②入力シート!$A$24:$W$1023,③印刷用シート!H$4,0))),"",IF(VLOOKUP($C98,②入力シート!$A$24:$W$1023,③印刷用シート!H$4,0)=0,"",VLOOKUP($C98,②入力シート!$A$24:$W$1023,③印刷用シート!H$4,0)))</f>
        <v/>
      </c>
      <c r="I98" s="45" t="str">
        <f>IF(ISERROR(IF(VLOOKUP($C98,②入力シート!$A$24:$W$1023,③印刷用シート!I$4,0)&amp;" "&amp;VLOOKUP($C98,②入力シート!$A$24:$W$1023,③印刷用シート!I$3,0)=0,"",VLOOKUP($C98,②入力シート!$A$24:$W$1023,③印刷用シート!I$4,0)&amp;" "&amp;VLOOKUP($C98,②入力シート!$A$24:$W$1023,③印刷用シート!I$3,0))),"",IF(VLOOKUP($C98,②入力シート!$A$24:$W$1023,③印刷用シート!I$4,0)&amp;" "&amp;VLOOKUP($C98,②入力シート!$A$24:$W$1023,③印刷用シート!I$3,0)=0,"",VLOOKUP($C98,②入力シート!$A$24:$W$1023,③印刷用シート!I$4,0)&amp;" "&amp;VLOOKUP($C98,②入力シート!$A$24:$W$1023,③印刷用シート!I$3,0)))</f>
        <v/>
      </c>
      <c r="J98" s="45" t="str">
        <f>IF(ISERROR(IF(VLOOKUP($C98,②入力シート!$A$24:$W$1023,③印刷用シート!J$4,0)=0,"",VLOOKUP($C98,②入力シート!$A$24:$W$1023,③印刷用シート!J$4,0))),"",IF(VLOOKUP($C98,②入力シート!$A$24:$W$1023,③印刷用シート!J$4,0)=0,"",VLOOKUP($C98,②入力シート!$A$24:$W$1023,③印刷用シート!J$4,0)))</f>
        <v/>
      </c>
      <c r="K98" s="45" t="str">
        <f>IF(ISERROR(IF(VLOOKUP($C98,②入力シート!$A$24:$W$1023,③印刷用シート!K$4,0)=0,"",VLOOKUP($C98,②入力シート!$A$24:$W$1023,③印刷用シート!K$4,0))),"",IF(VLOOKUP($C98,②入力シート!$A$24:$W$1023,③印刷用シート!K$4,0)=0,"",VLOOKUP($C98,②入力シート!$A$24:$W$1023,③印刷用シート!K$4,0)))</f>
        <v/>
      </c>
      <c r="L98" s="47" t="str">
        <f>IF(ISERROR(IF(VLOOKUP($C98,②入力シート!$A$24:$W$1023,③印刷用シート!L$4,0)=0,"",VLOOKUP($C98,②入力シート!$A$24:$W$1023,③印刷用シート!L$4,0))),"",IF(VLOOKUP($C98,②入力シート!$A$24:$W$1023,③印刷用シート!L$4,0)=0,"",VLOOKUP($C98,②入力シート!$A$24:$W$1023,③印刷用シート!L$4,0)))</f>
        <v/>
      </c>
      <c r="M98" s="48" t="str">
        <f>IF(ISERROR(IF(VLOOKUP($C98,②入力シート!$A$24:$W$1023,③印刷用シート!M$4,0)=0,"",VLOOKUP($C98,②入力シート!$A$24:$W$1023,③印刷用シート!M$4,0))),"",IF(VLOOKUP($C98,②入力シート!$A$24:$W$1023,③印刷用シート!M$4,0)=0,"",VLOOKUP($C98,②入力シート!$A$24:$W$1023,③印刷用シート!M$4,0)))</f>
        <v/>
      </c>
      <c r="N98" s="48" t="str">
        <f>IF(ISERROR(IF(VLOOKUP($C98,②入力シート!$A$24:$W$1023,③印刷用シート!N$4,0)=0,"",VLOOKUP($C98,②入力シート!$A$24:$W$1023,③印刷用シート!N$4,0))),"",IF(VLOOKUP($C98,②入力シート!$A$24:$W$1023,③印刷用シート!N$4,0)=0,"",VLOOKUP($C98,②入力シート!$A$24:$W$1023,③印刷用シート!N$4,0)))</f>
        <v/>
      </c>
      <c r="O98" s="48" t="s">
        <v>3</v>
      </c>
      <c r="P98" s="49" t="str">
        <f>IF(ISERROR(IF(VLOOKUP($C98,②入力シート!$A$24:$W$1023,③印刷用シート!P$4,0)=0,"",VLOOKUP($C98,②入力シート!$A$24:$W$1023,③印刷用シート!P$4,0))),"",IF(VLOOKUP($C98,②入力シート!$A$24:$W$1023,③印刷用シート!P$4,0)=0,"",VLOOKUP($C98,②入力シート!$A$24:$W$1023,③印刷用シート!P$4,0)))</f>
        <v/>
      </c>
      <c r="Q98" s="48" t="s">
        <v>4</v>
      </c>
      <c r="R98" s="49" t="str">
        <f>IF(ISERROR(IF(VLOOKUP($C98,②入力シート!$A$24:$W$1023,③印刷用シート!R$4,0)=0,"",VLOOKUP($C98,②入力シート!$A$24:$W$1023,③印刷用シート!R$4,0))),"",IF(VLOOKUP($C98,②入力シート!$A$24:$W$1023,③印刷用シート!R$4,0)=0,"",VLOOKUP($C98,②入力シート!$A$24:$W$1023,③印刷用シート!R$4,0)))</f>
        <v/>
      </c>
      <c r="S98" s="50" t="s">
        <v>5</v>
      </c>
      <c r="T98" s="51" t="str">
        <f>IF(ISERROR(IF(VLOOKUP($C98,②入力シート!$A$24:$W$1023,③印刷用シート!T$4,0)=0,"",VLOOKUP($C98,②入力シート!$A$24:$W$1023,③印刷用シート!T$4,0))),"",IF(VLOOKUP($C98,②入力シート!$A$24:$W$1023,③印刷用シート!T$4,0)=0,"",VLOOKUP($C98,②入力シート!$A$24:$W$1023,③印刷用シート!T$4,0)))</f>
        <v/>
      </c>
      <c r="X98" s="4"/>
      <c r="Y98" s="4"/>
      <c r="Z98" s="4"/>
      <c r="AA98" s="4"/>
      <c r="AB98" s="4"/>
      <c r="AC98" s="4"/>
    </row>
    <row r="99" spans="2:29" s="2" customFormat="1" ht="43.5" customHeight="1" x14ac:dyDescent="0.2">
      <c r="B99" s="15">
        <v>89</v>
      </c>
      <c r="C99" s="2" t="str">
        <f t="shared" si="3"/>
        <v>中-89</v>
      </c>
      <c r="D99" s="45" t="str">
        <f t="shared" si="4"/>
        <v/>
      </c>
      <c r="E99" s="45" t="str">
        <f>IF(ISERROR(IF(VLOOKUP($C99,②入力シート!$A$24:$W$1023,③印刷用シート!E$4,0)=0,"",VLOOKUP($C99,②入力シート!$A$24:$W$1023,③印刷用シート!E$4,0))),"",IF(VLOOKUP($C99,②入力シート!$A$24:$W$1023,③印刷用シート!E$4,0)=0,"",VLOOKUP($C99,②入力シート!$A$24:$W$1023,③印刷用シート!E$4,0)))</f>
        <v/>
      </c>
      <c r="F99" s="45" t="str">
        <f>IF(ISERROR(IF(VLOOKUP($C99,②入力シート!$A$24:$W$1023,③印刷用シート!F$4,0)=0,"",VLOOKUP($C99,②入力シート!$A$24:$W$1023,③印刷用シート!F$4,0))),"",IF(VLOOKUP($C99,②入力シート!$A$24:$W$1023,③印刷用シート!F$4,0)=0,"",VLOOKUP($C99,②入力シート!$A$24:$W$1023,③印刷用シート!F$4,0)))</f>
        <v/>
      </c>
      <c r="G99" s="45" t="str">
        <f>IF(ISERROR(IF(VLOOKUP($C99,②入力シート!$A$24:$W$1023,③印刷用シート!G$4,0)=0,"",VLOOKUP($C99,②入力シート!$A$24:$W$1023,③印刷用シート!G$4,0))),"",IF(VLOOKUP($C99,②入力シート!$A$24:$W$1023,③印刷用シート!G$4,0)=0,"",VLOOKUP($C99,②入力シート!$A$24:$W$1023,③印刷用シート!G$4,0)))</f>
        <v/>
      </c>
      <c r="H99" s="46" t="str">
        <f>IF(ISERROR(IF(VLOOKUP($C99,②入力シート!$A$24:$W$1023,③印刷用シート!H$4,0)=0,"",VLOOKUP($C99,②入力シート!$A$24:$W$1023,③印刷用シート!H$4,0))),"",IF(VLOOKUP($C99,②入力シート!$A$24:$W$1023,③印刷用シート!H$4,0)=0,"",VLOOKUP($C99,②入力シート!$A$24:$W$1023,③印刷用シート!H$4,0)))</f>
        <v/>
      </c>
      <c r="I99" s="45" t="str">
        <f>IF(ISERROR(IF(VLOOKUP($C99,②入力シート!$A$24:$W$1023,③印刷用シート!I$4,0)&amp;" "&amp;VLOOKUP($C99,②入力シート!$A$24:$W$1023,③印刷用シート!I$3,0)=0,"",VLOOKUP($C99,②入力シート!$A$24:$W$1023,③印刷用シート!I$4,0)&amp;" "&amp;VLOOKUP($C99,②入力シート!$A$24:$W$1023,③印刷用シート!I$3,0))),"",IF(VLOOKUP($C99,②入力シート!$A$24:$W$1023,③印刷用シート!I$4,0)&amp;" "&amp;VLOOKUP($C99,②入力シート!$A$24:$W$1023,③印刷用シート!I$3,0)=0,"",VLOOKUP($C99,②入力シート!$A$24:$W$1023,③印刷用シート!I$4,0)&amp;" "&amp;VLOOKUP($C99,②入力シート!$A$24:$W$1023,③印刷用シート!I$3,0)))</f>
        <v/>
      </c>
      <c r="J99" s="45" t="str">
        <f>IF(ISERROR(IF(VLOOKUP($C99,②入力シート!$A$24:$W$1023,③印刷用シート!J$4,0)=0,"",VLOOKUP($C99,②入力シート!$A$24:$W$1023,③印刷用シート!J$4,0))),"",IF(VLOOKUP($C99,②入力シート!$A$24:$W$1023,③印刷用シート!J$4,0)=0,"",VLOOKUP($C99,②入力シート!$A$24:$W$1023,③印刷用シート!J$4,0)))</f>
        <v/>
      </c>
      <c r="K99" s="45" t="str">
        <f>IF(ISERROR(IF(VLOOKUP($C99,②入力シート!$A$24:$W$1023,③印刷用シート!K$4,0)=0,"",VLOOKUP($C99,②入力シート!$A$24:$W$1023,③印刷用シート!K$4,0))),"",IF(VLOOKUP($C99,②入力シート!$A$24:$W$1023,③印刷用シート!K$4,0)=0,"",VLOOKUP($C99,②入力シート!$A$24:$W$1023,③印刷用シート!K$4,0)))</f>
        <v/>
      </c>
      <c r="L99" s="47" t="str">
        <f>IF(ISERROR(IF(VLOOKUP($C99,②入力シート!$A$24:$W$1023,③印刷用シート!L$4,0)=0,"",VLOOKUP($C99,②入力シート!$A$24:$W$1023,③印刷用シート!L$4,0))),"",IF(VLOOKUP($C99,②入力シート!$A$24:$W$1023,③印刷用シート!L$4,0)=0,"",VLOOKUP($C99,②入力シート!$A$24:$W$1023,③印刷用シート!L$4,0)))</f>
        <v/>
      </c>
      <c r="M99" s="48" t="str">
        <f>IF(ISERROR(IF(VLOOKUP($C99,②入力シート!$A$24:$W$1023,③印刷用シート!M$4,0)=0,"",VLOOKUP($C99,②入力シート!$A$24:$W$1023,③印刷用シート!M$4,0))),"",IF(VLOOKUP($C99,②入力シート!$A$24:$W$1023,③印刷用シート!M$4,0)=0,"",VLOOKUP($C99,②入力シート!$A$24:$W$1023,③印刷用シート!M$4,0)))</f>
        <v/>
      </c>
      <c r="N99" s="48" t="str">
        <f>IF(ISERROR(IF(VLOOKUP($C99,②入力シート!$A$24:$W$1023,③印刷用シート!N$4,0)=0,"",VLOOKUP($C99,②入力シート!$A$24:$W$1023,③印刷用シート!N$4,0))),"",IF(VLOOKUP($C99,②入力シート!$A$24:$W$1023,③印刷用シート!N$4,0)=0,"",VLOOKUP($C99,②入力シート!$A$24:$W$1023,③印刷用シート!N$4,0)))</f>
        <v/>
      </c>
      <c r="O99" s="48" t="s">
        <v>3</v>
      </c>
      <c r="P99" s="49" t="str">
        <f>IF(ISERROR(IF(VLOOKUP($C99,②入力シート!$A$24:$W$1023,③印刷用シート!P$4,0)=0,"",VLOOKUP($C99,②入力シート!$A$24:$W$1023,③印刷用シート!P$4,0))),"",IF(VLOOKUP($C99,②入力シート!$A$24:$W$1023,③印刷用シート!P$4,0)=0,"",VLOOKUP($C99,②入力シート!$A$24:$W$1023,③印刷用シート!P$4,0)))</f>
        <v/>
      </c>
      <c r="Q99" s="48" t="s">
        <v>4</v>
      </c>
      <c r="R99" s="49" t="str">
        <f>IF(ISERROR(IF(VLOOKUP($C99,②入力シート!$A$24:$W$1023,③印刷用シート!R$4,0)=0,"",VLOOKUP($C99,②入力シート!$A$24:$W$1023,③印刷用シート!R$4,0))),"",IF(VLOOKUP($C99,②入力シート!$A$24:$W$1023,③印刷用シート!R$4,0)=0,"",VLOOKUP($C99,②入力シート!$A$24:$W$1023,③印刷用シート!R$4,0)))</f>
        <v/>
      </c>
      <c r="S99" s="50" t="s">
        <v>5</v>
      </c>
      <c r="T99" s="51" t="str">
        <f>IF(ISERROR(IF(VLOOKUP($C99,②入力シート!$A$24:$W$1023,③印刷用シート!T$4,0)=0,"",VLOOKUP($C99,②入力シート!$A$24:$W$1023,③印刷用シート!T$4,0))),"",IF(VLOOKUP($C99,②入力シート!$A$24:$W$1023,③印刷用シート!T$4,0)=0,"",VLOOKUP($C99,②入力シート!$A$24:$W$1023,③印刷用シート!T$4,0)))</f>
        <v/>
      </c>
      <c r="X99" s="4"/>
      <c r="Y99" s="4"/>
      <c r="Z99" s="4"/>
      <c r="AA99" s="4"/>
      <c r="AB99" s="4"/>
      <c r="AC99" s="4"/>
    </row>
    <row r="100" spans="2:29" s="2" customFormat="1" ht="43.5" customHeight="1" x14ac:dyDescent="0.2">
      <c r="B100" s="15">
        <v>90</v>
      </c>
      <c r="C100" s="2" t="str">
        <f t="shared" si="3"/>
        <v>中-90</v>
      </c>
      <c r="D100" s="45" t="str">
        <f t="shared" si="4"/>
        <v/>
      </c>
      <c r="E100" s="45" t="str">
        <f>IF(ISERROR(IF(VLOOKUP($C100,②入力シート!$A$24:$W$1023,③印刷用シート!E$4,0)=0,"",VLOOKUP($C100,②入力シート!$A$24:$W$1023,③印刷用シート!E$4,0))),"",IF(VLOOKUP($C100,②入力シート!$A$24:$W$1023,③印刷用シート!E$4,0)=0,"",VLOOKUP($C100,②入力シート!$A$24:$W$1023,③印刷用シート!E$4,0)))</f>
        <v/>
      </c>
      <c r="F100" s="45" t="str">
        <f>IF(ISERROR(IF(VLOOKUP($C100,②入力シート!$A$24:$W$1023,③印刷用シート!F$4,0)=0,"",VLOOKUP($C100,②入力シート!$A$24:$W$1023,③印刷用シート!F$4,0))),"",IF(VLOOKUP($C100,②入力シート!$A$24:$W$1023,③印刷用シート!F$4,0)=0,"",VLOOKUP($C100,②入力シート!$A$24:$W$1023,③印刷用シート!F$4,0)))</f>
        <v/>
      </c>
      <c r="G100" s="45" t="str">
        <f>IF(ISERROR(IF(VLOOKUP($C100,②入力シート!$A$24:$W$1023,③印刷用シート!G$4,0)=0,"",VLOOKUP($C100,②入力シート!$A$24:$W$1023,③印刷用シート!G$4,0))),"",IF(VLOOKUP($C100,②入力シート!$A$24:$W$1023,③印刷用シート!G$4,0)=0,"",VLOOKUP($C100,②入力シート!$A$24:$W$1023,③印刷用シート!G$4,0)))</f>
        <v/>
      </c>
      <c r="H100" s="46" t="str">
        <f>IF(ISERROR(IF(VLOOKUP($C100,②入力シート!$A$24:$W$1023,③印刷用シート!H$4,0)=0,"",VLOOKUP($C100,②入力シート!$A$24:$W$1023,③印刷用シート!H$4,0))),"",IF(VLOOKUP($C100,②入力シート!$A$24:$W$1023,③印刷用シート!H$4,0)=0,"",VLOOKUP($C100,②入力シート!$A$24:$W$1023,③印刷用シート!H$4,0)))</f>
        <v/>
      </c>
      <c r="I100" s="45" t="str">
        <f>IF(ISERROR(IF(VLOOKUP($C100,②入力シート!$A$24:$W$1023,③印刷用シート!I$4,0)&amp;" "&amp;VLOOKUP($C100,②入力シート!$A$24:$W$1023,③印刷用シート!I$3,0)=0,"",VLOOKUP($C100,②入力シート!$A$24:$W$1023,③印刷用シート!I$4,0)&amp;" "&amp;VLOOKUP($C100,②入力シート!$A$24:$W$1023,③印刷用シート!I$3,0))),"",IF(VLOOKUP($C100,②入力シート!$A$24:$W$1023,③印刷用シート!I$4,0)&amp;" "&amp;VLOOKUP($C100,②入力シート!$A$24:$W$1023,③印刷用シート!I$3,0)=0,"",VLOOKUP($C100,②入力シート!$A$24:$W$1023,③印刷用シート!I$4,0)&amp;" "&amp;VLOOKUP($C100,②入力シート!$A$24:$W$1023,③印刷用シート!I$3,0)))</f>
        <v/>
      </c>
      <c r="J100" s="45" t="str">
        <f>IF(ISERROR(IF(VLOOKUP($C100,②入力シート!$A$24:$W$1023,③印刷用シート!J$4,0)=0,"",VLOOKUP($C100,②入力シート!$A$24:$W$1023,③印刷用シート!J$4,0))),"",IF(VLOOKUP($C100,②入力シート!$A$24:$W$1023,③印刷用シート!J$4,0)=0,"",VLOOKUP($C100,②入力シート!$A$24:$W$1023,③印刷用シート!J$4,0)))</f>
        <v/>
      </c>
      <c r="K100" s="45" t="str">
        <f>IF(ISERROR(IF(VLOOKUP($C100,②入力シート!$A$24:$W$1023,③印刷用シート!K$4,0)=0,"",VLOOKUP($C100,②入力シート!$A$24:$W$1023,③印刷用シート!K$4,0))),"",IF(VLOOKUP($C100,②入力シート!$A$24:$W$1023,③印刷用シート!K$4,0)=0,"",VLOOKUP($C100,②入力シート!$A$24:$W$1023,③印刷用シート!K$4,0)))</f>
        <v/>
      </c>
      <c r="L100" s="47" t="str">
        <f>IF(ISERROR(IF(VLOOKUP($C100,②入力シート!$A$24:$W$1023,③印刷用シート!L$4,0)=0,"",VLOOKUP($C100,②入力シート!$A$24:$W$1023,③印刷用シート!L$4,0))),"",IF(VLOOKUP($C100,②入力シート!$A$24:$W$1023,③印刷用シート!L$4,0)=0,"",VLOOKUP($C100,②入力シート!$A$24:$W$1023,③印刷用シート!L$4,0)))</f>
        <v/>
      </c>
      <c r="M100" s="48" t="str">
        <f>IF(ISERROR(IF(VLOOKUP($C100,②入力シート!$A$24:$W$1023,③印刷用シート!M$4,0)=0,"",VLOOKUP($C100,②入力シート!$A$24:$W$1023,③印刷用シート!M$4,0))),"",IF(VLOOKUP($C100,②入力シート!$A$24:$W$1023,③印刷用シート!M$4,0)=0,"",VLOOKUP($C100,②入力シート!$A$24:$W$1023,③印刷用シート!M$4,0)))</f>
        <v/>
      </c>
      <c r="N100" s="48" t="str">
        <f>IF(ISERROR(IF(VLOOKUP($C100,②入力シート!$A$24:$W$1023,③印刷用シート!N$4,0)=0,"",VLOOKUP($C100,②入力シート!$A$24:$W$1023,③印刷用シート!N$4,0))),"",IF(VLOOKUP($C100,②入力シート!$A$24:$W$1023,③印刷用シート!N$4,0)=0,"",VLOOKUP($C100,②入力シート!$A$24:$W$1023,③印刷用シート!N$4,0)))</f>
        <v/>
      </c>
      <c r="O100" s="48" t="s">
        <v>3</v>
      </c>
      <c r="P100" s="49" t="str">
        <f>IF(ISERROR(IF(VLOOKUP($C100,②入力シート!$A$24:$W$1023,③印刷用シート!P$4,0)=0,"",VLOOKUP($C100,②入力シート!$A$24:$W$1023,③印刷用シート!P$4,0))),"",IF(VLOOKUP($C100,②入力シート!$A$24:$W$1023,③印刷用シート!P$4,0)=0,"",VLOOKUP($C100,②入力シート!$A$24:$W$1023,③印刷用シート!P$4,0)))</f>
        <v/>
      </c>
      <c r="Q100" s="48" t="s">
        <v>4</v>
      </c>
      <c r="R100" s="49" t="str">
        <f>IF(ISERROR(IF(VLOOKUP($C100,②入力シート!$A$24:$W$1023,③印刷用シート!R$4,0)=0,"",VLOOKUP($C100,②入力シート!$A$24:$W$1023,③印刷用シート!R$4,0))),"",IF(VLOOKUP($C100,②入力シート!$A$24:$W$1023,③印刷用シート!R$4,0)=0,"",VLOOKUP($C100,②入力シート!$A$24:$W$1023,③印刷用シート!R$4,0)))</f>
        <v/>
      </c>
      <c r="S100" s="50" t="s">
        <v>5</v>
      </c>
      <c r="T100" s="51" t="str">
        <f>IF(ISERROR(IF(VLOOKUP($C100,②入力シート!$A$24:$W$1023,③印刷用シート!T$4,0)=0,"",VLOOKUP($C100,②入力シート!$A$24:$W$1023,③印刷用シート!T$4,0))),"",IF(VLOOKUP($C100,②入力シート!$A$24:$W$1023,③印刷用シート!T$4,0)=0,"",VLOOKUP($C100,②入力シート!$A$24:$W$1023,③印刷用シート!T$4,0)))</f>
        <v/>
      </c>
      <c r="X100" s="4"/>
      <c r="Y100" s="4"/>
      <c r="Z100" s="4"/>
      <c r="AA100" s="4"/>
      <c r="AB100" s="4"/>
      <c r="AC100" s="4"/>
    </row>
    <row r="101" spans="2:29" s="2" customFormat="1" ht="43.5" customHeight="1" x14ac:dyDescent="0.2">
      <c r="B101" s="15">
        <v>91</v>
      </c>
      <c r="C101" s="2" t="str">
        <f t="shared" si="3"/>
        <v>中-91</v>
      </c>
      <c r="D101" s="45" t="str">
        <f t="shared" si="4"/>
        <v/>
      </c>
      <c r="E101" s="45" t="str">
        <f>IF(ISERROR(IF(VLOOKUP($C101,②入力シート!$A$24:$W$1023,③印刷用シート!E$4,0)=0,"",VLOOKUP($C101,②入力シート!$A$24:$W$1023,③印刷用シート!E$4,0))),"",IF(VLOOKUP($C101,②入力シート!$A$24:$W$1023,③印刷用シート!E$4,0)=0,"",VLOOKUP($C101,②入力シート!$A$24:$W$1023,③印刷用シート!E$4,0)))</f>
        <v/>
      </c>
      <c r="F101" s="45" t="str">
        <f>IF(ISERROR(IF(VLOOKUP($C101,②入力シート!$A$24:$W$1023,③印刷用シート!F$4,0)=0,"",VLOOKUP($C101,②入力シート!$A$24:$W$1023,③印刷用シート!F$4,0))),"",IF(VLOOKUP($C101,②入力シート!$A$24:$W$1023,③印刷用シート!F$4,0)=0,"",VLOOKUP($C101,②入力シート!$A$24:$W$1023,③印刷用シート!F$4,0)))</f>
        <v/>
      </c>
      <c r="G101" s="45" t="str">
        <f>IF(ISERROR(IF(VLOOKUP($C101,②入力シート!$A$24:$W$1023,③印刷用シート!G$4,0)=0,"",VLOOKUP($C101,②入力シート!$A$24:$W$1023,③印刷用シート!G$4,0))),"",IF(VLOOKUP($C101,②入力シート!$A$24:$W$1023,③印刷用シート!G$4,0)=0,"",VLOOKUP($C101,②入力シート!$A$24:$W$1023,③印刷用シート!G$4,0)))</f>
        <v/>
      </c>
      <c r="H101" s="46" t="str">
        <f>IF(ISERROR(IF(VLOOKUP($C101,②入力シート!$A$24:$W$1023,③印刷用シート!H$4,0)=0,"",VLOOKUP($C101,②入力シート!$A$24:$W$1023,③印刷用シート!H$4,0))),"",IF(VLOOKUP($C101,②入力シート!$A$24:$W$1023,③印刷用シート!H$4,0)=0,"",VLOOKUP($C101,②入力シート!$A$24:$W$1023,③印刷用シート!H$4,0)))</f>
        <v/>
      </c>
      <c r="I101" s="45" t="str">
        <f>IF(ISERROR(IF(VLOOKUP($C101,②入力シート!$A$24:$W$1023,③印刷用シート!I$4,0)&amp;" "&amp;VLOOKUP($C101,②入力シート!$A$24:$W$1023,③印刷用シート!I$3,0)=0,"",VLOOKUP($C101,②入力シート!$A$24:$W$1023,③印刷用シート!I$4,0)&amp;" "&amp;VLOOKUP($C101,②入力シート!$A$24:$W$1023,③印刷用シート!I$3,0))),"",IF(VLOOKUP($C101,②入力シート!$A$24:$W$1023,③印刷用シート!I$4,0)&amp;" "&amp;VLOOKUP($C101,②入力シート!$A$24:$W$1023,③印刷用シート!I$3,0)=0,"",VLOOKUP($C101,②入力シート!$A$24:$W$1023,③印刷用シート!I$4,0)&amp;" "&amp;VLOOKUP($C101,②入力シート!$A$24:$W$1023,③印刷用シート!I$3,0)))</f>
        <v/>
      </c>
      <c r="J101" s="45" t="str">
        <f>IF(ISERROR(IF(VLOOKUP($C101,②入力シート!$A$24:$W$1023,③印刷用シート!J$4,0)=0,"",VLOOKUP($C101,②入力シート!$A$24:$W$1023,③印刷用シート!J$4,0))),"",IF(VLOOKUP($C101,②入力シート!$A$24:$W$1023,③印刷用シート!J$4,0)=0,"",VLOOKUP($C101,②入力シート!$A$24:$W$1023,③印刷用シート!J$4,0)))</f>
        <v/>
      </c>
      <c r="K101" s="45" t="str">
        <f>IF(ISERROR(IF(VLOOKUP($C101,②入力シート!$A$24:$W$1023,③印刷用シート!K$4,0)=0,"",VLOOKUP($C101,②入力シート!$A$24:$W$1023,③印刷用シート!K$4,0))),"",IF(VLOOKUP($C101,②入力シート!$A$24:$W$1023,③印刷用シート!K$4,0)=0,"",VLOOKUP($C101,②入力シート!$A$24:$W$1023,③印刷用シート!K$4,0)))</f>
        <v/>
      </c>
      <c r="L101" s="47" t="str">
        <f>IF(ISERROR(IF(VLOOKUP($C101,②入力シート!$A$24:$W$1023,③印刷用シート!L$4,0)=0,"",VLOOKUP($C101,②入力シート!$A$24:$W$1023,③印刷用シート!L$4,0))),"",IF(VLOOKUP($C101,②入力シート!$A$24:$W$1023,③印刷用シート!L$4,0)=0,"",VLOOKUP($C101,②入力シート!$A$24:$W$1023,③印刷用シート!L$4,0)))</f>
        <v/>
      </c>
      <c r="M101" s="48" t="str">
        <f>IF(ISERROR(IF(VLOOKUP($C101,②入力シート!$A$24:$W$1023,③印刷用シート!M$4,0)=0,"",VLOOKUP($C101,②入力シート!$A$24:$W$1023,③印刷用シート!M$4,0))),"",IF(VLOOKUP($C101,②入力シート!$A$24:$W$1023,③印刷用シート!M$4,0)=0,"",VLOOKUP($C101,②入力シート!$A$24:$W$1023,③印刷用シート!M$4,0)))</f>
        <v/>
      </c>
      <c r="N101" s="48" t="str">
        <f>IF(ISERROR(IF(VLOOKUP($C101,②入力シート!$A$24:$W$1023,③印刷用シート!N$4,0)=0,"",VLOOKUP($C101,②入力シート!$A$24:$W$1023,③印刷用シート!N$4,0))),"",IF(VLOOKUP($C101,②入力シート!$A$24:$W$1023,③印刷用シート!N$4,0)=0,"",VLOOKUP($C101,②入力シート!$A$24:$W$1023,③印刷用シート!N$4,0)))</f>
        <v/>
      </c>
      <c r="O101" s="48" t="s">
        <v>3</v>
      </c>
      <c r="P101" s="49" t="str">
        <f>IF(ISERROR(IF(VLOOKUP($C101,②入力シート!$A$24:$W$1023,③印刷用シート!P$4,0)=0,"",VLOOKUP($C101,②入力シート!$A$24:$W$1023,③印刷用シート!P$4,0))),"",IF(VLOOKUP($C101,②入力シート!$A$24:$W$1023,③印刷用シート!P$4,0)=0,"",VLOOKUP($C101,②入力シート!$A$24:$W$1023,③印刷用シート!P$4,0)))</f>
        <v/>
      </c>
      <c r="Q101" s="48" t="s">
        <v>4</v>
      </c>
      <c r="R101" s="49" t="str">
        <f>IF(ISERROR(IF(VLOOKUP($C101,②入力シート!$A$24:$W$1023,③印刷用シート!R$4,0)=0,"",VLOOKUP($C101,②入力シート!$A$24:$W$1023,③印刷用シート!R$4,0))),"",IF(VLOOKUP($C101,②入力シート!$A$24:$W$1023,③印刷用シート!R$4,0)=0,"",VLOOKUP($C101,②入力シート!$A$24:$W$1023,③印刷用シート!R$4,0)))</f>
        <v/>
      </c>
      <c r="S101" s="50" t="s">
        <v>5</v>
      </c>
      <c r="T101" s="51" t="str">
        <f>IF(ISERROR(IF(VLOOKUP($C101,②入力シート!$A$24:$W$1023,③印刷用シート!T$4,0)=0,"",VLOOKUP($C101,②入力シート!$A$24:$W$1023,③印刷用シート!T$4,0))),"",IF(VLOOKUP($C101,②入力シート!$A$24:$W$1023,③印刷用シート!T$4,0)=0,"",VLOOKUP($C101,②入力シート!$A$24:$W$1023,③印刷用シート!T$4,0)))</f>
        <v/>
      </c>
      <c r="X101" s="4"/>
      <c r="Y101" s="4"/>
      <c r="Z101" s="4"/>
      <c r="AA101" s="4"/>
      <c r="AB101" s="4"/>
      <c r="AC101" s="4"/>
    </row>
    <row r="102" spans="2:29" s="2" customFormat="1" ht="43.5" customHeight="1" x14ac:dyDescent="0.2">
      <c r="B102" s="15">
        <v>92</v>
      </c>
      <c r="C102" s="2" t="str">
        <f t="shared" si="3"/>
        <v>中-92</v>
      </c>
      <c r="D102" s="45" t="str">
        <f t="shared" si="4"/>
        <v/>
      </c>
      <c r="E102" s="45" t="str">
        <f>IF(ISERROR(IF(VLOOKUP($C102,②入力シート!$A$24:$W$1023,③印刷用シート!E$4,0)=0,"",VLOOKUP($C102,②入力シート!$A$24:$W$1023,③印刷用シート!E$4,0))),"",IF(VLOOKUP($C102,②入力シート!$A$24:$W$1023,③印刷用シート!E$4,0)=0,"",VLOOKUP($C102,②入力シート!$A$24:$W$1023,③印刷用シート!E$4,0)))</f>
        <v/>
      </c>
      <c r="F102" s="45" t="str">
        <f>IF(ISERROR(IF(VLOOKUP($C102,②入力シート!$A$24:$W$1023,③印刷用シート!F$4,0)=0,"",VLOOKUP($C102,②入力シート!$A$24:$W$1023,③印刷用シート!F$4,0))),"",IF(VLOOKUP($C102,②入力シート!$A$24:$W$1023,③印刷用シート!F$4,0)=0,"",VLOOKUP($C102,②入力シート!$A$24:$W$1023,③印刷用シート!F$4,0)))</f>
        <v/>
      </c>
      <c r="G102" s="45" t="str">
        <f>IF(ISERROR(IF(VLOOKUP($C102,②入力シート!$A$24:$W$1023,③印刷用シート!G$4,0)=0,"",VLOOKUP($C102,②入力シート!$A$24:$W$1023,③印刷用シート!G$4,0))),"",IF(VLOOKUP($C102,②入力シート!$A$24:$W$1023,③印刷用シート!G$4,0)=0,"",VLOOKUP($C102,②入力シート!$A$24:$W$1023,③印刷用シート!G$4,0)))</f>
        <v/>
      </c>
      <c r="H102" s="46" t="str">
        <f>IF(ISERROR(IF(VLOOKUP($C102,②入力シート!$A$24:$W$1023,③印刷用シート!H$4,0)=0,"",VLOOKUP($C102,②入力シート!$A$24:$W$1023,③印刷用シート!H$4,0))),"",IF(VLOOKUP($C102,②入力シート!$A$24:$W$1023,③印刷用シート!H$4,0)=0,"",VLOOKUP($C102,②入力シート!$A$24:$W$1023,③印刷用シート!H$4,0)))</f>
        <v/>
      </c>
      <c r="I102" s="45" t="str">
        <f>IF(ISERROR(IF(VLOOKUP($C102,②入力シート!$A$24:$W$1023,③印刷用シート!I$4,0)&amp;" "&amp;VLOOKUP($C102,②入力シート!$A$24:$W$1023,③印刷用シート!I$3,0)=0,"",VLOOKUP($C102,②入力シート!$A$24:$W$1023,③印刷用シート!I$4,0)&amp;" "&amp;VLOOKUP($C102,②入力シート!$A$24:$W$1023,③印刷用シート!I$3,0))),"",IF(VLOOKUP($C102,②入力シート!$A$24:$W$1023,③印刷用シート!I$4,0)&amp;" "&amp;VLOOKUP($C102,②入力シート!$A$24:$W$1023,③印刷用シート!I$3,0)=0,"",VLOOKUP($C102,②入力シート!$A$24:$W$1023,③印刷用シート!I$4,0)&amp;" "&amp;VLOOKUP($C102,②入力シート!$A$24:$W$1023,③印刷用シート!I$3,0)))</f>
        <v/>
      </c>
      <c r="J102" s="45" t="str">
        <f>IF(ISERROR(IF(VLOOKUP($C102,②入力シート!$A$24:$W$1023,③印刷用シート!J$4,0)=0,"",VLOOKUP($C102,②入力シート!$A$24:$W$1023,③印刷用シート!J$4,0))),"",IF(VLOOKUP($C102,②入力シート!$A$24:$W$1023,③印刷用シート!J$4,0)=0,"",VLOOKUP($C102,②入力シート!$A$24:$W$1023,③印刷用シート!J$4,0)))</f>
        <v/>
      </c>
      <c r="K102" s="45" t="str">
        <f>IF(ISERROR(IF(VLOOKUP($C102,②入力シート!$A$24:$W$1023,③印刷用シート!K$4,0)=0,"",VLOOKUP($C102,②入力シート!$A$24:$W$1023,③印刷用シート!K$4,0))),"",IF(VLOOKUP($C102,②入力シート!$A$24:$W$1023,③印刷用シート!K$4,0)=0,"",VLOOKUP($C102,②入力シート!$A$24:$W$1023,③印刷用シート!K$4,0)))</f>
        <v/>
      </c>
      <c r="L102" s="47" t="str">
        <f>IF(ISERROR(IF(VLOOKUP($C102,②入力シート!$A$24:$W$1023,③印刷用シート!L$4,0)=0,"",VLOOKUP($C102,②入力シート!$A$24:$W$1023,③印刷用シート!L$4,0))),"",IF(VLOOKUP($C102,②入力シート!$A$24:$W$1023,③印刷用シート!L$4,0)=0,"",VLOOKUP($C102,②入力シート!$A$24:$W$1023,③印刷用シート!L$4,0)))</f>
        <v/>
      </c>
      <c r="M102" s="48" t="str">
        <f>IF(ISERROR(IF(VLOOKUP($C102,②入力シート!$A$24:$W$1023,③印刷用シート!M$4,0)=0,"",VLOOKUP($C102,②入力シート!$A$24:$W$1023,③印刷用シート!M$4,0))),"",IF(VLOOKUP($C102,②入力シート!$A$24:$W$1023,③印刷用シート!M$4,0)=0,"",VLOOKUP($C102,②入力シート!$A$24:$W$1023,③印刷用シート!M$4,0)))</f>
        <v/>
      </c>
      <c r="N102" s="48" t="str">
        <f>IF(ISERROR(IF(VLOOKUP($C102,②入力シート!$A$24:$W$1023,③印刷用シート!N$4,0)=0,"",VLOOKUP($C102,②入力シート!$A$24:$W$1023,③印刷用シート!N$4,0))),"",IF(VLOOKUP($C102,②入力シート!$A$24:$W$1023,③印刷用シート!N$4,0)=0,"",VLOOKUP($C102,②入力シート!$A$24:$W$1023,③印刷用シート!N$4,0)))</f>
        <v/>
      </c>
      <c r="O102" s="48" t="s">
        <v>3</v>
      </c>
      <c r="P102" s="49" t="str">
        <f>IF(ISERROR(IF(VLOOKUP($C102,②入力シート!$A$24:$W$1023,③印刷用シート!P$4,0)=0,"",VLOOKUP($C102,②入力シート!$A$24:$W$1023,③印刷用シート!P$4,0))),"",IF(VLOOKUP($C102,②入力シート!$A$24:$W$1023,③印刷用シート!P$4,0)=0,"",VLOOKUP($C102,②入力シート!$A$24:$W$1023,③印刷用シート!P$4,0)))</f>
        <v/>
      </c>
      <c r="Q102" s="48" t="s">
        <v>4</v>
      </c>
      <c r="R102" s="49" t="str">
        <f>IF(ISERROR(IF(VLOOKUP($C102,②入力シート!$A$24:$W$1023,③印刷用シート!R$4,0)=0,"",VLOOKUP($C102,②入力シート!$A$24:$W$1023,③印刷用シート!R$4,0))),"",IF(VLOOKUP($C102,②入力シート!$A$24:$W$1023,③印刷用シート!R$4,0)=0,"",VLOOKUP($C102,②入力シート!$A$24:$W$1023,③印刷用シート!R$4,0)))</f>
        <v/>
      </c>
      <c r="S102" s="50" t="s">
        <v>5</v>
      </c>
      <c r="T102" s="51" t="str">
        <f>IF(ISERROR(IF(VLOOKUP($C102,②入力シート!$A$24:$W$1023,③印刷用シート!T$4,0)=0,"",VLOOKUP($C102,②入力シート!$A$24:$W$1023,③印刷用シート!T$4,0))),"",IF(VLOOKUP($C102,②入力シート!$A$24:$W$1023,③印刷用シート!T$4,0)=0,"",VLOOKUP($C102,②入力シート!$A$24:$W$1023,③印刷用シート!T$4,0)))</f>
        <v/>
      </c>
      <c r="X102" s="4"/>
      <c r="Y102" s="4"/>
      <c r="Z102" s="4"/>
      <c r="AA102" s="4"/>
      <c r="AB102" s="4"/>
      <c r="AC102" s="4"/>
    </row>
    <row r="103" spans="2:29" s="2" customFormat="1" ht="43.5" customHeight="1" x14ac:dyDescent="0.2">
      <c r="B103" s="15">
        <v>93</v>
      </c>
      <c r="C103" s="2" t="str">
        <f t="shared" si="3"/>
        <v>中-93</v>
      </c>
      <c r="D103" s="45" t="str">
        <f t="shared" si="4"/>
        <v/>
      </c>
      <c r="E103" s="45" t="str">
        <f>IF(ISERROR(IF(VLOOKUP($C103,②入力シート!$A$24:$W$1023,③印刷用シート!E$4,0)=0,"",VLOOKUP($C103,②入力シート!$A$24:$W$1023,③印刷用シート!E$4,0))),"",IF(VLOOKUP($C103,②入力シート!$A$24:$W$1023,③印刷用シート!E$4,0)=0,"",VLOOKUP($C103,②入力シート!$A$24:$W$1023,③印刷用シート!E$4,0)))</f>
        <v/>
      </c>
      <c r="F103" s="45" t="str">
        <f>IF(ISERROR(IF(VLOOKUP($C103,②入力シート!$A$24:$W$1023,③印刷用シート!F$4,0)=0,"",VLOOKUP($C103,②入力シート!$A$24:$W$1023,③印刷用シート!F$4,0))),"",IF(VLOOKUP($C103,②入力シート!$A$24:$W$1023,③印刷用シート!F$4,0)=0,"",VLOOKUP($C103,②入力シート!$A$24:$W$1023,③印刷用シート!F$4,0)))</f>
        <v/>
      </c>
      <c r="G103" s="45" t="str">
        <f>IF(ISERROR(IF(VLOOKUP($C103,②入力シート!$A$24:$W$1023,③印刷用シート!G$4,0)=0,"",VLOOKUP($C103,②入力シート!$A$24:$W$1023,③印刷用シート!G$4,0))),"",IF(VLOOKUP($C103,②入力シート!$A$24:$W$1023,③印刷用シート!G$4,0)=0,"",VLOOKUP($C103,②入力シート!$A$24:$W$1023,③印刷用シート!G$4,0)))</f>
        <v/>
      </c>
      <c r="H103" s="46" t="str">
        <f>IF(ISERROR(IF(VLOOKUP($C103,②入力シート!$A$24:$W$1023,③印刷用シート!H$4,0)=0,"",VLOOKUP($C103,②入力シート!$A$24:$W$1023,③印刷用シート!H$4,0))),"",IF(VLOOKUP($C103,②入力シート!$A$24:$W$1023,③印刷用シート!H$4,0)=0,"",VLOOKUP($C103,②入力シート!$A$24:$W$1023,③印刷用シート!H$4,0)))</f>
        <v/>
      </c>
      <c r="I103" s="45" t="str">
        <f>IF(ISERROR(IF(VLOOKUP($C103,②入力シート!$A$24:$W$1023,③印刷用シート!I$4,0)&amp;" "&amp;VLOOKUP($C103,②入力シート!$A$24:$W$1023,③印刷用シート!I$3,0)=0,"",VLOOKUP($C103,②入力シート!$A$24:$W$1023,③印刷用シート!I$4,0)&amp;" "&amp;VLOOKUP($C103,②入力シート!$A$24:$W$1023,③印刷用シート!I$3,0))),"",IF(VLOOKUP($C103,②入力シート!$A$24:$W$1023,③印刷用シート!I$4,0)&amp;" "&amp;VLOOKUP($C103,②入力シート!$A$24:$W$1023,③印刷用シート!I$3,0)=0,"",VLOOKUP($C103,②入力シート!$A$24:$W$1023,③印刷用シート!I$4,0)&amp;" "&amp;VLOOKUP($C103,②入力シート!$A$24:$W$1023,③印刷用シート!I$3,0)))</f>
        <v/>
      </c>
      <c r="J103" s="45" t="str">
        <f>IF(ISERROR(IF(VLOOKUP($C103,②入力シート!$A$24:$W$1023,③印刷用シート!J$4,0)=0,"",VLOOKUP($C103,②入力シート!$A$24:$W$1023,③印刷用シート!J$4,0))),"",IF(VLOOKUP($C103,②入力シート!$A$24:$W$1023,③印刷用シート!J$4,0)=0,"",VLOOKUP($C103,②入力シート!$A$24:$W$1023,③印刷用シート!J$4,0)))</f>
        <v/>
      </c>
      <c r="K103" s="45" t="str">
        <f>IF(ISERROR(IF(VLOOKUP($C103,②入力シート!$A$24:$W$1023,③印刷用シート!K$4,0)=0,"",VLOOKUP($C103,②入力シート!$A$24:$W$1023,③印刷用シート!K$4,0))),"",IF(VLOOKUP($C103,②入力シート!$A$24:$W$1023,③印刷用シート!K$4,0)=0,"",VLOOKUP($C103,②入力シート!$A$24:$W$1023,③印刷用シート!K$4,0)))</f>
        <v/>
      </c>
      <c r="L103" s="47" t="str">
        <f>IF(ISERROR(IF(VLOOKUP($C103,②入力シート!$A$24:$W$1023,③印刷用シート!L$4,0)=0,"",VLOOKUP($C103,②入力シート!$A$24:$W$1023,③印刷用シート!L$4,0))),"",IF(VLOOKUP($C103,②入力シート!$A$24:$W$1023,③印刷用シート!L$4,0)=0,"",VLOOKUP($C103,②入力シート!$A$24:$W$1023,③印刷用シート!L$4,0)))</f>
        <v/>
      </c>
      <c r="M103" s="48" t="str">
        <f>IF(ISERROR(IF(VLOOKUP($C103,②入力シート!$A$24:$W$1023,③印刷用シート!M$4,0)=0,"",VLOOKUP($C103,②入力シート!$A$24:$W$1023,③印刷用シート!M$4,0))),"",IF(VLOOKUP($C103,②入力シート!$A$24:$W$1023,③印刷用シート!M$4,0)=0,"",VLOOKUP($C103,②入力シート!$A$24:$W$1023,③印刷用シート!M$4,0)))</f>
        <v/>
      </c>
      <c r="N103" s="48" t="str">
        <f>IF(ISERROR(IF(VLOOKUP($C103,②入力シート!$A$24:$W$1023,③印刷用シート!N$4,0)=0,"",VLOOKUP($C103,②入力シート!$A$24:$W$1023,③印刷用シート!N$4,0))),"",IF(VLOOKUP($C103,②入力シート!$A$24:$W$1023,③印刷用シート!N$4,0)=0,"",VLOOKUP($C103,②入力シート!$A$24:$W$1023,③印刷用シート!N$4,0)))</f>
        <v/>
      </c>
      <c r="O103" s="48" t="s">
        <v>3</v>
      </c>
      <c r="P103" s="49" t="str">
        <f>IF(ISERROR(IF(VLOOKUP($C103,②入力シート!$A$24:$W$1023,③印刷用シート!P$4,0)=0,"",VLOOKUP($C103,②入力シート!$A$24:$W$1023,③印刷用シート!P$4,0))),"",IF(VLOOKUP($C103,②入力シート!$A$24:$W$1023,③印刷用シート!P$4,0)=0,"",VLOOKUP($C103,②入力シート!$A$24:$W$1023,③印刷用シート!P$4,0)))</f>
        <v/>
      </c>
      <c r="Q103" s="48" t="s">
        <v>4</v>
      </c>
      <c r="R103" s="49" t="str">
        <f>IF(ISERROR(IF(VLOOKUP($C103,②入力シート!$A$24:$W$1023,③印刷用シート!R$4,0)=0,"",VLOOKUP($C103,②入力シート!$A$24:$W$1023,③印刷用シート!R$4,0))),"",IF(VLOOKUP($C103,②入力シート!$A$24:$W$1023,③印刷用シート!R$4,0)=0,"",VLOOKUP($C103,②入力シート!$A$24:$W$1023,③印刷用シート!R$4,0)))</f>
        <v/>
      </c>
      <c r="S103" s="50" t="s">
        <v>5</v>
      </c>
      <c r="T103" s="51" t="str">
        <f>IF(ISERROR(IF(VLOOKUP($C103,②入力シート!$A$24:$W$1023,③印刷用シート!T$4,0)=0,"",VLOOKUP($C103,②入力シート!$A$24:$W$1023,③印刷用シート!T$4,0))),"",IF(VLOOKUP($C103,②入力シート!$A$24:$W$1023,③印刷用シート!T$4,0)=0,"",VLOOKUP($C103,②入力シート!$A$24:$W$1023,③印刷用シート!T$4,0)))</f>
        <v/>
      </c>
      <c r="X103" s="4"/>
      <c r="Y103" s="4"/>
      <c r="Z103" s="4"/>
      <c r="AA103" s="4"/>
      <c r="AB103" s="4"/>
      <c r="AC103" s="4"/>
    </row>
    <row r="104" spans="2:29" s="2" customFormat="1" ht="43.5" customHeight="1" x14ac:dyDescent="0.2">
      <c r="B104" s="15">
        <v>94</v>
      </c>
      <c r="C104" s="2" t="str">
        <f t="shared" si="3"/>
        <v>中-94</v>
      </c>
      <c r="D104" s="45" t="str">
        <f t="shared" si="4"/>
        <v/>
      </c>
      <c r="E104" s="45" t="str">
        <f>IF(ISERROR(IF(VLOOKUP($C104,②入力シート!$A$24:$W$1023,③印刷用シート!E$4,0)=0,"",VLOOKUP($C104,②入力シート!$A$24:$W$1023,③印刷用シート!E$4,0))),"",IF(VLOOKUP($C104,②入力シート!$A$24:$W$1023,③印刷用シート!E$4,0)=0,"",VLOOKUP($C104,②入力シート!$A$24:$W$1023,③印刷用シート!E$4,0)))</f>
        <v/>
      </c>
      <c r="F104" s="45" t="str">
        <f>IF(ISERROR(IF(VLOOKUP($C104,②入力シート!$A$24:$W$1023,③印刷用シート!F$4,0)=0,"",VLOOKUP($C104,②入力シート!$A$24:$W$1023,③印刷用シート!F$4,0))),"",IF(VLOOKUP($C104,②入力シート!$A$24:$W$1023,③印刷用シート!F$4,0)=0,"",VLOOKUP($C104,②入力シート!$A$24:$W$1023,③印刷用シート!F$4,0)))</f>
        <v/>
      </c>
      <c r="G104" s="45" t="str">
        <f>IF(ISERROR(IF(VLOOKUP($C104,②入力シート!$A$24:$W$1023,③印刷用シート!G$4,0)=0,"",VLOOKUP($C104,②入力シート!$A$24:$W$1023,③印刷用シート!G$4,0))),"",IF(VLOOKUP($C104,②入力シート!$A$24:$W$1023,③印刷用シート!G$4,0)=0,"",VLOOKUP($C104,②入力シート!$A$24:$W$1023,③印刷用シート!G$4,0)))</f>
        <v/>
      </c>
      <c r="H104" s="46" t="str">
        <f>IF(ISERROR(IF(VLOOKUP($C104,②入力シート!$A$24:$W$1023,③印刷用シート!H$4,0)=0,"",VLOOKUP($C104,②入力シート!$A$24:$W$1023,③印刷用シート!H$4,0))),"",IF(VLOOKUP($C104,②入力シート!$A$24:$W$1023,③印刷用シート!H$4,0)=0,"",VLOOKUP($C104,②入力シート!$A$24:$W$1023,③印刷用シート!H$4,0)))</f>
        <v/>
      </c>
      <c r="I104" s="45" t="str">
        <f>IF(ISERROR(IF(VLOOKUP($C104,②入力シート!$A$24:$W$1023,③印刷用シート!I$4,0)&amp;" "&amp;VLOOKUP($C104,②入力シート!$A$24:$W$1023,③印刷用シート!I$3,0)=0,"",VLOOKUP($C104,②入力シート!$A$24:$W$1023,③印刷用シート!I$4,0)&amp;" "&amp;VLOOKUP($C104,②入力シート!$A$24:$W$1023,③印刷用シート!I$3,0))),"",IF(VLOOKUP($C104,②入力シート!$A$24:$W$1023,③印刷用シート!I$4,0)&amp;" "&amp;VLOOKUP($C104,②入力シート!$A$24:$W$1023,③印刷用シート!I$3,0)=0,"",VLOOKUP($C104,②入力シート!$A$24:$W$1023,③印刷用シート!I$4,0)&amp;" "&amp;VLOOKUP($C104,②入力シート!$A$24:$W$1023,③印刷用シート!I$3,0)))</f>
        <v/>
      </c>
      <c r="J104" s="45" t="str">
        <f>IF(ISERROR(IF(VLOOKUP($C104,②入力シート!$A$24:$W$1023,③印刷用シート!J$4,0)=0,"",VLOOKUP($C104,②入力シート!$A$24:$W$1023,③印刷用シート!J$4,0))),"",IF(VLOOKUP($C104,②入力シート!$A$24:$W$1023,③印刷用シート!J$4,0)=0,"",VLOOKUP($C104,②入力シート!$A$24:$W$1023,③印刷用シート!J$4,0)))</f>
        <v/>
      </c>
      <c r="K104" s="45" t="str">
        <f>IF(ISERROR(IF(VLOOKUP($C104,②入力シート!$A$24:$W$1023,③印刷用シート!K$4,0)=0,"",VLOOKUP($C104,②入力シート!$A$24:$W$1023,③印刷用シート!K$4,0))),"",IF(VLOOKUP($C104,②入力シート!$A$24:$W$1023,③印刷用シート!K$4,0)=0,"",VLOOKUP($C104,②入力シート!$A$24:$W$1023,③印刷用シート!K$4,0)))</f>
        <v/>
      </c>
      <c r="L104" s="47" t="str">
        <f>IF(ISERROR(IF(VLOOKUP($C104,②入力シート!$A$24:$W$1023,③印刷用シート!L$4,0)=0,"",VLOOKUP($C104,②入力シート!$A$24:$W$1023,③印刷用シート!L$4,0))),"",IF(VLOOKUP($C104,②入力シート!$A$24:$W$1023,③印刷用シート!L$4,0)=0,"",VLOOKUP($C104,②入力シート!$A$24:$W$1023,③印刷用シート!L$4,0)))</f>
        <v/>
      </c>
      <c r="M104" s="48" t="str">
        <f>IF(ISERROR(IF(VLOOKUP($C104,②入力シート!$A$24:$W$1023,③印刷用シート!M$4,0)=0,"",VLOOKUP($C104,②入力シート!$A$24:$W$1023,③印刷用シート!M$4,0))),"",IF(VLOOKUP($C104,②入力シート!$A$24:$W$1023,③印刷用シート!M$4,0)=0,"",VLOOKUP($C104,②入力シート!$A$24:$W$1023,③印刷用シート!M$4,0)))</f>
        <v/>
      </c>
      <c r="N104" s="48" t="str">
        <f>IF(ISERROR(IF(VLOOKUP($C104,②入力シート!$A$24:$W$1023,③印刷用シート!N$4,0)=0,"",VLOOKUP($C104,②入力シート!$A$24:$W$1023,③印刷用シート!N$4,0))),"",IF(VLOOKUP($C104,②入力シート!$A$24:$W$1023,③印刷用シート!N$4,0)=0,"",VLOOKUP($C104,②入力シート!$A$24:$W$1023,③印刷用シート!N$4,0)))</f>
        <v/>
      </c>
      <c r="O104" s="48" t="s">
        <v>3</v>
      </c>
      <c r="P104" s="49" t="str">
        <f>IF(ISERROR(IF(VLOOKUP($C104,②入力シート!$A$24:$W$1023,③印刷用シート!P$4,0)=0,"",VLOOKUP($C104,②入力シート!$A$24:$W$1023,③印刷用シート!P$4,0))),"",IF(VLOOKUP($C104,②入力シート!$A$24:$W$1023,③印刷用シート!P$4,0)=0,"",VLOOKUP($C104,②入力シート!$A$24:$W$1023,③印刷用シート!P$4,0)))</f>
        <v/>
      </c>
      <c r="Q104" s="48" t="s">
        <v>4</v>
      </c>
      <c r="R104" s="49" t="str">
        <f>IF(ISERROR(IF(VLOOKUP($C104,②入力シート!$A$24:$W$1023,③印刷用シート!R$4,0)=0,"",VLOOKUP($C104,②入力シート!$A$24:$W$1023,③印刷用シート!R$4,0))),"",IF(VLOOKUP($C104,②入力シート!$A$24:$W$1023,③印刷用シート!R$4,0)=0,"",VLOOKUP($C104,②入力シート!$A$24:$W$1023,③印刷用シート!R$4,0)))</f>
        <v/>
      </c>
      <c r="S104" s="50" t="s">
        <v>5</v>
      </c>
      <c r="T104" s="51" t="str">
        <f>IF(ISERROR(IF(VLOOKUP($C104,②入力シート!$A$24:$W$1023,③印刷用シート!T$4,0)=0,"",VLOOKUP($C104,②入力シート!$A$24:$W$1023,③印刷用シート!T$4,0))),"",IF(VLOOKUP($C104,②入力シート!$A$24:$W$1023,③印刷用シート!T$4,0)=0,"",VLOOKUP($C104,②入力シート!$A$24:$W$1023,③印刷用シート!T$4,0)))</f>
        <v/>
      </c>
      <c r="X104" s="4"/>
      <c r="Y104" s="4"/>
      <c r="Z104" s="4"/>
      <c r="AA104" s="4"/>
      <c r="AB104" s="4"/>
      <c r="AC104" s="4"/>
    </row>
    <row r="105" spans="2:29" s="2" customFormat="1" ht="43.5" customHeight="1" x14ac:dyDescent="0.2">
      <c r="B105" s="15">
        <v>95</v>
      </c>
      <c r="C105" s="2" t="str">
        <f t="shared" si="3"/>
        <v>中-95</v>
      </c>
      <c r="D105" s="45" t="str">
        <f t="shared" si="4"/>
        <v/>
      </c>
      <c r="E105" s="45" t="str">
        <f>IF(ISERROR(IF(VLOOKUP($C105,②入力シート!$A$24:$W$1023,③印刷用シート!E$4,0)=0,"",VLOOKUP($C105,②入力シート!$A$24:$W$1023,③印刷用シート!E$4,0))),"",IF(VLOOKUP($C105,②入力シート!$A$24:$W$1023,③印刷用シート!E$4,0)=0,"",VLOOKUP($C105,②入力シート!$A$24:$W$1023,③印刷用シート!E$4,0)))</f>
        <v/>
      </c>
      <c r="F105" s="45" t="str">
        <f>IF(ISERROR(IF(VLOOKUP($C105,②入力シート!$A$24:$W$1023,③印刷用シート!F$4,0)=0,"",VLOOKUP($C105,②入力シート!$A$24:$W$1023,③印刷用シート!F$4,0))),"",IF(VLOOKUP($C105,②入力シート!$A$24:$W$1023,③印刷用シート!F$4,0)=0,"",VLOOKUP($C105,②入力シート!$A$24:$W$1023,③印刷用シート!F$4,0)))</f>
        <v/>
      </c>
      <c r="G105" s="45" t="str">
        <f>IF(ISERROR(IF(VLOOKUP($C105,②入力シート!$A$24:$W$1023,③印刷用シート!G$4,0)=0,"",VLOOKUP($C105,②入力シート!$A$24:$W$1023,③印刷用シート!G$4,0))),"",IF(VLOOKUP($C105,②入力シート!$A$24:$W$1023,③印刷用シート!G$4,0)=0,"",VLOOKUP($C105,②入力シート!$A$24:$W$1023,③印刷用シート!G$4,0)))</f>
        <v/>
      </c>
      <c r="H105" s="46" t="str">
        <f>IF(ISERROR(IF(VLOOKUP($C105,②入力シート!$A$24:$W$1023,③印刷用シート!H$4,0)=0,"",VLOOKUP($C105,②入力シート!$A$24:$W$1023,③印刷用シート!H$4,0))),"",IF(VLOOKUP($C105,②入力シート!$A$24:$W$1023,③印刷用シート!H$4,0)=0,"",VLOOKUP($C105,②入力シート!$A$24:$W$1023,③印刷用シート!H$4,0)))</f>
        <v/>
      </c>
      <c r="I105" s="45" t="str">
        <f>IF(ISERROR(IF(VLOOKUP($C105,②入力シート!$A$24:$W$1023,③印刷用シート!I$4,0)&amp;" "&amp;VLOOKUP($C105,②入力シート!$A$24:$W$1023,③印刷用シート!I$3,0)=0,"",VLOOKUP($C105,②入力シート!$A$24:$W$1023,③印刷用シート!I$4,0)&amp;" "&amp;VLOOKUP($C105,②入力シート!$A$24:$W$1023,③印刷用シート!I$3,0))),"",IF(VLOOKUP($C105,②入力シート!$A$24:$W$1023,③印刷用シート!I$4,0)&amp;" "&amp;VLOOKUP($C105,②入力シート!$A$24:$W$1023,③印刷用シート!I$3,0)=0,"",VLOOKUP($C105,②入力シート!$A$24:$W$1023,③印刷用シート!I$4,0)&amp;" "&amp;VLOOKUP($C105,②入力シート!$A$24:$W$1023,③印刷用シート!I$3,0)))</f>
        <v/>
      </c>
      <c r="J105" s="45" t="str">
        <f>IF(ISERROR(IF(VLOOKUP($C105,②入力シート!$A$24:$W$1023,③印刷用シート!J$4,0)=0,"",VLOOKUP($C105,②入力シート!$A$24:$W$1023,③印刷用シート!J$4,0))),"",IF(VLOOKUP($C105,②入力シート!$A$24:$W$1023,③印刷用シート!J$4,0)=0,"",VLOOKUP($C105,②入力シート!$A$24:$W$1023,③印刷用シート!J$4,0)))</f>
        <v/>
      </c>
      <c r="K105" s="45" t="str">
        <f>IF(ISERROR(IF(VLOOKUP($C105,②入力シート!$A$24:$W$1023,③印刷用シート!K$4,0)=0,"",VLOOKUP($C105,②入力シート!$A$24:$W$1023,③印刷用シート!K$4,0))),"",IF(VLOOKUP($C105,②入力シート!$A$24:$W$1023,③印刷用シート!K$4,0)=0,"",VLOOKUP($C105,②入力シート!$A$24:$W$1023,③印刷用シート!K$4,0)))</f>
        <v/>
      </c>
      <c r="L105" s="47" t="str">
        <f>IF(ISERROR(IF(VLOOKUP($C105,②入力シート!$A$24:$W$1023,③印刷用シート!L$4,0)=0,"",VLOOKUP($C105,②入力シート!$A$24:$W$1023,③印刷用シート!L$4,0))),"",IF(VLOOKUP($C105,②入力シート!$A$24:$W$1023,③印刷用シート!L$4,0)=0,"",VLOOKUP($C105,②入力シート!$A$24:$W$1023,③印刷用シート!L$4,0)))</f>
        <v/>
      </c>
      <c r="M105" s="48" t="str">
        <f>IF(ISERROR(IF(VLOOKUP($C105,②入力シート!$A$24:$W$1023,③印刷用シート!M$4,0)=0,"",VLOOKUP($C105,②入力シート!$A$24:$W$1023,③印刷用シート!M$4,0))),"",IF(VLOOKUP($C105,②入力シート!$A$24:$W$1023,③印刷用シート!M$4,0)=0,"",VLOOKUP($C105,②入力シート!$A$24:$W$1023,③印刷用シート!M$4,0)))</f>
        <v/>
      </c>
      <c r="N105" s="48" t="str">
        <f>IF(ISERROR(IF(VLOOKUP($C105,②入力シート!$A$24:$W$1023,③印刷用シート!N$4,0)=0,"",VLOOKUP($C105,②入力シート!$A$24:$W$1023,③印刷用シート!N$4,0))),"",IF(VLOOKUP($C105,②入力シート!$A$24:$W$1023,③印刷用シート!N$4,0)=0,"",VLOOKUP($C105,②入力シート!$A$24:$W$1023,③印刷用シート!N$4,0)))</f>
        <v/>
      </c>
      <c r="O105" s="48" t="s">
        <v>3</v>
      </c>
      <c r="P105" s="49" t="str">
        <f>IF(ISERROR(IF(VLOOKUP($C105,②入力シート!$A$24:$W$1023,③印刷用シート!P$4,0)=0,"",VLOOKUP($C105,②入力シート!$A$24:$W$1023,③印刷用シート!P$4,0))),"",IF(VLOOKUP($C105,②入力シート!$A$24:$W$1023,③印刷用シート!P$4,0)=0,"",VLOOKUP($C105,②入力シート!$A$24:$W$1023,③印刷用シート!P$4,0)))</f>
        <v/>
      </c>
      <c r="Q105" s="48" t="s">
        <v>4</v>
      </c>
      <c r="R105" s="49" t="str">
        <f>IF(ISERROR(IF(VLOOKUP($C105,②入力シート!$A$24:$W$1023,③印刷用シート!R$4,0)=0,"",VLOOKUP($C105,②入力シート!$A$24:$W$1023,③印刷用シート!R$4,0))),"",IF(VLOOKUP($C105,②入力シート!$A$24:$W$1023,③印刷用シート!R$4,0)=0,"",VLOOKUP($C105,②入力シート!$A$24:$W$1023,③印刷用シート!R$4,0)))</f>
        <v/>
      </c>
      <c r="S105" s="50" t="s">
        <v>5</v>
      </c>
      <c r="T105" s="51" t="str">
        <f>IF(ISERROR(IF(VLOOKUP($C105,②入力シート!$A$24:$W$1023,③印刷用シート!T$4,0)=0,"",VLOOKUP($C105,②入力シート!$A$24:$W$1023,③印刷用シート!T$4,0))),"",IF(VLOOKUP($C105,②入力シート!$A$24:$W$1023,③印刷用シート!T$4,0)=0,"",VLOOKUP($C105,②入力シート!$A$24:$W$1023,③印刷用シート!T$4,0)))</f>
        <v/>
      </c>
      <c r="X105" s="4"/>
      <c r="Y105" s="4"/>
      <c r="Z105" s="4"/>
      <c r="AA105" s="4"/>
      <c r="AB105" s="4"/>
      <c r="AC105" s="4"/>
    </row>
    <row r="106" spans="2:29" s="2" customFormat="1" ht="43.5" customHeight="1" x14ac:dyDescent="0.2">
      <c r="B106" s="15">
        <v>96</v>
      </c>
      <c r="C106" s="2" t="str">
        <f t="shared" si="3"/>
        <v>中-96</v>
      </c>
      <c r="D106" s="45" t="str">
        <f t="shared" si="4"/>
        <v/>
      </c>
      <c r="E106" s="45" t="str">
        <f>IF(ISERROR(IF(VLOOKUP($C106,②入力シート!$A$24:$W$1023,③印刷用シート!E$4,0)=0,"",VLOOKUP($C106,②入力シート!$A$24:$W$1023,③印刷用シート!E$4,0))),"",IF(VLOOKUP($C106,②入力シート!$A$24:$W$1023,③印刷用シート!E$4,0)=0,"",VLOOKUP($C106,②入力シート!$A$24:$W$1023,③印刷用シート!E$4,0)))</f>
        <v/>
      </c>
      <c r="F106" s="45" t="str">
        <f>IF(ISERROR(IF(VLOOKUP($C106,②入力シート!$A$24:$W$1023,③印刷用シート!F$4,0)=0,"",VLOOKUP($C106,②入力シート!$A$24:$W$1023,③印刷用シート!F$4,0))),"",IF(VLOOKUP($C106,②入力シート!$A$24:$W$1023,③印刷用シート!F$4,0)=0,"",VLOOKUP($C106,②入力シート!$A$24:$W$1023,③印刷用シート!F$4,0)))</f>
        <v/>
      </c>
      <c r="G106" s="45" t="str">
        <f>IF(ISERROR(IF(VLOOKUP($C106,②入力シート!$A$24:$W$1023,③印刷用シート!G$4,0)=0,"",VLOOKUP($C106,②入力シート!$A$24:$W$1023,③印刷用シート!G$4,0))),"",IF(VLOOKUP($C106,②入力シート!$A$24:$W$1023,③印刷用シート!G$4,0)=0,"",VLOOKUP($C106,②入力シート!$A$24:$W$1023,③印刷用シート!G$4,0)))</f>
        <v/>
      </c>
      <c r="H106" s="46" t="str">
        <f>IF(ISERROR(IF(VLOOKUP($C106,②入力シート!$A$24:$W$1023,③印刷用シート!H$4,0)=0,"",VLOOKUP($C106,②入力シート!$A$24:$W$1023,③印刷用シート!H$4,0))),"",IF(VLOOKUP($C106,②入力シート!$A$24:$W$1023,③印刷用シート!H$4,0)=0,"",VLOOKUP($C106,②入力シート!$A$24:$W$1023,③印刷用シート!H$4,0)))</f>
        <v/>
      </c>
      <c r="I106" s="45" t="str">
        <f>IF(ISERROR(IF(VLOOKUP($C106,②入力シート!$A$24:$W$1023,③印刷用シート!I$4,0)&amp;" "&amp;VLOOKUP($C106,②入力シート!$A$24:$W$1023,③印刷用シート!I$3,0)=0,"",VLOOKUP($C106,②入力シート!$A$24:$W$1023,③印刷用シート!I$4,0)&amp;" "&amp;VLOOKUP($C106,②入力シート!$A$24:$W$1023,③印刷用シート!I$3,0))),"",IF(VLOOKUP($C106,②入力シート!$A$24:$W$1023,③印刷用シート!I$4,0)&amp;" "&amp;VLOOKUP($C106,②入力シート!$A$24:$W$1023,③印刷用シート!I$3,0)=0,"",VLOOKUP($C106,②入力シート!$A$24:$W$1023,③印刷用シート!I$4,0)&amp;" "&amp;VLOOKUP($C106,②入力シート!$A$24:$W$1023,③印刷用シート!I$3,0)))</f>
        <v/>
      </c>
      <c r="J106" s="45" t="str">
        <f>IF(ISERROR(IF(VLOOKUP($C106,②入力シート!$A$24:$W$1023,③印刷用シート!J$4,0)=0,"",VLOOKUP($C106,②入力シート!$A$24:$W$1023,③印刷用シート!J$4,0))),"",IF(VLOOKUP($C106,②入力シート!$A$24:$W$1023,③印刷用シート!J$4,0)=0,"",VLOOKUP($C106,②入力シート!$A$24:$W$1023,③印刷用シート!J$4,0)))</f>
        <v/>
      </c>
      <c r="K106" s="45" t="str">
        <f>IF(ISERROR(IF(VLOOKUP($C106,②入力シート!$A$24:$W$1023,③印刷用シート!K$4,0)=0,"",VLOOKUP($C106,②入力シート!$A$24:$W$1023,③印刷用シート!K$4,0))),"",IF(VLOOKUP($C106,②入力シート!$A$24:$W$1023,③印刷用シート!K$4,0)=0,"",VLOOKUP($C106,②入力シート!$A$24:$W$1023,③印刷用シート!K$4,0)))</f>
        <v/>
      </c>
      <c r="L106" s="47" t="str">
        <f>IF(ISERROR(IF(VLOOKUP($C106,②入力シート!$A$24:$W$1023,③印刷用シート!L$4,0)=0,"",VLOOKUP($C106,②入力シート!$A$24:$W$1023,③印刷用シート!L$4,0))),"",IF(VLOOKUP($C106,②入力シート!$A$24:$W$1023,③印刷用シート!L$4,0)=0,"",VLOOKUP($C106,②入力シート!$A$24:$W$1023,③印刷用シート!L$4,0)))</f>
        <v/>
      </c>
      <c r="M106" s="48" t="str">
        <f>IF(ISERROR(IF(VLOOKUP($C106,②入力シート!$A$24:$W$1023,③印刷用シート!M$4,0)=0,"",VLOOKUP($C106,②入力シート!$A$24:$W$1023,③印刷用シート!M$4,0))),"",IF(VLOOKUP($C106,②入力シート!$A$24:$W$1023,③印刷用シート!M$4,0)=0,"",VLOOKUP($C106,②入力シート!$A$24:$W$1023,③印刷用シート!M$4,0)))</f>
        <v/>
      </c>
      <c r="N106" s="48" t="str">
        <f>IF(ISERROR(IF(VLOOKUP($C106,②入力シート!$A$24:$W$1023,③印刷用シート!N$4,0)=0,"",VLOOKUP($C106,②入力シート!$A$24:$W$1023,③印刷用シート!N$4,0))),"",IF(VLOOKUP($C106,②入力シート!$A$24:$W$1023,③印刷用シート!N$4,0)=0,"",VLOOKUP($C106,②入力シート!$A$24:$W$1023,③印刷用シート!N$4,0)))</f>
        <v/>
      </c>
      <c r="O106" s="48" t="s">
        <v>3</v>
      </c>
      <c r="P106" s="49" t="str">
        <f>IF(ISERROR(IF(VLOOKUP($C106,②入力シート!$A$24:$W$1023,③印刷用シート!P$4,0)=0,"",VLOOKUP($C106,②入力シート!$A$24:$W$1023,③印刷用シート!P$4,0))),"",IF(VLOOKUP($C106,②入力シート!$A$24:$W$1023,③印刷用シート!P$4,0)=0,"",VLOOKUP($C106,②入力シート!$A$24:$W$1023,③印刷用シート!P$4,0)))</f>
        <v/>
      </c>
      <c r="Q106" s="48" t="s">
        <v>4</v>
      </c>
      <c r="R106" s="49" t="str">
        <f>IF(ISERROR(IF(VLOOKUP($C106,②入力シート!$A$24:$W$1023,③印刷用シート!R$4,0)=0,"",VLOOKUP($C106,②入力シート!$A$24:$W$1023,③印刷用シート!R$4,0))),"",IF(VLOOKUP($C106,②入力シート!$A$24:$W$1023,③印刷用シート!R$4,0)=0,"",VLOOKUP($C106,②入力シート!$A$24:$W$1023,③印刷用シート!R$4,0)))</f>
        <v/>
      </c>
      <c r="S106" s="50" t="s">
        <v>5</v>
      </c>
      <c r="T106" s="51" t="str">
        <f>IF(ISERROR(IF(VLOOKUP($C106,②入力シート!$A$24:$W$1023,③印刷用シート!T$4,0)=0,"",VLOOKUP($C106,②入力シート!$A$24:$W$1023,③印刷用シート!T$4,0))),"",IF(VLOOKUP($C106,②入力シート!$A$24:$W$1023,③印刷用シート!T$4,0)=0,"",VLOOKUP($C106,②入力シート!$A$24:$W$1023,③印刷用シート!T$4,0)))</f>
        <v/>
      </c>
      <c r="X106" s="4"/>
      <c r="Y106" s="4"/>
      <c r="Z106" s="4"/>
      <c r="AA106" s="4"/>
      <c r="AB106" s="4"/>
      <c r="AC106" s="4"/>
    </row>
    <row r="107" spans="2:29" s="2" customFormat="1" ht="43.5" customHeight="1" x14ac:dyDescent="0.2">
      <c r="B107" s="15">
        <v>97</v>
      </c>
      <c r="C107" s="2" t="str">
        <f t="shared" si="3"/>
        <v>中-97</v>
      </c>
      <c r="D107" s="45" t="str">
        <f t="shared" si="4"/>
        <v/>
      </c>
      <c r="E107" s="45" t="str">
        <f>IF(ISERROR(IF(VLOOKUP($C107,②入力シート!$A$24:$W$1023,③印刷用シート!E$4,0)=0,"",VLOOKUP($C107,②入力シート!$A$24:$W$1023,③印刷用シート!E$4,0))),"",IF(VLOOKUP($C107,②入力シート!$A$24:$W$1023,③印刷用シート!E$4,0)=0,"",VLOOKUP($C107,②入力シート!$A$24:$W$1023,③印刷用シート!E$4,0)))</f>
        <v/>
      </c>
      <c r="F107" s="45" t="str">
        <f>IF(ISERROR(IF(VLOOKUP($C107,②入力シート!$A$24:$W$1023,③印刷用シート!F$4,0)=0,"",VLOOKUP($C107,②入力シート!$A$24:$W$1023,③印刷用シート!F$4,0))),"",IF(VLOOKUP($C107,②入力シート!$A$24:$W$1023,③印刷用シート!F$4,0)=0,"",VLOOKUP($C107,②入力シート!$A$24:$W$1023,③印刷用シート!F$4,0)))</f>
        <v/>
      </c>
      <c r="G107" s="45" t="str">
        <f>IF(ISERROR(IF(VLOOKUP($C107,②入力シート!$A$24:$W$1023,③印刷用シート!G$4,0)=0,"",VLOOKUP($C107,②入力シート!$A$24:$W$1023,③印刷用シート!G$4,0))),"",IF(VLOOKUP($C107,②入力シート!$A$24:$W$1023,③印刷用シート!G$4,0)=0,"",VLOOKUP($C107,②入力シート!$A$24:$W$1023,③印刷用シート!G$4,0)))</f>
        <v/>
      </c>
      <c r="H107" s="46" t="str">
        <f>IF(ISERROR(IF(VLOOKUP($C107,②入力シート!$A$24:$W$1023,③印刷用シート!H$4,0)=0,"",VLOOKUP($C107,②入力シート!$A$24:$W$1023,③印刷用シート!H$4,0))),"",IF(VLOOKUP($C107,②入力シート!$A$24:$W$1023,③印刷用シート!H$4,0)=0,"",VLOOKUP($C107,②入力シート!$A$24:$W$1023,③印刷用シート!H$4,0)))</f>
        <v/>
      </c>
      <c r="I107" s="45" t="str">
        <f>IF(ISERROR(IF(VLOOKUP($C107,②入力シート!$A$24:$W$1023,③印刷用シート!I$4,0)&amp;" "&amp;VLOOKUP($C107,②入力シート!$A$24:$W$1023,③印刷用シート!I$3,0)=0,"",VLOOKUP($C107,②入力シート!$A$24:$W$1023,③印刷用シート!I$4,0)&amp;" "&amp;VLOOKUP($C107,②入力シート!$A$24:$W$1023,③印刷用シート!I$3,0))),"",IF(VLOOKUP($C107,②入力シート!$A$24:$W$1023,③印刷用シート!I$4,0)&amp;" "&amp;VLOOKUP($C107,②入力シート!$A$24:$W$1023,③印刷用シート!I$3,0)=0,"",VLOOKUP($C107,②入力シート!$A$24:$W$1023,③印刷用シート!I$4,0)&amp;" "&amp;VLOOKUP($C107,②入力シート!$A$24:$W$1023,③印刷用シート!I$3,0)))</f>
        <v/>
      </c>
      <c r="J107" s="45" t="str">
        <f>IF(ISERROR(IF(VLOOKUP($C107,②入力シート!$A$24:$W$1023,③印刷用シート!J$4,0)=0,"",VLOOKUP($C107,②入力シート!$A$24:$W$1023,③印刷用シート!J$4,0))),"",IF(VLOOKUP($C107,②入力シート!$A$24:$W$1023,③印刷用シート!J$4,0)=0,"",VLOOKUP($C107,②入力シート!$A$24:$W$1023,③印刷用シート!J$4,0)))</f>
        <v/>
      </c>
      <c r="K107" s="45" t="str">
        <f>IF(ISERROR(IF(VLOOKUP($C107,②入力シート!$A$24:$W$1023,③印刷用シート!K$4,0)=0,"",VLOOKUP($C107,②入力シート!$A$24:$W$1023,③印刷用シート!K$4,0))),"",IF(VLOOKUP($C107,②入力シート!$A$24:$W$1023,③印刷用シート!K$4,0)=0,"",VLOOKUP($C107,②入力シート!$A$24:$W$1023,③印刷用シート!K$4,0)))</f>
        <v/>
      </c>
      <c r="L107" s="47" t="str">
        <f>IF(ISERROR(IF(VLOOKUP($C107,②入力シート!$A$24:$W$1023,③印刷用シート!L$4,0)=0,"",VLOOKUP($C107,②入力シート!$A$24:$W$1023,③印刷用シート!L$4,0))),"",IF(VLOOKUP($C107,②入力シート!$A$24:$W$1023,③印刷用シート!L$4,0)=0,"",VLOOKUP($C107,②入力シート!$A$24:$W$1023,③印刷用シート!L$4,0)))</f>
        <v/>
      </c>
      <c r="M107" s="48" t="str">
        <f>IF(ISERROR(IF(VLOOKUP($C107,②入力シート!$A$24:$W$1023,③印刷用シート!M$4,0)=0,"",VLOOKUP($C107,②入力シート!$A$24:$W$1023,③印刷用シート!M$4,0))),"",IF(VLOOKUP($C107,②入力シート!$A$24:$W$1023,③印刷用シート!M$4,0)=0,"",VLOOKUP($C107,②入力シート!$A$24:$W$1023,③印刷用シート!M$4,0)))</f>
        <v/>
      </c>
      <c r="N107" s="48" t="str">
        <f>IF(ISERROR(IF(VLOOKUP($C107,②入力シート!$A$24:$W$1023,③印刷用シート!N$4,0)=0,"",VLOOKUP($C107,②入力シート!$A$24:$W$1023,③印刷用シート!N$4,0))),"",IF(VLOOKUP($C107,②入力シート!$A$24:$W$1023,③印刷用シート!N$4,0)=0,"",VLOOKUP($C107,②入力シート!$A$24:$W$1023,③印刷用シート!N$4,0)))</f>
        <v/>
      </c>
      <c r="O107" s="48" t="s">
        <v>3</v>
      </c>
      <c r="P107" s="49" t="str">
        <f>IF(ISERROR(IF(VLOOKUP($C107,②入力シート!$A$24:$W$1023,③印刷用シート!P$4,0)=0,"",VLOOKUP($C107,②入力シート!$A$24:$W$1023,③印刷用シート!P$4,0))),"",IF(VLOOKUP($C107,②入力シート!$A$24:$W$1023,③印刷用シート!P$4,0)=0,"",VLOOKUP($C107,②入力シート!$A$24:$W$1023,③印刷用シート!P$4,0)))</f>
        <v/>
      </c>
      <c r="Q107" s="48" t="s">
        <v>4</v>
      </c>
      <c r="R107" s="49" t="str">
        <f>IF(ISERROR(IF(VLOOKUP($C107,②入力シート!$A$24:$W$1023,③印刷用シート!R$4,0)=0,"",VLOOKUP($C107,②入力シート!$A$24:$W$1023,③印刷用シート!R$4,0))),"",IF(VLOOKUP($C107,②入力シート!$A$24:$W$1023,③印刷用シート!R$4,0)=0,"",VLOOKUP($C107,②入力シート!$A$24:$W$1023,③印刷用シート!R$4,0)))</f>
        <v/>
      </c>
      <c r="S107" s="50" t="s">
        <v>5</v>
      </c>
      <c r="T107" s="51" t="str">
        <f>IF(ISERROR(IF(VLOOKUP($C107,②入力シート!$A$24:$W$1023,③印刷用シート!T$4,0)=0,"",VLOOKUP($C107,②入力シート!$A$24:$W$1023,③印刷用シート!T$4,0))),"",IF(VLOOKUP($C107,②入力シート!$A$24:$W$1023,③印刷用シート!T$4,0)=0,"",VLOOKUP($C107,②入力シート!$A$24:$W$1023,③印刷用シート!T$4,0)))</f>
        <v/>
      </c>
      <c r="X107" s="4"/>
      <c r="Y107" s="4"/>
      <c r="Z107" s="4"/>
      <c r="AA107" s="4"/>
      <c r="AB107" s="4"/>
      <c r="AC107" s="4"/>
    </row>
    <row r="108" spans="2:29" s="2" customFormat="1" ht="43.5" customHeight="1" x14ac:dyDescent="0.2">
      <c r="B108" s="15">
        <v>98</v>
      </c>
      <c r="C108" s="2" t="str">
        <f t="shared" si="3"/>
        <v>中-98</v>
      </c>
      <c r="D108" s="45" t="str">
        <f t="shared" si="4"/>
        <v/>
      </c>
      <c r="E108" s="45" t="str">
        <f>IF(ISERROR(IF(VLOOKUP($C108,②入力シート!$A$24:$W$1023,③印刷用シート!E$4,0)=0,"",VLOOKUP($C108,②入力シート!$A$24:$W$1023,③印刷用シート!E$4,0))),"",IF(VLOOKUP($C108,②入力シート!$A$24:$W$1023,③印刷用シート!E$4,0)=0,"",VLOOKUP($C108,②入力シート!$A$24:$W$1023,③印刷用シート!E$4,0)))</f>
        <v/>
      </c>
      <c r="F108" s="45" t="str">
        <f>IF(ISERROR(IF(VLOOKUP($C108,②入力シート!$A$24:$W$1023,③印刷用シート!F$4,0)=0,"",VLOOKUP($C108,②入力シート!$A$24:$W$1023,③印刷用シート!F$4,0))),"",IF(VLOOKUP($C108,②入力シート!$A$24:$W$1023,③印刷用シート!F$4,0)=0,"",VLOOKUP($C108,②入力シート!$A$24:$W$1023,③印刷用シート!F$4,0)))</f>
        <v/>
      </c>
      <c r="G108" s="45" t="str">
        <f>IF(ISERROR(IF(VLOOKUP($C108,②入力シート!$A$24:$W$1023,③印刷用シート!G$4,0)=0,"",VLOOKUP($C108,②入力シート!$A$24:$W$1023,③印刷用シート!G$4,0))),"",IF(VLOOKUP($C108,②入力シート!$A$24:$W$1023,③印刷用シート!G$4,0)=0,"",VLOOKUP($C108,②入力シート!$A$24:$W$1023,③印刷用シート!G$4,0)))</f>
        <v/>
      </c>
      <c r="H108" s="46" t="str">
        <f>IF(ISERROR(IF(VLOOKUP($C108,②入力シート!$A$24:$W$1023,③印刷用シート!H$4,0)=0,"",VLOOKUP($C108,②入力シート!$A$24:$W$1023,③印刷用シート!H$4,0))),"",IF(VLOOKUP($C108,②入力シート!$A$24:$W$1023,③印刷用シート!H$4,0)=0,"",VLOOKUP($C108,②入力シート!$A$24:$W$1023,③印刷用シート!H$4,0)))</f>
        <v/>
      </c>
      <c r="I108" s="45" t="str">
        <f>IF(ISERROR(IF(VLOOKUP($C108,②入力シート!$A$24:$W$1023,③印刷用シート!I$4,0)&amp;" "&amp;VLOOKUP($C108,②入力シート!$A$24:$W$1023,③印刷用シート!I$3,0)=0,"",VLOOKUP($C108,②入力シート!$A$24:$W$1023,③印刷用シート!I$4,0)&amp;" "&amp;VLOOKUP($C108,②入力シート!$A$24:$W$1023,③印刷用シート!I$3,0))),"",IF(VLOOKUP($C108,②入力シート!$A$24:$W$1023,③印刷用シート!I$4,0)&amp;" "&amp;VLOOKUP($C108,②入力シート!$A$24:$W$1023,③印刷用シート!I$3,0)=0,"",VLOOKUP($C108,②入力シート!$A$24:$W$1023,③印刷用シート!I$4,0)&amp;" "&amp;VLOOKUP($C108,②入力シート!$A$24:$W$1023,③印刷用シート!I$3,0)))</f>
        <v/>
      </c>
      <c r="J108" s="45" t="str">
        <f>IF(ISERROR(IF(VLOOKUP($C108,②入力シート!$A$24:$W$1023,③印刷用シート!J$4,0)=0,"",VLOOKUP($C108,②入力シート!$A$24:$W$1023,③印刷用シート!J$4,0))),"",IF(VLOOKUP($C108,②入力シート!$A$24:$W$1023,③印刷用シート!J$4,0)=0,"",VLOOKUP($C108,②入力シート!$A$24:$W$1023,③印刷用シート!J$4,0)))</f>
        <v/>
      </c>
      <c r="K108" s="45" t="str">
        <f>IF(ISERROR(IF(VLOOKUP($C108,②入力シート!$A$24:$W$1023,③印刷用シート!K$4,0)=0,"",VLOOKUP($C108,②入力シート!$A$24:$W$1023,③印刷用シート!K$4,0))),"",IF(VLOOKUP($C108,②入力シート!$A$24:$W$1023,③印刷用シート!K$4,0)=0,"",VLOOKUP($C108,②入力シート!$A$24:$W$1023,③印刷用シート!K$4,0)))</f>
        <v/>
      </c>
      <c r="L108" s="47" t="str">
        <f>IF(ISERROR(IF(VLOOKUP($C108,②入力シート!$A$24:$W$1023,③印刷用シート!L$4,0)=0,"",VLOOKUP($C108,②入力シート!$A$24:$W$1023,③印刷用シート!L$4,0))),"",IF(VLOOKUP($C108,②入力シート!$A$24:$W$1023,③印刷用シート!L$4,0)=0,"",VLOOKUP($C108,②入力シート!$A$24:$W$1023,③印刷用シート!L$4,0)))</f>
        <v/>
      </c>
      <c r="M108" s="48" t="str">
        <f>IF(ISERROR(IF(VLOOKUP($C108,②入力シート!$A$24:$W$1023,③印刷用シート!M$4,0)=0,"",VLOOKUP($C108,②入力シート!$A$24:$W$1023,③印刷用シート!M$4,0))),"",IF(VLOOKUP($C108,②入力シート!$A$24:$W$1023,③印刷用シート!M$4,0)=0,"",VLOOKUP($C108,②入力シート!$A$24:$W$1023,③印刷用シート!M$4,0)))</f>
        <v/>
      </c>
      <c r="N108" s="48" t="str">
        <f>IF(ISERROR(IF(VLOOKUP($C108,②入力シート!$A$24:$W$1023,③印刷用シート!N$4,0)=0,"",VLOOKUP($C108,②入力シート!$A$24:$W$1023,③印刷用シート!N$4,0))),"",IF(VLOOKUP($C108,②入力シート!$A$24:$W$1023,③印刷用シート!N$4,0)=0,"",VLOOKUP($C108,②入力シート!$A$24:$W$1023,③印刷用シート!N$4,0)))</f>
        <v/>
      </c>
      <c r="O108" s="48" t="s">
        <v>3</v>
      </c>
      <c r="P108" s="49" t="str">
        <f>IF(ISERROR(IF(VLOOKUP($C108,②入力シート!$A$24:$W$1023,③印刷用シート!P$4,0)=0,"",VLOOKUP($C108,②入力シート!$A$24:$W$1023,③印刷用シート!P$4,0))),"",IF(VLOOKUP($C108,②入力シート!$A$24:$W$1023,③印刷用シート!P$4,0)=0,"",VLOOKUP($C108,②入力シート!$A$24:$W$1023,③印刷用シート!P$4,0)))</f>
        <v/>
      </c>
      <c r="Q108" s="48" t="s">
        <v>4</v>
      </c>
      <c r="R108" s="49" t="str">
        <f>IF(ISERROR(IF(VLOOKUP($C108,②入力シート!$A$24:$W$1023,③印刷用シート!R$4,0)=0,"",VLOOKUP($C108,②入力シート!$A$24:$W$1023,③印刷用シート!R$4,0))),"",IF(VLOOKUP($C108,②入力シート!$A$24:$W$1023,③印刷用シート!R$4,0)=0,"",VLOOKUP($C108,②入力シート!$A$24:$W$1023,③印刷用シート!R$4,0)))</f>
        <v/>
      </c>
      <c r="S108" s="50" t="s">
        <v>5</v>
      </c>
      <c r="T108" s="51" t="str">
        <f>IF(ISERROR(IF(VLOOKUP($C108,②入力シート!$A$24:$W$1023,③印刷用シート!T$4,0)=0,"",VLOOKUP($C108,②入力シート!$A$24:$W$1023,③印刷用シート!T$4,0))),"",IF(VLOOKUP($C108,②入力シート!$A$24:$W$1023,③印刷用シート!T$4,0)=0,"",VLOOKUP($C108,②入力シート!$A$24:$W$1023,③印刷用シート!T$4,0)))</f>
        <v/>
      </c>
      <c r="X108" s="4"/>
      <c r="Y108" s="4"/>
      <c r="Z108" s="4"/>
      <c r="AA108" s="4"/>
      <c r="AB108" s="4"/>
      <c r="AC108" s="4"/>
    </row>
    <row r="109" spans="2:29" s="2" customFormat="1" ht="43.5" customHeight="1" x14ac:dyDescent="0.2">
      <c r="B109" s="15">
        <v>99</v>
      </c>
      <c r="C109" s="2" t="str">
        <f t="shared" si="3"/>
        <v>中-99</v>
      </c>
      <c r="D109" s="45" t="str">
        <f t="shared" si="4"/>
        <v/>
      </c>
      <c r="E109" s="45" t="str">
        <f>IF(ISERROR(IF(VLOOKUP($C109,②入力シート!$A$24:$W$1023,③印刷用シート!E$4,0)=0,"",VLOOKUP($C109,②入力シート!$A$24:$W$1023,③印刷用シート!E$4,0))),"",IF(VLOOKUP($C109,②入力シート!$A$24:$W$1023,③印刷用シート!E$4,0)=0,"",VLOOKUP($C109,②入力シート!$A$24:$W$1023,③印刷用シート!E$4,0)))</f>
        <v/>
      </c>
      <c r="F109" s="45" t="str">
        <f>IF(ISERROR(IF(VLOOKUP($C109,②入力シート!$A$24:$W$1023,③印刷用シート!F$4,0)=0,"",VLOOKUP($C109,②入力シート!$A$24:$W$1023,③印刷用シート!F$4,0))),"",IF(VLOOKUP($C109,②入力シート!$A$24:$W$1023,③印刷用シート!F$4,0)=0,"",VLOOKUP($C109,②入力シート!$A$24:$W$1023,③印刷用シート!F$4,0)))</f>
        <v/>
      </c>
      <c r="G109" s="45" t="str">
        <f>IF(ISERROR(IF(VLOOKUP($C109,②入力シート!$A$24:$W$1023,③印刷用シート!G$4,0)=0,"",VLOOKUP($C109,②入力シート!$A$24:$W$1023,③印刷用シート!G$4,0))),"",IF(VLOOKUP($C109,②入力シート!$A$24:$W$1023,③印刷用シート!G$4,0)=0,"",VLOOKUP($C109,②入力シート!$A$24:$W$1023,③印刷用シート!G$4,0)))</f>
        <v/>
      </c>
      <c r="H109" s="46" t="str">
        <f>IF(ISERROR(IF(VLOOKUP($C109,②入力シート!$A$24:$W$1023,③印刷用シート!H$4,0)=0,"",VLOOKUP($C109,②入力シート!$A$24:$W$1023,③印刷用シート!H$4,0))),"",IF(VLOOKUP($C109,②入力シート!$A$24:$W$1023,③印刷用シート!H$4,0)=0,"",VLOOKUP($C109,②入力シート!$A$24:$W$1023,③印刷用シート!H$4,0)))</f>
        <v/>
      </c>
      <c r="I109" s="45" t="str">
        <f>IF(ISERROR(IF(VLOOKUP($C109,②入力シート!$A$24:$W$1023,③印刷用シート!I$4,0)&amp;" "&amp;VLOOKUP($C109,②入力シート!$A$24:$W$1023,③印刷用シート!I$3,0)=0,"",VLOOKUP($C109,②入力シート!$A$24:$W$1023,③印刷用シート!I$4,0)&amp;" "&amp;VLOOKUP($C109,②入力シート!$A$24:$W$1023,③印刷用シート!I$3,0))),"",IF(VLOOKUP($C109,②入力シート!$A$24:$W$1023,③印刷用シート!I$4,0)&amp;" "&amp;VLOOKUP($C109,②入力シート!$A$24:$W$1023,③印刷用シート!I$3,0)=0,"",VLOOKUP($C109,②入力シート!$A$24:$W$1023,③印刷用シート!I$4,0)&amp;" "&amp;VLOOKUP($C109,②入力シート!$A$24:$W$1023,③印刷用シート!I$3,0)))</f>
        <v/>
      </c>
      <c r="J109" s="45" t="str">
        <f>IF(ISERROR(IF(VLOOKUP($C109,②入力シート!$A$24:$W$1023,③印刷用シート!J$4,0)=0,"",VLOOKUP($C109,②入力シート!$A$24:$W$1023,③印刷用シート!J$4,0))),"",IF(VLOOKUP($C109,②入力シート!$A$24:$W$1023,③印刷用シート!J$4,0)=0,"",VLOOKUP($C109,②入力シート!$A$24:$W$1023,③印刷用シート!J$4,0)))</f>
        <v/>
      </c>
      <c r="K109" s="45" t="str">
        <f>IF(ISERROR(IF(VLOOKUP($C109,②入力シート!$A$24:$W$1023,③印刷用シート!K$4,0)=0,"",VLOOKUP($C109,②入力シート!$A$24:$W$1023,③印刷用シート!K$4,0))),"",IF(VLOOKUP($C109,②入力シート!$A$24:$W$1023,③印刷用シート!K$4,0)=0,"",VLOOKUP($C109,②入力シート!$A$24:$W$1023,③印刷用シート!K$4,0)))</f>
        <v/>
      </c>
      <c r="L109" s="47" t="str">
        <f>IF(ISERROR(IF(VLOOKUP($C109,②入力シート!$A$24:$W$1023,③印刷用シート!L$4,0)=0,"",VLOOKUP($C109,②入力シート!$A$24:$W$1023,③印刷用シート!L$4,0))),"",IF(VLOOKUP($C109,②入力シート!$A$24:$W$1023,③印刷用シート!L$4,0)=0,"",VLOOKUP($C109,②入力シート!$A$24:$W$1023,③印刷用シート!L$4,0)))</f>
        <v/>
      </c>
      <c r="M109" s="48" t="str">
        <f>IF(ISERROR(IF(VLOOKUP($C109,②入力シート!$A$24:$W$1023,③印刷用シート!M$4,0)=0,"",VLOOKUP($C109,②入力シート!$A$24:$W$1023,③印刷用シート!M$4,0))),"",IF(VLOOKUP($C109,②入力シート!$A$24:$W$1023,③印刷用シート!M$4,0)=0,"",VLOOKUP($C109,②入力シート!$A$24:$W$1023,③印刷用シート!M$4,0)))</f>
        <v/>
      </c>
      <c r="N109" s="48" t="str">
        <f>IF(ISERROR(IF(VLOOKUP($C109,②入力シート!$A$24:$W$1023,③印刷用シート!N$4,0)=0,"",VLOOKUP($C109,②入力シート!$A$24:$W$1023,③印刷用シート!N$4,0))),"",IF(VLOOKUP($C109,②入力シート!$A$24:$W$1023,③印刷用シート!N$4,0)=0,"",VLOOKUP($C109,②入力シート!$A$24:$W$1023,③印刷用シート!N$4,0)))</f>
        <v/>
      </c>
      <c r="O109" s="48" t="s">
        <v>3</v>
      </c>
      <c r="P109" s="49" t="str">
        <f>IF(ISERROR(IF(VLOOKUP($C109,②入力シート!$A$24:$W$1023,③印刷用シート!P$4,0)=0,"",VLOOKUP($C109,②入力シート!$A$24:$W$1023,③印刷用シート!P$4,0))),"",IF(VLOOKUP($C109,②入力シート!$A$24:$W$1023,③印刷用シート!P$4,0)=0,"",VLOOKUP($C109,②入力シート!$A$24:$W$1023,③印刷用シート!P$4,0)))</f>
        <v/>
      </c>
      <c r="Q109" s="48" t="s">
        <v>4</v>
      </c>
      <c r="R109" s="49" t="str">
        <f>IF(ISERROR(IF(VLOOKUP($C109,②入力シート!$A$24:$W$1023,③印刷用シート!R$4,0)=0,"",VLOOKUP($C109,②入力シート!$A$24:$W$1023,③印刷用シート!R$4,0))),"",IF(VLOOKUP($C109,②入力シート!$A$24:$W$1023,③印刷用シート!R$4,0)=0,"",VLOOKUP($C109,②入力シート!$A$24:$W$1023,③印刷用シート!R$4,0)))</f>
        <v/>
      </c>
      <c r="S109" s="50" t="s">
        <v>5</v>
      </c>
      <c r="T109" s="51" t="str">
        <f>IF(ISERROR(IF(VLOOKUP($C109,②入力シート!$A$24:$W$1023,③印刷用シート!T$4,0)=0,"",VLOOKUP($C109,②入力シート!$A$24:$W$1023,③印刷用シート!T$4,0))),"",IF(VLOOKUP($C109,②入力シート!$A$24:$W$1023,③印刷用シート!T$4,0)=0,"",VLOOKUP($C109,②入力シート!$A$24:$W$1023,③印刷用シート!T$4,0)))</f>
        <v/>
      </c>
      <c r="X109" s="4"/>
      <c r="Y109" s="4"/>
      <c r="Z109" s="4"/>
      <c r="AA109" s="4"/>
      <c r="AB109" s="4"/>
      <c r="AC109" s="4"/>
    </row>
    <row r="110" spans="2:29" s="2" customFormat="1" ht="43.5" customHeight="1" x14ac:dyDescent="0.2">
      <c r="B110" s="15">
        <v>100</v>
      </c>
      <c r="C110" s="2" t="str">
        <f t="shared" si="3"/>
        <v>中-100</v>
      </c>
      <c r="D110" s="45" t="str">
        <f t="shared" si="4"/>
        <v/>
      </c>
      <c r="E110" s="45" t="str">
        <f>IF(ISERROR(IF(VLOOKUP($C110,②入力シート!$A$24:$W$1023,③印刷用シート!E$4,0)=0,"",VLOOKUP($C110,②入力シート!$A$24:$W$1023,③印刷用シート!E$4,0))),"",IF(VLOOKUP($C110,②入力シート!$A$24:$W$1023,③印刷用シート!E$4,0)=0,"",VLOOKUP($C110,②入力シート!$A$24:$W$1023,③印刷用シート!E$4,0)))</f>
        <v/>
      </c>
      <c r="F110" s="45" t="str">
        <f>IF(ISERROR(IF(VLOOKUP($C110,②入力シート!$A$24:$W$1023,③印刷用シート!F$4,0)=0,"",VLOOKUP($C110,②入力シート!$A$24:$W$1023,③印刷用シート!F$4,0))),"",IF(VLOOKUP($C110,②入力シート!$A$24:$W$1023,③印刷用シート!F$4,0)=0,"",VLOOKUP($C110,②入力シート!$A$24:$W$1023,③印刷用シート!F$4,0)))</f>
        <v/>
      </c>
      <c r="G110" s="45" t="str">
        <f>IF(ISERROR(IF(VLOOKUP($C110,②入力シート!$A$24:$W$1023,③印刷用シート!G$4,0)=0,"",VLOOKUP($C110,②入力シート!$A$24:$W$1023,③印刷用シート!G$4,0))),"",IF(VLOOKUP($C110,②入力シート!$A$24:$W$1023,③印刷用シート!G$4,0)=0,"",VLOOKUP($C110,②入力シート!$A$24:$W$1023,③印刷用シート!G$4,0)))</f>
        <v/>
      </c>
      <c r="H110" s="46" t="str">
        <f>IF(ISERROR(IF(VLOOKUP($C110,②入力シート!$A$24:$W$1023,③印刷用シート!H$4,0)=0,"",VLOOKUP($C110,②入力シート!$A$24:$W$1023,③印刷用シート!H$4,0))),"",IF(VLOOKUP($C110,②入力シート!$A$24:$W$1023,③印刷用シート!H$4,0)=0,"",VLOOKUP($C110,②入力シート!$A$24:$W$1023,③印刷用シート!H$4,0)))</f>
        <v/>
      </c>
      <c r="I110" s="45" t="str">
        <f>IF(ISERROR(IF(VLOOKUP($C110,②入力シート!$A$24:$W$1023,③印刷用シート!I$4,0)&amp;" "&amp;VLOOKUP($C110,②入力シート!$A$24:$W$1023,③印刷用シート!I$3,0)=0,"",VLOOKUP($C110,②入力シート!$A$24:$W$1023,③印刷用シート!I$4,0)&amp;" "&amp;VLOOKUP($C110,②入力シート!$A$24:$W$1023,③印刷用シート!I$3,0))),"",IF(VLOOKUP($C110,②入力シート!$A$24:$W$1023,③印刷用シート!I$4,0)&amp;" "&amp;VLOOKUP($C110,②入力シート!$A$24:$W$1023,③印刷用シート!I$3,0)=0,"",VLOOKUP($C110,②入力シート!$A$24:$W$1023,③印刷用シート!I$4,0)&amp;" "&amp;VLOOKUP($C110,②入力シート!$A$24:$W$1023,③印刷用シート!I$3,0)))</f>
        <v/>
      </c>
      <c r="J110" s="45" t="str">
        <f>IF(ISERROR(IF(VLOOKUP($C110,②入力シート!$A$24:$W$1023,③印刷用シート!J$4,0)=0,"",VLOOKUP($C110,②入力シート!$A$24:$W$1023,③印刷用シート!J$4,0))),"",IF(VLOOKUP($C110,②入力シート!$A$24:$W$1023,③印刷用シート!J$4,0)=0,"",VLOOKUP($C110,②入力シート!$A$24:$W$1023,③印刷用シート!J$4,0)))</f>
        <v/>
      </c>
      <c r="K110" s="45" t="str">
        <f>IF(ISERROR(IF(VLOOKUP($C110,②入力シート!$A$24:$W$1023,③印刷用シート!K$4,0)=0,"",VLOOKUP($C110,②入力シート!$A$24:$W$1023,③印刷用シート!K$4,0))),"",IF(VLOOKUP($C110,②入力シート!$A$24:$W$1023,③印刷用シート!K$4,0)=0,"",VLOOKUP($C110,②入力シート!$A$24:$W$1023,③印刷用シート!K$4,0)))</f>
        <v/>
      </c>
      <c r="L110" s="47" t="str">
        <f>IF(ISERROR(IF(VLOOKUP($C110,②入力シート!$A$24:$W$1023,③印刷用シート!L$4,0)=0,"",VLOOKUP($C110,②入力シート!$A$24:$W$1023,③印刷用シート!L$4,0))),"",IF(VLOOKUP($C110,②入力シート!$A$24:$W$1023,③印刷用シート!L$4,0)=0,"",VLOOKUP($C110,②入力シート!$A$24:$W$1023,③印刷用シート!L$4,0)))</f>
        <v/>
      </c>
      <c r="M110" s="48" t="str">
        <f>IF(ISERROR(IF(VLOOKUP($C110,②入力シート!$A$24:$W$1023,③印刷用シート!M$4,0)=0,"",VLOOKUP($C110,②入力シート!$A$24:$W$1023,③印刷用シート!M$4,0))),"",IF(VLOOKUP($C110,②入力シート!$A$24:$W$1023,③印刷用シート!M$4,0)=0,"",VLOOKUP($C110,②入力シート!$A$24:$W$1023,③印刷用シート!M$4,0)))</f>
        <v/>
      </c>
      <c r="N110" s="48" t="str">
        <f>IF(ISERROR(IF(VLOOKUP($C110,②入力シート!$A$24:$W$1023,③印刷用シート!N$4,0)=0,"",VLOOKUP($C110,②入力シート!$A$24:$W$1023,③印刷用シート!N$4,0))),"",IF(VLOOKUP($C110,②入力シート!$A$24:$W$1023,③印刷用シート!N$4,0)=0,"",VLOOKUP($C110,②入力シート!$A$24:$W$1023,③印刷用シート!N$4,0)))</f>
        <v/>
      </c>
      <c r="O110" s="48" t="s">
        <v>3</v>
      </c>
      <c r="P110" s="49" t="str">
        <f>IF(ISERROR(IF(VLOOKUP($C110,②入力シート!$A$24:$W$1023,③印刷用シート!P$4,0)=0,"",VLOOKUP($C110,②入力シート!$A$24:$W$1023,③印刷用シート!P$4,0))),"",IF(VLOOKUP($C110,②入力シート!$A$24:$W$1023,③印刷用シート!P$4,0)=0,"",VLOOKUP($C110,②入力シート!$A$24:$W$1023,③印刷用シート!P$4,0)))</f>
        <v/>
      </c>
      <c r="Q110" s="48" t="s">
        <v>4</v>
      </c>
      <c r="R110" s="49" t="str">
        <f>IF(ISERROR(IF(VLOOKUP($C110,②入力シート!$A$24:$W$1023,③印刷用シート!R$4,0)=0,"",VLOOKUP($C110,②入力シート!$A$24:$W$1023,③印刷用シート!R$4,0))),"",IF(VLOOKUP($C110,②入力シート!$A$24:$W$1023,③印刷用シート!R$4,0)=0,"",VLOOKUP($C110,②入力シート!$A$24:$W$1023,③印刷用シート!R$4,0)))</f>
        <v/>
      </c>
      <c r="S110" s="50" t="s">
        <v>5</v>
      </c>
      <c r="T110" s="51" t="str">
        <f>IF(ISERROR(IF(VLOOKUP($C110,②入力シート!$A$24:$W$1023,③印刷用シート!T$4,0)=0,"",VLOOKUP($C110,②入力シート!$A$24:$W$1023,③印刷用シート!T$4,0))),"",IF(VLOOKUP($C110,②入力シート!$A$24:$W$1023,③印刷用シート!T$4,0)=0,"",VLOOKUP($C110,②入力シート!$A$24:$W$1023,③印刷用シート!T$4,0)))</f>
        <v/>
      </c>
      <c r="X110" s="4"/>
      <c r="Y110" s="4"/>
      <c r="Z110" s="4"/>
      <c r="AA110" s="4"/>
      <c r="AB110" s="4"/>
      <c r="AC110" s="4"/>
    </row>
    <row r="111" spans="2:29" ht="43.5" customHeight="1" x14ac:dyDescent="0.2">
      <c r="B111" s="15">
        <v>101</v>
      </c>
      <c r="C111" s="2" t="str">
        <f t="shared" si="3"/>
        <v>中-101</v>
      </c>
      <c r="D111" s="45" t="str">
        <f t="shared" si="4"/>
        <v/>
      </c>
      <c r="E111" s="45" t="str">
        <f>IF(ISERROR(IF(VLOOKUP($C111,②入力シート!$A$24:$W$1023,③印刷用シート!E$4,0)=0,"",VLOOKUP($C111,②入力シート!$A$24:$W$1023,③印刷用シート!E$4,0))),"",IF(VLOOKUP($C111,②入力シート!$A$24:$W$1023,③印刷用シート!E$4,0)=0,"",VLOOKUP($C111,②入力シート!$A$24:$W$1023,③印刷用シート!E$4,0)))</f>
        <v/>
      </c>
      <c r="F111" s="45" t="str">
        <f>IF(ISERROR(IF(VLOOKUP($C111,②入力シート!$A$24:$W$1023,③印刷用シート!F$4,0)=0,"",VLOOKUP($C111,②入力シート!$A$24:$W$1023,③印刷用シート!F$4,0))),"",IF(VLOOKUP($C111,②入力シート!$A$24:$W$1023,③印刷用シート!F$4,0)=0,"",VLOOKUP($C111,②入力シート!$A$24:$W$1023,③印刷用シート!F$4,0)))</f>
        <v/>
      </c>
      <c r="G111" s="45" t="str">
        <f>IF(ISERROR(IF(VLOOKUP($C111,②入力シート!$A$24:$W$1023,③印刷用シート!G$4,0)=0,"",VLOOKUP($C111,②入力シート!$A$24:$W$1023,③印刷用シート!G$4,0))),"",IF(VLOOKUP($C111,②入力シート!$A$24:$W$1023,③印刷用シート!G$4,0)=0,"",VLOOKUP($C111,②入力シート!$A$24:$W$1023,③印刷用シート!G$4,0)))</f>
        <v/>
      </c>
      <c r="H111" s="46" t="str">
        <f>IF(ISERROR(IF(VLOOKUP($C111,②入力シート!$A$24:$W$1023,③印刷用シート!H$4,0)=0,"",VLOOKUP($C111,②入力シート!$A$24:$W$1023,③印刷用シート!H$4,0))),"",IF(VLOOKUP($C111,②入力シート!$A$24:$W$1023,③印刷用シート!H$4,0)=0,"",VLOOKUP($C111,②入力シート!$A$24:$W$1023,③印刷用シート!H$4,0)))</f>
        <v/>
      </c>
      <c r="I111" s="45" t="str">
        <f>IF(ISERROR(IF(VLOOKUP($C111,②入力シート!$A$24:$W$1023,③印刷用シート!I$4,0)&amp;" "&amp;VLOOKUP($C111,②入力シート!$A$24:$W$1023,③印刷用シート!I$3,0)=0,"",VLOOKUP($C111,②入力シート!$A$24:$W$1023,③印刷用シート!I$4,0)&amp;" "&amp;VLOOKUP($C111,②入力シート!$A$24:$W$1023,③印刷用シート!I$3,0))),"",IF(VLOOKUP($C111,②入力シート!$A$24:$W$1023,③印刷用シート!I$4,0)&amp;" "&amp;VLOOKUP($C111,②入力シート!$A$24:$W$1023,③印刷用シート!I$3,0)=0,"",VLOOKUP($C111,②入力シート!$A$24:$W$1023,③印刷用シート!I$4,0)&amp;" "&amp;VLOOKUP($C111,②入力シート!$A$24:$W$1023,③印刷用シート!I$3,0)))</f>
        <v/>
      </c>
      <c r="J111" s="45" t="str">
        <f>IF(ISERROR(IF(VLOOKUP($C111,②入力シート!$A$24:$W$1023,③印刷用シート!J$4,0)=0,"",VLOOKUP($C111,②入力シート!$A$24:$W$1023,③印刷用シート!J$4,0))),"",IF(VLOOKUP($C111,②入力シート!$A$24:$W$1023,③印刷用シート!J$4,0)=0,"",VLOOKUP($C111,②入力シート!$A$24:$W$1023,③印刷用シート!J$4,0)))</f>
        <v/>
      </c>
      <c r="K111" s="45" t="str">
        <f>IF(ISERROR(IF(VLOOKUP($C111,②入力シート!$A$24:$W$1023,③印刷用シート!K$4,0)=0,"",VLOOKUP($C111,②入力シート!$A$24:$W$1023,③印刷用シート!K$4,0))),"",IF(VLOOKUP($C111,②入力シート!$A$24:$W$1023,③印刷用シート!K$4,0)=0,"",VLOOKUP($C111,②入力シート!$A$24:$W$1023,③印刷用シート!K$4,0)))</f>
        <v/>
      </c>
      <c r="L111" s="47" t="str">
        <f>IF(ISERROR(IF(VLOOKUP($C111,②入力シート!$A$24:$W$1023,③印刷用シート!L$4,0)=0,"",VLOOKUP($C111,②入力シート!$A$24:$W$1023,③印刷用シート!L$4,0))),"",IF(VLOOKUP($C111,②入力シート!$A$24:$W$1023,③印刷用シート!L$4,0)=0,"",VLOOKUP($C111,②入力シート!$A$24:$W$1023,③印刷用シート!L$4,0)))</f>
        <v/>
      </c>
      <c r="M111" s="48" t="str">
        <f>IF(ISERROR(IF(VLOOKUP($C111,②入力シート!$A$24:$W$1023,③印刷用シート!M$4,0)=0,"",VLOOKUP($C111,②入力シート!$A$24:$W$1023,③印刷用シート!M$4,0))),"",IF(VLOOKUP($C111,②入力シート!$A$24:$W$1023,③印刷用シート!M$4,0)=0,"",VLOOKUP($C111,②入力シート!$A$24:$W$1023,③印刷用シート!M$4,0)))</f>
        <v/>
      </c>
      <c r="N111" s="48" t="str">
        <f>IF(ISERROR(IF(VLOOKUP($C111,②入力シート!$A$24:$W$1023,③印刷用シート!N$4,0)=0,"",VLOOKUP($C111,②入力シート!$A$24:$W$1023,③印刷用シート!N$4,0))),"",IF(VLOOKUP($C111,②入力シート!$A$24:$W$1023,③印刷用シート!N$4,0)=0,"",VLOOKUP($C111,②入力シート!$A$24:$W$1023,③印刷用シート!N$4,0)))</f>
        <v/>
      </c>
      <c r="O111" s="48" t="s">
        <v>3</v>
      </c>
      <c r="P111" s="49" t="str">
        <f>IF(ISERROR(IF(VLOOKUP($C111,②入力シート!$A$24:$W$1023,③印刷用シート!P$4,0)=0,"",VLOOKUP($C111,②入力シート!$A$24:$W$1023,③印刷用シート!P$4,0))),"",IF(VLOOKUP($C111,②入力シート!$A$24:$W$1023,③印刷用シート!P$4,0)=0,"",VLOOKUP($C111,②入力シート!$A$24:$W$1023,③印刷用シート!P$4,0)))</f>
        <v/>
      </c>
      <c r="Q111" s="48" t="s">
        <v>4</v>
      </c>
      <c r="R111" s="49" t="str">
        <f>IF(ISERROR(IF(VLOOKUP($C111,②入力シート!$A$24:$W$1023,③印刷用シート!R$4,0)=0,"",VLOOKUP($C111,②入力シート!$A$24:$W$1023,③印刷用シート!R$4,0))),"",IF(VLOOKUP($C111,②入力シート!$A$24:$W$1023,③印刷用シート!R$4,0)=0,"",VLOOKUP($C111,②入力シート!$A$24:$W$1023,③印刷用シート!R$4,0)))</f>
        <v/>
      </c>
      <c r="S111" s="50" t="s">
        <v>5</v>
      </c>
      <c r="T111" s="51" t="str">
        <f>IF(ISERROR(IF(VLOOKUP($C111,②入力シート!$A$24:$W$1023,③印刷用シート!T$4,0)=0,"",VLOOKUP($C111,②入力シート!$A$24:$W$1023,③印刷用シート!T$4,0))),"",IF(VLOOKUP($C111,②入力シート!$A$24:$W$1023,③印刷用シート!T$4,0)=0,"",VLOOKUP($C111,②入力シート!$A$24:$W$1023,③印刷用シート!T$4,0)))</f>
        <v/>
      </c>
    </row>
    <row r="112" spans="2:29" ht="43.5" customHeight="1" x14ac:dyDescent="0.2">
      <c r="B112" s="15">
        <v>102</v>
      </c>
      <c r="C112" s="2" t="str">
        <f t="shared" si="3"/>
        <v>中-102</v>
      </c>
      <c r="D112" s="45" t="str">
        <f t="shared" si="4"/>
        <v/>
      </c>
      <c r="E112" s="45" t="str">
        <f>IF(ISERROR(IF(VLOOKUP($C112,②入力シート!$A$24:$W$1023,③印刷用シート!E$4,0)=0,"",VLOOKUP($C112,②入力シート!$A$24:$W$1023,③印刷用シート!E$4,0))),"",IF(VLOOKUP($C112,②入力シート!$A$24:$W$1023,③印刷用シート!E$4,0)=0,"",VLOOKUP($C112,②入力シート!$A$24:$W$1023,③印刷用シート!E$4,0)))</f>
        <v/>
      </c>
      <c r="F112" s="45" t="str">
        <f>IF(ISERROR(IF(VLOOKUP($C112,②入力シート!$A$24:$W$1023,③印刷用シート!F$4,0)=0,"",VLOOKUP($C112,②入力シート!$A$24:$W$1023,③印刷用シート!F$4,0))),"",IF(VLOOKUP($C112,②入力シート!$A$24:$W$1023,③印刷用シート!F$4,0)=0,"",VLOOKUP($C112,②入力シート!$A$24:$W$1023,③印刷用シート!F$4,0)))</f>
        <v/>
      </c>
      <c r="G112" s="45" t="str">
        <f>IF(ISERROR(IF(VLOOKUP($C112,②入力シート!$A$24:$W$1023,③印刷用シート!G$4,0)=0,"",VLOOKUP($C112,②入力シート!$A$24:$W$1023,③印刷用シート!G$4,0))),"",IF(VLOOKUP($C112,②入力シート!$A$24:$W$1023,③印刷用シート!G$4,0)=0,"",VLOOKUP($C112,②入力シート!$A$24:$W$1023,③印刷用シート!G$4,0)))</f>
        <v/>
      </c>
      <c r="H112" s="46" t="str">
        <f>IF(ISERROR(IF(VLOOKUP($C112,②入力シート!$A$24:$W$1023,③印刷用シート!H$4,0)=0,"",VLOOKUP($C112,②入力シート!$A$24:$W$1023,③印刷用シート!H$4,0))),"",IF(VLOOKUP($C112,②入力シート!$A$24:$W$1023,③印刷用シート!H$4,0)=0,"",VLOOKUP($C112,②入力シート!$A$24:$W$1023,③印刷用シート!H$4,0)))</f>
        <v/>
      </c>
      <c r="I112" s="45" t="str">
        <f>IF(ISERROR(IF(VLOOKUP($C112,②入力シート!$A$24:$W$1023,③印刷用シート!I$4,0)&amp;" "&amp;VLOOKUP($C112,②入力シート!$A$24:$W$1023,③印刷用シート!I$3,0)=0,"",VLOOKUP($C112,②入力シート!$A$24:$W$1023,③印刷用シート!I$4,0)&amp;" "&amp;VLOOKUP($C112,②入力シート!$A$24:$W$1023,③印刷用シート!I$3,0))),"",IF(VLOOKUP($C112,②入力シート!$A$24:$W$1023,③印刷用シート!I$4,0)&amp;" "&amp;VLOOKUP($C112,②入力シート!$A$24:$W$1023,③印刷用シート!I$3,0)=0,"",VLOOKUP($C112,②入力シート!$A$24:$W$1023,③印刷用シート!I$4,0)&amp;" "&amp;VLOOKUP($C112,②入力シート!$A$24:$W$1023,③印刷用シート!I$3,0)))</f>
        <v/>
      </c>
      <c r="J112" s="45" t="str">
        <f>IF(ISERROR(IF(VLOOKUP($C112,②入力シート!$A$24:$W$1023,③印刷用シート!J$4,0)=0,"",VLOOKUP($C112,②入力シート!$A$24:$W$1023,③印刷用シート!J$4,0))),"",IF(VLOOKUP($C112,②入力シート!$A$24:$W$1023,③印刷用シート!J$4,0)=0,"",VLOOKUP($C112,②入力シート!$A$24:$W$1023,③印刷用シート!J$4,0)))</f>
        <v/>
      </c>
      <c r="K112" s="45" t="str">
        <f>IF(ISERROR(IF(VLOOKUP($C112,②入力シート!$A$24:$W$1023,③印刷用シート!K$4,0)=0,"",VLOOKUP($C112,②入力シート!$A$24:$W$1023,③印刷用シート!K$4,0))),"",IF(VLOOKUP($C112,②入力シート!$A$24:$W$1023,③印刷用シート!K$4,0)=0,"",VLOOKUP($C112,②入力シート!$A$24:$W$1023,③印刷用シート!K$4,0)))</f>
        <v/>
      </c>
      <c r="L112" s="47" t="str">
        <f>IF(ISERROR(IF(VLOOKUP($C112,②入力シート!$A$24:$W$1023,③印刷用シート!L$4,0)=0,"",VLOOKUP($C112,②入力シート!$A$24:$W$1023,③印刷用シート!L$4,0))),"",IF(VLOOKUP($C112,②入力シート!$A$24:$W$1023,③印刷用シート!L$4,0)=0,"",VLOOKUP($C112,②入力シート!$A$24:$W$1023,③印刷用シート!L$4,0)))</f>
        <v/>
      </c>
      <c r="M112" s="48" t="str">
        <f>IF(ISERROR(IF(VLOOKUP($C112,②入力シート!$A$24:$W$1023,③印刷用シート!M$4,0)=0,"",VLOOKUP($C112,②入力シート!$A$24:$W$1023,③印刷用シート!M$4,0))),"",IF(VLOOKUP($C112,②入力シート!$A$24:$W$1023,③印刷用シート!M$4,0)=0,"",VLOOKUP($C112,②入力シート!$A$24:$W$1023,③印刷用シート!M$4,0)))</f>
        <v/>
      </c>
      <c r="N112" s="48" t="str">
        <f>IF(ISERROR(IF(VLOOKUP($C112,②入力シート!$A$24:$W$1023,③印刷用シート!N$4,0)=0,"",VLOOKUP($C112,②入力シート!$A$24:$W$1023,③印刷用シート!N$4,0))),"",IF(VLOOKUP($C112,②入力シート!$A$24:$W$1023,③印刷用シート!N$4,0)=0,"",VLOOKUP($C112,②入力シート!$A$24:$W$1023,③印刷用シート!N$4,0)))</f>
        <v/>
      </c>
      <c r="O112" s="48" t="s">
        <v>3</v>
      </c>
      <c r="P112" s="49" t="str">
        <f>IF(ISERROR(IF(VLOOKUP($C112,②入力シート!$A$24:$W$1023,③印刷用シート!P$4,0)=0,"",VLOOKUP($C112,②入力シート!$A$24:$W$1023,③印刷用シート!P$4,0))),"",IF(VLOOKUP($C112,②入力シート!$A$24:$W$1023,③印刷用シート!P$4,0)=0,"",VLOOKUP($C112,②入力シート!$A$24:$W$1023,③印刷用シート!P$4,0)))</f>
        <v/>
      </c>
      <c r="Q112" s="48" t="s">
        <v>4</v>
      </c>
      <c r="R112" s="49" t="str">
        <f>IF(ISERROR(IF(VLOOKUP($C112,②入力シート!$A$24:$W$1023,③印刷用シート!R$4,0)=0,"",VLOOKUP($C112,②入力シート!$A$24:$W$1023,③印刷用シート!R$4,0))),"",IF(VLOOKUP($C112,②入力シート!$A$24:$W$1023,③印刷用シート!R$4,0)=0,"",VLOOKUP($C112,②入力シート!$A$24:$W$1023,③印刷用シート!R$4,0)))</f>
        <v/>
      </c>
      <c r="S112" s="50" t="s">
        <v>5</v>
      </c>
      <c r="T112" s="51" t="str">
        <f>IF(ISERROR(IF(VLOOKUP($C112,②入力シート!$A$24:$W$1023,③印刷用シート!T$4,0)=0,"",VLOOKUP($C112,②入力シート!$A$24:$W$1023,③印刷用シート!T$4,0))),"",IF(VLOOKUP($C112,②入力シート!$A$24:$W$1023,③印刷用シート!T$4,0)=0,"",VLOOKUP($C112,②入力シート!$A$24:$W$1023,③印刷用シート!T$4,0)))</f>
        <v/>
      </c>
    </row>
    <row r="113" spans="2:20" ht="43.5" customHeight="1" x14ac:dyDescent="0.2">
      <c r="B113" s="15">
        <v>103</v>
      </c>
      <c r="C113" s="2" t="str">
        <f t="shared" si="3"/>
        <v>中-103</v>
      </c>
      <c r="D113" s="45" t="str">
        <f t="shared" si="4"/>
        <v/>
      </c>
      <c r="E113" s="45" t="str">
        <f>IF(ISERROR(IF(VLOOKUP($C113,②入力シート!$A$24:$W$1023,③印刷用シート!E$4,0)=0,"",VLOOKUP($C113,②入力シート!$A$24:$W$1023,③印刷用シート!E$4,0))),"",IF(VLOOKUP($C113,②入力シート!$A$24:$W$1023,③印刷用シート!E$4,0)=0,"",VLOOKUP($C113,②入力シート!$A$24:$W$1023,③印刷用シート!E$4,0)))</f>
        <v/>
      </c>
      <c r="F113" s="45" t="str">
        <f>IF(ISERROR(IF(VLOOKUP($C113,②入力シート!$A$24:$W$1023,③印刷用シート!F$4,0)=0,"",VLOOKUP($C113,②入力シート!$A$24:$W$1023,③印刷用シート!F$4,0))),"",IF(VLOOKUP($C113,②入力シート!$A$24:$W$1023,③印刷用シート!F$4,0)=0,"",VLOOKUP($C113,②入力シート!$A$24:$W$1023,③印刷用シート!F$4,0)))</f>
        <v/>
      </c>
      <c r="G113" s="45" t="str">
        <f>IF(ISERROR(IF(VLOOKUP($C113,②入力シート!$A$24:$W$1023,③印刷用シート!G$4,0)=0,"",VLOOKUP($C113,②入力シート!$A$24:$W$1023,③印刷用シート!G$4,0))),"",IF(VLOOKUP($C113,②入力シート!$A$24:$W$1023,③印刷用シート!G$4,0)=0,"",VLOOKUP($C113,②入力シート!$A$24:$W$1023,③印刷用シート!G$4,0)))</f>
        <v/>
      </c>
      <c r="H113" s="46" t="str">
        <f>IF(ISERROR(IF(VLOOKUP($C113,②入力シート!$A$24:$W$1023,③印刷用シート!H$4,0)=0,"",VLOOKUP($C113,②入力シート!$A$24:$W$1023,③印刷用シート!H$4,0))),"",IF(VLOOKUP($C113,②入力シート!$A$24:$W$1023,③印刷用シート!H$4,0)=0,"",VLOOKUP($C113,②入力シート!$A$24:$W$1023,③印刷用シート!H$4,0)))</f>
        <v/>
      </c>
      <c r="I113" s="45" t="str">
        <f>IF(ISERROR(IF(VLOOKUP($C113,②入力シート!$A$24:$W$1023,③印刷用シート!I$4,0)&amp;" "&amp;VLOOKUP($C113,②入力シート!$A$24:$W$1023,③印刷用シート!I$3,0)=0,"",VLOOKUP($C113,②入力シート!$A$24:$W$1023,③印刷用シート!I$4,0)&amp;" "&amp;VLOOKUP($C113,②入力シート!$A$24:$W$1023,③印刷用シート!I$3,0))),"",IF(VLOOKUP($C113,②入力シート!$A$24:$W$1023,③印刷用シート!I$4,0)&amp;" "&amp;VLOOKUP($C113,②入力シート!$A$24:$W$1023,③印刷用シート!I$3,0)=0,"",VLOOKUP($C113,②入力シート!$A$24:$W$1023,③印刷用シート!I$4,0)&amp;" "&amp;VLOOKUP($C113,②入力シート!$A$24:$W$1023,③印刷用シート!I$3,0)))</f>
        <v/>
      </c>
      <c r="J113" s="45" t="str">
        <f>IF(ISERROR(IF(VLOOKUP($C113,②入力シート!$A$24:$W$1023,③印刷用シート!J$4,0)=0,"",VLOOKUP($C113,②入力シート!$A$24:$W$1023,③印刷用シート!J$4,0))),"",IF(VLOOKUP($C113,②入力シート!$A$24:$W$1023,③印刷用シート!J$4,0)=0,"",VLOOKUP($C113,②入力シート!$A$24:$W$1023,③印刷用シート!J$4,0)))</f>
        <v/>
      </c>
      <c r="K113" s="45" t="str">
        <f>IF(ISERROR(IF(VLOOKUP($C113,②入力シート!$A$24:$W$1023,③印刷用シート!K$4,0)=0,"",VLOOKUP($C113,②入力シート!$A$24:$W$1023,③印刷用シート!K$4,0))),"",IF(VLOOKUP($C113,②入力シート!$A$24:$W$1023,③印刷用シート!K$4,0)=0,"",VLOOKUP($C113,②入力シート!$A$24:$W$1023,③印刷用シート!K$4,0)))</f>
        <v/>
      </c>
      <c r="L113" s="47" t="str">
        <f>IF(ISERROR(IF(VLOOKUP($C113,②入力シート!$A$24:$W$1023,③印刷用シート!L$4,0)=0,"",VLOOKUP($C113,②入力シート!$A$24:$W$1023,③印刷用シート!L$4,0))),"",IF(VLOOKUP($C113,②入力シート!$A$24:$W$1023,③印刷用シート!L$4,0)=0,"",VLOOKUP($C113,②入力シート!$A$24:$W$1023,③印刷用シート!L$4,0)))</f>
        <v/>
      </c>
      <c r="M113" s="48" t="str">
        <f>IF(ISERROR(IF(VLOOKUP($C113,②入力シート!$A$24:$W$1023,③印刷用シート!M$4,0)=0,"",VLOOKUP($C113,②入力シート!$A$24:$W$1023,③印刷用シート!M$4,0))),"",IF(VLOOKUP($C113,②入力シート!$A$24:$W$1023,③印刷用シート!M$4,0)=0,"",VLOOKUP($C113,②入力シート!$A$24:$W$1023,③印刷用シート!M$4,0)))</f>
        <v/>
      </c>
      <c r="N113" s="48" t="str">
        <f>IF(ISERROR(IF(VLOOKUP($C113,②入力シート!$A$24:$W$1023,③印刷用シート!N$4,0)=0,"",VLOOKUP($C113,②入力シート!$A$24:$W$1023,③印刷用シート!N$4,0))),"",IF(VLOOKUP($C113,②入力シート!$A$24:$W$1023,③印刷用シート!N$4,0)=0,"",VLOOKUP($C113,②入力シート!$A$24:$W$1023,③印刷用シート!N$4,0)))</f>
        <v/>
      </c>
      <c r="O113" s="48" t="s">
        <v>3</v>
      </c>
      <c r="P113" s="49" t="str">
        <f>IF(ISERROR(IF(VLOOKUP($C113,②入力シート!$A$24:$W$1023,③印刷用シート!P$4,0)=0,"",VLOOKUP($C113,②入力シート!$A$24:$W$1023,③印刷用シート!P$4,0))),"",IF(VLOOKUP($C113,②入力シート!$A$24:$W$1023,③印刷用シート!P$4,0)=0,"",VLOOKUP($C113,②入力シート!$A$24:$W$1023,③印刷用シート!P$4,0)))</f>
        <v/>
      </c>
      <c r="Q113" s="48" t="s">
        <v>4</v>
      </c>
      <c r="R113" s="49" t="str">
        <f>IF(ISERROR(IF(VLOOKUP($C113,②入力シート!$A$24:$W$1023,③印刷用シート!R$4,0)=0,"",VLOOKUP($C113,②入力シート!$A$24:$W$1023,③印刷用シート!R$4,0))),"",IF(VLOOKUP($C113,②入力シート!$A$24:$W$1023,③印刷用シート!R$4,0)=0,"",VLOOKUP($C113,②入力シート!$A$24:$W$1023,③印刷用シート!R$4,0)))</f>
        <v/>
      </c>
      <c r="S113" s="50" t="s">
        <v>5</v>
      </c>
      <c r="T113" s="51" t="str">
        <f>IF(ISERROR(IF(VLOOKUP($C113,②入力シート!$A$24:$W$1023,③印刷用シート!T$4,0)=0,"",VLOOKUP($C113,②入力シート!$A$24:$W$1023,③印刷用シート!T$4,0))),"",IF(VLOOKUP($C113,②入力シート!$A$24:$W$1023,③印刷用シート!T$4,0)=0,"",VLOOKUP($C113,②入力シート!$A$24:$W$1023,③印刷用シート!T$4,0)))</f>
        <v/>
      </c>
    </row>
    <row r="114" spans="2:20" ht="43.5" customHeight="1" x14ac:dyDescent="0.2">
      <c r="B114" s="15">
        <v>104</v>
      </c>
      <c r="C114" s="2" t="str">
        <f t="shared" si="3"/>
        <v>中-104</v>
      </c>
      <c r="D114" s="45" t="str">
        <f t="shared" si="4"/>
        <v/>
      </c>
      <c r="E114" s="45" t="str">
        <f>IF(ISERROR(IF(VLOOKUP($C114,②入力シート!$A$24:$W$1023,③印刷用シート!E$4,0)=0,"",VLOOKUP($C114,②入力シート!$A$24:$W$1023,③印刷用シート!E$4,0))),"",IF(VLOOKUP($C114,②入力シート!$A$24:$W$1023,③印刷用シート!E$4,0)=0,"",VLOOKUP($C114,②入力シート!$A$24:$W$1023,③印刷用シート!E$4,0)))</f>
        <v/>
      </c>
      <c r="F114" s="45" t="str">
        <f>IF(ISERROR(IF(VLOOKUP($C114,②入力シート!$A$24:$W$1023,③印刷用シート!F$4,0)=0,"",VLOOKUP($C114,②入力シート!$A$24:$W$1023,③印刷用シート!F$4,0))),"",IF(VLOOKUP($C114,②入力シート!$A$24:$W$1023,③印刷用シート!F$4,0)=0,"",VLOOKUP($C114,②入力シート!$A$24:$W$1023,③印刷用シート!F$4,0)))</f>
        <v/>
      </c>
      <c r="G114" s="45" t="str">
        <f>IF(ISERROR(IF(VLOOKUP($C114,②入力シート!$A$24:$W$1023,③印刷用シート!G$4,0)=0,"",VLOOKUP($C114,②入力シート!$A$24:$W$1023,③印刷用シート!G$4,0))),"",IF(VLOOKUP($C114,②入力シート!$A$24:$W$1023,③印刷用シート!G$4,0)=0,"",VLOOKUP($C114,②入力シート!$A$24:$W$1023,③印刷用シート!G$4,0)))</f>
        <v/>
      </c>
      <c r="H114" s="46" t="str">
        <f>IF(ISERROR(IF(VLOOKUP($C114,②入力シート!$A$24:$W$1023,③印刷用シート!H$4,0)=0,"",VLOOKUP($C114,②入力シート!$A$24:$W$1023,③印刷用シート!H$4,0))),"",IF(VLOOKUP($C114,②入力シート!$A$24:$W$1023,③印刷用シート!H$4,0)=0,"",VLOOKUP($C114,②入力シート!$A$24:$W$1023,③印刷用シート!H$4,0)))</f>
        <v/>
      </c>
      <c r="I114" s="45" t="str">
        <f>IF(ISERROR(IF(VLOOKUP($C114,②入力シート!$A$24:$W$1023,③印刷用シート!I$4,0)&amp;" "&amp;VLOOKUP($C114,②入力シート!$A$24:$W$1023,③印刷用シート!I$3,0)=0,"",VLOOKUP($C114,②入力シート!$A$24:$W$1023,③印刷用シート!I$4,0)&amp;" "&amp;VLOOKUP($C114,②入力シート!$A$24:$W$1023,③印刷用シート!I$3,0))),"",IF(VLOOKUP($C114,②入力シート!$A$24:$W$1023,③印刷用シート!I$4,0)&amp;" "&amp;VLOOKUP($C114,②入力シート!$A$24:$W$1023,③印刷用シート!I$3,0)=0,"",VLOOKUP($C114,②入力シート!$A$24:$W$1023,③印刷用シート!I$4,0)&amp;" "&amp;VLOOKUP($C114,②入力シート!$A$24:$W$1023,③印刷用シート!I$3,0)))</f>
        <v/>
      </c>
      <c r="J114" s="45" t="str">
        <f>IF(ISERROR(IF(VLOOKUP($C114,②入力シート!$A$24:$W$1023,③印刷用シート!J$4,0)=0,"",VLOOKUP($C114,②入力シート!$A$24:$W$1023,③印刷用シート!J$4,0))),"",IF(VLOOKUP($C114,②入力シート!$A$24:$W$1023,③印刷用シート!J$4,0)=0,"",VLOOKUP($C114,②入力シート!$A$24:$W$1023,③印刷用シート!J$4,0)))</f>
        <v/>
      </c>
      <c r="K114" s="45" t="str">
        <f>IF(ISERROR(IF(VLOOKUP($C114,②入力シート!$A$24:$W$1023,③印刷用シート!K$4,0)=0,"",VLOOKUP($C114,②入力シート!$A$24:$W$1023,③印刷用シート!K$4,0))),"",IF(VLOOKUP($C114,②入力シート!$A$24:$W$1023,③印刷用シート!K$4,0)=0,"",VLOOKUP($C114,②入力シート!$A$24:$W$1023,③印刷用シート!K$4,0)))</f>
        <v/>
      </c>
      <c r="L114" s="47" t="str">
        <f>IF(ISERROR(IF(VLOOKUP($C114,②入力シート!$A$24:$W$1023,③印刷用シート!L$4,0)=0,"",VLOOKUP($C114,②入力シート!$A$24:$W$1023,③印刷用シート!L$4,0))),"",IF(VLOOKUP($C114,②入力シート!$A$24:$W$1023,③印刷用シート!L$4,0)=0,"",VLOOKUP($C114,②入力シート!$A$24:$W$1023,③印刷用シート!L$4,0)))</f>
        <v/>
      </c>
      <c r="M114" s="48" t="str">
        <f>IF(ISERROR(IF(VLOOKUP($C114,②入力シート!$A$24:$W$1023,③印刷用シート!M$4,0)=0,"",VLOOKUP($C114,②入力シート!$A$24:$W$1023,③印刷用シート!M$4,0))),"",IF(VLOOKUP($C114,②入力シート!$A$24:$W$1023,③印刷用シート!M$4,0)=0,"",VLOOKUP($C114,②入力シート!$A$24:$W$1023,③印刷用シート!M$4,0)))</f>
        <v/>
      </c>
      <c r="N114" s="48" t="str">
        <f>IF(ISERROR(IF(VLOOKUP($C114,②入力シート!$A$24:$W$1023,③印刷用シート!N$4,0)=0,"",VLOOKUP($C114,②入力シート!$A$24:$W$1023,③印刷用シート!N$4,0))),"",IF(VLOOKUP($C114,②入力シート!$A$24:$W$1023,③印刷用シート!N$4,0)=0,"",VLOOKUP($C114,②入力シート!$A$24:$W$1023,③印刷用シート!N$4,0)))</f>
        <v/>
      </c>
      <c r="O114" s="48" t="s">
        <v>3</v>
      </c>
      <c r="P114" s="49" t="str">
        <f>IF(ISERROR(IF(VLOOKUP($C114,②入力シート!$A$24:$W$1023,③印刷用シート!P$4,0)=0,"",VLOOKUP($C114,②入力シート!$A$24:$W$1023,③印刷用シート!P$4,0))),"",IF(VLOOKUP($C114,②入力シート!$A$24:$W$1023,③印刷用シート!P$4,0)=0,"",VLOOKUP($C114,②入力シート!$A$24:$W$1023,③印刷用シート!P$4,0)))</f>
        <v/>
      </c>
      <c r="Q114" s="48" t="s">
        <v>4</v>
      </c>
      <c r="R114" s="49" t="str">
        <f>IF(ISERROR(IF(VLOOKUP($C114,②入力シート!$A$24:$W$1023,③印刷用シート!R$4,0)=0,"",VLOOKUP($C114,②入力シート!$A$24:$W$1023,③印刷用シート!R$4,0))),"",IF(VLOOKUP($C114,②入力シート!$A$24:$W$1023,③印刷用シート!R$4,0)=0,"",VLOOKUP($C114,②入力シート!$A$24:$W$1023,③印刷用シート!R$4,0)))</f>
        <v/>
      </c>
      <c r="S114" s="50" t="s">
        <v>5</v>
      </c>
      <c r="T114" s="51" t="str">
        <f>IF(ISERROR(IF(VLOOKUP($C114,②入力シート!$A$24:$W$1023,③印刷用シート!T$4,0)=0,"",VLOOKUP($C114,②入力シート!$A$24:$W$1023,③印刷用シート!T$4,0))),"",IF(VLOOKUP($C114,②入力シート!$A$24:$W$1023,③印刷用シート!T$4,0)=0,"",VLOOKUP($C114,②入力シート!$A$24:$W$1023,③印刷用シート!T$4,0)))</f>
        <v/>
      </c>
    </row>
    <row r="115" spans="2:20" ht="43.5" customHeight="1" x14ac:dyDescent="0.2">
      <c r="B115" s="15">
        <v>105</v>
      </c>
      <c r="C115" s="2" t="str">
        <f t="shared" si="3"/>
        <v>中-105</v>
      </c>
      <c r="D115" s="45" t="str">
        <f t="shared" si="4"/>
        <v/>
      </c>
      <c r="E115" s="45" t="str">
        <f>IF(ISERROR(IF(VLOOKUP($C115,②入力シート!$A$24:$W$1023,③印刷用シート!E$4,0)=0,"",VLOOKUP($C115,②入力シート!$A$24:$W$1023,③印刷用シート!E$4,0))),"",IF(VLOOKUP($C115,②入力シート!$A$24:$W$1023,③印刷用シート!E$4,0)=0,"",VLOOKUP($C115,②入力シート!$A$24:$W$1023,③印刷用シート!E$4,0)))</f>
        <v/>
      </c>
      <c r="F115" s="45" t="str">
        <f>IF(ISERROR(IF(VLOOKUP($C115,②入力シート!$A$24:$W$1023,③印刷用シート!F$4,0)=0,"",VLOOKUP($C115,②入力シート!$A$24:$W$1023,③印刷用シート!F$4,0))),"",IF(VLOOKUP($C115,②入力シート!$A$24:$W$1023,③印刷用シート!F$4,0)=0,"",VLOOKUP($C115,②入力シート!$A$24:$W$1023,③印刷用シート!F$4,0)))</f>
        <v/>
      </c>
      <c r="G115" s="45" t="str">
        <f>IF(ISERROR(IF(VLOOKUP($C115,②入力シート!$A$24:$W$1023,③印刷用シート!G$4,0)=0,"",VLOOKUP($C115,②入力シート!$A$24:$W$1023,③印刷用シート!G$4,0))),"",IF(VLOOKUP($C115,②入力シート!$A$24:$W$1023,③印刷用シート!G$4,0)=0,"",VLOOKUP($C115,②入力シート!$A$24:$W$1023,③印刷用シート!G$4,0)))</f>
        <v/>
      </c>
      <c r="H115" s="46" t="str">
        <f>IF(ISERROR(IF(VLOOKUP($C115,②入力シート!$A$24:$W$1023,③印刷用シート!H$4,0)=0,"",VLOOKUP($C115,②入力シート!$A$24:$W$1023,③印刷用シート!H$4,0))),"",IF(VLOOKUP($C115,②入力シート!$A$24:$W$1023,③印刷用シート!H$4,0)=0,"",VLOOKUP($C115,②入力シート!$A$24:$W$1023,③印刷用シート!H$4,0)))</f>
        <v/>
      </c>
      <c r="I115" s="45" t="str">
        <f>IF(ISERROR(IF(VLOOKUP($C115,②入力シート!$A$24:$W$1023,③印刷用シート!I$4,0)&amp;" "&amp;VLOOKUP($C115,②入力シート!$A$24:$W$1023,③印刷用シート!I$3,0)=0,"",VLOOKUP($C115,②入力シート!$A$24:$W$1023,③印刷用シート!I$4,0)&amp;" "&amp;VLOOKUP($C115,②入力シート!$A$24:$W$1023,③印刷用シート!I$3,0))),"",IF(VLOOKUP($C115,②入力シート!$A$24:$W$1023,③印刷用シート!I$4,0)&amp;" "&amp;VLOOKUP($C115,②入力シート!$A$24:$W$1023,③印刷用シート!I$3,0)=0,"",VLOOKUP($C115,②入力シート!$A$24:$W$1023,③印刷用シート!I$4,0)&amp;" "&amp;VLOOKUP($C115,②入力シート!$A$24:$W$1023,③印刷用シート!I$3,0)))</f>
        <v/>
      </c>
      <c r="J115" s="45" t="str">
        <f>IF(ISERROR(IF(VLOOKUP($C115,②入力シート!$A$24:$W$1023,③印刷用シート!J$4,0)=0,"",VLOOKUP($C115,②入力シート!$A$24:$W$1023,③印刷用シート!J$4,0))),"",IF(VLOOKUP($C115,②入力シート!$A$24:$W$1023,③印刷用シート!J$4,0)=0,"",VLOOKUP($C115,②入力シート!$A$24:$W$1023,③印刷用シート!J$4,0)))</f>
        <v/>
      </c>
      <c r="K115" s="45" t="str">
        <f>IF(ISERROR(IF(VLOOKUP($C115,②入力シート!$A$24:$W$1023,③印刷用シート!K$4,0)=0,"",VLOOKUP($C115,②入力シート!$A$24:$W$1023,③印刷用シート!K$4,0))),"",IF(VLOOKUP($C115,②入力シート!$A$24:$W$1023,③印刷用シート!K$4,0)=0,"",VLOOKUP($C115,②入力シート!$A$24:$W$1023,③印刷用シート!K$4,0)))</f>
        <v/>
      </c>
      <c r="L115" s="47" t="str">
        <f>IF(ISERROR(IF(VLOOKUP($C115,②入力シート!$A$24:$W$1023,③印刷用シート!L$4,0)=0,"",VLOOKUP($C115,②入力シート!$A$24:$W$1023,③印刷用シート!L$4,0))),"",IF(VLOOKUP($C115,②入力シート!$A$24:$W$1023,③印刷用シート!L$4,0)=0,"",VLOOKUP($C115,②入力シート!$A$24:$W$1023,③印刷用シート!L$4,0)))</f>
        <v/>
      </c>
      <c r="M115" s="48" t="str">
        <f>IF(ISERROR(IF(VLOOKUP($C115,②入力シート!$A$24:$W$1023,③印刷用シート!M$4,0)=0,"",VLOOKUP($C115,②入力シート!$A$24:$W$1023,③印刷用シート!M$4,0))),"",IF(VLOOKUP($C115,②入力シート!$A$24:$W$1023,③印刷用シート!M$4,0)=0,"",VLOOKUP($C115,②入力シート!$A$24:$W$1023,③印刷用シート!M$4,0)))</f>
        <v/>
      </c>
      <c r="N115" s="48" t="str">
        <f>IF(ISERROR(IF(VLOOKUP($C115,②入力シート!$A$24:$W$1023,③印刷用シート!N$4,0)=0,"",VLOOKUP($C115,②入力シート!$A$24:$W$1023,③印刷用シート!N$4,0))),"",IF(VLOOKUP($C115,②入力シート!$A$24:$W$1023,③印刷用シート!N$4,0)=0,"",VLOOKUP($C115,②入力シート!$A$24:$W$1023,③印刷用シート!N$4,0)))</f>
        <v/>
      </c>
      <c r="O115" s="48" t="s">
        <v>3</v>
      </c>
      <c r="P115" s="49" t="str">
        <f>IF(ISERROR(IF(VLOOKUP($C115,②入力シート!$A$24:$W$1023,③印刷用シート!P$4,0)=0,"",VLOOKUP($C115,②入力シート!$A$24:$W$1023,③印刷用シート!P$4,0))),"",IF(VLOOKUP($C115,②入力シート!$A$24:$W$1023,③印刷用シート!P$4,0)=0,"",VLOOKUP($C115,②入力シート!$A$24:$W$1023,③印刷用シート!P$4,0)))</f>
        <v/>
      </c>
      <c r="Q115" s="48" t="s">
        <v>4</v>
      </c>
      <c r="R115" s="49" t="str">
        <f>IF(ISERROR(IF(VLOOKUP($C115,②入力シート!$A$24:$W$1023,③印刷用シート!R$4,0)=0,"",VLOOKUP($C115,②入力シート!$A$24:$W$1023,③印刷用シート!R$4,0))),"",IF(VLOOKUP($C115,②入力シート!$A$24:$W$1023,③印刷用シート!R$4,0)=0,"",VLOOKUP($C115,②入力シート!$A$24:$W$1023,③印刷用シート!R$4,0)))</f>
        <v/>
      </c>
      <c r="S115" s="50" t="s">
        <v>5</v>
      </c>
      <c r="T115" s="51" t="str">
        <f>IF(ISERROR(IF(VLOOKUP($C115,②入力シート!$A$24:$W$1023,③印刷用シート!T$4,0)=0,"",VLOOKUP($C115,②入力シート!$A$24:$W$1023,③印刷用シート!T$4,0))),"",IF(VLOOKUP($C115,②入力シート!$A$24:$W$1023,③印刷用シート!T$4,0)=0,"",VLOOKUP($C115,②入力シート!$A$24:$W$1023,③印刷用シート!T$4,0)))</f>
        <v/>
      </c>
    </row>
    <row r="116" spans="2:20" ht="43.5" customHeight="1" x14ac:dyDescent="0.2">
      <c r="B116" s="15">
        <v>106</v>
      </c>
      <c r="C116" s="2" t="str">
        <f t="shared" si="3"/>
        <v>中-106</v>
      </c>
      <c r="D116" s="45" t="str">
        <f t="shared" si="4"/>
        <v/>
      </c>
      <c r="E116" s="45" t="str">
        <f>IF(ISERROR(IF(VLOOKUP($C116,②入力シート!$A$24:$W$1023,③印刷用シート!E$4,0)=0,"",VLOOKUP($C116,②入力シート!$A$24:$W$1023,③印刷用シート!E$4,0))),"",IF(VLOOKUP($C116,②入力シート!$A$24:$W$1023,③印刷用シート!E$4,0)=0,"",VLOOKUP($C116,②入力シート!$A$24:$W$1023,③印刷用シート!E$4,0)))</f>
        <v/>
      </c>
      <c r="F116" s="45" t="str">
        <f>IF(ISERROR(IF(VLOOKUP($C116,②入力シート!$A$24:$W$1023,③印刷用シート!F$4,0)=0,"",VLOOKUP($C116,②入力シート!$A$24:$W$1023,③印刷用シート!F$4,0))),"",IF(VLOOKUP($C116,②入力シート!$A$24:$W$1023,③印刷用シート!F$4,0)=0,"",VLOOKUP($C116,②入力シート!$A$24:$W$1023,③印刷用シート!F$4,0)))</f>
        <v/>
      </c>
      <c r="G116" s="45" t="str">
        <f>IF(ISERROR(IF(VLOOKUP($C116,②入力シート!$A$24:$W$1023,③印刷用シート!G$4,0)=0,"",VLOOKUP($C116,②入力シート!$A$24:$W$1023,③印刷用シート!G$4,0))),"",IF(VLOOKUP($C116,②入力シート!$A$24:$W$1023,③印刷用シート!G$4,0)=0,"",VLOOKUP($C116,②入力シート!$A$24:$W$1023,③印刷用シート!G$4,0)))</f>
        <v/>
      </c>
      <c r="H116" s="46" t="str">
        <f>IF(ISERROR(IF(VLOOKUP($C116,②入力シート!$A$24:$W$1023,③印刷用シート!H$4,0)=0,"",VLOOKUP($C116,②入力シート!$A$24:$W$1023,③印刷用シート!H$4,0))),"",IF(VLOOKUP($C116,②入力シート!$A$24:$W$1023,③印刷用シート!H$4,0)=0,"",VLOOKUP($C116,②入力シート!$A$24:$W$1023,③印刷用シート!H$4,0)))</f>
        <v/>
      </c>
      <c r="I116" s="45" t="str">
        <f>IF(ISERROR(IF(VLOOKUP($C116,②入力シート!$A$24:$W$1023,③印刷用シート!I$4,0)&amp;" "&amp;VLOOKUP($C116,②入力シート!$A$24:$W$1023,③印刷用シート!I$3,0)=0,"",VLOOKUP($C116,②入力シート!$A$24:$W$1023,③印刷用シート!I$4,0)&amp;" "&amp;VLOOKUP($C116,②入力シート!$A$24:$W$1023,③印刷用シート!I$3,0))),"",IF(VLOOKUP($C116,②入力シート!$A$24:$W$1023,③印刷用シート!I$4,0)&amp;" "&amp;VLOOKUP($C116,②入力シート!$A$24:$W$1023,③印刷用シート!I$3,0)=0,"",VLOOKUP($C116,②入力シート!$A$24:$W$1023,③印刷用シート!I$4,0)&amp;" "&amp;VLOOKUP($C116,②入力シート!$A$24:$W$1023,③印刷用シート!I$3,0)))</f>
        <v/>
      </c>
      <c r="J116" s="45" t="str">
        <f>IF(ISERROR(IF(VLOOKUP($C116,②入力シート!$A$24:$W$1023,③印刷用シート!J$4,0)=0,"",VLOOKUP($C116,②入力シート!$A$24:$W$1023,③印刷用シート!J$4,0))),"",IF(VLOOKUP($C116,②入力シート!$A$24:$W$1023,③印刷用シート!J$4,0)=0,"",VLOOKUP($C116,②入力シート!$A$24:$W$1023,③印刷用シート!J$4,0)))</f>
        <v/>
      </c>
      <c r="K116" s="45" t="str">
        <f>IF(ISERROR(IF(VLOOKUP($C116,②入力シート!$A$24:$W$1023,③印刷用シート!K$4,0)=0,"",VLOOKUP($C116,②入力シート!$A$24:$W$1023,③印刷用シート!K$4,0))),"",IF(VLOOKUP($C116,②入力シート!$A$24:$W$1023,③印刷用シート!K$4,0)=0,"",VLOOKUP($C116,②入力シート!$A$24:$W$1023,③印刷用シート!K$4,0)))</f>
        <v/>
      </c>
      <c r="L116" s="47" t="str">
        <f>IF(ISERROR(IF(VLOOKUP($C116,②入力シート!$A$24:$W$1023,③印刷用シート!L$4,0)=0,"",VLOOKUP($C116,②入力シート!$A$24:$W$1023,③印刷用シート!L$4,0))),"",IF(VLOOKUP($C116,②入力シート!$A$24:$W$1023,③印刷用シート!L$4,0)=0,"",VLOOKUP($C116,②入力シート!$A$24:$W$1023,③印刷用シート!L$4,0)))</f>
        <v/>
      </c>
      <c r="M116" s="48" t="str">
        <f>IF(ISERROR(IF(VLOOKUP($C116,②入力シート!$A$24:$W$1023,③印刷用シート!M$4,0)=0,"",VLOOKUP($C116,②入力シート!$A$24:$W$1023,③印刷用シート!M$4,0))),"",IF(VLOOKUP($C116,②入力シート!$A$24:$W$1023,③印刷用シート!M$4,0)=0,"",VLOOKUP($C116,②入力シート!$A$24:$W$1023,③印刷用シート!M$4,0)))</f>
        <v/>
      </c>
      <c r="N116" s="48" t="str">
        <f>IF(ISERROR(IF(VLOOKUP($C116,②入力シート!$A$24:$W$1023,③印刷用シート!N$4,0)=0,"",VLOOKUP($C116,②入力シート!$A$24:$W$1023,③印刷用シート!N$4,0))),"",IF(VLOOKUP($C116,②入力シート!$A$24:$W$1023,③印刷用シート!N$4,0)=0,"",VLOOKUP($C116,②入力シート!$A$24:$W$1023,③印刷用シート!N$4,0)))</f>
        <v/>
      </c>
      <c r="O116" s="48" t="s">
        <v>3</v>
      </c>
      <c r="P116" s="49" t="str">
        <f>IF(ISERROR(IF(VLOOKUP($C116,②入力シート!$A$24:$W$1023,③印刷用シート!P$4,0)=0,"",VLOOKUP($C116,②入力シート!$A$24:$W$1023,③印刷用シート!P$4,0))),"",IF(VLOOKUP($C116,②入力シート!$A$24:$W$1023,③印刷用シート!P$4,0)=0,"",VLOOKUP($C116,②入力シート!$A$24:$W$1023,③印刷用シート!P$4,0)))</f>
        <v/>
      </c>
      <c r="Q116" s="48" t="s">
        <v>4</v>
      </c>
      <c r="R116" s="49" t="str">
        <f>IF(ISERROR(IF(VLOOKUP($C116,②入力シート!$A$24:$W$1023,③印刷用シート!R$4,0)=0,"",VLOOKUP($C116,②入力シート!$A$24:$W$1023,③印刷用シート!R$4,0))),"",IF(VLOOKUP($C116,②入力シート!$A$24:$W$1023,③印刷用シート!R$4,0)=0,"",VLOOKUP($C116,②入力シート!$A$24:$W$1023,③印刷用シート!R$4,0)))</f>
        <v/>
      </c>
      <c r="S116" s="50" t="s">
        <v>5</v>
      </c>
      <c r="T116" s="51" t="str">
        <f>IF(ISERROR(IF(VLOOKUP($C116,②入力シート!$A$24:$W$1023,③印刷用シート!T$4,0)=0,"",VLOOKUP($C116,②入力シート!$A$24:$W$1023,③印刷用シート!T$4,0))),"",IF(VLOOKUP($C116,②入力シート!$A$24:$W$1023,③印刷用シート!T$4,0)=0,"",VLOOKUP($C116,②入力シート!$A$24:$W$1023,③印刷用シート!T$4,0)))</f>
        <v/>
      </c>
    </row>
    <row r="117" spans="2:20" ht="43.5" customHeight="1" x14ac:dyDescent="0.2">
      <c r="B117" s="15">
        <v>107</v>
      </c>
      <c r="C117" s="2" t="str">
        <f t="shared" si="3"/>
        <v>中-107</v>
      </c>
      <c r="D117" s="45" t="str">
        <f t="shared" si="4"/>
        <v/>
      </c>
      <c r="E117" s="45" t="str">
        <f>IF(ISERROR(IF(VLOOKUP($C117,②入力シート!$A$24:$W$1023,③印刷用シート!E$4,0)=0,"",VLOOKUP($C117,②入力シート!$A$24:$W$1023,③印刷用シート!E$4,0))),"",IF(VLOOKUP($C117,②入力シート!$A$24:$W$1023,③印刷用シート!E$4,0)=0,"",VLOOKUP($C117,②入力シート!$A$24:$W$1023,③印刷用シート!E$4,0)))</f>
        <v/>
      </c>
      <c r="F117" s="45" t="str">
        <f>IF(ISERROR(IF(VLOOKUP($C117,②入力シート!$A$24:$W$1023,③印刷用シート!F$4,0)=0,"",VLOOKUP($C117,②入力シート!$A$24:$W$1023,③印刷用シート!F$4,0))),"",IF(VLOOKUP($C117,②入力シート!$A$24:$W$1023,③印刷用シート!F$4,0)=0,"",VLOOKUP($C117,②入力シート!$A$24:$W$1023,③印刷用シート!F$4,0)))</f>
        <v/>
      </c>
      <c r="G117" s="45" t="str">
        <f>IF(ISERROR(IF(VLOOKUP($C117,②入力シート!$A$24:$W$1023,③印刷用シート!G$4,0)=0,"",VLOOKUP($C117,②入力シート!$A$24:$W$1023,③印刷用シート!G$4,0))),"",IF(VLOOKUP($C117,②入力シート!$A$24:$W$1023,③印刷用シート!G$4,0)=0,"",VLOOKUP($C117,②入力シート!$A$24:$W$1023,③印刷用シート!G$4,0)))</f>
        <v/>
      </c>
      <c r="H117" s="46" t="str">
        <f>IF(ISERROR(IF(VLOOKUP($C117,②入力シート!$A$24:$W$1023,③印刷用シート!H$4,0)=0,"",VLOOKUP($C117,②入力シート!$A$24:$W$1023,③印刷用シート!H$4,0))),"",IF(VLOOKUP($C117,②入力シート!$A$24:$W$1023,③印刷用シート!H$4,0)=0,"",VLOOKUP($C117,②入力シート!$A$24:$W$1023,③印刷用シート!H$4,0)))</f>
        <v/>
      </c>
      <c r="I117" s="45" t="str">
        <f>IF(ISERROR(IF(VLOOKUP($C117,②入力シート!$A$24:$W$1023,③印刷用シート!I$4,0)&amp;" "&amp;VLOOKUP($C117,②入力シート!$A$24:$W$1023,③印刷用シート!I$3,0)=0,"",VLOOKUP($C117,②入力シート!$A$24:$W$1023,③印刷用シート!I$4,0)&amp;" "&amp;VLOOKUP($C117,②入力シート!$A$24:$W$1023,③印刷用シート!I$3,0))),"",IF(VLOOKUP($C117,②入力シート!$A$24:$W$1023,③印刷用シート!I$4,0)&amp;" "&amp;VLOOKUP($C117,②入力シート!$A$24:$W$1023,③印刷用シート!I$3,0)=0,"",VLOOKUP($C117,②入力シート!$A$24:$W$1023,③印刷用シート!I$4,0)&amp;" "&amp;VLOOKUP($C117,②入力シート!$A$24:$W$1023,③印刷用シート!I$3,0)))</f>
        <v/>
      </c>
      <c r="J117" s="45" t="str">
        <f>IF(ISERROR(IF(VLOOKUP($C117,②入力シート!$A$24:$W$1023,③印刷用シート!J$4,0)=0,"",VLOOKUP($C117,②入力シート!$A$24:$W$1023,③印刷用シート!J$4,0))),"",IF(VLOOKUP($C117,②入力シート!$A$24:$W$1023,③印刷用シート!J$4,0)=0,"",VLOOKUP($C117,②入力シート!$A$24:$W$1023,③印刷用シート!J$4,0)))</f>
        <v/>
      </c>
      <c r="K117" s="45" t="str">
        <f>IF(ISERROR(IF(VLOOKUP($C117,②入力シート!$A$24:$W$1023,③印刷用シート!K$4,0)=0,"",VLOOKUP($C117,②入力シート!$A$24:$W$1023,③印刷用シート!K$4,0))),"",IF(VLOOKUP($C117,②入力シート!$A$24:$W$1023,③印刷用シート!K$4,0)=0,"",VLOOKUP($C117,②入力シート!$A$24:$W$1023,③印刷用シート!K$4,0)))</f>
        <v/>
      </c>
      <c r="L117" s="47" t="str">
        <f>IF(ISERROR(IF(VLOOKUP($C117,②入力シート!$A$24:$W$1023,③印刷用シート!L$4,0)=0,"",VLOOKUP($C117,②入力シート!$A$24:$W$1023,③印刷用シート!L$4,0))),"",IF(VLOOKUP($C117,②入力シート!$A$24:$W$1023,③印刷用シート!L$4,0)=0,"",VLOOKUP($C117,②入力シート!$A$24:$W$1023,③印刷用シート!L$4,0)))</f>
        <v/>
      </c>
      <c r="M117" s="48" t="str">
        <f>IF(ISERROR(IF(VLOOKUP($C117,②入力シート!$A$24:$W$1023,③印刷用シート!M$4,0)=0,"",VLOOKUP($C117,②入力シート!$A$24:$W$1023,③印刷用シート!M$4,0))),"",IF(VLOOKUP($C117,②入力シート!$A$24:$W$1023,③印刷用シート!M$4,0)=0,"",VLOOKUP($C117,②入力シート!$A$24:$W$1023,③印刷用シート!M$4,0)))</f>
        <v/>
      </c>
      <c r="N117" s="48" t="str">
        <f>IF(ISERROR(IF(VLOOKUP($C117,②入力シート!$A$24:$W$1023,③印刷用シート!N$4,0)=0,"",VLOOKUP($C117,②入力シート!$A$24:$W$1023,③印刷用シート!N$4,0))),"",IF(VLOOKUP($C117,②入力シート!$A$24:$W$1023,③印刷用シート!N$4,0)=0,"",VLOOKUP($C117,②入力シート!$A$24:$W$1023,③印刷用シート!N$4,0)))</f>
        <v/>
      </c>
      <c r="O117" s="48" t="s">
        <v>3</v>
      </c>
      <c r="P117" s="49" t="str">
        <f>IF(ISERROR(IF(VLOOKUP($C117,②入力シート!$A$24:$W$1023,③印刷用シート!P$4,0)=0,"",VLOOKUP($C117,②入力シート!$A$24:$W$1023,③印刷用シート!P$4,0))),"",IF(VLOOKUP($C117,②入力シート!$A$24:$W$1023,③印刷用シート!P$4,0)=0,"",VLOOKUP($C117,②入力シート!$A$24:$W$1023,③印刷用シート!P$4,0)))</f>
        <v/>
      </c>
      <c r="Q117" s="48" t="s">
        <v>4</v>
      </c>
      <c r="R117" s="49" t="str">
        <f>IF(ISERROR(IF(VLOOKUP($C117,②入力シート!$A$24:$W$1023,③印刷用シート!R$4,0)=0,"",VLOOKUP($C117,②入力シート!$A$24:$W$1023,③印刷用シート!R$4,0))),"",IF(VLOOKUP($C117,②入力シート!$A$24:$W$1023,③印刷用シート!R$4,0)=0,"",VLOOKUP($C117,②入力シート!$A$24:$W$1023,③印刷用シート!R$4,0)))</f>
        <v/>
      </c>
      <c r="S117" s="50" t="s">
        <v>5</v>
      </c>
      <c r="T117" s="51" t="str">
        <f>IF(ISERROR(IF(VLOOKUP($C117,②入力シート!$A$24:$W$1023,③印刷用シート!T$4,0)=0,"",VLOOKUP($C117,②入力シート!$A$24:$W$1023,③印刷用シート!T$4,0))),"",IF(VLOOKUP($C117,②入力シート!$A$24:$W$1023,③印刷用シート!T$4,0)=0,"",VLOOKUP($C117,②入力シート!$A$24:$W$1023,③印刷用シート!T$4,0)))</f>
        <v/>
      </c>
    </row>
    <row r="118" spans="2:20" ht="43.5" customHeight="1" x14ac:dyDescent="0.2">
      <c r="B118" s="15">
        <v>108</v>
      </c>
      <c r="C118" s="2" t="str">
        <f t="shared" si="3"/>
        <v>中-108</v>
      </c>
      <c r="D118" s="45" t="str">
        <f t="shared" si="4"/>
        <v/>
      </c>
      <c r="E118" s="45" t="str">
        <f>IF(ISERROR(IF(VLOOKUP($C118,②入力シート!$A$24:$W$1023,③印刷用シート!E$4,0)=0,"",VLOOKUP($C118,②入力シート!$A$24:$W$1023,③印刷用シート!E$4,0))),"",IF(VLOOKUP($C118,②入力シート!$A$24:$W$1023,③印刷用シート!E$4,0)=0,"",VLOOKUP($C118,②入力シート!$A$24:$W$1023,③印刷用シート!E$4,0)))</f>
        <v/>
      </c>
      <c r="F118" s="45" t="str">
        <f>IF(ISERROR(IF(VLOOKUP($C118,②入力シート!$A$24:$W$1023,③印刷用シート!F$4,0)=0,"",VLOOKUP($C118,②入力シート!$A$24:$W$1023,③印刷用シート!F$4,0))),"",IF(VLOOKUP($C118,②入力シート!$A$24:$W$1023,③印刷用シート!F$4,0)=0,"",VLOOKUP($C118,②入力シート!$A$24:$W$1023,③印刷用シート!F$4,0)))</f>
        <v/>
      </c>
      <c r="G118" s="45" t="str">
        <f>IF(ISERROR(IF(VLOOKUP($C118,②入力シート!$A$24:$W$1023,③印刷用シート!G$4,0)=0,"",VLOOKUP($C118,②入力シート!$A$24:$W$1023,③印刷用シート!G$4,0))),"",IF(VLOOKUP($C118,②入力シート!$A$24:$W$1023,③印刷用シート!G$4,0)=0,"",VLOOKUP($C118,②入力シート!$A$24:$W$1023,③印刷用シート!G$4,0)))</f>
        <v/>
      </c>
      <c r="H118" s="46" t="str">
        <f>IF(ISERROR(IF(VLOOKUP($C118,②入力シート!$A$24:$W$1023,③印刷用シート!H$4,0)=0,"",VLOOKUP($C118,②入力シート!$A$24:$W$1023,③印刷用シート!H$4,0))),"",IF(VLOOKUP($C118,②入力シート!$A$24:$W$1023,③印刷用シート!H$4,0)=0,"",VLOOKUP($C118,②入力シート!$A$24:$W$1023,③印刷用シート!H$4,0)))</f>
        <v/>
      </c>
      <c r="I118" s="45" t="str">
        <f>IF(ISERROR(IF(VLOOKUP($C118,②入力シート!$A$24:$W$1023,③印刷用シート!I$4,0)&amp;" "&amp;VLOOKUP($C118,②入力シート!$A$24:$W$1023,③印刷用シート!I$3,0)=0,"",VLOOKUP($C118,②入力シート!$A$24:$W$1023,③印刷用シート!I$4,0)&amp;" "&amp;VLOOKUP($C118,②入力シート!$A$24:$W$1023,③印刷用シート!I$3,0))),"",IF(VLOOKUP($C118,②入力シート!$A$24:$W$1023,③印刷用シート!I$4,0)&amp;" "&amp;VLOOKUP($C118,②入力シート!$A$24:$W$1023,③印刷用シート!I$3,0)=0,"",VLOOKUP($C118,②入力シート!$A$24:$W$1023,③印刷用シート!I$4,0)&amp;" "&amp;VLOOKUP($C118,②入力シート!$A$24:$W$1023,③印刷用シート!I$3,0)))</f>
        <v/>
      </c>
      <c r="J118" s="45" t="str">
        <f>IF(ISERROR(IF(VLOOKUP($C118,②入力シート!$A$24:$W$1023,③印刷用シート!J$4,0)=0,"",VLOOKUP($C118,②入力シート!$A$24:$W$1023,③印刷用シート!J$4,0))),"",IF(VLOOKUP($C118,②入力シート!$A$24:$W$1023,③印刷用シート!J$4,0)=0,"",VLOOKUP($C118,②入力シート!$A$24:$W$1023,③印刷用シート!J$4,0)))</f>
        <v/>
      </c>
      <c r="K118" s="45" t="str">
        <f>IF(ISERROR(IF(VLOOKUP($C118,②入力シート!$A$24:$W$1023,③印刷用シート!K$4,0)=0,"",VLOOKUP($C118,②入力シート!$A$24:$W$1023,③印刷用シート!K$4,0))),"",IF(VLOOKUP($C118,②入力シート!$A$24:$W$1023,③印刷用シート!K$4,0)=0,"",VLOOKUP($C118,②入力シート!$A$24:$W$1023,③印刷用シート!K$4,0)))</f>
        <v/>
      </c>
      <c r="L118" s="47" t="str">
        <f>IF(ISERROR(IF(VLOOKUP($C118,②入力シート!$A$24:$W$1023,③印刷用シート!L$4,0)=0,"",VLOOKUP($C118,②入力シート!$A$24:$W$1023,③印刷用シート!L$4,0))),"",IF(VLOOKUP($C118,②入力シート!$A$24:$W$1023,③印刷用シート!L$4,0)=0,"",VLOOKUP($C118,②入力シート!$A$24:$W$1023,③印刷用シート!L$4,0)))</f>
        <v/>
      </c>
      <c r="M118" s="48" t="str">
        <f>IF(ISERROR(IF(VLOOKUP($C118,②入力シート!$A$24:$W$1023,③印刷用シート!M$4,0)=0,"",VLOOKUP($C118,②入力シート!$A$24:$W$1023,③印刷用シート!M$4,0))),"",IF(VLOOKUP($C118,②入力シート!$A$24:$W$1023,③印刷用シート!M$4,0)=0,"",VLOOKUP($C118,②入力シート!$A$24:$W$1023,③印刷用シート!M$4,0)))</f>
        <v/>
      </c>
      <c r="N118" s="48" t="str">
        <f>IF(ISERROR(IF(VLOOKUP($C118,②入力シート!$A$24:$W$1023,③印刷用シート!N$4,0)=0,"",VLOOKUP($C118,②入力シート!$A$24:$W$1023,③印刷用シート!N$4,0))),"",IF(VLOOKUP($C118,②入力シート!$A$24:$W$1023,③印刷用シート!N$4,0)=0,"",VLOOKUP($C118,②入力シート!$A$24:$W$1023,③印刷用シート!N$4,0)))</f>
        <v/>
      </c>
      <c r="O118" s="48" t="s">
        <v>3</v>
      </c>
      <c r="P118" s="49" t="str">
        <f>IF(ISERROR(IF(VLOOKUP($C118,②入力シート!$A$24:$W$1023,③印刷用シート!P$4,0)=0,"",VLOOKUP($C118,②入力シート!$A$24:$W$1023,③印刷用シート!P$4,0))),"",IF(VLOOKUP($C118,②入力シート!$A$24:$W$1023,③印刷用シート!P$4,0)=0,"",VLOOKUP($C118,②入力シート!$A$24:$W$1023,③印刷用シート!P$4,0)))</f>
        <v/>
      </c>
      <c r="Q118" s="48" t="s">
        <v>4</v>
      </c>
      <c r="R118" s="49" t="str">
        <f>IF(ISERROR(IF(VLOOKUP($C118,②入力シート!$A$24:$W$1023,③印刷用シート!R$4,0)=0,"",VLOOKUP($C118,②入力シート!$A$24:$W$1023,③印刷用シート!R$4,0))),"",IF(VLOOKUP($C118,②入力シート!$A$24:$W$1023,③印刷用シート!R$4,0)=0,"",VLOOKUP($C118,②入力シート!$A$24:$W$1023,③印刷用シート!R$4,0)))</f>
        <v/>
      </c>
      <c r="S118" s="50" t="s">
        <v>5</v>
      </c>
      <c r="T118" s="51" t="str">
        <f>IF(ISERROR(IF(VLOOKUP($C118,②入力シート!$A$24:$W$1023,③印刷用シート!T$4,0)=0,"",VLOOKUP($C118,②入力シート!$A$24:$W$1023,③印刷用シート!T$4,0))),"",IF(VLOOKUP($C118,②入力シート!$A$24:$W$1023,③印刷用シート!T$4,0)=0,"",VLOOKUP($C118,②入力シート!$A$24:$W$1023,③印刷用シート!T$4,0)))</f>
        <v/>
      </c>
    </row>
    <row r="119" spans="2:20" ht="43.5" customHeight="1" x14ac:dyDescent="0.2">
      <c r="B119" s="15">
        <v>109</v>
      </c>
      <c r="C119" s="2" t="str">
        <f t="shared" si="3"/>
        <v>中-109</v>
      </c>
      <c r="D119" s="45" t="str">
        <f t="shared" si="4"/>
        <v/>
      </c>
      <c r="E119" s="45" t="str">
        <f>IF(ISERROR(IF(VLOOKUP($C119,②入力シート!$A$24:$W$1023,③印刷用シート!E$4,0)=0,"",VLOOKUP($C119,②入力シート!$A$24:$W$1023,③印刷用シート!E$4,0))),"",IF(VLOOKUP($C119,②入力シート!$A$24:$W$1023,③印刷用シート!E$4,0)=0,"",VLOOKUP($C119,②入力シート!$A$24:$W$1023,③印刷用シート!E$4,0)))</f>
        <v/>
      </c>
      <c r="F119" s="45" t="str">
        <f>IF(ISERROR(IF(VLOOKUP($C119,②入力シート!$A$24:$W$1023,③印刷用シート!F$4,0)=0,"",VLOOKUP($C119,②入力シート!$A$24:$W$1023,③印刷用シート!F$4,0))),"",IF(VLOOKUP($C119,②入力シート!$A$24:$W$1023,③印刷用シート!F$4,0)=0,"",VLOOKUP($C119,②入力シート!$A$24:$W$1023,③印刷用シート!F$4,0)))</f>
        <v/>
      </c>
      <c r="G119" s="45" t="str">
        <f>IF(ISERROR(IF(VLOOKUP($C119,②入力シート!$A$24:$W$1023,③印刷用シート!G$4,0)=0,"",VLOOKUP($C119,②入力シート!$A$24:$W$1023,③印刷用シート!G$4,0))),"",IF(VLOOKUP($C119,②入力シート!$A$24:$W$1023,③印刷用シート!G$4,0)=0,"",VLOOKUP($C119,②入力シート!$A$24:$W$1023,③印刷用シート!G$4,0)))</f>
        <v/>
      </c>
      <c r="H119" s="46" t="str">
        <f>IF(ISERROR(IF(VLOOKUP($C119,②入力シート!$A$24:$W$1023,③印刷用シート!H$4,0)=0,"",VLOOKUP($C119,②入力シート!$A$24:$W$1023,③印刷用シート!H$4,0))),"",IF(VLOOKUP($C119,②入力シート!$A$24:$W$1023,③印刷用シート!H$4,0)=0,"",VLOOKUP($C119,②入力シート!$A$24:$W$1023,③印刷用シート!H$4,0)))</f>
        <v/>
      </c>
      <c r="I119" s="45" t="str">
        <f>IF(ISERROR(IF(VLOOKUP($C119,②入力シート!$A$24:$W$1023,③印刷用シート!I$4,0)&amp;" "&amp;VLOOKUP($C119,②入力シート!$A$24:$W$1023,③印刷用シート!I$3,0)=0,"",VLOOKUP($C119,②入力シート!$A$24:$W$1023,③印刷用シート!I$4,0)&amp;" "&amp;VLOOKUP($C119,②入力シート!$A$24:$W$1023,③印刷用シート!I$3,0))),"",IF(VLOOKUP($C119,②入力シート!$A$24:$W$1023,③印刷用シート!I$4,0)&amp;" "&amp;VLOOKUP($C119,②入力シート!$A$24:$W$1023,③印刷用シート!I$3,0)=0,"",VLOOKUP($C119,②入力シート!$A$24:$W$1023,③印刷用シート!I$4,0)&amp;" "&amp;VLOOKUP($C119,②入力シート!$A$24:$W$1023,③印刷用シート!I$3,0)))</f>
        <v/>
      </c>
      <c r="J119" s="45" t="str">
        <f>IF(ISERROR(IF(VLOOKUP($C119,②入力シート!$A$24:$W$1023,③印刷用シート!J$4,0)=0,"",VLOOKUP($C119,②入力シート!$A$24:$W$1023,③印刷用シート!J$4,0))),"",IF(VLOOKUP($C119,②入力シート!$A$24:$W$1023,③印刷用シート!J$4,0)=0,"",VLOOKUP($C119,②入力シート!$A$24:$W$1023,③印刷用シート!J$4,0)))</f>
        <v/>
      </c>
      <c r="K119" s="45" t="str">
        <f>IF(ISERROR(IF(VLOOKUP($C119,②入力シート!$A$24:$W$1023,③印刷用シート!K$4,0)=0,"",VLOOKUP($C119,②入力シート!$A$24:$W$1023,③印刷用シート!K$4,0))),"",IF(VLOOKUP($C119,②入力シート!$A$24:$W$1023,③印刷用シート!K$4,0)=0,"",VLOOKUP($C119,②入力シート!$A$24:$W$1023,③印刷用シート!K$4,0)))</f>
        <v/>
      </c>
      <c r="L119" s="47" t="str">
        <f>IF(ISERROR(IF(VLOOKUP($C119,②入力シート!$A$24:$W$1023,③印刷用シート!L$4,0)=0,"",VLOOKUP($C119,②入力シート!$A$24:$W$1023,③印刷用シート!L$4,0))),"",IF(VLOOKUP($C119,②入力シート!$A$24:$W$1023,③印刷用シート!L$4,0)=0,"",VLOOKUP($C119,②入力シート!$A$24:$W$1023,③印刷用シート!L$4,0)))</f>
        <v/>
      </c>
      <c r="M119" s="48" t="str">
        <f>IF(ISERROR(IF(VLOOKUP($C119,②入力シート!$A$24:$W$1023,③印刷用シート!M$4,0)=0,"",VLOOKUP($C119,②入力シート!$A$24:$W$1023,③印刷用シート!M$4,0))),"",IF(VLOOKUP($C119,②入力シート!$A$24:$W$1023,③印刷用シート!M$4,0)=0,"",VLOOKUP($C119,②入力シート!$A$24:$W$1023,③印刷用シート!M$4,0)))</f>
        <v/>
      </c>
      <c r="N119" s="48" t="str">
        <f>IF(ISERROR(IF(VLOOKUP($C119,②入力シート!$A$24:$W$1023,③印刷用シート!N$4,0)=0,"",VLOOKUP($C119,②入力シート!$A$24:$W$1023,③印刷用シート!N$4,0))),"",IF(VLOOKUP($C119,②入力シート!$A$24:$W$1023,③印刷用シート!N$4,0)=0,"",VLOOKUP($C119,②入力シート!$A$24:$W$1023,③印刷用シート!N$4,0)))</f>
        <v/>
      </c>
      <c r="O119" s="48" t="s">
        <v>3</v>
      </c>
      <c r="P119" s="49" t="str">
        <f>IF(ISERROR(IF(VLOOKUP($C119,②入力シート!$A$24:$W$1023,③印刷用シート!P$4,0)=0,"",VLOOKUP($C119,②入力シート!$A$24:$W$1023,③印刷用シート!P$4,0))),"",IF(VLOOKUP($C119,②入力シート!$A$24:$W$1023,③印刷用シート!P$4,0)=0,"",VLOOKUP($C119,②入力シート!$A$24:$W$1023,③印刷用シート!P$4,0)))</f>
        <v/>
      </c>
      <c r="Q119" s="48" t="s">
        <v>4</v>
      </c>
      <c r="R119" s="49" t="str">
        <f>IF(ISERROR(IF(VLOOKUP($C119,②入力シート!$A$24:$W$1023,③印刷用シート!R$4,0)=0,"",VLOOKUP($C119,②入力シート!$A$24:$W$1023,③印刷用シート!R$4,0))),"",IF(VLOOKUP($C119,②入力シート!$A$24:$W$1023,③印刷用シート!R$4,0)=0,"",VLOOKUP($C119,②入力シート!$A$24:$W$1023,③印刷用シート!R$4,0)))</f>
        <v/>
      </c>
      <c r="S119" s="50" t="s">
        <v>5</v>
      </c>
      <c r="T119" s="51" t="str">
        <f>IF(ISERROR(IF(VLOOKUP($C119,②入力シート!$A$24:$W$1023,③印刷用シート!T$4,0)=0,"",VLOOKUP($C119,②入力シート!$A$24:$W$1023,③印刷用シート!T$4,0))),"",IF(VLOOKUP($C119,②入力シート!$A$24:$W$1023,③印刷用シート!T$4,0)=0,"",VLOOKUP($C119,②入力シート!$A$24:$W$1023,③印刷用シート!T$4,0)))</f>
        <v/>
      </c>
    </row>
    <row r="120" spans="2:20" ht="43.5" customHeight="1" x14ac:dyDescent="0.2">
      <c r="B120" s="15">
        <v>110</v>
      </c>
      <c r="C120" s="2" t="str">
        <f t="shared" si="3"/>
        <v>中-110</v>
      </c>
      <c r="D120" s="45" t="str">
        <f t="shared" si="4"/>
        <v/>
      </c>
      <c r="E120" s="45" t="str">
        <f>IF(ISERROR(IF(VLOOKUP($C120,②入力シート!$A$24:$W$1023,③印刷用シート!E$4,0)=0,"",VLOOKUP($C120,②入力シート!$A$24:$W$1023,③印刷用シート!E$4,0))),"",IF(VLOOKUP($C120,②入力シート!$A$24:$W$1023,③印刷用シート!E$4,0)=0,"",VLOOKUP($C120,②入力シート!$A$24:$W$1023,③印刷用シート!E$4,0)))</f>
        <v/>
      </c>
      <c r="F120" s="45" t="str">
        <f>IF(ISERROR(IF(VLOOKUP($C120,②入力シート!$A$24:$W$1023,③印刷用シート!F$4,0)=0,"",VLOOKUP($C120,②入力シート!$A$24:$W$1023,③印刷用シート!F$4,0))),"",IF(VLOOKUP($C120,②入力シート!$A$24:$W$1023,③印刷用シート!F$4,0)=0,"",VLOOKUP($C120,②入力シート!$A$24:$W$1023,③印刷用シート!F$4,0)))</f>
        <v/>
      </c>
      <c r="G120" s="45" t="str">
        <f>IF(ISERROR(IF(VLOOKUP($C120,②入力シート!$A$24:$W$1023,③印刷用シート!G$4,0)=0,"",VLOOKUP($C120,②入力シート!$A$24:$W$1023,③印刷用シート!G$4,0))),"",IF(VLOOKUP($C120,②入力シート!$A$24:$W$1023,③印刷用シート!G$4,0)=0,"",VLOOKUP($C120,②入力シート!$A$24:$W$1023,③印刷用シート!G$4,0)))</f>
        <v/>
      </c>
      <c r="H120" s="46" t="str">
        <f>IF(ISERROR(IF(VLOOKUP($C120,②入力シート!$A$24:$W$1023,③印刷用シート!H$4,0)=0,"",VLOOKUP($C120,②入力シート!$A$24:$W$1023,③印刷用シート!H$4,0))),"",IF(VLOOKUP($C120,②入力シート!$A$24:$W$1023,③印刷用シート!H$4,0)=0,"",VLOOKUP($C120,②入力シート!$A$24:$W$1023,③印刷用シート!H$4,0)))</f>
        <v/>
      </c>
      <c r="I120" s="45" t="str">
        <f>IF(ISERROR(IF(VLOOKUP($C120,②入力シート!$A$24:$W$1023,③印刷用シート!I$4,0)&amp;" "&amp;VLOOKUP($C120,②入力シート!$A$24:$W$1023,③印刷用シート!I$3,0)=0,"",VLOOKUP($C120,②入力シート!$A$24:$W$1023,③印刷用シート!I$4,0)&amp;" "&amp;VLOOKUP($C120,②入力シート!$A$24:$W$1023,③印刷用シート!I$3,0))),"",IF(VLOOKUP($C120,②入力シート!$A$24:$W$1023,③印刷用シート!I$4,0)&amp;" "&amp;VLOOKUP($C120,②入力シート!$A$24:$W$1023,③印刷用シート!I$3,0)=0,"",VLOOKUP($C120,②入力シート!$A$24:$W$1023,③印刷用シート!I$4,0)&amp;" "&amp;VLOOKUP($C120,②入力シート!$A$24:$W$1023,③印刷用シート!I$3,0)))</f>
        <v/>
      </c>
      <c r="J120" s="45" t="str">
        <f>IF(ISERROR(IF(VLOOKUP($C120,②入力シート!$A$24:$W$1023,③印刷用シート!J$4,0)=0,"",VLOOKUP($C120,②入力シート!$A$24:$W$1023,③印刷用シート!J$4,0))),"",IF(VLOOKUP($C120,②入力シート!$A$24:$W$1023,③印刷用シート!J$4,0)=0,"",VLOOKUP($C120,②入力シート!$A$24:$W$1023,③印刷用シート!J$4,0)))</f>
        <v/>
      </c>
      <c r="K120" s="45" t="str">
        <f>IF(ISERROR(IF(VLOOKUP($C120,②入力シート!$A$24:$W$1023,③印刷用シート!K$4,0)=0,"",VLOOKUP($C120,②入力シート!$A$24:$W$1023,③印刷用シート!K$4,0))),"",IF(VLOOKUP($C120,②入力シート!$A$24:$W$1023,③印刷用シート!K$4,0)=0,"",VLOOKUP($C120,②入力シート!$A$24:$W$1023,③印刷用シート!K$4,0)))</f>
        <v/>
      </c>
      <c r="L120" s="47" t="str">
        <f>IF(ISERROR(IF(VLOOKUP($C120,②入力シート!$A$24:$W$1023,③印刷用シート!L$4,0)=0,"",VLOOKUP($C120,②入力シート!$A$24:$W$1023,③印刷用シート!L$4,0))),"",IF(VLOOKUP($C120,②入力シート!$A$24:$W$1023,③印刷用シート!L$4,0)=0,"",VLOOKUP($C120,②入力シート!$A$24:$W$1023,③印刷用シート!L$4,0)))</f>
        <v/>
      </c>
      <c r="M120" s="48" t="str">
        <f>IF(ISERROR(IF(VLOOKUP($C120,②入力シート!$A$24:$W$1023,③印刷用シート!M$4,0)=0,"",VLOOKUP($C120,②入力シート!$A$24:$W$1023,③印刷用シート!M$4,0))),"",IF(VLOOKUP($C120,②入力シート!$A$24:$W$1023,③印刷用シート!M$4,0)=0,"",VLOOKUP($C120,②入力シート!$A$24:$W$1023,③印刷用シート!M$4,0)))</f>
        <v/>
      </c>
      <c r="N120" s="48" t="str">
        <f>IF(ISERROR(IF(VLOOKUP($C120,②入力シート!$A$24:$W$1023,③印刷用シート!N$4,0)=0,"",VLOOKUP($C120,②入力シート!$A$24:$W$1023,③印刷用シート!N$4,0))),"",IF(VLOOKUP($C120,②入力シート!$A$24:$W$1023,③印刷用シート!N$4,0)=0,"",VLOOKUP($C120,②入力シート!$A$24:$W$1023,③印刷用シート!N$4,0)))</f>
        <v/>
      </c>
      <c r="O120" s="48" t="s">
        <v>3</v>
      </c>
      <c r="P120" s="49" t="str">
        <f>IF(ISERROR(IF(VLOOKUP($C120,②入力シート!$A$24:$W$1023,③印刷用シート!P$4,0)=0,"",VLOOKUP($C120,②入力シート!$A$24:$W$1023,③印刷用シート!P$4,0))),"",IF(VLOOKUP($C120,②入力シート!$A$24:$W$1023,③印刷用シート!P$4,0)=0,"",VLOOKUP($C120,②入力シート!$A$24:$W$1023,③印刷用シート!P$4,0)))</f>
        <v/>
      </c>
      <c r="Q120" s="48" t="s">
        <v>4</v>
      </c>
      <c r="R120" s="49" t="str">
        <f>IF(ISERROR(IF(VLOOKUP($C120,②入力シート!$A$24:$W$1023,③印刷用シート!R$4,0)=0,"",VLOOKUP($C120,②入力シート!$A$24:$W$1023,③印刷用シート!R$4,0))),"",IF(VLOOKUP($C120,②入力シート!$A$24:$W$1023,③印刷用シート!R$4,0)=0,"",VLOOKUP($C120,②入力シート!$A$24:$W$1023,③印刷用シート!R$4,0)))</f>
        <v/>
      </c>
      <c r="S120" s="50" t="s">
        <v>5</v>
      </c>
      <c r="T120" s="51" t="str">
        <f>IF(ISERROR(IF(VLOOKUP($C120,②入力シート!$A$24:$W$1023,③印刷用シート!T$4,0)=0,"",VLOOKUP($C120,②入力シート!$A$24:$W$1023,③印刷用シート!T$4,0))),"",IF(VLOOKUP($C120,②入力シート!$A$24:$W$1023,③印刷用シート!T$4,0)=0,"",VLOOKUP($C120,②入力シート!$A$24:$W$1023,③印刷用シート!T$4,0)))</f>
        <v/>
      </c>
    </row>
    <row r="121" spans="2:20" ht="43.5" customHeight="1" x14ac:dyDescent="0.2">
      <c r="B121" s="15">
        <v>111</v>
      </c>
      <c r="C121" s="2" t="str">
        <f t="shared" si="3"/>
        <v>中-111</v>
      </c>
      <c r="D121" s="45" t="str">
        <f t="shared" si="4"/>
        <v/>
      </c>
      <c r="E121" s="45" t="str">
        <f>IF(ISERROR(IF(VLOOKUP($C121,②入力シート!$A$24:$W$1023,③印刷用シート!E$4,0)=0,"",VLOOKUP($C121,②入力シート!$A$24:$W$1023,③印刷用シート!E$4,0))),"",IF(VLOOKUP($C121,②入力シート!$A$24:$W$1023,③印刷用シート!E$4,0)=0,"",VLOOKUP($C121,②入力シート!$A$24:$W$1023,③印刷用シート!E$4,0)))</f>
        <v/>
      </c>
      <c r="F121" s="45" t="str">
        <f>IF(ISERROR(IF(VLOOKUP($C121,②入力シート!$A$24:$W$1023,③印刷用シート!F$4,0)=0,"",VLOOKUP($C121,②入力シート!$A$24:$W$1023,③印刷用シート!F$4,0))),"",IF(VLOOKUP($C121,②入力シート!$A$24:$W$1023,③印刷用シート!F$4,0)=0,"",VLOOKUP($C121,②入力シート!$A$24:$W$1023,③印刷用シート!F$4,0)))</f>
        <v/>
      </c>
      <c r="G121" s="45" t="str">
        <f>IF(ISERROR(IF(VLOOKUP($C121,②入力シート!$A$24:$W$1023,③印刷用シート!G$4,0)=0,"",VLOOKUP($C121,②入力シート!$A$24:$W$1023,③印刷用シート!G$4,0))),"",IF(VLOOKUP($C121,②入力シート!$A$24:$W$1023,③印刷用シート!G$4,0)=0,"",VLOOKUP($C121,②入力シート!$A$24:$W$1023,③印刷用シート!G$4,0)))</f>
        <v/>
      </c>
      <c r="H121" s="46" t="str">
        <f>IF(ISERROR(IF(VLOOKUP($C121,②入力シート!$A$24:$W$1023,③印刷用シート!H$4,0)=0,"",VLOOKUP($C121,②入力シート!$A$24:$W$1023,③印刷用シート!H$4,0))),"",IF(VLOOKUP($C121,②入力シート!$A$24:$W$1023,③印刷用シート!H$4,0)=0,"",VLOOKUP($C121,②入力シート!$A$24:$W$1023,③印刷用シート!H$4,0)))</f>
        <v/>
      </c>
      <c r="I121" s="45" t="str">
        <f>IF(ISERROR(IF(VLOOKUP($C121,②入力シート!$A$24:$W$1023,③印刷用シート!I$4,0)&amp;" "&amp;VLOOKUP($C121,②入力シート!$A$24:$W$1023,③印刷用シート!I$3,0)=0,"",VLOOKUP($C121,②入力シート!$A$24:$W$1023,③印刷用シート!I$4,0)&amp;" "&amp;VLOOKUP($C121,②入力シート!$A$24:$W$1023,③印刷用シート!I$3,0))),"",IF(VLOOKUP($C121,②入力シート!$A$24:$W$1023,③印刷用シート!I$4,0)&amp;" "&amp;VLOOKUP($C121,②入力シート!$A$24:$W$1023,③印刷用シート!I$3,0)=0,"",VLOOKUP($C121,②入力シート!$A$24:$W$1023,③印刷用シート!I$4,0)&amp;" "&amp;VLOOKUP($C121,②入力シート!$A$24:$W$1023,③印刷用シート!I$3,0)))</f>
        <v/>
      </c>
      <c r="J121" s="45" t="str">
        <f>IF(ISERROR(IF(VLOOKUP($C121,②入力シート!$A$24:$W$1023,③印刷用シート!J$4,0)=0,"",VLOOKUP($C121,②入力シート!$A$24:$W$1023,③印刷用シート!J$4,0))),"",IF(VLOOKUP($C121,②入力シート!$A$24:$W$1023,③印刷用シート!J$4,0)=0,"",VLOOKUP($C121,②入力シート!$A$24:$W$1023,③印刷用シート!J$4,0)))</f>
        <v/>
      </c>
      <c r="K121" s="45" t="str">
        <f>IF(ISERROR(IF(VLOOKUP($C121,②入力シート!$A$24:$W$1023,③印刷用シート!K$4,0)=0,"",VLOOKUP($C121,②入力シート!$A$24:$W$1023,③印刷用シート!K$4,0))),"",IF(VLOOKUP($C121,②入力シート!$A$24:$W$1023,③印刷用シート!K$4,0)=0,"",VLOOKUP($C121,②入力シート!$A$24:$W$1023,③印刷用シート!K$4,0)))</f>
        <v/>
      </c>
      <c r="L121" s="47" t="str">
        <f>IF(ISERROR(IF(VLOOKUP($C121,②入力シート!$A$24:$W$1023,③印刷用シート!L$4,0)=0,"",VLOOKUP($C121,②入力シート!$A$24:$W$1023,③印刷用シート!L$4,0))),"",IF(VLOOKUP($C121,②入力シート!$A$24:$W$1023,③印刷用シート!L$4,0)=0,"",VLOOKUP($C121,②入力シート!$A$24:$W$1023,③印刷用シート!L$4,0)))</f>
        <v/>
      </c>
      <c r="M121" s="48" t="str">
        <f>IF(ISERROR(IF(VLOOKUP($C121,②入力シート!$A$24:$W$1023,③印刷用シート!M$4,0)=0,"",VLOOKUP($C121,②入力シート!$A$24:$W$1023,③印刷用シート!M$4,0))),"",IF(VLOOKUP($C121,②入力シート!$A$24:$W$1023,③印刷用シート!M$4,0)=0,"",VLOOKUP($C121,②入力シート!$A$24:$W$1023,③印刷用シート!M$4,0)))</f>
        <v/>
      </c>
      <c r="N121" s="48" t="str">
        <f>IF(ISERROR(IF(VLOOKUP($C121,②入力シート!$A$24:$W$1023,③印刷用シート!N$4,0)=0,"",VLOOKUP($C121,②入力シート!$A$24:$W$1023,③印刷用シート!N$4,0))),"",IF(VLOOKUP($C121,②入力シート!$A$24:$W$1023,③印刷用シート!N$4,0)=0,"",VLOOKUP($C121,②入力シート!$A$24:$W$1023,③印刷用シート!N$4,0)))</f>
        <v/>
      </c>
      <c r="O121" s="48" t="s">
        <v>3</v>
      </c>
      <c r="P121" s="49" t="str">
        <f>IF(ISERROR(IF(VLOOKUP($C121,②入力シート!$A$24:$W$1023,③印刷用シート!P$4,0)=0,"",VLOOKUP($C121,②入力シート!$A$24:$W$1023,③印刷用シート!P$4,0))),"",IF(VLOOKUP($C121,②入力シート!$A$24:$W$1023,③印刷用シート!P$4,0)=0,"",VLOOKUP($C121,②入力シート!$A$24:$W$1023,③印刷用シート!P$4,0)))</f>
        <v/>
      </c>
      <c r="Q121" s="48" t="s">
        <v>4</v>
      </c>
      <c r="R121" s="49" t="str">
        <f>IF(ISERROR(IF(VLOOKUP($C121,②入力シート!$A$24:$W$1023,③印刷用シート!R$4,0)=0,"",VLOOKUP($C121,②入力シート!$A$24:$W$1023,③印刷用シート!R$4,0))),"",IF(VLOOKUP($C121,②入力シート!$A$24:$W$1023,③印刷用シート!R$4,0)=0,"",VLOOKUP($C121,②入力シート!$A$24:$W$1023,③印刷用シート!R$4,0)))</f>
        <v/>
      </c>
      <c r="S121" s="50" t="s">
        <v>5</v>
      </c>
      <c r="T121" s="51" t="str">
        <f>IF(ISERROR(IF(VLOOKUP($C121,②入力シート!$A$24:$W$1023,③印刷用シート!T$4,0)=0,"",VLOOKUP($C121,②入力シート!$A$24:$W$1023,③印刷用シート!T$4,0))),"",IF(VLOOKUP($C121,②入力シート!$A$24:$W$1023,③印刷用シート!T$4,0)=0,"",VLOOKUP($C121,②入力シート!$A$24:$W$1023,③印刷用シート!T$4,0)))</f>
        <v/>
      </c>
    </row>
    <row r="122" spans="2:20" ht="43.5" customHeight="1" x14ac:dyDescent="0.2">
      <c r="B122" s="15">
        <v>112</v>
      </c>
      <c r="C122" s="2" t="str">
        <f t="shared" si="3"/>
        <v>中-112</v>
      </c>
      <c r="D122" s="45" t="str">
        <f t="shared" si="4"/>
        <v/>
      </c>
      <c r="E122" s="45" t="str">
        <f>IF(ISERROR(IF(VLOOKUP($C122,②入力シート!$A$24:$W$1023,③印刷用シート!E$4,0)=0,"",VLOOKUP($C122,②入力シート!$A$24:$W$1023,③印刷用シート!E$4,0))),"",IF(VLOOKUP($C122,②入力シート!$A$24:$W$1023,③印刷用シート!E$4,0)=0,"",VLOOKUP($C122,②入力シート!$A$24:$W$1023,③印刷用シート!E$4,0)))</f>
        <v/>
      </c>
      <c r="F122" s="45" t="str">
        <f>IF(ISERROR(IF(VLOOKUP($C122,②入力シート!$A$24:$W$1023,③印刷用シート!F$4,0)=0,"",VLOOKUP($C122,②入力シート!$A$24:$W$1023,③印刷用シート!F$4,0))),"",IF(VLOOKUP($C122,②入力シート!$A$24:$W$1023,③印刷用シート!F$4,0)=0,"",VLOOKUP($C122,②入力シート!$A$24:$W$1023,③印刷用シート!F$4,0)))</f>
        <v/>
      </c>
      <c r="G122" s="45" t="str">
        <f>IF(ISERROR(IF(VLOOKUP($C122,②入力シート!$A$24:$W$1023,③印刷用シート!G$4,0)=0,"",VLOOKUP($C122,②入力シート!$A$24:$W$1023,③印刷用シート!G$4,0))),"",IF(VLOOKUP($C122,②入力シート!$A$24:$W$1023,③印刷用シート!G$4,0)=0,"",VLOOKUP($C122,②入力シート!$A$24:$W$1023,③印刷用シート!G$4,0)))</f>
        <v/>
      </c>
      <c r="H122" s="46" t="str">
        <f>IF(ISERROR(IF(VLOOKUP($C122,②入力シート!$A$24:$W$1023,③印刷用シート!H$4,0)=0,"",VLOOKUP($C122,②入力シート!$A$24:$W$1023,③印刷用シート!H$4,0))),"",IF(VLOOKUP($C122,②入力シート!$A$24:$W$1023,③印刷用シート!H$4,0)=0,"",VLOOKUP($C122,②入力シート!$A$24:$W$1023,③印刷用シート!H$4,0)))</f>
        <v/>
      </c>
      <c r="I122" s="45" t="str">
        <f>IF(ISERROR(IF(VLOOKUP($C122,②入力シート!$A$24:$W$1023,③印刷用シート!I$4,0)&amp;" "&amp;VLOOKUP($C122,②入力シート!$A$24:$W$1023,③印刷用シート!I$3,0)=0,"",VLOOKUP($C122,②入力シート!$A$24:$W$1023,③印刷用シート!I$4,0)&amp;" "&amp;VLOOKUP($C122,②入力シート!$A$24:$W$1023,③印刷用シート!I$3,0))),"",IF(VLOOKUP($C122,②入力シート!$A$24:$W$1023,③印刷用シート!I$4,0)&amp;" "&amp;VLOOKUP($C122,②入力シート!$A$24:$W$1023,③印刷用シート!I$3,0)=0,"",VLOOKUP($C122,②入力シート!$A$24:$W$1023,③印刷用シート!I$4,0)&amp;" "&amp;VLOOKUP($C122,②入力シート!$A$24:$W$1023,③印刷用シート!I$3,0)))</f>
        <v/>
      </c>
      <c r="J122" s="45" t="str">
        <f>IF(ISERROR(IF(VLOOKUP($C122,②入力シート!$A$24:$W$1023,③印刷用シート!J$4,0)=0,"",VLOOKUP($C122,②入力シート!$A$24:$W$1023,③印刷用シート!J$4,0))),"",IF(VLOOKUP($C122,②入力シート!$A$24:$W$1023,③印刷用シート!J$4,0)=0,"",VLOOKUP($C122,②入力シート!$A$24:$W$1023,③印刷用シート!J$4,0)))</f>
        <v/>
      </c>
      <c r="K122" s="45" t="str">
        <f>IF(ISERROR(IF(VLOOKUP($C122,②入力シート!$A$24:$W$1023,③印刷用シート!K$4,0)=0,"",VLOOKUP($C122,②入力シート!$A$24:$W$1023,③印刷用シート!K$4,0))),"",IF(VLOOKUP($C122,②入力シート!$A$24:$W$1023,③印刷用シート!K$4,0)=0,"",VLOOKUP($C122,②入力シート!$A$24:$W$1023,③印刷用シート!K$4,0)))</f>
        <v/>
      </c>
      <c r="L122" s="47" t="str">
        <f>IF(ISERROR(IF(VLOOKUP($C122,②入力シート!$A$24:$W$1023,③印刷用シート!L$4,0)=0,"",VLOOKUP($C122,②入力シート!$A$24:$W$1023,③印刷用シート!L$4,0))),"",IF(VLOOKUP($C122,②入力シート!$A$24:$W$1023,③印刷用シート!L$4,0)=0,"",VLOOKUP($C122,②入力シート!$A$24:$W$1023,③印刷用シート!L$4,0)))</f>
        <v/>
      </c>
      <c r="M122" s="48" t="str">
        <f>IF(ISERROR(IF(VLOOKUP($C122,②入力シート!$A$24:$W$1023,③印刷用シート!M$4,0)=0,"",VLOOKUP($C122,②入力シート!$A$24:$W$1023,③印刷用シート!M$4,0))),"",IF(VLOOKUP($C122,②入力シート!$A$24:$W$1023,③印刷用シート!M$4,0)=0,"",VLOOKUP($C122,②入力シート!$A$24:$W$1023,③印刷用シート!M$4,0)))</f>
        <v/>
      </c>
      <c r="N122" s="48" t="str">
        <f>IF(ISERROR(IF(VLOOKUP($C122,②入力シート!$A$24:$W$1023,③印刷用シート!N$4,0)=0,"",VLOOKUP($C122,②入力シート!$A$24:$W$1023,③印刷用シート!N$4,0))),"",IF(VLOOKUP($C122,②入力シート!$A$24:$W$1023,③印刷用シート!N$4,0)=0,"",VLOOKUP($C122,②入力シート!$A$24:$W$1023,③印刷用シート!N$4,0)))</f>
        <v/>
      </c>
      <c r="O122" s="48" t="s">
        <v>3</v>
      </c>
      <c r="P122" s="49" t="str">
        <f>IF(ISERROR(IF(VLOOKUP($C122,②入力シート!$A$24:$W$1023,③印刷用シート!P$4,0)=0,"",VLOOKUP($C122,②入力シート!$A$24:$W$1023,③印刷用シート!P$4,0))),"",IF(VLOOKUP($C122,②入力シート!$A$24:$W$1023,③印刷用シート!P$4,0)=0,"",VLOOKUP($C122,②入力シート!$A$24:$W$1023,③印刷用シート!P$4,0)))</f>
        <v/>
      </c>
      <c r="Q122" s="48" t="s">
        <v>4</v>
      </c>
      <c r="R122" s="49" t="str">
        <f>IF(ISERROR(IF(VLOOKUP($C122,②入力シート!$A$24:$W$1023,③印刷用シート!R$4,0)=0,"",VLOOKUP($C122,②入力シート!$A$24:$W$1023,③印刷用シート!R$4,0))),"",IF(VLOOKUP($C122,②入力シート!$A$24:$W$1023,③印刷用シート!R$4,0)=0,"",VLOOKUP($C122,②入力シート!$A$24:$W$1023,③印刷用シート!R$4,0)))</f>
        <v/>
      </c>
      <c r="S122" s="50" t="s">
        <v>5</v>
      </c>
      <c r="T122" s="51" t="str">
        <f>IF(ISERROR(IF(VLOOKUP($C122,②入力シート!$A$24:$W$1023,③印刷用シート!T$4,0)=0,"",VLOOKUP($C122,②入力シート!$A$24:$W$1023,③印刷用シート!T$4,0))),"",IF(VLOOKUP($C122,②入力シート!$A$24:$W$1023,③印刷用シート!T$4,0)=0,"",VLOOKUP($C122,②入力シート!$A$24:$W$1023,③印刷用シート!T$4,0)))</f>
        <v/>
      </c>
    </row>
    <row r="123" spans="2:20" ht="43.5" customHeight="1" x14ac:dyDescent="0.2">
      <c r="B123" s="15">
        <v>113</v>
      </c>
      <c r="C123" s="2" t="str">
        <f t="shared" si="3"/>
        <v>中-113</v>
      </c>
      <c r="D123" s="45" t="str">
        <f t="shared" si="4"/>
        <v/>
      </c>
      <c r="E123" s="45" t="str">
        <f>IF(ISERROR(IF(VLOOKUP($C123,②入力シート!$A$24:$W$1023,③印刷用シート!E$4,0)=0,"",VLOOKUP($C123,②入力シート!$A$24:$W$1023,③印刷用シート!E$4,0))),"",IF(VLOOKUP($C123,②入力シート!$A$24:$W$1023,③印刷用シート!E$4,0)=0,"",VLOOKUP($C123,②入力シート!$A$24:$W$1023,③印刷用シート!E$4,0)))</f>
        <v/>
      </c>
      <c r="F123" s="45" t="str">
        <f>IF(ISERROR(IF(VLOOKUP($C123,②入力シート!$A$24:$W$1023,③印刷用シート!F$4,0)=0,"",VLOOKUP($C123,②入力シート!$A$24:$W$1023,③印刷用シート!F$4,0))),"",IF(VLOOKUP($C123,②入力シート!$A$24:$W$1023,③印刷用シート!F$4,0)=0,"",VLOOKUP($C123,②入力シート!$A$24:$W$1023,③印刷用シート!F$4,0)))</f>
        <v/>
      </c>
      <c r="G123" s="45" t="str">
        <f>IF(ISERROR(IF(VLOOKUP($C123,②入力シート!$A$24:$W$1023,③印刷用シート!G$4,0)=0,"",VLOOKUP($C123,②入力シート!$A$24:$W$1023,③印刷用シート!G$4,0))),"",IF(VLOOKUP($C123,②入力シート!$A$24:$W$1023,③印刷用シート!G$4,0)=0,"",VLOOKUP($C123,②入力シート!$A$24:$W$1023,③印刷用シート!G$4,0)))</f>
        <v/>
      </c>
      <c r="H123" s="46" t="str">
        <f>IF(ISERROR(IF(VLOOKUP($C123,②入力シート!$A$24:$W$1023,③印刷用シート!H$4,0)=0,"",VLOOKUP($C123,②入力シート!$A$24:$W$1023,③印刷用シート!H$4,0))),"",IF(VLOOKUP($C123,②入力シート!$A$24:$W$1023,③印刷用シート!H$4,0)=0,"",VLOOKUP($C123,②入力シート!$A$24:$W$1023,③印刷用シート!H$4,0)))</f>
        <v/>
      </c>
      <c r="I123" s="45" t="str">
        <f>IF(ISERROR(IF(VLOOKUP($C123,②入力シート!$A$24:$W$1023,③印刷用シート!I$4,0)&amp;" "&amp;VLOOKUP($C123,②入力シート!$A$24:$W$1023,③印刷用シート!I$3,0)=0,"",VLOOKUP($C123,②入力シート!$A$24:$W$1023,③印刷用シート!I$4,0)&amp;" "&amp;VLOOKUP($C123,②入力シート!$A$24:$W$1023,③印刷用シート!I$3,0))),"",IF(VLOOKUP($C123,②入力シート!$A$24:$W$1023,③印刷用シート!I$4,0)&amp;" "&amp;VLOOKUP($C123,②入力シート!$A$24:$W$1023,③印刷用シート!I$3,0)=0,"",VLOOKUP($C123,②入力シート!$A$24:$W$1023,③印刷用シート!I$4,0)&amp;" "&amp;VLOOKUP($C123,②入力シート!$A$24:$W$1023,③印刷用シート!I$3,0)))</f>
        <v/>
      </c>
      <c r="J123" s="45" t="str">
        <f>IF(ISERROR(IF(VLOOKUP($C123,②入力シート!$A$24:$W$1023,③印刷用シート!J$4,0)=0,"",VLOOKUP($C123,②入力シート!$A$24:$W$1023,③印刷用シート!J$4,0))),"",IF(VLOOKUP($C123,②入力シート!$A$24:$W$1023,③印刷用シート!J$4,0)=0,"",VLOOKUP($C123,②入力シート!$A$24:$W$1023,③印刷用シート!J$4,0)))</f>
        <v/>
      </c>
      <c r="K123" s="45" t="str">
        <f>IF(ISERROR(IF(VLOOKUP($C123,②入力シート!$A$24:$W$1023,③印刷用シート!K$4,0)=0,"",VLOOKUP($C123,②入力シート!$A$24:$W$1023,③印刷用シート!K$4,0))),"",IF(VLOOKUP($C123,②入力シート!$A$24:$W$1023,③印刷用シート!K$4,0)=0,"",VLOOKUP($C123,②入力シート!$A$24:$W$1023,③印刷用シート!K$4,0)))</f>
        <v/>
      </c>
      <c r="L123" s="47" t="str">
        <f>IF(ISERROR(IF(VLOOKUP($C123,②入力シート!$A$24:$W$1023,③印刷用シート!L$4,0)=0,"",VLOOKUP($C123,②入力シート!$A$24:$W$1023,③印刷用シート!L$4,0))),"",IF(VLOOKUP($C123,②入力シート!$A$24:$W$1023,③印刷用シート!L$4,0)=0,"",VLOOKUP($C123,②入力シート!$A$24:$W$1023,③印刷用シート!L$4,0)))</f>
        <v/>
      </c>
      <c r="M123" s="48" t="str">
        <f>IF(ISERROR(IF(VLOOKUP($C123,②入力シート!$A$24:$W$1023,③印刷用シート!M$4,0)=0,"",VLOOKUP($C123,②入力シート!$A$24:$W$1023,③印刷用シート!M$4,0))),"",IF(VLOOKUP($C123,②入力シート!$A$24:$W$1023,③印刷用シート!M$4,0)=0,"",VLOOKUP($C123,②入力シート!$A$24:$W$1023,③印刷用シート!M$4,0)))</f>
        <v/>
      </c>
      <c r="N123" s="48" t="str">
        <f>IF(ISERROR(IF(VLOOKUP($C123,②入力シート!$A$24:$W$1023,③印刷用シート!N$4,0)=0,"",VLOOKUP($C123,②入力シート!$A$24:$W$1023,③印刷用シート!N$4,0))),"",IF(VLOOKUP($C123,②入力シート!$A$24:$W$1023,③印刷用シート!N$4,0)=0,"",VLOOKUP($C123,②入力シート!$A$24:$W$1023,③印刷用シート!N$4,0)))</f>
        <v/>
      </c>
      <c r="O123" s="48" t="s">
        <v>3</v>
      </c>
      <c r="P123" s="49" t="str">
        <f>IF(ISERROR(IF(VLOOKUP($C123,②入力シート!$A$24:$W$1023,③印刷用シート!P$4,0)=0,"",VLOOKUP($C123,②入力シート!$A$24:$W$1023,③印刷用シート!P$4,0))),"",IF(VLOOKUP($C123,②入力シート!$A$24:$W$1023,③印刷用シート!P$4,0)=0,"",VLOOKUP($C123,②入力シート!$A$24:$W$1023,③印刷用シート!P$4,0)))</f>
        <v/>
      </c>
      <c r="Q123" s="48" t="s">
        <v>4</v>
      </c>
      <c r="R123" s="49" t="str">
        <f>IF(ISERROR(IF(VLOOKUP($C123,②入力シート!$A$24:$W$1023,③印刷用シート!R$4,0)=0,"",VLOOKUP($C123,②入力シート!$A$24:$W$1023,③印刷用シート!R$4,0))),"",IF(VLOOKUP($C123,②入力シート!$A$24:$W$1023,③印刷用シート!R$4,0)=0,"",VLOOKUP($C123,②入力シート!$A$24:$W$1023,③印刷用シート!R$4,0)))</f>
        <v/>
      </c>
      <c r="S123" s="50" t="s">
        <v>5</v>
      </c>
      <c r="T123" s="51" t="str">
        <f>IF(ISERROR(IF(VLOOKUP($C123,②入力シート!$A$24:$W$1023,③印刷用シート!T$4,0)=0,"",VLOOKUP($C123,②入力シート!$A$24:$W$1023,③印刷用シート!T$4,0))),"",IF(VLOOKUP($C123,②入力シート!$A$24:$W$1023,③印刷用シート!T$4,0)=0,"",VLOOKUP($C123,②入力シート!$A$24:$W$1023,③印刷用シート!T$4,0)))</f>
        <v/>
      </c>
    </row>
    <row r="124" spans="2:20" ht="43.5" customHeight="1" x14ac:dyDescent="0.2">
      <c r="B124" s="15">
        <v>114</v>
      </c>
      <c r="C124" s="2" t="str">
        <f t="shared" si="3"/>
        <v>中-114</v>
      </c>
      <c r="D124" s="45" t="str">
        <f t="shared" si="4"/>
        <v/>
      </c>
      <c r="E124" s="45" t="str">
        <f>IF(ISERROR(IF(VLOOKUP($C124,②入力シート!$A$24:$W$1023,③印刷用シート!E$4,0)=0,"",VLOOKUP($C124,②入力シート!$A$24:$W$1023,③印刷用シート!E$4,0))),"",IF(VLOOKUP($C124,②入力シート!$A$24:$W$1023,③印刷用シート!E$4,0)=0,"",VLOOKUP($C124,②入力シート!$A$24:$W$1023,③印刷用シート!E$4,0)))</f>
        <v/>
      </c>
      <c r="F124" s="45" t="str">
        <f>IF(ISERROR(IF(VLOOKUP($C124,②入力シート!$A$24:$W$1023,③印刷用シート!F$4,0)=0,"",VLOOKUP($C124,②入力シート!$A$24:$W$1023,③印刷用シート!F$4,0))),"",IF(VLOOKUP($C124,②入力シート!$A$24:$W$1023,③印刷用シート!F$4,0)=0,"",VLOOKUP($C124,②入力シート!$A$24:$W$1023,③印刷用シート!F$4,0)))</f>
        <v/>
      </c>
      <c r="G124" s="45" t="str">
        <f>IF(ISERROR(IF(VLOOKUP($C124,②入力シート!$A$24:$W$1023,③印刷用シート!G$4,0)=0,"",VLOOKUP($C124,②入力シート!$A$24:$W$1023,③印刷用シート!G$4,0))),"",IF(VLOOKUP($C124,②入力シート!$A$24:$W$1023,③印刷用シート!G$4,0)=0,"",VLOOKUP($C124,②入力シート!$A$24:$W$1023,③印刷用シート!G$4,0)))</f>
        <v/>
      </c>
      <c r="H124" s="46" t="str">
        <f>IF(ISERROR(IF(VLOOKUP($C124,②入力シート!$A$24:$W$1023,③印刷用シート!H$4,0)=0,"",VLOOKUP($C124,②入力シート!$A$24:$W$1023,③印刷用シート!H$4,0))),"",IF(VLOOKUP($C124,②入力シート!$A$24:$W$1023,③印刷用シート!H$4,0)=0,"",VLOOKUP($C124,②入力シート!$A$24:$W$1023,③印刷用シート!H$4,0)))</f>
        <v/>
      </c>
      <c r="I124" s="45" t="str">
        <f>IF(ISERROR(IF(VLOOKUP($C124,②入力シート!$A$24:$W$1023,③印刷用シート!I$4,0)&amp;" "&amp;VLOOKUP($C124,②入力シート!$A$24:$W$1023,③印刷用シート!I$3,0)=0,"",VLOOKUP($C124,②入力シート!$A$24:$W$1023,③印刷用シート!I$4,0)&amp;" "&amp;VLOOKUP($C124,②入力シート!$A$24:$W$1023,③印刷用シート!I$3,0))),"",IF(VLOOKUP($C124,②入力シート!$A$24:$W$1023,③印刷用シート!I$4,0)&amp;" "&amp;VLOOKUP($C124,②入力シート!$A$24:$W$1023,③印刷用シート!I$3,0)=0,"",VLOOKUP($C124,②入力シート!$A$24:$W$1023,③印刷用シート!I$4,0)&amp;" "&amp;VLOOKUP($C124,②入力シート!$A$24:$W$1023,③印刷用シート!I$3,0)))</f>
        <v/>
      </c>
      <c r="J124" s="45" t="str">
        <f>IF(ISERROR(IF(VLOOKUP($C124,②入力シート!$A$24:$W$1023,③印刷用シート!J$4,0)=0,"",VLOOKUP($C124,②入力シート!$A$24:$W$1023,③印刷用シート!J$4,0))),"",IF(VLOOKUP($C124,②入力シート!$A$24:$W$1023,③印刷用シート!J$4,0)=0,"",VLOOKUP($C124,②入力シート!$A$24:$W$1023,③印刷用シート!J$4,0)))</f>
        <v/>
      </c>
      <c r="K124" s="45" t="str">
        <f>IF(ISERROR(IF(VLOOKUP($C124,②入力シート!$A$24:$W$1023,③印刷用シート!K$4,0)=0,"",VLOOKUP($C124,②入力シート!$A$24:$W$1023,③印刷用シート!K$4,0))),"",IF(VLOOKUP($C124,②入力シート!$A$24:$W$1023,③印刷用シート!K$4,0)=0,"",VLOOKUP($C124,②入力シート!$A$24:$W$1023,③印刷用シート!K$4,0)))</f>
        <v/>
      </c>
      <c r="L124" s="47" t="str">
        <f>IF(ISERROR(IF(VLOOKUP($C124,②入力シート!$A$24:$W$1023,③印刷用シート!L$4,0)=0,"",VLOOKUP($C124,②入力シート!$A$24:$W$1023,③印刷用シート!L$4,0))),"",IF(VLOOKUP($C124,②入力シート!$A$24:$W$1023,③印刷用シート!L$4,0)=0,"",VLOOKUP($C124,②入力シート!$A$24:$W$1023,③印刷用シート!L$4,0)))</f>
        <v/>
      </c>
      <c r="M124" s="48" t="str">
        <f>IF(ISERROR(IF(VLOOKUP($C124,②入力シート!$A$24:$W$1023,③印刷用シート!M$4,0)=0,"",VLOOKUP($C124,②入力シート!$A$24:$W$1023,③印刷用シート!M$4,0))),"",IF(VLOOKUP($C124,②入力シート!$A$24:$W$1023,③印刷用シート!M$4,0)=0,"",VLOOKUP($C124,②入力シート!$A$24:$W$1023,③印刷用シート!M$4,0)))</f>
        <v/>
      </c>
      <c r="N124" s="48" t="str">
        <f>IF(ISERROR(IF(VLOOKUP($C124,②入力シート!$A$24:$W$1023,③印刷用シート!N$4,0)=0,"",VLOOKUP($C124,②入力シート!$A$24:$W$1023,③印刷用シート!N$4,0))),"",IF(VLOOKUP($C124,②入力シート!$A$24:$W$1023,③印刷用シート!N$4,0)=0,"",VLOOKUP($C124,②入力シート!$A$24:$W$1023,③印刷用シート!N$4,0)))</f>
        <v/>
      </c>
      <c r="O124" s="48" t="s">
        <v>3</v>
      </c>
      <c r="P124" s="49" t="str">
        <f>IF(ISERROR(IF(VLOOKUP($C124,②入力シート!$A$24:$W$1023,③印刷用シート!P$4,0)=0,"",VLOOKUP($C124,②入力シート!$A$24:$W$1023,③印刷用シート!P$4,0))),"",IF(VLOOKUP($C124,②入力シート!$A$24:$W$1023,③印刷用シート!P$4,0)=0,"",VLOOKUP($C124,②入力シート!$A$24:$W$1023,③印刷用シート!P$4,0)))</f>
        <v/>
      </c>
      <c r="Q124" s="48" t="s">
        <v>4</v>
      </c>
      <c r="R124" s="49" t="str">
        <f>IF(ISERROR(IF(VLOOKUP($C124,②入力シート!$A$24:$W$1023,③印刷用シート!R$4,0)=0,"",VLOOKUP($C124,②入力シート!$A$24:$W$1023,③印刷用シート!R$4,0))),"",IF(VLOOKUP($C124,②入力シート!$A$24:$W$1023,③印刷用シート!R$4,0)=0,"",VLOOKUP($C124,②入力シート!$A$24:$W$1023,③印刷用シート!R$4,0)))</f>
        <v/>
      </c>
      <c r="S124" s="50" t="s">
        <v>5</v>
      </c>
      <c r="T124" s="51" t="str">
        <f>IF(ISERROR(IF(VLOOKUP($C124,②入力シート!$A$24:$W$1023,③印刷用シート!T$4,0)=0,"",VLOOKUP($C124,②入力シート!$A$24:$W$1023,③印刷用シート!T$4,0))),"",IF(VLOOKUP($C124,②入力シート!$A$24:$W$1023,③印刷用シート!T$4,0)=0,"",VLOOKUP($C124,②入力シート!$A$24:$W$1023,③印刷用シート!T$4,0)))</f>
        <v/>
      </c>
    </row>
    <row r="125" spans="2:20" ht="43.5" customHeight="1" x14ac:dyDescent="0.2">
      <c r="B125" s="15">
        <v>115</v>
      </c>
      <c r="C125" s="2" t="str">
        <f t="shared" si="3"/>
        <v>中-115</v>
      </c>
      <c r="D125" s="45" t="str">
        <f t="shared" si="4"/>
        <v/>
      </c>
      <c r="E125" s="45" t="str">
        <f>IF(ISERROR(IF(VLOOKUP($C125,②入力シート!$A$24:$W$1023,③印刷用シート!E$4,0)=0,"",VLOOKUP($C125,②入力シート!$A$24:$W$1023,③印刷用シート!E$4,0))),"",IF(VLOOKUP($C125,②入力シート!$A$24:$W$1023,③印刷用シート!E$4,0)=0,"",VLOOKUP($C125,②入力シート!$A$24:$W$1023,③印刷用シート!E$4,0)))</f>
        <v/>
      </c>
      <c r="F125" s="45" t="str">
        <f>IF(ISERROR(IF(VLOOKUP($C125,②入力シート!$A$24:$W$1023,③印刷用シート!F$4,0)=0,"",VLOOKUP($C125,②入力シート!$A$24:$W$1023,③印刷用シート!F$4,0))),"",IF(VLOOKUP($C125,②入力シート!$A$24:$W$1023,③印刷用シート!F$4,0)=0,"",VLOOKUP($C125,②入力シート!$A$24:$W$1023,③印刷用シート!F$4,0)))</f>
        <v/>
      </c>
      <c r="G125" s="45" t="str">
        <f>IF(ISERROR(IF(VLOOKUP($C125,②入力シート!$A$24:$W$1023,③印刷用シート!G$4,0)=0,"",VLOOKUP($C125,②入力シート!$A$24:$W$1023,③印刷用シート!G$4,0))),"",IF(VLOOKUP($C125,②入力シート!$A$24:$W$1023,③印刷用シート!G$4,0)=0,"",VLOOKUP($C125,②入力シート!$A$24:$W$1023,③印刷用シート!G$4,0)))</f>
        <v/>
      </c>
      <c r="H125" s="46" t="str">
        <f>IF(ISERROR(IF(VLOOKUP($C125,②入力シート!$A$24:$W$1023,③印刷用シート!H$4,0)=0,"",VLOOKUP($C125,②入力シート!$A$24:$W$1023,③印刷用シート!H$4,0))),"",IF(VLOOKUP($C125,②入力シート!$A$24:$W$1023,③印刷用シート!H$4,0)=0,"",VLOOKUP($C125,②入力シート!$A$24:$W$1023,③印刷用シート!H$4,0)))</f>
        <v/>
      </c>
      <c r="I125" s="45" t="str">
        <f>IF(ISERROR(IF(VLOOKUP($C125,②入力シート!$A$24:$W$1023,③印刷用シート!I$4,0)&amp;" "&amp;VLOOKUP($C125,②入力シート!$A$24:$W$1023,③印刷用シート!I$3,0)=0,"",VLOOKUP($C125,②入力シート!$A$24:$W$1023,③印刷用シート!I$4,0)&amp;" "&amp;VLOOKUP($C125,②入力シート!$A$24:$W$1023,③印刷用シート!I$3,0))),"",IF(VLOOKUP($C125,②入力シート!$A$24:$W$1023,③印刷用シート!I$4,0)&amp;" "&amp;VLOOKUP($C125,②入力シート!$A$24:$W$1023,③印刷用シート!I$3,0)=0,"",VLOOKUP($C125,②入力シート!$A$24:$W$1023,③印刷用シート!I$4,0)&amp;" "&amp;VLOOKUP($C125,②入力シート!$A$24:$W$1023,③印刷用シート!I$3,0)))</f>
        <v/>
      </c>
      <c r="J125" s="45" t="str">
        <f>IF(ISERROR(IF(VLOOKUP($C125,②入力シート!$A$24:$W$1023,③印刷用シート!J$4,0)=0,"",VLOOKUP($C125,②入力シート!$A$24:$W$1023,③印刷用シート!J$4,0))),"",IF(VLOOKUP($C125,②入力シート!$A$24:$W$1023,③印刷用シート!J$4,0)=0,"",VLOOKUP($C125,②入力シート!$A$24:$W$1023,③印刷用シート!J$4,0)))</f>
        <v/>
      </c>
      <c r="K125" s="45" t="str">
        <f>IF(ISERROR(IF(VLOOKUP($C125,②入力シート!$A$24:$W$1023,③印刷用シート!K$4,0)=0,"",VLOOKUP($C125,②入力シート!$A$24:$W$1023,③印刷用シート!K$4,0))),"",IF(VLOOKUP($C125,②入力シート!$A$24:$W$1023,③印刷用シート!K$4,0)=0,"",VLOOKUP($C125,②入力シート!$A$24:$W$1023,③印刷用シート!K$4,0)))</f>
        <v/>
      </c>
      <c r="L125" s="47" t="str">
        <f>IF(ISERROR(IF(VLOOKUP($C125,②入力シート!$A$24:$W$1023,③印刷用シート!L$4,0)=0,"",VLOOKUP($C125,②入力シート!$A$24:$W$1023,③印刷用シート!L$4,0))),"",IF(VLOOKUP($C125,②入力シート!$A$24:$W$1023,③印刷用シート!L$4,0)=0,"",VLOOKUP($C125,②入力シート!$A$24:$W$1023,③印刷用シート!L$4,0)))</f>
        <v/>
      </c>
      <c r="M125" s="48" t="str">
        <f>IF(ISERROR(IF(VLOOKUP($C125,②入力シート!$A$24:$W$1023,③印刷用シート!M$4,0)=0,"",VLOOKUP($C125,②入力シート!$A$24:$W$1023,③印刷用シート!M$4,0))),"",IF(VLOOKUP($C125,②入力シート!$A$24:$W$1023,③印刷用シート!M$4,0)=0,"",VLOOKUP($C125,②入力シート!$A$24:$W$1023,③印刷用シート!M$4,0)))</f>
        <v/>
      </c>
      <c r="N125" s="48" t="str">
        <f>IF(ISERROR(IF(VLOOKUP($C125,②入力シート!$A$24:$W$1023,③印刷用シート!N$4,0)=0,"",VLOOKUP($C125,②入力シート!$A$24:$W$1023,③印刷用シート!N$4,0))),"",IF(VLOOKUP($C125,②入力シート!$A$24:$W$1023,③印刷用シート!N$4,0)=0,"",VLOOKUP($C125,②入力シート!$A$24:$W$1023,③印刷用シート!N$4,0)))</f>
        <v/>
      </c>
      <c r="O125" s="48" t="s">
        <v>3</v>
      </c>
      <c r="P125" s="49" t="str">
        <f>IF(ISERROR(IF(VLOOKUP($C125,②入力シート!$A$24:$W$1023,③印刷用シート!P$4,0)=0,"",VLOOKUP($C125,②入力シート!$A$24:$W$1023,③印刷用シート!P$4,0))),"",IF(VLOOKUP($C125,②入力シート!$A$24:$W$1023,③印刷用シート!P$4,0)=0,"",VLOOKUP($C125,②入力シート!$A$24:$W$1023,③印刷用シート!P$4,0)))</f>
        <v/>
      </c>
      <c r="Q125" s="48" t="s">
        <v>4</v>
      </c>
      <c r="R125" s="49" t="str">
        <f>IF(ISERROR(IF(VLOOKUP($C125,②入力シート!$A$24:$W$1023,③印刷用シート!R$4,0)=0,"",VLOOKUP($C125,②入力シート!$A$24:$W$1023,③印刷用シート!R$4,0))),"",IF(VLOOKUP($C125,②入力シート!$A$24:$W$1023,③印刷用シート!R$4,0)=0,"",VLOOKUP($C125,②入力シート!$A$24:$W$1023,③印刷用シート!R$4,0)))</f>
        <v/>
      </c>
      <c r="S125" s="50" t="s">
        <v>5</v>
      </c>
      <c r="T125" s="51" t="str">
        <f>IF(ISERROR(IF(VLOOKUP($C125,②入力シート!$A$24:$W$1023,③印刷用シート!T$4,0)=0,"",VLOOKUP($C125,②入力シート!$A$24:$W$1023,③印刷用シート!T$4,0))),"",IF(VLOOKUP($C125,②入力シート!$A$24:$W$1023,③印刷用シート!T$4,0)=0,"",VLOOKUP($C125,②入力シート!$A$24:$W$1023,③印刷用シート!T$4,0)))</f>
        <v/>
      </c>
    </row>
    <row r="126" spans="2:20" ht="43.5" customHeight="1" x14ac:dyDescent="0.2">
      <c r="B126" s="15">
        <v>116</v>
      </c>
      <c r="C126" s="2" t="str">
        <f t="shared" si="3"/>
        <v>中-116</v>
      </c>
      <c r="D126" s="45" t="str">
        <f t="shared" si="4"/>
        <v/>
      </c>
      <c r="E126" s="45" t="str">
        <f>IF(ISERROR(IF(VLOOKUP($C126,②入力シート!$A$24:$W$1023,③印刷用シート!E$4,0)=0,"",VLOOKUP($C126,②入力シート!$A$24:$W$1023,③印刷用シート!E$4,0))),"",IF(VLOOKUP($C126,②入力シート!$A$24:$W$1023,③印刷用シート!E$4,0)=0,"",VLOOKUP($C126,②入力シート!$A$24:$W$1023,③印刷用シート!E$4,0)))</f>
        <v/>
      </c>
      <c r="F126" s="45" t="str">
        <f>IF(ISERROR(IF(VLOOKUP($C126,②入力シート!$A$24:$W$1023,③印刷用シート!F$4,0)=0,"",VLOOKUP($C126,②入力シート!$A$24:$W$1023,③印刷用シート!F$4,0))),"",IF(VLOOKUP($C126,②入力シート!$A$24:$W$1023,③印刷用シート!F$4,0)=0,"",VLOOKUP($C126,②入力シート!$A$24:$W$1023,③印刷用シート!F$4,0)))</f>
        <v/>
      </c>
      <c r="G126" s="45" t="str">
        <f>IF(ISERROR(IF(VLOOKUP($C126,②入力シート!$A$24:$W$1023,③印刷用シート!G$4,0)=0,"",VLOOKUP($C126,②入力シート!$A$24:$W$1023,③印刷用シート!G$4,0))),"",IF(VLOOKUP($C126,②入力シート!$A$24:$W$1023,③印刷用シート!G$4,0)=0,"",VLOOKUP($C126,②入力シート!$A$24:$W$1023,③印刷用シート!G$4,0)))</f>
        <v/>
      </c>
      <c r="H126" s="46" t="str">
        <f>IF(ISERROR(IF(VLOOKUP($C126,②入力シート!$A$24:$W$1023,③印刷用シート!H$4,0)=0,"",VLOOKUP($C126,②入力シート!$A$24:$W$1023,③印刷用シート!H$4,0))),"",IF(VLOOKUP($C126,②入力シート!$A$24:$W$1023,③印刷用シート!H$4,0)=0,"",VLOOKUP($C126,②入力シート!$A$24:$W$1023,③印刷用シート!H$4,0)))</f>
        <v/>
      </c>
      <c r="I126" s="45" t="str">
        <f>IF(ISERROR(IF(VLOOKUP($C126,②入力シート!$A$24:$W$1023,③印刷用シート!I$4,0)&amp;" "&amp;VLOOKUP($C126,②入力シート!$A$24:$W$1023,③印刷用シート!I$3,0)=0,"",VLOOKUP($C126,②入力シート!$A$24:$W$1023,③印刷用シート!I$4,0)&amp;" "&amp;VLOOKUP($C126,②入力シート!$A$24:$W$1023,③印刷用シート!I$3,0))),"",IF(VLOOKUP($C126,②入力シート!$A$24:$W$1023,③印刷用シート!I$4,0)&amp;" "&amp;VLOOKUP($C126,②入力シート!$A$24:$W$1023,③印刷用シート!I$3,0)=0,"",VLOOKUP($C126,②入力シート!$A$24:$W$1023,③印刷用シート!I$4,0)&amp;" "&amp;VLOOKUP($C126,②入力シート!$A$24:$W$1023,③印刷用シート!I$3,0)))</f>
        <v/>
      </c>
      <c r="J126" s="45" t="str">
        <f>IF(ISERROR(IF(VLOOKUP($C126,②入力シート!$A$24:$W$1023,③印刷用シート!J$4,0)=0,"",VLOOKUP($C126,②入力シート!$A$24:$W$1023,③印刷用シート!J$4,0))),"",IF(VLOOKUP($C126,②入力シート!$A$24:$W$1023,③印刷用シート!J$4,0)=0,"",VLOOKUP($C126,②入力シート!$A$24:$W$1023,③印刷用シート!J$4,0)))</f>
        <v/>
      </c>
      <c r="K126" s="45" t="str">
        <f>IF(ISERROR(IF(VLOOKUP($C126,②入力シート!$A$24:$W$1023,③印刷用シート!K$4,0)=0,"",VLOOKUP($C126,②入力シート!$A$24:$W$1023,③印刷用シート!K$4,0))),"",IF(VLOOKUP($C126,②入力シート!$A$24:$W$1023,③印刷用シート!K$4,0)=0,"",VLOOKUP($C126,②入力シート!$A$24:$W$1023,③印刷用シート!K$4,0)))</f>
        <v/>
      </c>
      <c r="L126" s="47" t="str">
        <f>IF(ISERROR(IF(VLOOKUP($C126,②入力シート!$A$24:$W$1023,③印刷用シート!L$4,0)=0,"",VLOOKUP($C126,②入力シート!$A$24:$W$1023,③印刷用シート!L$4,0))),"",IF(VLOOKUP($C126,②入力シート!$A$24:$W$1023,③印刷用シート!L$4,0)=0,"",VLOOKUP($C126,②入力シート!$A$24:$W$1023,③印刷用シート!L$4,0)))</f>
        <v/>
      </c>
      <c r="M126" s="48" t="str">
        <f>IF(ISERROR(IF(VLOOKUP($C126,②入力シート!$A$24:$W$1023,③印刷用シート!M$4,0)=0,"",VLOOKUP($C126,②入力シート!$A$24:$W$1023,③印刷用シート!M$4,0))),"",IF(VLOOKUP($C126,②入力シート!$A$24:$W$1023,③印刷用シート!M$4,0)=0,"",VLOOKUP($C126,②入力シート!$A$24:$W$1023,③印刷用シート!M$4,0)))</f>
        <v/>
      </c>
      <c r="N126" s="48" t="str">
        <f>IF(ISERROR(IF(VLOOKUP($C126,②入力シート!$A$24:$W$1023,③印刷用シート!N$4,0)=0,"",VLOOKUP($C126,②入力シート!$A$24:$W$1023,③印刷用シート!N$4,0))),"",IF(VLOOKUP($C126,②入力シート!$A$24:$W$1023,③印刷用シート!N$4,0)=0,"",VLOOKUP($C126,②入力シート!$A$24:$W$1023,③印刷用シート!N$4,0)))</f>
        <v/>
      </c>
      <c r="O126" s="48" t="s">
        <v>3</v>
      </c>
      <c r="P126" s="49" t="str">
        <f>IF(ISERROR(IF(VLOOKUP($C126,②入力シート!$A$24:$W$1023,③印刷用シート!P$4,0)=0,"",VLOOKUP($C126,②入力シート!$A$24:$W$1023,③印刷用シート!P$4,0))),"",IF(VLOOKUP($C126,②入力シート!$A$24:$W$1023,③印刷用シート!P$4,0)=0,"",VLOOKUP($C126,②入力シート!$A$24:$W$1023,③印刷用シート!P$4,0)))</f>
        <v/>
      </c>
      <c r="Q126" s="48" t="s">
        <v>4</v>
      </c>
      <c r="R126" s="49" t="str">
        <f>IF(ISERROR(IF(VLOOKUP($C126,②入力シート!$A$24:$W$1023,③印刷用シート!R$4,0)=0,"",VLOOKUP($C126,②入力シート!$A$24:$W$1023,③印刷用シート!R$4,0))),"",IF(VLOOKUP($C126,②入力シート!$A$24:$W$1023,③印刷用シート!R$4,0)=0,"",VLOOKUP($C126,②入力シート!$A$24:$W$1023,③印刷用シート!R$4,0)))</f>
        <v/>
      </c>
      <c r="S126" s="50" t="s">
        <v>5</v>
      </c>
      <c r="T126" s="51" t="str">
        <f>IF(ISERROR(IF(VLOOKUP($C126,②入力シート!$A$24:$W$1023,③印刷用シート!T$4,0)=0,"",VLOOKUP($C126,②入力シート!$A$24:$W$1023,③印刷用シート!T$4,0))),"",IF(VLOOKUP($C126,②入力シート!$A$24:$W$1023,③印刷用シート!T$4,0)=0,"",VLOOKUP($C126,②入力シート!$A$24:$W$1023,③印刷用シート!T$4,0)))</f>
        <v/>
      </c>
    </row>
    <row r="127" spans="2:20" ht="43.5" customHeight="1" x14ac:dyDescent="0.2">
      <c r="B127" s="15">
        <v>117</v>
      </c>
      <c r="C127" s="2" t="str">
        <f t="shared" si="3"/>
        <v>中-117</v>
      </c>
      <c r="D127" s="45" t="str">
        <f t="shared" si="4"/>
        <v/>
      </c>
      <c r="E127" s="45" t="str">
        <f>IF(ISERROR(IF(VLOOKUP($C127,②入力シート!$A$24:$W$1023,③印刷用シート!E$4,0)=0,"",VLOOKUP($C127,②入力シート!$A$24:$W$1023,③印刷用シート!E$4,0))),"",IF(VLOOKUP($C127,②入力シート!$A$24:$W$1023,③印刷用シート!E$4,0)=0,"",VLOOKUP($C127,②入力シート!$A$24:$W$1023,③印刷用シート!E$4,0)))</f>
        <v/>
      </c>
      <c r="F127" s="45" t="str">
        <f>IF(ISERROR(IF(VLOOKUP($C127,②入力シート!$A$24:$W$1023,③印刷用シート!F$4,0)=0,"",VLOOKUP($C127,②入力シート!$A$24:$W$1023,③印刷用シート!F$4,0))),"",IF(VLOOKUP($C127,②入力シート!$A$24:$W$1023,③印刷用シート!F$4,0)=0,"",VLOOKUP($C127,②入力シート!$A$24:$W$1023,③印刷用シート!F$4,0)))</f>
        <v/>
      </c>
      <c r="G127" s="45" t="str">
        <f>IF(ISERROR(IF(VLOOKUP($C127,②入力シート!$A$24:$W$1023,③印刷用シート!G$4,0)=0,"",VLOOKUP($C127,②入力シート!$A$24:$W$1023,③印刷用シート!G$4,0))),"",IF(VLOOKUP($C127,②入力シート!$A$24:$W$1023,③印刷用シート!G$4,0)=0,"",VLOOKUP($C127,②入力シート!$A$24:$W$1023,③印刷用シート!G$4,0)))</f>
        <v/>
      </c>
      <c r="H127" s="46" t="str">
        <f>IF(ISERROR(IF(VLOOKUP($C127,②入力シート!$A$24:$W$1023,③印刷用シート!H$4,0)=0,"",VLOOKUP($C127,②入力シート!$A$24:$W$1023,③印刷用シート!H$4,0))),"",IF(VLOOKUP($C127,②入力シート!$A$24:$W$1023,③印刷用シート!H$4,0)=0,"",VLOOKUP($C127,②入力シート!$A$24:$W$1023,③印刷用シート!H$4,0)))</f>
        <v/>
      </c>
      <c r="I127" s="45" t="str">
        <f>IF(ISERROR(IF(VLOOKUP($C127,②入力シート!$A$24:$W$1023,③印刷用シート!I$4,0)&amp;" "&amp;VLOOKUP($C127,②入力シート!$A$24:$W$1023,③印刷用シート!I$3,0)=0,"",VLOOKUP($C127,②入力シート!$A$24:$W$1023,③印刷用シート!I$4,0)&amp;" "&amp;VLOOKUP($C127,②入力シート!$A$24:$W$1023,③印刷用シート!I$3,0))),"",IF(VLOOKUP($C127,②入力シート!$A$24:$W$1023,③印刷用シート!I$4,0)&amp;" "&amp;VLOOKUP($C127,②入力シート!$A$24:$W$1023,③印刷用シート!I$3,0)=0,"",VLOOKUP($C127,②入力シート!$A$24:$W$1023,③印刷用シート!I$4,0)&amp;" "&amp;VLOOKUP($C127,②入力シート!$A$24:$W$1023,③印刷用シート!I$3,0)))</f>
        <v/>
      </c>
      <c r="J127" s="45" t="str">
        <f>IF(ISERROR(IF(VLOOKUP($C127,②入力シート!$A$24:$W$1023,③印刷用シート!J$4,0)=0,"",VLOOKUP($C127,②入力シート!$A$24:$W$1023,③印刷用シート!J$4,0))),"",IF(VLOOKUP($C127,②入力シート!$A$24:$W$1023,③印刷用シート!J$4,0)=0,"",VLOOKUP($C127,②入力シート!$A$24:$W$1023,③印刷用シート!J$4,0)))</f>
        <v/>
      </c>
      <c r="K127" s="45" t="str">
        <f>IF(ISERROR(IF(VLOOKUP($C127,②入力シート!$A$24:$W$1023,③印刷用シート!K$4,0)=0,"",VLOOKUP($C127,②入力シート!$A$24:$W$1023,③印刷用シート!K$4,0))),"",IF(VLOOKUP($C127,②入力シート!$A$24:$W$1023,③印刷用シート!K$4,0)=0,"",VLOOKUP($C127,②入力シート!$A$24:$W$1023,③印刷用シート!K$4,0)))</f>
        <v/>
      </c>
      <c r="L127" s="47" t="str">
        <f>IF(ISERROR(IF(VLOOKUP($C127,②入力シート!$A$24:$W$1023,③印刷用シート!L$4,0)=0,"",VLOOKUP($C127,②入力シート!$A$24:$W$1023,③印刷用シート!L$4,0))),"",IF(VLOOKUP($C127,②入力シート!$A$24:$W$1023,③印刷用シート!L$4,0)=0,"",VLOOKUP($C127,②入力シート!$A$24:$W$1023,③印刷用シート!L$4,0)))</f>
        <v/>
      </c>
      <c r="M127" s="48" t="str">
        <f>IF(ISERROR(IF(VLOOKUP($C127,②入力シート!$A$24:$W$1023,③印刷用シート!M$4,0)=0,"",VLOOKUP($C127,②入力シート!$A$24:$W$1023,③印刷用シート!M$4,0))),"",IF(VLOOKUP($C127,②入力シート!$A$24:$W$1023,③印刷用シート!M$4,0)=0,"",VLOOKUP($C127,②入力シート!$A$24:$W$1023,③印刷用シート!M$4,0)))</f>
        <v/>
      </c>
      <c r="N127" s="48" t="str">
        <f>IF(ISERROR(IF(VLOOKUP($C127,②入力シート!$A$24:$W$1023,③印刷用シート!N$4,0)=0,"",VLOOKUP($C127,②入力シート!$A$24:$W$1023,③印刷用シート!N$4,0))),"",IF(VLOOKUP($C127,②入力シート!$A$24:$W$1023,③印刷用シート!N$4,0)=0,"",VLOOKUP($C127,②入力シート!$A$24:$W$1023,③印刷用シート!N$4,0)))</f>
        <v/>
      </c>
      <c r="O127" s="48" t="s">
        <v>3</v>
      </c>
      <c r="P127" s="49" t="str">
        <f>IF(ISERROR(IF(VLOOKUP($C127,②入力シート!$A$24:$W$1023,③印刷用シート!P$4,0)=0,"",VLOOKUP($C127,②入力シート!$A$24:$W$1023,③印刷用シート!P$4,0))),"",IF(VLOOKUP($C127,②入力シート!$A$24:$W$1023,③印刷用シート!P$4,0)=0,"",VLOOKUP($C127,②入力シート!$A$24:$W$1023,③印刷用シート!P$4,0)))</f>
        <v/>
      </c>
      <c r="Q127" s="48" t="s">
        <v>4</v>
      </c>
      <c r="R127" s="49" t="str">
        <f>IF(ISERROR(IF(VLOOKUP($C127,②入力シート!$A$24:$W$1023,③印刷用シート!R$4,0)=0,"",VLOOKUP($C127,②入力シート!$A$24:$W$1023,③印刷用シート!R$4,0))),"",IF(VLOOKUP($C127,②入力シート!$A$24:$W$1023,③印刷用シート!R$4,0)=0,"",VLOOKUP($C127,②入力シート!$A$24:$W$1023,③印刷用シート!R$4,0)))</f>
        <v/>
      </c>
      <c r="S127" s="50" t="s">
        <v>5</v>
      </c>
      <c r="T127" s="51" t="str">
        <f>IF(ISERROR(IF(VLOOKUP($C127,②入力シート!$A$24:$W$1023,③印刷用シート!T$4,0)=0,"",VLOOKUP($C127,②入力シート!$A$24:$W$1023,③印刷用シート!T$4,0))),"",IF(VLOOKUP($C127,②入力シート!$A$24:$W$1023,③印刷用シート!T$4,0)=0,"",VLOOKUP($C127,②入力シート!$A$24:$W$1023,③印刷用シート!T$4,0)))</f>
        <v/>
      </c>
    </row>
    <row r="128" spans="2:20" ht="43.5" customHeight="1" x14ac:dyDescent="0.2">
      <c r="B128" s="15">
        <v>118</v>
      </c>
      <c r="C128" s="2" t="str">
        <f t="shared" si="3"/>
        <v>中-118</v>
      </c>
      <c r="D128" s="45" t="str">
        <f t="shared" si="4"/>
        <v/>
      </c>
      <c r="E128" s="45" t="str">
        <f>IF(ISERROR(IF(VLOOKUP($C128,②入力シート!$A$24:$W$1023,③印刷用シート!E$4,0)=0,"",VLOOKUP($C128,②入力シート!$A$24:$W$1023,③印刷用シート!E$4,0))),"",IF(VLOOKUP($C128,②入力シート!$A$24:$W$1023,③印刷用シート!E$4,0)=0,"",VLOOKUP($C128,②入力シート!$A$24:$W$1023,③印刷用シート!E$4,0)))</f>
        <v/>
      </c>
      <c r="F128" s="45" t="str">
        <f>IF(ISERROR(IF(VLOOKUP($C128,②入力シート!$A$24:$W$1023,③印刷用シート!F$4,0)=0,"",VLOOKUP($C128,②入力シート!$A$24:$W$1023,③印刷用シート!F$4,0))),"",IF(VLOOKUP($C128,②入力シート!$A$24:$W$1023,③印刷用シート!F$4,0)=0,"",VLOOKUP($C128,②入力シート!$A$24:$W$1023,③印刷用シート!F$4,0)))</f>
        <v/>
      </c>
      <c r="G128" s="45" t="str">
        <f>IF(ISERROR(IF(VLOOKUP($C128,②入力シート!$A$24:$W$1023,③印刷用シート!G$4,0)=0,"",VLOOKUP($C128,②入力シート!$A$24:$W$1023,③印刷用シート!G$4,0))),"",IF(VLOOKUP($C128,②入力シート!$A$24:$W$1023,③印刷用シート!G$4,0)=0,"",VLOOKUP($C128,②入力シート!$A$24:$W$1023,③印刷用シート!G$4,0)))</f>
        <v/>
      </c>
      <c r="H128" s="46" t="str">
        <f>IF(ISERROR(IF(VLOOKUP($C128,②入力シート!$A$24:$W$1023,③印刷用シート!H$4,0)=0,"",VLOOKUP($C128,②入力シート!$A$24:$W$1023,③印刷用シート!H$4,0))),"",IF(VLOOKUP($C128,②入力シート!$A$24:$W$1023,③印刷用シート!H$4,0)=0,"",VLOOKUP($C128,②入力シート!$A$24:$W$1023,③印刷用シート!H$4,0)))</f>
        <v/>
      </c>
      <c r="I128" s="45" t="str">
        <f>IF(ISERROR(IF(VLOOKUP($C128,②入力シート!$A$24:$W$1023,③印刷用シート!I$4,0)&amp;" "&amp;VLOOKUP($C128,②入力シート!$A$24:$W$1023,③印刷用シート!I$3,0)=0,"",VLOOKUP($C128,②入力シート!$A$24:$W$1023,③印刷用シート!I$4,0)&amp;" "&amp;VLOOKUP($C128,②入力シート!$A$24:$W$1023,③印刷用シート!I$3,0))),"",IF(VLOOKUP($C128,②入力シート!$A$24:$W$1023,③印刷用シート!I$4,0)&amp;" "&amp;VLOOKUP($C128,②入力シート!$A$24:$W$1023,③印刷用シート!I$3,0)=0,"",VLOOKUP($C128,②入力シート!$A$24:$W$1023,③印刷用シート!I$4,0)&amp;" "&amp;VLOOKUP($C128,②入力シート!$A$24:$W$1023,③印刷用シート!I$3,0)))</f>
        <v/>
      </c>
      <c r="J128" s="45" t="str">
        <f>IF(ISERROR(IF(VLOOKUP($C128,②入力シート!$A$24:$W$1023,③印刷用シート!J$4,0)=0,"",VLOOKUP($C128,②入力シート!$A$24:$W$1023,③印刷用シート!J$4,0))),"",IF(VLOOKUP($C128,②入力シート!$A$24:$W$1023,③印刷用シート!J$4,0)=0,"",VLOOKUP($C128,②入力シート!$A$24:$W$1023,③印刷用シート!J$4,0)))</f>
        <v/>
      </c>
      <c r="K128" s="45" t="str">
        <f>IF(ISERROR(IF(VLOOKUP($C128,②入力シート!$A$24:$W$1023,③印刷用シート!K$4,0)=0,"",VLOOKUP($C128,②入力シート!$A$24:$W$1023,③印刷用シート!K$4,0))),"",IF(VLOOKUP($C128,②入力シート!$A$24:$W$1023,③印刷用シート!K$4,0)=0,"",VLOOKUP($C128,②入力シート!$A$24:$W$1023,③印刷用シート!K$4,0)))</f>
        <v/>
      </c>
      <c r="L128" s="47" t="str">
        <f>IF(ISERROR(IF(VLOOKUP($C128,②入力シート!$A$24:$W$1023,③印刷用シート!L$4,0)=0,"",VLOOKUP($C128,②入力シート!$A$24:$W$1023,③印刷用シート!L$4,0))),"",IF(VLOOKUP($C128,②入力シート!$A$24:$W$1023,③印刷用シート!L$4,0)=0,"",VLOOKUP($C128,②入力シート!$A$24:$W$1023,③印刷用シート!L$4,0)))</f>
        <v/>
      </c>
      <c r="M128" s="48" t="str">
        <f>IF(ISERROR(IF(VLOOKUP($C128,②入力シート!$A$24:$W$1023,③印刷用シート!M$4,0)=0,"",VLOOKUP($C128,②入力シート!$A$24:$W$1023,③印刷用シート!M$4,0))),"",IF(VLOOKUP($C128,②入力シート!$A$24:$W$1023,③印刷用シート!M$4,0)=0,"",VLOOKUP($C128,②入力シート!$A$24:$W$1023,③印刷用シート!M$4,0)))</f>
        <v/>
      </c>
      <c r="N128" s="48" t="str">
        <f>IF(ISERROR(IF(VLOOKUP($C128,②入力シート!$A$24:$W$1023,③印刷用シート!N$4,0)=0,"",VLOOKUP($C128,②入力シート!$A$24:$W$1023,③印刷用シート!N$4,0))),"",IF(VLOOKUP($C128,②入力シート!$A$24:$W$1023,③印刷用シート!N$4,0)=0,"",VLOOKUP($C128,②入力シート!$A$24:$W$1023,③印刷用シート!N$4,0)))</f>
        <v/>
      </c>
      <c r="O128" s="48" t="s">
        <v>3</v>
      </c>
      <c r="P128" s="49" t="str">
        <f>IF(ISERROR(IF(VLOOKUP($C128,②入力シート!$A$24:$W$1023,③印刷用シート!P$4,0)=0,"",VLOOKUP($C128,②入力シート!$A$24:$W$1023,③印刷用シート!P$4,0))),"",IF(VLOOKUP($C128,②入力シート!$A$24:$W$1023,③印刷用シート!P$4,0)=0,"",VLOOKUP($C128,②入力シート!$A$24:$W$1023,③印刷用シート!P$4,0)))</f>
        <v/>
      </c>
      <c r="Q128" s="48" t="s">
        <v>4</v>
      </c>
      <c r="R128" s="49" t="str">
        <f>IF(ISERROR(IF(VLOOKUP($C128,②入力シート!$A$24:$W$1023,③印刷用シート!R$4,0)=0,"",VLOOKUP($C128,②入力シート!$A$24:$W$1023,③印刷用シート!R$4,0))),"",IF(VLOOKUP($C128,②入力シート!$A$24:$W$1023,③印刷用シート!R$4,0)=0,"",VLOOKUP($C128,②入力シート!$A$24:$W$1023,③印刷用シート!R$4,0)))</f>
        <v/>
      </c>
      <c r="S128" s="50" t="s">
        <v>5</v>
      </c>
      <c r="T128" s="51" t="str">
        <f>IF(ISERROR(IF(VLOOKUP($C128,②入力シート!$A$24:$W$1023,③印刷用シート!T$4,0)=0,"",VLOOKUP($C128,②入力シート!$A$24:$W$1023,③印刷用シート!T$4,0))),"",IF(VLOOKUP($C128,②入力シート!$A$24:$W$1023,③印刷用シート!T$4,0)=0,"",VLOOKUP($C128,②入力シート!$A$24:$W$1023,③印刷用シート!T$4,0)))</f>
        <v/>
      </c>
    </row>
    <row r="129" spans="2:20" ht="43.5" customHeight="1" x14ac:dyDescent="0.2">
      <c r="B129" s="15">
        <v>119</v>
      </c>
      <c r="C129" s="2" t="str">
        <f t="shared" si="3"/>
        <v>中-119</v>
      </c>
      <c r="D129" s="45" t="str">
        <f t="shared" si="4"/>
        <v/>
      </c>
      <c r="E129" s="45" t="str">
        <f>IF(ISERROR(IF(VLOOKUP($C129,②入力シート!$A$24:$W$1023,③印刷用シート!E$4,0)=0,"",VLOOKUP($C129,②入力シート!$A$24:$W$1023,③印刷用シート!E$4,0))),"",IF(VLOOKUP($C129,②入力シート!$A$24:$W$1023,③印刷用シート!E$4,0)=0,"",VLOOKUP($C129,②入力シート!$A$24:$W$1023,③印刷用シート!E$4,0)))</f>
        <v/>
      </c>
      <c r="F129" s="45" t="str">
        <f>IF(ISERROR(IF(VLOOKUP($C129,②入力シート!$A$24:$W$1023,③印刷用シート!F$4,0)=0,"",VLOOKUP($C129,②入力シート!$A$24:$W$1023,③印刷用シート!F$4,0))),"",IF(VLOOKUP($C129,②入力シート!$A$24:$W$1023,③印刷用シート!F$4,0)=0,"",VLOOKUP($C129,②入力シート!$A$24:$W$1023,③印刷用シート!F$4,0)))</f>
        <v/>
      </c>
      <c r="G129" s="45" t="str">
        <f>IF(ISERROR(IF(VLOOKUP($C129,②入力シート!$A$24:$W$1023,③印刷用シート!G$4,0)=0,"",VLOOKUP($C129,②入力シート!$A$24:$W$1023,③印刷用シート!G$4,0))),"",IF(VLOOKUP($C129,②入力シート!$A$24:$W$1023,③印刷用シート!G$4,0)=0,"",VLOOKUP($C129,②入力シート!$A$24:$W$1023,③印刷用シート!G$4,0)))</f>
        <v/>
      </c>
      <c r="H129" s="46" t="str">
        <f>IF(ISERROR(IF(VLOOKUP($C129,②入力シート!$A$24:$W$1023,③印刷用シート!H$4,0)=0,"",VLOOKUP($C129,②入力シート!$A$24:$W$1023,③印刷用シート!H$4,0))),"",IF(VLOOKUP($C129,②入力シート!$A$24:$W$1023,③印刷用シート!H$4,0)=0,"",VLOOKUP($C129,②入力シート!$A$24:$W$1023,③印刷用シート!H$4,0)))</f>
        <v/>
      </c>
      <c r="I129" s="45" t="str">
        <f>IF(ISERROR(IF(VLOOKUP($C129,②入力シート!$A$24:$W$1023,③印刷用シート!I$4,0)&amp;" "&amp;VLOOKUP($C129,②入力シート!$A$24:$W$1023,③印刷用シート!I$3,0)=0,"",VLOOKUP($C129,②入力シート!$A$24:$W$1023,③印刷用シート!I$4,0)&amp;" "&amp;VLOOKUP($C129,②入力シート!$A$24:$W$1023,③印刷用シート!I$3,0))),"",IF(VLOOKUP($C129,②入力シート!$A$24:$W$1023,③印刷用シート!I$4,0)&amp;" "&amp;VLOOKUP($C129,②入力シート!$A$24:$W$1023,③印刷用シート!I$3,0)=0,"",VLOOKUP($C129,②入力シート!$A$24:$W$1023,③印刷用シート!I$4,0)&amp;" "&amp;VLOOKUP($C129,②入力シート!$A$24:$W$1023,③印刷用シート!I$3,0)))</f>
        <v/>
      </c>
      <c r="J129" s="45" t="str">
        <f>IF(ISERROR(IF(VLOOKUP($C129,②入力シート!$A$24:$W$1023,③印刷用シート!J$4,0)=0,"",VLOOKUP($C129,②入力シート!$A$24:$W$1023,③印刷用シート!J$4,0))),"",IF(VLOOKUP($C129,②入力シート!$A$24:$W$1023,③印刷用シート!J$4,0)=0,"",VLOOKUP($C129,②入力シート!$A$24:$W$1023,③印刷用シート!J$4,0)))</f>
        <v/>
      </c>
      <c r="K129" s="45" t="str">
        <f>IF(ISERROR(IF(VLOOKUP($C129,②入力シート!$A$24:$W$1023,③印刷用シート!K$4,0)=0,"",VLOOKUP($C129,②入力シート!$A$24:$W$1023,③印刷用シート!K$4,0))),"",IF(VLOOKUP($C129,②入力シート!$A$24:$W$1023,③印刷用シート!K$4,0)=0,"",VLOOKUP($C129,②入力シート!$A$24:$W$1023,③印刷用シート!K$4,0)))</f>
        <v/>
      </c>
      <c r="L129" s="47" t="str">
        <f>IF(ISERROR(IF(VLOOKUP($C129,②入力シート!$A$24:$W$1023,③印刷用シート!L$4,0)=0,"",VLOOKUP($C129,②入力シート!$A$24:$W$1023,③印刷用シート!L$4,0))),"",IF(VLOOKUP($C129,②入力シート!$A$24:$W$1023,③印刷用シート!L$4,0)=0,"",VLOOKUP($C129,②入力シート!$A$24:$W$1023,③印刷用シート!L$4,0)))</f>
        <v/>
      </c>
      <c r="M129" s="48" t="str">
        <f>IF(ISERROR(IF(VLOOKUP($C129,②入力シート!$A$24:$W$1023,③印刷用シート!M$4,0)=0,"",VLOOKUP($C129,②入力シート!$A$24:$W$1023,③印刷用シート!M$4,0))),"",IF(VLOOKUP($C129,②入力シート!$A$24:$W$1023,③印刷用シート!M$4,0)=0,"",VLOOKUP($C129,②入力シート!$A$24:$W$1023,③印刷用シート!M$4,0)))</f>
        <v/>
      </c>
      <c r="N129" s="48" t="str">
        <f>IF(ISERROR(IF(VLOOKUP($C129,②入力シート!$A$24:$W$1023,③印刷用シート!N$4,0)=0,"",VLOOKUP($C129,②入力シート!$A$24:$W$1023,③印刷用シート!N$4,0))),"",IF(VLOOKUP($C129,②入力シート!$A$24:$W$1023,③印刷用シート!N$4,0)=0,"",VLOOKUP($C129,②入力シート!$A$24:$W$1023,③印刷用シート!N$4,0)))</f>
        <v/>
      </c>
      <c r="O129" s="48" t="s">
        <v>3</v>
      </c>
      <c r="P129" s="49" t="str">
        <f>IF(ISERROR(IF(VLOOKUP($C129,②入力シート!$A$24:$W$1023,③印刷用シート!P$4,0)=0,"",VLOOKUP($C129,②入力シート!$A$24:$W$1023,③印刷用シート!P$4,0))),"",IF(VLOOKUP($C129,②入力シート!$A$24:$W$1023,③印刷用シート!P$4,0)=0,"",VLOOKUP($C129,②入力シート!$A$24:$W$1023,③印刷用シート!P$4,0)))</f>
        <v/>
      </c>
      <c r="Q129" s="48" t="s">
        <v>4</v>
      </c>
      <c r="R129" s="49" t="str">
        <f>IF(ISERROR(IF(VLOOKUP($C129,②入力シート!$A$24:$W$1023,③印刷用シート!R$4,0)=0,"",VLOOKUP($C129,②入力シート!$A$24:$W$1023,③印刷用シート!R$4,0))),"",IF(VLOOKUP($C129,②入力シート!$A$24:$W$1023,③印刷用シート!R$4,0)=0,"",VLOOKUP($C129,②入力シート!$A$24:$W$1023,③印刷用シート!R$4,0)))</f>
        <v/>
      </c>
      <c r="S129" s="50" t="s">
        <v>5</v>
      </c>
      <c r="T129" s="51" t="str">
        <f>IF(ISERROR(IF(VLOOKUP($C129,②入力シート!$A$24:$W$1023,③印刷用シート!T$4,0)=0,"",VLOOKUP($C129,②入力シート!$A$24:$W$1023,③印刷用シート!T$4,0))),"",IF(VLOOKUP($C129,②入力シート!$A$24:$W$1023,③印刷用シート!T$4,0)=0,"",VLOOKUP($C129,②入力シート!$A$24:$W$1023,③印刷用シート!T$4,0)))</f>
        <v/>
      </c>
    </row>
    <row r="130" spans="2:20" ht="43.5" customHeight="1" x14ac:dyDescent="0.2">
      <c r="B130" s="15">
        <v>120</v>
      </c>
      <c r="C130" s="2" t="str">
        <f t="shared" si="3"/>
        <v>中-120</v>
      </c>
      <c r="D130" s="45" t="str">
        <f t="shared" si="4"/>
        <v/>
      </c>
      <c r="E130" s="45" t="str">
        <f>IF(ISERROR(IF(VLOOKUP($C130,②入力シート!$A$24:$W$1023,③印刷用シート!E$4,0)=0,"",VLOOKUP($C130,②入力シート!$A$24:$W$1023,③印刷用シート!E$4,0))),"",IF(VLOOKUP($C130,②入力シート!$A$24:$W$1023,③印刷用シート!E$4,0)=0,"",VLOOKUP($C130,②入力シート!$A$24:$W$1023,③印刷用シート!E$4,0)))</f>
        <v/>
      </c>
      <c r="F130" s="45" t="str">
        <f>IF(ISERROR(IF(VLOOKUP($C130,②入力シート!$A$24:$W$1023,③印刷用シート!F$4,0)=0,"",VLOOKUP($C130,②入力シート!$A$24:$W$1023,③印刷用シート!F$4,0))),"",IF(VLOOKUP($C130,②入力シート!$A$24:$W$1023,③印刷用シート!F$4,0)=0,"",VLOOKUP($C130,②入力シート!$A$24:$W$1023,③印刷用シート!F$4,0)))</f>
        <v/>
      </c>
      <c r="G130" s="45" t="str">
        <f>IF(ISERROR(IF(VLOOKUP($C130,②入力シート!$A$24:$W$1023,③印刷用シート!G$4,0)=0,"",VLOOKUP($C130,②入力シート!$A$24:$W$1023,③印刷用シート!G$4,0))),"",IF(VLOOKUP($C130,②入力シート!$A$24:$W$1023,③印刷用シート!G$4,0)=0,"",VLOOKUP($C130,②入力シート!$A$24:$W$1023,③印刷用シート!G$4,0)))</f>
        <v/>
      </c>
      <c r="H130" s="46" t="str">
        <f>IF(ISERROR(IF(VLOOKUP($C130,②入力シート!$A$24:$W$1023,③印刷用シート!H$4,0)=0,"",VLOOKUP($C130,②入力シート!$A$24:$W$1023,③印刷用シート!H$4,0))),"",IF(VLOOKUP($C130,②入力シート!$A$24:$W$1023,③印刷用シート!H$4,0)=0,"",VLOOKUP($C130,②入力シート!$A$24:$W$1023,③印刷用シート!H$4,0)))</f>
        <v/>
      </c>
      <c r="I130" s="45" t="str">
        <f>IF(ISERROR(IF(VLOOKUP($C130,②入力シート!$A$24:$W$1023,③印刷用シート!I$4,0)&amp;" "&amp;VLOOKUP($C130,②入力シート!$A$24:$W$1023,③印刷用シート!I$3,0)=0,"",VLOOKUP($C130,②入力シート!$A$24:$W$1023,③印刷用シート!I$4,0)&amp;" "&amp;VLOOKUP($C130,②入力シート!$A$24:$W$1023,③印刷用シート!I$3,0))),"",IF(VLOOKUP($C130,②入力シート!$A$24:$W$1023,③印刷用シート!I$4,0)&amp;" "&amp;VLOOKUP($C130,②入力シート!$A$24:$W$1023,③印刷用シート!I$3,0)=0,"",VLOOKUP($C130,②入力シート!$A$24:$W$1023,③印刷用シート!I$4,0)&amp;" "&amp;VLOOKUP($C130,②入力シート!$A$24:$W$1023,③印刷用シート!I$3,0)))</f>
        <v/>
      </c>
      <c r="J130" s="45" t="str">
        <f>IF(ISERROR(IF(VLOOKUP($C130,②入力シート!$A$24:$W$1023,③印刷用シート!J$4,0)=0,"",VLOOKUP($C130,②入力シート!$A$24:$W$1023,③印刷用シート!J$4,0))),"",IF(VLOOKUP($C130,②入力シート!$A$24:$W$1023,③印刷用シート!J$4,0)=0,"",VLOOKUP($C130,②入力シート!$A$24:$W$1023,③印刷用シート!J$4,0)))</f>
        <v/>
      </c>
      <c r="K130" s="45" t="str">
        <f>IF(ISERROR(IF(VLOOKUP($C130,②入力シート!$A$24:$W$1023,③印刷用シート!K$4,0)=0,"",VLOOKUP($C130,②入力シート!$A$24:$W$1023,③印刷用シート!K$4,0))),"",IF(VLOOKUP($C130,②入力シート!$A$24:$W$1023,③印刷用シート!K$4,0)=0,"",VLOOKUP($C130,②入力シート!$A$24:$W$1023,③印刷用シート!K$4,0)))</f>
        <v/>
      </c>
      <c r="L130" s="47" t="str">
        <f>IF(ISERROR(IF(VLOOKUP($C130,②入力シート!$A$24:$W$1023,③印刷用シート!L$4,0)=0,"",VLOOKUP($C130,②入力シート!$A$24:$W$1023,③印刷用シート!L$4,0))),"",IF(VLOOKUP($C130,②入力シート!$A$24:$W$1023,③印刷用シート!L$4,0)=0,"",VLOOKUP($C130,②入力シート!$A$24:$W$1023,③印刷用シート!L$4,0)))</f>
        <v/>
      </c>
      <c r="M130" s="48" t="str">
        <f>IF(ISERROR(IF(VLOOKUP($C130,②入力シート!$A$24:$W$1023,③印刷用シート!M$4,0)=0,"",VLOOKUP($C130,②入力シート!$A$24:$W$1023,③印刷用シート!M$4,0))),"",IF(VLOOKUP($C130,②入力シート!$A$24:$W$1023,③印刷用シート!M$4,0)=0,"",VLOOKUP($C130,②入力シート!$A$24:$W$1023,③印刷用シート!M$4,0)))</f>
        <v/>
      </c>
      <c r="N130" s="48" t="str">
        <f>IF(ISERROR(IF(VLOOKUP($C130,②入力シート!$A$24:$W$1023,③印刷用シート!N$4,0)=0,"",VLOOKUP($C130,②入力シート!$A$24:$W$1023,③印刷用シート!N$4,0))),"",IF(VLOOKUP($C130,②入力シート!$A$24:$W$1023,③印刷用シート!N$4,0)=0,"",VLOOKUP($C130,②入力シート!$A$24:$W$1023,③印刷用シート!N$4,0)))</f>
        <v/>
      </c>
      <c r="O130" s="48" t="s">
        <v>3</v>
      </c>
      <c r="P130" s="49" t="str">
        <f>IF(ISERROR(IF(VLOOKUP($C130,②入力シート!$A$24:$W$1023,③印刷用シート!P$4,0)=0,"",VLOOKUP($C130,②入力シート!$A$24:$W$1023,③印刷用シート!P$4,0))),"",IF(VLOOKUP($C130,②入力シート!$A$24:$W$1023,③印刷用シート!P$4,0)=0,"",VLOOKUP($C130,②入力シート!$A$24:$W$1023,③印刷用シート!P$4,0)))</f>
        <v/>
      </c>
      <c r="Q130" s="48" t="s">
        <v>4</v>
      </c>
      <c r="R130" s="49" t="str">
        <f>IF(ISERROR(IF(VLOOKUP($C130,②入力シート!$A$24:$W$1023,③印刷用シート!R$4,0)=0,"",VLOOKUP($C130,②入力シート!$A$24:$W$1023,③印刷用シート!R$4,0))),"",IF(VLOOKUP($C130,②入力シート!$A$24:$W$1023,③印刷用シート!R$4,0)=0,"",VLOOKUP($C130,②入力シート!$A$24:$W$1023,③印刷用シート!R$4,0)))</f>
        <v/>
      </c>
      <c r="S130" s="50" t="s">
        <v>5</v>
      </c>
      <c r="T130" s="51" t="str">
        <f>IF(ISERROR(IF(VLOOKUP($C130,②入力シート!$A$24:$W$1023,③印刷用シート!T$4,0)=0,"",VLOOKUP($C130,②入力シート!$A$24:$W$1023,③印刷用シート!T$4,0))),"",IF(VLOOKUP($C130,②入力シート!$A$24:$W$1023,③印刷用シート!T$4,0)=0,"",VLOOKUP($C130,②入力シート!$A$24:$W$1023,③印刷用シート!T$4,0)))</f>
        <v/>
      </c>
    </row>
    <row r="131" spans="2:20" ht="43.5" customHeight="1" x14ac:dyDescent="0.2">
      <c r="B131" s="15">
        <v>121</v>
      </c>
      <c r="C131" s="2" t="str">
        <f t="shared" si="3"/>
        <v>中-121</v>
      </c>
      <c r="D131" s="45" t="str">
        <f t="shared" si="4"/>
        <v/>
      </c>
      <c r="E131" s="45" t="str">
        <f>IF(ISERROR(IF(VLOOKUP($C131,②入力シート!$A$24:$W$1023,③印刷用シート!E$4,0)=0,"",VLOOKUP($C131,②入力シート!$A$24:$W$1023,③印刷用シート!E$4,0))),"",IF(VLOOKUP($C131,②入力シート!$A$24:$W$1023,③印刷用シート!E$4,0)=0,"",VLOOKUP($C131,②入力シート!$A$24:$W$1023,③印刷用シート!E$4,0)))</f>
        <v/>
      </c>
      <c r="F131" s="45" t="str">
        <f>IF(ISERROR(IF(VLOOKUP($C131,②入力シート!$A$24:$W$1023,③印刷用シート!F$4,0)=0,"",VLOOKUP($C131,②入力シート!$A$24:$W$1023,③印刷用シート!F$4,0))),"",IF(VLOOKUP($C131,②入力シート!$A$24:$W$1023,③印刷用シート!F$4,0)=0,"",VLOOKUP($C131,②入力シート!$A$24:$W$1023,③印刷用シート!F$4,0)))</f>
        <v/>
      </c>
      <c r="G131" s="45" t="str">
        <f>IF(ISERROR(IF(VLOOKUP($C131,②入力シート!$A$24:$W$1023,③印刷用シート!G$4,0)=0,"",VLOOKUP($C131,②入力シート!$A$24:$W$1023,③印刷用シート!G$4,0))),"",IF(VLOOKUP($C131,②入力シート!$A$24:$W$1023,③印刷用シート!G$4,0)=0,"",VLOOKUP($C131,②入力シート!$A$24:$W$1023,③印刷用シート!G$4,0)))</f>
        <v/>
      </c>
      <c r="H131" s="46" t="str">
        <f>IF(ISERROR(IF(VLOOKUP($C131,②入力シート!$A$24:$W$1023,③印刷用シート!H$4,0)=0,"",VLOOKUP($C131,②入力シート!$A$24:$W$1023,③印刷用シート!H$4,0))),"",IF(VLOOKUP($C131,②入力シート!$A$24:$W$1023,③印刷用シート!H$4,0)=0,"",VLOOKUP($C131,②入力シート!$A$24:$W$1023,③印刷用シート!H$4,0)))</f>
        <v/>
      </c>
      <c r="I131" s="45" t="str">
        <f>IF(ISERROR(IF(VLOOKUP($C131,②入力シート!$A$24:$W$1023,③印刷用シート!I$4,0)&amp;" "&amp;VLOOKUP($C131,②入力シート!$A$24:$W$1023,③印刷用シート!I$3,0)=0,"",VLOOKUP($C131,②入力シート!$A$24:$W$1023,③印刷用シート!I$4,0)&amp;" "&amp;VLOOKUP($C131,②入力シート!$A$24:$W$1023,③印刷用シート!I$3,0))),"",IF(VLOOKUP($C131,②入力シート!$A$24:$W$1023,③印刷用シート!I$4,0)&amp;" "&amp;VLOOKUP($C131,②入力シート!$A$24:$W$1023,③印刷用シート!I$3,0)=0,"",VLOOKUP($C131,②入力シート!$A$24:$W$1023,③印刷用シート!I$4,0)&amp;" "&amp;VLOOKUP($C131,②入力シート!$A$24:$W$1023,③印刷用シート!I$3,0)))</f>
        <v/>
      </c>
      <c r="J131" s="45" t="str">
        <f>IF(ISERROR(IF(VLOOKUP($C131,②入力シート!$A$24:$W$1023,③印刷用シート!J$4,0)=0,"",VLOOKUP($C131,②入力シート!$A$24:$W$1023,③印刷用シート!J$4,0))),"",IF(VLOOKUP($C131,②入力シート!$A$24:$W$1023,③印刷用シート!J$4,0)=0,"",VLOOKUP($C131,②入力シート!$A$24:$W$1023,③印刷用シート!J$4,0)))</f>
        <v/>
      </c>
      <c r="K131" s="45" t="str">
        <f>IF(ISERROR(IF(VLOOKUP($C131,②入力シート!$A$24:$W$1023,③印刷用シート!K$4,0)=0,"",VLOOKUP($C131,②入力シート!$A$24:$W$1023,③印刷用シート!K$4,0))),"",IF(VLOOKUP($C131,②入力シート!$A$24:$W$1023,③印刷用シート!K$4,0)=0,"",VLOOKUP($C131,②入力シート!$A$24:$W$1023,③印刷用シート!K$4,0)))</f>
        <v/>
      </c>
      <c r="L131" s="47" t="str">
        <f>IF(ISERROR(IF(VLOOKUP($C131,②入力シート!$A$24:$W$1023,③印刷用シート!L$4,0)=0,"",VLOOKUP($C131,②入力シート!$A$24:$W$1023,③印刷用シート!L$4,0))),"",IF(VLOOKUP($C131,②入力シート!$A$24:$W$1023,③印刷用シート!L$4,0)=0,"",VLOOKUP($C131,②入力シート!$A$24:$W$1023,③印刷用シート!L$4,0)))</f>
        <v/>
      </c>
      <c r="M131" s="48" t="str">
        <f>IF(ISERROR(IF(VLOOKUP($C131,②入力シート!$A$24:$W$1023,③印刷用シート!M$4,0)=0,"",VLOOKUP($C131,②入力シート!$A$24:$W$1023,③印刷用シート!M$4,0))),"",IF(VLOOKUP($C131,②入力シート!$A$24:$W$1023,③印刷用シート!M$4,0)=0,"",VLOOKUP($C131,②入力シート!$A$24:$W$1023,③印刷用シート!M$4,0)))</f>
        <v/>
      </c>
      <c r="N131" s="48" t="str">
        <f>IF(ISERROR(IF(VLOOKUP($C131,②入力シート!$A$24:$W$1023,③印刷用シート!N$4,0)=0,"",VLOOKUP($C131,②入力シート!$A$24:$W$1023,③印刷用シート!N$4,0))),"",IF(VLOOKUP($C131,②入力シート!$A$24:$W$1023,③印刷用シート!N$4,0)=0,"",VLOOKUP($C131,②入力シート!$A$24:$W$1023,③印刷用シート!N$4,0)))</f>
        <v/>
      </c>
      <c r="O131" s="48" t="s">
        <v>3</v>
      </c>
      <c r="P131" s="49" t="str">
        <f>IF(ISERROR(IF(VLOOKUP($C131,②入力シート!$A$24:$W$1023,③印刷用シート!P$4,0)=0,"",VLOOKUP($C131,②入力シート!$A$24:$W$1023,③印刷用シート!P$4,0))),"",IF(VLOOKUP($C131,②入力シート!$A$24:$W$1023,③印刷用シート!P$4,0)=0,"",VLOOKUP($C131,②入力シート!$A$24:$W$1023,③印刷用シート!P$4,0)))</f>
        <v/>
      </c>
      <c r="Q131" s="48" t="s">
        <v>4</v>
      </c>
      <c r="R131" s="49" t="str">
        <f>IF(ISERROR(IF(VLOOKUP($C131,②入力シート!$A$24:$W$1023,③印刷用シート!R$4,0)=0,"",VLOOKUP($C131,②入力シート!$A$24:$W$1023,③印刷用シート!R$4,0))),"",IF(VLOOKUP($C131,②入力シート!$A$24:$W$1023,③印刷用シート!R$4,0)=0,"",VLOOKUP($C131,②入力シート!$A$24:$W$1023,③印刷用シート!R$4,0)))</f>
        <v/>
      </c>
      <c r="S131" s="50" t="s">
        <v>5</v>
      </c>
      <c r="T131" s="51" t="str">
        <f>IF(ISERROR(IF(VLOOKUP($C131,②入力シート!$A$24:$W$1023,③印刷用シート!T$4,0)=0,"",VLOOKUP($C131,②入力シート!$A$24:$W$1023,③印刷用シート!T$4,0))),"",IF(VLOOKUP($C131,②入力シート!$A$24:$W$1023,③印刷用シート!T$4,0)=0,"",VLOOKUP($C131,②入力シート!$A$24:$W$1023,③印刷用シート!T$4,0)))</f>
        <v/>
      </c>
    </row>
    <row r="132" spans="2:20" ht="43.5" customHeight="1" x14ac:dyDescent="0.2">
      <c r="B132" s="15">
        <v>122</v>
      </c>
      <c r="C132" s="2" t="str">
        <f t="shared" si="3"/>
        <v>中-122</v>
      </c>
      <c r="D132" s="45" t="str">
        <f t="shared" si="4"/>
        <v/>
      </c>
      <c r="E132" s="45" t="str">
        <f>IF(ISERROR(IF(VLOOKUP($C132,②入力シート!$A$24:$W$1023,③印刷用シート!E$4,0)=0,"",VLOOKUP($C132,②入力シート!$A$24:$W$1023,③印刷用シート!E$4,0))),"",IF(VLOOKUP($C132,②入力シート!$A$24:$W$1023,③印刷用シート!E$4,0)=0,"",VLOOKUP($C132,②入力シート!$A$24:$W$1023,③印刷用シート!E$4,0)))</f>
        <v/>
      </c>
      <c r="F132" s="45" t="str">
        <f>IF(ISERROR(IF(VLOOKUP($C132,②入力シート!$A$24:$W$1023,③印刷用シート!F$4,0)=0,"",VLOOKUP($C132,②入力シート!$A$24:$W$1023,③印刷用シート!F$4,0))),"",IF(VLOOKUP($C132,②入力シート!$A$24:$W$1023,③印刷用シート!F$4,0)=0,"",VLOOKUP($C132,②入力シート!$A$24:$W$1023,③印刷用シート!F$4,0)))</f>
        <v/>
      </c>
      <c r="G132" s="45" t="str">
        <f>IF(ISERROR(IF(VLOOKUP($C132,②入力シート!$A$24:$W$1023,③印刷用シート!G$4,0)=0,"",VLOOKUP($C132,②入力シート!$A$24:$W$1023,③印刷用シート!G$4,0))),"",IF(VLOOKUP($C132,②入力シート!$A$24:$W$1023,③印刷用シート!G$4,0)=0,"",VLOOKUP($C132,②入力シート!$A$24:$W$1023,③印刷用シート!G$4,0)))</f>
        <v/>
      </c>
      <c r="H132" s="46" t="str">
        <f>IF(ISERROR(IF(VLOOKUP($C132,②入力シート!$A$24:$W$1023,③印刷用シート!H$4,0)=0,"",VLOOKUP($C132,②入力シート!$A$24:$W$1023,③印刷用シート!H$4,0))),"",IF(VLOOKUP($C132,②入力シート!$A$24:$W$1023,③印刷用シート!H$4,0)=0,"",VLOOKUP($C132,②入力シート!$A$24:$W$1023,③印刷用シート!H$4,0)))</f>
        <v/>
      </c>
      <c r="I132" s="45" t="str">
        <f>IF(ISERROR(IF(VLOOKUP($C132,②入力シート!$A$24:$W$1023,③印刷用シート!I$4,0)&amp;" "&amp;VLOOKUP($C132,②入力シート!$A$24:$W$1023,③印刷用シート!I$3,0)=0,"",VLOOKUP($C132,②入力シート!$A$24:$W$1023,③印刷用シート!I$4,0)&amp;" "&amp;VLOOKUP($C132,②入力シート!$A$24:$W$1023,③印刷用シート!I$3,0))),"",IF(VLOOKUP($C132,②入力シート!$A$24:$W$1023,③印刷用シート!I$4,0)&amp;" "&amp;VLOOKUP($C132,②入力シート!$A$24:$W$1023,③印刷用シート!I$3,0)=0,"",VLOOKUP($C132,②入力シート!$A$24:$W$1023,③印刷用シート!I$4,0)&amp;" "&amp;VLOOKUP($C132,②入力シート!$A$24:$W$1023,③印刷用シート!I$3,0)))</f>
        <v/>
      </c>
      <c r="J132" s="45" t="str">
        <f>IF(ISERROR(IF(VLOOKUP($C132,②入力シート!$A$24:$W$1023,③印刷用シート!J$4,0)=0,"",VLOOKUP($C132,②入力シート!$A$24:$W$1023,③印刷用シート!J$4,0))),"",IF(VLOOKUP($C132,②入力シート!$A$24:$W$1023,③印刷用シート!J$4,0)=0,"",VLOOKUP($C132,②入力シート!$A$24:$W$1023,③印刷用シート!J$4,0)))</f>
        <v/>
      </c>
      <c r="K132" s="45" t="str">
        <f>IF(ISERROR(IF(VLOOKUP($C132,②入力シート!$A$24:$W$1023,③印刷用シート!K$4,0)=0,"",VLOOKUP($C132,②入力シート!$A$24:$W$1023,③印刷用シート!K$4,0))),"",IF(VLOOKUP($C132,②入力シート!$A$24:$W$1023,③印刷用シート!K$4,0)=0,"",VLOOKUP($C132,②入力シート!$A$24:$W$1023,③印刷用シート!K$4,0)))</f>
        <v/>
      </c>
      <c r="L132" s="47" t="str">
        <f>IF(ISERROR(IF(VLOOKUP($C132,②入力シート!$A$24:$W$1023,③印刷用シート!L$4,0)=0,"",VLOOKUP($C132,②入力シート!$A$24:$W$1023,③印刷用シート!L$4,0))),"",IF(VLOOKUP($C132,②入力シート!$A$24:$W$1023,③印刷用シート!L$4,0)=0,"",VLOOKUP($C132,②入力シート!$A$24:$W$1023,③印刷用シート!L$4,0)))</f>
        <v/>
      </c>
      <c r="M132" s="48" t="str">
        <f>IF(ISERROR(IF(VLOOKUP($C132,②入力シート!$A$24:$W$1023,③印刷用シート!M$4,0)=0,"",VLOOKUP($C132,②入力シート!$A$24:$W$1023,③印刷用シート!M$4,0))),"",IF(VLOOKUP($C132,②入力シート!$A$24:$W$1023,③印刷用シート!M$4,0)=0,"",VLOOKUP($C132,②入力シート!$A$24:$W$1023,③印刷用シート!M$4,0)))</f>
        <v/>
      </c>
      <c r="N132" s="48" t="str">
        <f>IF(ISERROR(IF(VLOOKUP($C132,②入力シート!$A$24:$W$1023,③印刷用シート!N$4,0)=0,"",VLOOKUP($C132,②入力シート!$A$24:$W$1023,③印刷用シート!N$4,0))),"",IF(VLOOKUP($C132,②入力シート!$A$24:$W$1023,③印刷用シート!N$4,0)=0,"",VLOOKUP($C132,②入力シート!$A$24:$W$1023,③印刷用シート!N$4,0)))</f>
        <v/>
      </c>
      <c r="O132" s="48" t="s">
        <v>3</v>
      </c>
      <c r="P132" s="49" t="str">
        <f>IF(ISERROR(IF(VLOOKUP($C132,②入力シート!$A$24:$W$1023,③印刷用シート!P$4,0)=0,"",VLOOKUP($C132,②入力シート!$A$24:$W$1023,③印刷用シート!P$4,0))),"",IF(VLOOKUP($C132,②入力シート!$A$24:$W$1023,③印刷用シート!P$4,0)=0,"",VLOOKUP($C132,②入力シート!$A$24:$W$1023,③印刷用シート!P$4,0)))</f>
        <v/>
      </c>
      <c r="Q132" s="48" t="s">
        <v>4</v>
      </c>
      <c r="R132" s="49" t="str">
        <f>IF(ISERROR(IF(VLOOKUP($C132,②入力シート!$A$24:$W$1023,③印刷用シート!R$4,0)=0,"",VLOOKUP($C132,②入力シート!$A$24:$W$1023,③印刷用シート!R$4,0))),"",IF(VLOOKUP($C132,②入力シート!$A$24:$W$1023,③印刷用シート!R$4,0)=0,"",VLOOKUP($C132,②入力シート!$A$24:$W$1023,③印刷用シート!R$4,0)))</f>
        <v/>
      </c>
      <c r="S132" s="50" t="s">
        <v>5</v>
      </c>
      <c r="T132" s="51" t="str">
        <f>IF(ISERROR(IF(VLOOKUP($C132,②入力シート!$A$24:$W$1023,③印刷用シート!T$4,0)=0,"",VLOOKUP($C132,②入力シート!$A$24:$W$1023,③印刷用シート!T$4,0))),"",IF(VLOOKUP($C132,②入力シート!$A$24:$W$1023,③印刷用シート!T$4,0)=0,"",VLOOKUP($C132,②入力シート!$A$24:$W$1023,③印刷用シート!T$4,0)))</f>
        <v/>
      </c>
    </row>
    <row r="133" spans="2:20" ht="43.5" customHeight="1" x14ac:dyDescent="0.2">
      <c r="B133" s="15">
        <v>123</v>
      </c>
      <c r="C133" s="2" t="str">
        <f t="shared" si="3"/>
        <v>中-123</v>
      </c>
      <c r="D133" s="45" t="str">
        <f t="shared" si="4"/>
        <v/>
      </c>
      <c r="E133" s="45" t="str">
        <f>IF(ISERROR(IF(VLOOKUP($C133,②入力シート!$A$24:$W$1023,③印刷用シート!E$4,0)=0,"",VLOOKUP($C133,②入力シート!$A$24:$W$1023,③印刷用シート!E$4,0))),"",IF(VLOOKUP($C133,②入力シート!$A$24:$W$1023,③印刷用シート!E$4,0)=0,"",VLOOKUP($C133,②入力シート!$A$24:$W$1023,③印刷用シート!E$4,0)))</f>
        <v/>
      </c>
      <c r="F133" s="45" t="str">
        <f>IF(ISERROR(IF(VLOOKUP($C133,②入力シート!$A$24:$W$1023,③印刷用シート!F$4,0)=0,"",VLOOKUP($C133,②入力シート!$A$24:$W$1023,③印刷用シート!F$4,0))),"",IF(VLOOKUP($C133,②入力シート!$A$24:$W$1023,③印刷用シート!F$4,0)=0,"",VLOOKUP($C133,②入力シート!$A$24:$W$1023,③印刷用シート!F$4,0)))</f>
        <v/>
      </c>
      <c r="G133" s="45" t="str">
        <f>IF(ISERROR(IF(VLOOKUP($C133,②入力シート!$A$24:$W$1023,③印刷用シート!G$4,0)=0,"",VLOOKUP($C133,②入力シート!$A$24:$W$1023,③印刷用シート!G$4,0))),"",IF(VLOOKUP($C133,②入力シート!$A$24:$W$1023,③印刷用シート!G$4,0)=0,"",VLOOKUP($C133,②入力シート!$A$24:$W$1023,③印刷用シート!G$4,0)))</f>
        <v/>
      </c>
      <c r="H133" s="46" t="str">
        <f>IF(ISERROR(IF(VLOOKUP($C133,②入力シート!$A$24:$W$1023,③印刷用シート!H$4,0)=0,"",VLOOKUP($C133,②入力シート!$A$24:$W$1023,③印刷用シート!H$4,0))),"",IF(VLOOKUP($C133,②入力シート!$A$24:$W$1023,③印刷用シート!H$4,0)=0,"",VLOOKUP($C133,②入力シート!$A$24:$W$1023,③印刷用シート!H$4,0)))</f>
        <v/>
      </c>
      <c r="I133" s="45" t="str">
        <f>IF(ISERROR(IF(VLOOKUP($C133,②入力シート!$A$24:$W$1023,③印刷用シート!I$4,0)&amp;" "&amp;VLOOKUP($C133,②入力シート!$A$24:$W$1023,③印刷用シート!I$3,0)=0,"",VLOOKUP($C133,②入力シート!$A$24:$W$1023,③印刷用シート!I$4,0)&amp;" "&amp;VLOOKUP($C133,②入力シート!$A$24:$W$1023,③印刷用シート!I$3,0))),"",IF(VLOOKUP($C133,②入力シート!$A$24:$W$1023,③印刷用シート!I$4,0)&amp;" "&amp;VLOOKUP($C133,②入力シート!$A$24:$W$1023,③印刷用シート!I$3,0)=0,"",VLOOKUP($C133,②入力シート!$A$24:$W$1023,③印刷用シート!I$4,0)&amp;" "&amp;VLOOKUP($C133,②入力シート!$A$24:$W$1023,③印刷用シート!I$3,0)))</f>
        <v/>
      </c>
      <c r="J133" s="45" t="str">
        <f>IF(ISERROR(IF(VLOOKUP($C133,②入力シート!$A$24:$W$1023,③印刷用シート!J$4,0)=0,"",VLOOKUP($C133,②入力シート!$A$24:$W$1023,③印刷用シート!J$4,0))),"",IF(VLOOKUP($C133,②入力シート!$A$24:$W$1023,③印刷用シート!J$4,0)=0,"",VLOOKUP($C133,②入力シート!$A$24:$W$1023,③印刷用シート!J$4,0)))</f>
        <v/>
      </c>
      <c r="K133" s="45" t="str">
        <f>IF(ISERROR(IF(VLOOKUP($C133,②入力シート!$A$24:$W$1023,③印刷用シート!K$4,0)=0,"",VLOOKUP($C133,②入力シート!$A$24:$W$1023,③印刷用シート!K$4,0))),"",IF(VLOOKUP($C133,②入力シート!$A$24:$W$1023,③印刷用シート!K$4,0)=0,"",VLOOKUP($C133,②入力シート!$A$24:$W$1023,③印刷用シート!K$4,0)))</f>
        <v/>
      </c>
      <c r="L133" s="47" t="str">
        <f>IF(ISERROR(IF(VLOOKUP($C133,②入力シート!$A$24:$W$1023,③印刷用シート!L$4,0)=0,"",VLOOKUP($C133,②入力シート!$A$24:$W$1023,③印刷用シート!L$4,0))),"",IF(VLOOKUP($C133,②入力シート!$A$24:$W$1023,③印刷用シート!L$4,0)=0,"",VLOOKUP($C133,②入力シート!$A$24:$W$1023,③印刷用シート!L$4,0)))</f>
        <v/>
      </c>
      <c r="M133" s="48" t="str">
        <f>IF(ISERROR(IF(VLOOKUP($C133,②入力シート!$A$24:$W$1023,③印刷用シート!M$4,0)=0,"",VLOOKUP($C133,②入力シート!$A$24:$W$1023,③印刷用シート!M$4,0))),"",IF(VLOOKUP($C133,②入力シート!$A$24:$W$1023,③印刷用シート!M$4,0)=0,"",VLOOKUP($C133,②入力シート!$A$24:$W$1023,③印刷用シート!M$4,0)))</f>
        <v/>
      </c>
      <c r="N133" s="48" t="str">
        <f>IF(ISERROR(IF(VLOOKUP($C133,②入力シート!$A$24:$W$1023,③印刷用シート!N$4,0)=0,"",VLOOKUP($C133,②入力シート!$A$24:$W$1023,③印刷用シート!N$4,0))),"",IF(VLOOKUP($C133,②入力シート!$A$24:$W$1023,③印刷用シート!N$4,0)=0,"",VLOOKUP($C133,②入力シート!$A$24:$W$1023,③印刷用シート!N$4,0)))</f>
        <v/>
      </c>
      <c r="O133" s="48" t="s">
        <v>3</v>
      </c>
      <c r="P133" s="49" t="str">
        <f>IF(ISERROR(IF(VLOOKUP($C133,②入力シート!$A$24:$W$1023,③印刷用シート!P$4,0)=0,"",VLOOKUP($C133,②入力シート!$A$24:$W$1023,③印刷用シート!P$4,0))),"",IF(VLOOKUP($C133,②入力シート!$A$24:$W$1023,③印刷用シート!P$4,0)=0,"",VLOOKUP($C133,②入力シート!$A$24:$W$1023,③印刷用シート!P$4,0)))</f>
        <v/>
      </c>
      <c r="Q133" s="48" t="s">
        <v>4</v>
      </c>
      <c r="R133" s="49" t="str">
        <f>IF(ISERROR(IF(VLOOKUP($C133,②入力シート!$A$24:$W$1023,③印刷用シート!R$4,0)=0,"",VLOOKUP($C133,②入力シート!$A$24:$W$1023,③印刷用シート!R$4,0))),"",IF(VLOOKUP($C133,②入力シート!$A$24:$W$1023,③印刷用シート!R$4,0)=0,"",VLOOKUP($C133,②入力シート!$A$24:$W$1023,③印刷用シート!R$4,0)))</f>
        <v/>
      </c>
      <c r="S133" s="50" t="s">
        <v>5</v>
      </c>
      <c r="T133" s="51" t="str">
        <f>IF(ISERROR(IF(VLOOKUP($C133,②入力シート!$A$24:$W$1023,③印刷用シート!T$4,0)=0,"",VLOOKUP($C133,②入力シート!$A$24:$W$1023,③印刷用シート!T$4,0))),"",IF(VLOOKUP($C133,②入力シート!$A$24:$W$1023,③印刷用シート!T$4,0)=0,"",VLOOKUP($C133,②入力シート!$A$24:$W$1023,③印刷用シート!T$4,0)))</f>
        <v/>
      </c>
    </row>
    <row r="134" spans="2:20" ht="43.5" customHeight="1" x14ac:dyDescent="0.2">
      <c r="B134" s="15">
        <v>124</v>
      </c>
      <c r="C134" s="2" t="str">
        <f t="shared" si="3"/>
        <v>中-124</v>
      </c>
      <c r="D134" s="45" t="str">
        <f t="shared" si="4"/>
        <v/>
      </c>
      <c r="E134" s="45" t="str">
        <f>IF(ISERROR(IF(VLOOKUP($C134,②入力シート!$A$24:$W$1023,③印刷用シート!E$4,0)=0,"",VLOOKUP($C134,②入力シート!$A$24:$W$1023,③印刷用シート!E$4,0))),"",IF(VLOOKUP($C134,②入力シート!$A$24:$W$1023,③印刷用シート!E$4,0)=0,"",VLOOKUP($C134,②入力シート!$A$24:$W$1023,③印刷用シート!E$4,0)))</f>
        <v/>
      </c>
      <c r="F134" s="45" t="str">
        <f>IF(ISERROR(IF(VLOOKUP($C134,②入力シート!$A$24:$W$1023,③印刷用シート!F$4,0)=0,"",VLOOKUP($C134,②入力シート!$A$24:$W$1023,③印刷用シート!F$4,0))),"",IF(VLOOKUP($C134,②入力シート!$A$24:$W$1023,③印刷用シート!F$4,0)=0,"",VLOOKUP($C134,②入力シート!$A$24:$W$1023,③印刷用シート!F$4,0)))</f>
        <v/>
      </c>
      <c r="G134" s="45" t="str">
        <f>IF(ISERROR(IF(VLOOKUP($C134,②入力シート!$A$24:$W$1023,③印刷用シート!G$4,0)=0,"",VLOOKUP($C134,②入力シート!$A$24:$W$1023,③印刷用シート!G$4,0))),"",IF(VLOOKUP($C134,②入力シート!$A$24:$W$1023,③印刷用シート!G$4,0)=0,"",VLOOKUP($C134,②入力シート!$A$24:$W$1023,③印刷用シート!G$4,0)))</f>
        <v/>
      </c>
      <c r="H134" s="46" t="str">
        <f>IF(ISERROR(IF(VLOOKUP($C134,②入力シート!$A$24:$W$1023,③印刷用シート!H$4,0)=0,"",VLOOKUP($C134,②入力シート!$A$24:$W$1023,③印刷用シート!H$4,0))),"",IF(VLOOKUP($C134,②入力シート!$A$24:$W$1023,③印刷用シート!H$4,0)=0,"",VLOOKUP($C134,②入力シート!$A$24:$W$1023,③印刷用シート!H$4,0)))</f>
        <v/>
      </c>
      <c r="I134" s="45" t="str">
        <f>IF(ISERROR(IF(VLOOKUP($C134,②入力シート!$A$24:$W$1023,③印刷用シート!I$4,0)&amp;" "&amp;VLOOKUP($C134,②入力シート!$A$24:$W$1023,③印刷用シート!I$3,0)=0,"",VLOOKUP($C134,②入力シート!$A$24:$W$1023,③印刷用シート!I$4,0)&amp;" "&amp;VLOOKUP($C134,②入力シート!$A$24:$W$1023,③印刷用シート!I$3,0))),"",IF(VLOOKUP($C134,②入力シート!$A$24:$W$1023,③印刷用シート!I$4,0)&amp;" "&amp;VLOOKUP($C134,②入力シート!$A$24:$W$1023,③印刷用シート!I$3,0)=0,"",VLOOKUP($C134,②入力シート!$A$24:$W$1023,③印刷用シート!I$4,0)&amp;" "&amp;VLOOKUP($C134,②入力シート!$A$24:$W$1023,③印刷用シート!I$3,0)))</f>
        <v/>
      </c>
      <c r="J134" s="45" t="str">
        <f>IF(ISERROR(IF(VLOOKUP($C134,②入力シート!$A$24:$W$1023,③印刷用シート!J$4,0)=0,"",VLOOKUP($C134,②入力シート!$A$24:$W$1023,③印刷用シート!J$4,0))),"",IF(VLOOKUP($C134,②入力シート!$A$24:$W$1023,③印刷用シート!J$4,0)=0,"",VLOOKUP($C134,②入力シート!$A$24:$W$1023,③印刷用シート!J$4,0)))</f>
        <v/>
      </c>
      <c r="K134" s="45" t="str">
        <f>IF(ISERROR(IF(VLOOKUP($C134,②入力シート!$A$24:$W$1023,③印刷用シート!K$4,0)=0,"",VLOOKUP($C134,②入力シート!$A$24:$W$1023,③印刷用シート!K$4,0))),"",IF(VLOOKUP($C134,②入力シート!$A$24:$W$1023,③印刷用シート!K$4,0)=0,"",VLOOKUP($C134,②入力シート!$A$24:$W$1023,③印刷用シート!K$4,0)))</f>
        <v/>
      </c>
      <c r="L134" s="47" t="str">
        <f>IF(ISERROR(IF(VLOOKUP($C134,②入力シート!$A$24:$W$1023,③印刷用シート!L$4,0)=0,"",VLOOKUP($C134,②入力シート!$A$24:$W$1023,③印刷用シート!L$4,0))),"",IF(VLOOKUP($C134,②入力シート!$A$24:$W$1023,③印刷用シート!L$4,0)=0,"",VLOOKUP($C134,②入力シート!$A$24:$W$1023,③印刷用シート!L$4,0)))</f>
        <v/>
      </c>
      <c r="M134" s="48" t="str">
        <f>IF(ISERROR(IF(VLOOKUP($C134,②入力シート!$A$24:$W$1023,③印刷用シート!M$4,0)=0,"",VLOOKUP($C134,②入力シート!$A$24:$W$1023,③印刷用シート!M$4,0))),"",IF(VLOOKUP($C134,②入力シート!$A$24:$W$1023,③印刷用シート!M$4,0)=0,"",VLOOKUP($C134,②入力シート!$A$24:$W$1023,③印刷用シート!M$4,0)))</f>
        <v/>
      </c>
      <c r="N134" s="48" t="str">
        <f>IF(ISERROR(IF(VLOOKUP($C134,②入力シート!$A$24:$W$1023,③印刷用シート!N$4,0)=0,"",VLOOKUP($C134,②入力シート!$A$24:$W$1023,③印刷用シート!N$4,0))),"",IF(VLOOKUP($C134,②入力シート!$A$24:$W$1023,③印刷用シート!N$4,0)=0,"",VLOOKUP($C134,②入力シート!$A$24:$W$1023,③印刷用シート!N$4,0)))</f>
        <v/>
      </c>
      <c r="O134" s="48" t="s">
        <v>3</v>
      </c>
      <c r="P134" s="49" t="str">
        <f>IF(ISERROR(IF(VLOOKUP($C134,②入力シート!$A$24:$W$1023,③印刷用シート!P$4,0)=0,"",VLOOKUP($C134,②入力シート!$A$24:$W$1023,③印刷用シート!P$4,0))),"",IF(VLOOKUP($C134,②入力シート!$A$24:$W$1023,③印刷用シート!P$4,0)=0,"",VLOOKUP($C134,②入力シート!$A$24:$W$1023,③印刷用シート!P$4,0)))</f>
        <v/>
      </c>
      <c r="Q134" s="48" t="s">
        <v>4</v>
      </c>
      <c r="R134" s="49" t="str">
        <f>IF(ISERROR(IF(VLOOKUP($C134,②入力シート!$A$24:$W$1023,③印刷用シート!R$4,0)=0,"",VLOOKUP($C134,②入力シート!$A$24:$W$1023,③印刷用シート!R$4,0))),"",IF(VLOOKUP($C134,②入力シート!$A$24:$W$1023,③印刷用シート!R$4,0)=0,"",VLOOKUP($C134,②入力シート!$A$24:$W$1023,③印刷用シート!R$4,0)))</f>
        <v/>
      </c>
      <c r="S134" s="50" t="s">
        <v>5</v>
      </c>
      <c r="T134" s="51" t="str">
        <f>IF(ISERROR(IF(VLOOKUP($C134,②入力シート!$A$24:$W$1023,③印刷用シート!T$4,0)=0,"",VLOOKUP($C134,②入力シート!$A$24:$W$1023,③印刷用シート!T$4,0))),"",IF(VLOOKUP($C134,②入力シート!$A$24:$W$1023,③印刷用シート!T$4,0)=0,"",VLOOKUP($C134,②入力シート!$A$24:$W$1023,③印刷用シート!T$4,0)))</f>
        <v/>
      </c>
    </row>
    <row r="135" spans="2:20" ht="43.5" customHeight="1" x14ac:dyDescent="0.2">
      <c r="B135" s="15">
        <v>125</v>
      </c>
      <c r="C135" s="2" t="str">
        <f t="shared" si="3"/>
        <v>中-125</v>
      </c>
      <c r="D135" s="45" t="str">
        <f t="shared" si="4"/>
        <v/>
      </c>
      <c r="E135" s="45" t="str">
        <f>IF(ISERROR(IF(VLOOKUP($C135,②入力シート!$A$24:$W$1023,③印刷用シート!E$4,0)=0,"",VLOOKUP($C135,②入力シート!$A$24:$W$1023,③印刷用シート!E$4,0))),"",IF(VLOOKUP($C135,②入力シート!$A$24:$W$1023,③印刷用シート!E$4,0)=0,"",VLOOKUP($C135,②入力シート!$A$24:$W$1023,③印刷用シート!E$4,0)))</f>
        <v/>
      </c>
      <c r="F135" s="45" t="str">
        <f>IF(ISERROR(IF(VLOOKUP($C135,②入力シート!$A$24:$W$1023,③印刷用シート!F$4,0)=0,"",VLOOKUP($C135,②入力シート!$A$24:$W$1023,③印刷用シート!F$4,0))),"",IF(VLOOKUP($C135,②入力シート!$A$24:$W$1023,③印刷用シート!F$4,0)=0,"",VLOOKUP($C135,②入力シート!$A$24:$W$1023,③印刷用シート!F$4,0)))</f>
        <v/>
      </c>
      <c r="G135" s="45" t="str">
        <f>IF(ISERROR(IF(VLOOKUP($C135,②入力シート!$A$24:$W$1023,③印刷用シート!G$4,0)=0,"",VLOOKUP($C135,②入力シート!$A$24:$W$1023,③印刷用シート!G$4,0))),"",IF(VLOOKUP($C135,②入力シート!$A$24:$W$1023,③印刷用シート!G$4,0)=0,"",VLOOKUP($C135,②入力シート!$A$24:$W$1023,③印刷用シート!G$4,0)))</f>
        <v/>
      </c>
      <c r="H135" s="46" t="str">
        <f>IF(ISERROR(IF(VLOOKUP($C135,②入力シート!$A$24:$W$1023,③印刷用シート!H$4,0)=0,"",VLOOKUP($C135,②入力シート!$A$24:$W$1023,③印刷用シート!H$4,0))),"",IF(VLOOKUP($C135,②入力シート!$A$24:$W$1023,③印刷用シート!H$4,0)=0,"",VLOOKUP($C135,②入力シート!$A$24:$W$1023,③印刷用シート!H$4,0)))</f>
        <v/>
      </c>
      <c r="I135" s="45" t="str">
        <f>IF(ISERROR(IF(VLOOKUP($C135,②入力シート!$A$24:$W$1023,③印刷用シート!I$4,0)&amp;" "&amp;VLOOKUP($C135,②入力シート!$A$24:$W$1023,③印刷用シート!I$3,0)=0,"",VLOOKUP($C135,②入力シート!$A$24:$W$1023,③印刷用シート!I$4,0)&amp;" "&amp;VLOOKUP($C135,②入力シート!$A$24:$W$1023,③印刷用シート!I$3,0))),"",IF(VLOOKUP($C135,②入力シート!$A$24:$W$1023,③印刷用シート!I$4,0)&amp;" "&amp;VLOOKUP($C135,②入力シート!$A$24:$W$1023,③印刷用シート!I$3,0)=0,"",VLOOKUP($C135,②入力シート!$A$24:$W$1023,③印刷用シート!I$4,0)&amp;" "&amp;VLOOKUP($C135,②入力シート!$A$24:$W$1023,③印刷用シート!I$3,0)))</f>
        <v/>
      </c>
      <c r="J135" s="45" t="str">
        <f>IF(ISERROR(IF(VLOOKUP($C135,②入力シート!$A$24:$W$1023,③印刷用シート!J$4,0)=0,"",VLOOKUP($C135,②入力シート!$A$24:$W$1023,③印刷用シート!J$4,0))),"",IF(VLOOKUP($C135,②入力シート!$A$24:$W$1023,③印刷用シート!J$4,0)=0,"",VLOOKUP($C135,②入力シート!$A$24:$W$1023,③印刷用シート!J$4,0)))</f>
        <v/>
      </c>
      <c r="K135" s="45" t="str">
        <f>IF(ISERROR(IF(VLOOKUP($C135,②入力シート!$A$24:$W$1023,③印刷用シート!K$4,0)=0,"",VLOOKUP($C135,②入力シート!$A$24:$W$1023,③印刷用シート!K$4,0))),"",IF(VLOOKUP($C135,②入力シート!$A$24:$W$1023,③印刷用シート!K$4,0)=0,"",VLOOKUP($C135,②入力シート!$A$24:$W$1023,③印刷用シート!K$4,0)))</f>
        <v/>
      </c>
      <c r="L135" s="47" t="str">
        <f>IF(ISERROR(IF(VLOOKUP($C135,②入力シート!$A$24:$W$1023,③印刷用シート!L$4,0)=0,"",VLOOKUP($C135,②入力シート!$A$24:$W$1023,③印刷用シート!L$4,0))),"",IF(VLOOKUP($C135,②入力シート!$A$24:$W$1023,③印刷用シート!L$4,0)=0,"",VLOOKUP($C135,②入力シート!$A$24:$W$1023,③印刷用シート!L$4,0)))</f>
        <v/>
      </c>
      <c r="M135" s="48" t="str">
        <f>IF(ISERROR(IF(VLOOKUP($C135,②入力シート!$A$24:$W$1023,③印刷用シート!M$4,0)=0,"",VLOOKUP($C135,②入力シート!$A$24:$W$1023,③印刷用シート!M$4,0))),"",IF(VLOOKUP($C135,②入力シート!$A$24:$W$1023,③印刷用シート!M$4,0)=0,"",VLOOKUP($C135,②入力シート!$A$24:$W$1023,③印刷用シート!M$4,0)))</f>
        <v/>
      </c>
      <c r="N135" s="48" t="str">
        <f>IF(ISERROR(IF(VLOOKUP($C135,②入力シート!$A$24:$W$1023,③印刷用シート!N$4,0)=0,"",VLOOKUP($C135,②入力シート!$A$24:$W$1023,③印刷用シート!N$4,0))),"",IF(VLOOKUP($C135,②入力シート!$A$24:$W$1023,③印刷用シート!N$4,0)=0,"",VLOOKUP($C135,②入力シート!$A$24:$W$1023,③印刷用シート!N$4,0)))</f>
        <v/>
      </c>
      <c r="O135" s="48" t="s">
        <v>3</v>
      </c>
      <c r="P135" s="49" t="str">
        <f>IF(ISERROR(IF(VLOOKUP($C135,②入力シート!$A$24:$W$1023,③印刷用シート!P$4,0)=0,"",VLOOKUP($C135,②入力シート!$A$24:$W$1023,③印刷用シート!P$4,0))),"",IF(VLOOKUP($C135,②入力シート!$A$24:$W$1023,③印刷用シート!P$4,0)=0,"",VLOOKUP($C135,②入力シート!$A$24:$W$1023,③印刷用シート!P$4,0)))</f>
        <v/>
      </c>
      <c r="Q135" s="48" t="s">
        <v>4</v>
      </c>
      <c r="R135" s="49" t="str">
        <f>IF(ISERROR(IF(VLOOKUP($C135,②入力シート!$A$24:$W$1023,③印刷用シート!R$4,0)=0,"",VLOOKUP($C135,②入力シート!$A$24:$W$1023,③印刷用シート!R$4,0))),"",IF(VLOOKUP($C135,②入力シート!$A$24:$W$1023,③印刷用シート!R$4,0)=0,"",VLOOKUP($C135,②入力シート!$A$24:$W$1023,③印刷用シート!R$4,0)))</f>
        <v/>
      </c>
      <c r="S135" s="50" t="s">
        <v>5</v>
      </c>
      <c r="T135" s="51" t="str">
        <f>IF(ISERROR(IF(VLOOKUP($C135,②入力シート!$A$24:$W$1023,③印刷用シート!T$4,0)=0,"",VLOOKUP($C135,②入力シート!$A$24:$W$1023,③印刷用シート!T$4,0))),"",IF(VLOOKUP($C135,②入力シート!$A$24:$W$1023,③印刷用シート!T$4,0)=0,"",VLOOKUP($C135,②入力シート!$A$24:$W$1023,③印刷用シート!T$4,0)))</f>
        <v/>
      </c>
    </row>
    <row r="136" spans="2:20" ht="43.5" customHeight="1" x14ac:dyDescent="0.2">
      <c r="B136" s="15">
        <v>126</v>
      </c>
      <c r="C136" s="2" t="str">
        <f t="shared" si="3"/>
        <v>中-126</v>
      </c>
      <c r="D136" s="45" t="str">
        <f t="shared" si="4"/>
        <v/>
      </c>
      <c r="E136" s="45" t="str">
        <f>IF(ISERROR(IF(VLOOKUP($C136,②入力シート!$A$24:$W$1023,③印刷用シート!E$4,0)=0,"",VLOOKUP($C136,②入力シート!$A$24:$W$1023,③印刷用シート!E$4,0))),"",IF(VLOOKUP($C136,②入力シート!$A$24:$W$1023,③印刷用シート!E$4,0)=0,"",VLOOKUP($C136,②入力シート!$A$24:$W$1023,③印刷用シート!E$4,0)))</f>
        <v/>
      </c>
      <c r="F136" s="45" t="str">
        <f>IF(ISERROR(IF(VLOOKUP($C136,②入力シート!$A$24:$W$1023,③印刷用シート!F$4,0)=0,"",VLOOKUP($C136,②入力シート!$A$24:$W$1023,③印刷用シート!F$4,0))),"",IF(VLOOKUP($C136,②入力シート!$A$24:$W$1023,③印刷用シート!F$4,0)=0,"",VLOOKUP($C136,②入力シート!$A$24:$W$1023,③印刷用シート!F$4,0)))</f>
        <v/>
      </c>
      <c r="G136" s="45" t="str">
        <f>IF(ISERROR(IF(VLOOKUP($C136,②入力シート!$A$24:$W$1023,③印刷用シート!G$4,0)=0,"",VLOOKUP($C136,②入力シート!$A$24:$W$1023,③印刷用シート!G$4,0))),"",IF(VLOOKUP($C136,②入力シート!$A$24:$W$1023,③印刷用シート!G$4,0)=0,"",VLOOKUP($C136,②入力シート!$A$24:$W$1023,③印刷用シート!G$4,0)))</f>
        <v/>
      </c>
      <c r="H136" s="46" t="str">
        <f>IF(ISERROR(IF(VLOOKUP($C136,②入力シート!$A$24:$W$1023,③印刷用シート!H$4,0)=0,"",VLOOKUP($C136,②入力シート!$A$24:$W$1023,③印刷用シート!H$4,0))),"",IF(VLOOKUP($C136,②入力シート!$A$24:$W$1023,③印刷用シート!H$4,0)=0,"",VLOOKUP($C136,②入力シート!$A$24:$W$1023,③印刷用シート!H$4,0)))</f>
        <v/>
      </c>
      <c r="I136" s="45" t="str">
        <f>IF(ISERROR(IF(VLOOKUP($C136,②入力シート!$A$24:$W$1023,③印刷用シート!I$4,0)&amp;" "&amp;VLOOKUP($C136,②入力シート!$A$24:$W$1023,③印刷用シート!I$3,0)=0,"",VLOOKUP($C136,②入力シート!$A$24:$W$1023,③印刷用シート!I$4,0)&amp;" "&amp;VLOOKUP($C136,②入力シート!$A$24:$W$1023,③印刷用シート!I$3,0))),"",IF(VLOOKUP($C136,②入力シート!$A$24:$W$1023,③印刷用シート!I$4,0)&amp;" "&amp;VLOOKUP($C136,②入力シート!$A$24:$W$1023,③印刷用シート!I$3,0)=0,"",VLOOKUP($C136,②入力シート!$A$24:$W$1023,③印刷用シート!I$4,0)&amp;" "&amp;VLOOKUP($C136,②入力シート!$A$24:$W$1023,③印刷用シート!I$3,0)))</f>
        <v/>
      </c>
      <c r="J136" s="45" t="str">
        <f>IF(ISERROR(IF(VLOOKUP($C136,②入力シート!$A$24:$W$1023,③印刷用シート!J$4,0)=0,"",VLOOKUP($C136,②入力シート!$A$24:$W$1023,③印刷用シート!J$4,0))),"",IF(VLOOKUP($C136,②入力シート!$A$24:$W$1023,③印刷用シート!J$4,0)=0,"",VLOOKUP($C136,②入力シート!$A$24:$W$1023,③印刷用シート!J$4,0)))</f>
        <v/>
      </c>
      <c r="K136" s="45" t="str">
        <f>IF(ISERROR(IF(VLOOKUP($C136,②入力シート!$A$24:$W$1023,③印刷用シート!K$4,0)=0,"",VLOOKUP($C136,②入力シート!$A$24:$W$1023,③印刷用シート!K$4,0))),"",IF(VLOOKUP($C136,②入力シート!$A$24:$W$1023,③印刷用シート!K$4,0)=0,"",VLOOKUP($C136,②入力シート!$A$24:$W$1023,③印刷用シート!K$4,0)))</f>
        <v/>
      </c>
      <c r="L136" s="47" t="str">
        <f>IF(ISERROR(IF(VLOOKUP($C136,②入力シート!$A$24:$W$1023,③印刷用シート!L$4,0)=0,"",VLOOKUP($C136,②入力シート!$A$24:$W$1023,③印刷用シート!L$4,0))),"",IF(VLOOKUP($C136,②入力シート!$A$24:$W$1023,③印刷用シート!L$4,0)=0,"",VLOOKUP($C136,②入力シート!$A$24:$W$1023,③印刷用シート!L$4,0)))</f>
        <v/>
      </c>
      <c r="M136" s="48" t="str">
        <f>IF(ISERROR(IF(VLOOKUP($C136,②入力シート!$A$24:$W$1023,③印刷用シート!M$4,0)=0,"",VLOOKUP($C136,②入力シート!$A$24:$W$1023,③印刷用シート!M$4,0))),"",IF(VLOOKUP($C136,②入力シート!$A$24:$W$1023,③印刷用シート!M$4,0)=0,"",VLOOKUP($C136,②入力シート!$A$24:$W$1023,③印刷用シート!M$4,0)))</f>
        <v/>
      </c>
      <c r="N136" s="48" t="str">
        <f>IF(ISERROR(IF(VLOOKUP($C136,②入力シート!$A$24:$W$1023,③印刷用シート!N$4,0)=0,"",VLOOKUP($C136,②入力シート!$A$24:$W$1023,③印刷用シート!N$4,0))),"",IF(VLOOKUP($C136,②入力シート!$A$24:$W$1023,③印刷用シート!N$4,0)=0,"",VLOOKUP($C136,②入力シート!$A$24:$W$1023,③印刷用シート!N$4,0)))</f>
        <v/>
      </c>
      <c r="O136" s="48" t="s">
        <v>3</v>
      </c>
      <c r="P136" s="49" t="str">
        <f>IF(ISERROR(IF(VLOOKUP($C136,②入力シート!$A$24:$W$1023,③印刷用シート!P$4,0)=0,"",VLOOKUP($C136,②入力シート!$A$24:$W$1023,③印刷用シート!P$4,0))),"",IF(VLOOKUP($C136,②入力シート!$A$24:$W$1023,③印刷用シート!P$4,0)=0,"",VLOOKUP($C136,②入力シート!$A$24:$W$1023,③印刷用シート!P$4,0)))</f>
        <v/>
      </c>
      <c r="Q136" s="48" t="s">
        <v>4</v>
      </c>
      <c r="R136" s="49" t="str">
        <f>IF(ISERROR(IF(VLOOKUP($C136,②入力シート!$A$24:$W$1023,③印刷用シート!R$4,0)=0,"",VLOOKUP($C136,②入力シート!$A$24:$W$1023,③印刷用シート!R$4,0))),"",IF(VLOOKUP($C136,②入力シート!$A$24:$W$1023,③印刷用シート!R$4,0)=0,"",VLOOKUP($C136,②入力シート!$A$24:$W$1023,③印刷用シート!R$4,0)))</f>
        <v/>
      </c>
      <c r="S136" s="50" t="s">
        <v>5</v>
      </c>
      <c r="T136" s="51" t="str">
        <f>IF(ISERROR(IF(VLOOKUP($C136,②入力シート!$A$24:$W$1023,③印刷用シート!T$4,0)=0,"",VLOOKUP($C136,②入力シート!$A$24:$W$1023,③印刷用シート!T$4,0))),"",IF(VLOOKUP($C136,②入力シート!$A$24:$W$1023,③印刷用シート!T$4,0)=0,"",VLOOKUP($C136,②入力シート!$A$24:$W$1023,③印刷用シート!T$4,0)))</f>
        <v/>
      </c>
    </row>
    <row r="137" spans="2:20" ht="43.5" customHeight="1" x14ac:dyDescent="0.2">
      <c r="B137" s="15">
        <v>127</v>
      </c>
      <c r="C137" s="2" t="str">
        <f t="shared" si="3"/>
        <v>中-127</v>
      </c>
      <c r="D137" s="45" t="str">
        <f t="shared" si="4"/>
        <v/>
      </c>
      <c r="E137" s="45" t="str">
        <f>IF(ISERROR(IF(VLOOKUP($C137,②入力シート!$A$24:$W$1023,③印刷用シート!E$4,0)=0,"",VLOOKUP($C137,②入力シート!$A$24:$W$1023,③印刷用シート!E$4,0))),"",IF(VLOOKUP($C137,②入力シート!$A$24:$W$1023,③印刷用シート!E$4,0)=0,"",VLOOKUP($C137,②入力シート!$A$24:$W$1023,③印刷用シート!E$4,0)))</f>
        <v/>
      </c>
      <c r="F137" s="45" t="str">
        <f>IF(ISERROR(IF(VLOOKUP($C137,②入力シート!$A$24:$W$1023,③印刷用シート!F$4,0)=0,"",VLOOKUP($C137,②入力シート!$A$24:$W$1023,③印刷用シート!F$4,0))),"",IF(VLOOKUP($C137,②入力シート!$A$24:$W$1023,③印刷用シート!F$4,0)=0,"",VLOOKUP($C137,②入力シート!$A$24:$W$1023,③印刷用シート!F$4,0)))</f>
        <v/>
      </c>
      <c r="G137" s="45" t="str">
        <f>IF(ISERROR(IF(VLOOKUP($C137,②入力シート!$A$24:$W$1023,③印刷用シート!G$4,0)=0,"",VLOOKUP($C137,②入力シート!$A$24:$W$1023,③印刷用シート!G$4,0))),"",IF(VLOOKUP($C137,②入力シート!$A$24:$W$1023,③印刷用シート!G$4,0)=0,"",VLOOKUP($C137,②入力シート!$A$24:$W$1023,③印刷用シート!G$4,0)))</f>
        <v/>
      </c>
      <c r="H137" s="46" t="str">
        <f>IF(ISERROR(IF(VLOOKUP($C137,②入力シート!$A$24:$W$1023,③印刷用シート!H$4,0)=0,"",VLOOKUP($C137,②入力シート!$A$24:$W$1023,③印刷用シート!H$4,0))),"",IF(VLOOKUP($C137,②入力シート!$A$24:$W$1023,③印刷用シート!H$4,0)=0,"",VLOOKUP($C137,②入力シート!$A$24:$W$1023,③印刷用シート!H$4,0)))</f>
        <v/>
      </c>
      <c r="I137" s="45" t="str">
        <f>IF(ISERROR(IF(VLOOKUP($C137,②入力シート!$A$24:$W$1023,③印刷用シート!I$4,0)&amp;" "&amp;VLOOKUP($C137,②入力シート!$A$24:$W$1023,③印刷用シート!I$3,0)=0,"",VLOOKUP($C137,②入力シート!$A$24:$W$1023,③印刷用シート!I$4,0)&amp;" "&amp;VLOOKUP($C137,②入力シート!$A$24:$W$1023,③印刷用シート!I$3,0))),"",IF(VLOOKUP($C137,②入力シート!$A$24:$W$1023,③印刷用シート!I$4,0)&amp;" "&amp;VLOOKUP($C137,②入力シート!$A$24:$W$1023,③印刷用シート!I$3,0)=0,"",VLOOKUP($C137,②入力シート!$A$24:$W$1023,③印刷用シート!I$4,0)&amp;" "&amp;VLOOKUP($C137,②入力シート!$A$24:$W$1023,③印刷用シート!I$3,0)))</f>
        <v/>
      </c>
      <c r="J137" s="45" t="str">
        <f>IF(ISERROR(IF(VLOOKUP($C137,②入力シート!$A$24:$W$1023,③印刷用シート!J$4,0)=0,"",VLOOKUP($C137,②入力シート!$A$24:$W$1023,③印刷用シート!J$4,0))),"",IF(VLOOKUP($C137,②入力シート!$A$24:$W$1023,③印刷用シート!J$4,0)=0,"",VLOOKUP($C137,②入力シート!$A$24:$W$1023,③印刷用シート!J$4,0)))</f>
        <v/>
      </c>
      <c r="K137" s="45" t="str">
        <f>IF(ISERROR(IF(VLOOKUP($C137,②入力シート!$A$24:$W$1023,③印刷用シート!K$4,0)=0,"",VLOOKUP($C137,②入力シート!$A$24:$W$1023,③印刷用シート!K$4,0))),"",IF(VLOOKUP($C137,②入力シート!$A$24:$W$1023,③印刷用シート!K$4,0)=0,"",VLOOKUP($C137,②入力シート!$A$24:$W$1023,③印刷用シート!K$4,0)))</f>
        <v/>
      </c>
      <c r="L137" s="47" t="str">
        <f>IF(ISERROR(IF(VLOOKUP($C137,②入力シート!$A$24:$W$1023,③印刷用シート!L$4,0)=0,"",VLOOKUP($C137,②入力シート!$A$24:$W$1023,③印刷用シート!L$4,0))),"",IF(VLOOKUP($C137,②入力シート!$A$24:$W$1023,③印刷用シート!L$4,0)=0,"",VLOOKUP($C137,②入力シート!$A$24:$W$1023,③印刷用シート!L$4,0)))</f>
        <v/>
      </c>
      <c r="M137" s="48" t="str">
        <f>IF(ISERROR(IF(VLOOKUP($C137,②入力シート!$A$24:$W$1023,③印刷用シート!M$4,0)=0,"",VLOOKUP($C137,②入力シート!$A$24:$W$1023,③印刷用シート!M$4,0))),"",IF(VLOOKUP($C137,②入力シート!$A$24:$W$1023,③印刷用シート!M$4,0)=0,"",VLOOKUP($C137,②入力シート!$A$24:$W$1023,③印刷用シート!M$4,0)))</f>
        <v/>
      </c>
      <c r="N137" s="48" t="str">
        <f>IF(ISERROR(IF(VLOOKUP($C137,②入力シート!$A$24:$W$1023,③印刷用シート!N$4,0)=0,"",VLOOKUP($C137,②入力シート!$A$24:$W$1023,③印刷用シート!N$4,0))),"",IF(VLOOKUP($C137,②入力シート!$A$24:$W$1023,③印刷用シート!N$4,0)=0,"",VLOOKUP($C137,②入力シート!$A$24:$W$1023,③印刷用シート!N$4,0)))</f>
        <v/>
      </c>
      <c r="O137" s="48" t="s">
        <v>3</v>
      </c>
      <c r="P137" s="49" t="str">
        <f>IF(ISERROR(IF(VLOOKUP($C137,②入力シート!$A$24:$W$1023,③印刷用シート!P$4,0)=0,"",VLOOKUP($C137,②入力シート!$A$24:$W$1023,③印刷用シート!P$4,0))),"",IF(VLOOKUP($C137,②入力シート!$A$24:$W$1023,③印刷用シート!P$4,0)=0,"",VLOOKUP($C137,②入力シート!$A$24:$W$1023,③印刷用シート!P$4,0)))</f>
        <v/>
      </c>
      <c r="Q137" s="48" t="s">
        <v>4</v>
      </c>
      <c r="R137" s="49" t="str">
        <f>IF(ISERROR(IF(VLOOKUP($C137,②入力シート!$A$24:$W$1023,③印刷用シート!R$4,0)=0,"",VLOOKUP($C137,②入力シート!$A$24:$W$1023,③印刷用シート!R$4,0))),"",IF(VLOOKUP($C137,②入力シート!$A$24:$W$1023,③印刷用シート!R$4,0)=0,"",VLOOKUP($C137,②入力シート!$A$24:$W$1023,③印刷用シート!R$4,0)))</f>
        <v/>
      </c>
      <c r="S137" s="50" t="s">
        <v>5</v>
      </c>
      <c r="T137" s="51" t="str">
        <f>IF(ISERROR(IF(VLOOKUP($C137,②入力シート!$A$24:$W$1023,③印刷用シート!T$4,0)=0,"",VLOOKUP($C137,②入力シート!$A$24:$W$1023,③印刷用シート!T$4,0))),"",IF(VLOOKUP($C137,②入力シート!$A$24:$W$1023,③印刷用シート!T$4,0)=0,"",VLOOKUP($C137,②入力シート!$A$24:$W$1023,③印刷用シート!T$4,0)))</f>
        <v/>
      </c>
    </row>
    <row r="138" spans="2:20" ht="43.5" customHeight="1" x14ac:dyDescent="0.2">
      <c r="B138" s="15">
        <v>128</v>
      </c>
      <c r="C138" s="2" t="str">
        <f t="shared" si="3"/>
        <v>中-128</v>
      </c>
      <c r="D138" s="45" t="str">
        <f t="shared" si="4"/>
        <v/>
      </c>
      <c r="E138" s="45" t="str">
        <f>IF(ISERROR(IF(VLOOKUP($C138,②入力シート!$A$24:$W$1023,③印刷用シート!E$4,0)=0,"",VLOOKUP($C138,②入力シート!$A$24:$W$1023,③印刷用シート!E$4,0))),"",IF(VLOOKUP($C138,②入力シート!$A$24:$W$1023,③印刷用シート!E$4,0)=0,"",VLOOKUP($C138,②入力シート!$A$24:$W$1023,③印刷用シート!E$4,0)))</f>
        <v/>
      </c>
      <c r="F138" s="45" t="str">
        <f>IF(ISERROR(IF(VLOOKUP($C138,②入力シート!$A$24:$W$1023,③印刷用シート!F$4,0)=0,"",VLOOKUP($C138,②入力シート!$A$24:$W$1023,③印刷用シート!F$4,0))),"",IF(VLOOKUP($C138,②入力シート!$A$24:$W$1023,③印刷用シート!F$4,0)=0,"",VLOOKUP($C138,②入力シート!$A$24:$W$1023,③印刷用シート!F$4,0)))</f>
        <v/>
      </c>
      <c r="G138" s="45" t="str">
        <f>IF(ISERROR(IF(VLOOKUP($C138,②入力シート!$A$24:$W$1023,③印刷用シート!G$4,0)=0,"",VLOOKUP($C138,②入力シート!$A$24:$W$1023,③印刷用シート!G$4,0))),"",IF(VLOOKUP($C138,②入力シート!$A$24:$W$1023,③印刷用シート!G$4,0)=0,"",VLOOKUP($C138,②入力シート!$A$24:$W$1023,③印刷用シート!G$4,0)))</f>
        <v/>
      </c>
      <c r="H138" s="46" t="str">
        <f>IF(ISERROR(IF(VLOOKUP($C138,②入力シート!$A$24:$W$1023,③印刷用シート!H$4,0)=0,"",VLOOKUP($C138,②入力シート!$A$24:$W$1023,③印刷用シート!H$4,0))),"",IF(VLOOKUP($C138,②入力シート!$A$24:$W$1023,③印刷用シート!H$4,0)=0,"",VLOOKUP($C138,②入力シート!$A$24:$W$1023,③印刷用シート!H$4,0)))</f>
        <v/>
      </c>
      <c r="I138" s="45" t="str">
        <f>IF(ISERROR(IF(VLOOKUP($C138,②入力シート!$A$24:$W$1023,③印刷用シート!I$4,0)&amp;" "&amp;VLOOKUP($C138,②入力シート!$A$24:$W$1023,③印刷用シート!I$3,0)=0,"",VLOOKUP($C138,②入力シート!$A$24:$W$1023,③印刷用シート!I$4,0)&amp;" "&amp;VLOOKUP($C138,②入力シート!$A$24:$W$1023,③印刷用シート!I$3,0))),"",IF(VLOOKUP($C138,②入力シート!$A$24:$W$1023,③印刷用シート!I$4,0)&amp;" "&amp;VLOOKUP($C138,②入力シート!$A$24:$W$1023,③印刷用シート!I$3,0)=0,"",VLOOKUP($C138,②入力シート!$A$24:$W$1023,③印刷用シート!I$4,0)&amp;" "&amp;VLOOKUP($C138,②入力シート!$A$24:$W$1023,③印刷用シート!I$3,0)))</f>
        <v/>
      </c>
      <c r="J138" s="45" t="str">
        <f>IF(ISERROR(IF(VLOOKUP($C138,②入力シート!$A$24:$W$1023,③印刷用シート!J$4,0)=0,"",VLOOKUP($C138,②入力シート!$A$24:$W$1023,③印刷用シート!J$4,0))),"",IF(VLOOKUP($C138,②入力シート!$A$24:$W$1023,③印刷用シート!J$4,0)=0,"",VLOOKUP($C138,②入力シート!$A$24:$W$1023,③印刷用シート!J$4,0)))</f>
        <v/>
      </c>
      <c r="K138" s="45" t="str">
        <f>IF(ISERROR(IF(VLOOKUP($C138,②入力シート!$A$24:$W$1023,③印刷用シート!K$4,0)=0,"",VLOOKUP($C138,②入力シート!$A$24:$W$1023,③印刷用シート!K$4,0))),"",IF(VLOOKUP($C138,②入力シート!$A$24:$W$1023,③印刷用シート!K$4,0)=0,"",VLOOKUP($C138,②入力シート!$A$24:$W$1023,③印刷用シート!K$4,0)))</f>
        <v/>
      </c>
      <c r="L138" s="47" t="str">
        <f>IF(ISERROR(IF(VLOOKUP($C138,②入力シート!$A$24:$W$1023,③印刷用シート!L$4,0)=0,"",VLOOKUP($C138,②入力シート!$A$24:$W$1023,③印刷用シート!L$4,0))),"",IF(VLOOKUP($C138,②入力シート!$A$24:$W$1023,③印刷用シート!L$4,0)=0,"",VLOOKUP($C138,②入力シート!$A$24:$W$1023,③印刷用シート!L$4,0)))</f>
        <v/>
      </c>
      <c r="M138" s="48" t="str">
        <f>IF(ISERROR(IF(VLOOKUP($C138,②入力シート!$A$24:$W$1023,③印刷用シート!M$4,0)=0,"",VLOOKUP($C138,②入力シート!$A$24:$W$1023,③印刷用シート!M$4,0))),"",IF(VLOOKUP($C138,②入力シート!$A$24:$W$1023,③印刷用シート!M$4,0)=0,"",VLOOKUP($C138,②入力シート!$A$24:$W$1023,③印刷用シート!M$4,0)))</f>
        <v/>
      </c>
      <c r="N138" s="48" t="str">
        <f>IF(ISERROR(IF(VLOOKUP($C138,②入力シート!$A$24:$W$1023,③印刷用シート!N$4,0)=0,"",VLOOKUP($C138,②入力シート!$A$24:$W$1023,③印刷用シート!N$4,0))),"",IF(VLOOKUP($C138,②入力シート!$A$24:$W$1023,③印刷用シート!N$4,0)=0,"",VLOOKUP($C138,②入力シート!$A$24:$W$1023,③印刷用シート!N$4,0)))</f>
        <v/>
      </c>
      <c r="O138" s="48" t="s">
        <v>3</v>
      </c>
      <c r="P138" s="49" t="str">
        <f>IF(ISERROR(IF(VLOOKUP($C138,②入力シート!$A$24:$W$1023,③印刷用シート!P$4,0)=0,"",VLOOKUP($C138,②入力シート!$A$24:$W$1023,③印刷用シート!P$4,0))),"",IF(VLOOKUP($C138,②入力シート!$A$24:$W$1023,③印刷用シート!P$4,0)=0,"",VLOOKUP($C138,②入力シート!$A$24:$W$1023,③印刷用シート!P$4,0)))</f>
        <v/>
      </c>
      <c r="Q138" s="48" t="s">
        <v>4</v>
      </c>
      <c r="R138" s="49" t="str">
        <f>IF(ISERROR(IF(VLOOKUP($C138,②入力シート!$A$24:$W$1023,③印刷用シート!R$4,0)=0,"",VLOOKUP($C138,②入力シート!$A$24:$W$1023,③印刷用シート!R$4,0))),"",IF(VLOOKUP($C138,②入力シート!$A$24:$W$1023,③印刷用シート!R$4,0)=0,"",VLOOKUP($C138,②入力シート!$A$24:$W$1023,③印刷用シート!R$4,0)))</f>
        <v/>
      </c>
      <c r="S138" s="50" t="s">
        <v>5</v>
      </c>
      <c r="T138" s="51" t="str">
        <f>IF(ISERROR(IF(VLOOKUP($C138,②入力シート!$A$24:$W$1023,③印刷用シート!T$4,0)=0,"",VLOOKUP($C138,②入力シート!$A$24:$W$1023,③印刷用シート!T$4,0))),"",IF(VLOOKUP($C138,②入力シート!$A$24:$W$1023,③印刷用シート!T$4,0)=0,"",VLOOKUP($C138,②入力シート!$A$24:$W$1023,③印刷用シート!T$4,0)))</f>
        <v/>
      </c>
    </row>
    <row r="139" spans="2:20" ht="43.5" customHeight="1" x14ac:dyDescent="0.2">
      <c r="B139" s="15">
        <v>129</v>
      </c>
      <c r="C139" s="2" t="str">
        <f t="shared" si="3"/>
        <v>中-129</v>
      </c>
      <c r="D139" s="45" t="str">
        <f t="shared" si="4"/>
        <v/>
      </c>
      <c r="E139" s="45" t="str">
        <f>IF(ISERROR(IF(VLOOKUP($C139,②入力シート!$A$24:$W$1023,③印刷用シート!E$4,0)=0,"",VLOOKUP($C139,②入力シート!$A$24:$W$1023,③印刷用シート!E$4,0))),"",IF(VLOOKUP($C139,②入力シート!$A$24:$W$1023,③印刷用シート!E$4,0)=0,"",VLOOKUP($C139,②入力シート!$A$24:$W$1023,③印刷用シート!E$4,0)))</f>
        <v/>
      </c>
      <c r="F139" s="45" t="str">
        <f>IF(ISERROR(IF(VLOOKUP($C139,②入力シート!$A$24:$W$1023,③印刷用シート!F$4,0)=0,"",VLOOKUP($C139,②入力シート!$A$24:$W$1023,③印刷用シート!F$4,0))),"",IF(VLOOKUP($C139,②入力シート!$A$24:$W$1023,③印刷用シート!F$4,0)=0,"",VLOOKUP($C139,②入力シート!$A$24:$W$1023,③印刷用シート!F$4,0)))</f>
        <v/>
      </c>
      <c r="G139" s="45" t="str">
        <f>IF(ISERROR(IF(VLOOKUP($C139,②入力シート!$A$24:$W$1023,③印刷用シート!G$4,0)=0,"",VLOOKUP($C139,②入力シート!$A$24:$W$1023,③印刷用シート!G$4,0))),"",IF(VLOOKUP($C139,②入力シート!$A$24:$W$1023,③印刷用シート!G$4,0)=0,"",VLOOKUP($C139,②入力シート!$A$24:$W$1023,③印刷用シート!G$4,0)))</f>
        <v/>
      </c>
      <c r="H139" s="46" t="str">
        <f>IF(ISERROR(IF(VLOOKUP($C139,②入力シート!$A$24:$W$1023,③印刷用シート!H$4,0)=0,"",VLOOKUP($C139,②入力シート!$A$24:$W$1023,③印刷用シート!H$4,0))),"",IF(VLOOKUP($C139,②入力シート!$A$24:$W$1023,③印刷用シート!H$4,0)=0,"",VLOOKUP($C139,②入力シート!$A$24:$W$1023,③印刷用シート!H$4,0)))</f>
        <v/>
      </c>
      <c r="I139" s="45" t="str">
        <f>IF(ISERROR(IF(VLOOKUP($C139,②入力シート!$A$24:$W$1023,③印刷用シート!I$4,0)&amp;" "&amp;VLOOKUP($C139,②入力シート!$A$24:$W$1023,③印刷用シート!I$3,0)=0,"",VLOOKUP($C139,②入力シート!$A$24:$W$1023,③印刷用シート!I$4,0)&amp;" "&amp;VLOOKUP($C139,②入力シート!$A$24:$W$1023,③印刷用シート!I$3,0))),"",IF(VLOOKUP($C139,②入力シート!$A$24:$W$1023,③印刷用シート!I$4,0)&amp;" "&amp;VLOOKUP($C139,②入力シート!$A$24:$W$1023,③印刷用シート!I$3,0)=0,"",VLOOKUP($C139,②入力シート!$A$24:$W$1023,③印刷用シート!I$4,0)&amp;" "&amp;VLOOKUP($C139,②入力シート!$A$24:$W$1023,③印刷用シート!I$3,0)))</f>
        <v/>
      </c>
      <c r="J139" s="45" t="str">
        <f>IF(ISERROR(IF(VLOOKUP($C139,②入力シート!$A$24:$W$1023,③印刷用シート!J$4,0)=0,"",VLOOKUP($C139,②入力シート!$A$24:$W$1023,③印刷用シート!J$4,0))),"",IF(VLOOKUP($C139,②入力シート!$A$24:$W$1023,③印刷用シート!J$4,0)=0,"",VLOOKUP($C139,②入力シート!$A$24:$W$1023,③印刷用シート!J$4,0)))</f>
        <v/>
      </c>
      <c r="K139" s="45" t="str">
        <f>IF(ISERROR(IF(VLOOKUP($C139,②入力シート!$A$24:$W$1023,③印刷用シート!K$4,0)=0,"",VLOOKUP($C139,②入力シート!$A$24:$W$1023,③印刷用シート!K$4,0))),"",IF(VLOOKUP($C139,②入力シート!$A$24:$W$1023,③印刷用シート!K$4,0)=0,"",VLOOKUP($C139,②入力シート!$A$24:$W$1023,③印刷用シート!K$4,0)))</f>
        <v/>
      </c>
      <c r="L139" s="47" t="str">
        <f>IF(ISERROR(IF(VLOOKUP($C139,②入力シート!$A$24:$W$1023,③印刷用シート!L$4,0)=0,"",VLOOKUP($C139,②入力シート!$A$24:$W$1023,③印刷用シート!L$4,0))),"",IF(VLOOKUP($C139,②入力シート!$A$24:$W$1023,③印刷用シート!L$4,0)=0,"",VLOOKUP($C139,②入力シート!$A$24:$W$1023,③印刷用シート!L$4,0)))</f>
        <v/>
      </c>
      <c r="M139" s="48" t="str">
        <f>IF(ISERROR(IF(VLOOKUP($C139,②入力シート!$A$24:$W$1023,③印刷用シート!M$4,0)=0,"",VLOOKUP($C139,②入力シート!$A$24:$W$1023,③印刷用シート!M$4,0))),"",IF(VLOOKUP($C139,②入力シート!$A$24:$W$1023,③印刷用シート!M$4,0)=0,"",VLOOKUP($C139,②入力シート!$A$24:$W$1023,③印刷用シート!M$4,0)))</f>
        <v/>
      </c>
      <c r="N139" s="48" t="str">
        <f>IF(ISERROR(IF(VLOOKUP($C139,②入力シート!$A$24:$W$1023,③印刷用シート!N$4,0)=0,"",VLOOKUP($C139,②入力シート!$A$24:$W$1023,③印刷用シート!N$4,0))),"",IF(VLOOKUP($C139,②入力シート!$A$24:$W$1023,③印刷用シート!N$4,0)=0,"",VLOOKUP($C139,②入力シート!$A$24:$W$1023,③印刷用シート!N$4,0)))</f>
        <v/>
      </c>
      <c r="O139" s="48" t="s">
        <v>3</v>
      </c>
      <c r="P139" s="49" t="str">
        <f>IF(ISERROR(IF(VLOOKUP($C139,②入力シート!$A$24:$W$1023,③印刷用シート!P$4,0)=0,"",VLOOKUP($C139,②入力シート!$A$24:$W$1023,③印刷用シート!P$4,0))),"",IF(VLOOKUP($C139,②入力シート!$A$24:$W$1023,③印刷用シート!P$4,0)=0,"",VLOOKUP($C139,②入力シート!$A$24:$W$1023,③印刷用シート!P$4,0)))</f>
        <v/>
      </c>
      <c r="Q139" s="48" t="s">
        <v>4</v>
      </c>
      <c r="R139" s="49" t="str">
        <f>IF(ISERROR(IF(VLOOKUP($C139,②入力シート!$A$24:$W$1023,③印刷用シート!R$4,0)=0,"",VLOOKUP($C139,②入力シート!$A$24:$W$1023,③印刷用シート!R$4,0))),"",IF(VLOOKUP($C139,②入力シート!$A$24:$W$1023,③印刷用シート!R$4,0)=0,"",VLOOKUP($C139,②入力シート!$A$24:$W$1023,③印刷用シート!R$4,0)))</f>
        <v/>
      </c>
      <c r="S139" s="50" t="s">
        <v>5</v>
      </c>
      <c r="T139" s="51" t="str">
        <f>IF(ISERROR(IF(VLOOKUP($C139,②入力シート!$A$24:$W$1023,③印刷用シート!T$4,0)=0,"",VLOOKUP($C139,②入力シート!$A$24:$W$1023,③印刷用シート!T$4,0))),"",IF(VLOOKUP($C139,②入力シート!$A$24:$W$1023,③印刷用シート!T$4,0)=0,"",VLOOKUP($C139,②入力シート!$A$24:$W$1023,③印刷用シート!T$4,0)))</f>
        <v/>
      </c>
    </row>
    <row r="140" spans="2:20" ht="43.5" customHeight="1" x14ac:dyDescent="0.2">
      <c r="B140" s="15">
        <v>130</v>
      </c>
      <c r="C140" s="2" t="str">
        <f t="shared" ref="C140:C203" si="5">+$C$8&amp;"-"&amp;ROW()-10</f>
        <v>中-130</v>
      </c>
      <c r="D140" s="45" t="str">
        <f t="shared" ref="D140:D203" si="6">IF(E140="","",B140)</f>
        <v/>
      </c>
      <c r="E140" s="45" t="str">
        <f>IF(ISERROR(IF(VLOOKUP($C140,②入力シート!$A$24:$W$1023,③印刷用シート!E$4,0)=0,"",VLOOKUP($C140,②入力シート!$A$24:$W$1023,③印刷用シート!E$4,0))),"",IF(VLOOKUP($C140,②入力シート!$A$24:$W$1023,③印刷用シート!E$4,0)=0,"",VLOOKUP($C140,②入力シート!$A$24:$W$1023,③印刷用シート!E$4,0)))</f>
        <v/>
      </c>
      <c r="F140" s="45" t="str">
        <f>IF(ISERROR(IF(VLOOKUP($C140,②入力シート!$A$24:$W$1023,③印刷用シート!F$4,0)=0,"",VLOOKUP($C140,②入力シート!$A$24:$W$1023,③印刷用シート!F$4,0))),"",IF(VLOOKUP($C140,②入力シート!$A$24:$W$1023,③印刷用シート!F$4,0)=0,"",VLOOKUP($C140,②入力シート!$A$24:$W$1023,③印刷用シート!F$4,0)))</f>
        <v/>
      </c>
      <c r="G140" s="45" t="str">
        <f>IF(ISERROR(IF(VLOOKUP($C140,②入力シート!$A$24:$W$1023,③印刷用シート!G$4,0)=0,"",VLOOKUP($C140,②入力シート!$A$24:$W$1023,③印刷用シート!G$4,0))),"",IF(VLOOKUP($C140,②入力シート!$A$24:$W$1023,③印刷用シート!G$4,0)=0,"",VLOOKUP($C140,②入力シート!$A$24:$W$1023,③印刷用シート!G$4,0)))</f>
        <v/>
      </c>
      <c r="H140" s="46" t="str">
        <f>IF(ISERROR(IF(VLOOKUP($C140,②入力シート!$A$24:$W$1023,③印刷用シート!H$4,0)=0,"",VLOOKUP($C140,②入力シート!$A$24:$W$1023,③印刷用シート!H$4,0))),"",IF(VLOOKUP($C140,②入力シート!$A$24:$W$1023,③印刷用シート!H$4,0)=0,"",VLOOKUP($C140,②入力シート!$A$24:$W$1023,③印刷用シート!H$4,0)))</f>
        <v/>
      </c>
      <c r="I140" s="45" t="str">
        <f>IF(ISERROR(IF(VLOOKUP($C140,②入力シート!$A$24:$W$1023,③印刷用シート!I$4,0)&amp;" "&amp;VLOOKUP($C140,②入力シート!$A$24:$W$1023,③印刷用シート!I$3,0)=0,"",VLOOKUP($C140,②入力シート!$A$24:$W$1023,③印刷用シート!I$4,0)&amp;" "&amp;VLOOKUP($C140,②入力シート!$A$24:$W$1023,③印刷用シート!I$3,0))),"",IF(VLOOKUP($C140,②入力シート!$A$24:$W$1023,③印刷用シート!I$4,0)&amp;" "&amp;VLOOKUP($C140,②入力シート!$A$24:$W$1023,③印刷用シート!I$3,0)=0,"",VLOOKUP($C140,②入力シート!$A$24:$W$1023,③印刷用シート!I$4,0)&amp;" "&amp;VLOOKUP($C140,②入力シート!$A$24:$W$1023,③印刷用シート!I$3,0)))</f>
        <v/>
      </c>
      <c r="J140" s="45" t="str">
        <f>IF(ISERROR(IF(VLOOKUP($C140,②入力シート!$A$24:$W$1023,③印刷用シート!J$4,0)=0,"",VLOOKUP($C140,②入力シート!$A$24:$W$1023,③印刷用シート!J$4,0))),"",IF(VLOOKUP($C140,②入力シート!$A$24:$W$1023,③印刷用シート!J$4,0)=0,"",VLOOKUP($C140,②入力シート!$A$24:$W$1023,③印刷用シート!J$4,0)))</f>
        <v/>
      </c>
      <c r="K140" s="45" t="str">
        <f>IF(ISERROR(IF(VLOOKUP($C140,②入力シート!$A$24:$W$1023,③印刷用シート!K$4,0)=0,"",VLOOKUP($C140,②入力シート!$A$24:$W$1023,③印刷用シート!K$4,0))),"",IF(VLOOKUP($C140,②入力シート!$A$24:$W$1023,③印刷用シート!K$4,0)=0,"",VLOOKUP($C140,②入力シート!$A$24:$W$1023,③印刷用シート!K$4,0)))</f>
        <v/>
      </c>
      <c r="L140" s="47" t="str">
        <f>IF(ISERROR(IF(VLOOKUP($C140,②入力シート!$A$24:$W$1023,③印刷用シート!L$4,0)=0,"",VLOOKUP($C140,②入力シート!$A$24:$W$1023,③印刷用シート!L$4,0))),"",IF(VLOOKUP($C140,②入力シート!$A$24:$W$1023,③印刷用シート!L$4,0)=0,"",VLOOKUP($C140,②入力シート!$A$24:$W$1023,③印刷用シート!L$4,0)))</f>
        <v/>
      </c>
      <c r="M140" s="48" t="str">
        <f>IF(ISERROR(IF(VLOOKUP($C140,②入力シート!$A$24:$W$1023,③印刷用シート!M$4,0)=0,"",VLOOKUP($C140,②入力シート!$A$24:$W$1023,③印刷用シート!M$4,0))),"",IF(VLOOKUP($C140,②入力シート!$A$24:$W$1023,③印刷用シート!M$4,0)=0,"",VLOOKUP($C140,②入力シート!$A$24:$W$1023,③印刷用シート!M$4,0)))</f>
        <v/>
      </c>
      <c r="N140" s="48" t="str">
        <f>IF(ISERROR(IF(VLOOKUP($C140,②入力シート!$A$24:$W$1023,③印刷用シート!N$4,0)=0,"",VLOOKUP($C140,②入力シート!$A$24:$W$1023,③印刷用シート!N$4,0))),"",IF(VLOOKUP($C140,②入力シート!$A$24:$W$1023,③印刷用シート!N$4,0)=0,"",VLOOKUP($C140,②入力シート!$A$24:$W$1023,③印刷用シート!N$4,0)))</f>
        <v/>
      </c>
      <c r="O140" s="48" t="s">
        <v>3</v>
      </c>
      <c r="P140" s="49" t="str">
        <f>IF(ISERROR(IF(VLOOKUP($C140,②入力シート!$A$24:$W$1023,③印刷用シート!P$4,0)=0,"",VLOOKUP($C140,②入力シート!$A$24:$W$1023,③印刷用シート!P$4,0))),"",IF(VLOOKUP($C140,②入力シート!$A$24:$W$1023,③印刷用シート!P$4,0)=0,"",VLOOKUP($C140,②入力シート!$A$24:$W$1023,③印刷用シート!P$4,0)))</f>
        <v/>
      </c>
      <c r="Q140" s="48" t="s">
        <v>4</v>
      </c>
      <c r="R140" s="49" t="str">
        <f>IF(ISERROR(IF(VLOOKUP($C140,②入力シート!$A$24:$W$1023,③印刷用シート!R$4,0)=0,"",VLOOKUP($C140,②入力シート!$A$24:$W$1023,③印刷用シート!R$4,0))),"",IF(VLOOKUP($C140,②入力シート!$A$24:$W$1023,③印刷用シート!R$4,0)=0,"",VLOOKUP($C140,②入力シート!$A$24:$W$1023,③印刷用シート!R$4,0)))</f>
        <v/>
      </c>
      <c r="S140" s="50" t="s">
        <v>5</v>
      </c>
      <c r="T140" s="51" t="str">
        <f>IF(ISERROR(IF(VLOOKUP($C140,②入力シート!$A$24:$W$1023,③印刷用シート!T$4,0)=0,"",VLOOKUP($C140,②入力シート!$A$24:$W$1023,③印刷用シート!T$4,0))),"",IF(VLOOKUP($C140,②入力シート!$A$24:$W$1023,③印刷用シート!T$4,0)=0,"",VLOOKUP($C140,②入力シート!$A$24:$W$1023,③印刷用シート!T$4,0)))</f>
        <v/>
      </c>
    </row>
    <row r="141" spans="2:20" ht="43.5" customHeight="1" x14ac:dyDescent="0.2">
      <c r="B141" s="15">
        <v>131</v>
      </c>
      <c r="C141" s="2" t="str">
        <f t="shared" si="5"/>
        <v>中-131</v>
      </c>
      <c r="D141" s="45" t="str">
        <f t="shared" si="6"/>
        <v/>
      </c>
      <c r="E141" s="45" t="str">
        <f>IF(ISERROR(IF(VLOOKUP($C141,②入力シート!$A$24:$W$1023,③印刷用シート!E$4,0)=0,"",VLOOKUP($C141,②入力シート!$A$24:$W$1023,③印刷用シート!E$4,0))),"",IF(VLOOKUP($C141,②入力シート!$A$24:$W$1023,③印刷用シート!E$4,0)=0,"",VLOOKUP($C141,②入力シート!$A$24:$W$1023,③印刷用シート!E$4,0)))</f>
        <v/>
      </c>
      <c r="F141" s="45" t="str">
        <f>IF(ISERROR(IF(VLOOKUP($C141,②入力シート!$A$24:$W$1023,③印刷用シート!F$4,0)=0,"",VLOOKUP($C141,②入力シート!$A$24:$W$1023,③印刷用シート!F$4,0))),"",IF(VLOOKUP($C141,②入力シート!$A$24:$W$1023,③印刷用シート!F$4,0)=0,"",VLOOKUP($C141,②入力シート!$A$24:$W$1023,③印刷用シート!F$4,0)))</f>
        <v/>
      </c>
      <c r="G141" s="45" t="str">
        <f>IF(ISERROR(IF(VLOOKUP($C141,②入力シート!$A$24:$W$1023,③印刷用シート!G$4,0)=0,"",VLOOKUP($C141,②入力シート!$A$24:$W$1023,③印刷用シート!G$4,0))),"",IF(VLOOKUP($C141,②入力シート!$A$24:$W$1023,③印刷用シート!G$4,0)=0,"",VLOOKUP($C141,②入力シート!$A$24:$W$1023,③印刷用シート!G$4,0)))</f>
        <v/>
      </c>
      <c r="H141" s="46" t="str">
        <f>IF(ISERROR(IF(VLOOKUP($C141,②入力シート!$A$24:$W$1023,③印刷用シート!H$4,0)=0,"",VLOOKUP($C141,②入力シート!$A$24:$W$1023,③印刷用シート!H$4,0))),"",IF(VLOOKUP($C141,②入力シート!$A$24:$W$1023,③印刷用シート!H$4,0)=0,"",VLOOKUP($C141,②入力シート!$A$24:$W$1023,③印刷用シート!H$4,0)))</f>
        <v/>
      </c>
      <c r="I141" s="45" t="str">
        <f>IF(ISERROR(IF(VLOOKUP($C141,②入力シート!$A$24:$W$1023,③印刷用シート!I$4,0)&amp;" "&amp;VLOOKUP($C141,②入力シート!$A$24:$W$1023,③印刷用シート!I$3,0)=0,"",VLOOKUP($C141,②入力シート!$A$24:$W$1023,③印刷用シート!I$4,0)&amp;" "&amp;VLOOKUP($C141,②入力シート!$A$24:$W$1023,③印刷用シート!I$3,0))),"",IF(VLOOKUP($C141,②入力シート!$A$24:$W$1023,③印刷用シート!I$4,0)&amp;" "&amp;VLOOKUP($C141,②入力シート!$A$24:$W$1023,③印刷用シート!I$3,0)=0,"",VLOOKUP($C141,②入力シート!$A$24:$W$1023,③印刷用シート!I$4,0)&amp;" "&amp;VLOOKUP($C141,②入力シート!$A$24:$W$1023,③印刷用シート!I$3,0)))</f>
        <v/>
      </c>
      <c r="J141" s="45" t="str">
        <f>IF(ISERROR(IF(VLOOKUP($C141,②入力シート!$A$24:$W$1023,③印刷用シート!J$4,0)=0,"",VLOOKUP($C141,②入力シート!$A$24:$W$1023,③印刷用シート!J$4,0))),"",IF(VLOOKUP($C141,②入力シート!$A$24:$W$1023,③印刷用シート!J$4,0)=0,"",VLOOKUP($C141,②入力シート!$A$24:$W$1023,③印刷用シート!J$4,0)))</f>
        <v/>
      </c>
      <c r="K141" s="45" t="str">
        <f>IF(ISERROR(IF(VLOOKUP($C141,②入力シート!$A$24:$W$1023,③印刷用シート!K$4,0)=0,"",VLOOKUP($C141,②入力シート!$A$24:$W$1023,③印刷用シート!K$4,0))),"",IF(VLOOKUP($C141,②入力シート!$A$24:$W$1023,③印刷用シート!K$4,0)=0,"",VLOOKUP($C141,②入力シート!$A$24:$W$1023,③印刷用シート!K$4,0)))</f>
        <v/>
      </c>
      <c r="L141" s="47" t="str">
        <f>IF(ISERROR(IF(VLOOKUP($C141,②入力シート!$A$24:$W$1023,③印刷用シート!L$4,0)=0,"",VLOOKUP($C141,②入力シート!$A$24:$W$1023,③印刷用シート!L$4,0))),"",IF(VLOOKUP($C141,②入力シート!$A$24:$W$1023,③印刷用シート!L$4,0)=0,"",VLOOKUP($C141,②入力シート!$A$24:$W$1023,③印刷用シート!L$4,0)))</f>
        <v/>
      </c>
      <c r="M141" s="48" t="str">
        <f>IF(ISERROR(IF(VLOOKUP($C141,②入力シート!$A$24:$W$1023,③印刷用シート!M$4,0)=0,"",VLOOKUP($C141,②入力シート!$A$24:$W$1023,③印刷用シート!M$4,0))),"",IF(VLOOKUP($C141,②入力シート!$A$24:$W$1023,③印刷用シート!M$4,0)=0,"",VLOOKUP($C141,②入力シート!$A$24:$W$1023,③印刷用シート!M$4,0)))</f>
        <v/>
      </c>
      <c r="N141" s="48" t="str">
        <f>IF(ISERROR(IF(VLOOKUP($C141,②入力シート!$A$24:$W$1023,③印刷用シート!N$4,0)=0,"",VLOOKUP($C141,②入力シート!$A$24:$W$1023,③印刷用シート!N$4,0))),"",IF(VLOOKUP($C141,②入力シート!$A$24:$W$1023,③印刷用シート!N$4,0)=0,"",VLOOKUP($C141,②入力シート!$A$24:$W$1023,③印刷用シート!N$4,0)))</f>
        <v/>
      </c>
      <c r="O141" s="48" t="s">
        <v>3</v>
      </c>
      <c r="P141" s="49" t="str">
        <f>IF(ISERROR(IF(VLOOKUP($C141,②入力シート!$A$24:$W$1023,③印刷用シート!P$4,0)=0,"",VLOOKUP($C141,②入力シート!$A$24:$W$1023,③印刷用シート!P$4,0))),"",IF(VLOOKUP($C141,②入力シート!$A$24:$W$1023,③印刷用シート!P$4,0)=0,"",VLOOKUP($C141,②入力シート!$A$24:$W$1023,③印刷用シート!P$4,0)))</f>
        <v/>
      </c>
      <c r="Q141" s="48" t="s">
        <v>4</v>
      </c>
      <c r="R141" s="49" t="str">
        <f>IF(ISERROR(IF(VLOOKUP($C141,②入力シート!$A$24:$W$1023,③印刷用シート!R$4,0)=0,"",VLOOKUP($C141,②入力シート!$A$24:$W$1023,③印刷用シート!R$4,0))),"",IF(VLOOKUP($C141,②入力シート!$A$24:$W$1023,③印刷用シート!R$4,0)=0,"",VLOOKUP($C141,②入力シート!$A$24:$W$1023,③印刷用シート!R$4,0)))</f>
        <v/>
      </c>
      <c r="S141" s="50" t="s">
        <v>5</v>
      </c>
      <c r="T141" s="51" t="str">
        <f>IF(ISERROR(IF(VLOOKUP($C141,②入力シート!$A$24:$W$1023,③印刷用シート!T$4,0)=0,"",VLOOKUP($C141,②入力シート!$A$24:$W$1023,③印刷用シート!T$4,0))),"",IF(VLOOKUP($C141,②入力シート!$A$24:$W$1023,③印刷用シート!T$4,0)=0,"",VLOOKUP($C141,②入力シート!$A$24:$W$1023,③印刷用シート!T$4,0)))</f>
        <v/>
      </c>
    </row>
    <row r="142" spans="2:20" ht="43.5" customHeight="1" x14ac:dyDescent="0.2">
      <c r="B142" s="15">
        <v>132</v>
      </c>
      <c r="C142" s="2" t="str">
        <f t="shared" si="5"/>
        <v>中-132</v>
      </c>
      <c r="D142" s="45" t="str">
        <f t="shared" si="6"/>
        <v/>
      </c>
      <c r="E142" s="45" t="str">
        <f>IF(ISERROR(IF(VLOOKUP($C142,②入力シート!$A$24:$W$1023,③印刷用シート!E$4,0)=0,"",VLOOKUP($C142,②入力シート!$A$24:$W$1023,③印刷用シート!E$4,0))),"",IF(VLOOKUP($C142,②入力シート!$A$24:$W$1023,③印刷用シート!E$4,0)=0,"",VLOOKUP($C142,②入力シート!$A$24:$W$1023,③印刷用シート!E$4,0)))</f>
        <v/>
      </c>
      <c r="F142" s="45" t="str">
        <f>IF(ISERROR(IF(VLOOKUP($C142,②入力シート!$A$24:$W$1023,③印刷用シート!F$4,0)=0,"",VLOOKUP($C142,②入力シート!$A$24:$W$1023,③印刷用シート!F$4,0))),"",IF(VLOOKUP($C142,②入力シート!$A$24:$W$1023,③印刷用シート!F$4,0)=0,"",VLOOKUP($C142,②入力シート!$A$24:$W$1023,③印刷用シート!F$4,0)))</f>
        <v/>
      </c>
      <c r="G142" s="45" t="str">
        <f>IF(ISERROR(IF(VLOOKUP($C142,②入力シート!$A$24:$W$1023,③印刷用シート!G$4,0)=0,"",VLOOKUP($C142,②入力シート!$A$24:$W$1023,③印刷用シート!G$4,0))),"",IF(VLOOKUP($C142,②入力シート!$A$24:$W$1023,③印刷用シート!G$4,0)=0,"",VLOOKUP($C142,②入力シート!$A$24:$W$1023,③印刷用シート!G$4,0)))</f>
        <v/>
      </c>
      <c r="H142" s="46" t="str">
        <f>IF(ISERROR(IF(VLOOKUP($C142,②入力シート!$A$24:$W$1023,③印刷用シート!H$4,0)=0,"",VLOOKUP($C142,②入力シート!$A$24:$W$1023,③印刷用シート!H$4,0))),"",IF(VLOOKUP($C142,②入力シート!$A$24:$W$1023,③印刷用シート!H$4,0)=0,"",VLOOKUP($C142,②入力シート!$A$24:$W$1023,③印刷用シート!H$4,0)))</f>
        <v/>
      </c>
      <c r="I142" s="45" t="str">
        <f>IF(ISERROR(IF(VLOOKUP($C142,②入力シート!$A$24:$W$1023,③印刷用シート!I$4,0)&amp;" "&amp;VLOOKUP($C142,②入力シート!$A$24:$W$1023,③印刷用シート!I$3,0)=0,"",VLOOKUP($C142,②入力シート!$A$24:$W$1023,③印刷用シート!I$4,0)&amp;" "&amp;VLOOKUP($C142,②入力シート!$A$24:$W$1023,③印刷用シート!I$3,0))),"",IF(VLOOKUP($C142,②入力シート!$A$24:$W$1023,③印刷用シート!I$4,0)&amp;" "&amp;VLOOKUP($C142,②入力シート!$A$24:$W$1023,③印刷用シート!I$3,0)=0,"",VLOOKUP($C142,②入力シート!$A$24:$W$1023,③印刷用シート!I$4,0)&amp;" "&amp;VLOOKUP($C142,②入力シート!$A$24:$W$1023,③印刷用シート!I$3,0)))</f>
        <v/>
      </c>
      <c r="J142" s="45" t="str">
        <f>IF(ISERROR(IF(VLOOKUP($C142,②入力シート!$A$24:$W$1023,③印刷用シート!J$4,0)=0,"",VLOOKUP($C142,②入力シート!$A$24:$W$1023,③印刷用シート!J$4,0))),"",IF(VLOOKUP($C142,②入力シート!$A$24:$W$1023,③印刷用シート!J$4,0)=0,"",VLOOKUP($C142,②入力シート!$A$24:$W$1023,③印刷用シート!J$4,0)))</f>
        <v/>
      </c>
      <c r="K142" s="45" t="str">
        <f>IF(ISERROR(IF(VLOOKUP($C142,②入力シート!$A$24:$W$1023,③印刷用シート!K$4,0)=0,"",VLOOKUP($C142,②入力シート!$A$24:$W$1023,③印刷用シート!K$4,0))),"",IF(VLOOKUP($C142,②入力シート!$A$24:$W$1023,③印刷用シート!K$4,0)=0,"",VLOOKUP($C142,②入力シート!$A$24:$W$1023,③印刷用シート!K$4,0)))</f>
        <v/>
      </c>
      <c r="L142" s="47" t="str">
        <f>IF(ISERROR(IF(VLOOKUP($C142,②入力シート!$A$24:$W$1023,③印刷用シート!L$4,0)=0,"",VLOOKUP($C142,②入力シート!$A$24:$W$1023,③印刷用シート!L$4,0))),"",IF(VLOOKUP($C142,②入力シート!$A$24:$W$1023,③印刷用シート!L$4,0)=0,"",VLOOKUP($C142,②入力シート!$A$24:$W$1023,③印刷用シート!L$4,0)))</f>
        <v/>
      </c>
      <c r="M142" s="48" t="str">
        <f>IF(ISERROR(IF(VLOOKUP($C142,②入力シート!$A$24:$W$1023,③印刷用シート!M$4,0)=0,"",VLOOKUP($C142,②入力シート!$A$24:$W$1023,③印刷用シート!M$4,0))),"",IF(VLOOKUP($C142,②入力シート!$A$24:$W$1023,③印刷用シート!M$4,0)=0,"",VLOOKUP($C142,②入力シート!$A$24:$W$1023,③印刷用シート!M$4,0)))</f>
        <v/>
      </c>
      <c r="N142" s="48" t="str">
        <f>IF(ISERROR(IF(VLOOKUP($C142,②入力シート!$A$24:$W$1023,③印刷用シート!N$4,0)=0,"",VLOOKUP($C142,②入力シート!$A$24:$W$1023,③印刷用シート!N$4,0))),"",IF(VLOOKUP($C142,②入力シート!$A$24:$W$1023,③印刷用シート!N$4,0)=0,"",VLOOKUP($C142,②入力シート!$A$24:$W$1023,③印刷用シート!N$4,0)))</f>
        <v/>
      </c>
      <c r="O142" s="48" t="s">
        <v>3</v>
      </c>
      <c r="P142" s="49" t="str">
        <f>IF(ISERROR(IF(VLOOKUP($C142,②入力シート!$A$24:$W$1023,③印刷用シート!P$4,0)=0,"",VLOOKUP($C142,②入力シート!$A$24:$W$1023,③印刷用シート!P$4,0))),"",IF(VLOOKUP($C142,②入力シート!$A$24:$W$1023,③印刷用シート!P$4,0)=0,"",VLOOKUP($C142,②入力シート!$A$24:$W$1023,③印刷用シート!P$4,0)))</f>
        <v/>
      </c>
      <c r="Q142" s="48" t="s">
        <v>4</v>
      </c>
      <c r="R142" s="49" t="str">
        <f>IF(ISERROR(IF(VLOOKUP($C142,②入力シート!$A$24:$W$1023,③印刷用シート!R$4,0)=0,"",VLOOKUP($C142,②入力シート!$A$24:$W$1023,③印刷用シート!R$4,0))),"",IF(VLOOKUP($C142,②入力シート!$A$24:$W$1023,③印刷用シート!R$4,0)=0,"",VLOOKUP($C142,②入力シート!$A$24:$W$1023,③印刷用シート!R$4,0)))</f>
        <v/>
      </c>
      <c r="S142" s="50" t="s">
        <v>5</v>
      </c>
      <c r="T142" s="51" t="str">
        <f>IF(ISERROR(IF(VLOOKUP($C142,②入力シート!$A$24:$W$1023,③印刷用シート!T$4,0)=0,"",VLOOKUP($C142,②入力シート!$A$24:$W$1023,③印刷用シート!T$4,0))),"",IF(VLOOKUP($C142,②入力シート!$A$24:$W$1023,③印刷用シート!T$4,0)=0,"",VLOOKUP($C142,②入力シート!$A$24:$W$1023,③印刷用シート!T$4,0)))</f>
        <v/>
      </c>
    </row>
    <row r="143" spans="2:20" ht="43.5" customHeight="1" x14ac:dyDescent="0.2">
      <c r="B143" s="15">
        <v>133</v>
      </c>
      <c r="C143" s="2" t="str">
        <f t="shared" si="5"/>
        <v>中-133</v>
      </c>
      <c r="D143" s="45" t="str">
        <f t="shared" si="6"/>
        <v/>
      </c>
      <c r="E143" s="45" t="str">
        <f>IF(ISERROR(IF(VLOOKUP($C143,②入力シート!$A$24:$W$1023,③印刷用シート!E$4,0)=0,"",VLOOKUP($C143,②入力シート!$A$24:$W$1023,③印刷用シート!E$4,0))),"",IF(VLOOKUP($C143,②入力シート!$A$24:$W$1023,③印刷用シート!E$4,0)=0,"",VLOOKUP($C143,②入力シート!$A$24:$W$1023,③印刷用シート!E$4,0)))</f>
        <v/>
      </c>
      <c r="F143" s="45" t="str">
        <f>IF(ISERROR(IF(VLOOKUP($C143,②入力シート!$A$24:$W$1023,③印刷用シート!F$4,0)=0,"",VLOOKUP($C143,②入力シート!$A$24:$W$1023,③印刷用シート!F$4,0))),"",IF(VLOOKUP($C143,②入力シート!$A$24:$W$1023,③印刷用シート!F$4,0)=0,"",VLOOKUP($C143,②入力シート!$A$24:$W$1023,③印刷用シート!F$4,0)))</f>
        <v/>
      </c>
      <c r="G143" s="45" t="str">
        <f>IF(ISERROR(IF(VLOOKUP($C143,②入力シート!$A$24:$W$1023,③印刷用シート!G$4,0)=0,"",VLOOKUP($C143,②入力シート!$A$24:$W$1023,③印刷用シート!G$4,0))),"",IF(VLOOKUP($C143,②入力シート!$A$24:$W$1023,③印刷用シート!G$4,0)=0,"",VLOOKUP($C143,②入力シート!$A$24:$W$1023,③印刷用シート!G$4,0)))</f>
        <v/>
      </c>
      <c r="H143" s="46" t="str">
        <f>IF(ISERROR(IF(VLOOKUP($C143,②入力シート!$A$24:$W$1023,③印刷用シート!H$4,0)=0,"",VLOOKUP($C143,②入力シート!$A$24:$W$1023,③印刷用シート!H$4,0))),"",IF(VLOOKUP($C143,②入力シート!$A$24:$W$1023,③印刷用シート!H$4,0)=0,"",VLOOKUP($C143,②入力シート!$A$24:$W$1023,③印刷用シート!H$4,0)))</f>
        <v/>
      </c>
      <c r="I143" s="45" t="str">
        <f>IF(ISERROR(IF(VLOOKUP($C143,②入力シート!$A$24:$W$1023,③印刷用シート!I$4,0)&amp;" "&amp;VLOOKUP($C143,②入力シート!$A$24:$W$1023,③印刷用シート!I$3,0)=0,"",VLOOKUP($C143,②入力シート!$A$24:$W$1023,③印刷用シート!I$4,0)&amp;" "&amp;VLOOKUP($C143,②入力シート!$A$24:$W$1023,③印刷用シート!I$3,0))),"",IF(VLOOKUP($C143,②入力シート!$A$24:$W$1023,③印刷用シート!I$4,0)&amp;" "&amp;VLOOKUP($C143,②入力シート!$A$24:$W$1023,③印刷用シート!I$3,0)=0,"",VLOOKUP($C143,②入力シート!$A$24:$W$1023,③印刷用シート!I$4,0)&amp;" "&amp;VLOOKUP($C143,②入力シート!$A$24:$W$1023,③印刷用シート!I$3,0)))</f>
        <v/>
      </c>
      <c r="J143" s="45" t="str">
        <f>IF(ISERROR(IF(VLOOKUP($C143,②入力シート!$A$24:$W$1023,③印刷用シート!J$4,0)=0,"",VLOOKUP($C143,②入力シート!$A$24:$W$1023,③印刷用シート!J$4,0))),"",IF(VLOOKUP($C143,②入力シート!$A$24:$W$1023,③印刷用シート!J$4,0)=0,"",VLOOKUP($C143,②入力シート!$A$24:$W$1023,③印刷用シート!J$4,0)))</f>
        <v/>
      </c>
      <c r="K143" s="45" t="str">
        <f>IF(ISERROR(IF(VLOOKUP($C143,②入力シート!$A$24:$W$1023,③印刷用シート!K$4,0)=0,"",VLOOKUP($C143,②入力シート!$A$24:$W$1023,③印刷用シート!K$4,0))),"",IF(VLOOKUP($C143,②入力シート!$A$24:$W$1023,③印刷用シート!K$4,0)=0,"",VLOOKUP($C143,②入力シート!$A$24:$W$1023,③印刷用シート!K$4,0)))</f>
        <v/>
      </c>
      <c r="L143" s="47" t="str">
        <f>IF(ISERROR(IF(VLOOKUP($C143,②入力シート!$A$24:$W$1023,③印刷用シート!L$4,0)=0,"",VLOOKUP($C143,②入力シート!$A$24:$W$1023,③印刷用シート!L$4,0))),"",IF(VLOOKUP($C143,②入力シート!$A$24:$W$1023,③印刷用シート!L$4,0)=0,"",VLOOKUP($C143,②入力シート!$A$24:$W$1023,③印刷用シート!L$4,0)))</f>
        <v/>
      </c>
      <c r="M143" s="48" t="str">
        <f>IF(ISERROR(IF(VLOOKUP($C143,②入力シート!$A$24:$W$1023,③印刷用シート!M$4,0)=0,"",VLOOKUP($C143,②入力シート!$A$24:$W$1023,③印刷用シート!M$4,0))),"",IF(VLOOKUP($C143,②入力シート!$A$24:$W$1023,③印刷用シート!M$4,0)=0,"",VLOOKUP($C143,②入力シート!$A$24:$W$1023,③印刷用シート!M$4,0)))</f>
        <v/>
      </c>
      <c r="N143" s="48" t="str">
        <f>IF(ISERROR(IF(VLOOKUP($C143,②入力シート!$A$24:$W$1023,③印刷用シート!N$4,0)=0,"",VLOOKUP($C143,②入力シート!$A$24:$W$1023,③印刷用シート!N$4,0))),"",IF(VLOOKUP($C143,②入力シート!$A$24:$W$1023,③印刷用シート!N$4,0)=0,"",VLOOKUP($C143,②入力シート!$A$24:$W$1023,③印刷用シート!N$4,0)))</f>
        <v/>
      </c>
      <c r="O143" s="48" t="s">
        <v>3</v>
      </c>
      <c r="P143" s="49" t="str">
        <f>IF(ISERROR(IF(VLOOKUP($C143,②入力シート!$A$24:$W$1023,③印刷用シート!P$4,0)=0,"",VLOOKUP($C143,②入力シート!$A$24:$W$1023,③印刷用シート!P$4,0))),"",IF(VLOOKUP($C143,②入力シート!$A$24:$W$1023,③印刷用シート!P$4,0)=0,"",VLOOKUP($C143,②入力シート!$A$24:$W$1023,③印刷用シート!P$4,0)))</f>
        <v/>
      </c>
      <c r="Q143" s="48" t="s">
        <v>4</v>
      </c>
      <c r="R143" s="49" t="str">
        <f>IF(ISERROR(IF(VLOOKUP($C143,②入力シート!$A$24:$W$1023,③印刷用シート!R$4,0)=0,"",VLOOKUP($C143,②入力シート!$A$24:$W$1023,③印刷用シート!R$4,0))),"",IF(VLOOKUP($C143,②入力シート!$A$24:$W$1023,③印刷用シート!R$4,0)=0,"",VLOOKUP($C143,②入力シート!$A$24:$W$1023,③印刷用シート!R$4,0)))</f>
        <v/>
      </c>
      <c r="S143" s="50" t="s">
        <v>5</v>
      </c>
      <c r="T143" s="51" t="str">
        <f>IF(ISERROR(IF(VLOOKUP($C143,②入力シート!$A$24:$W$1023,③印刷用シート!T$4,0)=0,"",VLOOKUP($C143,②入力シート!$A$24:$W$1023,③印刷用シート!T$4,0))),"",IF(VLOOKUP($C143,②入力シート!$A$24:$W$1023,③印刷用シート!T$4,0)=0,"",VLOOKUP($C143,②入力シート!$A$24:$W$1023,③印刷用シート!T$4,0)))</f>
        <v/>
      </c>
    </row>
    <row r="144" spans="2:20" ht="43.5" customHeight="1" x14ac:dyDescent="0.2">
      <c r="B144" s="15">
        <v>134</v>
      </c>
      <c r="C144" s="2" t="str">
        <f t="shared" si="5"/>
        <v>中-134</v>
      </c>
      <c r="D144" s="45" t="str">
        <f t="shared" si="6"/>
        <v/>
      </c>
      <c r="E144" s="45" t="str">
        <f>IF(ISERROR(IF(VLOOKUP($C144,②入力シート!$A$24:$W$1023,③印刷用シート!E$4,0)=0,"",VLOOKUP($C144,②入力シート!$A$24:$W$1023,③印刷用シート!E$4,0))),"",IF(VLOOKUP($C144,②入力シート!$A$24:$W$1023,③印刷用シート!E$4,0)=0,"",VLOOKUP($C144,②入力シート!$A$24:$W$1023,③印刷用シート!E$4,0)))</f>
        <v/>
      </c>
      <c r="F144" s="45" t="str">
        <f>IF(ISERROR(IF(VLOOKUP($C144,②入力シート!$A$24:$W$1023,③印刷用シート!F$4,0)=0,"",VLOOKUP($C144,②入力シート!$A$24:$W$1023,③印刷用シート!F$4,0))),"",IF(VLOOKUP($C144,②入力シート!$A$24:$W$1023,③印刷用シート!F$4,0)=0,"",VLOOKUP($C144,②入力シート!$A$24:$W$1023,③印刷用シート!F$4,0)))</f>
        <v/>
      </c>
      <c r="G144" s="45" t="str">
        <f>IF(ISERROR(IF(VLOOKUP($C144,②入力シート!$A$24:$W$1023,③印刷用シート!G$4,0)=0,"",VLOOKUP($C144,②入力シート!$A$24:$W$1023,③印刷用シート!G$4,0))),"",IF(VLOOKUP($C144,②入力シート!$A$24:$W$1023,③印刷用シート!G$4,0)=0,"",VLOOKUP($C144,②入力シート!$A$24:$W$1023,③印刷用シート!G$4,0)))</f>
        <v/>
      </c>
      <c r="H144" s="46" t="str">
        <f>IF(ISERROR(IF(VLOOKUP($C144,②入力シート!$A$24:$W$1023,③印刷用シート!H$4,0)=0,"",VLOOKUP($C144,②入力シート!$A$24:$W$1023,③印刷用シート!H$4,0))),"",IF(VLOOKUP($C144,②入力シート!$A$24:$W$1023,③印刷用シート!H$4,0)=0,"",VLOOKUP($C144,②入力シート!$A$24:$W$1023,③印刷用シート!H$4,0)))</f>
        <v/>
      </c>
      <c r="I144" s="45" t="str">
        <f>IF(ISERROR(IF(VLOOKUP($C144,②入力シート!$A$24:$W$1023,③印刷用シート!I$4,0)&amp;" "&amp;VLOOKUP($C144,②入力シート!$A$24:$W$1023,③印刷用シート!I$3,0)=0,"",VLOOKUP($C144,②入力シート!$A$24:$W$1023,③印刷用シート!I$4,0)&amp;" "&amp;VLOOKUP($C144,②入力シート!$A$24:$W$1023,③印刷用シート!I$3,0))),"",IF(VLOOKUP($C144,②入力シート!$A$24:$W$1023,③印刷用シート!I$4,0)&amp;" "&amp;VLOOKUP($C144,②入力シート!$A$24:$W$1023,③印刷用シート!I$3,0)=0,"",VLOOKUP($C144,②入力シート!$A$24:$W$1023,③印刷用シート!I$4,0)&amp;" "&amp;VLOOKUP($C144,②入力シート!$A$24:$W$1023,③印刷用シート!I$3,0)))</f>
        <v/>
      </c>
      <c r="J144" s="45" t="str">
        <f>IF(ISERROR(IF(VLOOKUP($C144,②入力シート!$A$24:$W$1023,③印刷用シート!J$4,0)=0,"",VLOOKUP($C144,②入力シート!$A$24:$W$1023,③印刷用シート!J$4,0))),"",IF(VLOOKUP($C144,②入力シート!$A$24:$W$1023,③印刷用シート!J$4,0)=0,"",VLOOKUP($C144,②入力シート!$A$24:$W$1023,③印刷用シート!J$4,0)))</f>
        <v/>
      </c>
      <c r="K144" s="45" t="str">
        <f>IF(ISERROR(IF(VLOOKUP($C144,②入力シート!$A$24:$W$1023,③印刷用シート!K$4,0)=0,"",VLOOKUP($C144,②入力シート!$A$24:$W$1023,③印刷用シート!K$4,0))),"",IF(VLOOKUP($C144,②入力シート!$A$24:$W$1023,③印刷用シート!K$4,0)=0,"",VLOOKUP($C144,②入力シート!$A$24:$W$1023,③印刷用シート!K$4,0)))</f>
        <v/>
      </c>
      <c r="L144" s="47" t="str">
        <f>IF(ISERROR(IF(VLOOKUP($C144,②入力シート!$A$24:$W$1023,③印刷用シート!L$4,0)=0,"",VLOOKUP($C144,②入力シート!$A$24:$W$1023,③印刷用シート!L$4,0))),"",IF(VLOOKUP($C144,②入力シート!$A$24:$W$1023,③印刷用シート!L$4,0)=0,"",VLOOKUP($C144,②入力シート!$A$24:$W$1023,③印刷用シート!L$4,0)))</f>
        <v/>
      </c>
      <c r="M144" s="48" t="str">
        <f>IF(ISERROR(IF(VLOOKUP($C144,②入力シート!$A$24:$W$1023,③印刷用シート!M$4,0)=0,"",VLOOKUP($C144,②入力シート!$A$24:$W$1023,③印刷用シート!M$4,0))),"",IF(VLOOKUP($C144,②入力シート!$A$24:$W$1023,③印刷用シート!M$4,0)=0,"",VLOOKUP($C144,②入力シート!$A$24:$W$1023,③印刷用シート!M$4,0)))</f>
        <v/>
      </c>
      <c r="N144" s="48" t="str">
        <f>IF(ISERROR(IF(VLOOKUP($C144,②入力シート!$A$24:$W$1023,③印刷用シート!N$4,0)=0,"",VLOOKUP($C144,②入力シート!$A$24:$W$1023,③印刷用シート!N$4,0))),"",IF(VLOOKUP($C144,②入力シート!$A$24:$W$1023,③印刷用シート!N$4,0)=0,"",VLOOKUP($C144,②入力シート!$A$24:$W$1023,③印刷用シート!N$4,0)))</f>
        <v/>
      </c>
      <c r="O144" s="48" t="s">
        <v>3</v>
      </c>
      <c r="P144" s="49" t="str">
        <f>IF(ISERROR(IF(VLOOKUP($C144,②入力シート!$A$24:$W$1023,③印刷用シート!P$4,0)=0,"",VLOOKUP($C144,②入力シート!$A$24:$W$1023,③印刷用シート!P$4,0))),"",IF(VLOOKUP($C144,②入力シート!$A$24:$W$1023,③印刷用シート!P$4,0)=0,"",VLOOKUP($C144,②入力シート!$A$24:$W$1023,③印刷用シート!P$4,0)))</f>
        <v/>
      </c>
      <c r="Q144" s="48" t="s">
        <v>4</v>
      </c>
      <c r="R144" s="49" t="str">
        <f>IF(ISERROR(IF(VLOOKUP($C144,②入力シート!$A$24:$W$1023,③印刷用シート!R$4,0)=0,"",VLOOKUP($C144,②入力シート!$A$24:$W$1023,③印刷用シート!R$4,0))),"",IF(VLOOKUP($C144,②入力シート!$A$24:$W$1023,③印刷用シート!R$4,0)=0,"",VLOOKUP($C144,②入力シート!$A$24:$W$1023,③印刷用シート!R$4,0)))</f>
        <v/>
      </c>
      <c r="S144" s="50" t="s">
        <v>5</v>
      </c>
      <c r="T144" s="51" t="str">
        <f>IF(ISERROR(IF(VLOOKUP($C144,②入力シート!$A$24:$W$1023,③印刷用シート!T$4,0)=0,"",VLOOKUP($C144,②入力シート!$A$24:$W$1023,③印刷用シート!T$4,0))),"",IF(VLOOKUP($C144,②入力シート!$A$24:$W$1023,③印刷用シート!T$4,0)=0,"",VLOOKUP($C144,②入力シート!$A$24:$W$1023,③印刷用シート!T$4,0)))</f>
        <v/>
      </c>
    </row>
    <row r="145" spans="2:20" ht="43.5" customHeight="1" x14ac:dyDescent="0.2">
      <c r="B145" s="15">
        <v>135</v>
      </c>
      <c r="C145" s="2" t="str">
        <f t="shared" si="5"/>
        <v>中-135</v>
      </c>
      <c r="D145" s="45" t="str">
        <f t="shared" si="6"/>
        <v/>
      </c>
      <c r="E145" s="45" t="str">
        <f>IF(ISERROR(IF(VLOOKUP($C145,②入力シート!$A$24:$W$1023,③印刷用シート!E$4,0)=0,"",VLOOKUP($C145,②入力シート!$A$24:$W$1023,③印刷用シート!E$4,0))),"",IF(VLOOKUP($C145,②入力シート!$A$24:$W$1023,③印刷用シート!E$4,0)=0,"",VLOOKUP($C145,②入力シート!$A$24:$W$1023,③印刷用シート!E$4,0)))</f>
        <v/>
      </c>
      <c r="F145" s="45" t="str">
        <f>IF(ISERROR(IF(VLOOKUP($C145,②入力シート!$A$24:$W$1023,③印刷用シート!F$4,0)=0,"",VLOOKUP($C145,②入力シート!$A$24:$W$1023,③印刷用シート!F$4,0))),"",IF(VLOOKUP($C145,②入力シート!$A$24:$W$1023,③印刷用シート!F$4,0)=0,"",VLOOKUP($C145,②入力シート!$A$24:$W$1023,③印刷用シート!F$4,0)))</f>
        <v/>
      </c>
      <c r="G145" s="45" t="str">
        <f>IF(ISERROR(IF(VLOOKUP($C145,②入力シート!$A$24:$W$1023,③印刷用シート!G$4,0)=0,"",VLOOKUP($C145,②入力シート!$A$24:$W$1023,③印刷用シート!G$4,0))),"",IF(VLOOKUP($C145,②入力シート!$A$24:$W$1023,③印刷用シート!G$4,0)=0,"",VLOOKUP($C145,②入力シート!$A$24:$W$1023,③印刷用シート!G$4,0)))</f>
        <v/>
      </c>
      <c r="H145" s="46" t="str">
        <f>IF(ISERROR(IF(VLOOKUP($C145,②入力シート!$A$24:$W$1023,③印刷用シート!H$4,0)=0,"",VLOOKUP($C145,②入力シート!$A$24:$W$1023,③印刷用シート!H$4,0))),"",IF(VLOOKUP($C145,②入力シート!$A$24:$W$1023,③印刷用シート!H$4,0)=0,"",VLOOKUP($C145,②入力シート!$A$24:$W$1023,③印刷用シート!H$4,0)))</f>
        <v/>
      </c>
      <c r="I145" s="45" t="str">
        <f>IF(ISERROR(IF(VLOOKUP($C145,②入力シート!$A$24:$W$1023,③印刷用シート!I$4,0)&amp;" "&amp;VLOOKUP($C145,②入力シート!$A$24:$W$1023,③印刷用シート!I$3,0)=0,"",VLOOKUP($C145,②入力シート!$A$24:$W$1023,③印刷用シート!I$4,0)&amp;" "&amp;VLOOKUP($C145,②入力シート!$A$24:$W$1023,③印刷用シート!I$3,0))),"",IF(VLOOKUP($C145,②入力シート!$A$24:$W$1023,③印刷用シート!I$4,0)&amp;" "&amp;VLOOKUP($C145,②入力シート!$A$24:$W$1023,③印刷用シート!I$3,0)=0,"",VLOOKUP($C145,②入力シート!$A$24:$W$1023,③印刷用シート!I$4,0)&amp;" "&amp;VLOOKUP($C145,②入力シート!$A$24:$W$1023,③印刷用シート!I$3,0)))</f>
        <v/>
      </c>
      <c r="J145" s="45" t="str">
        <f>IF(ISERROR(IF(VLOOKUP($C145,②入力シート!$A$24:$W$1023,③印刷用シート!J$4,0)=0,"",VLOOKUP($C145,②入力シート!$A$24:$W$1023,③印刷用シート!J$4,0))),"",IF(VLOOKUP($C145,②入力シート!$A$24:$W$1023,③印刷用シート!J$4,0)=0,"",VLOOKUP($C145,②入力シート!$A$24:$W$1023,③印刷用シート!J$4,0)))</f>
        <v/>
      </c>
      <c r="K145" s="45" t="str">
        <f>IF(ISERROR(IF(VLOOKUP($C145,②入力シート!$A$24:$W$1023,③印刷用シート!K$4,0)=0,"",VLOOKUP($C145,②入力シート!$A$24:$W$1023,③印刷用シート!K$4,0))),"",IF(VLOOKUP($C145,②入力シート!$A$24:$W$1023,③印刷用シート!K$4,0)=0,"",VLOOKUP($C145,②入力シート!$A$24:$W$1023,③印刷用シート!K$4,0)))</f>
        <v/>
      </c>
      <c r="L145" s="47" t="str">
        <f>IF(ISERROR(IF(VLOOKUP($C145,②入力シート!$A$24:$W$1023,③印刷用シート!L$4,0)=0,"",VLOOKUP($C145,②入力シート!$A$24:$W$1023,③印刷用シート!L$4,0))),"",IF(VLOOKUP($C145,②入力シート!$A$24:$W$1023,③印刷用シート!L$4,0)=0,"",VLOOKUP($C145,②入力シート!$A$24:$W$1023,③印刷用シート!L$4,0)))</f>
        <v/>
      </c>
      <c r="M145" s="48" t="str">
        <f>IF(ISERROR(IF(VLOOKUP($C145,②入力シート!$A$24:$W$1023,③印刷用シート!M$4,0)=0,"",VLOOKUP($C145,②入力シート!$A$24:$W$1023,③印刷用シート!M$4,0))),"",IF(VLOOKUP($C145,②入力シート!$A$24:$W$1023,③印刷用シート!M$4,0)=0,"",VLOOKUP($C145,②入力シート!$A$24:$W$1023,③印刷用シート!M$4,0)))</f>
        <v/>
      </c>
      <c r="N145" s="48" t="str">
        <f>IF(ISERROR(IF(VLOOKUP($C145,②入力シート!$A$24:$W$1023,③印刷用シート!N$4,0)=0,"",VLOOKUP($C145,②入力シート!$A$24:$W$1023,③印刷用シート!N$4,0))),"",IF(VLOOKUP($C145,②入力シート!$A$24:$W$1023,③印刷用シート!N$4,0)=0,"",VLOOKUP($C145,②入力シート!$A$24:$W$1023,③印刷用シート!N$4,0)))</f>
        <v/>
      </c>
      <c r="O145" s="48" t="s">
        <v>3</v>
      </c>
      <c r="P145" s="49" t="str">
        <f>IF(ISERROR(IF(VLOOKUP($C145,②入力シート!$A$24:$W$1023,③印刷用シート!P$4,0)=0,"",VLOOKUP($C145,②入力シート!$A$24:$W$1023,③印刷用シート!P$4,0))),"",IF(VLOOKUP($C145,②入力シート!$A$24:$W$1023,③印刷用シート!P$4,0)=0,"",VLOOKUP($C145,②入力シート!$A$24:$W$1023,③印刷用シート!P$4,0)))</f>
        <v/>
      </c>
      <c r="Q145" s="48" t="s">
        <v>4</v>
      </c>
      <c r="R145" s="49" t="str">
        <f>IF(ISERROR(IF(VLOOKUP($C145,②入力シート!$A$24:$W$1023,③印刷用シート!R$4,0)=0,"",VLOOKUP($C145,②入力シート!$A$24:$W$1023,③印刷用シート!R$4,0))),"",IF(VLOOKUP($C145,②入力シート!$A$24:$W$1023,③印刷用シート!R$4,0)=0,"",VLOOKUP($C145,②入力シート!$A$24:$W$1023,③印刷用シート!R$4,0)))</f>
        <v/>
      </c>
      <c r="S145" s="50" t="s">
        <v>5</v>
      </c>
      <c r="T145" s="51" t="str">
        <f>IF(ISERROR(IF(VLOOKUP($C145,②入力シート!$A$24:$W$1023,③印刷用シート!T$4,0)=0,"",VLOOKUP($C145,②入力シート!$A$24:$W$1023,③印刷用シート!T$4,0))),"",IF(VLOOKUP($C145,②入力シート!$A$24:$W$1023,③印刷用シート!T$4,0)=0,"",VLOOKUP($C145,②入力シート!$A$24:$W$1023,③印刷用シート!T$4,0)))</f>
        <v/>
      </c>
    </row>
    <row r="146" spans="2:20" ht="43.5" customHeight="1" x14ac:dyDescent="0.2">
      <c r="B146" s="15">
        <v>136</v>
      </c>
      <c r="C146" s="2" t="str">
        <f t="shared" si="5"/>
        <v>中-136</v>
      </c>
      <c r="D146" s="45" t="str">
        <f t="shared" si="6"/>
        <v/>
      </c>
      <c r="E146" s="45" t="str">
        <f>IF(ISERROR(IF(VLOOKUP($C146,②入力シート!$A$24:$W$1023,③印刷用シート!E$4,0)=0,"",VLOOKUP($C146,②入力シート!$A$24:$W$1023,③印刷用シート!E$4,0))),"",IF(VLOOKUP($C146,②入力シート!$A$24:$W$1023,③印刷用シート!E$4,0)=0,"",VLOOKUP($C146,②入力シート!$A$24:$W$1023,③印刷用シート!E$4,0)))</f>
        <v/>
      </c>
      <c r="F146" s="45" t="str">
        <f>IF(ISERROR(IF(VLOOKUP($C146,②入力シート!$A$24:$W$1023,③印刷用シート!F$4,0)=0,"",VLOOKUP($C146,②入力シート!$A$24:$W$1023,③印刷用シート!F$4,0))),"",IF(VLOOKUP($C146,②入力シート!$A$24:$W$1023,③印刷用シート!F$4,0)=0,"",VLOOKUP($C146,②入力シート!$A$24:$W$1023,③印刷用シート!F$4,0)))</f>
        <v/>
      </c>
      <c r="G146" s="45" t="str">
        <f>IF(ISERROR(IF(VLOOKUP($C146,②入力シート!$A$24:$W$1023,③印刷用シート!G$4,0)=0,"",VLOOKUP($C146,②入力シート!$A$24:$W$1023,③印刷用シート!G$4,0))),"",IF(VLOOKUP($C146,②入力シート!$A$24:$W$1023,③印刷用シート!G$4,0)=0,"",VLOOKUP($C146,②入力シート!$A$24:$W$1023,③印刷用シート!G$4,0)))</f>
        <v/>
      </c>
      <c r="H146" s="46" t="str">
        <f>IF(ISERROR(IF(VLOOKUP($C146,②入力シート!$A$24:$W$1023,③印刷用シート!H$4,0)=0,"",VLOOKUP($C146,②入力シート!$A$24:$W$1023,③印刷用シート!H$4,0))),"",IF(VLOOKUP($C146,②入力シート!$A$24:$W$1023,③印刷用シート!H$4,0)=0,"",VLOOKUP($C146,②入力シート!$A$24:$W$1023,③印刷用シート!H$4,0)))</f>
        <v/>
      </c>
      <c r="I146" s="45" t="str">
        <f>IF(ISERROR(IF(VLOOKUP($C146,②入力シート!$A$24:$W$1023,③印刷用シート!I$4,0)&amp;" "&amp;VLOOKUP($C146,②入力シート!$A$24:$W$1023,③印刷用シート!I$3,0)=0,"",VLOOKUP($C146,②入力シート!$A$24:$W$1023,③印刷用シート!I$4,0)&amp;" "&amp;VLOOKUP($C146,②入力シート!$A$24:$W$1023,③印刷用シート!I$3,0))),"",IF(VLOOKUP($C146,②入力シート!$A$24:$W$1023,③印刷用シート!I$4,0)&amp;" "&amp;VLOOKUP($C146,②入力シート!$A$24:$W$1023,③印刷用シート!I$3,0)=0,"",VLOOKUP($C146,②入力シート!$A$24:$W$1023,③印刷用シート!I$4,0)&amp;" "&amp;VLOOKUP($C146,②入力シート!$A$24:$W$1023,③印刷用シート!I$3,0)))</f>
        <v/>
      </c>
      <c r="J146" s="45" t="str">
        <f>IF(ISERROR(IF(VLOOKUP($C146,②入力シート!$A$24:$W$1023,③印刷用シート!J$4,0)=0,"",VLOOKUP($C146,②入力シート!$A$24:$W$1023,③印刷用シート!J$4,0))),"",IF(VLOOKUP($C146,②入力シート!$A$24:$W$1023,③印刷用シート!J$4,0)=0,"",VLOOKUP($C146,②入力シート!$A$24:$W$1023,③印刷用シート!J$4,0)))</f>
        <v/>
      </c>
      <c r="K146" s="45" t="str">
        <f>IF(ISERROR(IF(VLOOKUP($C146,②入力シート!$A$24:$W$1023,③印刷用シート!K$4,0)=0,"",VLOOKUP($C146,②入力シート!$A$24:$W$1023,③印刷用シート!K$4,0))),"",IF(VLOOKUP($C146,②入力シート!$A$24:$W$1023,③印刷用シート!K$4,0)=0,"",VLOOKUP($C146,②入力シート!$A$24:$W$1023,③印刷用シート!K$4,0)))</f>
        <v/>
      </c>
      <c r="L146" s="47" t="str">
        <f>IF(ISERROR(IF(VLOOKUP($C146,②入力シート!$A$24:$W$1023,③印刷用シート!L$4,0)=0,"",VLOOKUP($C146,②入力シート!$A$24:$W$1023,③印刷用シート!L$4,0))),"",IF(VLOOKUP($C146,②入力シート!$A$24:$W$1023,③印刷用シート!L$4,0)=0,"",VLOOKUP($C146,②入力シート!$A$24:$W$1023,③印刷用シート!L$4,0)))</f>
        <v/>
      </c>
      <c r="M146" s="48" t="str">
        <f>IF(ISERROR(IF(VLOOKUP($C146,②入力シート!$A$24:$W$1023,③印刷用シート!M$4,0)=0,"",VLOOKUP($C146,②入力シート!$A$24:$W$1023,③印刷用シート!M$4,0))),"",IF(VLOOKUP($C146,②入力シート!$A$24:$W$1023,③印刷用シート!M$4,0)=0,"",VLOOKUP($C146,②入力シート!$A$24:$W$1023,③印刷用シート!M$4,0)))</f>
        <v/>
      </c>
      <c r="N146" s="48" t="str">
        <f>IF(ISERROR(IF(VLOOKUP($C146,②入力シート!$A$24:$W$1023,③印刷用シート!N$4,0)=0,"",VLOOKUP($C146,②入力シート!$A$24:$W$1023,③印刷用シート!N$4,0))),"",IF(VLOOKUP($C146,②入力シート!$A$24:$W$1023,③印刷用シート!N$4,0)=0,"",VLOOKUP($C146,②入力シート!$A$24:$W$1023,③印刷用シート!N$4,0)))</f>
        <v/>
      </c>
      <c r="O146" s="48" t="s">
        <v>3</v>
      </c>
      <c r="P146" s="49" t="str">
        <f>IF(ISERROR(IF(VLOOKUP($C146,②入力シート!$A$24:$W$1023,③印刷用シート!P$4,0)=0,"",VLOOKUP($C146,②入力シート!$A$24:$W$1023,③印刷用シート!P$4,0))),"",IF(VLOOKUP($C146,②入力シート!$A$24:$W$1023,③印刷用シート!P$4,0)=0,"",VLOOKUP($C146,②入力シート!$A$24:$W$1023,③印刷用シート!P$4,0)))</f>
        <v/>
      </c>
      <c r="Q146" s="48" t="s">
        <v>4</v>
      </c>
      <c r="R146" s="49" t="str">
        <f>IF(ISERROR(IF(VLOOKUP($C146,②入力シート!$A$24:$W$1023,③印刷用シート!R$4,0)=0,"",VLOOKUP($C146,②入力シート!$A$24:$W$1023,③印刷用シート!R$4,0))),"",IF(VLOOKUP($C146,②入力シート!$A$24:$W$1023,③印刷用シート!R$4,0)=0,"",VLOOKUP($C146,②入力シート!$A$24:$W$1023,③印刷用シート!R$4,0)))</f>
        <v/>
      </c>
      <c r="S146" s="50" t="s">
        <v>5</v>
      </c>
      <c r="T146" s="51" t="str">
        <f>IF(ISERROR(IF(VLOOKUP($C146,②入力シート!$A$24:$W$1023,③印刷用シート!T$4,0)=0,"",VLOOKUP($C146,②入力シート!$A$24:$W$1023,③印刷用シート!T$4,0))),"",IF(VLOOKUP($C146,②入力シート!$A$24:$W$1023,③印刷用シート!T$4,0)=0,"",VLOOKUP($C146,②入力シート!$A$24:$W$1023,③印刷用シート!T$4,0)))</f>
        <v/>
      </c>
    </row>
    <row r="147" spans="2:20" ht="43.5" customHeight="1" x14ac:dyDescent="0.2">
      <c r="B147" s="15">
        <v>137</v>
      </c>
      <c r="C147" s="2" t="str">
        <f t="shared" si="5"/>
        <v>中-137</v>
      </c>
      <c r="D147" s="45" t="str">
        <f t="shared" si="6"/>
        <v/>
      </c>
      <c r="E147" s="45" t="str">
        <f>IF(ISERROR(IF(VLOOKUP($C147,②入力シート!$A$24:$W$1023,③印刷用シート!E$4,0)=0,"",VLOOKUP($C147,②入力シート!$A$24:$W$1023,③印刷用シート!E$4,0))),"",IF(VLOOKUP($C147,②入力シート!$A$24:$W$1023,③印刷用シート!E$4,0)=0,"",VLOOKUP($C147,②入力シート!$A$24:$W$1023,③印刷用シート!E$4,0)))</f>
        <v/>
      </c>
      <c r="F147" s="45" t="str">
        <f>IF(ISERROR(IF(VLOOKUP($C147,②入力シート!$A$24:$W$1023,③印刷用シート!F$4,0)=0,"",VLOOKUP($C147,②入力シート!$A$24:$W$1023,③印刷用シート!F$4,0))),"",IF(VLOOKUP($C147,②入力シート!$A$24:$W$1023,③印刷用シート!F$4,0)=0,"",VLOOKUP($C147,②入力シート!$A$24:$W$1023,③印刷用シート!F$4,0)))</f>
        <v/>
      </c>
      <c r="G147" s="45" t="str">
        <f>IF(ISERROR(IF(VLOOKUP($C147,②入力シート!$A$24:$W$1023,③印刷用シート!G$4,0)=0,"",VLOOKUP($C147,②入力シート!$A$24:$W$1023,③印刷用シート!G$4,0))),"",IF(VLOOKUP($C147,②入力シート!$A$24:$W$1023,③印刷用シート!G$4,0)=0,"",VLOOKUP($C147,②入力シート!$A$24:$W$1023,③印刷用シート!G$4,0)))</f>
        <v/>
      </c>
      <c r="H147" s="46" t="str">
        <f>IF(ISERROR(IF(VLOOKUP($C147,②入力シート!$A$24:$W$1023,③印刷用シート!H$4,0)=0,"",VLOOKUP($C147,②入力シート!$A$24:$W$1023,③印刷用シート!H$4,0))),"",IF(VLOOKUP($C147,②入力シート!$A$24:$W$1023,③印刷用シート!H$4,0)=0,"",VLOOKUP($C147,②入力シート!$A$24:$W$1023,③印刷用シート!H$4,0)))</f>
        <v/>
      </c>
      <c r="I147" s="45" t="str">
        <f>IF(ISERROR(IF(VLOOKUP($C147,②入力シート!$A$24:$W$1023,③印刷用シート!I$4,0)&amp;" "&amp;VLOOKUP($C147,②入力シート!$A$24:$W$1023,③印刷用シート!I$3,0)=0,"",VLOOKUP($C147,②入力シート!$A$24:$W$1023,③印刷用シート!I$4,0)&amp;" "&amp;VLOOKUP($C147,②入力シート!$A$24:$W$1023,③印刷用シート!I$3,0))),"",IF(VLOOKUP($C147,②入力シート!$A$24:$W$1023,③印刷用シート!I$4,0)&amp;" "&amp;VLOOKUP($C147,②入力シート!$A$24:$W$1023,③印刷用シート!I$3,0)=0,"",VLOOKUP($C147,②入力シート!$A$24:$W$1023,③印刷用シート!I$4,0)&amp;" "&amp;VLOOKUP($C147,②入力シート!$A$24:$W$1023,③印刷用シート!I$3,0)))</f>
        <v/>
      </c>
      <c r="J147" s="45" t="str">
        <f>IF(ISERROR(IF(VLOOKUP($C147,②入力シート!$A$24:$W$1023,③印刷用シート!J$4,0)=0,"",VLOOKUP($C147,②入力シート!$A$24:$W$1023,③印刷用シート!J$4,0))),"",IF(VLOOKUP($C147,②入力シート!$A$24:$W$1023,③印刷用シート!J$4,0)=0,"",VLOOKUP($C147,②入力シート!$A$24:$W$1023,③印刷用シート!J$4,0)))</f>
        <v/>
      </c>
      <c r="K147" s="45" t="str">
        <f>IF(ISERROR(IF(VLOOKUP($C147,②入力シート!$A$24:$W$1023,③印刷用シート!K$4,0)=0,"",VLOOKUP($C147,②入力シート!$A$24:$W$1023,③印刷用シート!K$4,0))),"",IF(VLOOKUP($C147,②入力シート!$A$24:$W$1023,③印刷用シート!K$4,0)=0,"",VLOOKUP($C147,②入力シート!$A$24:$W$1023,③印刷用シート!K$4,0)))</f>
        <v/>
      </c>
      <c r="L147" s="47" t="str">
        <f>IF(ISERROR(IF(VLOOKUP($C147,②入力シート!$A$24:$W$1023,③印刷用シート!L$4,0)=0,"",VLOOKUP($C147,②入力シート!$A$24:$W$1023,③印刷用シート!L$4,0))),"",IF(VLOOKUP($C147,②入力シート!$A$24:$W$1023,③印刷用シート!L$4,0)=0,"",VLOOKUP($C147,②入力シート!$A$24:$W$1023,③印刷用シート!L$4,0)))</f>
        <v/>
      </c>
      <c r="M147" s="48" t="str">
        <f>IF(ISERROR(IF(VLOOKUP($C147,②入力シート!$A$24:$W$1023,③印刷用シート!M$4,0)=0,"",VLOOKUP($C147,②入力シート!$A$24:$W$1023,③印刷用シート!M$4,0))),"",IF(VLOOKUP($C147,②入力シート!$A$24:$W$1023,③印刷用シート!M$4,0)=0,"",VLOOKUP($C147,②入力シート!$A$24:$W$1023,③印刷用シート!M$4,0)))</f>
        <v/>
      </c>
      <c r="N147" s="48" t="str">
        <f>IF(ISERROR(IF(VLOOKUP($C147,②入力シート!$A$24:$W$1023,③印刷用シート!N$4,0)=0,"",VLOOKUP($C147,②入力シート!$A$24:$W$1023,③印刷用シート!N$4,0))),"",IF(VLOOKUP($C147,②入力シート!$A$24:$W$1023,③印刷用シート!N$4,0)=0,"",VLOOKUP($C147,②入力シート!$A$24:$W$1023,③印刷用シート!N$4,0)))</f>
        <v/>
      </c>
      <c r="O147" s="48" t="s">
        <v>3</v>
      </c>
      <c r="P147" s="49" t="str">
        <f>IF(ISERROR(IF(VLOOKUP($C147,②入力シート!$A$24:$W$1023,③印刷用シート!P$4,0)=0,"",VLOOKUP($C147,②入力シート!$A$24:$W$1023,③印刷用シート!P$4,0))),"",IF(VLOOKUP($C147,②入力シート!$A$24:$W$1023,③印刷用シート!P$4,0)=0,"",VLOOKUP($C147,②入力シート!$A$24:$W$1023,③印刷用シート!P$4,0)))</f>
        <v/>
      </c>
      <c r="Q147" s="48" t="s">
        <v>4</v>
      </c>
      <c r="R147" s="49" t="str">
        <f>IF(ISERROR(IF(VLOOKUP($C147,②入力シート!$A$24:$W$1023,③印刷用シート!R$4,0)=0,"",VLOOKUP($C147,②入力シート!$A$24:$W$1023,③印刷用シート!R$4,0))),"",IF(VLOOKUP($C147,②入力シート!$A$24:$W$1023,③印刷用シート!R$4,0)=0,"",VLOOKUP($C147,②入力シート!$A$24:$W$1023,③印刷用シート!R$4,0)))</f>
        <v/>
      </c>
      <c r="S147" s="50" t="s">
        <v>5</v>
      </c>
      <c r="T147" s="51" t="str">
        <f>IF(ISERROR(IF(VLOOKUP($C147,②入力シート!$A$24:$W$1023,③印刷用シート!T$4,0)=0,"",VLOOKUP($C147,②入力シート!$A$24:$W$1023,③印刷用シート!T$4,0))),"",IF(VLOOKUP($C147,②入力シート!$A$24:$W$1023,③印刷用シート!T$4,0)=0,"",VLOOKUP($C147,②入力シート!$A$24:$W$1023,③印刷用シート!T$4,0)))</f>
        <v/>
      </c>
    </row>
    <row r="148" spans="2:20" ht="43.5" customHeight="1" x14ac:dyDescent="0.2">
      <c r="B148" s="15">
        <v>138</v>
      </c>
      <c r="C148" s="2" t="str">
        <f t="shared" si="5"/>
        <v>中-138</v>
      </c>
      <c r="D148" s="45" t="str">
        <f t="shared" si="6"/>
        <v/>
      </c>
      <c r="E148" s="45" t="str">
        <f>IF(ISERROR(IF(VLOOKUP($C148,②入力シート!$A$24:$W$1023,③印刷用シート!E$4,0)=0,"",VLOOKUP($C148,②入力シート!$A$24:$W$1023,③印刷用シート!E$4,0))),"",IF(VLOOKUP($C148,②入力シート!$A$24:$W$1023,③印刷用シート!E$4,0)=0,"",VLOOKUP($C148,②入力シート!$A$24:$W$1023,③印刷用シート!E$4,0)))</f>
        <v/>
      </c>
      <c r="F148" s="45" t="str">
        <f>IF(ISERROR(IF(VLOOKUP($C148,②入力シート!$A$24:$W$1023,③印刷用シート!F$4,0)=0,"",VLOOKUP($C148,②入力シート!$A$24:$W$1023,③印刷用シート!F$4,0))),"",IF(VLOOKUP($C148,②入力シート!$A$24:$W$1023,③印刷用シート!F$4,0)=0,"",VLOOKUP($C148,②入力シート!$A$24:$W$1023,③印刷用シート!F$4,0)))</f>
        <v/>
      </c>
      <c r="G148" s="45" t="str">
        <f>IF(ISERROR(IF(VLOOKUP($C148,②入力シート!$A$24:$W$1023,③印刷用シート!G$4,0)=0,"",VLOOKUP($C148,②入力シート!$A$24:$W$1023,③印刷用シート!G$4,0))),"",IF(VLOOKUP($C148,②入力シート!$A$24:$W$1023,③印刷用シート!G$4,0)=0,"",VLOOKUP($C148,②入力シート!$A$24:$W$1023,③印刷用シート!G$4,0)))</f>
        <v/>
      </c>
      <c r="H148" s="46" t="str">
        <f>IF(ISERROR(IF(VLOOKUP($C148,②入力シート!$A$24:$W$1023,③印刷用シート!H$4,0)=0,"",VLOOKUP($C148,②入力シート!$A$24:$W$1023,③印刷用シート!H$4,0))),"",IF(VLOOKUP($C148,②入力シート!$A$24:$W$1023,③印刷用シート!H$4,0)=0,"",VLOOKUP($C148,②入力シート!$A$24:$W$1023,③印刷用シート!H$4,0)))</f>
        <v/>
      </c>
      <c r="I148" s="45" t="str">
        <f>IF(ISERROR(IF(VLOOKUP($C148,②入力シート!$A$24:$W$1023,③印刷用シート!I$4,0)&amp;" "&amp;VLOOKUP($C148,②入力シート!$A$24:$W$1023,③印刷用シート!I$3,0)=0,"",VLOOKUP($C148,②入力シート!$A$24:$W$1023,③印刷用シート!I$4,0)&amp;" "&amp;VLOOKUP($C148,②入力シート!$A$24:$W$1023,③印刷用シート!I$3,0))),"",IF(VLOOKUP($C148,②入力シート!$A$24:$W$1023,③印刷用シート!I$4,0)&amp;" "&amp;VLOOKUP($C148,②入力シート!$A$24:$W$1023,③印刷用シート!I$3,0)=0,"",VLOOKUP($C148,②入力シート!$A$24:$W$1023,③印刷用シート!I$4,0)&amp;" "&amp;VLOOKUP($C148,②入力シート!$A$24:$W$1023,③印刷用シート!I$3,0)))</f>
        <v/>
      </c>
      <c r="J148" s="45" t="str">
        <f>IF(ISERROR(IF(VLOOKUP($C148,②入力シート!$A$24:$W$1023,③印刷用シート!J$4,0)=0,"",VLOOKUP($C148,②入力シート!$A$24:$W$1023,③印刷用シート!J$4,0))),"",IF(VLOOKUP($C148,②入力シート!$A$24:$W$1023,③印刷用シート!J$4,0)=0,"",VLOOKUP($C148,②入力シート!$A$24:$W$1023,③印刷用シート!J$4,0)))</f>
        <v/>
      </c>
      <c r="K148" s="45" t="str">
        <f>IF(ISERROR(IF(VLOOKUP($C148,②入力シート!$A$24:$W$1023,③印刷用シート!K$4,0)=0,"",VLOOKUP($C148,②入力シート!$A$24:$W$1023,③印刷用シート!K$4,0))),"",IF(VLOOKUP($C148,②入力シート!$A$24:$W$1023,③印刷用シート!K$4,0)=0,"",VLOOKUP($C148,②入力シート!$A$24:$W$1023,③印刷用シート!K$4,0)))</f>
        <v/>
      </c>
      <c r="L148" s="47" t="str">
        <f>IF(ISERROR(IF(VLOOKUP($C148,②入力シート!$A$24:$W$1023,③印刷用シート!L$4,0)=0,"",VLOOKUP($C148,②入力シート!$A$24:$W$1023,③印刷用シート!L$4,0))),"",IF(VLOOKUP($C148,②入力シート!$A$24:$W$1023,③印刷用シート!L$4,0)=0,"",VLOOKUP($C148,②入力シート!$A$24:$W$1023,③印刷用シート!L$4,0)))</f>
        <v/>
      </c>
      <c r="M148" s="48" t="str">
        <f>IF(ISERROR(IF(VLOOKUP($C148,②入力シート!$A$24:$W$1023,③印刷用シート!M$4,0)=0,"",VLOOKUP($C148,②入力シート!$A$24:$W$1023,③印刷用シート!M$4,0))),"",IF(VLOOKUP($C148,②入力シート!$A$24:$W$1023,③印刷用シート!M$4,0)=0,"",VLOOKUP($C148,②入力シート!$A$24:$W$1023,③印刷用シート!M$4,0)))</f>
        <v/>
      </c>
      <c r="N148" s="48" t="str">
        <f>IF(ISERROR(IF(VLOOKUP($C148,②入力シート!$A$24:$W$1023,③印刷用シート!N$4,0)=0,"",VLOOKUP($C148,②入力シート!$A$24:$W$1023,③印刷用シート!N$4,0))),"",IF(VLOOKUP($C148,②入力シート!$A$24:$W$1023,③印刷用シート!N$4,0)=0,"",VLOOKUP($C148,②入力シート!$A$24:$W$1023,③印刷用シート!N$4,0)))</f>
        <v/>
      </c>
      <c r="O148" s="48" t="s">
        <v>3</v>
      </c>
      <c r="P148" s="49" t="str">
        <f>IF(ISERROR(IF(VLOOKUP($C148,②入力シート!$A$24:$W$1023,③印刷用シート!P$4,0)=0,"",VLOOKUP($C148,②入力シート!$A$24:$W$1023,③印刷用シート!P$4,0))),"",IF(VLOOKUP($C148,②入力シート!$A$24:$W$1023,③印刷用シート!P$4,0)=0,"",VLOOKUP($C148,②入力シート!$A$24:$W$1023,③印刷用シート!P$4,0)))</f>
        <v/>
      </c>
      <c r="Q148" s="48" t="s">
        <v>4</v>
      </c>
      <c r="R148" s="49" t="str">
        <f>IF(ISERROR(IF(VLOOKUP($C148,②入力シート!$A$24:$W$1023,③印刷用シート!R$4,0)=0,"",VLOOKUP($C148,②入力シート!$A$24:$W$1023,③印刷用シート!R$4,0))),"",IF(VLOOKUP($C148,②入力シート!$A$24:$W$1023,③印刷用シート!R$4,0)=0,"",VLOOKUP($C148,②入力シート!$A$24:$W$1023,③印刷用シート!R$4,0)))</f>
        <v/>
      </c>
      <c r="S148" s="50" t="s">
        <v>5</v>
      </c>
      <c r="T148" s="51" t="str">
        <f>IF(ISERROR(IF(VLOOKUP($C148,②入力シート!$A$24:$W$1023,③印刷用シート!T$4,0)=0,"",VLOOKUP($C148,②入力シート!$A$24:$W$1023,③印刷用シート!T$4,0))),"",IF(VLOOKUP($C148,②入力シート!$A$24:$W$1023,③印刷用シート!T$4,0)=0,"",VLOOKUP($C148,②入力シート!$A$24:$W$1023,③印刷用シート!T$4,0)))</f>
        <v/>
      </c>
    </row>
    <row r="149" spans="2:20" ht="43.5" customHeight="1" x14ac:dyDescent="0.2">
      <c r="B149" s="15">
        <v>139</v>
      </c>
      <c r="C149" s="2" t="str">
        <f t="shared" si="5"/>
        <v>中-139</v>
      </c>
      <c r="D149" s="45" t="str">
        <f t="shared" si="6"/>
        <v/>
      </c>
      <c r="E149" s="45" t="str">
        <f>IF(ISERROR(IF(VLOOKUP($C149,②入力シート!$A$24:$W$1023,③印刷用シート!E$4,0)=0,"",VLOOKUP($C149,②入力シート!$A$24:$W$1023,③印刷用シート!E$4,0))),"",IF(VLOOKUP($C149,②入力シート!$A$24:$W$1023,③印刷用シート!E$4,0)=0,"",VLOOKUP($C149,②入力シート!$A$24:$W$1023,③印刷用シート!E$4,0)))</f>
        <v/>
      </c>
      <c r="F149" s="45" t="str">
        <f>IF(ISERROR(IF(VLOOKUP($C149,②入力シート!$A$24:$W$1023,③印刷用シート!F$4,0)=0,"",VLOOKUP($C149,②入力シート!$A$24:$W$1023,③印刷用シート!F$4,0))),"",IF(VLOOKUP($C149,②入力シート!$A$24:$W$1023,③印刷用シート!F$4,0)=0,"",VLOOKUP($C149,②入力シート!$A$24:$W$1023,③印刷用シート!F$4,0)))</f>
        <v/>
      </c>
      <c r="G149" s="45" t="str">
        <f>IF(ISERROR(IF(VLOOKUP($C149,②入力シート!$A$24:$W$1023,③印刷用シート!G$4,0)=0,"",VLOOKUP($C149,②入力シート!$A$24:$W$1023,③印刷用シート!G$4,0))),"",IF(VLOOKUP($C149,②入力シート!$A$24:$W$1023,③印刷用シート!G$4,0)=0,"",VLOOKUP($C149,②入力シート!$A$24:$W$1023,③印刷用シート!G$4,0)))</f>
        <v/>
      </c>
      <c r="H149" s="46" t="str">
        <f>IF(ISERROR(IF(VLOOKUP($C149,②入力シート!$A$24:$W$1023,③印刷用シート!H$4,0)=0,"",VLOOKUP($C149,②入力シート!$A$24:$W$1023,③印刷用シート!H$4,0))),"",IF(VLOOKUP($C149,②入力シート!$A$24:$W$1023,③印刷用シート!H$4,0)=0,"",VLOOKUP($C149,②入力シート!$A$24:$W$1023,③印刷用シート!H$4,0)))</f>
        <v/>
      </c>
      <c r="I149" s="45" t="str">
        <f>IF(ISERROR(IF(VLOOKUP($C149,②入力シート!$A$24:$W$1023,③印刷用シート!I$4,0)&amp;" "&amp;VLOOKUP($C149,②入力シート!$A$24:$W$1023,③印刷用シート!I$3,0)=0,"",VLOOKUP($C149,②入力シート!$A$24:$W$1023,③印刷用シート!I$4,0)&amp;" "&amp;VLOOKUP($C149,②入力シート!$A$24:$W$1023,③印刷用シート!I$3,0))),"",IF(VLOOKUP($C149,②入力シート!$A$24:$W$1023,③印刷用シート!I$4,0)&amp;" "&amp;VLOOKUP($C149,②入力シート!$A$24:$W$1023,③印刷用シート!I$3,0)=0,"",VLOOKUP($C149,②入力シート!$A$24:$W$1023,③印刷用シート!I$4,0)&amp;" "&amp;VLOOKUP($C149,②入力シート!$A$24:$W$1023,③印刷用シート!I$3,0)))</f>
        <v/>
      </c>
      <c r="J149" s="45" t="str">
        <f>IF(ISERROR(IF(VLOOKUP($C149,②入力シート!$A$24:$W$1023,③印刷用シート!J$4,0)=0,"",VLOOKUP($C149,②入力シート!$A$24:$W$1023,③印刷用シート!J$4,0))),"",IF(VLOOKUP($C149,②入力シート!$A$24:$W$1023,③印刷用シート!J$4,0)=0,"",VLOOKUP($C149,②入力シート!$A$24:$W$1023,③印刷用シート!J$4,0)))</f>
        <v/>
      </c>
      <c r="K149" s="45" t="str">
        <f>IF(ISERROR(IF(VLOOKUP($C149,②入力シート!$A$24:$W$1023,③印刷用シート!K$4,0)=0,"",VLOOKUP($C149,②入力シート!$A$24:$W$1023,③印刷用シート!K$4,0))),"",IF(VLOOKUP($C149,②入力シート!$A$24:$W$1023,③印刷用シート!K$4,0)=0,"",VLOOKUP($C149,②入力シート!$A$24:$W$1023,③印刷用シート!K$4,0)))</f>
        <v/>
      </c>
      <c r="L149" s="47" t="str">
        <f>IF(ISERROR(IF(VLOOKUP($C149,②入力シート!$A$24:$W$1023,③印刷用シート!L$4,0)=0,"",VLOOKUP($C149,②入力シート!$A$24:$W$1023,③印刷用シート!L$4,0))),"",IF(VLOOKUP($C149,②入力シート!$A$24:$W$1023,③印刷用シート!L$4,0)=0,"",VLOOKUP($C149,②入力シート!$A$24:$W$1023,③印刷用シート!L$4,0)))</f>
        <v/>
      </c>
      <c r="M149" s="48" t="str">
        <f>IF(ISERROR(IF(VLOOKUP($C149,②入力シート!$A$24:$W$1023,③印刷用シート!M$4,0)=0,"",VLOOKUP($C149,②入力シート!$A$24:$W$1023,③印刷用シート!M$4,0))),"",IF(VLOOKUP($C149,②入力シート!$A$24:$W$1023,③印刷用シート!M$4,0)=0,"",VLOOKUP($C149,②入力シート!$A$24:$W$1023,③印刷用シート!M$4,0)))</f>
        <v/>
      </c>
      <c r="N149" s="48" t="str">
        <f>IF(ISERROR(IF(VLOOKUP($C149,②入力シート!$A$24:$W$1023,③印刷用シート!N$4,0)=0,"",VLOOKUP($C149,②入力シート!$A$24:$W$1023,③印刷用シート!N$4,0))),"",IF(VLOOKUP($C149,②入力シート!$A$24:$W$1023,③印刷用シート!N$4,0)=0,"",VLOOKUP($C149,②入力シート!$A$24:$W$1023,③印刷用シート!N$4,0)))</f>
        <v/>
      </c>
      <c r="O149" s="48" t="s">
        <v>3</v>
      </c>
      <c r="P149" s="49" t="str">
        <f>IF(ISERROR(IF(VLOOKUP($C149,②入力シート!$A$24:$W$1023,③印刷用シート!P$4,0)=0,"",VLOOKUP($C149,②入力シート!$A$24:$W$1023,③印刷用シート!P$4,0))),"",IF(VLOOKUP($C149,②入力シート!$A$24:$W$1023,③印刷用シート!P$4,0)=0,"",VLOOKUP($C149,②入力シート!$A$24:$W$1023,③印刷用シート!P$4,0)))</f>
        <v/>
      </c>
      <c r="Q149" s="48" t="s">
        <v>4</v>
      </c>
      <c r="R149" s="49" t="str">
        <f>IF(ISERROR(IF(VLOOKUP($C149,②入力シート!$A$24:$W$1023,③印刷用シート!R$4,0)=0,"",VLOOKUP($C149,②入力シート!$A$24:$W$1023,③印刷用シート!R$4,0))),"",IF(VLOOKUP($C149,②入力シート!$A$24:$W$1023,③印刷用シート!R$4,0)=0,"",VLOOKUP($C149,②入力シート!$A$24:$W$1023,③印刷用シート!R$4,0)))</f>
        <v/>
      </c>
      <c r="S149" s="50" t="s">
        <v>5</v>
      </c>
      <c r="T149" s="51" t="str">
        <f>IF(ISERROR(IF(VLOOKUP($C149,②入力シート!$A$24:$W$1023,③印刷用シート!T$4,0)=0,"",VLOOKUP($C149,②入力シート!$A$24:$W$1023,③印刷用シート!T$4,0))),"",IF(VLOOKUP($C149,②入力シート!$A$24:$W$1023,③印刷用シート!T$4,0)=0,"",VLOOKUP($C149,②入力シート!$A$24:$W$1023,③印刷用シート!T$4,0)))</f>
        <v/>
      </c>
    </row>
    <row r="150" spans="2:20" ht="43.5" customHeight="1" x14ac:dyDescent="0.2">
      <c r="B150" s="15">
        <v>140</v>
      </c>
      <c r="C150" s="2" t="str">
        <f t="shared" si="5"/>
        <v>中-140</v>
      </c>
      <c r="D150" s="45" t="str">
        <f t="shared" si="6"/>
        <v/>
      </c>
      <c r="E150" s="45" t="str">
        <f>IF(ISERROR(IF(VLOOKUP($C150,②入力シート!$A$24:$W$1023,③印刷用シート!E$4,0)=0,"",VLOOKUP($C150,②入力シート!$A$24:$W$1023,③印刷用シート!E$4,0))),"",IF(VLOOKUP($C150,②入力シート!$A$24:$W$1023,③印刷用シート!E$4,0)=0,"",VLOOKUP($C150,②入力シート!$A$24:$W$1023,③印刷用シート!E$4,0)))</f>
        <v/>
      </c>
      <c r="F150" s="45" t="str">
        <f>IF(ISERROR(IF(VLOOKUP($C150,②入力シート!$A$24:$W$1023,③印刷用シート!F$4,0)=0,"",VLOOKUP($C150,②入力シート!$A$24:$W$1023,③印刷用シート!F$4,0))),"",IF(VLOOKUP($C150,②入力シート!$A$24:$W$1023,③印刷用シート!F$4,0)=0,"",VLOOKUP($C150,②入力シート!$A$24:$W$1023,③印刷用シート!F$4,0)))</f>
        <v/>
      </c>
      <c r="G150" s="45" t="str">
        <f>IF(ISERROR(IF(VLOOKUP($C150,②入力シート!$A$24:$W$1023,③印刷用シート!G$4,0)=0,"",VLOOKUP($C150,②入力シート!$A$24:$W$1023,③印刷用シート!G$4,0))),"",IF(VLOOKUP($C150,②入力シート!$A$24:$W$1023,③印刷用シート!G$4,0)=0,"",VLOOKUP($C150,②入力シート!$A$24:$W$1023,③印刷用シート!G$4,0)))</f>
        <v/>
      </c>
      <c r="H150" s="46" t="str">
        <f>IF(ISERROR(IF(VLOOKUP($C150,②入力シート!$A$24:$W$1023,③印刷用シート!H$4,0)=0,"",VLOOKUP($C150,②入力シート!$A$24:$W$1023,③印刷用シート!H$4,0))),"",IF(VLOOKUP($C150,②入力シート!$A$24:$W$1023,③印刷用シート!H$4,0)=0,"",VLOOKUP($C150,②入力シート!$A$24:$W$1023,③印刷用シート!H$4,0)))</f>
        <v/>
      </c>
      <c r="I150" s="45" t="str">
        <f>IF(ISERROR(IF(VLOOKUP($C150,②入力シート!$A$24:$W$1023,③印刷用シート!I$4,0)&amp;" "&amp;VLOOKUP($C150,②入力シート!$A$24:$W$1023,③印刷用シート!I$3,0)=0,"",VLOOKUP($C150,②入力シート!$A$24:$W$1023,③印刷用シート!I$4,0)&amp;" "&amp;VLOOKUP($C150,②入力シート!$A$24:$W$1023,③印刷用シート!I$3,0))),"",IF(VLOOKUP($C150,②入力シート!$A$24:$W$1023,③印刷用シート!I$4,0)&amp;" "&amp;VLOOKUP($C150,②入力シート!$A$24:$W$1023,③印刷用シート!I$3,0)=0,"",VLOOKUP($C150,②入力シート!$A$24:$W$1023,③印刷用シート!I$4,0)&amp;" "&amp;VLOOKUP($C150,②入力シート!$A$24:$W$1023,③印刷用シート!I$3,0)))</f>
        <v/>
      </c>
      <c r="J150" s="45" t="str">
        <f>IF(ISERROR(IF(VLOOKUP($C150,②入力シート!$A$24:$W$1023,③印刷用シート!J$4,0)=0,"",VLOOKUP($C150,②入力シート!$A$24:$W$1023,③印刷用シート!J$4,0))),"",IF(VLOOKUP($C150,②入力シート!$A$24:$W$1023,③印刷用シート!J$4,0)=0,"",VLOOKUP($C150,②入力シート!$A$24:$W$1023,③印刷用シート!J$4,0)))</f>
        <v/>
      </c>
      <c r="K150" s="45" t="str">
        <f>IF(ISERROR(IF(VLOOKUP($C150,②入力シート!$A$24:$W$1023,③印刷用シート!K$4,0)=0,"",VLOOKUP($C150,②入力シート!$A$24:$W$1023,③印刷用シート!K$4,0))),"",IF(VLOOKUP($C150,②入力シート!$A$24:$W$1023,③印刷用シート!K$4,0)=0,"",VLOOKUP($C150,②入力シート!$A$24:$W$1023,③印刷用シート!K$4,0)))</f>
        <v/>
      </c>
      <c r="L150" s="47" t="str">
        <f>IF(ISERROR(IF(VLOOKUP($C150,②入力シート!$A$24:$W$1023,③印刷用シート!L$4,0)=0,"",VLOOKUP($C150,②入力シート!$A$24:$W$1023,③印刷用シート!L$4,0))),"",IF(VLOOKUP($C150,②入力シート!$A$24:$W$1023,③印刷用シート!L$4,0)=0,"",VLOOKUP($C150,②入力シート!$A$24:$W$1023,③印刷用シート!L$4,0)))</f>
        <v/>
      </c>
      <c r="M150" s="48" t="str">
        <f>IF(ISERROR(IF(VLOOKUP($C150,②入力シート!$A$24:$W$1023,③印刷用シート!M$4,0)=0,"",VLOOKUP($C150,②入力シート!$A$24:$W$1023,③印刷用シート!M$4,0))),"",IF(VLOOKUP($C150,②入力シート!$A$24:$W$1023,③印刷用シート!M$4,0)=0,"",VLOOKUP($C150,②入力シート!$A$24:$W$1023,③印刷用シート!M$4,0)))</f>
        <v/>
      </c>
      <c r="N150" s="48" t="str">
        <f>IF(ISERROR(IF(VLOOKUP($C150,②入力シート!$A$24:$W$1023,③印刷用シート!N$4,0)=0,"",VLOOKUP($C150,②入力シート!$A$24:$W$1023,③印刷用シート!N$4,0))),"",IF(VLOOKUP($C150,②入力シート!$A$24:$W$1023,③印刷用シート!N$4,0)=0,"",VLOOKUP($C150,②入力シート!$A$24:$W$1023,③印刷用シート!N$4,0)))</f>
        <v/>
      </c>
      <c r="O150" s="48" t="s">
        <v>3</v>
      </c>
      <c r="P150" s="49" t="str">
        <f>IF(ISERROR(IF(VLOOKUP($C150,②入力シート!$A$24:$W$1023,③印刷用シート!P$4,0)=0,"",VLOOKUP($C150,②入力シート!$A$24:$W$1023,③印刷用シート!P$4,0))),"",IF(VLOOKUP($C150,②入力シート!$A$24:$W$1023,③印刷用シート!P$4,0)=0,"",VLOOKUP($C150,②入力シート!$A$24:$W$1023,③印刷用シート!P$4,0)))</f>
        <v/>
      </c>
      <c r="Q150" s="48" t="s">
        <v>4</v>
      </c>
      <c r="R150" s="49" t="str">
        <f>IF(ISERROR(IF(VLOOKUP($C150,②入力シート!$A$24:$W$1023,③印刷用シート!R$4,0)=0,"",VLOOKUP($C150,②入力シート!$A$24:$W$1023,③印刷用シート!R$4,0))),"",IF(VLOOKUP($C150,②入力シート!$A$24:$W$1023,③印刷用シート!R$4,0)=0,"",VLOOKUP($C150,②入力シート!$A$24:$W$1023,③印刷用シート!R$4,0)))</f>
        <v/>
      </c>
      <c r="S150" s="50" t="s">
        <v>5</v>
      </c>
      <c r="T150" s="51" t="str">
        <f>IF(ISERROR(IF(VLOOKUP($C150,②入力シート!$A$24:$W$1023,③印刷用シート!T$4,0)=0,"",VLOOKUP($C150,②入力シート!$A$24:$W$1023,③印刷用シート!T$4,0))),"",IF(VLOOKUP($C150,②入力シート!$A$24:$W$1023,③印刷用シート!T$4,0)=0,"",VLOOKUP($C150,②入力シート!$A$24:$W$1023,③印刷用シート!T$4,0)))</f>
        <v/>
      </c>
    </row>
    <row r="151" spans="2:20" ht="43.5" customHeight="1" x14ac:dyDescent="0.2">
      <c r="B151" s="15">
        <v>141</v>
      </c>
      <c r="C151" s="2" t="str">
        <f t="shared" si="5"/>
        <v>中-141</v>
      </c>
      <c r="D151" s="45" t="str">
        <f t="shared" si="6"/>
        <v/>
      </c>
      <c r="E151" s="45" t="str">
        <f>IF(ISERROR(IF(VLOOKUP($C151,②入力シート!$A$24:$W$1023,③印刷用シート!E$4,0)=0,"",VLOOKUP($C151,②入力シート!$A$24:$W$1023,③印刷用シート!E$4,0))),"",IF(VLOOKUP($C151,②入力シート!$A$24:$W$1023,③印刷用シート!E$4,0)=0,"",VLOOKUP($C151,②入力シート!$A$24:$W$1023,③印刷用シート!E$4,0)))</f>
        <v/>
      </c>
      <c r="F151" s="45" t="str">
        <f>IF(ISERROR(IF(VLOOKUP($C151,②入力シート!$A$24:$W$1023,③印刷用シート!F$4,0)=0,"",VLOOKUP($C151,②入力シート!$A$24:$W$1023,③印刷用シート!F$4,0))),"",IF(VLOOKUP($C151,②入力シート!$A$24:$W$1023,③印刷用シート!F$4,0)=0,"",VLOOKUP($C151,②入力シート!$A$24:$W$1023,③印刷用シート!F$4,0)))</f>
        <v/>
      </c>
      <c r="G151" s="45" t="str">
        <f>IF(ISERROR(IF(VLOOKUP($C151,②入力シート!$A$24:$W$1023,③印刷用シート!G$4,0)=0,"",VLOOKUP($C151,②入力シート!$A$24:$W$1023,③印刷用シート!G$4,0))),"",IF(VLOOKUP($C151,②入力シート!$A$24:$W$1023,③印刷用シート!G$4,0)=0,"",VLOOKUP($C151,②入力シート!$A$24:$W$1023,③印刷用シート!G$4,0)))</f>
        <v/>
      </c>
      <c r="H151" s="46" t="str">
        <f>IF(ISERROR(IF(VLOOKUP($C151,②入力シート!$A$24:$W$1023,③印刷用シート!H$4,0)=0,"",VLOOKUP($C151,②入力シート!$A$24:$W$1023,③印刷用シート!H$4,0))),"",IF(VLOOKUP($C151,②入力シート!$A$24:$W$1023,③印刷用シート!H$4,0)=0,"",VLOOKUP($C151,②入力シート!$A$24:$W$1023,③印刷用シート!H$4,0)))</f>
        <v/>
      </c>
      <c r="I151" s="45" t="str">
        <f>IF(ISERROR(IF(VLOOKUP($C151,②入力シート!$A$24:$W$1023,③印刷用シート!I$4,0)&amp;" "&amp;VLOOKUP($C151,②入力シート!$A$24:$W$1023,③印刷用シート!I$3,0)=0,"",VLOOKUP($C151,②入力シート!$A$24:$W$1023,③印刷用シート!I$4,0)&amp;" "&amp;VLOOKUP($C151,②入力シート!$A$24:$W$1023,③印刷用シート!I$3,0))),"",IF(VLOOKUP($C151,②入力シート!$A$24:$W$1023,③印刷用シート!I$4,0)&amp;" "&amp;VLOOKUP($C151,②入力シート!$A$24:$W$1023,③印刷用シート!I$3,0)=0,"",VLOOKUP($C151,②入力シート!$A$24:$W$1023,③印刷用シート!I$4,0)&amp;" "&amp;VLOOKUP($C151,②入力シート!$A$24:$W$1023,③印刷用シート!I$3,0)))</f>
        <v/>
      </c>
      <c r="J151" s="45" t="str">
        <f>IF(ISERROR(IF(VLOOKUP($C151,②入力シート!$A$24:$W$1023,③印刷用シート!J$4,0)=0,"",VLOOKUP($C151,②入力シート!$A$24:$W$1023,③印刷用シート!J$4,0))),"",IF(VLOOKUP($C151,②入力シート!$A$24:$W$1023,③印刷用シート!J$4,0)=0,"",VLOOKUP($C151,②入力シート!$A$24:$W$1023,③印刷用シート!J$4,0)))</f>
        <v/>
      </c>
      <c r="K151" s="45" t="str">
        <f>IF(ISERROR(IF(VLOOKUP($C151,②入力シート!$A$24:$W$1023,③印刷用シート!K$4,0)=0,"",VLOOKUP($C151,②入力シート!$A$24:$W$1023,③印刷用シート!K$4,0))),"",IF(VLOOKUP($C151,②入力シート!$A$24:$W$1023,③印刷用シート!K$4,0)=0,"",VLOOKUP($C151,②入力シート!$A$24:$W$1023,③印刷用シート!K$4,0)))</f>
        <v/>
      </c>
      <c r="L151" s="47" t="str">
        <f>IF(ISERROR(IF(VLOOKUP($C151,②入力シート!$A$24:$W$1023,③印刷用シート!L$4,0)=0,"",VLOOKUP($C151,②入力シート!$A$24:$W$1023,③印刷用シート!L$4,0))),"",IF(VLOOKUP($C151,②入力シート!$A$24:$W$1023,③印刷用シート!L$4,0)=0,"",VLOOKUP($C151,②入力シート!$A$24:$W$1023,③印刷用シート!L$4,0)))</f>
        <v/>
      </c>
      <c r="M151" s="48" t="str">
        <f>IF(ISERROR(IF(VLOOKUP($C151,②入力シート!$A$24:$W$1023,③印刷用シート!M$4,0)=0,"",VLOOKUP($C151,②入力シート!$A$24:$W$1023,③印刷用シート!M$4,0))),"",IF(VLOOKUP($C151,②入力シート!$A$24:$W$1023,③印刷用シート!M$4,0)=0,"",VLOOKUP($C151,②入力シート!$A$24:$W$1023,③印刷用シート!M$4,0)))</f>
        <v/>
      </c>
      <c r="N151" s="48" t="str">
        <f>IF(ISERROR(IF(VLOOKUP($C151,②入力シート!$A$24:$W$1023,③印刷用シート!N$4,0)=0,"",VLOOKUP($C151,②入力シート!$A$24:$W$1023,③印刷用シート!N$4,0))),"",IF(VLOOKUP($C151,②入力シート!$A$24:$W$1023,③印刷用シート!N$4,0)=0,"",VLOOKUP($C151,②入力シート!$A$24:$W$1023,③印刷用シート!N$4,0)))</f>
        <v/>
      </c>
      <c r="O151" s="48" t="s">
        <v>3</v>
      </c>
      <c r="P151" s="49" t="str">
        <f>IF(ISERROR(IF(VLOOKUP($C151,②入力シート!$A$24:$W$1023,③印刷用シート!P$4,0)=0,"",VLOOKUP($C151,②入力シート!$A$24:$W$1023,③印刷用シート!P$4,0))),"",IF(VLOOKUP($C151,②入力シート!$A$24:$W$1023,③印刷用シート!P$4,0)=0,"",VLOOKUP($C151,②入力シート!$A$24:$W$1023,③印刷用シート!P$4,0)))</f>
        <v/>
      </c>
      <c r="Q151" s="48" t="s">
        <v>4</v>
      </c>
      <c r="R151" s="49" t="str">
        <f>IF(ISERROR(IF(VLOOKUP($C151,②入力シート!$A$24:$W$1023,③印刷用シート!R$4,0)=0,"",VLOOKUP($C151,②入力シート!$A$24:$W$1023,③印刷用シート!R$4,0))),"",IF(VLOOKUP($C151,②入力シート!$A$24:$W$1023,③印刷用シート!R$4,0)=0,"",VLOOKUP($C151,②入力シート!$A$24:$W$1023,③印刷用シート!R$4,0)))</f>
        <v/>
      </c>
      <c r="S151" s="50" t="s">
        <v>5</v>
      </c>
      <c r="T151" s="51" t="str">
        <f>IF(ISERROR(IF(VLOOKUP($C151,②入力シート!$A$24:$W$1023,③印刷用シート!T$4,0)=0,"",VLOOKUP($C151,②入力シート!$A$24:$W$1023,③印刷用シート!T$4,0))),"",IF(VLOOKUP($C151,②入力シート!$A$24:$W$1023,③印刷用シート!T$4,0)=0,"",VLOOKUP($C151,②入力シート!$A$24:$W$1023,③印刷用シート!T$4,0)))</f>
        <v/>
      </c>
    </row>
    <row r="152" spans="2:20" ht="43.5" customHeight="1" x14ac:dyDescent="0.2">
      <c r="B152" s="15">
        <v>142</v>
      </c>
      <c r="C152" s="2" t="str">
        <f t="shared" si="5"/>
        <v>中-142</v>
      </c>
      <c r="D152" s="45" t="str">
        <f t="shared" si="6"/>
        <v/>
      </c>
      <c r="E152" s="45" t="str">
        <f>IF(ISERROR(IF(VLOOKUP($C152,②入力シート!$A$24:$W$1023,③印刷用シート!E$4,0)=0,"",VLOOKUP($C152,②入力シート!$A$24:$W$1023,③印刷用シート!E$4,0))),"",IF(VLOOKUP($C152,②入力シート!$A$24:$W$1023,③印刷用シート!E$4,0)=0,"",VLOOKUP($C152,②入力シート!$A$24:$W$1023,③印刷用シート!E$4,0)))</f>
        <v/>
      </c>
      <c r="F152" s="45" t="str">
        <f>IF(ISERROR(IF(VLOOKUP($C152,②入力シート!$A$24:$W$1023,③印刷用シート!F$4,0)=0,"",VLOOKUP($C152,②入力シート!$A$24:$W$1023,③印刷用シート!F$4,0))),"",IF(VLOOKUP($C152,②入力シート!$A$24:$W$1023,③印刷用シート!F$4,0)=0,"",VLOOKUP($C152,②入力シート!$A$24:$W$1023,③印刷用シート!F$4,0)))</f>
        <v/>
      </c>
      <c r="G152" s="45" t="str">
        <f>IF(ISERROR(IF(VLOOKUP($C152,②入力シート!$A$24:$W$1023,③印刷用シート!G$4,0)=0,"",VLOOKUP($C152,②入力シート!$A$24:$W$1023,③印刷用シート!G$4,0))),"",IF(VLOOKUP($C152,②入力シート!$A$24:$W$1023,③印刷用シート!G$4,0)=0,"",VLOOKUP($C152,②入力シート!$A$24:$W$1023,③印刷用シート!G$4,0)))</f>
        <v/>
      </c>
      <c r="H152" s="46" t="str">
        <f>IF(ISERROR(IF(VLOOKUP($C152,②入力シート!$A$24:$W$1023,③印刷用シート!H$4,0)=0,"",VLOOKUP($C152,②入力シート!$A$24:$W$1023,③印刷用シート!H$4,0))),"",IF(VLOOKUP($C152,②入力シート!$A$24:$W$1023,③印刷用シート!H$4,0)=0,"",VLOOKUP($C152,②入力シート!$A$24:$W$1023,③印刷用シート!H$4,0)))</f>
        <v/>
      </c>
      <c r="I152" s="45" t="str">
        <f>IF(ISERROR(IF(VLOOKUP($C152,②入力シート!$A$24:$W$1023,③印刷用シート!I$4,0)&amp;" "&amp;VLOOKUP($C152,②入力シート!$A$24:$W$1023,③印刷用シート!I$3,0)=0,"",VLOOKUP($C152,②入力シート!$A$24:$W$1023,③印刷用シート!I$4,0)&amp;" "&amp;VLOOKUP($C152,②入力シート!$A$24:$W$1023,③印刷用シート!I$3,0))),"",IF(VLOOKUP($C152,②入力シート!$A$24:$W$1023,③印刷用シート!I$4,0)&amp;" "&amp;VLOOKUP($C152,②入力シート!$A$24:$W$1023,③印刷用シート!I$3,0)=0,"",VLOOKUP($C152,②入力シート!$A$24:$W$1023,③印刷用シート!I$4,0)&amp;" "&amp;VLOOKUP($C152,②入力シート!$A$24:$W$1023,③印刷用シート!I$3,0)))</f>
        <v/>
      </c>
      <c r="J152" s="45" t="str">
        <f>IF(ISERROR(IF(VLOOKUP($C152,②入力シート!$A$24:$W$1023,③印刷用シート!J$4,0)=0,"",VLOOKUP($C152,②入力シート!$A$24:$W$1023,③印刷用シート!J$4,0))),"",IF(VLOOKUP($C152,②入力シート!$A$24:$W$1023,③印刷用シート!J$4,0)=0,"",VLOOKUP($C152,②入力シート!$A$24:$W$1023,③印刷用シート!J$4,0)))</f>
        <v/>
      </c>
      <c r="K152" s="45" t="str">
        <f>IF(ISERROR(IF(VLOOKUP($C152,②入力シート!$A$24:$W$1023,③印刷用シート!K$4,0)=0,"",VLOOKUP($C152,②入力シート!$A$24:$W$1023,③印刷用シート!K$4,0))),"",IF(VLOOKUP($C152,②入力シート!$A$24:$W$1023,③印刷用シート!K$4,0)=0,"",VLOOKUP($C152,②入力シート!$A$24:$W$1023,③印刷用シート!K$4,0)))</f>
        <v/>
      </c>
      <c r="L152" s="47" t="str">
        <f>IF(ISERROR(IF(VLOOKUP($C152,②入力シート!$A$24:$W$1023,③印刷用シート!L$4,0)=0,"",VLOOKUP($C152,②入力シート!$A$24:$W$1023,③印刷用シート!L$4,0))),"",IF(VLOOKUP($C152,②入力シート!$A$24:$W$1023,③印刷用シート!L$4,0)=0,"",VLOOKUP($C152,②入力シート!$A$24:$W$1023,③印刷用シート!L$4,0)))</f>
        <v/>
      </c>
      <c r="M152" s="48" t="str">
        <f>IF(ISERROR(IF(VLOOKUP($C152,②入力シート!$A$24:$W$1023,③印刷用シート!M$4,0)=0,"",VLOOKUP($C152,②入力シート!$A$24:$W$1023,③印刷用シート!M$4,0))),"",IF(VLOOKUP($C152,②入力シート!$A$24:$W$1023,③印刷用シート!M$4,0)=0,"",VLOOKUP($C152,②入力シート!$A$24:$W$1023,③印刷用シート!M$4,0)))</f>
        <v/>
      </c>
      <c r="N152" s="48" t="str">
        <f>IF(ISERROR(IF(VLOOKUP($C152,②入力シート!$A$24:$W$1023,③印刷用シート!N$4,0)=0,"",VLOOKUP($C152,②入力シート!$A$24:$W$1023,③印刷用シート!N$4,0))),"",IF(VLOOKUP($C152,②入力シート!$A$24:$W$1023,③印刷用シート!N$4,0)=0,"",VLOOKUP($C152,②入力シート!$A$24:$W$1023,③印刷用シート!N$4,0)))</f>
        <v/>
      </c>
      <c r="O152" s="48" t="s">
        <v>3</v>
      </c>
      <c r="P152" s="49" t="str">
        <f>IF(ISERROR(IF(VLOOKUP($C152,②入力シート!$A$24:$W$1023,③印刷用シート!P$4,0)=0,"",VLOOKUP($C152,②入力シート!$A$24:$W$1023,③印刷用シート!P$4,0))),"",IF(VLOOKUP($C152,②入力シート!$A$24:$W$1023,③印刷用シート!P$4,0)=0,"",VLOOKUP($C152,②入力シート!$A$24:$W$1023,③印刷用シート!P$4,0)))</f>
        <v/>
      </c>
      <c r="Q152" s="48" t="s">
        <v>4</v>
      </c>
      <c r="R152" s="49" t="str">
        <f>IF(ISERROR(IF(VLOOKUP($C152,②入力シート!$A$24:$W$1023,③印刷用シート!R$4,0)=0,"",VLOOKUP($C152,②入力シート!$A$24:$W$1023,③印刷用シート!R$4,0))),"",IF(VLOOKUP($C152,②入力シート!$A$24:$W$1023,③印刷用シート!R$4,0)=0,"",VLOOKUP($C152,②入力シート!$A$24:$W$1023,③印刷用シート!R$4,0)))</f>
        <v/>
      </c>
      <c r="S152" s="50" t="s">
        <v>5</v>
      </c>
      <c r="T152" s="51" t="str">
        <f>IF(ISERROR(IF(VLOOKUP($C152,②入力シート!$A$24:$W$1023,③印刷用シート!T$4,0)=0,"",VLOOKUP($C152,②入力シート!$A$24:$W$1023,③印刷用シート!T$4,0))),"",IF(VLOOKUP($C152,②入力シート!$A$24:$W$1023,③印刷用シート!T$4,0)=0,"",VLOOKUP($C152,②入力シート!$A$24:$W$1023,③印刷用シート!T$4,0)))</f>
        <v/>
      </c>
    </row>
    <row r="153" spans="2:20" ht="43.5" customHeight="1" x14ac:dyDescent="0.2">
      <c r="B153" s="15">
        <v>143</v>
      </c>
      <c r="C153" s="2" t="str">
        <f t="shared" si="5"/>
        <v>中-143</v>
      </c>
      <c r="D153" s="45" t="str">
        <f t="shared" si="6"/>
        <v/>
      </c>
      <c r="E153" s="45" t="str">
        <f>IF(ISERROR(IF(VLOOKUP($C153,②入力シート!$A$24:$W$1023,③印刷用シート!E$4,0)=0,"",VLOOKUP($C153,②入力シート!$A$24:$W$1023,③印刷用シート!E$4,0))),"",IF(VLOOKUP($C153,②入力シート!$A$24:$W$1023,③印刷用シート!E$4,0)=0,"",VLOOKUP($C153,②入力シート!$A$24:$W$1023,③印刷用シート!E$4,0)))</f>
        <v/>
      </c>
      <c r="F153" s="45" t="str">
        <f>IF(ISERROR(IF(VLOOKUP($C153,②入力シート!$A$24:$W$1023,③印刷用シート!F$4,0)=0,"",VLOOKUP($C153,②入力シート!$A$24:$W$1023,③印刷用シート!F$4,0))),"",IF(VLOOKUP($C153,②入力シート!$A$24:$W$1023,③印刷用シート!F$4,0)=0,"",VLOOKUP($C153,②入力シート!$A$24:$W$1023,③印刷用シート!F$4,0)))</f>
        <v/>
      </c>
      <c r="G153" s="45" t="str">
        <f>IF(ISERROR(IF(VLOOKUP($C153,②入力シート!$A$24:$W$1023,③印刷用シート!G$4,0)=0,"",VLOOKUP($C153,②入力シート!$A$24:$W$1023,③印刷用シート!G$4,0))),"",IF(VLOOKUP($C153,②入力シート!$A$24:$W$1023,③印刷用シート!G$4,0)=0,"",VLOOKUP($C153,②入力シート!$A$24:$W$1023,③印刷用シート!G$4,0)))</f>
        <v/>
      </c>
      <c r="H153" s="46" t="str">
        <f>IF(ISERROR(IF(VLOOKUP($C153,②入力シート!$A$24:$W$1023,③印刷用シート!H$4,0)=0,"",VLOOKUP($C153,②入力シート!$A$24:$W$1023,③印刷用シート!H$4,0))),"",IF(VLOOKUP($C153,②入力シート!$A$24:$W$1023,③印刷用シート!H$4,0)=0,"",VLOOKUP($C153,②入力シート!$A$24:$W$1023,③印刷用シート!H$4,0)))</f>
        <v/>
      </c>
      <c r="I153" s="45" t="str">
        <f>IF(ISERROR(IF(VLOOKUP($C153,②入力シート!$A$24:$W$1023,③印刷用シート!I$4,0)&amp;" "&amp;VLOOKUP($C153,②入力シート!$A$24:$W$1023,③印刷用シート!I$3,0)=0,"",VLOOKUP($C153,②入力シート!$A$24:$W$1023,③印刷用シート!I$4,0)&amp;" "&amp;VLOOKUP($C153,②入力シート!$A$24:$W$1023,③印刷用シート!I$3,0))),"",IF(VLOOKUP($C153,②入力シート!$A$24:$W$1023,③印刷用シート!I$4,0)&amp;" "&amp;VLOOKUP($C153,②入力シート!$A$24:$W$1023,③印刷用シート!I$3,0)=0,"",VLOOKUP($C153,②入力シート!$A$24:$W$1023,③印刷用シート!I$4,0)&amp;" "&amp;VLOOKUP($C153,②入力シート!$A$24:$W$1023,③印刷用シート!I$3,0)))</f>
        <v/>
      </c>
      <c r="J153" s="45" t="str">
        <f>IF(ISERROR(IF(VLOOKUP($C153,②入力シート!$A$24:$W$1023,③印刷用シート!J$4,0)=0,"",VLOOKUP($C153,②入力シート!$A$24:$W$1023,③印刷用シート!J$4,0))),"",IF(VLOOKUP($C153,②入力シート!$A$24:$W$1023,③印刷用シート!J$4,0)=0,"",VLOOKUP($C153,②入力シート!$A$24:$W$1023,③印刷用シート!J$4,0)))</f>
        <v/>
      </c>
      <c r="K153" s="45" t="str">
        <f>IF(ISERROR(IF(VLOOKUP($C153,②入力シート!$A$24:$W$1023,③印刷用シート!K$4,0)=0,"",VLOOKUP($C153,②入力シート!$A$24:$W$1023,③印刷用シート!K$4,0))),"",IF(VLOOKUP($C153,②入力シート!$A$24:$W$1023,③印刷用シート!K$4,0)=0,"",VLOOKUP($C153,②入力シート!$A$24:$W$1023,③印刷用シート!K$4,0)))</f>
        <v/>
      </c>
      <c r="L153" s="47" t="str">
        <f>IF(ISERROR(IF(VLOOKUP($C153,②入力シート!$A$24:$W$1023,③印刷用シート!L$4,0)=0,"",VLOOKUP($C153,②入力シート!$A$24:$W$1023,③印刷用シート!L$4,0))),"",IF(VLOOKUP($C153,②入力シート!$A$24:$W$1023,③印刷用シート!L$4,0)=0,"",VLOOKUP($C153,②入力シート!$A$24:$W$1023,③印刷用シート!L$4,0)))</f>
        <v/>
      </c>
      <c r="M153" s="48" t="str">
        <f>IF(ISERROR(IF(VLOOKUP($C153,②入力シート!$A$24:$W$1023,③印刷用シート!M$4,0)=0,"",VLOOKUP($C153,②入力シート!$A$24:$W$1023,③印刷用シート!M$4,0))),"",IF(VLOOKUP($C153,②入力シート!$A$24:$W$1023,③印刷用シート!M$4,0)=0,"",VLOOKUP($C153,②入力シート!$A$24:$W$1023,③印刷用シート!M$4,0)))</f>
        <v/>
      </c>
      <c r="N153" s="48" t="str">
        <f>IF(ISERROR(IF(VLOOKUP($C153,②入力シート!$A$24:$W$1023,③印刷用シート!N$4,0)=0,"",VLOOKUP($C153,②入力シート!$A$24:$W$1023,③印刷用シート!N$4,0))),"",IF(VLOOKUP($C153,②入力シート!$A$24:$W$1023,③印刷用シート!N$4,0)=0,"",VLOOKUP($C153,②入力シート!$A$24:$W$1023,③印刷用シート!N$4,0)))</f>
        <v/>
      </c>
      <c r="O153" s="48" t="s">
        <v>3</v>
      </c>
      <c r="P153" s="49" t="str">
        <f>IF(ISERROR(IF(VLOOKUP($C153,②入力シート!$A$24:$W$1023,③印刷用シート!P$4,0)=0,"",VLOOKUP($C153,②入力シート!$A$24:$W$1023,③印刷用シート!P$4,0))),"",IF(VLOOKUP($C153,②入力シート!$A$24:$W$1023,③印刷用シート!P$4,0)=0,"",VLOOKUP($C153,②入力シート!$A$24:$W$1023,③印刷用シート!P$4,0)))</f>
        <v/>
      </c>
      <c r="Q153" s="48" t="s">
        <v>4</v>
      </c>
      <c r="R153" s="49" t="str">
        <f>IF(ISERROR(IF(VLOOKUP($C153,②入力シート!$A$24:$W$1023,③印刷用シート!R$4,0)=0,"",VLOOKUP($C153,②入力シート!$A$24:$W$1023,③印刷用シート!R$4,0))),"",IF(VLOOKUP($C153,②入力シート!$A$24:$W$1023,③印刷用シート!R$4,0)=0,"",VLOOKUP($C153,②入力シート!$A$24:$W$1023,③印刷用シート!R$4,0)))</f>
        <v/>
      </c>
      <c r="S153" s="50" t="s">
        <v>5</v>
      </c>
      <c r="T153" s="51" t="str">
        <f>IF(ISERROR(IF(VLOOKUP($C153,②入力シート!$A$24:$W$1023,③印刷用シート!T$4,0)=0,"",VLOOKUP($C153,②入力シート!$A$24:$W$1023,③印刷用シート!T$4,0))),"",IF(VLOOKUP($C153,②入力シート!$A$24:$W$1023,③印刷用シート!T$4,0)=0,"",VLOOKUP($C153,②入力シート!$A$24:$W$1023,③印刷用シート!T$4,0)))</f>
        <v/>
      </c>
    </row>
    <row r="154" spans="2:20" ht="43.5" customHeight="1" x14ac:dyDescent="0.2">
      <c r="B154" s="15">
        <v>144</v>
      </c>
      <c r="C154" s="2" t="str">
        <f t="shared" si="5"/>
        <v>中-144</v>
      </c>
      <c r="D154" s="45" t="str">
        <f t="shared" si="6"/>
        <v/>
      </c>
      <c r="E154" s="45" t="str">
        <f>IF(ISERROR(IF(VLOOKUP($C154,②入力シート!$A$24:$W$1023,③印刷用シート!E$4,0)=0,"",VLOOKUP($C154,②入力シート!$A$24:$W$1023,③印刷用シート!E$4,0))),"",IF(VLOOKUP($C154,②入力シート!$A$24:$W$1023,③印刷用シート!E$4,0)=0,"",VLOOKUP($C154,②入力シート!$A$24:$W$1023,③印刷用シート!E$4,0)))</f>
        <v/>
      </c>
      <c r="F154" s="45" t="str">
        <f>IF(ISERROR(IF(VLOOKUP($C154,②入力シート!$A$24:$W$1023,③印刷用シート!F$4,0)=0,"",VLOOKUP($C154,②入力シート!$A$24:$W$1023,③印刷用シート!F$4,0))),"",IF(VLOOKUP($C154,②入力シート!$A$24:$W$1023,③印刷用シート!F$4,0)=0,"",VLOOKUP($C154,②入力シート!$A$24:$W$1023,③印刷用シート!F$4,0)))</f>
        <v/>
      </c>
      <c r="G154" s="45" t="str">
        <f>IF(ISERROR(IF(VLOOKUP($C154,②入力シート!$A$24:$W$1023,③印刷用シート!G$4,0)=0,"",VLOOKUP($C154,②入力シート!$A$24:$W$1023,③印刷用シート!G$4,0))),"",IF(VLOOKUP($C154,②入力シート!$A$24:$W$1023,③印刷用シート!G$4,0)=0,"",VLOOKUP($C154,②入力シート!$A$24:$W$1023,③印刷用シート!G$4,0)))</f>
        <v/>
      </c>
      <c r="H154" s="46" t="str">
        <f>IF(ISERROR(IF(VLOOKUP($C154,②入力シート!$A$24:$W$1023,③印刷用シート!H$4,0)=0,"",VLOOKUP($C154,②入力シート!$A$24:$W$1023,③印刷用シート!H$4,0))),"",IF(VLOOKUP($C154,②入力シート!$A$24:$W$1023,③印刷用シート!H$4,0)=0,"",VLOOKUP($C154,②入力シート!$A$24:$W$1023,③印刷用シート!H$4,0)))</f>
        <v/>
      </c>
      <c r="I154" s="45" t="str">
        <f>IF(ISERROR(IF(VLOOKUP($C154,②入力シート!$A$24:$W$1023,③印刷用シート!I$4,0)&amp;" "&amp;VLOOKUP($C154,②入力シート!$A$24:$W$1023,③印刷用シート!I$3,0)=0,"",VLOOKUP($C154,②入力シート!$A$24:$W$1023,③印刷用シート!I$4,0)&amp;" "&amp;VLOOKUP($C154,②入力シート!$A$24:$W$1023,③印刷用シート!I$3,0))),"",IF(VLOOKUP($C154,②入力シート!$A$24:$W$1023,③印刷用シート!I$4,0)&amp;" "&amp;VLOOKUP($C154,②入力シート!$A$24:$W$1023,③印刷用シート!I$3,0)=0,"",VLOOKUP($C154,②入力シート!$A$24:$W$1023,③印刷用シート!I$4,0)&amp;" "&amp;VLOOKUP($C154,②入力シート!$A$24:$W$1023,③印刷用シート!I$3,0)))</f>
        <v/>
      </c>
      <c r="J154" s="45" t="str">
        <f>IF(ISERROR(IF(VLOOKUP($C154,②入力シート!$A$24:$W$1023,③印刷用シート!J$4,0)=0,"",VLOOKUP($C154,②入力シート!$A$24:$W$1023,③印刷用シート!J$4,0))),"",IF(VLOOKUP($C154,②入力シート!$A$24:$W$1023,③印刷用シート!J$4,0)=0,"",VLOOKUP($C154,②入力シート!$A$24:$W$1023,③印刷用シート!J$4,0)))</f>
        <v/>
      </c>
      <c r="K154" s="45" t="str">
        <f>IF(ISERROR(IF(VLOOKUP($C154,②入力シート!$A$24:$W$1023,③印刷用シート!K$4,0)=0,"",VLOOKUP($C154,②入力シート!$A$24:$W$1023,③印刷用シート!K$4,0))),"",IF(VLOOKUP($C154,②入力シート!$A$24:$W$1023,③印刷用シート!K$4,0)=0,"",VLOOKUP($C154,②入力シート!$A$24:$W$1023,③印刷用シート!K$4,0)))</f>
        <v/>
      </c>
      <c r="L154" s="47" t="str">
        <f>IF(ISERROR(IF(VLOOKUP($C154,②入力シート!$A$24:$W$1023,③印刷用シート!L$4,0)=0,"",VLOOKUP($C154,②入力シート!$A$24:$W$1023,③印刷用シート!L$4,0))),"",IF(VLOOKUP($C154,②入力シート!$A$24:$W$1023,③印刷用シート!L$4,0)=0,"",VLOOKUP($C154,②入力シート!$A$24:$W$1023,③印刷用シート!L$4,0)))</f>
        <v/>
      </c>
      <c r="M154" s="48" t="str">
        <f>IF(ISERROR(IF(VLOOKUP($C154,②入力シート!$A$24:$W$1023,③印刷用シート!M$4,0)=0,"",VLOOKUP($C154,②入力シート!$A$24:$W$1023,③印刷用シート!M$4,0))),"",IF(VLOOKUP($C154,②入力シート!$A$24:$W$1023,③印刷用シート!M$4,0)=0,"",VLOOKUP($C154,②入力シート!$A$24:$W$1023,③印刷用シート!M$4,0)))</f>
        <v/>
      </c>
      <c r="N154" s="48" t="str">
        <f>IF(ISERROR(IF(VLOOKUP($C154,②入力シート!$A$24:$W$1023,③印刷用シート!N$4,0)=0,"",VLOOKUP($C154,②入力シート!$A$24:$W$1023,③印刷用シート!N$4,0))),"",IF(VLOOKUP($C154,②入力シート!$A$24:$W$1023,③印刷用シート!N$4,0)=0,"",VLOOKUP($C154,②入力シート!$A$24:$W$1023,③印刷用シート!N$4,0)))</f>
        <v/>
      </c>
      <c r="O154" s="48" t="s">
        <v>3</v>
      </c>
      <c r="P154" s="49" t="str">
        <f>IF(ISERROR(IF(VLOOKUP($C154,②入力シート!$A$24:$W$1023,③印刷用シート!P$4,0)=0,"",VLOOKUP($C154,②入力シート!$A$24:$W$1023,③印刷用シート!P$4,0))),"",IF(VLOOKUP($C154,②入力シート!$A$24:$W$1023,③印刷用シート!P$4,0)=0,"",VLOOKUP($C154,②入力シート!$A$24:$W$1023,③印刷用シート!P$4,0)))</f>
        <v/>
      </c>
      <c r="Q154" s="48" t="s">
        <v>4</v>
      </c>
      <c r="R154" s="49" t="str">
        <f>IF(ISERROR(IF(VLOOKUP($C154,②入力シート!$A$24:$W$1023,③印刷用シート!R$4,0)=0,"",VLOOKUP($C154,②入力シート!$A$24:$W$1023,③印刷用シート!R$4,0))),"",IF(VLOOKUP($C154,②入力シート!$A$24:$W$1023,③印刷用シート!R$4,0)=0,"",VLOOKUP($C154,②入力シート!$A$24:$W$1023,③印刷用シート!R$4,0)))</f>
        <v/>
      </c>
      <c r="S154" s="50" t="s">
        <v>5</v>
      </c>
      <c r="T154" s="51" t="str">
        <f>IF(ISERROR(IF(VLOOKUP($C154,②入力シート!$A$24:$W$1023,③印刷用シート!T$4,0)=0,"",VLOOKUP($C154,②入力シート!$A$24:$W$1023,③印刷用シート!T$4,0))),"",IF(VLOOKUP($C154,②入力シート!$A$24:$W$1023,③印刷用シート!T$4,0)=0,"",VLOOKUP($C154,②入力シート!$A$24:$W$1023,③印刷用シート!T$4,0)))</f>
        <v/>
      </c>
    </row>
    <row r="155" spans="2:20" ht="43.5" customHeight="1" x14ac:dyDescent="0.2">
      <c r="B155" s="15">
        <v>145</v>
      </c>
      <c r="C155" s="2" t="str">
        <f t="shared" si="5"/>
        <v>中-145</v>
      </c>
      <c r="D155" s="45" t="str">
        <f t="shared" si="6"/>
        <v/>
      </c>
      <c r="E155" s="45" t="str">
        <f>IF(ISERROR(IF(VLOOKUP($C155,②入力シート!$A$24:$W$1023,③印刷用シート!E$4,0)=0,"",VLOOKUP($C155,②入力シート!$A$24:$W$1023,③印刷用シート!E$4,0))),"",IF(VLOOKUP($C155,②入力シート!$A$24:$W$1023,③印刷用シート!E$4,0)=0,"",VLOOKUP($C155,②入力シート!$A$24:$W$1023,③印刷用シート!E$4,0)))</f>
        <v/>
      </c>
      <c r="F155" s="45" t="str">
        <f>IF(ISERROR(IF(VLOOKUP($C155,②入力シート!$A$24:$W$1023,③印刷用シート!F$4,0)=0,"",VLOOKUP($C155,②入力シート!$A$24:$W$1023,③印刷用シート!F$4,0))),"",IF(VLOOKUP($C155,②入力シート!$A$24:$W$1023,③印刷用シート!F$4,0)=0,"",VLOOKUP($C155,②入力シート!$A$24:$W$1023,③印刷用シート!F$4,0)))</f>
        <v/>
      </c>
      <c r="G155" s="45" t="str">
        <f>IF(ISERROR(IF(VLOOKUP($C155,②入力シート!$A$24:$W$1023,③印刷用シート!G$4,0)=0,"",VLOOKUP($C155,②入力シート!$A$24:$W$1023,③印刷用シート!G$4,0))),"",IF(VLOOKUP($C155,②入力シート!$A$24:$W$1023,③印刷用シート!G$4,0)=0,"",VLOOKUP($C155,②入力シート!$A$24:$W$1023,③印刷用シート!G$4,0)))</f>
        <v/>
      </c>
      <c r="H155" s="46" t="str">
        <f>IF(ISERROR(IF(VLOOKUP($C155,②入力シート!$A$24:$W$1023,③印刷用シート!H$4,0)=0,"",VLOOKUP($C155,②入力シート!$A$24:$W$1023,③印刷用シート!H$4,0))),"",IF(VLOOKUP($C155,②入力シート!$A$24:$W$1023,③印刷用シート!H$4,0)=0,"",VLOOKUP($C155,②入力シート!$A$24:$W$1023,③印刷用シート!H$4,0)))</f>
        <v/>
      </c>
      <c r="I155" s="45" t="str">
        <f>IF(ISERROR(IF(VLOOKUP($C155,②入力シート!$A$24:$W$1023,③印刷用シート!I$4,0)&amp;" "&amp;VLOOKUP($C155,②入力シート!$A$24:$W$1023,③印刷用シート!I$3,0)=0,"",VLOOKUP($C155,②入力シート!$A$24:$W$1023,③印刷用シート!I$4,0)&amp;" "&amp;VLOOKUP($C155,②入力シート!$A$24:$W$1023,③印刷用シート!I$3,0))),"",IF(VLOOKUP($C155,②入力シート!$A$24:$W$1023,③印刷用シート!I$4,0)&amp;" "&amp;VLOOKUP($C155,②入力シート!$A$24:$W$1023,③印刷用シート!I$3,0)=0,"",VLOOKUP($C155,②入力シート!$A$24:$W$1023,③印刷用シート!I$4,0)&amp;" "&amp;VLOOKUP($C155,②入力シート!$A$24:$W$1023,③印刷用シート!I$3,0)))</f>
        <v/>
      </c>
      <c r="J155" s="45" t="str">
        <f>IF(ISERROR(IF(VLOOKUP($C155,②入力シート!$A$24:$W$1023,③印刷用シート!J$4,0)=0,"",VLOOKUP($C155,②入力シート!$A$24:$W$1023,③印刷用シート!J$4,0))),"",IF(VLOOKUP($C155,②入力シート!$A$24:$W$1023,③印刷用シート!J$4,0)=0,"",VLOOKUP($C155,②入力シート!$A$24:$W$1023,③印刷用シート!J$4,0)))</f>
        <v/>
      </c>
      <c r="K155" s="45" t="str">
        <f>IF(ISERROR(IF(VLOOKUP($C155,②入力シート!$A$24:$W$1023,③印刷用シート!K$4,0)=0,"",VLOOKUP($C155,②入力シート!$A$24:$W$1023,③印刷用シート!K$4,0))),"",IF(VLOOKUP($C155,②入力シート!$A$24:$W$1023,③印刷用シート!K$4,0)=0,"",VLOOKUP($C155,②入力シート!$A$24:$W$1023,③印刷用シート!K$4,0)))</f>
        <v/>
      </c>
      <c r="L155" s="47" t="str">
        <f>IF(ISERROR(IF(VLOOKUP($C155,②入力シート!$A$24:$W$1023,③印刷用シート!L$4,0)=0,"",VLOOKUP($C155,②入力シート!$A$24:$W$1023,③印刷用シート!L$4,0))),"",IF(VLOOKUP($C155,②入力シート!$A$24:$W$1023,③印刷用シート!L$4,0)=0,"",VLOOKUP($C155,②入力シート!$A$24:$W$1023,③印刷用シート!L$4,0)))</f>
        <v/>
      </c>
      <c r="M155" s="48" t="str">
        <f>IF(ISERROR(IF(VLOOKUP($C155,②入力シート!$A$24:$W$1023,③印刷用シート!M$4,0)=0,"",VLOOKUP($C155,②入力シート!$A$24:$W$1023,③印刷用シート!M$4,0))),"",IF(VLOOKUP($C155,②入力シート!$A$24:$W$1023,③印刷用シート!M$4,0)=0,"",VLOOKUP($C155,②入力シート!$A$24:$W$1023,③印刷用シート!M$4,0)))</f>
        <v/>
      </c>
      <c r="N155" s="48" t="str">
        <f>IF(ISERROR(IF(VLOOKUP($C155,②入力シート!$A$24:$W$1023,③印刷用シート!N$4,0)=0,"",VLOOKUP($C155,②入力シート!$A$24:$W$1023,③印刷用シート!N$4,0))),"",IF(VLOOKUP($C155,②入力シート!$A$24:$W$1023,③印刷用シート!N$4,0)=0,"",VLOOKUP($C155,②入力シート!$A$24:$W$1023,③印刷用シート!N$4,0)))</f>
        <v/>
      </c>
      <c r="O155" s="48" t="s">
        <v>3</v>
      </c>
      <c r="P155" s="49" t="str">
        <f>IF(ISERROR(IF(VLOOKUP($C155,②入力シート!$A$24:$W$1023,③印刷用シート!P$4,0)=0,"",VLOOKUP($C155,②入力シート!$A$24:$W$1023,③印刷用シート!P$4,0))),"",IF(VLOOKUP($C155,②入力シート!$A$24:$W$1023,③印刷用シート!P$4,0)=0,"",VLOOKUP($C155,②入力シート!$A$24:$W$1023,③印刷用シート!P$4,0)))</f>
        <v/>
      </c>
      <c r="Q155" s="48" t="s">
        <v>4</v>
      </c>
      <c r="R155" s="49" t="str">
        <f>IF(ISERROR(IF(VLOOKUP($C155,②入力シート!$A$24:$W$1023,③印刷用シート!R$4,0)=0,"",VLOOKUP($C155,②入力シート!$A$24:$W$1023,③印刷用シート!R$4,0))),"",IF(VLOOKUP($C155,②入力シート!$A$24:$W$1023,③印刷用シート!R$4,0)=0,"",VLOOKUP($C155,②入力シート!$A$24:$W$1023,③印刷用シート!R$4,0)))</f>
        <v/>
      </c>
      <c r="S155" s="50" t="s">
        <v>5</v>
      </c>
      <c r="T155" s="51" t="str">
        <f>IF(ISERROR(IF(VLOOKUP($C155,②入力シート!$A$24:$W$1023,③印刷用シート!T$4,0)=0,"",VLOOKUP($C155,②入力シート!$A$24:$W$1023,③印刷用シート!T$4,0))),"",IF(VLOOKUP($C155,②入力シート!$A$24:$W$1023,③印刷用シート!T$4,0)=0,"",VLOOKUP($C155,②入力シート!$A$24:$W$1023,③印刷用シート!T$4,0)))</f>
        <v/>
      </c>
    </row>
    <row r="156" spans="2:20" ht="43.5" customHeight="1" x14ac:dyDescent="0.2">
      <c r="B156" s="15">
        <v>146</v>
      </c>
      <c r="C156" s="2" t="str">
        <f t="shared" si="5"/>
        <v>中-146</v>
      </c>
      <c r="D156" s="45" t="str">
        <f t="shared" si="6"/>
        <v/>
      </c>
      <c r="E156" s="45" t="str">
        <f>IF(ISERROR(IF(VLOOKUP($C156,②入力シート!$A$24:$W$1023,③印刷用シート!E$4,0)=0,"",VLOOKUP($C156,②入力シート!$A$24:$W$1023,③印刷用シート!E$4,0))),"",IF(VLOOKUP($C156,②入力シート!$A$24:$W$1023,③印刷用シート!E$4,0)=0,"",VLOOKUP($C156,②入力シート!$A$24:$W$1023,③印刷用シート!E$4,0)))</f>
        <v/>
      </c>
      <c r="F156" s="45" t="str">
        <f>IF(ISERROR(IF(VLOOKUP($C156,②入力シート!$A$24:$W$1023,③印刷用シート!F$4,0)=0,"",VLOOKUP($C156,②入力シート!$A$24:$W$1023,③印刷用シート!F$4,0))),"",IF(VLOOKUP($C156,②入力シート!$A$24:$W$1023,③印刷用シート!F$4,0)=0,"",VLOOKUP($C156,②入力シート!$A$24:$W$1023,③印刷用シート!F$4,0)))</f>
        <v/>
      </c>
      <c r="G156" s="45" t="str">
        <f>IF(ISERROR(IF(VLOOKUP($C156,②入力シート!$A$24:$W$1023,③印刷用シート!G$4,0)=0,"",VLOOKUP($C156,②入力シート!$A$24:$W$1023,③印刷用シート!G$4,0))),"",IF(VLOOKUP($C156,②入力シート!$A$24:$W$1023,③印刷用シート!G$4,0)=0,"",VLOOKUP($C156,②入力シート!$A$24:$W$1023,③印刷用シート!G$4,0)))</f>
        <v/>
      </c>
      <c r="H156" s="46" t="str">
        <f>IF(ISERROR(IF(VLOOKUP($C156,②入力シート!$A$24:$W$1023,③印刷用シート!H$4,0)=0,"",VLOOKUP($C156,②入力シート!$A$24:$W$1023,③印刷用シート!H$4,0))),"",IF(VLOOKUP($C156,②入力シート!$A$24:$W$1023,③印刷用シート!H$4,0)=0,"",VLOOKUP($C156,②入力シート!$A$24:$W$1023,③印刷用シート!H$4,0)))</f>
        <v/>
      </c>
      <c r="I156" s="45" t="str">
        <f>IF(ISERROR(IF(VLOOKUP($C156,②入力シート!$A$24:$W$1023,③印刷用シート!I$4,0)&amp;" "&amp;VLOOKUP($C156,②入力シート!$A$24:$W$1023,③印刷用シート!I$3,0)=0,"",VLOOKUP($C156,②入力シート!$A$24:$W$1023,③印刷用シート!I$4,0)&amp;" "&amp;VLOOKUP($C156,②入力シート!$A$24:$W$1023,③印刷用シート!I$3,0))),"",IF(VLOOKUP($C156,②入力シート!$A$24:$W$1023,③印刷用シート!I$4,0)&amp;" "&amp;VLOOKUP($C156,②入力シート!$A$24:$W$1023,③印刷用シート!I$3,0)=0,"",VLOOKUP($C156,②入力シート!$A$24:$W$1023,③印刷用シート!I$4,0)&amp;" "&amp;VLOOKUP($C156,②入力シート!$A$24:$W$1023,③印刷用シート!I$3,0)))</f>
        <v/>
      </c>
      <c r="J156" s="45" t="str">
        <f>IF(ISERROR(IF(VLOOKUP($C156,②入力シート!$A$24:$W$1023,③印刷用シート!J$4,0)=0,"",VLOOKUP($C156,②入力シート!$A$24:$W$1023,③印刷用シート!J$4,0))),"",IF(VLOOKUP($C156,②入力シート!$A$24:$W$1023,③印刷用シート!J$4,0)=0,"",VLOOKUP($C156,②入力シート!$A$24:$W$1023,③印刷用シート!J$4,0)))</f>
        <v/>
      </c>
      <c r="K156" s="45" t="str">
        <f>IF(ISERROR(IF(VLOOKUP($C156,②入力シート!$A$24:$W$1023,③印刷用シート!K$4,0)=0,"",VLOOKUP($C156,②入力シート!$A$24:$W$1023,③印刷用シート!K$4,0))),"",IF(VLOOKUP($C156,②入力シート!$A$24:$W$1023,③印刷用シート!K$4,0)=0,"",VLOOKUP($C156,②入力シート!$A$24:$W$1023,③印刷用シート!K$4,0)))</f>
        <v/>
      </c>
      <c r="L156" s="47" t="str">
        <f>IF(ISERROR(IF(VLOOKUP($C156,②入力シート!$A$24:$W$1023,③印刷用シート!L$4,0)=0,"",VLOOKUP($C156,②入力シート!$A$24:$W$1023,③印刷用シート!L$4,0))),"",IF(VLOOKUP($C156,②入力シート!$A$24:$W$1023,③印刷用シート!L$4,0)=0,"",VLOOKUP($C156,②入力シート!$A$24:$W$1023,③印刷用シート!L$4,0)))</f>
        <v/>
      </c>
      <c r="M156" s="48" t="str">
        <f>IF(ISERROR(IF(VLOOKUP($C156,②入力シート!$A$24:$W$1023,③印刷用シート!M$4,0)=0,"",VLOOKUP($C156,②入力シート!$A$24:$W$1023,③印刷用シート!M$4,0))),"",IF(VLOOKUP($C156,②入力シート!$A$24:$W$1023,③印刷用シート!M$4,0)=0,"",VLOOKUP($C156,②入力シート!$A$24:$W$1023,③印刷用シート!M$4,0)))</f>
        <v/>
      </c>
      <c r="N156" s="48" t="str">
        <f>IF(ISERROR(IF(VLOOKUP($C156,②入力シート!$A$24:$W$1023,③印刷用シート!N$4,0)=0,"",VLOOKUP($C156,②入力シート!$A$24:$W$1023,③印刷用シート!N$4,0))),"",IF(VLOOKUP($C156,②入力シート!$A$24:$W$1023,③印刷用シート!N$4,0)=0,"",VLOOKUP($C156,②入力シート!$A$24:$W$1023,③印刷用シート!N$4,0)))</f>
        <v/>
      </c>
      <c r="O156" s="48" t="s">
        <v>3</v>
      </c>
      <c r="P156" s="49" t="str">
        <f>IF(ISERROR(IF(VLOOKUP($C156,②入力シート!$A$24:$W$1023,③印刷用シート!P$4,0)=0,"",VLOOKUP($C156,②入力シート!$A$24:$W$1023,③印刷用シート!P$4,0))),"",IF(VLOOKUP($C156,②入力シート!$A$24:$W$1023,③印刷用シート!P$4,0)=0,"",VLOOKUP($C156,②入力シート!$A$24:$W$1023,③印刷用シート!P$4,0)))</f>
        <v/>
      </c>
      <c r="Q156" s="48" t="s">
        <v>4</v>
      </c>
      <c r="R156" s="49" t="str">
        <f>IF(ISERROR(IF(VLOOKUP($C156,②入力シート!$A$24:$W$1023,③印刷用シート!R$4,0)=0,"",VLOOKUP($C156,②入力シート!$A$24:$W$1023,③印刷用シート!R$4,0))),"",IF(VLOOKUP($C156,②入力シート!$A$24:$W$1023,③印刷用シート!R$4,0)=0,"",VLOOKUP($C156,②入力シート!$A$24:$W$1023,③印刷用シート!R$4,0)))</f>
        <v/>
      </c>
      <c r="S156" s="50" t="s">
        <v>5</v>
      </c>
      <c r="T156" s="51" t="str">
        <f>IF(ISERROR(IF(VLOOKUP($C156,②入力シート!$A$24:$W$1023,③印刷用シート!T$4,0)=0,"",VLOOKUP($C156,②入力シート!$A$24:$W$1023,③印刷用シート!T$4,0))),"",IF(VLOOKUP($C156,②入力シート!$A$24:$W$1023,③印刷用シート!T$4,0)=0,"",VLOOKUP($C156,②入力シート!$A$24:$W$1023,③印刷用シート!T$4,0)))</f>
        <v/>
      </c>
    </row>
    <row r="157" spans="2:20" ht="43.5" customHeight="1" x14ac:dyDescent="0.2">
      <c r="B157" s="15">
        <v>147</v>
      </c>
      <c r="C157" s="2" t="str">
        <f t="shared" si="5"/>
        <v>中-147</v>
      </c>
      <c r="D157" s="45" t="str">
        <f t="shared" si="6"/>
        <v/>
      </c>
      <c r="E157" s="45" t="str">
        <f>IF(ISERROR(IF(VLOOKUP($C157,②入力シート!$A$24:$W$1023,③印刷用シート!E$4,0)=0,"",VLOOKUP($C157,②入力シート!$A$24:$W$1023,③印刷用シート!E$4,0))),"",IF(VLOOKUP($C157,②入力シート!$A$24:$W$1023,③印刷用シート!E$4,0)=0,"",VLOOKUP($C157,②入力シート!$A$24:$W$1023,③印刷用シート!E$4,0)))</f>
        <v/>
      </c>
      <c r="F157" s="45" t="str">
        <f>IF(ISERROR(IF(VLOOKUP($C157,②入力シート!$A$24:$W$1023,③印刷用シート!F$4,0)=0,"",VLOOKUP($C157,②入力シート!$A$24:$W$1023,③印刷用シート!F$4,0))),"",IF(VLOOKUP($C157,②入力シート!$A$24:$W$1023,③印刷用シート!F$4,0)=0,"",VLOOKUP($C157,②入力シート!$A$24:$W$1023,③印刷用シート!F$4,0)))</f>
        <v/>
      </c>
      <c r="G157" s="45" t="str">
        <f>IF(ISERROR(IF(VLOOKUP($C157,②入力シート!$A$24:$W$1023,③印刷用シート!G$4,0)=0,"",VLOOKUP($C157,②入力シート!$A$24:$W$1023,③印刷用シート!G$4,0))),"",IF(VLOOKUP($C157,②入力シート!$A$24:$W$1023,③印刷用シート!G$4,0)=0,"",VLOOKUP($C157,②入力シート!$A$24:$W$1023,③印刷用シート!G$4,0)))</f>
        <v/>
      </c>
      <c r="H157" s="46" t="str">
        <f>IF(ISERROR(IF(VLOOKUP($C157,②入力シート!$A$24:$W$1023,③印刷用シート!H$4,0)=0,"",VLOOKUP($C157,②入力シート!$A$24:$W$1023,③印刷用シート!H$4,0))),"",IF(VLOOKUP($C157,②入力シート!$A$24:$W$1023,③印刷用シート!H$4,0)=0,"",VLOOKUP($C157,②入力シート!$A$24:$W$1023,③印刷用シート!H$4,0)))</f>
        <v/>
      </c>
      <c r="I157" s="45" t="str">
        <f>IF(ISERROR(IF(VLOOKUP($C157,②入力シート!$A$24:$W$1023,③印刷用シート!I$4,0)&amp;" "&amp;VLOOKUP($C157,②入力シート!$A$24:$W$1023,③印刷用シート!I$3,0)=0,"",VLOOKUP($C157,②入力シート!$A$24:$W$1023,③印刷用シート!I$4,0)&amp;" "&amp;VLOOKUP($C157,②入力シート!$A$24:$W$1023,③印刷用シート!I$3,0))),"",IF(VLOOKUP($C157,②入力シート!$A$24:$W$1023,③印刷用シート!I$4,0)&amp;" "&amp;VLOOKUP($C157,②入力シート!$A$24:$W$1023,③印刷用シート!I$3,0)=0,"",VLOOKUP($C157,②入力シート!$A$24:$W$1023,③印刷用シート!I$4,0)&amp;" "&amp;VLOOKUP($C157,②入力シート!$A$24:$W$1023,③印刷用シート!I$3,0)))</f>
        <v/>
      </c>
      <c r="J157" s="45" t="str">
        <f>IF(ISERROR(IF(VLOOKUP($C157,②入力シート!$A$24:$W$1023,③印刷用シート!J$4,0)=0,"",VLOOKUP($C157,②入力シート!$A$24:$W$1023,③印刷用シート!J$4,0))),"",IF(VLOOKUP($C157,②入力シート!$A$24:$W$1023,③印刷用シート!J$4,0)=0,"",VLOOKUP($C157,②入力シート!$A$24:$W$1023,③印刷用シート!J$4,0)))</f>
        <v/>
      </c>
      <c r="K157" s="45" t="str">
        <f>IF(ISERROR(IF(VLOOKUP($C157,②入力シート!$A$24:$W$1023,③印刷用シート!K$4,0)=0,"",VLOOKUP($C157,②入力シート!$A$24:$W$1023,③印刷用シート!K$4,0))),"",IF(VLOOKUP($C157,②入力シート!$A$24:$W$1023,③印刷用シート!K$4,0)=0,"",VLOOKUP($C157,②入力シート!$A$24:$W$1023,③印刷用シート!K$4,0)))</f>
        <v/>
      </c>
      <c r="L157" s="47" t="str">
        <f>IF(ISERROR(IF(VLOOKUP($C157,②入力シート!$A$24:$W$1023,③印刷用シート!L$4,0)=0,"",VLOOKUP($C157,②入力シート!$A$24:$W$1023,③印刷用シート!L$4,0))),"",IF(VLOOKUP($C157,②入力シート!$A$24:$W$1023,③印刷用シート!L$4,0)=0,"",VLOOKUP($C157,②入力シート!$A$24:$W$1023,③印刷用シート!L$4,0)))</f>
        <v/>
      </c>
      <c r="M157" s="48" t="str">
        <f>IF(ISERROR(IF(VLOOKUP($C157,②入力シート!$A$24:$W$1023,③印刷用シート!M$4,0)=0,"",VLOOKUP($C157,②入力シート!$A$24:$W$1023,③印刷用シート!M$4,0))),"",IF(VLOOKUP($C157,②入力シート!$A$24:$W$1023,③印刷用シート!M$4,0)=0,"",VLOOKUP($C157,②入力シート!$A$24:$W$1023,③印刷用シート!M$4,0)))</f>
        <v/>
      </c>
      <c r="N157" s="48" t="str">
        <f>IF(ISERROR(IF(VLOOKUP($C157,②入力シート!$A$24:$W$1023,③印刷用シート!N$4,0)=0,"",VLOOKUP($C157,②入力シート!$A$24:$W$1023,③印刷用シート!N$4,0))),"",IF(VLOOKUP($C157,②入力シート!$A$24:$W$1023,③印刷用シート!N$4,0)=0,"",VLOOKUP($C157,②入力シート!$A$24:$W$1023,③印刷用シート!N$4,0)))</f>
        <v/>
      </c>
      <c r="O157" s="48" t="s">
        <v>3</v>
      </c>
      <c r="P157" s="49" t="str">
        <f>IF(ISERROR(IF(VLOOKUP($C157,②入力シート!$A$24:$W$1023,③印刷用シート!P$4,0)=0,"",VLOOKUP($C157,②入力シート!$A$24:$W$1023,③印刷用シート!P$4,0))),"",IF(VLOOKUP($C157,②入力シート!$A$24:$W$1023,③印刷用シート!P$4,0)=0,"",VLOOKUP($C157,②入力シート!$A$24:$W$1023,③印刷用シート!P$4,0)))</f>
        <v/>
      </c>
      <c r="Q157" s="48" t="s">
        <v>4</v>
      </c>
      <c r="R157" s="49" t="str">
        <f>IF(ISERROR(IF(VLOOKUP($C157,②入力シート!$A$24:$W$1023,③印刷用シート!R$4,0)=0,"",VLOOKUP($C157,②入力シート!$A$24:$W$1023,③印刷用シート!R$4,0))),"",IF(VLOOKUP($C157,②入力シート!$A$24:$W$1023,③印刷用シート!R$4,0)=0,"",VLOOKUP($C157,②入力シート!$A$24:$W$1023,③印刷用シート!R$4,0)))</f>
        <v/>
      </c>
      <c r="S157" s="50" t="s">
        <v>5</v>
      </c>
      <c r="T157" s="51" t="str">
        <f>IF(ISERROR(IF(VLOOKUP($C157,②入力シート!$A$24:$W$1023,③印刷用シート!T$4,0)=0,"",VLOOKUP($C157,②入力シート!$A$24:$W$1023,③印刷用シート!T$4,0))),"",IF(VLOOKUP($C157,②入力シート!$A$24:$W$1023,③印刷用シート!T$4,0)=0,"",VLOOKUP($C157,②入力シート!$A$24:$W$1023,③印刷用シート!T$4,0)))</f>
        <v/>
      </c>
    </row>
    <row r="158" spans="2:20" ht="43.5" customHeight="1" x14ac:dyDescent="0.2">
      <c r="B158" s="15">
        <v>148</v>
      </c>
      <c r="C158" s="2" t="str">
        <f t="shared" si="5"/>
        <v>中-148</v>
      </c>
      <c r="D158" s="45" t="str">
        <f t="shared" si="6"/>
        <v/>
      </c>
      <c r="E158" s="45" t="str">
        <f>IF(ISERROR(IF(VLOOKUP($C158,②入力シート!$A$24:$W$1023,③印刷用シート!E$4,0)=0,"",VLOOKUP($C158,②入力シート!$A$24:$W$1023,③印刷用シート!E$4,0))),"",IF(VLOOKUP($C158,②入力シート!$A$24:$W$1023,③印刷用シート!E$4,0)=0,"",VLOOKUP($C158,②入力シート!$A$24:$W$1023,③印刷用シート!E$4,0)))</f>
        <v/>
      </c>
      <c r="F158" s="45" t="str">
        <f>IF(ISERROR(IF(VLOOKUP($C158,②入力シート!$A$24:$W$1023,③印刷用シート!F$4,0)=0,"",VLOOKUP($C158,②入力シート!$A$24:$W$1023,③印刷用シート!F$4,0))),"",IF(VLOOKUP($C158,②入力シート!$A$24:$W$1023,③印刷用シート!F$4,0)=0,"",VLOOKUP($C158,②入力シート!$A$24:$W$1023,③印刷用シート!F$4,0)))</f>
        <v/>
      </c>
      <c r="G158" s="45" t="str">
        <f>IF(ISERROR(IF(VLOOKUP($C158,②入力シート!$A$24:$W$1023,③印刷用シート!G$4,0)=0,"",VLOOKUP($C158,②入力シート!$A$24:$W$1023,③印刷用シート!G$4,0))),"",IF(VLOOKUP($C158,②入力シート!$A$24:$W$1023,③印刷用シート!G$4,0)=0,"",VLOOKUP($C158,②入力シート!$A$24:$W$1023,③印刷用シート!G$4,0)))</f>
        <v/>
      </c>
      <c r="H158" s="46" t="str">
        <f>IF(ISERROR(IF(VLOOKUP($C158,②入力シート!$A$24:$W$1023,③印刷用シート!H$4,0)=0,"",VLOOKUP($C158,②入力シート!$A$24:$W$1023,③印刷用シート!H$4,0))),"",IF(VLOOKUP($C158,②入力シート!$A$24:$W$1023,③印刷用シート!H$4,0)=0,"",VLOOKUP($C158,②入力シート!$A$24:$W$1023,③印刷用シート!H$4,0)))</f>
        <v/>
      </c>
      <c r="I158" s="45" t="str">
        <f>IF(ISERROR(IF(VLOOKUP($C158,②入力シート!$A$24:$W$1023,③印刷用シート!I$4,0)&amp;" "&amp;VLOOKUP($C158,②入力シート!$A$24:$W$1023,③印刷用シート!I$3,0)=0,"",VLOOKUP($C158,②入力シート!$A$24:$W$1023,③印刷用シート!I$4,0)&amp;" "&amp;VLOOKUP($C158,②入力シート!$A$24:$W$1023,③印刷用シート!I$3,0))),"",IF(VLOOKUP($C158,②入力シート!$A$24:$W$1023,③印刷用シート!I$4,0)&amp;" "&amp;VLOOKUP($C158,②入力シート!$A$24:$W$1023,③印刷用シート!I$3,0)=0,"",VLOOKUP($C158,②入力シート!$A$24:$W$1023,③印刷用シート!I$4,0)&amp;" "&amp;VLOOKUP($C158,②入力シート!$A$24:$W$1023,③印刷用シート!I$3,0)))</f>
        <v/>
      </c>
      <c r="J158" s="45" t="str">
        <f>IF(ISERROR(IF(VLOOKUP($C158,②入力シート!$A$24:$W$1023,③印刷用シート!J$4,0)=0,"",VLOOKUP($C158,②入力シート!$A$24:$W$1023,③印刷用シート!J$4,0))),"",IF(VLOOKUP($C158,②入力シート!$A$24:$W$1023,③印刷用シート!J$4,0)=0,"",VLOOKUP($C158,②入力シート!$A$24:$W$1023,③印刷用シート!J$4,0)))</f>
        <v/>
      </c>
      <c r="K158" s="45" t="str">
        <f>IF(ISERROR(IF(VLOOKUP($C158,②入力シート!$A$24:$W$1023,③印刷用シート!K$4,0)=0,"",VLOOKUP($C158,②入力シート!$A$24:$W$1023,③印刷用シート!K$4,0))),"",IF(VLOOKUP($C158,②入力シート!$A$24:$W$1023,③印刷用シート!K$4,0)=0,"",VLOOKUP($C158,②入力シート!$A$24:$W$1023,③印刷用シート!K$4,0)))</f>
        <v/>
      </c>
      <c r="L158" s="47" t="str">
        <f>IF(ISERROR(IF(VLOOKUP($C158,②入力シート!$A$24:$W$1023,③印刷用シート!L$4,0)=0,"",VLOOKUP($C158,②入力シート!$A$24:$W$1023,③印刷用シート!L$4,0))),"",IF(VLOOKUP($C158,②入力シート!$A$24:$W$1023,③印刷用シート!L$4,0)=0,"",VLOOKUP($C158,②入力シート!$A$24:$W$1023,③印刷用シート!L$4,0)))</f>
        <v/>
      </c>
      <c r="M158" s="48" t="str">
        <f>IF(ISERROR(IF(VLOOKUP($C158,②入力シート!$A$24:$W$1023,③印刷用シート!M$4,0)=0,"",VLOOKUP($C158,②入力シート!$A$24:$W$1023,③印刷用シート!M$4,0))),"",IF(VLOOKUP($C158,②入力シート!$A$24:$W$1023,③印刷用シート!M$4,0)=0,"",VLOOKUP($C158,②入力シート!$A$24:$W$1023,③印刷用シート!M$4,0)))</f>
        <v/>
      </c>
      <c r="N158" s="48" t="str">
        <f>IF(ISERROR(IF(VLOOKUP($C158,②入力シート!$A$24:$W$1023,③印刷用シート!N$4,0)=0,"",VLOOKUP($C158,②入力シート!$A$24:$W$1023,③印刷用シート!N$4,0))),"",IF(VLOOKUP($C158,②入力シート!$A$24:$W$1023,③印刷用シート!N$4,0)=0,"",VLOOKUP($C158,②入力シート!$A$24:$W$1023,③印刷用シート!N$4,0)))</f>
        <v/>
      </c>
      <c r="O158" s="48" t="s">
        <v>3</v>
      </c>
      <c r="P158" s="49" t="str">
        <f>IF(ISERROR(IF(VLOOKUP($C158,②入力シート!$A$24:$W$1023,③印刷用シート!P$4,0)=0,"",VLOOKUP($C158,②入力シート!$A$24:$W$1023,③印刷用シート!P$4,0))),"",IF(VLOOKUP($C158,②入力シート!$A$24:$W$1023,③印刷用シート!P$4,0)=0,"",VLOOKUP($C158,②入力シート!$A$24:$W$1023,③印刷用シート!P$4,0)))</f>
        <v/>
      </c>
      <c r="Q158" s="48" t="s">
        <v>4</v>
      </c>
      <c r="R158" s="49" t="str">
        <f>IF(ISERROR(IF(VLOOKUP($C158,②入力シート!$A$24:$W$1023,③印刷用シート!R$4,0)=0,"",VLOOKUP($C158,②入力シート!$A$24:$W$1023,③印刷用シート!R$4,0))),"",IF(VLOOKUP($C158,②入力シート!$A$24:$W$1023,③印刷用シート!R$4,0)=0,"",VLOOKUP($C158,②入力シート!$A$24:$W$1023,③印刷用シート!R$4,0)))</f>
        <v/>
      </c>
      <c r="S158" s="50" t="s">
        <v>5</v>
      </c>
      <c r="T158" s="51" t="str">
        <f>IF(ISERROR(IF(VLOOKUP($C158,②入力シート!$A$24:$W$1023,③印刷用シート!T$4,0)=0,"",VLOOKUP($C158,②入力シート!$A$24:$W$1023,③印刷用シート!T$4,0))),"",IF(VLOOKUP($C158,②入力シート!$A$24:$W$1023,③印刷用シート!T$4,0)=0,"",VLOOKUP($C158,②入力シート!$A$24:$W$1023,③印刷用シート!T$4,0)))</f>
        <v/>
      </c>
    </row>
    <row r="159" spans="2:20" ht="43.5" customHeight="1" x14ac:dyDescent="0.2">
      <c r="B159" s="15">
        <v>149</v>
      </c>
      <c r="C159" s="2" t="str">
        <f t="shared" si="5"/>
        <v>中-149</v>
      </c>
      <c r="D159" s="45" t="str">
        <f t="shared" si="6"/>
        <v/>
      </c>
      <c r="E159" s="45" t="str">
        <f>IF(ISERROR(IF(VLOOKUP($C159,②入力シート!$A$24:$W$1023,③印刷用シート!E$4,0)=0,"",VLOOKUP($C159,②入力シート!$A$24:$W$1023,③印刷用シート!E$4,0))),"",IF(VLOOKUP($C159,②入力シート!$A$24:$W$1023,③印刷用シート!E$4,0)=0,"",VLOOKUP($C159,②入力シート!$A$24:$W$1023,③印刷用シート!E$4,0)))</f>
        <v/>
      </c>
      <c r="F159" s="45" t="str">
        <f>IF(ISERROR(IF(VLOOKUP($C159,②入力シート!$A$24:$W$1023,③印刷用シート!F$4,0)=0,"",VLOOKUP($C159,②入力シート!$A$24:$W$1023,③印刷用シート!F$4,0))),"",IF(VLOOKUP($C159,②入力シート!$A$24:$W$1023,③印刷用シート!F$4,0)=0,"",VLOOKUP($C159,②入力シート!$A$24:$W$1023,③印刷用シート!F$4,0)))</f>
        <v/>
      </c>
      <c r="G159" s="45" t="str">
        <f>IF(ISERROR(IF(VLOOKUP($C159,②入力シート!$A$24:$W$1023,③印刷用シート!G$4,0)=0,"",VLOOKUP($C159,②入力シート!$A$24:$W$1023,③印刷用シート!G$4,0))),"",IF(VLOOKUP($C159,②入力シート!$A$24:$W$1023,③印刷用シート!G$4,0)=0,"",VLOOKUP($C159,②入力シート!$A$24:$W$1023,③印刷用シート!G$4,0)))</f>
        <v/>
      </c>
      <c r="H159" s="46" t="str">
        <f>IF(ISERROR(IF(VLOOKUP($C159,②入力シート!$A$24:$W$1023,③印刷用シート!H$4,0)=0,"",VLOOKUP($C159,②入力シート!$A$24:$W$1023,③印刷用シート!H$4,0))),"",IF(VLOOKUP($C159,②入力シート!$A$24:$W$1023,③印刷用シート!H$4,0)=0,"",VLOOKUP($C159,②入力シート!$A$24:$W$1023,③印刷用シート!H$4,0)))</f>
        <v/>
      </c>
      <c r="I159" s="45" t="str">
        <f>IF(ISERROR(IF(VLOOKUP($C159,②入力シート!$A$24:$W$1023,③印刷用シート!I$4,0)&amp;" "&amp;VLOOKUP($C159,②入力シート!$A$24:$W$1023,③印刷用シート!I$3,0)=0,"",VLOOKUP($C159,②入力シート!$A$24:$W$1023,③印刷用シート!I$4,0)&amp;" "&amp;VLOOKUP($C159,②入力シート!$A$24:$W$1023,③印刷用シート!I$3,0))),"",IF(VLOOKUP($C159,②入力シート!$A$24:$W$1023,③印刷用シート!I$4,0)&amp;" "&amp;VLOOKUP($C159,②入力シート!$A$24:$W$1023,③印刷用シート!I$3,0)=0,"",VLOOKUP($C159,②入力シート!$A$24:$W$1023,③印刷用シート!I$4,0)&amp;" "&amp;VLOOKUP($C159,②入力シート!$A$24:$W$1023,③印刷用シート!I$3,0)))</f>
        <v/>
      </c>
      <c r="J159" s="45" t="str">
        <f>IF(ISERROR(IF(VLOOKUP($C159,②入力シート!$A$24:$W$1023,③印刷用シート!J$4,0)=0,"",VLOOKUP($C159,②入力シート!$A$24:$W$1023,③印刷用シート!J$4,0))),"",IF(VLOOKUP($C159,②入力シート!$A$24:$W$1023,③印刷用シート!J$4,0)=0,"",VLOOKUP($C159,②入力シート!$A$24:$W$1023,③印刷用シート!J$4,0)))</f>
        <v/>
      </c>
      <c r="K159" s="45" t="str">
        <f>IF(ISERROR(IF(VLOOKUP($C159,②入力シート!$A$24:$W$1023,③印刷用シート!K$4,0)=0,"",VLOOKUP($C159,②入力シート!$A$24:$W$1023,③印刷用シート!K$4,0))),"",IF(VLOOKUP($C159,②入力シート!$A$24:$W$1023,③印刷用シート!K$4,0)=0,"",VLOOKUP($C159,②入力シート!$A$24:$W$1023,③印刷用シート!K$4,0)))</f>
        <v/>
      </c>
      <c r="L159" s="47" t="str">
        <f>IF(ISERROR(IF(VLOOKUP($C159,②入力シート!$A$24:$W$1023,③印刷用シート!L$4,0)=0,"",VLOOKUP($C159,②入力シート!$A$24:$W$1023,③印刷用シート!L$4,0))),"",IF(VLOOKUP($C159,②入力シート!$A$24:$W$1023,③印刷用シート!L$4,0)=0,"",VLOOKUP($C159,②入力シート!$A$24:$W$1023,③印刷用シート!L$4,0)))</f>
        <v/>
      </c>
      <c r="M159" s="48" t="str">
        <f>IF(ISERROR(IF(VLOOKUP($C159,②入力シート!$A$24:$W$1023,③印刷用シート!M$4,0)=0,"",VLOOKUP($C159,②入力シート!$A$24:$W$1023,③印刷用シート!M$4,0))),"",IF(VLOOKUP($C159,②入力シート!$A$24:$W$1023,③印刷用シート!M$4,0)=0,"",VLOOKUP($C159,②入力シート!$A$24:$W$1023,③印刷用シート!M$4,0)))</f>
        <v/>
      </c>
      <c r="N159" s="48" t="str">
        <f>IF(ISERROR(IF(VLOOKUP($C159,②入力シート!$A$24:$W$1023,③印刷用シート!N$4,0)=0,"",VLOOKUP($C159,②入力シート!$A$24:$W$1023,③印刷用シート!N$4,0))),"",IF(VLOOKUP($C159,②入力シート!$A$24:$W$1023,③印刷用シート!N$4,0)=0,"",VLOOKUP($C159,②入力シート!$A$24:$W$1023,③印刷用シート!N$4,0)))</f>
        <v/>
      </c>
      <c r="O159" s="48" t="s">
        <v>3</v>
      </c>
      <c r="P159" s="49" t="str">
        <f>IF(ISERROR(IF(VLOOKUP($C159,②入力シート!$A$24:$W$1023,③印刷用シート!P$4,0)=0,"",VLOOKUP($C159,②入力シート!$A$24:$W$1023,③印刷用シート!P$4,0))),"",IF(VLOOKUP($C159,②入力シート!$A$24:$W$1023,③印刷用シート!P$4,0)=0,"",VLOOKUP($C159,②入力シート!$A$24:$W$1023,③印刷用シート!P$4,0)))</f>
        <v/>
      </c>
      <c r="Q159" s="48" t="s">
        <v>4</v>
      </c>
      <c r="R159" s="49" t="str">
        <f>IF(ISERROR(IF(VLOOKUP($C159,②入力シート!$A$24:$W$1023,③印刷用シート!R$4,0)=0,"",VLOOKUP($C159,②入力シート!$A$24:$W$1023,③印刷用シート!R$4,0))),"",IF(VLOOKUP($C159,②入力シート!$A$24:$W$1023,③印刷用シート!R$4,0)=0,"",VLOOKUP($C159,②入力シート!$A$24:$W$1023,③印刷用シート!R$4,0)))</f>
        <v/>
      </c>
      <c r="S159" s="50" t="s">
        <v>5</v>
      </c>
      <c r="T159" s="51" t="str">
        <f>IF(ISERROR(IF(VLOOKUP($C159,②入力シート!$A$24:$W$1023,③印刷用シート!T$4,0)=0,"",VLOOKUP($C159,②入力シート!$A$24:$W$1023,③印刷用シート!T$4,0))),"",IF(VLOOKUP($C159,②入力シート!$A$24:$W$1023,③印刷用シート!T$4,0)=0,"",VLOOKUP($C159,②入力シート!$A$24:$W$1023,③印刷用シート!T$4,0)))</f>
        <v/>
      </c>
    </row>
    <row r="160" spans="2:20" ht="43.5" customHeight="1" x14ac:dyDescent="0.2">
      <c r="B160" s="15">
        <v>150</v>
      </c>
      <c r="C160" s="2" t="str">
        <f t="shared" si="5"/>
        <v>中-150</v>
      </c>
      <c r="D160" s="45" t="str">
        <f t="shared" si="6"/>
        <v/>
      </c>
      <c r="E160" s="45" t="str">
        <f>IF(ISERROR(IF(VLOOKUP($C160,②入力シート!$A$24:$W$1023,③印刷用シート!E$4,0)=0,"",VLOOKUP($C160,②入力シート!$A$24:$W$1023,③印刷用シート!E$4,0))),"",IF(VLOOKUP($C160,②入力シート!$A$24:$W$1023,③印刷用シート!E$4,0)=0,"",VLOOKUP($C160,②入力シート!$A$24:$W$1023,③印刷用シート!E$4,0)))</f>
        <v/>
      </c>
      <c r="F160" s="45" t="str">
        <f>IF(ISERROR(IF(VLOOKUP($C160,②入力シート!$A$24:$W$1023,③印刷用シート!F$4,0)=0,"",VLOOKUP($C160,②入力シート!$A$24:$W$1023,③印刷用シート!F$4,0))),"",IF(VLOOKUP($C160,②入力シート!$A$24:$W$1023,③印刷用シート!F$4,0)=0,"",VLOOKUP($C160,②入力シート!$A$24:$W$1023,③印刷用シート!F$4,0)))</f>
        <v/>
      </c>
      <c r="G160" s="45" t="str">
        <f>IF(ISERROR(IF(VLOOKUP($C160,②入力シート!$A$24:$W$1023,③印刷用シート!G$4,0)=0,"",VLOOKUP($C160,②入力シート!$A$24:$W$1023,③印刷用シート!G$4,0))),"",IF(VLOOKUP($C160,②入力シート!$A$24:$W$1023,③印刷用シート!G$4,0)=0,"",VLOOKUP($C160,②入力シート!$A$24:$W$1023,③印刷用シート!G$4,0)))</f>
        <v/>
      </c>
      <c r="H160" s="46" t="str">
        <f>IF(ISERROR(IF(VLOOKUP($C160,②入力シート!$A$24:$W$1023,③印刷用シート!H$4,0)=0,"",VLOOKUP($C160,②入力シート!$A$24:$W$1023,③印刷用シート!H$4,0))),"",IF(VLOOKUP($C160,②入力シート!$A$24:$W$1023,③印刷用シート!H$4,0)=0,"",VLOOKUP($C160,②入力シート!$A$24:$W$1023,③印刷用シート!H$4,0)))</f>
        <v/>
      </c>
      <c r="I160" s="45" t="str">
        <f>IF(ISERROR(IF(VLOOKUP($C160,②入力シート!$A$24:$W$1023,③印刷用シート!I$4,0)&amp;" "&amp;VLOOKUP($C160,②入力シート!$A$24:$W$1023,③印刷用シート!I$3,0)=0,"",VLOOKUP($C160,②入力シート!$A$24:$W$1023,③印刷用シート!I$4,0)&amp;" "&amp;VLOOKUP($C160,②入力シート!$A$24:$W$1023,③印刷用シート!I$3,0))),"",IF(VLOOKUP($C160,②入力シート!$A$24:$W$1023,③印刷用シート!I$4,0)&amp;" "&amp;VLOOKUP($C160,②入力シート!$A$24:$W$1023,③印刷用シート!I$3,0)=0,"",VLOOKUP($C160,②入力シート!$A$24:$W$1023,③印刷用シート!I$4,0)&amp;" "&amp;VLOOKUP($C160,②入力シート!$A$24:$W$1023,③印刷用シート!I$3,0)))</f>
        <v/>
      </c>
      <c r="J160" s="45" t="str">
        <f>IF(ISERROR(IF(VLOOKUP($C160,②入力シート!$A$24:$W$1023,③印刷用シート!J$4,0)=0,"",VLOOKUP($C160,②入力シート!$A$24:$W$1023,③印刷用シート!J$4,0))),"",IF(VLOOKUP($C160,②入力シート!$A$24:$W$1023,③印刷用シート!J$4,0)=0,"",VLOOKUP($C160,②入力シート!$A$24:$W$1023,③印刷用シート!J$4,0)))</f>
        <v/>
      </c>
      <c r="K160" s="45" t="str">
        <f>IF(ISERROR(IF(VLOOKUP($C160,②入力シート!$A$24:$W$1023,③印刷用シート!K$4,0)=0,"",VLOOKUP($C160,②入力シート!$A$24:$W$1023,③印刷用シート!K$4,0))),"",IF(VLOOKUP($C160,②入力シート!$A$24:$W$1023,③印刷用シート!K$4,0)=0,"",VLOOKUP($C160,②入力シート!$A$24:$W$1023,③印刷用シート!K$4,0)))</f>
        <v/>
      </c>
      <c r="L160" s="47" t="str">
        <f>IF(ISERROR(IF(VLOOKUP($C160,②入力シート!$A$24:$W$1023,③印刷用シート!L$4,0)=0,"",VLOOKUP($C160,②入力シート!$A$24:$W$1023,③印刷用シート!L$4,0))),"",IF(VLOOKUP($C160,②入力シート!$A$24:$W$1023,③印刷用シート!L$4,0)=0,"",VLOOKUP($C160,②入力シート!$A$24:$W$1023,③印刷用シート!L$4,0)))</f>
        <v/>
      </c>
      <c r="M160" s="48" t="str">
        <f>IF(ISERROR(IF(VLOOKUP($C160,②入力シート!$A$24:$W$1023,③印刷用シート!M$4,0)=0,"",VLOOKUP($C160,②入力シート!$A$24:$W$1023,③印刷用シート!M$4,0))),"",IF(VLOOKUP($C160,②入力シート!$A$24:$W$1023,③印刷用シート!M$4,0)=0,"",VLOOKUP($C160,②入力シート!$A$24:$W$1023,③印刷用シート!M$4,0)))</f>
        <v/>
      </c>
      <c r="N160" s="48" t="str">
        <f>IF(ISERROR(IF(VLOOKUP($C160,②入力シート!$A$24:$W$1023,③印刷用シート!N$4,0)=0,"",VLOOKUP($C160,②入力シート!$A$24:$W$1023,③印刷用シート!N$4,0))),"",IF(VLOOKUP($C160,②入力シート!$A$24:$W$1023,③印刷用シート!N$4,0)=0,"",VLOOKUP($C160,②入力シート!$A$24:$W$1023,③印刷用シート!N$4,0)))</f>
        <v/>
      </c>
      <c r="O160" s="48" t="s">
        <v>3</v>
      </c>
      <c r="P160" s="49" t="str">
        <f>IF(ISERROR(IF(VLOOKUP($C160,②入力シート!$A$24:$W$1023,③印刷用シート!P$4,0)=0,"",VLOOKUP($C160,②入力シート!$A$24:$W$1023,③印刷用シート!P$4,0))),"",IF(VLOOKUP($C160,②入力シート!$A$24:$W$1023,③印刷用シート!P$4,0)=0,"",VLOOKUP($C160,②入力シート!$A$24:$W$1023,③印刷用シート!P$4,0)))</f>
        <v/>
      </c>
      <c r="Q160" s="48" t="s">
        <v>4</v>
      </c>
      <c r="R160" s="49" t="str">
        <f>IF(ISERROR(IF(VLOOKUP($C160,②入力シート!$A$24:$W$1023,③印刷用シート!R$4,0)=0,"",VLOOKUP($C160,②入力シート!$A$24:$W$1023,③印刷用シート!R$4,0))),"",IF(VLOOKUP($C160,②入力シート!$A$24:$W$1023,③印刷用シート!R$4,0)=0,"",VLOOKUP($C160,②入力シート!$A$24:$W$1023,③印刷用シート!R$4,0)))</f>
        <v/>
      </c>
      <c r="S160" s="50" t="s">
        <v>5</v>
      </c>
      <c r="T160" s="51" t="str">
        <f>IF(ISERROR(IF(VLOOKUP($C160,②入力シート!$A$24:$W$1023,③印刷用シート!T$4,0)=0,"",VLOOKUP($C160,②入力シート!$A$24:$W$1023,③印刷用シート!T$4,0))),"",IF(VLOOKUP($C160,②入力シート!$A$24:$W$1023,③印刷用シート!T$4,0)=0,"",VLOOKUP($C160,②入力シート!$A$24:$W$1023,③印刷用シート!T$4,0)))</f>
        <v/>
      </c>
    </row>
    <row r="161" spans="2:20" ht="43.5" customHeight="1" x14ac:dyDescent="0.2">
      <c r="B161" s="15">
        <v>151</v>
      </c>
      <c r="C161" s="2" t="str">
        <f t="shared" si="5"/>
        <v>中-151</v>
      </c>
      <c r="D161" s="45" t="str">
        <f t="shared" si="6"/>
        <v/>
      </c>
      <c r="E161" s="45" t="str">
        <f>IF(ISERROR(IF(VLOOKUP($C161,②入力シート!$A$24:$W$1023,③印刷用シート!E$4,0)=0,"",VLOOKUP($C161,②入力シート!$A$24:$W$1023,③印刷用シート!E$4,0))),"",IF(VLOOKUP($C161,②入力シート!$A$24:$W$1023,③印刷用シート!E$4,0)=0,"",VLOOKUP($C161,②入力シート!$A$24:$W$1023,③印刷用シート!E$4,0)))</f>
        <v/>
      </c>
      <c r="F161" s="45" t="str">
        <f>IF(ISERROR(IF(VLOOKUP($C161,②入力シート!$A$24:$W$1023,③印刷用シート!F$4,0)=0,"",VLOOKUP($C161,②入力シート!$A$24:$W$1023,③印刷用シート!F$4,0))),"",IF(VLOOKUP($C161,②入力シート!$A$24:$W$1023,③印刷用シート!F$4,0)=0,"",VLOOKUP($C161,②入力シート!$A$24:$W$1023,③印刷用シート!F$4,0)))</f>
        <v/>
      </c>
      <c r="G161" s="45" t="str">
        <f>IF(ISERROR(IF(VLOOKUP($C161,②入力シート!$A$24:$W$1023,③印刷用シート!G$4,0)=0,"",VLOOKUP($C161,②入力シート!$A$24:$W$1023,③印刷用シート!G$4,0))),"",IF(VLOOKUP($C161,②入力シート!$A$24:$W$1023,③印刷用シート!G$4,0)=0,"",VLOOKUP($C161,②入力シート!$A$24:$W$1023,③印刷用シート!G$4,0)))</f>
        <v/>
      </c>
      <c r="H161" s="46" t="str">
        <f>IF(ISERROR(IF(VLOOKUP($C161,②入力シート!$A$24:$W$1023,③印刷用シート!H$4,0)=0,"",VLOOKUP($C161,②入力シート!$A$24:$W$1023,③印刷用シート!H$4,0))),"",IF(VLOOKUP($C161,②入力シート!$A$24:$W$1023,③印刷用シート!H$4,0)=0,"",VLOOKUP($C161,②入力シート!$A$24:$W$1023,③印刷用シート!H$4,0)))</f>
        <v/>
      </c>
      <c r="I161" s="45" t="str">
        <f>IF(ISERROR(IF(VLOOKUP($C161,②入力シート!$A$24:$W$1023,③印刷用シート!I$4,0)&amp;" "&amp;VLOOKUP($C161,②入力シート!$A$24:$W$1023,③印刷用シート!I$3,0)=0,"",VLOOKUP($C161,②入力シート!$A$24:$W$1023,③印刷用シート!I$4,0)&amp;" "&amp;VLOOKUP($C161,②入力シート!$A$24:$W$1023,③印刷用シート!I$3,0))),"",IF(VLOOKUP($C161,②入力シート!$A$24:$W$1023,③印刷用シート!I$4,0)&amp;" "&amp;VLOOKUP($C161,②入力シート!$A$24:$W$1023,③印刷用シート!I$3,0)=0,"",VLOOKUP($C161,②入力シート!$A$24:$W$1023,③印刷用シート!I$4,0)&amp;" "&amp;VLOOKUP($C161,②入力シート!$A$24:$W$1023,③印刷用シート!I$3,0)))</f>
        <v/>
      </c>
      <c r="J161" s="45" t="str">
        <f>IF(ISERROR(IF(VLOOKUP($C161,②入力シート!$A$24:$W$1023,③印刷用シート!J$4,0)=0,"",VLOOKUP($C161,②入力シート!$A$24:$W$1023,③印刷用シート!J$4,0))),"",IF(VLOOKUP($C161,②入力シート!$A$24:$W$1023,③印刷用シート!J$4,0)=0,"",VLOOKUP($C161,②入力シート!$A$24:$W$1023,③印刷用シート!J$4,0)))</f>
        <v/>
      </c>
      <c r="K161" s="45" t="str">
        <f>IF(ISERROR(IF(VLOOKUP($C161,②入力シート!$A$24:$W$1023,③印刷用シート!K$4,0)=0,"",VLOOKUP($C161,②入力シート!$A$24:$W$1023,③印刷用シート!K$4,0))),"",IF(VLOOKUP($C161,②入力シート!$A$24:$W$1023,③印刷用シート!K$4,0)=0,"",VLOOKUP($C161,②入力シート!$A$24:$W$1023,③印刷用シート!K$4,0)))</f>
        <v/>
      </c>
      <c r="L161" s="47" t="str">
        <f>IF(ISERROR(IF(VLOOKUP($C161,②入力シート!$A$24:$W$1023,③印刷用シート!L$4,0)=0,"",VLOOKUP($C161,②入力シート!$A$24:$W$1023,③印刷用シート!L$4,0))),"",IF(VLOOKUP($C161,②入力シート!$A$24:$W$1023,③印刷用シート!L$4,0)=0,"",VLOOKUP($C161,②入力シート!$A$24:$W$1023,③印刷用シート!L$4,0)))</f>
        <v/>
      </c>
      <c r="M161" s="48" t="str">
        <f>IF(ISERROR(IF(VLOOKUP($C161,②入力シート!$A$24:$W$1023,③印刷用シート!M$4,0)=0,"",VLOOKUP($C161,②入力シート!$A$24:$W$1023,③印刷用シート!M$4,0))),"",IF(VLOOKUP($C161,②入力シート!$A$24:$W$1023,③印刷用シート!M$4,0)=0,"",VLOOKUP($C161,②入力シート!$A$24:$W$1023,③印刷用シート!M$4,0)))</f>
        <v/>
      </c>
      <c r="N161" s="48" t="str">
        <f>IF(ISERROR(IF(VLOOKUP($C161,②入力シート!$A$24:$W$1023,③印刷用シート!N$4,0)=0,"",VLOOKUP($C161,②入力シート!$A$24:$W$1023,③印刷用シート!N$4,0))),"",IF(VLOOKUP($C161,②入力シート!$A$24:$W$1023,③印刷用シート!N$4,0)=0,"",VLOOKUP($C161,②入力シート!$A$24:$W$1023,③印刷用シート!N$4,0)))</f>
        <v/>
      </c>
      <c r="O161" s="48" t="s">
        <v>3</v>
      </c>
      <c r="P161" s="49" t="str">
        <f>IF(ISERROR(IF(VLOOKUP($C161,②入力シート!$A$24:$W$1023,③印刷用シート!P$4,0)=0,"",VLOOKUP($C161,②入力シート!$A$24:$W$1023,③印刷用シート!P$4,0))),"",IF(VLOOKUP($C161,②入力シート!$A$24:$W$1023,③印刷用シート!P$4,0)=0,"",VLOOKUP($C161,②入力シート!$A$24:$W$1023,③印刷用シート!P$4,0)))</f>
        <v/>
      </c>
      <c r="Q161" s="48" t="s">
        <v>4</v>
      </c>
      <c r="R161" s="49" t="str">
        <f>IF(ISERROR(IF(VLOOKUP($C161,②入力シート!$A$24:$W$1023,③印刷用シート!R$4,0)=0,"",VLOOKUP($C161,②入力シート!$A$24:$W$1023,③印刷用シート!R$4,0))),"",IF(VLOOKUP($C161,②入力シート!$A$24:$W$1023,③印刷用シート!R$4,0)=0,"",VLOOKUP($C161,②入力シート!$A$24:$W$1023,③印刷用シート!R$4,0)))</f>
        <v/>
      </c>
      <c r="S161" s="50" t="s">
        <v>5</v>
      </c>
      <c r="T161" s="51" t="str">
        <f>IF(ISERROR(IF(VLOOKUP($C161,②入力シート!$A$24:$W$1023,③印刷用シート!T$4,0)=0,"",VLOOKUP($C161,②入力シート!$A$24:$W$1023,③印刷用シート!T$4,0))),"",IF(VLOOKUP($C161,②入力シート!$A$24:$W$1023,③印刷用シート!T$4,0)=0,"",VLOOKUP($C161,②入力シート!$A$24:$W$1023,③印刷用シート!T$4,0)))</f>
        <v/>
      </c>
    </row>
    <row r="162" spans="2:20" ht="43.5" customHeight="1" x14ac:dyDescent="0.2">
      <c r="B162" s="15">
        <v>152</v>
      </c>
      <c r="C162" s="2" t="str">
        <f t="shared" si="5"/>
        <v>中-152</v>
      </c>
      <c r="D162" s="45" t="str">
        <f t="shared" si="6"/>
        <v/>
      </c>
      <c r="E162" s="45" t="str">
        <f>IF(ISERROR(IF(VLOOKUP($C162,②入力シート!$A$24:$W$1023,③印刷用シート!E$4,0)=0,"",VLOOKUP($C162,②入力シート!$A$24:$W$1023,③印刷用シート!E$4,0))),"",IF(VLOOKUP($C162,②入力シート!$A$24:$W$1023,③印刷用シート!E$4,0)=0,"",VLOOKUP($C162,②入力シート!$A$24:$W$1023,③印刷用シート!E$4,0)))</f>
        <v/>
      </c>
      <c r="F162" s="45" t="str">
        <f>IF(ISERROR(IF(VLOOKUP($C162,②入力シート!$A$24:$W$1023,③印刷用シート!F$4,0)=0,"",VLOOKUP($C162,②入力シート!$A$24:$W$1023,③印刷用シート!F$4,0))),"",IF(VLOOKUP($C162,②入力シート!$A$24:$W$1023,③印刷用シート!F$4,0)=0,"",VLOOKUP($C162,②入力シート!$A$24:$W$1023,③印刷用シート!F$4,0)))</f>
        <v/>
      </c>
      <c r="G162" s="45" t="str">
        <f>IF(ISERROR(IF(VLOOKUP($C162,②入力シート!$A$24:$W$1023,③印刷用シート!G$4,0)=0,"",VLOOKUP($C162,②入力シート!$A$24:$W$1023,③印刷用シート!G$4,0))),"",IF(VLOOKUP($C162,②入力シート!$A$24:$W$1023,③印刷用シート!G$4,0)=0,"",VLOOKUP($C162,②入力シート!$A$24:$W$1023,③印刷用シート!G$4,0)))</f>
        <v/>
      </c>
      <c r="H162" s="46" t="str">
        <f>IF(ISERROR(IF(VLOOKUP($C162,②入力シート!$A$24:$W$1023,③印刷用シート!H$4,0)=0,"",VLOOKUP($C162,②入力シート!$A$24:$W$1023,③印刷用シート!H$4,0))),"",IF(VLOOKUP($C162,②入力シート!$A$24:$W$1023,③印刷用シート!H$4,0)=0,"",VLOOKUP($C162,②入力シート!$A$24:$W$1023,③印刷用シート!H$4,0)))</f>
        <v/>
      </c>
      <c r="I162" s="45" t="str">
        <f>IF(ISERROR(IF(VLOOKUP($C162,②入力シート!$A$24:$W$1023,③印刷用シート!I$4,0)&amp;" "&amp;VLOOKUP($C162,②入力シート!$A$24:$W$1023,③印刷用シート!I$3,0)=0,"",VLOOKUP($C162,②入力シート!$A$24:$W$1023,③印刷用シート!I$4,0)&amp;" "&amp;VLOOKUP($C162,②入力シート!$A$24:$W$1023,③印刷用シート!I$3,0))),"",IF(VLOOKUP($C162,②入力シート!$A$24:$W$1023,③印刷用シート!I$4,0)&amp;" "&amp;VLOOKUP($C162,②入力シート!$A$24:$W$1023,③印刷用シート!I$3,0)=0,"",VLOOKUP($C162,②入力シート!$A$24:$W$1023,③印刷用シート!I$4,0)&amp;" "&amp;VLOOKUP($C162,②入力シート!$A$24:$W$1023,③印刷用シート!I$3,0)))</f>
        <v/>
      </c>
      <c r="J162" s="45" t="str">
        <f>IF(ISERROR(IF(VLOOKUP($C162,②入力シート!$A$24:$W$1023,③印刷用シート!J$4,0)=0,"",VLOOKUP($C162,②入力シート!$A$24:$W$1023,③印刷用シート!J$4,0))),"",IF(VLOOKUP($C162,②入力シート!$A$24:$W$1023,③印刷用シート!J$4,0)=0,"",VLOOKUP($C162,②入力シート!$A$24:$W$1023,③印刷用シート!J$4,0)))</f>
        <v/>
      </c>
      <c r="K162" s="45" t="str">
        <f>IF(ISERROR(IF(VLOOKUP($C162,②入力シート!$A$24:$W$1023,③印刷用シート!K$4,0)=0,"",VLOOKUP($C162,②入力シート!$A$24:$W$1023,③印刷用シート!K$4,0))),"",IF(VLOOKUP($C162,②入力シート!$A$24:$W$1023,③印刷用シート!K$4,0)=0,"",VLOOKUP($C162,②入力シート!$A$24:$W$1023,③印刷用シート!K$4,0)))</f>
        <v/>
      </c>
      <c r="L162" s="47" t="str">
        <f>IF(ISERROR(IF(VLOOKUP($C162,②入力シート!$A$24:$W$1023,③印刷用シート!L$4,0)=0,"",VLOOKUP($C162,②入力シート!$A$24:$W$1023,③印刷用シート!L$4,0))),"",IF(VLOOKUP($C162,②入力シート!$A$24:$W$1023,③印刷用シート!L$4,0)=0,"",VLOOKUP($C162,②入力シート!$A$24:$W$1023,③印刷用シート!L$4,0)))</f>
        <v/>
      </c>
      <c r="M162" s="48" t="str">
        <f>IF(ISERROR(IF(VLOOKUP($C162,②入力シート!$A$24:$W$1023,③印刷用シート!M$4,0)=0,"",VLOOKUP($C162,②入力シート!$A$24:$W$1023,③印刷用シート!M$4,0))),"",IF(VLOOKUP($C162,②入力シート!$A$24:$W$1023,③印刷用シート!M$4,0)=0,"",VLOOKUP($C162,②入力シート!$A$24:$W$1023,③印刷用シート!M$4,0)))</f>
        <v/>
      </c>
      <c r="N162" s="48" t="str">
        <f>IF(ISERROR(IF(VLOOKUP($C162,②入力シート!$A$24:$W$1023,③印刷用シート!N$4,0)=0,"",VLOOKUP($C162,②入力シート!$A$24:$W$1023,③印刷用シート!N$4,0))),"",IF(VLOOKUP($C162,②入力シート!$A$24:$W$1023,③印刷用シート!N$4,0)=0,"",VLOOKUP($C162,②入力シート!$A$24:$W$1023,③印刷用シート!N$4,0)))</f>
        <v/>
      </c>
      <c r="O162" s="48" t="s">
        <v>3</v>
      </c>
      <c r="P162" s="49" t="str">
        <f>IF(ISERROR(IF(VLOOKUP($C162,②入力シート!$A$24:$W$1023,③印刷用シート!P$4,0)=0,"",VLOOKUP($C162,②入力シート!$A$24:$W$1023,③印刷用シート!P$4,0))),"",IF(VLOOKUP($C162,②入力シート!$A$24:$W$1023,③印刷用シート!P$4,0)=0,"",VLOOKUP($C162,②入力シート!$A$24:$W$1023,③印刷用シート!P$4,0)))</f>
        <v/>
      </c>
      <c r="Q162" s="48" t="s">
        <v>4</v>
      </c>
      <c r="R162" s="49" t="str">
        <f>IF(ISERROR(IF(VLOOKUP($C162,②入力シート!$A$24:$W$1023,③印刷用シート!R$4,0)=0,"",VLOOKUP($C162,②入力シート!$A$24:$W$1023,③印刷用シート!R$4,0))),"",IF(VLOOKUP($C162,②入力シート!$A$24:$W$1023,③印刷用シート!R$4,0)=0,"",VLOOKUP($C162,②入力シート!$A$24:$W$1023,③印刷用シート!R$4,0)))</f>
        <v/>
      </c>
      <c r="S162" s="50" t="s">
        <v>5</v>
      </c>
      <c r="T162" s="51" t="str">
        <f>IF(ISERROR(IF(VLOOKUP($C162,②入力シート!$A$24:$W$1023,③印刷用シート!T$4,0)=0,"",VLOOKUP($C162,②入力シート!$A$24:$W$1023,③印刷用シート!T$4,0))),"",IF(VLOOKUP($C162,②入力シート!$A$24:$W$1023,③印刷用シート!T$4,0)=0,"",VLOOKUP($C162,②入力シート!$A$24:$W$1023,③印刷用シート!T$4,0)))</f>
        <v/>
      </c>
    </row>
    <row r="163" spans="2:20" ht="43.5" customHeight="1" x14ac:dyDescent="0.2">
      <c r="B163" s="15">
        <v>153</v>
      </c>
      <c r="C163" s="2" t="str">
        <f t="shared" si="5"/>
        <v>中-153</v>
      </c>
      <c r="D163" s="45" t="str">
        <f t="shared" si="6"/>
        <v/>
      </c>
      <c r="E163" s="45" t="str">
        <f>IF(ISERROR(IF(VLOOKUP($C163,②入力シート!$A$24:$W$1023,③印刷用シート!E$4,0)=0,"",VLOOKUP($C163,②入力シート!$A$24:$W$1023,③印刷用シート!E$4,0))),"",IF(VLOOKUP($C163,②入力シート!$A$24:$W$1023,③印刷用シート!E$4,0)=0,"",VLOOKUP($C163,②入力シート!$A$24:$W$1023,③印刷用シート!E$4,0)))</f>
        <v/>
      </c>
      <c r="F163" s="45" t="str">
        <f>IF(ISERROR(IF(VLOOKUP($C163,②入力シート!$A$24:$W$1023,③印刷用シート!F$4,0)=0,"",VLOOKUP($C163,②入力シート!$A$24:$W$1023,③印刷用シート!F$4,0))),"",IF(VLOOKUP($C163,②入力シート!$A$24:$W$1023,③印刷用シート!F$4,0)=0,"",VLOOKUP($C163,②入力シート!$A$24:$W$1023,③印刷用シート!F$4,0)))</f>
        <v/>
      </c>
      <c r="G163" s="45" t="str">
        <f>IF(ISERROR(IF(VLOOKUP($C163,②入力シート!$A$24:$W$1023,③印刷用シート!G$4,0)=0,"",VLOOKUP($C163,②入力シート!$A$24:$W$1023,③印刷用シート!G$4,0))),"",IF(VLOOKUP($C163,②入力シート!$A$24:$W$1023,③印刷用シート!G$4,0)=0,"",VLOOKUP($C163,②入力シート!$A$24:$W$1023,③印刷用シート!G$4,0)))</f>
        <v/>
      </c>
      <c r="H163" s="46" t="str">
        <f>IF(ISERROR(IF(VLOOKUP($C163,②入力シート!$A$24:$W$1023,③印刷用シート!H$4,0)=0,"",VLOOKUP($C163,②入力シート!$A$24:$W$1023,③印刷用シート!H$4,0))),"",IF(VLOOKUP($C163,②入力シート!$A$24:$W$1023,③印刷用シート!H$4,0)=0,"",VLOOKUP($C163,②入力シート!$A$24:$W$1023,③印刷用シート!H$4,0)))</f>
        <v/>
      </c>
      <c r="I163" s="45" t="str">
        <f>IF(ISERROR(IF(VLOOKUP($C163,②入力シート!$A$24:$W$1023,③印刷用シート!I$4,0)&amp;" "&amp;VLOOKUP($C163,②入力シート!$A$24:$W$1023,③印刷用シート!I$3,0)=0,"",VLOOKUP($C163,②入力シート!$A$24:$W$1023,③印刷用シート!I$4,0)&amp;" "&amp;VLOOKUP($C163,②入力シート!$A$24:$W$1023,③印刷用シート!I$3,0))),"",IF(VLOOKUP($C163,②入力シート!$A$24:$W$1023,③印刷用シート!I$4,0)&amp;" "&amp;VLOOKUP($C163,②入力シート!$A$24:$W$1023,③印刷用シート!I$3,0)=0,"",VLOOKUP($C163,②入力シート!$A$24:$W$1023,③印刷用シート!I$4,0)&amp;" "&amp;VLOOKUP($C163,②入力シート!$A$24:$W$1023,③印刷用シート!I$3,0)))</f>
        <v/>
      </c>
      <c r="J163" s="45" t="str">
        <f>IF(ISERROR(IF(VLOOKUP($C163,②入力シート!$A$24:$W$1023,③印刷用シート!J$4,0)=0,"",VLOOKUP($C163,②入力シート!$A$24:$W$1023,③印刷用シート!J$4,0))),"",IF(VLOOKUP($C163,②入力シート!$A$24:$W$1023,③印刷用シート!J$4,0)=0,"",VLOOKUP($C163,②入力シート!$A$24:$W$1023,③印刷用シート!J$4,0)))</f>
        <v/>
      </c>
      <c r="K163" s="45" t="str">
        <f>IF(ISERROR(IF(VLOOKUP($C163,②入力シート!$A$24:$W$1023,③印刷用シート!K$4,0)=0,"",VLOOKUP($C163,②入力シート!$A$24:$W$1023,③印刷用シート!K$4,0))),"",IF(VLOOKUP($C163,②入力シート!$A$24:$W$1023,③印刷用シート!K$4,0)=0,"",VLOOKUP($C163,②入力シート!$A$24:$W$1023,③印刷用シート!K$4,0)))</f>
        <v/>
      </c>
      <c r="L163" s="47" t="str">
        <f>IF(ISERROR(IF(VLOOKUP($C163,②入力シート!$A$24:$W$1023,③印刷用シート!L$4,0)=0,"",VLOOKUP($C163,②入力シート!$A$24:$W$1023,③印刷用シート!L$4,0))),"",IF(VLOOKUP($C163,②入力シート!$A$24:$W$1023,③印刷用シート!L$4,0)=0,"",VLOOKUP($C163,②入力シート!$A$24:$W$1023,③印刷用シート!L$4,0)))</f>
        <v/>
      </c>
      <c r="M163" s="48" t="str">
        <f>IF(ISERROR(IF(VLOOKUP($C163,②入力シート!$A$24:$W$1023,③印刷用シート!M$4,0)=0,"",VLOOKUP($C163,②入力シート!$A$24:$W$1023,③印刷用シート!M$4,0))),"",IF(VLOOKUP($C163,②入力シート!$A$24:$W$1023,③印刷用シート!M$4,0)=0,"",VLOOKUP($C163,②入力シート!$A$24:$W$1023,③印刷用シート!M$4,0)))</f>
        <v/>
      </c>
      <c r="N163" s="48" t="str">
        <f>IF(ISERROR(IF(VLOOKUP($C163,②入力シート!$A$24:$W$1023,③印刷用シート!N$4,0)=0,"",VLOOKUP($C163,②入力シート!$A$24:$W$1023,③印刷用シート!N$4,0))),"",IF(VLOOKUP($C163,②入力シート!$A$24:$W$1023,③印刷用シート!N$4,0)=0,"",VLOOKUP($C163,②入力シート!$A$24:$W$1023,③印刷用シート!N$4,0)))</f>
        <v/>
      </c>
      <c r="O163" s="48" t="s">
        <v>3</v>
      </c>
      <c r="P163" s="49" t="str">
        <f>IF(ISERROR(IF(VLOOKUP($C163,②入力シート!$A$24:$W$1023,③印刷用シート!P$4,0)=0,"",VLOOKUP($C163,②入力シート!$A$24:$W$1023,③印刷用シート!P$4,0))),"",IF(VLOOKUP($C163,②入力シート!$A$24:$W$1023,③印刷用シート!P$4,0)=0,"",VLOOKUP($C163,②入力シート!$A$24:$W$1023,③印刷用シート!P$4,0)))</f>
        <v/>
      </c>
      <c r="Q163" s="48" t="s">
        <v>4</v>
      </c>
      <c r="R163" s="49" t="str">
        <f>IF(ISERROR(IF(VLOOKUP($C163,②入力シート!$A$24:$W$1023,③印刷用シート!R$4,0)=0,"",VLOOKUP($C163,②入力シート!$A$24:$W$1023,③印刷用シート!R$4,0))),"",IF(VLOOKUP($C163,②入力シート!$A$24:$W$1023,③印刷用シート!R$4,0)=0,"",VLOOKUP($C163,②入力シート!$A$24:$W$1023,③印刷用シート!R$4,0)))</f>
        <v/>
      </c>
      <c r="S163" s="50" t="s">
        <v>5</v>
      </c>
      <c r="T163" s="51" t="str">
        <f>IF(ISERROR(IF(VLOOKUP($C163,②入力シート!$A$24:$W$1023,③印刷用シート!T$4,0)=0,"",VLOOKUP($C163,②入力シート!$A$24:$W$1023,③印刷用シート!T$4,0))),"",IF(VLOOKUP($C163,②入力シート!$A$24:$W$1023,③印刷用シート!T$4,0)=0,"",VLOOKUP($C163,②入力シート!$A$24:$W$1023,③印刷用シート!T$4,0)))</f>
        <v/>
      </c>
    </row>
    <row r="164" spans="2:20" ht="43.5" customHeight="1" x14ac:dyDescent="0.2">
      <c r="B164" s="15">
        <v>154</v>
      </c>
      <c r="C164" s="2" t="str">
        <f t="shared" si="5"/>
        <v>中-154</v>
      </c>
      <c r="D164" s="45" t="str">
        <f t="shared" si="6"/>
        <v/>
      </c>
      <c r="E164" s="45" t="str">
        <f>IF(ISERROR(IF(VLOOKUP($C164,②入力シート!$A$24:$W$1023,③印刷用シート!E$4,0)=0,"",VLOOKUP($C164,②入力シート!$A$24:$W$1023,③印刷用シート!E$4,0))),"",IF(VLOOKUP($C164,②入力シート!$A$24:$W$1023,③印刷用シート!E$4,0)=0,"",VLOOKUP($C164,②入力シート!$A$24:$W$1023,③印刷用シート!E$4,0)))</f>
        <v/>
      </c>
      <c r="F164" s="45" t="str">
        <f>IF(ISERROR(IF(VLOOKUP($C164,②入力シート!$A$24:$W$1023,③印刷用シート!F$4,0)=0,"",VLOOKUP($C164,②入力シート!$A$24:$W$1023,③印刷用シート!F$4,0))),"",IF(VLOOKUP($C164,②入力シート!$A$24:$W$1023,③印刷用シート!F$4,0)=0,"",VLOOKUP($C164,②入力シート!$A$24:$W$1023,③印刷用シート!F$4,0)))</f>
        <v/>
      </c>
      <c r="G164" s="45" t="str">
        <f>IF(ISERROR(IF(VLOOKUP($C164,②入力シート!$A$24:$W$1023,③印刷用シート!G$4,0)=0,"",VLOOKUP($C164,②入力シート!$A$24:$W$1023,③印刷用シート!G$4,0))),"",IF(VLOOKUP($C164,②入力シート!$A$24:$W$1023,③印刷用シート!G$4,0)=0,"",VLOOKUP($C164,②入力シート!$A$24:$W$1023,③印刷用シート!G$4,0)))</f>
        <v/>
      </c>
      <c r="H164" s="46" t="str">
        <f>IF(ISERROR(IF(VLOOKUP($C164,②入力シート!$A$24:$W$1023,③印刷用シート!H$4,0)=0,"",VLOOKUP($C164,②入力シート!$A$24:$W$1023,③印刷用シート!H$4,0))),"",IF(VLOOKUP($C164,②入力シート!$A$24:$W$1023,③印刷用シート!H$4,0)=0,"",VLOOKUP($C164,②入力シート!$A$24:$W$1023,③印刷用シート!H$4,0)))</f>
        <v/>
      </c>
      <c r="I164" s="45" t="str">
        <f>IF(ISERROR(IF(VLOOKUP($C164,②入力シート!$A$24:$W$1023,③印刷用シート!I$4,0)&amp;" "&amp;VLOOKUP($C164,②入力シート!$A$24:$W$1023,③印刷用シート!I$3,0)=0,"",VLOOKUP($C164,②入力シート!$A$24:$W$1023,③印刷用シート!I$4,0)&amp;" "&amp;VLOOKUP($C164,②入力シート!$A$24:$W$1023,③印刷用シート!I$3,0))),"",IF(VLOOKUP($C164,②入力シート!$A$24:$W$1023,③印刷用シート!I$4,0)&amp;" "&amp;VLOOKUP($C164,②入力シート!$A$24:$W$1023,③印刷用シート!I$3,0)=0,"",VLOOKUP($C164,②入力シート!$A$24:$W$1023,③印刷用シート!I$4,0)&amp;" "&amp;VLOOKUP($C164,②入力シート!$A$24:$W$1023,③印刷用シート!I$3,0)))</f>
        <v/>
      </c>
      <c r="J164" s="45" t="str">
        <f>IF(ISERROR(IF(VLOOKUP($C164,②入力シート!$A$24:$W$1023,③印刷用シート!J$4,0)=0,"",VLOOKUP($C164,②入力シート!$A$24:$W$1023,③印刷用シート!J$4,0))),"",IF(VLOOKUP($C164,②入力シート!$A$24:$W$1023,③印刷用シート!J$4,0)=0,"",VLOOKUP($C164,②入力シート!$A$24:$W$1023,③印刷用シート!J$4,0)))</f>
        <v/>
      </c>
      <c r="K164" s="45" t="str">
        <f>IF(ISERROR(IF(VLOOKUP($C164,②入力シート!$A$24:$W$1023,③印刷用シート!K$4,0)=0,"",VLOOKUP($C164,②入力シート!$A$24:$W$1023,③印刷用シート!K$4,0))),"",IF(VLOOKUP($C164,②入力シート!$A$24:$W$1023,③印刷用シート!K$4,0)=0,"",VLOOKUP($C164,②入力シート!$A$24:$W$1023,③印刷用シート!K$4,0)))</f>
        <v/>
      </c>
      <c r="L164" s="47" t="str">
        <f>IF(ISERROR(IF(VLOOKUP($C164,②入力シート!$A$24:$W$1023,③印刷用シート!L$4,0)=0,"",VLOOKUP($C164,②入力シート!$A$24:$W$1023,③印刷用シート!L$4,0))),"",IF(VLOOKUP($C164,②入力シート!$A$24:$W$1023,③印刷用シート!L$4,0)=0,"",VLOOKUP($C164,②入力シート!$A$24:$W$1023,③印刷用シート!L$4,0)))</f>
        <v/>
      </c>
      <c r="M164" s="48" t="str">
        <f>IF(ISERROR(IF(VLOOKUP($C164,②入力シート!$A$24:$W$1023,③印刷用シート!M$4,0)=0,"",VLOOKUP($C164,②入力シート!$A$24:$W$1023,③印刷用シート!M$4,0))),"",IF(VLOOKUP($C164,②入力シート!$A$24:$W$1023,③印刷用シート!M$4,0)=0,"",VLOOKUP($C164,②入力シート!$A$24:$W$1023,③印刷用シート!M$4,0)))</f>
        <v/>
      </c>
      <c r="N164" s="48" t="str">
        <f>IF(ISERROR(IF(VLOOKUP($C164,②入力シート!$A$24:$W$1023,③印刷用シート!N$4,0)=0,"",VLOOKUP($C164,②入力シート!$A$24:$W$1023,③印刷用シート!N$4,0))),"",IF(VLOOKUP($C164,②入力シート!$A$24:$W$1023,③印刷用シート!N$4,0)=0,"",VLOOKUP($C164,②入力シート!$A$24:$W$1023,③印刷用シート!N$4,0)))</f>
        <v/>
      </c>
      <c r="O164" s="48" t="s">
        <v>3</v>
      </c>
      <c r="P164" s="49" t="str">
        <f>IF(ISERROR(IF(VLOOKUP($C164,②入力シート!$A$24:$W$1023,③印刷用シート!P$4,0)=0,"",VLOOKUP($C164,②入力シート!$A$24:$W$1023,③印刷用シート!P$4,0))),"",IF(VLOOKUP($C164,②入力シート!$A$24:$W$1023,③印刷用シート!P$4,0)=0,"",VLOOKUP($C164,②入力シート!$A$24:$W$1023,③印刷用シート!P$4,0)))</f>
        <v/>
      </c>
      <c r="Q164" s="48" t="s">
        <v>4</v>
      </c>
      <c r="R164" s="49" t="str">
        <f>IF(ISERROR(IF(VLOOKUP($C164,②入力シート!$A$24:$W$1023,③印刷用シート!R$4,0)=0,"",VLOOKUP($C164,②入力シート!$A$24:$W$1023,③印刷用シート!R$4,0))),"",IF(VLOOKUP($C164,②入力シート!$A$24:$W$1023,③印刷用シート!R$4,0)=0,"",VLOOKUP($C164,②入力シート!$A$24:$W$1023,③印刷用シート!R$4,0)))</f>
        <v/>
      </c>
      <c r="S164" s="50" t="s">
        <v>5</v>
      </c>
      <c r="T164" s="51" t="str">
        <f>IF(ISERROR(IF(VLOOKUP($C164,②入力シート!$A$24:$W$1023,③印刷用シート!T$4,0)=0,"",VLOOKUP($C164,②入力シート!$A$24:$W$1023,③印刷用シート!T$4,0))),"",IF(VLOOKUP($C164,②入力シート!$A$24:$W$1023,③印刷用シート!T$4,0)=0,"",VLOOKUP($C164,②入力シート!$A$24:$W$1023,③印刷用シート!T$4,0)))</f>
        <v/>
      </c>
    </row>
    <row r="165" spans="2:20" ht="43.5" customHeight="1" x14ac:dyDescent="0.2">
      <c r="B165" s="15">
        <v>155</v>
      </c>
      <c r="C165" s="2" t="str">
        <f t="shared" si="5"/>
        <v>中-155</v>
      </c>
      <c r="D165" s="45" t="str">
        <f t="shared" si="6"/>
        <v/>
      </c>
      <c r="E165" s="45" t="str">
        <f>IF(ISERROR(IF(VLOOKUP($C165,②入力シート!$A$24:$W$1023,③印刷用シート!E$4,0)=0,"",VLOOKUP($C165,②入力シート!$A$24:$W$1023,③印刷用シート!E$4,0))),"",IF(VLOOKUP($C165,②入力シート!$A$24:$W$1023,③印刷用シート!E$4,0)=0,"",VLOOKUP($C165,②入力シート!$A$24:$W$1023,③印刷用シート!E$4,0)))</f>
        <v/>
      </c>
      <c r="F165" s="45" t="str">
        <f>IF(ISERROR(IF(VLOOKUP($C165,②入力シート!$A$24:$W$1023,③印刷用シート!F$4,0)=0,"",VLOOKUP($C165,②入力シート!$A$24:$W$1023,③印刷用シート!F$4,0))),"",IF(VLOOKUP($C165,②入力シート!$A$24:$W$1023,③印刷用シート!F$4,0)=0,"",VLOOKUP($C165,②入力シート!$A$24:$W$1023,③印刷用シート!F$4,0)))</f>
        <v/>
      </c>
      <c r="G165" s="45" t="str">
        <f>IF(ISERROR(IF(VLOOKUP($C165,②入力シート!$A$24:$W$1023,③印刷用シート!G$4,0)=0,"",VLOOKUP($C165,②入力シート!$A$24:$W$1023,③印刷用シート!G$4,0))),"",IF(VLOOKUP($C165,②入力シート!$A$24:$W$1023,③印刷用シート!G$4,0)=0,"",VLOOKUP($C165,②入力シート!$A$24:$W$1023,③印刷用シート!G$4,0)))</f>
        <v/>
      </c>
      <c r="H165" s="46" t="str">
        <f>IF(ISERROR(IF(VLOOKUP($C165,②入力シート!$A$24:$W$1023,③印刷用シート!H$4,0)=0,"",VLOOKUP($C165,②入力シート!$A$24:$W$1023,③印刷用シート!H$4,0))),"",IF(VLOOKUP($C165,②入力シート!$A$24:$W$1023,③印刷用シート!H$4,0)=0,"",VLOOKUP($C165,②入力シート!$A$24:$W$1023,③印刷用シート!H$4,0)))</f>
        <v/>
      </c>
      <c r="I165" s="45" t="str">
        <f>IF(ISERROR(IF(VLOOKUP($C165,②入力シート!$A$24:$W$1023,③印刷用シート!I$4,0)&amp;" "&amp;VLOOKUP($C165,②入力シート!$A$24:$W$1023,③印刷用シート!I$3,0)=0,"",VLOOKUP($C165,②入力シート!$A$24:$W$1023,③印刷用シート!I$4,0)&amp;" "&amp;VLOOKUP($C165,②入力シート!$A$24:$W$1023,③印刷用シート!I$3,0))),"",IF(VLOOKUP($C165,②入力シート!$A$24:$W$1023,③印刷用シート!I$4,0)&amp;" "&amp;VLOOKUP($C165,②入力シート!$A$24:$W$1023,③印刷用シート!I$3,0)=0,"",VLOOKUP($C165,②入力シート!$A$24:$W$1023,③印刷用シート!I$4,0)&amp;" "&amp;VLOOKUP($C165,②入力シート!$A$24:$W$1023,③印刷用シート!I$3,0)))</f>
        <v/>
      </c>
      <c r="J165" s="45" t="str">
        <f>IF(ISERROR(IF(VLOOKUP($C165,②入力シート!$A$24:$W$1023,③印刷用シート!J$4,0)=0,"",VLOOKUP($C165,②入力シート!$A$24:$W$1023,③印刷用シート!J$4,0))),"",IF(VLOOKUP($C165,②入力シート!$A$24:$W$1023,③印刷用シート!J$4,0)=0,"",VLOOKUP($C165,②入力シート!$A$24:$W$1023,③印刷用シート!J$4,0)))</f>
        <v/>
      </c>
      <c r="K165" s="45" t="str">
        <f>IF(ISERROR(IF(VLOOKUP($C165,②入力シート!$A$24:$W$1023,③印刷用シート!K$4,0)=0,"",VLOOKUP($C165,②入力シート!$A$24:$W$1023,③印刷用シート!K$4,0))),"",IF(VLOOKUP($C165,②入力シート!$A$24:$W$1023,③印刷用シート!K$4,0)=0,"",VLOOKUP($C165,②入力シート!$A$24:$W$1023,③印刷用シート!K$4,0)))</f>
        <v/>
      </c>
      <c r="L165" s="47" t="str">
        <f>IF(ISERROR(IF(VLOOKUP($C165,②入力シート!$A$24:$W$1023,③印刷用シート!L$4,0)=0,"",VLOOKUP($C165,②入力シート!$A$24:$W$1023,③印刷用シート!L$4,0))),"",IF(VLOOKUP($C165,②入力シート!$A$24:$W$1023,③印刷用シート!L$4,0)=0,"",VLOOKUP($C165,②入力シート!$A$24:$W$1023,③印刷用シート!L$4,0)))</f>
        <v/>
      </c>
      <c r="M165" s="48" t="str">
        <f>IF(ISERROR(IF(VLOOKUP($C165,②入力シート!$A$24:$W$1023,③印刷用シート!M$4,0)=0,"",VLOOKUP($C165,②入力シート!$A$24:$W$1023,③印刷用シート!M$4,0))),"",IF(VLOOKUP($C165,②入力シート!$A$24:$W$1023,③印刷用シート!M$4,0)=0,"",VLOOKUP($C165,②入力シート!$A$24:$W$1023,③印刷用シート!M$4,0)))</f>
        <v/>
      </c>
      <c r="N165" s="48" t="str">
        <f>IF(ISERROR(IF(VLOOKUP($C165,②入力シート!$A$24:$W$1023,③印刷用シート!N$4,0)=0,"",VLOOKUP($C165,②入力シート!$A$24:$W$1023,③印刷用シート!N$4,0))),"",IF(VLOOKUP($C165,②入力シート!$A$24:$W$1023,③印刷用シート!N$4,0)=0,"",VLOOKUP($C165,②入力シート!$A$24:$W$1023,③印刷用シート!N$4,0)))</f>
        <v/>
      </c>
      <c r="O165" s="48" t="s">
        <v>3</v>
      </c>
      <c r="P165" s="49" t="str">
        <f>IF(ISERROR(IF(VLOOKUP($C165,②入力シート!$A$24:$W$1023,③印刷用シート!P$4,0)=0,"",VLOOKUP($C165,②入力シート!$A$24:$W$1023,③印刷用シート!P$4,0))),"",IF(VLOOKUP($C165,②入力シート!$A$24:$W$1023,③印刷用シート!P$4,0)=0,"",VLOOKUP($C165,②入力シート!$A$24:$W$1023,③印刷用シート!P$4,0)))</f>
        <v/>
      </c>
      <c r="Q165" s="48" t="s">
        <v>4</v>
      </c>
      <c r="R165" s="49" t="str">
        <f>IF(ISERROR(IF(VLOOKUP($C165,②入力シート!$A$24:$W$1023,③印刷用シート!R$4,0)=0,"",VLOOKUP($C165,②入力シート!$A$24:$W$1023,③印刷用シート!R$4,0))),"",IF(VLOOKUP($C165,②入力シート!$A$24:$W$1023,③印刷用シート!R$4,0)=0,"",VLOOKUP($C165,②入力シート!$A$24:$W$1023,③印刷用シート!R$4,0)))</f>
        <v/>
      </c>
      <c r="S165" s="50" t="s">
        <v>5</v>
      </c>
      <c r="T165" s="51" t="str">
        <f>IF(ISERROR(IF(VLOOKUP($C165,②入力シート!$A$24:$W$1023,③印刷用シート!T$4,0)=0,"",VLOOKUP($C165,②入力シート!$A$24:$W$1023,③印刷用シート!T$4,0))),"",IF(VLOOKUP($C165,②入力シート!$A$24:$W$1023,③印刷用シート!T$4,0)=0,"",VLOOKUP($C165,②入力シート!$A$24:$W$1023,③印刷用シート!T$4,0)))</f>
        <v/>
      </c>
    </row>
    <row r="166" spans="2:20" ht="43.5" customHeight="1" x14ac:dyDescent="0.2">
      <c r="B166" s="15">
        <v>156</v>
      </c>
      <c r="C166" s="2" t="str">
        <f t="shared" si="5"/>
        <v>中-156</v>
      </c>
      <c r="D166" s="45" t="str">
        <f t="shared" si="6"/>
        <v/>
      </c>
      <c r="E166" s="45" t="str">
        <f>IF(ISERROR(IF(VLOOKUP($C166,②入力シート!$A$24:$W$1023,③印刷用シート!E$4,0)=0,"",VLOOKUP($C166,②入力シート!$A$24:$W$1023,③印刷用シート!E$4,0))),"",IF(VLOOKUP($C166,②入力シート!$A$24:$W$1023,③印刷用シート!E$4,0)=0,"",VLOOKUP($C166,②入力シート!$A$24:$W$1023,③印刷用シート!E$4,0)))</f>
        <v/>
      </c>
      <c r="F166" s="45" t="str">
        <f>IF(ISERROR(IF(VLOOKUP($C166,②入力シート!$A$24:$W$1023,③印刷用シート!F$4,0)=0,"",VLOOKUP($C166,②入力シート!$A$24:$W$1023,③印刷用シート!F$4,0))),"",IF(VLOOKUP($C166,②入力シート!$A$24:$W$1023,③印刷用シート!F$4,0)=0,"",VLOOKUP($C166,②入力シート!$A$24:$W$1023,③印刷用シート!F$4,0)))</f>
        <v/>
      </c>
      <c r="G166" s="45" t="str">
        <f>IF(ISERROR(IF(VLOOKUP($C166,②入力シート!$A$24:$W$1023,③印刷用シート!G$4,0)=0,"",VLOOKUP($C166,②入力シート!$A$24:$W$1023,③印刷用シート!G$4,0))),"",IF(VLOOKUP($C166,②入力シート!$A$24:$W$1023,③印刷用シート!G$4,0)=0,"",VLOOKUP($C166,②入力シート!$A$24:$W$1023,③印刷用シート!G$4,0)))</f>
        <v/>
      </c>
      <c r="H166" s="46" t="str">
        <f>IF(ISERROR(IF(VLOOKUP($C166,②入力シート!$A$24:$W$1023,③印刷用シート!H$4,0)=0,"",VLOOKUP($C166,②入力シート!$A$24:$W$1023,③印刷用シート!H$4,0))),"",IF(VLOOKUP($C166,②入力シート!$A$24:$W$1023,③印刷用シート!H$4,0)=0,"",VLOOKUP($C166,②入力シート!$A$24:$W$1023,③印刷用シート!H$4,0)))</f>
        <v/>
      </c>
      <c r="I166" s="45" t="str">
        <f>IF(ISERROR(IF(VLOOKUP($C166,②入力シート!$A$24:$W$1023,③印刷用シート!I$4,0)&amp;" "&amp;VLOOKUP($C166,②入力シート!$A$24:$W$1023,③印刷用シート!I$3,0)=0,"",VLOOKUP($C166,②入力シート!$A$24:$W$1023,③印刷用シート!I$4,0)&amp;" "&amp;VLOOKUP($C166,②入力シート!$A$24:$W$1023,③印刷用シート!I$3,0))),"",IF(VLOOKUP($C166,②入力シート!$A$24:$W$1023,③印刷用シート!I$4,0)&amp;" "&amp;VLOOKUP($C166,②入力シート!$A$24:$W$1023,③印刷用シート!I$3,0)=0,"",VLOOKUP($C166,②入力シート!$A$24:$W$1023,③印刷用シート!I$4,0)&amp;" "&amp;VLOOKUP($C166,②入力シート!$A$24:$W$1023,③印刷用シート!I$3,0)))</f>
        <v/>
      </c>
      <c r="J166" s="45" t="str">
        <f>IF(ISERROR(IF(VLOOKUP($C166,②入力シート!$A$24:$W$1023,③印刷用シート!J$4,0)=0,"",VLOOKUP($C166,②入力シート!$A$24:$W$1023,③印刷用シート!J$4,0))),"",IF(VLOOKUP($C166,②入力シート!$A$24:$W$1023,③印刷用シート!J$4,0)=0,"",VLOOKUP($C166,②入力シート!$A$24:$W$1023,③印刷用シート!J$4,0)))</f>
        <v/>
      </c>
      <c r="K166" s="45" t="str">
        <f>IF(ISERROR(IF(VLOOKUP($C166,②入力シート!$A$24:$W$1023,③印刷用シート!K$4,0)=0,"",VLOOKUP($C166,②入力シート!$A$24:$W$1023,③印刷用シート!K$4,0))),"",IF(VLOOKUP($C166,②入力シート!$A$24:$W$1023,③印刷用シート!K$4,0)=0,"",VLOOKUP($C166,②入力シート!$A$24:$W$1023,③印刷用シート!K$4,0)))</f>
        <v/>
      </c>
      <c r="L166" s="47" t="str">
        <f>IF(ISERROR(IF(VLOOKUP($C166,②入力シート!$A$24:$W$1023,③印刷用シート!L$4,0)=0,"",VLOOKUP($C166,②入力シート!$A$24:$W$1023,③印刷用シート!L$4,0))),"",IF(VLOOKUP($C166,②入力シート!$A$24:$W$1023,③印刷用シート!L$4,0)=0,"",VLOOKUP($C166,②入力シート!$A$24:$W$1023,③印刷用シート!L$4,0)))</f>
        <v/>
      </c>
      <c r="M166" s="48" t="str">
        <f>IF(ISERROR(IF(VLOOKUP($C166,②入力シート!$A$24:$W$1023,③印刷用シート!M$4,0)=0,"",VLOOKUP($C166,②入力シート!$A$24:$W$1023,③印刷用シート!M$4,0))),"",IF(VLOOKUP($C166,②入力シート!$A$24:$W$1023,③印刷用シート!M$4,0)=0,"",VLOOKUP($C166,②入力シート!$A$24:$W$1023,③印刷用シート!M$4,0)))</f>
        <v/>
      </c>
      <c r="N166" s="48" t="str">
        <f>IF(ISERROR(IF(VLOOKUP($C166,②入力シート!$A$24:$W$1023,③印刷用シート!N$4,0)=0,"",VLOOKUP($C166,②入力シート!$A$24:$W$1023,③印刷用シート!N$4,0))),"",IF(VLOOKUP($C166,②入力シート!$A$24:$W$1023,③印刷用シート!N$4,0)=0,"",VLOOKUP($C166,②入力シート!$A$24:$W$1023,③印刷用シート!N$4,0)))</f>
        <v/>
      </c>
      <c r="O166" s="48" t="s">
        <v>3</v>
      </c>
      <c r="P166" s="49" t="str">
        <f>IF(ISERROR(IF(VLOOKUP($C166,②入力シート!$A$24:$W$1023,③印刷用シート!P$4,0)=0,"",VLOOKUP($C166,②入力シート!$A$24:$W$1023,③印刷用シート!P$4,0))),"",IF(VLOOKUP($C166,②入力シート!$A$24:$W$1023,③印刷用シート!P$4,0)=0,"",VLOOKUP($C166,②入力シート!$A$24:$W$1023,③印刷用シート!P$4,0)))</f>
        <v/>
      </c>
      <c r="Q166" s="48" t="s">
        <v>4</v>
      </c>
      <c r="R166" s="49" t="str">
        <f>IF(ISERROR(IF(VLOOKUP($C166,②入力シート!$A$24:$W$1023,③印刷用シート!R$4,0)=0,"",VLOOKUP($C166,②入力シート!$A$24:$W$1023,③印刷用シート!R$4,0))),"",IF(VLOOKUP($C166,②入力シート!$A$24:$W$1023,③印刷用シート!R$4,0)=0,"",VLOOKUP($C166,②入力シート!$A$24:$W$1023,③印刷用シート!R$4,0)))</f>
        <v/>
      </c>
      <c r="S166" s="50" t="s">
        <v>5</v>
      </c>
      <c r="T166" s="51" t="str">
        <f>IF(ISERROR(IF(VLOOKUP($C166,②入力シート!$A$24:$W$1023,③印刷用シート!T$4,0)=0,"",VLOOKUP($C166,②入力シート!$A$24:$W$1023,③印刷用シート!T$4,0))),"",IF(VLOOKUP($C166,②入力シート!$A$24:$W$1023,③印刷用シート!T$4,0)=0,"",VLOOKUP($C166,②入力シート!$A$24:$W$1023,③印刷用シート!T$4,0)))</f>
        <v/>
      </c>
    </row>
    <row r="167" spans="2:20" ht="43.5" customHeight="1" x14ac:dyDescent="0.2">
      <c r="B167" s="15">
        <v>157</v>
      </c>
      <c r="C167" s="2" t="str">
        <f t="shared" si="5"/>
        <v>中-157</v>
      </c>
      <c r="D167" s="45" t="str">
        <f t="shared" si="6"/>
        <v/>
      </c>
      <c r="E167" s="45" t="str">
        <f>IF(ISERROR(IF(VLOOKUP($C167,②入力シート!$A$24:$W$1023,③印刷用シート!E$4,0)=0,"",VLOOKUP($C167,②入力シート!$A$24:$W$1023,③印刷用シート!E$4,0))),"",IF(VLOOKUP($C167,②入力シート!$A$24:$W$1023,③印刷用シート!E$4,0)=0,"",VLOOKUP($C167,②入力シート!$A$24:$W$1023,③印刷用シート!E$4,0)))</f>
        <v/>
      </c>
      <c r="F167" s="45" t="str">
        <f>IF(ISERROR(IF(VLOOKUP($C167,②入力シート!$A$24:$W$1023,③印刷用シート!F$4,0)=0,"",VLOOKUP($C167,②入力シート!$A$24:$W$1023,③印刷用シート!F$4,0))),"",IF(VLOOKUP($C167,②入力シート!$A$24:$W$1023,③印刷用シート!F$4,0)=0,"",VLOOKUP($C167,②入力シート!$A$24:$W$1023,③印刷用シート!F$4,0)))</f>
        <v/>
      </c>
      <c r="G167" s="45" t="str">
        <f>IF(ISERROR(IF(VLOOKUP($C167,②入力シート!$A$24:$W$1023,③印刷用シート!G$4,0)=0,"",VLOOKUP($C167,②入力シート!$A$24:$W$1023,③印刷用シート!G$4,0))),"",IF(VLOOKUP($C167,②入力シート!$A$24:$W$1023,③印刷用シート!G$4,0)=0,"",VLOOKUP($C167,②入力シート!$A$24:$W$1023,③印刷用シート!G$4,0)))</f>
        <v/>
      </c>
      <c r="H167" s="46" t="str">
        <f>IF(ISERROR(IF(VLOOKUP($C167,②入力シート!$A$24:$W$1023,③印刷用シート!H$4,0)=0,"",VLOOKUP($C167,②入力シート!$A$24:$W$1023,③印刷用シート!H$4,0))),"",IF(VLOOKUP($C167,②入力シート!$A$24:$W$1023,③印刷用シート!H$4,0)=0,"",VLOOKUP($C167,②入力シート!$A$24:$W$1023,③印刷用シート!H$4,0)))</f>
        <v/>
      </c>
      <c r="I167" s="45" t="str">
        <f>IF(ISERROR(IF(VLOOKUP($C167,②入力シート!$A$24:$W$1023,③印刷用シート!I$4,0)&amp;" "&amp;VLOOKUP($C167,②入力シート!$A$24:$W$1023,③印刷用シート!I$3,0)=0,"",VLOOKUP($C167,②入力シート!$A$24:$W$1023,③印刷用シート!I$4,0)&amp;" "&amp;VLOOKUP($C167,②入力シート!$A$24:$W$1023,③印刷用シート!I$3,0))),"",IF(VLOOKUP($C167,②入力シート!$A$24:$W$1023,③印刷用シート!I$4,0)&amp;" "&amp;VLOOKUP($C167,②入力シート!$A$24:$W$1023,③印刷用シート!I$3,0)=0,"",VLOOKUP($C167,②入力シート!$A$24:$W$1023,③印刷用シート!I$4,0)&amp;" "&amp;VLOOKUP($C167,②入力シート!$A$24:$W$1023,③印刷用シート!I$3,0)))</f>
        <v/>
      </c>
      <c r="J167" s="45" t="str">
        <f>IF(ISERROR(IF(VLOOKUP($C167,②入力シート!$A$24:$W$1023,③印刷用シート!J$4,0)=0,"",VLOOKUP($C167,②入力シート!$A$24:$W$1023,③印刷用シート!J$4,0))),"",IF(VLOOKUP($C167,②入力シート!$A$24:$W$1023,③印刷用シート!J$4,0)=0,"",VLOOKUP($C167,②入力シート!$A$24:$W$1023,③印刷用シート!J$4,0)))</f>
        <v/>
      </c>
      <c r="K167" s="45" t="str">
        <f>IF(ISERROR(IF(VLOOKUP($C167,②入力シート!$A$24:$W$1023,③印刷用シート!K$4,0)=0,"",VLOOKUP($C167,②入力シート!$A$24:$W$1023,③印刷用シート!K$4,0))),"",IF(VLOOKUP($C167,②入力シート!$A$24:$W$1023,③印刷用シート!K$4,0)=0,"",VLOOKUP($C167,②入力シート!$A$24:$W$1023,③印刷用シート!K$4,0)))</f>
        <v/>
      </c>
      <c r="L167" s="47" t="str">
        <f>IF(ISERROR(IF(VLOOKUP($C167,②入力シート!$A$24:$W$1023,③印刷用シート!L$4,0)=0,"",VLOOKUP($C167,②入力シート!$A$24:$W$1023,③印刷用シート!L$4,0))),"",IF(VLOOKUP($C167,②入力シート!$A$24:$W$1023,③印刷用シート!L$4,0)=0,"",VLOOKUP($C167,②入力シート!$A$24:$W$1023,③印刷用シート!L$4,0)))</f>
        <v/>
      </c>
      <c r="M167" s="48" t="str">
        <f>IF(ISERROR(IF(VLOOKUP($C167,②入力シート!$A$24:$W$1023,③印刷用シート!M$4,0)=0,"",VLOOKUP($C167,②入力シート!$A$24:$W$1023,③印刷用シート!M$4,0))),"",IF(VLOOKUP($C167,②入力シート!$A$24:$W$1023,③印刷用シート!M$4,0)=0,"",VLOOKUP($C167,②入力シート!$A$24:$W$1023,③印刷用シート!M$4,0)))</f>
        <v/>
      </c>
      <c r="N167" s="48" t="str">
        <f>IF(ISERROR(IF(VLOOKUP($C167,②入力シート!$A$24:$W$1023,③印刷用シート!N$4,0)=0,"",VLOOKUP($C167,②入力シート!$A$24:$W$1023,③印刷用シート!N$4,0))),"",IF(VLOOKUP($C167,②入力シート!$A$24:$W$1023,③印刷用シート!N$4,0)=0,"",VLOOKUP($C167,②入力シート!$A$24:$W$1023,③印刷用シート!N$4,0)))</f>
        <v/>
      </c>
      <c r="O167" s="48" t="s">
        <v>3</v>
      </c>
      <c r="P167" s="49" t="str">
        <f>IF(ISERROR(IF(VLOOKUP($C167,②入力シート!$A$24:$W$1023,③印刷用シート!P$4,0)=0,"",VLOOKUP($C167,②入力シート!$A$24:$W$1023,③印刷用シート!P$4,0))),"",IF(VLOOKUP($C167,②入力シート!$A$24:$W$1023,③印刷用シート!P$4,0)=0,"",VLOOKUP($C167,②入力シート!$A$24:$W$1023,③印刷用シート!P$4,0)))</f>
        <v/>
      </c>
      <c r="Q167" s="48" t="s">
        <v>4</v>
      </c>
      <c r="R167" s="49" t="str">
        <f>IF(ISERROR(IF(VLOOKUP($C167,②入力シート!$A$24:$W$1023,③印刷用シート!R$4,0)=0,"",VLOOKUP($C167,②入力シート!$A$24:$W$1023,③印刷用シート!R$4,0))),"",IF(VLOOKUP($C167,②入力シート!$A$24:$W$1023,③印刷用シート!R$4,0)=0,"",VLOOKUP($C167,②入力シート!$A$24:$W$1023,③印刷用シート!R$4,0)))</f>
        <v/>
      </c>
      <c r="S167" s="50" t="s">
        <v>5</v>
      </c>
      <c r="T167" s="51" t="str">
        <f>IF(ISERROR(IF(VLOOKUP($C167,②入力シート!$A$24:$W$1023,③印刷用シート!T$4,0)=0,"",VLOOKUP($C167,②入力シート!$A$24:$W$1023,③印刷用シート!T$4,0))),"",IF(VLOOKUP($C167,②入力シート!$A$24:$W$1023,③印刷用シート!T$4,0)=0,"",VLOOKUP($C167,②入力シート!$A$24:$W$1023,③印刷用シート!T$4,0)))</f>
        <v/>
      </c>
    </row>
    <row r="168" spans="2:20" ht="43.5" customHeight="1" x14ac:dyDescent="0.2">
      <c r="B168" s="15">
        <v>158</v>
      </c>
      <c r="C168" s="2" t="str">
        <f t="shared" si="5"/>
        <v>中-158</v>
      </c>
      <c r="D168" s="45" t="str">
        <f t="shared" si="6"/>
        <v/>
      </c>
      <c r="E168" s="45" t="str">
        <f>IF(ISERROR(IF(VLOOKUP($C168,②入力シート!$A$24:$W$1023,③印刷用シート!E$4,0)=0,"",VLOOKUP($C168,②入力シート!$A$24:$W$1023,③印刷用シート!E$4,0))),"",IF(VLOOKUP($C168,②入力シート!$A$24:$W$1023,③印刷用シート!E$4,0)=0,"",VLOOKUP($C168,②入力シート!$A$24:$W$1023,③印刷用シート!E$4,0)))</f>
        <v/>
      </c>
      <c r="F168" s="45" t="str">
        <f>IF(ISERROR(IF(VLOOKUP($C168,②入力シート!$A$24:$W$1023,③印刷用シート!F$4,0)=0,"",VLOOKUP($C168,②入力シート!$A$24:$W$1023,③印刷用シート!F$4,0))),"",IF(VLOOKUP($C168,②入力シート!$A$24:$W$1023,③印刷用シート!F$4,0)=0,"",VLOOKUP($C168,②入力シート!$A$24:$W$1023,③印刷用シート!F$4,0)))</f>
        <v/>
      </c>
      <c r="G168" s="45" t="str">
        <f>IF(ISERROR(IF(VLOOKUP($C168,②入力シート!$A$24:$W$1023,③印刷用シート!G$4,0)=0,"",VLOOKUP($C168,②入力シート!$A$24:$W$1023,③印刷用シート!G$4,0))),"",IF(VLOOKUP($C168,②入力シート!$A$24:$W$1023,③印刷用シート!G$4,0)=0,"",VLOOKUP($C168,②入力シート!$A$24:$W$1023,③印刷用シート!G$4,0)))</f>
        <v/>
      </c>
      <c r="H168" s="46" t="str">
        <f>IF(ISERROR(IF(VLOOKUP($C168,②入力シート!$A$24:$W$1023,③印刷用シート!H$4,0)=0,"",VLOOKUP($C168,②入力シート!$A$24:$W$1023,③印刷用シート!H$4,0))),"",IF(VLOOKUP($C168,②入力シート!$A$24:$W$1023,③印刷用シート!H$4,0)=0,"",VLOOKUP($C168,②入力シート!$A$24:$W$1023,③印刷用シート!H$4,0)))</f>
        <v/>
      </c>
      <c r="I168" s="45" t="str">
        <f>IF(ISERROR(IF(VLOOKUP($C168,②入力シート!$A$24:$W$1023,③印刷用シート!I$4,0)&amp;" "&amp;VLOOKUP($C168,②入力シート!$A$24:$W$1023,③印刷用シート!I$3,0)=0,"",VLOOKUP($C168,②入力シート!$A$24:$W$1023,③印刷用シート!I$4,0)&amp;" "&amp;VLOOKUP($C168,②入力シート!$A$24:$W$1023,③印刷用シート!I$3,0))),"",IF(VLOOKUP($C168,②入力シート!$A$24:$W$1023,③印刷用シート!I$4,0)&amp;" "&amp;VLOOKUP($C168,②入力シート!$A$24:$W$1023,③印刷用シート!I$3,0)=0,"",VLOOKUP($C168,②入力シート!$A$24:$W$1023,③印刷用シート!I$4,0)&amp;" "&amp;VLOOKUP($C168,②入力シート!$A$24:$W$1023,③印刷用シート!I$3,0)))</f>
        <v/>
      </c>
      <c r="J168" s="45" t="str">
        <f>IF(ISERROR(IF(VLOOKUP($C168,②入力シート!$A$24:$W$1023,③印刷用シート!J$4,0)=0,"",VLOOKUP($C168,②入力シート!$A$24:$W$1023,③印刷用シート!J$4,0))),"",IF(VLOOKUP($C168,②入力シート!$A$24:$W$1023,③印刷用シート!J$4,0)=0,"",VLOOKUP($C168,②入力シート!$A$24:$W$1023,③印刷用シート!J$4,0)))</f>
        <v/>
      </c>
      <c r="K168" s="45" t="str">
        <f>IF(ISERROR(IF(VLOOKUP($C168,②入力シート!$A$24:$W$1023,③印刷用シート!K$4,0)=0,"",VLOOKUP($C168,②入力シート!$A$24:$W$1023,③印刷用シート!K$4,0))),"",IF(VLOOKUP($C168,②入力シート!$A$24:$W$1023,③印刷用シート!K$4,0)=0,"",VLOOKUP($C168,②入力シート!$A$24:$W$1023,③印刷用シート!K$4,0)))</f>
        <v/>
      </c>
      <c r="L168" s="47" t="str">
        <f>IF(ISERROR(IF(VLOOKUP($C168,②入力シート!$A$24:$W$1023,③印刷用シート!L$4,0)=0,"",VLOOKUP($C168,②入力シート!$A$24:$W$1023,③印刷用シート!L$4,0))),"",IF(VLOOKUP($C168,②入力シート!$A$24:$W$1023,③印刷用シート!L$4,0)=0,"",VLOOKUP($C168,②入力シート!$A$24:$W$1023,③印刷用シート!L$4,0)))</f>
        <v/>
      </c>
      <c r="M168" s="48" t="str">
        <f>IF(ISERROR(IF(VLOOKUP($C168,②入力シート!$A$24:$W$1023,③印刷用シート!M$4,0)=0,"",VLOOKUP($C168,②入力シート!$A$24:$W$1023,③印刷用シート!M$4,0))),"",IF(VLOOKUP($C168,②入力シート!$A$24:$W$1023,③印刷用シート!M$4,0)=0,"",VLOOKUP($C168,②入力シート!$A$24:$W$1023,③印刷用シート!M$4,0)))</f>
        <v/>
      </c>
      <c r="N168" s="48" t="str">
        <f>IF(ISERROR(IF(VLOOKUP($C168,②入力シート!$A$24:$W$1023,③印刷用シート!N$4,0)=0,"",VLOOKUP($C168,②入力シート!$A$24:$W$1023,③印刷用シート!N$4,0))),"",IF(VLOOKUP($C168,②入力シート!$A$24:$W$1023,③印刷用シート!N$4,0)=0,"",VLOOKUP($C168,②入力シート!$A$24:$W$1023,③印刷用シート!N$4,0)))</f>
        <v/>
      </c>
      <c r="O168" s="48" t="s">
        <v>3</v>
      </c>
      <c r="P168" s="49" t="str">
        <f>IF(ISERROR(IF(VLOOKUP($C168,②入力シート!$A$24:$W$1023,③印刷用シート!P$4,0)=0,"",VLOOKUP($C168,②入力シート!$A$24:$W$1023,③印刷用シート!P$4,0))),"",IF(VLOOKUP($C168,②入力シート!$A$24:$W$1023,③印刷用シート!P$4,0)=0,"",VLOOKUP($C168,②入力シート!$A$24:$W$1023,③印刷用シート!P$4,0)))</f>
        <v/>
      </c>
      <c r="Q168" s="48" t="s">
        <v>4</v>
      </c>
      <c r="R168" s="49" t="str">
        <f>IF(ISERROR(IF(VLOOKUP($C168,②入力シート!$A$24:$W$1023,③印刷用シート!R$4,0)=0,"",VLOOKUP($C168,②入力シート!$A$24:$W$1023,③印刷用シート!R$4,0))),"",IF(VLOOKUP($C168,②入力シート!$A$24:$W$1023,③印刷用シート!R$4,0)=0,"",VLOOKUP($C168,②入力シート!$A$24:$W$1023,③印刷用シート!R$4,0)))</f>
        <v/>
      </c>
      <c r="S168" s="50" t="s">
        <v>5</v>
      </c>
      <c r="T168" s="51" t="str">
        <f>IF(ISERROR(IF(VLOOKUP($C168,②入力シート!$A$24:$W$1023,③印刷用シート!T$4,0)=0,"",VLOOKUP($C168,②入力シート!$A$24:$W$1023,③印刷用シート!T$4,0))),"",IF(VLOOKUP($C168,②入力シート!$A$24:$W$1023,③印刷用シート!T$4,0)=0,"",VLOOKUP($C168,②入力シート!$A$24:$W$1023,③印刷用シート!T$4,0)))</f>
        <v/>
      </c>
    </row>
    <row r="169" spans="2:20" ht="43.5" customHeight="1" x14ac:dyDescent="0.2">
      <c r="B169" s="15">
        <v>159</v>
      </c>
      <c r="C169" s="2" t="str">
        <f t="shared" si="5"/>
        <v>中-159</v>
      </c>
      <c r="D169" s="45" t="str">
        <f t="shared" si="6"/>
        <v/>
      </c>
      <c r="E169" s="45" t="str">
        <f>IF(ISERROR(IF(VLOOKUP($C169,②入力シート!$A$24:$W$1023,③印刷用シート!E$4,0)=0,"",VLOOKUP($C169,②入力シート!$A$24:$W$1023,③印刷用シート!E$4,0))),"",IF(VLOOKUP($C169,②入力シート!$A$24:$W$1023,③印刷用シート!E$4,0)=0,"",VLOOKUP($C169,②入力シート!$A$24:$W$1023,③印刷用シート!E$4,0)))</f>
        <v/>
      </c>
      <c r="F169" s="45" t="str">
        <f>IF(ISERROR(IF(VLOOKUP($C169,②入力シート!$A$24:$W$1023,③印刷用シート!F$4,0)=0,"",VLOOKUP($C169,②入力シート!$A$24:$W$1023,③印刷用シート!F$4,0))),"",IF(VLOOKUP($C169,②入力シート!$A$24:$W$1023,③印刷用シート!F$4,0)=0,"",VLOOKUP($C169,②入力シート!$A$24:$W$1023,③印刷用シート!F$4,0)))</f>
        <v/>
      </c>
      <c r="G169" s="45" t="str">
        <f>IF(ISERROR(IF(VLOOKUP($C169,②入力シート!$A$24:$W$1023,③印刷用シート!G$4,0)=0,"",VLOOKUP($C169,②入力シート!$A$24:$W$1023,③印刷用シート!G$4,0))),"",IF(VLOOKUP($C169,②入力シート!$A$24:$W$1023,③印刷用シート!G$4,0)=0,"",VLOOKUP($C169,②入力シート!$A$24:$W$1023,③印刷用シート!G$4,0)))</f>
        <v/>
      </c>
      <c r="H169" s="46" t="str">
        <f>IF(ISERROR(IF(VLOOKUP($C169,②入力シート!$A$24:$W$1023,③印刷用シート!H$4,0)=0,"",VLOOKUP($C169,②入力シート!$A$24:$W$1023,③印刷用シート!H$4,0))),"",IF(VLOOKUP($C169,②入力シート!$A$24:$W$1023,③印刷用シート!H$4,0)=0,"",VLOOKUP($C169,②入力シート!$A$24:$W$1023,③印刷用シート!H$4,0)))</f>
        <v/>
      </c>
      <c r="I169" s="45" t="str">
        <f>IF(ISERROR(IF(VLOOKUP($C169,②入力シート!$A$24:$W$1023,③印刷用シート!I$4,0)&amp;" "&amp;VLOOKUP($C169,②入力シート!$A$24:$W$1023,③印刷用シート!I$3,0)=0,"",VLOOKUP($C169,②入力シート!$A$24:$W$1023,③印刷用シート!I$4,0)&amp;" "&amp;VLOOKUP($C169,②入力シート!$A$24:$W$1023,③印刷用シート!I$3,0))),"",IF(VLOOKUP($C169,②入力シート!$A$24:$W$1023,③印刷用シート!I$4,0)&amp;" "&amp;VLOOKUP($C169,②入力シート!$A$24:$W$1023,③印刷用シート!I$3,0)=0,"",VLOOKUP($C169,②入力シート!$A$24:$W$1023,③印刷用シート!I$4,0)&amp;" "&amp;VLOOKUP($C169,②入力シート!$A$24:$W$1023,③印刷用シート!I$3,0)))</f>
        <v/>
      </c>
      <c r="J169" s="45" t="str">
        <f>IF(ISERROR(IF(VLOOKUP($C169,②入力シート!$A$24:$W$1023,③印刷用シート!J$4,0)=0,"",VLOOKUP($C169,②入力シート!$A$24:$W$1023,③印刷用シート!J$4,0))),"",IF(VLOOKUP($C169,②入力シート!$A$24:$W$1023,③印刷用シート!J$4,0)=0,"",VLOOKUP($C169,②入力シート!$A$24:$W$1023,③印刷用シート!J$4,0)))</f>
        <v/>
      </c>
      <c r="K169" s="45" t="str">
        <f>IF(ISERROR(IF(VLOOKUP($C169,②入力シート!$A$24:$W$1023,③印刷用シート!K$4,0)=0,"",VLOOKUP($C169,②入力シート!$A$24:$W$1023,③印刷用シート!K$4,0))),"",IF(VLOOKUP($C169,②入力シート!$A$24:$W$1023,③印刷用シート!K$4,0)=0,"",VLOOKUP($C169,②入力シート!$A$24:$W$1023,③印刷用シート!K$4,0)))</f>
        <v/>
      </c>
      <c r="L169" s="47" t="str">
        <f>IF(ISERROR(IF(VLOOKUP($C169,②入力シート!$A$24:$W$1023,③印刷用シート!L$4,0)=0,"",VLOOKUP($C169,②入力シート!$A$24:$W$1023,③印刷用シート!L$4,0))),"",IF(VLOOKUP($C169,②入力シート!$A$24:$W$1023,③印刷用シート!L$4,0)=0,"",VLOOKUP($C169,②入力シート!$A$24:$W$1023,③印刷用シート!L$4,0)))</f>
        <v/>
      </c>
      <c r="M169" s="48" t="str">
        <f>IF(ISERROR(IF(VLOOKUP($C169,②入力シート!$A$24:$W$1023,③印刷用シート!M$4,0)=0,"",VLOOKUP($C169,②入力シート!$A$24:$W$1023,③印刷用シート!M$4,0))),"",IF(VLOOKUP($C169,②入力シート!$A$24:$W$1023,③印刷用シート!M$4,0)=0,"",VLOOKUP($C169,②入力シート!$A$24:$W$1023,③印刷用シート!M$4,0)))</f>
        <v/>
      </c>
      <c r="N169" s="48" t="str">
        <f>IF(ISERROR(IF(VLOOKUP($C169,②入力シート!$A$24:$W$1023,③印刷用シート!N$4,0)=0,"",VLOOKUP($C169,②入力シート!$A$24:$W$1023,③印刷用シート!N$4,0))),"",IF(VLOOKUP($C169,②入力シート!$A$24:$W$1023,③印刷用シート!N$4,0)=0,"",VLOOKUP($C169,②入力シート!$A$24:$W$1023,③印刷用シート!N$4,0)))</f>
        <v/>
      </c>
      <c r="O169" s="48" t="s">
        <v>3</v>
      </c>
      <c r="P169" s="49" t="str">
        <f>IF(ISERROR(IF(VLOOKUP($C169,②入力シート!$A$24:$W$1023,③印刷用シート!P$4,0)=0,"",VLOOKUP($C169,②入力シート!$A$24:$W$1023,③印刷用シート!P$4,0))),"",IF(VLOOKUP($C169,②入力シート!$A$24:$W$1023,③印刷用シート!P$4,0)=0,"",VLOOKUP($C169,②入力シート!$A$24:$W$1023,③印刷用シート!P$4,0)))</f>
        <v/>
      </c>
      <c r="Q169" s="48" t="s">
        <v>4</v>
      </c>
      <c r="R169" s="49" t="str">
        <f>IF(ISERROR(IF(VLOOKUP($C169,②入力シート!$A$24:$W$1023,③印刷用シート!R$4,0)=0,"",VLOOKUP($C169,②入力シート!$A$24:$W$1023,③印刷用シート!R$4,0))),"",IF(VLOOKUP($C169,②入力シート!$A$24:$W$1023,③印刷用シート!R$4,0)=0,"",VLOOKUP($C169,②入力シート!$A$24:$W$1023,③印刷用シート!R$4,0)))</f>
        <v/>
      </c>
      <c r="S169" s="50" t="s">
        <v>5</v>
      </c>
      <c r="T169" s="51" t="str">
        <f>IF(ISERROR(IF(VLOOKUP($C169,②入力シート!$A$24:$W$1023,③印刷用シート!T$4,0)=0,"",VLOOKUP($C169,②入力シート!$A$24:$W$1023,③印刷用シート!T$4,0))),"",IF(VLOOKUP($C169,②入力シート!$A$24:$W$1023,③印刷用シート!T$4,0)=0,"",VLOOKUP($C169,②入力シート!$A$24:$W$1023,③印刷用シート!T$4,0)))</f>
        <v/>
      </c>
    </row>
    <row r="170" spans="2:20" ht="43.5" customHeight="1" x14ac:dyDescent="0.2">
      <c r="B170" s="15">
        <v>160</v>
      </c>
      <c r="C170" s="2" t="str">
        <f t="shared" si="5"/>
        <v>中-160</v>
      </c>
      <c r="D170" s="45" t="str">
        <f t="shared" si="6"/>
        <v/>
      </c>
      <c r="E170" s="45" t="str">
        <f>IF(ISERROR(IF(VLOOKUP($C170,②入力シート!$A$24:$W$1023,③印刷用シート!E$4,0)=0,"",VLOOKUP($C170,②入力シート!$A$24:$W$1023,③印刷用シート!E$4,0))),"",IF(VLOOKUP($C170,②入力シート!$A$24:$W$1023,③印刷用シート!E$4,0)=0,"",VLOOKUP($C170,②入力シート!$A$24:$W$1023,③印刷用シート!E$4,0)))</f>
        <v/>
      </c>
      <c r="F170" s="45" t="str">
        <f>IF(ISERROR(IF(VLOOKUP($C170,②入力シート!$A$24:$W$1023,③印刷用シート!F$4,0)=0,"",VLOOKUP($C170,②入力シート!$A$24:$W$1023,③印刷用シート!F$4,0))),"",IF(VLOOKUP($C170,②入力シート!$A$24:$W$1023,③印刷用シート!F$4,0)=0,"",VLOOKUP($C170,②入力シート!$A$24:$W$1023,③印刷用シート!F$4,0)))</f>
        <v/>
      </c>
      <c r="G170" s="45" t="str">
        <f>IF(ISERROR(IF(VLOOKUP($C170,②入力シート!$A$24:$W$1023,③印刷用シート!G$4,0)=0,"",VLOOKUP($C170,②入力シート!$A$24:$W$1023,③印刷用シート!G$4,0))),"",IF(VLOOKUP($C170,②入力シート!$A$24:$W$1023,③印刷用シート!G$4,0)=0,"",VLOOKUP($C170,②入力シート!$A$24:$W$1023,③印刷用シート!G$4,0)))</f>
        <v/>
      </c>
      <c r="H170" s="46" t="str">
        <f>IF(ISERROR(IF(VLOOKUP($C170,②入力シート!$A$24:$W$1023,③印刷用シート!H$4,0)=0,"",VLOOKUP($C170,②入力シート!$A$24:$W$1023,③印刷用シート!H$4,0))),"",IF(VLOOKUP($C170,②入力シート!$A$24:$W$1023,③印刷用シート!H$4,0)=0,"",VLOOKUP($C170,②入力シート!$A$24:$W$1023,③印刷用シート!H$4,0)))</f>
        <v/>
      </c>
      <c r="I170" s="45" t="str">
        <f>IF(ISERROR(IF(VLOOKUP($C170,②入力シート!$A$24:$W$1023,③印刷用シート!I$4,0)&amp;" "&amp;VLOOKUP($C170,②入力シート!$A$24:$W$1023,③印刷用シート!I$3,0)=0,"",VLOOKUP($C170,②入力シート!$A$24:$W$1023,③印刷用シート!I$4,0)&amp;" "&amp;VLOOKUP($C170,②入力シート!$A$24:$W$1023,③印刷用シート!I$3,0))),"",IF(VLOOKUP($C170,②入力シート!$A$24:$W$1023,③印刷用シート!I$4,0)&amp;" "&amp;VLOOKUP($C170,②入力シート!$A$24:$W$1023,③印刷用シート!I$3,0)=0,"",VLOOKUP($C170,②入力シート!$A$24:$W$1023,③印刷用シート!I$4,0)&amp;" "&amp;VLOOKUP($C170,②入力シート!$A$24:$W$1023,③印刷用シート!I$3,0)))</f>
        <v/>
      </c>
      <c r="J170" s="45" t="str">
        <f>IF(ISERROR(IF(VLOOKUP($C170,②入力シート!$A$24:$W$1023,③印刷用シート!J$4,0)=0,"",VLOOKUP($C170,②入力シート!$A$24:$W$1023,③印刷用シート!J$4,0))),"",IF(VLOOKUP($C170,②入力シート!$A$24:$W$1023,③印刷用シート!J$4,0)=0,"",VLOOKUP($C170,②入力シート!$A$24:$W$1023,③印刷用シート!J$4,0)))</f>
        <v/>
      </c>
      <c r="K170" s="45" t="str">
        <f>IF(ISERROR(IF(VLOOKUP($C170,②入力シート!$A$24:$W$1023,③印刷用シート!K$4,0)=0,"",VLOOKUP($C170,②入力シート!$A$24:$W$1023,③印刷用シート!K$4,0))),"",IF(VLOOKUP($C170,②入力シート!$A$24:$W$1023,③印刷用シート!K$4,0)=0,"",VLOOKUP($C170,②入力シート!$A$24:$W$1023,③印刷用シート!K$4,0)))</f>
        <v/>
      </c>
      <c r="L170" s="47" t="str">
        <f>IF(ISERROR(IF(VLOOKUP($C170,②入力シート!$A$24:$W$1023,③印刷用シート!L$4,0)=0,"",VLOOKUP($C170,②入力シート!$A$24:$W$1023,③印刷用シート!L$4,0))),"",IF(VLOOKUP($C170,②入力シート!$A$24:$W$1023,③印刷用シート!L$4,0)=0,"",VLOOKUP($C170,②入力シート!$A$24:$W$1023,③印刷用シート!L$4,0)))</f>
        <v/>
      </c>
      <c r="M170" s="48" t="str">
        <f>IF(ISERROR(IF(VLOOKUP($C170,②入力シート!$A$24:$W$1023,③印刷用シート!M$4,0)=0,"",VLOOKUP($C170,②入力シート!$A$24:$W$1023,③印刷用シート!M$4,0))),"",IF(VLOOKUP($C170,②入力シート!$A$24:$W$1023,③印刷用シート!M$4,0)=0,"",VLOOKUP($C170,②入力シート!$A$24:$W$1023,③印刷用シート!M$4,0)))</f>
        <v/>
      </c>
      <c r="N170" s="48" t="str">
        <f>IF(ISERROR(IF(VLOOKUP($C170,②入力シート!$A$24:$W$1023,③印刷用シート!N$4,0)=0,"",VLOOKUP($C170,②入力シート!$A$24:$W$1023,③印刷用シート!N$4,0))),"",IF(VLOOKUP($C170,②入力シート!$A$24:$W$1023,③印刷用シート!N$4,0)=0,"",VLOOKUP($C170,②入力シート!$A$24:$W$1023,③印刷用シート!N$4,0)))</f>
        <v/>
      </c>
      <c r="O170" s="48" t="s">
        <v>3</v>
      </c>
      <c r="P170" s="49" t="str">
        <f>IF(ISERROR(IF(VLOOKUP($C170,②入力シート!$A$24:$W$1023,③印刷用シート!P$4,0)=0,"",VLOOKUP($C170,②入力シート!$A$24:$W$1023,③印刷用シート!P$4,0))),"",IF(VLOOKUP($C170,②入力シート!$A$24:$W$1023,③印刷用シート!P$4,0)=0,"",VLOOKUP($C170,②入力シート!$A$24:$W$1023,③印刷用シート!P$4,0)))</f>
        <v/>
      </c>
      <c r="Q170" s="48" t="s">
        <v>4</v>
      </c>
      <c r="R170" s="49" t="str">
        <f>IF(ISERROR(IF(VLOOKUP($C170,②入力シート!$A$24:$W$1023,③印刷用シート!R$4,0)=0,"",VLOOKUP($C170,②入力シート!$A$24:$W$1023,③印刷用シート!R$4,0))),"",IF(VLOOKUP($C170,②入力シート!$A$24:$W$1023,③印刷用シート!R$4,0)=0,"",VLOOKUP($C170,②入力シート!$A$24:$W$1023,③印刷用シート!R$4,0)))</f>
        <v/>
      </c>
      <c r="S170" s="50" t="s">
        <v>5</v>
      </c>
      <c r="T170" s="51" t="str">
        <f>IF(ISERROR(IF(VLOOKUP($C170,②入力シート!$A$24:$W$1023,③印刷用シート!T$4,0)=0,"",VLOOKUP($C170,②入力シート!$A$24:$W$1023,③印刷用シート!T$4,0))),"",IF(VLOOKUP($C170,②入力シート!$A$24:$W$1023,③印刷用シート!T$4,0)=0,"",VLOOKUP($C170,②入力シート!$A$24:$W$1023,③印刷用シート!T$4,0)))</f>
        <v/>
      </c>
    </row>
    <row r="171" spans="2:20" ht="43.5" customHeight="1" x14ac:dyDescent="0.2">
      <c r="B171" s="15">
        <v>161</v>
      </c>
      <c r="C171" s="2" t="str">
        <f t="shared" si="5"/>
        <v>中-161</v>
      </c>
      <c r="D171" s="45" t="str">
        <f t="shared" si="6"/>
        <v/>
      </c>
      <c r="E171" s="45" t="str">
        <f>IF(ISERROR(IF(VLOOKUP($C171,②入力シート!$A$24:$W$1023,③印刷用シート!E$4,0)=0,"",VLOOKUP($C171,②入力シート!$A$24:$W$1023,③印刷用シート!E$4,0))),"",IF(VLOOKUP($C171,②入力シート!$A$24:$W$1023,③印刷用シート!E$4,0)=0,"",VLOOKUP($C171,②入力シート!$A$24:$W$1023,③印刷用シート!E$4,0)))</f>
        <v/>
      </c>
      <c r="F171" s="45" t="str">
        <f>IF(ISERROR(IF(VLOOKUP($C171,②入力シート!$A$24:$W$1023,③印刷用シート!F$4,0)=0,"",VLOOKUP($C171,②入力シート!$A$24:$W$1023,③印刷用シート!F$4,0))),"",IF(VLOOKUP($C171,②入力シート!$A$24:$W$1023,③印刷用シート!F$4,0)=0,"",VLOOKUP($C171,②入力シート!$A$24:$W$1023,③印刷用シート!F$4,0)))</f>
        <v/>
      </c>
      <c r="G171" s="45" t="str">
        <f>IF(ISERROR(IF(VLOOKUP($C171,②入力シート!$A$24:$W$1023,③印刷用シート!G$4,0)=0,"",VLOOKUP($C171,②入力シート!$A$24:$W$1023,③印刷用シート!G$4,0))),"",IF(VLOOKUP($C171,②入力シート!$A$24:$W$1023,③印刷用シート!G$4,0)=0,"",VLOOKUP($C171,②入力シート!$A$24:$W$1023,③印刷用シート!G$4,0)))</f>
        <v/>
      </c>
      <c r="H171" s="46" t="str">
        <f>IF(ISERROR(IF(VLOOKUP($C171,②入力シート!$A$24:$W$1023,③印刷用シート!H$4,0)=0,"",VLOOKUP($C171,②入力シート!$A$24:$W$1023,③印刷用シート!H$4,0))),"",IF(VLOOKUP($C171,②入力シート!$A$24:$W$1023,③印刷用シート!H$4,0)=0,"",VLOOKUP($C171,②入力シート!$A$24:$W$1023,③印刷用シート!H$4,0)))</f>
        <v/>
      </c>
      <c r="I171" s="45" t="str">
        <f>IF(ISERROR(IF(VLOOKUP($C171,②入力シート!$A$24:$W$1023,③印刷用シート!I$4,0)&amp;" "&amp;VLOOKUP($C171,②入力シート!$A$24:$W$1023,③印刷用シート!I$3,0)=0,"",VLOOKUP($C171,②入力シート!$A$24:$W$1023,③印刷用シート!I$4,0)&amp;" "&amp;VLOOKUP($C171,②入力シート!$A$24:$W$1023,③印刷用シート!I$3,0))),"",IF(VLOOKUP($C171,②入力シート!$A$24:$W$1023,③印刷用シート!I$4,0)&amp;" "&amp;VLOOKUP($C171,②入力シート!$A$24:$W$1023,③印刷用シート!I$3,0)=0,"",VLOOKUP($C171,②入力シート!$A$24:$W$1023,③印刷用シート!I$4,0)&amp;" "&amp;VLOOKUP($C171,②入力シート!$A$24:$W$1023,③印刷用シート!I$3,0)))</f>
        <v/>
      </c>
      <c r="J171" s="45" t="str">
        <f>IF(ISERROR(IF(VLOOKUP($C171,②入力シート!$A$24:$W$1023,③印刷用シート!J$4,0)=0,"",VLOOKUP($C171,②入力シート!$A$24:$W$1023,③印刷用シート!J$4,0))),"",IF(VLOOKUP($C171,②入力シート!$A$24:$W$1023,③印刷用シート!J$4,0)=0,"",VLOOKUP($C171,②入力シート!$A$24:$W$1023,③印刷用シート!J$4,0)))</f>
        <v/>
      </c>
      <c r="K171" s="45" t="str">
        <f>IF(ISERROR(IF(VLOOKUP($C171,②入力シート!$A$24:$W$1023,③印刷用シート!K$4,0)=0,"",VLOOKUP($C171,②入力シート!$A$24:$W$1023,③印刷用シート!K$4,0))),"",IF(VLOOKUP($C171,②入力シート!$A$24:$W$1023,③印刷用シート!K$4,0)=0,"",VLOOKUP($C171,②入力シート!$A$24:$W$1023,③印刷用シート!K$4,0)))</f>
        <v/>
      </c>
      <c r="L171" s="47" t="str">
        <f>IF(ISERROR(IF(VLOOKUP($C171,②入力シート!$A$24:$W$1023,③印刷用シート!L$4,0)=0,"",VLOOKUP($C171,②入力シート!$A$24:$W$1023,③印刷用シート!L$4,0))),"",IF(VLOOKUP($C171,②入力シート!$A$24:$W$1023,③印刷用シート!L$4,0)=0,"",VLOOKUP($C171,②入力シート!$A$24:$W$1023,③印刷用シート!L$4,0)))</f>
        <v/>
      </c>
      <c r="M171" s="48" t="str">
        <f>IF(ISERROR(IF(VLOOKUP($C171,②入力シート!$A$24:$W$1023,③印刷用シート!M$4,0)=0,"",VLOOKUP($C171,②入力シート!$A$24:$W$1023,③印刷用シート!M$4,0))),"",IF(VLOOKUP($C171,②入力シート!$A$24:$W$1023,③印刷用シート!M$4,0)=0,"",VLOOKUP($C171,②入力シート!$A$24:$W$1023,③印刷用シート!M$4,0)))</f>
        <v/>
      </c>
      <c r="N171" s="48" t="str">
        <f>IF(ISERROR(IF(VLOOKUP($C171,②入力シート!$A$24:$W$1023,③印刷用シート!N$4,0)=0,"",VLOOKUP($C171,②入力シート!$A$24:$W$1023,③印刷用シート!N$4,0))),"",IF(VLOOKUP($C171,②入力シート!$A$24:$W$1023,③印刷用シート!N$4,0)=0,"",VLOOKUP($C171,②入力シート!$A$24:$W$1023,③印刷用シート!N$4,0)))</f>
        <v/>
      </c>
      <c r="O171" s="48" t="s">
        <v>3</v>
      </c>
      <c r="P171" s="49" t="str">
        <f>IF(ISERROR(IF(VLOOKUP($C171,②入力シート!$A$24:$W$1023,③印刷用シート!P$4,0)=0,"",VLOOKUP($C171,②入力シート!$A$24:$W$1023,③印刷用シート!P$4,0))),"",IF(VLOOKUP($C171,②入力シート!$A$24:$W$1023,③印刷用シート!P$4,0)=0,"",VLOOKUP($C171,②入力シート!$A$24:$W$1023,③印刷用シート!P$4,0)))</f>
        <v/>
      </c>
      <c r="Q171" s="48" t="s">
        <v>4</v>
      </c>
      <c r="R171" s="49" t="str">
        <f>IF(ISERROR(IF(VLOOKUP($C171,②入力シート!$A$24:$W$1023,③印刷用シート!R$4,0)=0,"",VLOOKUP($C171,②入力シート!$A$24:$W$1023,③印刷用シート!R$4,0))),"",IF(VLOOKUP($C171,②入力シート!$A$24:$W$1023,③印刷用シート!R$4,0)=0,"",VLOOKUP($C171,②入力シート!$A$24:$W$1023,③印刷用シート!R$4,0)))</f>
        <v/>
      </c>
      <c r="S171" s="50" t="s">
        <v>5</v>
      </c>
      <c r="T171" s="51" t="str">
        <f>IF(ISERROR(IF(VLOOKUP($C171,②入力シート!$A$24:$W$1023,③印刷用シート!T$4,0)=0,"",VLOOKUP($C171,②入力シート!$A$24:$W$1023,③印刷用シート!T$4,0))),"",IF(VLOOKUP($C171,②入力シート!$A$24:$W$1023,③印刷用シート!T$4,0)=0,"",VLOOKUP($C171,②入力シート!$A$24:$W$1023,③印刷用シート!T$4,0)))</f>
        <v/>
      </c>
    </row>
    <row r="172" spans="2:20" ht="43.5" customHeight="1" x14ac:dyDescent="0.2">
      <c r="B172" s="15">
        <v>162</v>
      </c>
      <c r="C172" s="2" t="str">
        <f t="shared" si="5"/>
        <v>中-162</v>
      </c>
      <c r="D172" s="45" t="str">
        <f t="shared" si="6"/>
        <v/>
      </c>
      <c r="E172" s="45" t="str">
        <f>IF(ISERROR(IF(VLOOKUP($C172,②入力シート!$A$24:$W$1023,③印刷用シート!E$4,0)=0,"",VLOOKUP($C172,②入力シート!$A$24:$W$1023,③印刷用シート!E$4,0))),"",IF(VLOOKUP($C172,②入力シート!$A$24:$W$1023,③印刷用シート!E$4,0)=0,"",VLOOKUP($C172,②入力シート!$A$24:$W$1023,③印刷用シート!E$4,0)))</f>
        <v/>
      </c>
      <c r="F172" s="45" t="str">
        <f>IF(ISERROR(IF(VLOOKUP($C172,②入力シート!$A$24:$W$1023,③印刷用シート!F$4,0)=0,"",VLOOKUP($C172,②入力シート!$A$24:$W$1023,③印刷用シート!F$4,0))),"",IF(VLOOKUP($C172,②入力シート!$A$24:$W$1023,③印刷用シート!F$4,0)=0,"",VLOOKUP($C172,②入力シート!$A$24:$W$1023,③印刷用シート!F$4,0)))</f>
        <v/>
      </c>
      <c r="G172" s="45" t="str">
        <f>IF(ISERROR(IF(VLOOKUP($C172,②入力シート!$A$24:$W$1023,③印刷用シート!G$4,0)=0,"",VLOOKUP($C172,②入力シート!$A$24:$W$1023,③印刷用シート!G$4,0))),"",IF(VLOOKUP($C172,②入力シート!$A$24:$W$1023,③印刷用シート!G$4,0)=0,"",VLOOKUP($C172,②入力シート!$A$24:$W$1023,③印刷用シート!G$4,0)))</f>
        <v/>
      </c>
      <c r="H172" s="46" t="str">
        <f>IF(ISERROR(IF(VLOOKUP($C172,②入力シート!$A$24:$W$1023,③印刷用シート!H$4,0)=0,"",VLOOKUP($C172,②入力シート!$A$24:$W$1023,③印刷用シート!H$4,0))),"",IF(VLOOKUP($C172,②入力シート!$A$24:$W$1023,③印刷用シート!H$4,0)=0,"",VLOOKUP($C172,②入力シート!$A$24:$W$1023,③印刷用シート!H$4,0)))</f>
        <v/>
      </c>
      <c r="I172" s="45" t="str">
        <f>IF(ISERROR(IF(VLOOKUP($C172,②入力シート!$A$24:$W$1023,③印刷用シート!I$4,0)&amp;" "&amp;VLOOKUP($C172,②入力シート!$A$24:$W$1023,③印刷用シート!I$3,0)=0,"",VLOOKUP($C172,②入力シート!$A$24:$W$1023,③印刷用シート!I$4,0)&amp;" "&amp;VLOOKUP($C172,②入力シート!$A$24:$W$1023,③印刷用シート!I$3,0))),"",IF(VLOOKUP($C172,②入力シート!$A$24:$W$1023,③印刷用シート!I$4,0)&amp;" "&amp;VLOOKUP($C172,②入力シート!$A$24:$W$1023,③印刷用シート!I$3,0)=0,"",VLOOKUP($C172,②入力シート!$A$24:$W$1023,③印刷用シート!I$4,0)&amp;" "&amp;VLOOKUP($C172,②入力シート!$A$24:$W$1023,③印刷用シート!I$3,0)))</f>
        <v/>
      </c>
      <c r="J172" s="45" t="str">
        <f>IF(ISERROR(IF(VLOOKUP($C172,②入力シート!$A$24:$W$1023,③印刷用シート!J$4,0)=0,"",VLOOKUP($C172,②入力シート!$A$24:$W$1023,③印刷用シート!J$4,0))),"",IF(VLOOKUP($C172,②入力シート!$A$24:$W$1023,③印刷用シート!J$4,0)=0,"",VLOOKUP($C172,②入力シート!$A$24:$W$1023,③印刷用シート!J$4,0)))</f>
        <v/>
      </c>
      <c r="K172" s="45" t="str">
        <f>IF(ISERROR(IF(VLOOKUP($C172,②入力シート!$A$24:$W$1023,③印刷用シート!K$4,0)=0,"",VLOOKUP($C172,②入力シート!$A$24:$W$1023,③印刷用シート!K$4,0))),"",IF(VLOOKUP($C172,②入力シート!$A$24:$W$1023,③印刷用シート!K$4,0)=0,"",VLOOKUP($C172,②入力シート!$A$24:$W$1023,③印刷用シート!K$4,0)))</f>
        <v/>
      </c>
      <c r="L172" s="47" t="str">
        <f>IF(ISERROR(IF(VLOOKUP($C172,②入力シート!$A$24:$W$1023,③印刷用シート!L$4,0)=0,"",VLOOKUP($C172,②入力シート!$A$24:$W$1023,③印刷用シート!L$4,0))),"",IF(VLOOKUP($C172,②入力シート!$A$24:$W$1023,③印刷用シート!L$4,0)=0,"",VLOOKUP($C172,②入力シート!$A$24:$W$1023,③印刷用シート!L$4,0)))</f>
        <v/>
      </c>
      <c r="M172" s="48" t="str">
        <f>IF(ISERROR(IF(VLOOKUP($C172,②入力シート!$A$24:$W$1023,③印刷用シート!M$4,0)=0,"",VLOOKUP($C172,②入力シート!$A$24:$W$1023,③印刷用シート!M$4,0))),"",IF(VLOOKUP($C172,②入力シート!$A$24:$W$1023,③印刷用シート!M$4,0)=0,"",VLOOKUP($C172,②入力シート!$A$24:$W$1023,③印刷用シート!M$4,0)))</f>
        <v/>
      </c>
      <c r="N172" s="48" t="str">
        <f>IF(ISERROR(IF(VLOOKUP($C172,②入力シート!$A$24:$W$1023,③印刷用シート!N$4,0)=0,"",VLOOKUP($C172,②入力シート!$A$24:$W$1023,③印刷用シート!N$4,0))),"",IF(VLOOKUP($C172,②入力シート!$A$24:$W$1023,③印刷用シート!N$4,0)=0,"",VLOOKUP($C172,②入力シート!$A$24:$W$1023,③印刷用シート!N$4,0)))</f>
        <v/>
      </c>
      <c r="O172" s="48" t="s">
        <v>3</v>
      </c>
      <c r="P172" s="49" t="str">
        <f>IF(ISERROR(IF(VLOOKUP($C172,②入力シート!$A$24:$W$1023,③印刷用シート!P$4,0)=0,"",VLOOKUP($C172,②入力シート!$A$24:$W$1023,③印刷用シート!P$4,0))),"",IF(VLOOKUP($C172,②入力シート!$A$24:$W$1023,③印刷用シート!P$4,0)=0,"",VLOOKUP($C172,②入力シート!$A$24:$W$1023,③印刷用シート!P$4,0)))</f>
        <v/>
      </c>
      <c r="Q172" s="48" t="s">
        <v>4</v>
      </c>
      <c r="R172" s="49" t="str">
        <f>IF(ISERROR(IF(VLOOKUP($C172,②入力シート!$A$24:$W$1023,③印刷用シート!R$4,0)=0,"",VLOOKUP($C172,②入力シート!$A$24:$W$1023,③印刷用シート!R$4,0))),"",IF(VLOOKUP($C172,②入力シート!$A$24:$W$1023,③印刷用シート!R$4,0)=0,"",VLOOKUP($C172,②入力シート!$A$24:$W$1023,③印刷用シート!R$4,0)))</f>
        <v/>
      </c>
      <c r="S172" s="50" t="s">
        <v>5</v>
      </c>
      <c r="T172" s="51" t="str">
        <f>IF(ISERROR(IF(VLOOKUP($C172,②入力シート!$A$24:$W$1023,③印刷用シート!T$4,0)=0,"",VLOOKUP($C172,②入力シート!$A$24:$W$1023,③印刷用シート!T$4,0))),"",IF(VLOOKUP($C172,②入力シート!$A$24:$W$1023,③印刷用シート!T$4,0)=0,"",VLOOKUP($C172,②入力シート!$A$24:$W$1023,③印刷用シート!T$4,0)))</f>
        <v/>
      </c>
    </row>
    <row r="173" spans="2:20" ht="43.5" customHeight="1" x14ac:dyDescent="0.2">
      <c r="B173" s="15">
        <v>163</v>
      </c>
      <c r="C173" s="2" t="str">
        <f t="shared" si="5"/>
        <v>中-163</v>
      </c>
      <c r="D173" s="45" t="str">
        <f t="shared" si="6"/>
        <v/>
      </c>
      <c r="E173" s="45" t="str">
        <f>IF(ISERROR(IF(VLOOKUP($C173,②入力シート!$A$24:$W$1023,③印刷用シート!E$4,0)=0,"",VLOOKUP($C173,②入力シート!$A$24:$W$1023,③印刷用シート!E$4,0))),"",IF(VLOOKUP($C173,②入力シート!$A$24:$W$1023,③印刷用シート!E$4,0)=0,"",VLOOKUP($C173,②入力シート!$A$24:$W$1023,③印刷用シート!E$4,0)))</f>
        <v/>
      </c>
      <c r="F173" s="45" t="str">
        <f>IF(ISERROR(IF(VLOOKUP($C173,②入力シート!$A$24:$W$1023,③印刷用シート!F$4,0)=0,"",VLOOKUP($C173,②入力シート!$A$24:$W$1023,③印刷用シート!F$4,0))),"",IF(VLOOKUP($C173,②入力シート!$A$24:$W$1023,③印刷用シート!F$4,0)=0,"",VLOOKUP($C173,②入力シート!$A$24:$W$1023,③印刷用シート!F$4,0)))</f>
        <v/>
      </c>
      <c r="G173" s="45" t="str">
        <f>IF(ISERROR(IF(VLOOKUP($C173,②入力シート!$A$24:$W$1023,③印刷用シート!G$4,0)=0,"",VLOOKUP($C173,②入力シート!$A$24:$W$1023,③印刷用シート!G$4,0))),"",IF(VLOOKUP($C173,②入力シート!$A$24:$W$1023,③印刷用シート!G$4,0)=0,"",VLOOKUP($C173,②入力シート!$A$24:$W$1023,③印刷用シート!G$4,0)))</f>
        <v/>
      </c>
      <c r="H173" s="46" t="str">
        <f>IF(ISERROR(IF(VLOOKUP($C173,②入力シート!$A$24:$W$1023,③印刷用シート!H$4,0)=0,"",VLOOKUP($C173,②入力シート!$A$24:$W$1023,③印刷用シート!H$4,0))),"",IF(VLOOKUP($C173,②入力シート!$A$24:$W$1023,③印刷用シート!H$4,0)=0,"",VLOOKUP($C173,②入力シート!$A$24:$W$1023,③印刷用シート!H$4,0)))</f>
        <v/>
      </c>
      <c r="I173" s="45" t="str">
        <f>IF(ISERROR(IF(VLOOKUP($C173,②入力シート!$A$24:$W$1023,③印刷用シート!I$4,0)&amp;" "&amp;VLOOKUP($C173,②入力シート!$A$24:$W$1023,③印刷用シート!I$3,0)=0,"",VLOOKUP($C173,②入力シート!$A$24:$W$1023,③印刷用シート!I$4,0)&amp;" "&amp;VLOOKUP($C173,②入力シート!$A$24:$W$1023,③印刷用シート!I$3,0))),"",IF(VLOOKUP($C173,②入力シート!$A$24:$W$1023,③印刷用シート!I$4,0)&amp;" "&amp;VLOOKUP($C173,②入力シート!$A$24:$W$1023,③印刷用シート!I$3,0)=0,"",VLOOKUP($C173,②入力シート!$A$24:$W$1023,③印刷用シート!I$4,0)&amp;" "&amp;VLOOKUP($C173,②入力シート!$A$24:$W$1023,③印刷用シート!I$3,0)))</f>
        <v/>
      </c>
      <c r="J173" s="45" t="str">
        <f>IF(ISERROR(IF(VLOOKUP($C173,②入力シート!$A$24:$W$1023,③印刷用シート!J$4,0)=0,"",VLOOKUP($C173,②入力シート!$A$24:$W$1023,③印刷用シート!J$4,0))),"",IF(VLOOKUP($C173,②入力シート!$A$24:$W$1023,③印刷用シート!J$4,0)=0,"",VLOOKUP($C173,②入力シート!$A$24:$W$1023,③印刷用シート!J$4,0)))</f>
        <v/>
      </c>
      <c r="K173" s="45" t="str">
        <f>IF(ISERROR(IF(VLOOKUP($C173,②入力シート!$A$24:$W$1023,③印刷用シート!K$4,0)=0,"",VLOOKUP($C173,②入力シート!$A$24:$W$1023,③印刷用シート!K$4,0))),"",IF(VLOOKUP($C173,②入力シート!$A$24:$W$1023,③印刷用シート!K$4,0)=0,"",VLOOKUP($C173,②入力シート!$A$24:$W$1023,③印刷用シート!K$4,0)))</f>
        <v/>
      </c>
      <c r="L173" s="47" t="str">
        <f>IF(ISERROR(IF(VLOOKUP($C173,②入力シート!$A$24:$W$1023,③印刷用シート!L$4,0)=0,"",VLOOKUP($C173,②入力シート!$A$24:$W$1023,③印刷用シート!L$4,0))),"",IF(VLOOKUP($C173,②入力シート!$A$24:$W$1023,③印刷用シート!L$4,0)=0,"",VLOOKUP($C173,②入力シート!$A$24:$W$1023,③印刷用シート!L$4,0)))</f>
        <v/>
      </c>
      <c r="M173" s="48" t="str">
        <f>IF(ISERROR(IF(VLOOKUP($C173,②入力シート!$A$24:$W$1023,③印刷用シート!M$4,0)=0,"",VLOOKUP($C173,②入力シート!$A$24:$W$1023,③印刷用シート!M$4,0))),"",IF(VLOOKUP($C173,②入力シート!$A$24:$W$1023,③印刷用シート!M$4,0)=0,"",VLOOKUP($C173,②入力シート!$A$24:$W$1023,③印刷用シート!M$4,0)))</f>
        <v/>
      </c>
      <c r="N173" s="48" t="str">
        <f>IF(ISERROR(IF(VLOOKUP($C173,②入力シート!$A$24:$W$1023,③印刷用シート!N$4,0)=0,"",VLOOKUP($C173,②入力シート!$A$24:$W$1023,③印刷用シート!N$4,0))),"",IF(VLOOKUP($C173,②入力シート!$A$24:$W$1023,③印刷用シート!N$4,0)=0,"",VLOOKUP($C173,②入力シート!$A$24:$W$1023,③印刷用シート!N$4,0)))</f>
        <v/>
      </c>
      <c r="O173" s="48" t="s">
        <v>3</v>
      </c>
      <c r="P173" s="49" t="str">
        <f>IF(ISERROR(IF(VLOOKUP($C173,②入力シート!$A$24:$W$1023,③印刷用シート!P$4,0)=0,"",VLOOKUP($C173,②入力シート!$A$24:$W$1023,③印刷用シート!P$4,0))),"",IF(VLOOKUP($C173,②入力シート!$A$24:$W$1023,③印刷用シート!P$4,0)=0,"",VLOOKUP($C173,②入力シート!$A$24:$W$1023,③印刷用シート!P$4,0)))</f>
        <v/>
      </c>
      <c r="Q173" s="48" t="s">
        <v>4</v>
      </c>
      <c r="R173" s="49" t="str">
        <f>IF(ISERROR(IF(VLOOKUP($C173,②入力シート!$A$24:$W$1023,③印刷用シート!R$4,0)=0,"",VLOOKUP($C173,②入力シート!$A$24:$W$1023,③印刷用シート!R$4,0))),"",IF(VLOOKUP($C173,②入力シート!$A$24:$W$1023,③印刷用シート!R$4,0)=0,"",VLOOKUP($C173,②入力シート!$A$24:$W$1023,③印刷用シート!R$4,0)))</f>
        <v/>
      </c>
      <c r="S173" s="50" t="s">
        <v>5</v>
      </c>
      <c r="T173" s="51" t="str">
        <f>IF(ISERROR(IF(VLOOKUP($C173,②入力シート!$A$24:$W$1023,③印刷用シート!T$4,0)=0,"",VLOOKUP($C173,②入力シート!$A$24:$W$1023,③印刷用シート!T$4,0))),"",IF(VLOOKUP($C173,②入力シート!$A$24:$W$1023,③印刷用シート!T$4,0)=0,"",VLOOKUP($C173,②入力シート!$A$24:$W$1023,③印刷用シート!T$4,0)))</f>
        <v/>
      </c>
    </row>
    <row r="174" spans="2:20" ht="43.5" customHeight="1" x14ac:dyDescent="0.2">
      <c r="B174" s="15">
        <v>164</v>
      </c>
      <c r="C174" s="2" t="str">
        <f t="shared" si="5"/>
        <v>中-164</v>
      </c>
      <c r="D174" s="45" t="str">
        <f t="shared" si="6"/>
        <v/>
      </c>
      <c r="E174" s="45" t="str">
        <f>IF(ISERROR(IF(VLOOKUP($C174,②入力シート!$A$24:$W$1023,③印刷用シート!E$4,0)=0,"",VLOOKUP($C174,②入力シート!$A$24:$W$1023,③印刷用シート!E$4,0))),"",IF(VLOOKUP($C174,②入力シート!$A$24:$W$1023,③印刷用シート!E$4,0)=0,"",VLOOKUP($C174,②入力シート!$A$24:$W$1023,③印刷用シート!E$4,0)))</f>
        <v/>
      </c>
      <c r="F174" s="45" t="str">
        <f>IF(ISERROR(IF(VLOOKUP($C174,②入力シート!$A$24:$W$1023,③印刷用シート!F$4,0)=0,"",VLOOKUP($C174,②入力シート!$A$24:$W$1023,③印刷用シート!F$4,0))),"",IF(VLOOKUP($C174,②入力シート!$A$24:$W$1023,③印刷用シート!F$4,0)=0,"",VLOOKUP($C174,②入力シート!$A$24:$W$1023,③印刷用シート!F$4,0)))</f>
        <v/>
      </c>
      <c r="G174" s="45" t="str">
        <f>IF(ISERROR(IF(VLOOKUP($C174,②入力シート!$A$24:$W$1023,③印刷用シート!G$4,0)=0,"",VLOOKUP($C174,②入力シート!$A$24:$W$1023,③印刷用シート!G$4,0))),"",IF(VLOOKUP($C174,②入力シート!$A$24:$W$1023,③印刷用シート!G$4,0)=0,"",VLOOKUP($C174,②入力シート!$A$24:$W$1023,③印刷用シート!G$4,0)))</f>
        <v/>
      </c>
      <c r="H174" s="46" t="str">
        <f>IF(ISERROR(IF(VLOOKUP($C174,②入力シート!$A$24:$W$1023,③印刷用シート!H$4,0)=0,"",VLOOKUP($C174,②入力シート!$A$24:$W$1023,③印刷用シート!H$4,0))),"",IF(VLOOKUP($C174,②入力シート!$A$24:$W$1023,③印刷用シート!H$4,0)=0,"",VLOOKUP($C174,②入力シート!$A$24:$W$1023,③印刷用シート!H$4,0)))</f>
        <v/>
      </c>
      <c r="I174" s="45" t="str">
        <f>IF(ISERROR(IF(VLOOKUP($C174,②入力シート!$A$24:$W$1023,③印刷用シート!I$4,0)&amp;" "&amp;VLOOKUP($C174,②入力シート!$A$24:$W$1023,③印刷用シート!I$3,0)=0,"",VLOOKUP($C174,②入力シート!$A$24:$W$1023,③印刷用シート!I$4,0)&amp;" "&amp;VLOOKUP($C174,②入力シート!$A$24:$W$1023,③印刷用シート!I$3,0))),"",IF(VLOOKUP($C174,②入力シート!$A$24:$W$1023,③印刷用シート!I$4,0)&amp;" "&amp;VLOOKUP($C174,②入力シート!$A$24:$W$1023,③印刷用シート!I$3,0)=0,"",VLOOKUP($C174,②入力シート!$A$24:$W$1023,③印刷用シート!I$4,0)&amp;" "&amp;VLOOKUP($C174,②入力シート!$A$24:$W$1023,③印刷用シート!I$3,0)))</f>
        <v/>
      </c>
      <c r="J174" s="45" t="str">
        <f>IF(ISERROR(IF(VLOOKUP($C174,②入力シート!$A$24:$W$1023,③印刷用シート!J$4,0)=0,"",VLOOKUP($C174,②入力シート!$A$24:$W$1023,③印刷用シート!J$4,0))),"",IF(VLOOKUP($C174,②入力シート!$A$24:$W$1023,③印刷用シート!J$4,0)=0,"",VLOOKUP($C174,②入力シート!$A$24:$W$1023,③印刷用シート!J$4,0)))</f>
        <v/>
      </c>
      <c r="K174" s="45" t="str">
        <f>IF(ISERROR(IF(VLOOKUP($C174,②入力シート!$A$24:$W$1023,③印刷用シート!K$4,0)=0,"",VLOOKUP($C174,②入力シート!$A$24:$W$1023,③印刷用シート!K$4,0))),"",IF(VLOOKUP($C174,②入力シート!$A$24:$W$1023,③印刷用シート!K$4,0)=0,"",VLOOKUP($C174,②入力シート!$A$24:$W$1023,③印刷用シート!K$4,0)))</f>
        <v/>
      </c>
      <c r="L174" s="47" t="str">
        <f>IF(ISERROR(IF(VLOOKUP($C174,②入力シート!$A$24:$W$1023,③印刷用シート!L$4,0)=0,"",VLOOKUP($C174,②入力シート!$A$24:$W$1023,③印刷用シート!L$4,0))),"",IF(VLOOKUP($C174,②入力シート!$A$24:$W$1023,③印刷用シート!L$4,0)=0,"",VLOOKUP($C174,②入力シート!$A$24:$W$1023,③印刷用シート!L$4,0)))</f>
        <v/>
      </c>
      <c r="M174" s="48" t="str">
        <f>IF(ISERROR(IF(VLOOKUP($C174,②入力シート!$A$24:$W$1023,③印刷用シート!M$4,0)=0,"",VLOOKUP($C174,②入力シート!$A$24:$W$1023,③印刷用シート!M$4,0))),"",IF(VLOOKUP($C174,②入力シート!$A$24:$W$1023,③印刷用シート!M$4,0)=0,"",VLOOKUP($C174,②入力シート!$A$24:$W$1023,③印刷用シート!M$4,0)))</f>
        <v/>
      </c>
      <c r="N174" s="48" t="str">
        <f>IF(ISERROR(IF(VLOOKUP($C174,②入力シート!$A$24:$W$1023,③印刷用シート!N$4,0)=0,"",VLOOKUP($C174,②入力シート!$A$24:$W$1023,③印刷用シート!N$4,0))),"",IF(VLOOKUP($C174,②入力シート!$A$24:$W$1023,③印刷用シート!N$4,0)=0,"",VLOOKUP($C174,②入力シート!$A$24:$W$1023,③印刷用シート!N$4,0)))</f>
        <v/>
      </c>
      <c r="O174" s="48" t="s">
        <v>3</v>
      </c>
      <c r="P174" s="49" t="str">
        <f>IF(ISERROR(IF(VLOOKUP($C174,②入力シート!$A$24:$W$1023,③印刷用シート!P$4,0)=0,"",VLOOKUP($C174,②入力シート!$A$24:$W$1023,③印刷用シート!P$4,0))),"",IF(VLOOKUP($C174,②入力シート!$A$24:$W$1023,③印刷用シート!P$4,0)=0,"",VLOOKUP($C174,②入力シート!$A$24:$W$1023,③印刷用シート!P$4,0)))</f>
        <v/>
      </c>
      <c r="Q174" s="48" t="s">
        <v>4</v>
      </c>
      <c r="R174" s="49" t="str">
        <f>IF(ISERROR(IF(VLOOKUP($C174,②入力シート!$A$24:$W$1023,③印刷用シート!R$4,0)=0,"",VLOOKUP($C174,②入力シート!$A$24:$W$1023,③印刷用シート!R$4,0))),"",IF(VLOOKUP($C174,②入力シート!$A$24:$W$1023,③印刷用シート!R$4,0)=0,"",VLOOKUP($C174,②入力シート!$A$24:$W$1023,③印刷用シート!R$4,0)))</f>
        <v/>
      </c>
      <c r="S174" s="50" t="s">
        <v>5</v>
      </c>
      <c r="T174" s="51" t="str">
        <f>IF(ISERROR(IF(VLOOKUP($C174,②入力シート!$A$24:$W$1023,③印刷用シート!T$4,0)=0,"",VLOOKUP($C174,②入力シート!$A$24:$W$1023,③印刷用シート!T$4,0))),"",IF(VLOOKUP($C174,②入力シート!$A$24:$W$1023,③印刷用シート!T$4,0)=0,"",VLOOKUP($C174,②入力シート!$A$24:$W$1023,③印刷用シート!T$4,0)))</f>
        <v/>
      </c>
    </row>
    <row r="175" spans="2:20" ht="43.5" customHeight="1" x14ac:dyDescent="0.2">
      <c r="B175" s="15">
        <v>165</v>
      </c>
      <c r="C175" s="2" t="str">
        <f t="shared" si="5"/>
        <v>中-165</v>
      </c>
      <c r="D175" s="45" t="str">
        <f t="shared" si="6"/>
        <v/>
      </c>
      <c r="E175" s="45" t="str">
        <f>IF(ISERROR(IF(VLOOKUP($C175,②入力シート!$A$24:$W$1023,③印刷用シート!E$4,0)=0,"",VLOOKUP($C175,②入力シート!$A$24:$W$1023,③印刷用シート!E$4,0))),"",IF(VLOOKUP($C175,②入力シート!$A$24:$W$1023,③印刷用シート!E$4,0)=0,"",VLOOKUP($C175,②入力シート!$A$24:$W$1023,③印刷用シート!E$4,0)))</f>
        <v/>
      </c>
      <c r="F175" s="45" t="str">
        <f>IF(ISERROR(IF(VLOOKUP($C175,②入力シート!$A$24:$W$1023,③印刷用シート!F$4,0)=0,"",VLOOKUP($C175,②入力シート!$A$24:$W$1023,③印刷用シート!F$4,0))),"",IF(VLOOKUP($C175,②入力シート!$A$24:$W$1023,③印刷用シート!F$4,0)=0,"",VLOOKUP($C175,②入力シート!$A$24:$W$1023,③印刷用シート!F$4,0)))</f>
        <v/>
      </c>
      <c r="G175" s="45" t="str">
        <f>IF(ISERROR(IF(VLOOKUP($C175,②入力シート!$A$24:$W$1023,③印刷用シート!G$4,0)=0,"",VLOOKUP($C175,②入力シート!$A$24:$W$1023,③印刷用シート!G$4,0))),"",IF(VLOOKUP($C175,②入力シート!$A$24:$W$1023,③印刷用シート!G$4,0)=0,"",VLOOKUP($C175,②入力シート!$A$24:$W$1023,③印刷用シート!G$4,0)))</f>
        <v/>
      </c>
      <c r="H175" s="46" t="str">
        <f>IF(ISERROR(IF(VLOOKUP($C175,②入力シート!$A$24:$W$1023,③印刷用シート!H$4,0)=0,"",VLOOKUP($C175,②入力シート!$A$24:$W$1023,③印刷用シート!H$4,0))),"",IF(VLOOKUP($C175,②入力シート!$A$24:$W$1023,③印刷用シート!H$4,0)=0,"",VLOOKUP($C175,②入力シート!$A$24:$W$1023,③印刷用シート!H$4,0)))</f>
        <v/>
      </c>
      <c r="I175" s="45" t="str">
        <f>IF(ISERROR(IF(VLOOKUP($C175,②入力シート!$A$24:$W$1023,③印刷用シート!I$4,0)&amp;" "&amp;VLOOKUP($C175,②入力シート!$A$24:$W$1023,③印刷用シート!I$3,0)=0,"",VLOOKUP($C175,②入力シート!$A$24:$W$1023,③印刷用シート!I$4,0)&amp;" "&amp;VLOOKUP($C175,②入力シート!$A$24:$W$1023,③印刷用シート!I$3,0))),"",IF(VLOOKUP($C175,②入力シート!$A$24:$W$1023,③印刷用シート!I$4,0)&amp;" "&amp;VLOOKUP($C175,②入力シート!$A$24:$W$1023,③印刷用シート!I$3,0)=0,"",VLOOKUP($C175,②入力シート!$A$24:$W$1023,③印刷用シート!I$4,0)&amp;" "&amp;VLOOKUP($C175,②入力シート!$A$24:$W$1023,③印刷用シート!I$3,0)))</f>
        <v/>
      </c>
      <c r="J175" s="45" t="str">
        <f>IF(ISERROR(IF(VLOOKUP($C175,②入力シート!$A$24:$W$1023,③印刷用シート!J$4,0)=0,"",VLOOKUP($C175,②入力シート!$A$24:$W$1023,③印刷用シート!J$4,0))),"",IF(VLOOKUP($C175,②入力シート!$A$24:$W$1023,③印刷用シート!J$4,0)=0,"",VLOOKUP($C175,②入力シート!$A$24:$W$1023,③印刷用シート!J$4,0)))</f>
        <v/>
      </c>
      <c r="K175" s="45" t="str">
        <f>IF(ISERROR(IF(VLOOKUP($C175,②入力シート!$A$24:$W$1023,③印刷用シート!K$4,0)=0,"",VLOOKUP($C175,②入力シート!$A$24:$W$1023,③印刷用シート!K$4,0))),"",IF(VLOOKUP($C175,②入力シート!$A$24:$W$1023,③印刷用シート!K$4,0)=0,"",VLOOKUP($C175,②入力シート!$A$24:$W$1023,③印刷用シート!K$4,0)))</f>
        <v/>
      </c>
      <c r="L175" s="47" t="str">
        <f>IF(ISERROR(IF(VLOOKUP($C175,②入力シート!$A$24:$W$1023,③印刷用シート!L$4,0)=0,"",VLOOKUP($C175,②入力シート!$A$24:$W$1023,③印刷用シート!L$4,0))),"",IF(VLOOKUP($C175,②入力シート!$A$24:$W$1023,③印刷用シート!L$4,0)=0,"",VLOOKUP($C175,②入力シート!$A$24:$W$1023,③印刷用シート!L$4,0)))</f>
        <v/>
      </c>
      <c r="M175" s="48" t="str">
        <f>IF(ISERROR(IF(VLOOKUP($C175,②入力シート!$A$24:$W$1023,③印刷用シート!M$4,0)=0,"",VLOOKUP($C175,②入力シート!$A$24:$W$1023,③印刷用シート!M$4,0))),"",IF(VLOOKUP($C175,②入力シート!$A$24:$W$1023,③印刷用シート!M$4,0)=0,"",VLOOKUP($C175,②入力シート!$A$24:$W$1023,③印刷用シート!M$4,0)))</f>
        <v/>
      </c>
      <c r="N175" s="48" t="str">
        <f>IF(ISERROR(IF(VLOOKUP($C175,②入力シート!$A$24:$W$1023,③印刷用シート!N$4,0)=0,"",VLOOKUP($C175,②入力シート!$A$24:$W$1023,③印刷用シート!N$4,0))),"",IF(VLOOKUP($C175,②入力シート!$A$24:$W$1023,③印刷用シート!N$4,0)=0,"",VLOOKUP($C175,②入力シート!$A$24:$W$1023,③印刷用シート!N$4,0)))</f>
        <v/>
      </c>
      <c r="O175" s="48" t="s">
        <v>3</v>
      </c>
      <c r="P175" s="49" t="str">
        <f>IF(ISERROR(IF(VLOOKUP($C175,②入力シート!$A$24:$W$1023,③印刷用シート!P$4,0)=0,"",VLOOKUP($C175,②入力シート!$A$24:$W$1023,③印刷用シート!P$4,0))),"",IF(VLOOKUP($C175,②入力シート!$A$24:$W$1023,③印刷用シート!P$4,0)=0,"",VLOOKUP($C175,②入力シート!$A$24:$W$1023,③印刷用シート!P$4,0)))</f>
        <v/>
      </c>
      <c r="Q175" s="48" t="s">
        <v>4</v>
      </c>
      <c r="R175" s="49" t="str">
        <f>IF(ISERROR(IF(VLOOKUP($C175,②入力シート!$A$24:$W$1023,③印刷用シート!R$4,0)=0,"",VLOOKUP($C175,②入力シート!$A$24:$W$1023,③印刷用シート!R$4,0))),"",IF(VLOOKUP($C175,②入力シート!$A$24:$W$1023,③印刷用シート!R$4,0)=0,"",VLOOKUP($C175,②入力シート!$A$24:$W$1023,③印刷用シート!R$4,0)))</f>
        <v/>
      </c>
      <c r="S175" s="50" t="s">
        <v>5</v>
      </c>
      <c r="T175" s="51" t="str">
        <f>IF(ISERROR(IF(VLOOKUP($C175,②入力シート!$A$24:$W$1023,③印刷用シート!T$4,0)=0,"",VLOOKUP($C175,②入力シート!$A$24:$W$1023,③印刷用シート!T$4,0))),"",IF(VLOOKUP($C175,②入力シート!$A$24:$W$1023,③印刷用シート!T$4,0)=0,"",VLOOKUP($C175,②入力シート!$A$24:$W$1023,③印刷用シート!T$4,0)))</f>
        <v/>
      </c>
    </row>
    <row r="176" spans="2:20" ht="43.5" customHeight="1" x14ac:dyDescent="0.2">
      <c r="B176" s="15">
        <v>166</v>
      </c>
      <c r="C176" s="2" t="str">
        <f t="shared" si="5"/>
        <v>中-166</v>
      </c>
      <c r="D176" s="45" t="str">
        <f t="shared" si="6"/>
        <v/>
      </c>
      <c r="E176" s="45" t="str">
        <f>IF(ISERROR(IF(VLOOKUP($C176,②入力シート!$A$24:$W$1023,③印刷用シート!E$4,0)=0,"",VLOOKUP($C176,②入力シート!$A$24:$W$1023,③印刷用シート!E$4,0))),"",IF(VLOOKUP($C176,②入力シート!$A$24:$W$1023,③印刷用シート!E$4,0)=0,"",VLOOKUP($C176,②入力シート!$A$24:$W$1023,③印刷用シート!E$4,0)))</f>
        <v/>
      </c>
      <c r="F176" s="45" t="str">
        <f>IF(ISERROR(IF(VLOOKUP($C176,②入力シート!$A$24:$W$1023,③印刷用シート!F$4,0)=0,"",VLOOKUP($C176,②入力シート!$A$24:$W$1023,③印刷用シート!F$4,0))),"",IF(VLOOKUP($C176,②入力シート!$A$24:$W$1023,③印刷用シート!F$4,0)=0,"",VLOOKUP($C176,②入力シート!$A$24:$W$1023,③印刷用シート!F$4,0)))</f>
        <v/>
      </c>
      <c r="G176" s="45" t="str">
        <f>IF(ISERROR(IF(VLOOKUP($C176,②入力シート!$A$24:$W$1023,③印刷用シート!G$4,0)=0,"",VLOOKUP($C176,②入力シート!$A$24:$W$1023,③印刷用シート!G$4,0))),"",IF(VLOOKUP($C176,②入力シート!$A$24:$W$1023,③印刷用シート!G$4,0)=0,"",VLOOKUP($C176,②入力シート!$A$24:$W$1023,③印刷用シート!G$4,0)))</f>
        <v/>
      </c>
      <c r="H176" s="46" t="str">
        <f>IF(ISERROR(IF(VLOOKUP($C176,②入力シート!$A$24:$W$1023,③印刷用シート!H$4,0)=0,"",VLOOKUP($C176,②入力シート!$A$24:$W$1023,③印刷用シート!H$4,0))),"",IF(VLOOKUP($C176,②入力シート!$A$24:$W$1023,③印刷用シート!H$4,0)=0,"",VLOOKUP($C176,②入力シート!$A$24:$W$1023,③印刷用シート!H$4,0)))</f>
        <v/>
      </c>
      <c r="I176" s="45" t="str">
        <f>IF(ISERROR(IF(VLOOKUP($C176,②入力シート!$A$24:$W$1023,③印刷用シート!I$4,0)&amp;" "&amp;VLOOKUP($C176,②入力シート!$A$24:$W$1023,③印刷用シート!I$3,0)=0,"",VLOOKUP($C176,②入力シート!$A$24:$W$1023,③印刷用シート!I$4,0)&amp;" "&amp;VLOOKUP($C176,②入力シート!$A$24:$W$1023,③印刷用シート!I$3,0))),"",IF(VLOOKUP($C176,②入力シート!$A$24:$W$1023,③印刷用シート!I$4,0)&amp;" "&amp;VLOOKUP($C176,②入力シート!$A$24:$W$1023,③印刷用シート!I$3,0)=0,"",VLOOKUP($C176,②入力シート!$A$24:$W$1023,③印刷用シート!I$4,0)&amp;" "&amp;VLOOKUP($C176,②入力シート!$A$24:$W$1023,③印刷用シート!I$3,0)))</f>
        <v/>
      </c>
      <c r="J176" s="45" t="str">
        <f>IF(ISERROR(IF(VLOOKUP($C176,②入力シート!$A$24:$W$1023,③印刷用シート!J$4,0)=0,"",VLOOKUP($C176,②入力シート!$A$24:$W$1023,③印刷用シート!J$4,0))),"",IF(VLOOKUP($C176,②入力シート!$A$24:$W$1023,③印刷用シート!J$4,0)=0,"",VLOOKUP($C176,②入力シート!$A$24:$W$1023,③印刷用シート!J$4,0)))</f>
        <v/>
      </c>
      <c r="K176" s="45" t="str">
        <f>IF(ISERROR(IF(VLOOKUP($C176,②入力シート!$A$24:$W$1023,③印刷用シート!K$4,0)=0,"",VLOOKUP($C176,②入力シート!$A$24:$W$1023,③印刷用シート!K$4,0))),"",IF(VLOOKUP($C176,②入力シート!$A$24:$W$1023,③印刷用シート!K$4,0)=0,"",VLOOKUP($C176,②入力シート!$A$24:$W$1023,③印刷用シート!K$4,0)))</f>
        <v/>
      </c>
      <c r="L176" s="47" t="str">
        <f>IF(ISERROR(IF(VLOOKUP($C176,②入力シート!$A$24:$W$1023,③印刷用シート!L$4,0)=0,"",VLOOKUP($C176,②入力シート!$A$24:$W$1023,③印刷用シート!L$4,0))),"",IF(VLOOKUP($C176,②入力シート!$A$24:$W$1023,③印刷用シート!L$4,0)=0,"",VLOOKUP($C176,②入力シート!$A$24:$W$1023,③印刷用シート!L$4,0)))</f>
        <v/>
      </c>
      <c r="M176" s="48" t="str">
        <f>IF(ISERROR(IF(VLOOKUP($C176,②入力シート!$A$24:$W$1023,③印刷用シート!M$4,0)=0,"",VLOOKUP($C176,②入力シート!$A$24:$W$1023,③印刷用シート!M$4,0))),"",IF(VLOOKUP($C176,②入力シート!$A$24:$W$1023,③印刷用シート!M$4,0)=0,"",VLOOKUP($C176,②入力シート!$A$24:$W$1023,③印刷用シート!M$4,0)))</f>
        <v/>
      </c>
      <c r="N176" s="48" t="str">
        <f>IF(ISERROR(IF(VLOOKUP($C176,②入力シート!$A$24:$W$1023,③印刷用シート!N$4,0)=0,"",VLOOKUP($C176,②入力シート!$A$24:$W$1023,③印刷用シート!N$4,0))),"",IF(VLOOKUP($C176,②入力シート!$A$24:$W$1023,③印刷用シート!N$4,0)=0,"",VLOOKUP($C176,②入力シート!$A$24:$W$1023,③印刷用シート!N$4,0)))</f>
        <v/>
      </c>
      <c r="O176" s="48" t="s">
        <v>3</v>
      </c>
      <c r="P176" s="49" t="str">
        <f>IF(ISERROR(IF(VLOOKUP($C176,②入力シート!$A$24:$W$1023,③印刷用シート!P$4,0)=0,"",VLOOKUP($C176,②入力シート!$A$24:$W$1023,③印刷用シート!P$4,0))),"",IF(VLOOKUP($C176,②入力シート!$A$24:$W$1023,③印刷用シート!P$4,0)=0,"",VLOOKUP($C176,②入力シート!$A$24:$W$1023,③印刷用シート!P$4,0)))</f>
        <v/>
      </c>
      <c r="Q176" s="48" t="s">
        <v>4</v>
      </c>
      <c r="R176" s="49" t="str">
        <f>IF(ISERROR(IF(VLOOKUP($C176,②入力シート!$A$24:$W$1023,③印刷用シート!R$4,0)=0,"",VLOOKUP($C176,②入力シート!$A$24:$W$1023,③印刷用シート!R$4,0))),"",IF(VLOOKUP($C176,②入力シート!$A$24:$W$1023,③印刷用シート!R$4,0)=0,"",VLOOKUP($C176,②入力シート!$A$24:$W$1023,③印刷用シート!R$4,0)))</f>
        <v/>
      </c>
      <c r="S176" s="50" t="s">
        <v>5</v>
      </c>
      <c r="T176" s="51" t="str">
        <f>IF(ISERROR(IF(VLOOKUP($C176,②入力シート!$A$24:$W$1023,③印刷用シート!T$4,0)=0,"",VLOOKUP($C176,②入力シート!$A$24:$W$1023,③印刷用シート!T$4,0))),"",IF(VLOOKUP($C176,②入力シート!$A$24:$W$1023,③印刷用シート!T$4,0)=0,"",VLOOKUP($C176,②入力シート!$A$24:$W$1023,③印刷用シート!T$4,0)))</f>
        <v/>
      </c>
    </row>
    <row r="177" spans="2:20" ht="43.5" customHeight="1" x14ac:dyDescent="0.2">
      <c r="B177" s="15">
        <v>167</v>
      </c>
      <c r="C177" s="2" t="str">
        <f t="shared" si="5"/>
        <v>中-167</v>
      </c>
      <c r="D177" s="45" t="str">
        <f t="shared" si="6"/>
        <v/>
      </c>
      <c r="E177" s="45" t="str">
        <f>IF(ISERROR(IF(VLOOKUP($C177,②入力シート!$A$24:$W$1023,③印刷用シート!E$4,0)=0,"",VLOOKUP($C177,②入力シート!$A$24:$W$1023,③印刷用シート!E$4,0))),"",IF(VLOOKUP($C177,②入力シート!$A$24:$W$1023,③印刷用シート!E$4,0)=0,"",VLOOKUP($C177,②入力シート!$A$24:$W$1023,③印刷用シート!E$4,0)))</f>
        <v/>
      </c>
      <c r="F177" s="45" t="str">
        <f>IF(ISERROR(IF(VLOOKUP($C177,②入力シート!$A$24:$W$1023,③印刷用シート!F$4,0)=0,"",VLOOKUP($C177,②入力シート!$A$24:$W$1023,③印刷用シート!F$4,0))),"",IF(VLOOKUP($C177,②入力シート!$A$24:$W$1023,③印刷用シート!F$4,0)=0,"",VLOOKUP($C177,②入力シート!$A$24:$W$1023,③印刷用シート!F$4,0)))</f>
        <v/>
      </c>
      <c r="G177" s="45" t="str">
        <f>IF(ISERROR(IF(VLOOKUP($C177,②入力シート!$A$24:$W$1023,③印刷用シート!G$4,0)=0,"",VLOOKUP($C177,②入力シート!$A$24:$W$1023,③印刷用シート!G$4,0))),"",IF(VLOOKUP($C177,②入力シート!$A$24:$W$1023,③印刷用シート!G$4,0)=0,"",VLOOKUP($C177,②入力シート!$A$24:$W$1023,③印刷用シート!G$4,0)))</f>
        <v/>
      </c>
      <c r="H177" s="46" t="str">
        <f>IF(ISERROR(IF(VLOOKUP($C177,②入力シート!$A$24:$W$1023,③印刷用シート!H$4,0)=0,"",VLOOKUP($C177,②入力シート!$A$24:$W$1023,③印刷用シート!H$4,0))),"",IF(VLOOKUP($C177,②入力シート!$A$24:$W$1023,③印刷用シート!H$4,0)=0,"",VLOOKUP($C177,②入力シート!$A$24:$W$1023,③印刷用シート!H$4,0)))</f>
        <v/>
      </c>
      <c r="I177" s="45" t="str">
        <f>IF(ISERROR(IF(VLOOKUP($C177,②入力シート!$A$24:$W$1023,③印刷用シート!I$4,0)&amp;" "&amp;VLOOKUP($C177,②入力シート!$A$24:$W$1023,③印刷用シート!I$3,0)=0,"",VLOOKUP($C177,②入力シート!$A$24:$W$1023,③印刷用シート!I$4,0)&amp;" "&amp;VLOOKUP($C177,②入力シート!$A$24:$W$1023,③印刷用シート!I$3,0))),"",IF(VLOOKUP($C177,②入力シート!$A$24:$W$1023,③印刷用シート!I$4,0)&amp;" "&amp;VLOOKUP($C177,②入力シート!$A$24:$W$1023,③印刷用シート!I$3,0)=0,"",VLOOKUP($C177,②入力シート!$A$24:$W$1023,③印刷用シート!I$4,0)&amp;" "&amp;VLOOKUP($C177,②入力シート!$A$24:$W$1023,③印刷用シート!I$3,0)))</f>
        <v/>
      </c>
      <c r="J177" s="45" t="str">
        <f>IF(ISERROR(IF(VLOOKUP($C177,②入力シート!$A$24:$W$1023,③印刷用シート!J$4,0)=0,"",VLOOKUP($C177,②入力シート!$A$24:$W$1023,③印刷用シート!J$4,0))),"",IF(VLOOKUP($C177,②入力シート!$A$24:$W$1023,③印刷用シート!J$4,0)=0,"",VLOOKUP($C177,②入力シート!$A$24:$W$1023,③印刷用シート!J$4,0)))</f>
        <v/>
      </c>
      <c r="K177" s="45" t="str">
        <f>IF(ISERROR(IF(VLOOKUP($C177,②入力シート!$A$24:$W$1023,③印刷用シート!K$4,0)=0,"",VLOOKUP($C177,②入力シート!$A$24:$W$1023,③印刷用シート!K$4,0))),"",IF(VLOOKUP($C177,②入力シート!$A$24:$W$1023,③印刷用シート!K$4,0)=0,"",VLOOKUP($C177,②入力シート!$A$24:$W$1023,③印刷用シート!K$4,0)))</f>
        <v/>
      </c>
      <c r="L177" s="47" t="str">
        <f>IF(ISERROR(IF(VLOOKUP($C177,②入力シート!$A$24:$W$1023,③印刷用シート!L$4,0)=0,"",VLOOKUP($C177,②入力シート!$A$24:$W$1023,③印刷用シート!L$4,0))),"",IF(VLOOKUP($C177,②入力シート!$A$24:$W$1023,③印刷用シート!L$4,0)=0,"",VLOOKUP($C177,②入力シート!$A$24:$W$1023,③印刷用シート!L$4,0)))</f>
        <v/>
      </c>
      <c r="M177" s="48" t="str">
        <f>IF(ISERROR(IF(VLOOKUP($C177,②入力シート!$A$24:$W$1023,③印刷用シート!M$4,0)=0,"",VLOOKUP($C177,②入力シート!$A$24:$W$1023,③印刷用シート!M$4,0))),"",IF(VLOOKUP($C177,②入力シート!$A$24:$W$1023,③印刷用シート!M$4,0)=0,"",VLOOKUP($C177,②入力シート!$A$24:$W$1023,③印刷用シート!M$4,0)))</f>
        <v/>
      </c>
      <c r="N177" s="48" t="str">
        <f>IF(ISERROR(IF(VLOOKUP($C177,②入力シート!$A$24:$W$1023,③印刷用シート!N$4,0)=0,"",VLOOKUP($C177,②入力シート!$A$24:$W$1023,③印刷用シート!N$4,0))),"",IF(VLOOKUP($C177,②入力シート!$A$24:$W$1023,③印刷用シート!N$4,0)=0,"",VLOOKUP($C177,②入力シート!$A$24:$W$1023,③印刷用シート!N$4,0)))</f>
        <v/>
      </c>
      <c r="O177" s="48" t="s">
        <v>3</v>
      </c>
      <c r="P177" s="49" t="str">
        <f>IF(ISERROR(IF(VLOOKUP($C177,②入力シート!$A$24:$W$1023,③印刷用シート!P$4,0)=0,"",VLOOKUP($C177,②入力シート!$A$24:$W$1023,③印刷用シート!P$4,0))),"",IF(VLOOKUP($C177,②入力シート!$A$24:$W$1023,③印刷用シート!P$4,0)=0,"",VLOOKUP($C177,②入力シート!$A$24:$W$1023,③印刷用シート!P$4,0)))</f>
        <v/>
      </c>
      <c r="Q177" s="48" t="s">
        <v>4</v>
      </c>
      <c r="R177" s="49" t="str">
        <f>IF(ISERROR(IF(VLOOKUP($C177,②入力シート!$A$24:$W$1023,③印刷用シート!R$4,0)=0,"",VLOOKUP($C177,②入力シート!$A$24:$W$1023,③印刷用シート!R$4,0))),"",IF(VLOOKUP($C177,②入力シート!$A$24:$W$1023,③印刷用シート!R$4,0)=0,"",VLOOKUP($C177,②入力シート!$A$24:$W$1023,③印刷用シート!R$4,0)))</f>
        <v/>
      </c>
      <c r="S177" s="50" t="s">
        <v>5</v>
      </c>
      <c r="T177" s="51" t="str">
        <f>IF(ISERROR(IF(VLOOKUP($C177,②入力シート!$A$24:$W$1023,③印刷用シート!T$4,0)=0,"",VLOOKUP($C177,②入力シート!$A$24:$W$1023,③印刷用シート!T$4,0))),"",IF(VLOOKUP($C177,②入力シート!$A$24:$W$1023,③印刷用シート!T$4,0)=0,"",VLOOKUP($C177,②入力シート!$A$24:$W$1023,③印刷用シート!T$4,0)))</f>
        <v/>
      </c>
    </row>
    <row r="178" spans="2:20" ht="43.5" customHeight="1" x14ac:dyDescent="0.2">
      <c r="B178" s="15">
        <v>168</v>
      </c>
      <c r="C178" s="2" t="str">
        <f t="shared" si="5"/>
        <v>中-168</v>
      </c>
      <c r="D178" s="45" t="str">
        <f t="shared" si="6"/>
        <v/>
      </c>
      <c r="E178" s="45" t="str">
        <f>IF(ISERROR(IF(VLOOKUP($C178,②入力シート!$A$24:$W$1023,③印刷用シート!E$4,0)=0,"",VLOOKUP($C178,②入力シート!$A$24:$W$1023,③印刷用シート!E$4,0))),"",IF(VLOOKUP($C178,②入力シート!$A$24:$W$1023,③印刷用シート!E$4,0)=0,"",VLOOKUP($C178,②入力シート!$A$24:$W$1023,③印刷用シート!E$4,0)))</f>
        <v/>
      </c>
      <c r="F178" s="45" t="str">
        <f>IF(ISERROR(IF(VLOOKUP($C178,②入力シート!$A$24:$W$1023,③印刷用シート!F$4,0)=0,"",VLOOKUP($C178,②入力シート!$A$24:$W$1023,③印刷用シート!F$4,0))),"",IF(VLOOKUP($C178,②入力シート!$A$24:$W$1023,③印刷用シート!F$4,0)=0,"",VLOOKUP($C178,②入力シート!$A$24:$W$1023,③印刷用シート!F$4,0)))</f>
        <v/>
      </c>
      <c r="G178" s="45" t="str">
        <f>IF(ISERROR(IF(VLOOKUP($C178,②入力シート!$A$24:$W$1023,③印刷用シート!G$4,0)=0,"",VLOOKUP($C178,②入力シート!$A$24:$W$1023,③印刷用シート!G$4,0))),"",IF(VLOOKUP($C178,②入力シート!$A$24:$W$1023,③印刷用シート!G$4,0)=0,"",VLOOKUP($C178,②入力シート!$A$24:$W$1023,③印刷用シート!G$4,0)))</f>
        <v/>
      </c>
      <c r="H178" s="46" t="str">
        <f>IF(ISERROR(IF(VLOOKUP($C178,②入力シート!$A$24:$W$1023,③印刷用シート!H$4,0)=0,"",VLOOKUP($C178,②入力シート!$A$24:$W$1023,③印刷用シート!H$4,0))),"",IF(VLOOKUP($C178,②入力シート!$A$24:$W$1023,③印刷用シート!H$4,0)=0,"",VLOOKUP($C178,②入力シート!$A$24:$W$1023,③印刷用シート!H$4,0)))</f>
        <v/>
      </c>
      <c r="I178" s="45" t="str">
        <f>IF(ISERROR(IF(VLOOKUP($C178,②入力シート!$A$24:$W$1023,③印刷用シート!I$4,0)&amp;" "&amp;VLOOKUP($C178,②入力シート!$A$24:$W$1023,③印刷用シート!I$3,0)=0,"",VLOOKUP($C178,②入力シート!$A$24:$W$1023,③印刷用シート!I$4,0)&amp;" "&amp;VLOOKUP($C178,②入力シート!$A$24:$W$1023,③印刷用シート!I$3,0))),"",IF(VLOOKUP($C178,②入力シート!$A$24:$W$1023,③印刷用シート!I$4,0)&amp;" "&amp;VLOOKUP($C178,②入力シート!$A$24:$W$1023,③印刷用シート!I$3,0)=0,"",VLOOKUP($C178,②入力シート!$A$24:$W$1023,③印刷用シート!I$4,0)&amp;" "&amp;VLOOKUP($C178,②入力シート!$A$24:$W$1023,③印刷用シート!I$3,0)))</f>
        <v/>
      </c>
      <c r="J178" s="45" t="str">
        <f>IF(ISERROR(IF(VLOOKUP($C178,②入力シート!$A$24:$W$1023,③印刷用シート!J$4,0)=0,"",VLOOKUP($C178,②入力シート!$A$24:$W$1023,③印刷用シート!J$4,0))),"",IF(VLOOKUP($C178,②入力シート!$A$24:$W$1023,③印刷用シート!J$4,0)=0,"",VLOOKUP($C178,②入力シート!$A$24:$W$1023,③印刷用シート!J$4,0)))</f>
        <v/>
      </c>
      <c r="K178" s="45" t="str">
        <f>IF(ISERROR(IF(VLOOKUP($C178,②入力シート!$A$24:$W$1023,③印刷用シート!K$4,0)=0,"",VLOOKUP($C178,②入力シート!$A$24:$W$1023,③印刷用シート!K$4,0))),"",IF(VLOOKUP($C178,②入力シート!$A$24:$W$1023,③印刷用シート!K$4,0)=0,"",VLOOKUP($C178,②入力シート!$A$24:$W$1023,③印刷用シート!K$4,0)))</f>
        <v/>
      </c>
      <c r="L178" s="47" t="str">
        <f>IF(ISERROR(IF(VLOOKUP($C178,②入力シート!$A$24:$W$1023,③印刷用シート!L$4,0)=0,"",VLOOKUP($C178,②入力シート!$A$24:$W$1023,③印刷用シート!L$4,0))),"",IF(VLOOKUP($C178,②入力シート!$A$24:$W$1023,③印刷用シート!L$4,0)=0,"",VLOOKUP($C178,②入力シート!$A$24:$W$1023,③印刷用シート!L$4,0)))</f>
        <v/>
      </c>
      <c r="M178" s="48" t="str">
        <f>IF(ISERROR(IF(VLOOKUP($C178,②入力シート!$A$24:$W$1023,③印刷用シート!M$4,0)=0,"",VLOOKUP($C178,②入力シート!$A$24:$W$1023,③印刷用シート!M$4,0))),"",IF(VLOOKUP($C178,②入力シート!$A$24:$W$1023,③印刷用シート!M$4,0)=0,"",VLOOKUP($C178,②入力シート!$A$24:$W$1023,③印刷用シート!M$4,0)))</f>
        <v/>
      </c>
      <c r="N178" s="48" t="str">
        <f>IF(ISERROR(IF(VLOOKUP($C178,②入力シート!$A$24:$W$1023,③印刷用シート!N$4,0)=0,"",VLOOKUP($C178,②入力シート!$A$24:$W$1023,③印刷用シート!N$4,0))),"",IF(VLOOKUP($C178,②入力シート!$A$24:$W$1023,③印刷用シート!N$4,0)=0,"",VLOOKUP($C178,②入力シート!$A$24:$W$1023,③印刷用シート!N$4,0)))</f>
        <v/>
      </c>
      <c r="O178" s="48" t="s">
        <v>3</v>
      </c>
      <c r="P178" s="49" t="str">
        <f>IF(ISERROR(IF(VLOOKUP($C178,②入力シート!$A$24:$W$1023,③印刷用シート!P$4,0)=0,"",VLOOKUP($C178,②入力シート!$A$24:$W$1023,③印刷用シート!P$4,0))),"",IF(VLOOKUP($C178,②入力シート!$A$24:$W$1023,③印刷用シート!P$4,0)=0,"",VLOOKUP($C178,②入力シート!$A$24:$W$1023,③印刷用シート!P$4,0)))</f>
        <v/>
      </c>
      <c r="Q178" s="48" t="s">
        <v>4</v>
      </c>
      <c r="R178" s="49" t="str">
        <f>IF(ISERROR(IF(VLOOKUP($C178,②入力シート!$A$24:$W$1023,③印刷用シート!R$4,0)=0,"",VLOOKUP($C178,②入力シート!$A$24:$W$1023,③印刷用シート!R$4,0))),"",IF(VLOOKUP($C178,②入力シート!$A$24:$W$1023,③印刷用シート!R$4,0)=0,"",VLOOKUP($C178,②入力シート!$A$24:$W$1023,③印刷用シート!R$4,0)))</f>
        <v/>
      </c>
      <c r="S178" s="50" t="s">
        <v>5</v>
      </c>
      <c r="T178" s="51" t="str">
        <f>IF(ISERROR(IF(VLOOKUP($C178,②入力シート!$A$24:$W$1023,③印刷用シート!T$4,0)=0,"",VLOOKUP($C178,②入力シート!$A$24:$W$1023,③印刷用シート!T$4,0))),"",IF(VLOOKUP($C178,②入力シート!$A$24:$W$1023,③印刷用シート!T$4,0)=0,"",VLOOKUP($C178,②入力シート!$A$24:$W$1023,③印刷用シート!T$4,0)))</f>
        <v/>
      </c>
    </row>
    <row r="179" spans="2:20" ht="43.5" customHeight="1" x14ac:dyDescent="0.2">
      <c r="B179" s="15">
        <v>169</v>
      </c>
      <c r="C179" s="2" t="str">
        <f t="shared" si="5"/>
        <v>中-169</v>
      </c>
      <c r="D179" s="45" t="str">
        <f t="shared" si="6"/>
        <v/>
      </c>
      <c r="E179" s="45" t="str">
        <f>IF(ISERROR(IF(VLOOKUP($C179,②入力シート!$A$24:$W$1023,③印刷用シート!E$4,0)=0,"",VLOOKUP($C179,②入力シート!$A$24:$W$1023,③印刷用シート!E$4,0))),"",IF(VLOOKUP($C179,②入力シート!$A$24:$W$1023,③印刷用シート!E$4,0)=0,"",VLOOKUP($C179,②入力シート!$A$24:$W$1023,③印刷用シート!E$4,0)))</f>
        <v/>
      </c>
      <c r="F179" s="45" t="str">
        <f>IF(ISERROR(IF(VLOOKUP($C179,②入力シート!$A$24:$W$1023,③印刷用シート!F$4,0)=0,"",VLOOKUP($C179,②入力シート!$A$24:$W$1023,③印刷用シート!F$4,0))),"",IF(VLOOKUP($C179,②入力シート!$A$24:$W$1023,③印刷用シート!F$4,0)=0,"",VLOOKUP($C179,②入力シート!$A$24:$W$1023,③印刷用シート!F$4,0)))</f>
        <v/>
      </c>
      <c r="G179" s="45" t="str">
        <f>IF(ISERROR(IF(VLOOKUP($C179,②入力シート!$A$24:$W$1023,③印刷用シート!G$4,0)=0,"",VLOOKUP($C179,②入力シート!$A$24:$W$1023,③印刷用シート!G$4,0))),"",IF(VLOOKUP($C179,②入力シート!$A$24:$W$1023,③印刷用シート!G$4,0)=0,"",VLOOKUP($C179,②入力シート!$A$24:$W$1023,③印刷用シート!G$4,0)))</f>
        <v/>
      </c>
      <c r="H179" s="46" t="str">
        <f>IF(ISERROR(IF(VLOOKUP($C179,②入力シート!$A$24:$W$1023,③印刷用シート!H$4,0)=0,"",VLOOKUP($C179,②入力シート!$A$24:$W$1023,③印刷用シート!H$4,0))),"",IF(VLOOKUP($C179,②入力シート!$A$24:$W$1023,③印刷用シート!H$4,0)=0,"",VLOOKUP($C179,②入力シート!$A$24:$W$1023,③印刷用シート!H$4,0)))</f>
        <v/>
      </c>
      <c r="I179" s="45" t="str">
        <f>IF(ISERROR(IF(VLOOKUP($C179,②入力シート!$A$24:$W$1023,③印刷用シート!I$4,0)&amp;" "&amp;VLOOKUP($C179,②入力シート!$A$24:$W$1023,③印刷用シート!I$3,0)=0,"",VLOOKUP($C179,②入力シート!$A$24:$W$1023,③印刷用シート!I$4,0)&amp;" "&amp;VLOOKUP($C179,②入力シート!$A$24:$W$1023,③印刷用シート!I$3,0))),"",IF(VLOOKUP($C179,②入力シート!$A$24:$W$1023,③印刷用シート!I$4,0)&amp;" "&amp;VLOOKUP($C179,②入力シート!$A$24:$W$1023,③印刷用シート!I$3,0)=0,"",VLOOKUP($C179,②入力シート!$A$24:$W$1023,③印刷用シート!I$4,0)&amp;" "&amp;VLOOKUP($C179,②入力シート!$A$24:$W$1023,③印刷用シート!I$3,0)))</f>
        <v/>
      </c>
      <c r="J179" s="45" t="str">
        <f>IF(ISERROR(IF(VLOOKUP($C179,②入力シート!$A$24:$W$1023,③印刷用シート!J$4,0)=0,"",VLOOKUP($C179,②入力シート!$A$24:$W$1023,③印刷用シート!J$4,0))),"",IF(VLOOKUP($C179,②入力シート!$A$24:$W$1023,③印刷用シート!J$4,0)=0,"",VLOOKUP($C179,②入力シート!$A$24:$W$1023,③印刷用シート!J$4,0)))</f>
        <v/>
      </c>
      <c r="K179" s="45" t="str">
        <f>IF(ISERROR(IF(VLOOKUP($C179,②入力シート!$A$24:$W$1023,③印刷用シート!K$4,0)=0,"",VLOOKUP($C179,②入力シート!$A$24:$W$1023,③印刷用シート!K$4,0))),"",IF(VLOOKUP($C179,②入力シート!$A$24:$W$1023,③印刷用シート!K$4,0)=0,"",VLOOKUP($C179,②入力シート!$A$24:$W$1023,③印刷用シート!K$4,0)))</f>
        <v/>
      </c>
      <c r="L179" s="47" t="str">
        <f>IF(ISERROR(IF(VLOOKUP($C179,②入力シート!$A$24:$W$1023,③印刷用シート!L$4,0)=0,"",VLOOKUP($C179,②入力シート!$A$24:$W$1023,③印刷用シート!L$4,0))),"",IF(VLOOKUP($C179,②入力シート!$A$24:$W$1023,③印刷用シート!L$4,0)=0,"",VLOOKUP($C179,②入力シート!$A$24:$W$1023,③印刷用シート!L$4,0)))</f>
        <v/>
      </c>
      <c r="M179" s="48" t="str">
        <f>IF(ISERROR(IF(VLOOKUP($C179,②入力シート!$A$24:$W$1023,③印刷用シート!M$4,0)=0,"",VLOOKUP($C179,②入力シート!$A$24:$W$1023,③印刷用シート!M$4,0))),"",IF(VLOOKUP($C179,②入力シート!$A$24:$W$1023,③印刷用シート!M$4,0)=0,"",VLOOKUP($C179,②入力シート!$A$24:$W$1023,③印刷用シート!M$4,0)))</f>
        <v/>
      </c>
      <c r="N179" s="48" t="str">
        <f>IF(ISERROR(IF(VLOOKUP($C179,②入力シート!$A$24:$W$1023,③印刷用シート!N$4,0)=0,"",VLOOKUP($C179,②入力シート!$A$24:$W$1023,③印刷用シート!N$4,0))),"",IF(VLOOKUP($C179,②入力シート!$A$24:$W$1023,③印刷用シート!N$4,0)=0,"",VLOOKUP($C179,②入力シート!$A$24:$W$1023,③印刷用シート!N$4,0)))</f>
        <v/>
      </c>
      <c r="O179" s="48" t="s">
        <v>3</v>
      </c>
      <c r="P179" s="49" t="str">
        <f>IF(ISERROR(IF(VLOOKUP($C179,②入力シート!$A$24:$W$1023,③印刷用シート!P$4,0)=0,"",VLOOKUP($C179,②入力シート!$A$24:$W$1023,③印刷用シート!P$4,0))),"",IF(VLOOKUP($C179,②入力シート!$A$24:$W$1023,③印刷用シート!P$4,0)=0,"",VLOOKUP($C179,②入力シート!$A$24:$W$1023,③印刷用シート!P$4,0)))</f>
        <v/>
      </c>
      <c r="Q179" s="48" t="s">
        <v>4</v>
      </c>
      <c r="R179" s="49" t="str">
        <f>IF(ISERROR(IF(VLOOKUP($C179,②入力シート!$A$24:$W$1023,③印刷用シート!R$4,0)=0,"",VLOOKUP($C179,②入力シート!$A$24:$W$1023,③印刷用シート!R$4,0))),"",IF(VLOOKUP($C179,②入力シート!$A$24:$W$1023,③印刷用シート!R$4,0)=0,"",VLOOKUP($C179,②入力シート!$A$24:$W$1023,③印刷用シート!R$4,0)))</f>
        <v/>
      </c>
      <c r="S179" s="50" t="s">
        <v>5</v>
      </c>
      <c r="T179" s="51" t="str">
        <f>IF(ISERROR(IF(VLOOKUP($C179,②入力シート!$A$24:$W$1023,③印刷用シート!T$4,0)=0,"",VLOOKUP($C179,②入力シート!$A$24:$W$1023,③印刷用シート!T$4,0))),"",IF(VLOOKUP($C179,②入力シート!$A$24:$W$1023,③印刷用シート!T$4,0)=0,"",VLOOKUP($C179,②入力シート!$A$24:$W$1023,③印刷用シート!T$4,0)))</f>
        <v/>
      </c>
    </row>
    <row r="180" spans="2:20" ht="43.5" customHeight="1" x14ac:dyDescent="0.2">
      <c r="B180" s="15">
        <v>170</v>
      </c>
      <c r="C180" s="2" t="str">
        <f t="shared" si="5"/>
        <v>中-170</v>
      </c>
      <c r="D180" s="45" t="str">
        <f t="shared" si="6"/>
        <v/>
      </c>
      <c r="E180" s="45" t="str">
        <f>IF(ISERROR(IF(VLOOKUP($C180,②入力シート!$A$24:$W$1023,③印刷用シート!E$4,0)=0,"",VLOOKUP($C180,②入力シート!$A$24:$W$1023,③印刷用シート!E$4,0))),"",IF(VLOOKUP($C180,②入力シート!$A$24:$W$1023,③印刷用シート!E$4,0)=0,"",VLOOKUP($C180,②入力シート!$A$24:$W$1023,③印刷用シート!E$4,0)))</f>
        <v/>
      </c>
      <c r="F180" s="45" t="str">
        <f>IF(ISERROR(IF(VLOOKUP($C180,②入力シート!$A$24:$W$1023,③印刷用シート!F$4,0)=0,"",VLOOKUP($C180,②入力シート!$A$24:$W$1023,③印刷用シート!F$4,0))),"",IF(VLOOKUP($C180,②入力シート!$A$24:$W$1023,③印刷用シート!F$4,0)=0,"",VLOOKUP($C180,②入力シート!$A$24:$W$1023,③印刷用シート!F$4,0)))</f>
        <v/>
      </c>
      <c r="G180" s="45" t="str">
        <f>IF(ISERROR(IF(VLOOKUP($C180,②入力シート!$A$24:$W$1023,③印刷用シート!G$4,0)=0,"",VLOOKUP($C180,②入力シート!$A$24:$W$1023,③印刷用シート!G$4,0))),"",IF(VLOOKUP($C180,②入力シート!$A$24:$W$1023,③印刷用シート!G$4,0)=0,"",VLOOKUP($C180,②入力シート!$A$24:$W$1023,③印刷用シート!G$4,0)))</f>
        <v/>
      </c>
      <c r="H180" s="46" t="str">
        <f>IF(ISERROR(IF(VLOOKUP($C180,②入力シート!$A$24:$W$1023,③印刷用シート!H$4,0)=0,"",VLOOKUP($C180,②入力シート!$A$24:$W$1023,③印刷用シート!H$4,0))),"",IF(VLOOKUP($C180,②入力シート!$A$24:$W$1023,③印刷用シート!H$4,0)=0,"",VLOOKUP($C180,②入力シート!$A$24:$W$1023,③印刷用シート!H$4,0)))</f>
        <v/>
      </c>
      <c r="I180" s="45" t="str">
        <f>IF(ISERROR(IF(VLOOKUP($C180,②入力シート!$A$24:$W$1023,③印刷用シート!I$4,0)&amp;" "&amp;VLOOKUP($C180,②入力シート!$A$24:$W$1023,③印刷用シート!I$3,0)=0,"",VLOOKUP($C180,②入力シート!$A$24:$W$1023,③印刷用シート!I$4,0)&amp;" "&amp;VLOOKUP($C180,②入力シート!$A$24:$W$1023,③印刷用シート!I$3,0))),"",IF(VLOOKUP($C180,②入力シート!$A$24:$W$1023,③印刷用シート!I$4,0)&amp;" "&amp;VLOOKUP($C180,②入力シート!$A$24:$W$1023,③印刷用シート!I$3,0)=0,"",VLOOKUP($C180,②入力シート!$A$24:$W$1023,③印刷用シート!I$4,0)&amp;" "&amp;VLOOKUP($C180,②入力シート!$A$24:$W$1023,③印刷用シート!I$3,0)))</f>
        <v/>
      </c>
      <c r="J180" s="45" t="str">
        <f>IF(ISERROR(IF(VLOOKUP($C180,②入力シート!$A$24:$W$1023,③印刷用シート!J$4,0)=0,"",VLOOKUP($C180,②入力シート!$A$24:$W$1023,③印刷用シート!J$4,0))),"",IF(VLOOKUP($C180,②入力シート!$A$24:$W$1023,③印刷用シート!J$4,0)=0,"",VLOOKUP($C180,②入力シート!$A$24:$W$1023,③印刷用シート!J$4,0)))</f>
        <v/>
      </c>
      <c r="K180" s="45" t="str">
        <f>IF(ISERROR(IF(VLOOKUP($C180,②入力シート!$A$24:$W$1023,③印刷用シート!K$4,0)=0,"",VLOOKUP($C180,②入力シート!$A$24:$W$1023,③印刷用シート!K$4,0))),"",IF(VLOOKUP($C180,②入力シート!$A$24:$W$1023,③印刷用シート!K$4,0)=0,"",VLOOKUP($C180,②入力シート!$A$24:$W$1023,③印刷用シート!K$4,0)))</f>
        <v/>
      </c>
      <c r="L180" s="47" t="str">
        <f>IF(ISERROR(IF(VLOOKUP($C180,②入力シート!$A$24:$W$1023,③印刷用シート!L$4,0)=0,"",VLOOKUP($C180,②入力シート!$A$24:$W$1023,③印刷用シート!L$4,0))),"",IF(VLOOKUP($C180,②入力シート!$A$24:$W$1023,③印刷用シート!L$4,0)=0,"",VLOOKUP($C180,②入力シート!$A$24:$W$1023,③印刷用シート!L$4,0)))</f>
        <v/>
      </c>
      <c r="M180" s="48" t="str">
        <f>IF(ISERROR(IF(VLOOKUP($C180,②入力シート!$A$24:$W$1023,③印刷用シート!M$4,0)=0,"",VLOOKUP($C180,②入力シート!$A$24:$W$1023,③印刷用シート!M$4,0))),"",IF(VLOOKUP($C180,②入力シート!$A$24:$W$1023,③印刷用シート!M$4,0)=0,"",VLOOKUP($C180,②入力シート!$A$24:$W$1023,③印刷用シート!M$4,0)))</f>
        <v/>
      </c>
      <c r="N180" s="48" t="str">
        <f>IF(ISERROR(IF(VLOOKUP($C180,②入力シート!$A$24:$W$1023,③印刷用シート!N$4,0)=0,"",VLOOKUP($C180,②入力シート!$A$24:$W$1023,③印刷用シート!N$4,0))),"",IF(VLOOKUP($C180,②入力シート!$A$24:$W$1023,③印刷用シート!N$4,0)=0,"",VLOOKUP($C180,②入力シート!$A$24:$W$1023,③印刷用シート!N$4,0)))</f>
        <v/>
      </c>
      <c r="O180" s="48" t="s">
        <v>3</v>
      </c>
      <c r="P180" s="49" t="str">
        <f>IF(ISERROR(IF(VLOOKUP($C180,②入力シート!$A$24:$W$1023,③印刷用シート!P$4,0)=0,"",VLOOKUP($C180,②入力シート!$A$24:$W$1023,③印刷用シート!P$4,0))),"",IF(VLOOKUP($C180,②入力シート!$A$24:$W$1023,③印刷用シート!P$4,0)=0,"",VLOOKUP($C180,②入力シート!$A$24:$W$1023,③印刷用シート!P$4,0)))</f>
        <v/>
      </c>
      <c r="Q180" s="48" t="s">
        <v>4</v>
      </c>
      <c r="R180" s="49" t="str">
        <f>IF(ISERROR(IF(VLOOKUP($C180,②入力シート!$A$24:$W$1023,③印刷用シート!R$4,0)=0,"",VLOOKUP($C180,②入力シート!$A$24:$W$1023,③印刷用シート!R$4,0))),"",IF(VLOOKUP($C180,②入力シート!$A$24:$W$1023,③印刷用シート!R$4,0)=0,"",VLOOKUP($C180,②入力シート!$A$24:$W$1023,③印刷用シート!R$4,0)))</f>
        <v/>
      </c>
      <c r="S180" s="50" t="s">
        <v>5</v>
      </c>
      <c r="T180" s="51" t="str">
        <f>IF(ISERROR(IF(VLOOKUP($C180,②入力シート!$A$24:$W$1023,③印刷用シート!T$4,0)=0,"",VLOOKUP($C180,②入力シート!$A$24:$W$1023,③印刷用シート!T$4,0))),"",IF(VLOOKUP($C180,②入力シート!$A$24:$W$1023,③印刷用シート!T$4,0)=0,"",VLOOKUP($C180,②入力シート!$A$24:$W$1023,③印刷用シート!T$4,0)))</f>
        <v/>
      </c>
    </row>
    <row r="181" spans="2:20" ht="43.5" customHeight="1" x14ac:dyDescent="0.2">
      <c r="B181" s="15">
        <v>171</v>
      </c>
      <c r="C181" s="2" t="str">
        <f t="shared" si="5"/>
        <v>中-171</v>
      </c>
      <c r="D181" s="45" t="str">
        <f t="shared" si="6"/>
        <v/>
      </c>
      <c r="E181" s="45" t="str">
        <f>IF(ISERROR(IF(VLOOKUP($C181,②入力シート!$A$24:$W$1023,③印刷用シート!E$4,0)=0,"",VLOOKUP($C181,②入力シート!$A$24:$W$1023,③印刷用シート!E$4,0))),"",IF(VLOOKUP($C181,②入力シート!$A$24:$W$1023,③印刷用シート!E$4,0)=0,"",VLOOKUP($C181,②入力シート!$A$24:$W$1023,③印刷用シート!E$4,0)))</f>
        <v/>
      </c>
      <c r="F181" s="45" t="str">
        <f>IF(ISERROR(IF(VLOOKUP($C181,②入力シート!$A$24:$W$1023,③印刷用シート!F$4,0)=0,"",VLOOKUP($C181,②入力シート!$A$24:$W$1023,③印刷用シート!F$4,0))),"",IF(VLOOKUP($C181,②入力シート!$A$24:$W$1023,③印刷用シート!F$4,0)=0,"",VLOOKUP($C181,②入力シート!$A$24:$W$1023,③印刷用シート!F$4,0)))</f>
        <v/>
      </c>
      <c r="G181" s="45" t="str">
        <f>IF(ISERROR(IF(VLOOKUP($C181,②入力シート!$A$24:$W$1023,③印刷用シート!G$4,0)=0,"",VLOOKUP($C181,②入力シート!$A$24:$W$1023,③印刷用シート!G$4,0))),"",IF(VLOOKUP($C181,②入力シート!$A$24:$W$1023,③印刷用シート!G$4,0)=0,"",VLOOKUP($C181,②入力シート!$A$24:$W$1023,③印刷用シート!G$4,0)))</f>
        <v/>
      </c>
      <c r="H181" s="46" t="str">
        <f>IF(ISERROR(IF(VLOOKUP($C181,②入力シート!$A$24:$W$1023,③印刷用シート!H$4,0)=0,"",VLOOKUP($C181,②入力シート!$A$24:$W$1023,③印刷用シート!H$4,0))),"",IF(VLOOKUP($C181,②入力シート!$A$24:$W$1023,③印刷用シート!H$4,0)=0,"",VLOOKUP($C181,②入力シート!$A$24:$W$1023,③印刷用シート!H$4,0)))</f>
        <v/>
      </c>
      <c r="I181" s="45" t="str">
        <f>IF(ISERROR(IF(VLOOKUP($C181,②入力シート!$A$24:$W$1023,③印刷用シート!I$4,0)&amp;" "&amp;VLOOKUP($C181,②入力シート!$A$24:$W$1023,③印刷用シート!I$3,0)=0,"",VLOOKUP($C181,②入力シート!$A$24:$W$1023,③印刷用シート!I$4,0)&amp;" "&amp;VLOOKUP($C181,②入力シート!$A$24:$W$1023,③印刷用シート!I$3,0))),"",IF(VLOOKUP($C181,②入力シート!$A$24:$W$1023,③印刷用シート!I$4,0)&amp;" "&amp;VLOOKUP($C181,②入力シート!$A$24:$W$1023,③印刷用シート!I$3,0)=0,"",VLOOKUP($C181,②入力シート!$A$24:$W$1023,③印刷用シート!I$4,0)&amp;" "&amp;VLOOKUP($C181,②入力シート!$A$24:$W$1023,③印刷用シート!I$3,0)))</f>
        <v/>
      </c>
      <c r="J181" s="45" t="str">
        <f>IF(ISERROR(IF(VLOOKUP($C181,②入力シート!$A$24:$W$1023,③印刷用シート!J$4,0)=0,"",VLOOKUP($C181,②入力シート!$A$24:$W$1023,③印刷用シート!J$4,0))),"",IF(VLOOKUP($C181,②入力シート!$A$24:$W$1023,③印刷用シート!J$4,0)=0,"",VLOOKUP($C181,②入力シート!$A$24:$W$1023,③印刷用シート!J$4,0)))</f>
        <v/>
      </c>
      <c r="K181" s="45" t="str">
        <f>IF(ISERROR(IF(VLOOKUP($C181,②入力シート!$A$24:$W$1023,③印刷用シート!K$4,0)=0,"",VLOOKUP($C181,②入力シート!$A$24:$W$1023,③印刷用シート!K$4,0))),"",IF(VLOOKUP($C181,②入力シート!$A$24:$W$1023,③印刷用シート!K$4,0)=0,"",VLOOKUP($C181,②入力シート!$A$24:$W$1023,③印刷用シート!K$4,0)))</f>
        <v/>
      </c>
      <c r="L181" s="47" t="str">
        <f>IF(ISERROR(IF(VLOOKUP($C181,②入力シート!$A$24:$W$1023,③印刷用シート!L$4,0)=0,"",VLOOKUP($C181,②入力シート!$A$24:$W$1023,③印刷用シート!L$4,0))),"",IF(VLOOKUP($C181,②入力シート!$A$24:$W$1023,③印刷用シート!L$4,0)=0,"",VLOOKUP($C181,②入力シート!$A$24:$W$1023,③印刷用シート!L$4,0)))</f>
        <v/>
      </c>
      <c r="M181" s="48" t="str">
        <f>IF(ISERROR(IF(VLOOKUP($C181,②入力シート!$A$24:$W$1023,③印刷用シート!M$4,0)=0,"",VLOOKUP($C181,②入力シート!$A$24:$W$1023,③印刷用シート!M$4,0))),"",IF(VLOOKUP($C181,②入力シート!$A$24:$W$1023,③印刷用シート!M$4,0)=0,"",VLOOKUP($C181,②入力シート!$A$24:$W$1023,③印刷用シート!M$4,0)))</f>
        <v/>
      </c>
      <c r="N181" s="48" t="str">
        <f>IF(ISERROR(IF(VLOOKUP($C181,②入力シート!$A$24:$W$1023,③印刷用シート!N$4,0)=0,"",VLOOKUP($C181,②入力シート!$A$24:$W$1023,③印刷用シート!N$4,0))),"",IF(VLOOKUP($C181,②入力シート!$A$24:$W$1023,③印刷用シート!N$4,0)=0,"",VLOOKUP($C181,②入力シート!$A$24:$W$1023,③印刷用シート!N$4,0)))</f>
        <v/>
      </c>
      <c r="O181" s="48" t="s">
        <v>3</v>
      </c>
      <c r="P181" s="49" t="str">
        <f>IF(ISERROR(IF(VLOOKUP($C181,②入力シート!$A$24:$W$1023,③印刷用シート!P$4,0)=0,"",VLOOKUP($C181,②入力シート!$A$24:$W$1023,③印刷用シート!P$4,0))),"",IF(VLOOKUP($C181,②入力シート!$A$24:$W$1023,③印刷用シート!P$4,0)=0,"",VLOOKUP($C181,②入力シート!$A$24:$W$1023,③印刷用シート!P$4,0)))</f>
        <v/>
      </c>
      <c r="Q181" s="48" t="s">
        <v>4</v>
      </c>
      <c r="R181" s="49" t="str">
        <f>IF(ISERROR(IF(VLOOKUP($C181,②入力シート!$A$24:$W$1023,③印刷用シート!R$4,0)=0,"",VLOOKUP($C181,②入力シート!$A$24:$W$1023,③印刷用シート!R$4,0))),"",IF(VLOOKUP($C181,②入力シート!$A$24:$W$1023,③印刷用シート!R$4,0)=0,"",VLOOKUP($C181,②入力シート!$A$24:$W$1023,③印刷用シート!R$4,0)))</f>
        <v/>
      </c>
      <c r="S181" s="50" t="s">
        <v>5</v>
      </c>
      <c r="T181" s="51" t="str">
        <f>IF(ISERROR(IF(VLOOKUP($C181,②入力シート!$A$24:$W$1023,③印刷用シート!T$4,0)=0,"",VLOOKUP($C181,②入力シート!$A$24:$W$1023,③印刷用シート!T$4,0))),"",IF(VLOOKUP($C181,②入力シート!$A$24:$W$1023,③印刷用シート!T$4,0)=0,"",VLOOKUP($C181,②入力シート!$A$24:$W$1023,③印刷用シート!T$4,0)))</f>
        <v/>
      </c>
    </row>
    <row r="182" spans="2:20" ht="43.5" customHeight="1" x14ac:dyDescent="0.2">
      <c r="B182" s="15">
        <v>172</v>
      </c>
      <c r="C182" s="2" t="str">
        <f t="shared" si="5"/>
        <v>中-172</v>
      </c>
      <c r="D182" s="45" t="str">
        <f t="shared" si="6"/>
        <v/>
      </c>
      <c r="E182" s="45" t="str">
        <f>IF(ISERROR(IF(VLOOKUP($C182,②入力シート!$A$24:$W$1023,③印刷用シート!E$4,0)=0,"",VLOOKUP($C182,②入力シート!$A$24:$W$1023,③印刷用シート!E$4,0))),"",IF(VLOOKUP($C182,②入力シート!$A$24:$W$1023,③印刷用シート!E$4,0)=0,"",VLOOKUP($C182,②入力シート!$A$24:$W$1023,③印刷用シート!E$4,0)))</f>
        <v/>
      </c>
      <c r="F182" s="45" t="str">
        <f>IF(ISERROR(IF(VLOOKUP($C182,②入力シート!$A$24:$W$1023,③印刷用シート!F$4,0)=0,"",VLOOKUP($C182,②入力シート!$A$24:$W$1023,③印刷用シート!F$4,0))),"",IF(VLOOKUP($C182,②入力シート!$A$24:$W$1023,③印刷用シート!F$4,0)=0,"",VLOOKUP($C182,②入力シート!$A$24:$W$1023,③印刷用シート!F$4,0)))</f>
        <v/>
      </c>
      <c r="G182" s="45" t="str">
        <f>IF(ISERROR(IF(VLOOKUP($C182,②入力シート!$A$24:$W$1023,③印刷用シート!G$4,0)=0,"",VLOOKUP($C182,②入力シート!$A$24:$W$1023,③印刷用シート!G$4,0))),"",IF(VLOOKUP($C182,②入力シート!$A$24:$W$1023,③印刷用シート!G$4,0)=0,"",VLOOKUP($C182,②入力シート!$A$24:$W$1023,③印刷用シート!G$4,0)))</f>
        <v/>
      </c>
      <c r="H182" s="46" t="str">
        <f>IF(ISERROR(IF(VLOOKUP($C182,②入力シート!$A$24:$W$1023,③印刷用シート!H$4,0)=0,"",VLOOKUP($C182,②入力シート!$A$24:$W$1023,③印刷用シート!H$4,0))),"",IF(VLOOKUP($C182,②入力シート!$A$24:$W$1023,③印刷用シート!H$4,0)=0,"",VLOOKUP($C182,②入力シート!$A$24:$W$1023,③印刷用シート!H$4,0)))</f>
        <v/>
      </c>
      <c r="I182" s="45" t="str">
        <f>IF(ISERROR(IF(VLOOKUP($C182,②入力シート!$A$24:$W$1023,③印刷用シート!I$4,0)&amp;" "&amp;VLOOKUP($C182,②入力シート!$A$24:$W$1023,③印刷用シート!I$3,0)=0,"",VLOOKUP($C182,②入力シート!$A$24:$W$1023,③印刷用シート!I$4,0)&amp;" "&amp;VLOOKUP($C182,②入力シート!$A$24:$W$1023,③印刷用シート!I$3,0))),"",IF(VLOOKUP($C182,②入力シート!$A$24:$W$1023,③印刷用シート!I$4,0)&amp;" "&amp;VLOOKUP($C182,②入力シート!$A$24:$W$1023,③印刷用シート!I$3,0)=0,"",VLOOKUP($C182,②入力シート!$A$24:$W$1023,③印刷用シート!I$4,0)&amp;" "&amp;VLOOKUP($C182,②入力シート!$A$24:$W$1023,③印刷用シート!I$3,0)))</f>
        <v/>
      </c>
      <c r="J182" s="45" t="str">
        <f>IF(ISERROR(IF(VLOOKUP($C182,②入力シート!$A$24:$W$1023,③印刷用シート!J$4,0)=0,"",VLOOKUP($C182,②入力シート!$A$24:$W$1023,③印刷用シート!J$4,0))),"",IF(VLOOKUP($C182,②入力シート!$A$24:$W$1023,③印刷用シート!J$4,0)=0,"",VLOOKUP($C182,②入力シート!$A$24:$W$1023,③印刷用シート!J$4,0)))</f>
        <v/>
      </c>
      <c r="K182" s="45" t="str">
        <f>IF(ISERROR(IF(VLOOKUP($C182,②入力シート!$A$24:$W$1023,③印刷用シート!K$4,0)=0,"",VLOOKUP($C182,②入力シート!$A$24:$W$1023,③印刷用シート!K$4,0))),"",IF(VLOOKUP($C182,②入力シート!$A$24:$W$1023,③印刷用シート!K$4,0)=0,"",VLOOKUP($C182,②入力シート!$A$24:$W$1023,③印刷用シート!K$4,0)))</f>
        <v/>
      </c>
      <c r="L182" s="47" t="str">
        <f>IF(ISERROR(IF(VLOOKUP($C182,②入力シート!$A$24:$W$1023,③印刷用シート!L$4,0)=0,"",VLOOKUP($C182,②入力シート!$A$24:$W$1023,③印刷用シート!L$4,0))),"",IF(VLOOKUP($C182,②入力シート!$A$24:$W$1023,③印刷用シート!L$4,0)=0,"",VLOOKUP($C182,②入力シート!$A$24:$W$1023,③印刷用シート!L$4,0)))</f>
        <v/>
      </c>
      <c r="M182" s="48" t="str">
        <f>IF(ISERROR(IF(VLOOKUP($C182,②入力シート!$A$24:$W$1023,③印刷用シート!M$4,0)=0,"",VLOOKUP($C182,②入力シート!$A$24:$W$1023,③印刷用シート!M$4,0))),"",IF(VLOOKUP($C182,②入力シート!$A$24:$W$1023,③印刷用シート!M$4,0)=0,"",VLOOKUP($C182,②入力シート!$A$24:$W$1023,③印刷用シート!M$4,0)))</f>
        <v/>
      </c>
      <c r="N182" s="48" t="str">
        <f>IF(ISERROR(IF(VLOOKUP($C182,②入力シート!$A$24:$W$1023,③印刷用シート!N$4,0)=0,"",VLOOKUP($C182,②入力シート!$A$24:$W$1023,③印刷用シート!N$4,0))),"",IF(VLOOKUP($C182,②入力シート!$A$24:$W$1023,③印刷用シート!N$4,0)=0,"",VLOOKUP($C182,②入力シート!$A$24:$W$1023,③印刷用シート!N$4,0)))</f>
        <v/>
      </c>
      <c r="O182" s="48" t="s">
        <v>3</v>
      </c>
      <c r="P182" s="49" t="str">
        <f>IF(ISERROR(IF(VLOOKUP($C182,②入力シート!$A$24:$W$1023,③印刷用シート!P$4,0)=0,"",VLOOKUP($C182,②入力シート!$A$24:$W$1023,③印刷用シート!P$4,0))),"",IF(VLOOKUP($C182,②入力シート!$A$24:$W$1023,③印刷用シート!P$4,0)=0,"",VLOOKUP($C182,②入力シート!$A$24:$W$1023,③印刷用シート!P$4,0)))</f>
        <v/>
      </c>
      <c r="Q182" s="48" t="s">
        <v>4</v>
      </c>
      <c r="R182" s="49" t="str">
        <f>IF(ISERROR(IF(VLOOKUP($C182,②入力シート!$A$24:$W$1023,③印刷用シート!R$4,0)=0,"",VLOOKUP($C182,②入力シート!$A$24:$W$1023,③印刷用シート!R$4,0))),"",IF(VLOOKUP($C182,②入力シート!$A$24:$W$1023,③印刷用シート!R$4,0)=0,"",VLOOKUP($C182,②入力シート!$A$24:$W$1023,③印刷用シート!R$4,0)))</f>
        <v/>
      </c>
      <c r="S182" s="50" t="s">
        <v>5</v>
      </c>
      <c r="T182" s="51" t="str">
        <f>IF(ISERROR(IF(VLOOKUP($C182,②入力シート!$A$24:$W$1023,③印刷用シート!T$4,0)=0,"",VLOOKUP($C182,②入力シート!$A$24:$W$1023,③印刷用シート!T$4,0))),"",IF(VLOOKUP($C182,②入力シート!$A$24:$W$1023,③印刷用シート!T$4,0)=0,"",VLOOKUP($C182,②入力シート!$A$24:$W$1023,③印刷用シート!T$4,0)))</f>
        <v/>
      </c>
    </row>
    <row r="183" spans="2:20" ht="43.5" customHeight="1" x14ac:dyDescent="0.2">
      <c r="B183" s="15">
        <v>173</v>
      </c>
      <c r="C183" s="2" t="str">
        <f t="shared" si="5"/>
        <v>中-173</v>
      </c>
      <c r="D183" s="45" t="str">
        <f t="shared" si="6"/>
        <v/>
      </c>
      <c r="E183" s="45" t="str">
        <f>IF(ISERROR(IF(VLOOKUP($C183,②入力シート!$A$24:$W$1023,③印刷用シート!E$4,0)=0,"",VLOOKUP($C183,②入力シート!$A$24:$W$1023,③印刷用シート!E$4,0))),"",IF(VLOOKUP($C183,②入力シート!$A$24:$W$1023,③印刷用シート!E$4,0)=0,"",VLOOKUP($C183,②入力シート!$A$24:$W$1023,③印刷用シート!E$4,0)))</f>
        <v/>
      </c>
      <c r="F183" s="45" t="str">
        <f>IF(ISERROR(IF(VLOOKUP($C183,②入力シート!$A$24:$W$1023,③印刷用シート!F$4,0)=0,"",VLOOKUP($C183,②入力シート!$A$24:$W$1023,③印刷用シート!F$4,0))),"",IF(VLOOKUP($C183,②入力シート!$A$24:$W$1023,③印刷用シート!F$4,0)=0,"",VLOOKUP($C183,②入力シート!$A$24:$W$1023,③印刷用シート!F$4,0)))</f>
        <v/>
      </c>
      <c r="G183" s="45" t="str">
        <f>IF(ISERROR(IF(VLOOKUP($C183,②入力シート!$A$24:$W$1023,③印刷用シート!G$4,0)=0,"",VLOOKUP($C183,②入力シート!$A$24:$W$1023,③印刷用シート!G$4,0))),"",IF(VLOOKUP($C183,②入力シート!$A$24:$W$1023,③印刷用シート!G$4,0)=0,"",VLOOKUP($C183,②入力シート!$A$24:$W$1023,③印刷用シート!G$4,0)))</f>
        <v/>
      </c>
      <c r="H183" s="46" t="str">
        <f>IF(ISERROR(IF(VLOOKUP($C183,②入力シート!$A$24:$W$1023,③印刷用シート!H$4,0)=0,"",VLOOKUP($C183,②入力シート!$A$24:$W$1023,③印刷用シート!H$4,0))),"",IF(VLOOKUP($C183,②入力シート!$A$24:$W$1023,③印刷用シート!H$4,0)=0,"",VLOOKUP($C183,②入力シート!$A$24:$W$1023,③印刷用シート!H$4,0)))</f>
        <v/>
      </c>
      <c r="I183" s="45" t="str">
        <f>IF(ISERROR(IF(VLOOKUP($C183,②入力シート!$A$24:$W$1023,③印刷用シート!I$4,0)&amp;" "&amp;VLOOKUP($C183,②入力シート!$A$24:$W$1023,③印刷用シート!I$3,0)=0,"",VLOOKUP($C183,②入力シート!$A$24:$W$1023,③印刷用シート!I$4,0)&amp;" "&amp;VLOOKUP($C183,②入力シート!$A$24:$W$1023,③印刷用シート!I$3,0))),"",IF(VLOOKUP($C183,②入力シート!$A$24:$W$1023,③印刷用シート!I$4,0)&amp;" "&amp;VLOOKUP($C183,②入力シート!$A$24:$W$1023,③印刷用シート!I$3,0)=0,"",VLOOKUP($C183,②入力シート!$A$24:$W$1023,③印刷用シート!I$4,0)&amp;" "&amp;VLOOKUP($C183,②入力シート!$A$24:$W$1023,③印刷用シート!I$3,0)))</f>
        <v/>
      </c>
      <c r="J183" s="45" t="str">
        <f>IF(ISERROR(IF(VLOOKUP($C183,②入力シート!$A$24:$W$1023,③印刷用シート!J$4,0)=0,"",VLOOKUP($C183,②入力シート!$A$24:$W$1023,③印刷用シート!J$4,0))),"",IF(VLOOKUP($C183,②入力シート!$A$24:$W$1023,③印刷用シート!J$4,0)=0,"",VLOOKUP($C183,②入力シート!$A$24:$W$1023,③印刷用シート!J$4,0)))</f>
        <v/>
      </c>
      <c r="K183" s="45" t="str">
        <f>IF(ISERROR(IF(VLOOKUP($C183,②入力シート!$A$24:$W$1023,③印刷用シート!K$4,0)=0,"",VLOOKUP($C183,②入力シート!$A$24:$W$1023,③印刷用シート!K$4,0))),"",IF(VLOOKUP($C183,②入力シート!$A$24:$W$1023,③印刷用シート!K$4,0)=0,"",VLOOKUP($C183,②入力シート!$A$24:$W$1023,③印刷用シート!K$4,0)))</f>
        <v/>
      </c>
      <c r="L183" s="47" t="str">
        <f>IF(ISERROR(IF(VLOOKUP($C183,②入力シート!$A$24:$W$1023,③印刷用シート!L$4,0)=0,"",VLOOKUP($C183,②入力シート!$A$24:$W$1023,③印刷用シート!L$4,0))),"",IF(VLOOKUP($C183,②入力シート!$A$24:$W$1023,③印刷用シート!L$4,0)=0,"",VLOOKUP($C183,②入力シート!$A$24:$W$1023,③印刷用シート!L$4,0)))</f>
        <v/>
      </c>
      <c r="M183" s="48" t="str">
        <f>IF(ISERROR(IF(VLOOKUP($C183,②入力シート!$A$24:$W$1023,③印刷用シート!M$4,0)=0,"",VLOOKUP($C183,②入力シート!$A$24:$W$1023,③印刷用シート!M$4,0))),"",IF(VLOOKUP($C183,②入力シート!$A$24:$W$1023,③印刷用シート!M$4,0)=0,"",VLOOKUP($C183,②入力シート!$A$24:$W$1023,③印刷用シート!M$4,0)))</f>
        <v/>
      </c>
      <c r="N183" s="48" t="str">
        <f>IF(ISERROR(IF(VLOOKUP($C183,②入力シート!$A$24:$W$1023,③印刷用シート!N$4,0)=0,"",VLOOKUP($C183,②入力シート!$A$24:$W$1023,③印刷用シート!N$4,0))),"",IF(VLOOKUP($C183,②入力シート!$A$24:$W$1023,③印刷用シート!N$4,0)=0,"",VLOOKUP($C183,②入力シート!$A$24:$W$1023,③印刷用シート!N$4,0)))</f>
        <v/>
      </c>
      <c r="O183" s="48" t="s">
        <v>3</v>
      </c>
      <c r="P183" s="49" t="str">
        <f>IF(ISERROR(IF(VLOOKUP($C183,②入力シート!$A$24:$W$1023,③印刷用シート!P$4,0)=0,"",VLOOKUP($C183,②入力シート!$A$24:$W$1023,③印刷用シート!P$4,0))),"",IF(VLOOKUP($C183,②入力シート!$A$24:$W$1023,③印刷用シート!P$4,0)=0,"",VLOOKUP($C183,②入力シート!$A$24:$W$1023,③印刷用シート!P$4,0)))</f>
        <v/>
      </c>
      <c r="Q183" s="48" t="s">
        <v>4</v>
      </c>
      <c r="R183" s="49" t="str">
        <f>IF(ISERROR(IF(VLOOKUP($C183,②入力シート!$A$24:$W$1023,③印刷用シート!R$4,0)=0,"",VLOOKUP($C183,②入力シート!$A$24:$W$1023,③印刷用シート!R$4,0))),"",IF(VLOOKUP($C183,②入力シート!$A$24:$W$1023,③印刷用シート!R$4,0)=0,"",VLOOKUP($C183,②入力シート!$A$24:$W$1023,③印刷用シート!R$4,0)))</f>
        <v/>
      </c>
      <c r="S183" s="50" t="s">
        <v>5</v>
      </c>
      <c r="T183" s="51" t="str">
        <f>IF(ISERROR(IF(VLOOKUP($C183,②入力シート!$A$24:$W$1023,③印刷用シート!T$4,0)=0,"",VLOOKUP($C183,②入力シート!$A$24:$W$1023,③印刷用シート!T$4,0))),"",IF(VLOOKUP($C183,②入力シート!$A$24:$W$1023,③印刷用シート!T$4,0)=0,"",VLOOKUP($C183,②入力シート!$A$24:$W$1023,③印刷用シート!T$4,0)))</f>
        <v/>
      </c>
    </row>
    <row r="184" spans="2:20" ht="43.5" customHeight="1" x14ac:dyDescent="0.2">
      <c r="B184" s="15">
        <v>174</v>
      </c>
      <c r="C184" s="2" t="str">
        <f t="shared" si="5"/>
        <v>中-174</v>
      </c>
      <c r="D184" s="45" t="str">
        <f t="shared" si="6"/>
        <v/>
      </c>
      <c r="E184" s="45" t="str">
        <f>IF(ISERROR(IF(VLOOKUP($C184,②入力シート!$A$24:$W$1023,③印刷用シート!E$4,0)=0,"",VLOOKUP($C184,②入力シート!$A$24:$W$1023,③印刷用シート!E$4,0))),"",IF(VLOOKUP($C184,②入力シート!$A$24:$W$1023,③印刷用シート!E$4,0)=0,"",VLOOKUP($C184,②入力シート!$A$24:$W$1023,③印刷用シート!E$4,0)))</f>
        <v/>
      </c>
      <c r="F184" s="45" t="str">
        <f>IF(ISERROR(IF(VLOOKUP($C184,②入力シート!$A$24:$W$1023,③印刷用シート!F$4,0)=0,"",VLOOKUP($C184,②入力シート!$A$24:$W$1023,③印刷用シート!F$4,0))),"",IF(VLOOKUP($C184,②入力シート!$A$24:$W$1023,③印刷用シート!F$4,0)=0,"",VLOOKUP($C184,②入力シート!$A$24:$W$1023,③印刷用シート!F$4,0)))</f>
        <v/>
      </c>
      <c r="G184" s="45" t="str">
        <f>IF(ISERROR(IF(VLOOKUP($C184,②入力シート!$A$24:$W$1023,③印刷用シート!G$4,0)=0,"",VLOOKUP($C184,②入力シート!$A$24:$W$1023,③印刷用シート!G$4,0))),"",IF(VLOOKUP($C184,②入力シート!$A$24:$W$1023,③印刷用シート!G$4,0)=0,"",VLOOKUP($C184,②入力シート!$A$24:$W$1023,③印刷用シート!G$4,0)))</f>
        <v/>
      </c>
      <c r="H184" s="46" t="str">
        <f>IF(ISERROR(IF(VLOOKUP($C184,②入力シート!$A$24:$W$1023,③印刷用シート!H$4,0)=0,"",VLOOKUP($C184,②入力シート!$A$24:$W$1023,③印刷用シート!H$4,0))),"",IF(VLOOKUP($C184,②入力シート!$A$24:$W$1023,③印刷用シート!H$4,0)=0,"",VLOOKUP($C184,②入力シート!$A$24:$W$1023,③印刷用シート!H$4,0)))</f>
        <v/>
      </c>
      <c r="I184" s="45" t="str">
        <f>IF(ISERROR(IF(VLOOKUP($C184,②入力シート!$A$24:$W$1023,③印刷用シート!I$4,0)&amp;" "&amp;VLOOKUP($C184,②入力シート!$A$24:$W$1023,③印刷用シート!I$3,0)=0,"",VLOOKUP($C184,②入力シート!$A$24:$W$1023,③印刷用シート!I$4,0)&amp;" "&amp;VLOOKUP($C184,②入力シート!$A$24:$W$1023,③印刷用シート!I$3,0))),"",IF(VLOOKUP($C184,②入力シート!$A$24:$W$1023,③印刷用シート!I$4,0)&amp;" "&amp;VLOOKUP($C184,②入力シート!$A$24:$W$1023,③印刷用シート!I$3,0)=0,"",VLOOKUP($C184,②入力シート!$A$24:$W$1023,③印刷用シート!I$4,0)&amp;" "&amp;VLOOKUP($C184,②入力シート!$A$24:$W$1023,③印刷用シート!I$3,0)))</f>
        <v/>
      </c>
      <c r="J184" s="45" t="str">
        <f>IF(ISERROR(IF(VLOOKUP($C184,②入力シート!$A$24:$W$1023,③印刷用シート!J$4,0)=0,"",VLOOKUP($C184,②入力シート!$A$24:$W$1023,③印刷用シート!J$4,0))),"",IF(VLOOKUP($C184,②入力シート!$A$24:$W$1023,③印刷用シート!J$4,0)=0,"",VLOOKUP($C184,②入力シート!$A$24:$W$1023,③印刷用シート!J$4,0)))</f>
        <v/>
      </c>
      <c r="K184" s="45" t="str">
        <f>IF(ISERROR(IF(VLOOKUP($C184,②入力シート!$A$24:$W$1023,③印刷用シート!K$4,0)=0,"",VLOOKUP($C184,②入力シート!$A$24:$W$1023,③印刷用シート!K$4,0))),"",IF(VLOOKUP($C184,②入力シート!$A$24:$W$1023,③印刷用シート!K$4,0)=0,"",VLOOKUP($C184,②入力シート!$A$24:$W$1023,③印刷用シート!K$4,0)))</f>
        <v/>
      </c>
      <c r="L184" s="47" t="str">
        <f>IF(ISERROR(IF(VLOOKUP($C184,②入力シート!$A$24:$W$1023,③印刷用シート!L$4,0)=0,"",VLOOKUP($C184,②入力シート!$A$24:$W$1023,③印刷用シート!L$4,0))),"",IF(VLOOKUP($C184,②入力シート!$A$24:$W$1023,③印刷用シート!L$4,0)=0,"",VLOOKUP($C184,②入力シート!$A$24:$W$1023,③印刷用シート!L$4,0)))</f>
        <v/>
      </c>
      <c r="M184" s="48" t="str">
        <f>IF(ISERROR(IF(VLOOKUP($C184,②入力シート!$A$24:$W$1023,③印刷用シート!M$4,0)=0,"",VLOOKUP($C184,②入力シート!$A$24:$W$1023,③印刷用シート!M$4,0))),"",IF(VLOOKUP($C184,②入力シート!$A$24:$W$1023,③印刷用シート!M$4,0)=0,"",VLOOKUP($C184,②入力シート!$A$24:$W$1023,③印刷用シート!M$4,0)))</f>
        <v/>
      </c>
      <c r="N184" s="48" t="str">
        <f>IF(ISERROR(IF(VLOOKUP($C184,②入力シート!$A$24:$W$1023,③印刷用シート!N$4,0)=0,"",VLOOKUP($C184,②入力シート!$A$24:$W$1023,③印刷用シート!N$4,0))),"",IF(VLOOKUP($C184,②入力シート!$A$24:$W$1023,③印刷用シート!N$4,0)=0,"",VLOOKUP($C184,②入力シート!$A$24:$W$1023,③印刷用シート!N$4,0)))</f>
        <v/>
      </c>
      <c r="O184" s="48" t="s">
        <v>3</v>
      </c>
      <c r="P184" s="49" t="str">
        <f>IF(ISERROR(IF(VLOOKUP($C184,②入力シート!$A$24:$W$1023,③印刷用シート!P$4,0)=0,"",VLOOKUP($C184,②入力シート!$A$24:$W$1023,③印刷用シート!P$4,0))),"",IF(VLOOKUP($C184,②入力シート!$A$24:$W$1023,③印刷用シート!P$4,0)=0,"",VLOOKUP($C184,②入力シート!$A$24:$W$1023,③印刷用シート!P$4,0)))</f>
        <v/>
      </c>
      <c r="Q184" s="48" t="s">
        <v>4</v>
      </c>
      <c r="R184" s="49" t="str">
        <f>IF(ISERROR(IF(VLOOKUP($C184,②入力シート!$A$24:$W$1023,③印刷用シート!R$4,0)=0,"",VLOOKUP($C184,②入力シート!$A$24:$W$1023,③印刷用シート!R$4,0))),"",IF(VLOOKUP($C184,②入力シート!$A$24:$W$1023,③印刷用シート!R$4,0)=0,"",VLOOKUP($C184,②入力シート!$A$24:$W$1023,③印刷用シート!R$4,0)))</f>
        <v/>
      </c>
      <c r="S184" s="50" t="s">
        <v>5</v>
      </c>
      <c r="T184" s="51" t="str">
        <f>IF(ISERROR(IF(VLOOKUP($C184,②入力シート!$A$24:$W$1023,③印刷用シート!T$4,0)=0,"",VLOOKUP($C184,②入力シート!$A$24:$W$1023,③印刷用シート!T$4,0))),"",IF(VLOOKUP($C184,②入力シート!$A$24:$W$1023,③印刷用シート!T$4,0)=0,"",VLOOKUP($C184,②入力シート!$A$24:$W$1023,③印刷用シート!T$4,0)))</f>
        <v/>
      </c>
    </row>
    <row r="185" spans="2:20" ht="43.5" customHeight="1" x14ac:dyDescent="0.2">
      <c r="B185" s="15">
        <v>175</v>
      </c>
      <c r="C185" s="2" t="str">
        <f t="shared" si="5"/>
        <v>中-175</v>
      </c>
      <c r="D185" s="45" t="str">
        <f t="shared" si="6"/>
        <v/>
      </c>
      <c r="E185" s="45" t="str">
        <f>IF(ISERROR(IF(VLOOKUP($C185,②入力シート!$A$24:$W$1023,③印刷用シート!E$4,0)=0,"",VLOOKUP($C185,②入力シート!$A$24:$W$1023,③印刷用シート!E$4,0))),"",IF(VLOOKUP($C185,②入力シート!$A$24:$W$1023,③印刷用シート!E$4,0)=0,"",VLOOKUP($C185,②入力シート!$A$24:$W$1023,③印刷用シート!E$4,0)))</f>
        <v/>
      </c>
      <c r="F185" s="45" t="str">
        <f>IF(ISERROR(IF(VLOOKUP($C185,②入力シート!$A$24:$W$1023,③印刷用シート!F$4,0)=0,"",VLOOKUP($C185,②入力シート!$A$24:$W$1023,③印刷用シート!F$4,0))),"",IF(VLOOKUP($C185,②入力シート!$A$24:$W$1023,③印刷用シート!F$4,0)=0,"",VLOOKUP($C185,②入力シート!$A$24:$W$1023,③印刷用シート!F$4,0)))</f>
        <v/>
      </c>
      <c r="G185" s="45" t="str">
        <f>IF(ISERROR(IF(VLOOKUP($C185,②入力シート!$A$24:$W$1023,③印刷用シート!G$4,0)=0,"",VLOOKUP($C185,②入力シート!$A$24:$W$1023,③印刷用シート!G$4,0))),"",IF(VLOOKUP($C185,②入力シート!$A$24:$W$1023,③印刷用シート!G$4,0)=0,"",VLOOKUP($C185,②入力シート!$A$24:$W$1023,③印刷用シート!G$4,0)))</f>
        <v/>
      </c>
      <c r="H185" s="46" t="str">
        <f>IF(ISERROR(IF(VLOOKUP($C185,②入力シート!$A$24:$W$1023,③印刷用シート!H$4,0)=0,"",VLOOKUP($C185,②入力シート!$A$24:$W$1023,③印刷用シート!H$4,0))),"",IF(VLOOKUP($C185,②入力シート!$A$24:$W$1023,③印刷用シート!H$4,0)=0,"",VLOOKUP($C185,②入力シート!$A$24:$W$1023,③印刷用シート!H$4,0)))</f>
        <v/>
      </c>
      <c r="I185" s="45" t="str">
        <f>IF(ISERROR(IF(VLOOKUP($C185,②入力シート!$A$24:$W$1023,③印刷用シート!I$4,0)&amp;" "&amp;VLOOKUP($C185,②入力シート!$A$24:$W$1023,③印刷用シート!I$3,0)=0,"",VLOOKUP($C185,②入力シート!$A$24:$W$1023,③印刷用シート!I$4,0)&amp;" "&amp;VLOOKUP($C185,②入力シート!$A$24:$W$1023,③印刷用シート!I$3,0))),"",IF(VLOOKUP($C185,②入力シート!$A$24:$W$1023,③印刷用シート!I$4,0)&amp;" "&amp;VLOOKUP($C185,②入力シート!$A$24:$W$1023,③印刷用シート!I$3,0)=0,"",VLOOKUP($C185,②入力シート!$A$24:$W$1023,③印刷用シート!I$4,0)&amp;" "&amp;VLOOKUP($C185,②入力シート!$A$24:$W$1023,③印刷用シート!I$3,0)))</f>
        <v/>
      </c>
      <c r="J185" s="45" t="str">
        <f>IF(ISERROR(IF(VLOOKUP($C185,②入力シート!$A$24:$W$1023,③印刷用シート!J$4,0)=0,"",VLOOKUP($C185,②入力シート!$A$24:$W$1023,③印刷用シート!J$4,0))),"",IF(VLOOKUP($C185,②入力シート!$A$24:$W$1023,③印刷用シート!J$4,0)=0,"",VLOOKUP($C185,②入力シート!$A$24:$W$1023,③印刷用シート!J$4,0)))</f>
        <v/>
      </c>
      <c r="K185" s="45" t="str">
        <f>IF(ISERROR(IF(VLOOKUP($C185,②入力シート!$A$24:$W$1023,③印刷用シート!K$4,0)=0,"",VLOOKUP($C185,②入力シート!$A$24:$W$1023,③印刷用シート!K$4,0))),"",IF(VLOOKUP($C185,②入力シート!$A$24:$W$1023,③印刷用シート!K$4,0)=0,"",VLOOKUP($C185,②入力シート!$A$24:$W$1023,③印刷用シート!K$4,0)))</f>
        <v/>
      </c>
      <c r="L185" s="47" t="str">
        <f>IF(ISERROR(IF(VLOOKUP($C185,②入力シート!$A$24:$W$1023,③印刷用シート!L$4,0)=0,"",VLOOKUP($C185,②入力シート!$A$24:$W$1023,③印刷用シート!L$4,0))),"",IF(VLOOKUP($C185,②入力シート!$A$24:$W$1023,③印刷用シート!L$4,0)=0,"",VLOOKUP($C185,②入力シート!$A$24:$W$1023,③印刷用シート!L$4,0)))</f>
        <v/>
      </c>
      <c r="M185" s="48" t="str">
        <f>IF(ISERROR(IF(VLOOKUP($C185,②入力シート!$A$24:$W$1023,③印刷用シート!M$4,0)=0,"",VLOOKUP($C185,②入力シート!$A$24:$W$1023,③印刷用シート!M$4,0))),"",IF(VLOOKUP($C185,②入力シート!$A$24:$W$1023,③印刷用シート!M$4,0)=0,"",VLOOKUP($C185,②入力シート!$A$24:$W$1023,③印刷用シート!M$4,0)))</f>
        <v/>
      </c>
      <c r="N185" s="48" t="str">
        <f>IF(ISERROR(IF(VLOOKUP($C185,②入力シート!$A$24:$W$1023,③印刷用シート!N$4,0)=0,"",VLOOKUP($C185,②入力シート!$A$24:$W$1023,③印刷用シート!N$4,0))),"",IF(VLOOKUP($C185,②入力シート!$A$24:$W$1023,③印刷用シート!N$4,0)=0,"",VLOOKUP($C185,②入力シート!$A$24:$W$1023,③印刷用シート!N$4,0)))</f>
        <v/>
      </c>
      <c r="O185" s="48" t="s">
        <v>3</v>
      </c>
      <c r="P185" s="49" t="str">
        <f>IF(ISERROR(IF(VLOOKUP($C185,②入力シート!$A$24:$W$1023,③印刷用シート!P$4,0)=0,"",VLOOKUP($C185,②入力シート!$A$24:$W$1023,③印刷用シート!P$4,0))),"",IF(VLOOKUP($C185,②入力シート!$A$24:$W$1023,③印刷用シート!P$4,0)=0,"",VLOOKUP($C185,②入力シート!$A$24:$W$1023,③印刷用シート!P$4,0)))</f>
        <v/>
      </c>
      <c r="Q185" s="48" t="s">
        <v>4</v>
      </c>
      <c r="R185" s="49" t="str">
        <f>IF(ISERROR(IF(VLOOKUP($C185,②入力シート!$A$24:$W$1023,③印刷用シート!R$4,0)=0,"",VLOOKUP($C185,②入力シート!$A$24:$W$1023,③印刷用シート!R$4,0))),"",IF(VLOOKUP($C185,②入力シート!$A$24:$W$1023,③印刷用シート!R$4,0)=0,"",VLOOKUP($C185,②入力シート!$A$24:$W$1023,③印刷用シート!R$4,0)))</f>
        <v/>
      </c>
      <c r="S185" s="50" t="s">
        <v>5</v>
      </c>
      <c r="T185" s="51" t="str">
        <f>IF(ISERROR(IF(VLOOKUP($C185,②入力シート!$A$24:$W$1023,③印刷用シート!T$4,0)=0,"",VLOOKUP($C185,②入力シート!$A$24:$W$1023,③印刷用シート!T$4,0))),"",IF(VLOOKUP($C185,②入力シート!$A$24:$W$1023,③印刷用シート!T$4,0)=0,"",VLOOKUP($C185,②入力シート!$A$24:$W$1023,③印刷用シート!T$4,0)))</f>
        <v/>
      </c>
    </row>
    <row r="186" spans="2:20" ht="43.5" customHeight="1" x14ac:dyDescent="0.2">
      <c r="B186" s="15">
        <v>176</v>
      </c>
      <c r="C186" s="2" t="str">
        <f t="shared" si="5"/>
        <v>中-176</v>
      </c>
      <c r="D186" s="45" t="str">
        <f t="shared" si="6"/>
        <v/>
      </c>
      <c r="E186" s="45" t="str">
        <f>IF(ISERROR(IF(VLOOKUP($C186,②入力シート!$A$24:$W$1023,③印刷用シート!E$4,0)=0,"",VLOOKUP($C186,②入力シート!$A$24:$W$1023,③印刷用シート!E$4,0))),"",IF(VLOOKUP($C186,②入力シート!$A$24:$W$1023,③印刷用シート!E$4,0)=0,"",VLOOKUP($C186,②入力シート!$A$24:$W$1023,③印刷用シート!E$4,0)))</f>
        <v/>
      </c>
      <c r="F186" s="45" t="str">
        <f>IF(ISERROR(IF(VLOOKUP($C186,②入力シート!$A$24:$W$1023,③印刷用シート!F$4,0)=0,"",VLOOKUP($C186,②入力シート!$A$24:$W$1023,③印刷用シート!F$4,0))),"",IF(VLOOKUP($C186,②入力シート!$A$24:$W$1023,③印刷用シート!F$4,0)=0,"",VLOOKUP($C186,②入力シート!$A$24:$W$1023,③印刷用シート!F$4,0)))</f>
        <v/>
      </c>
      <c r="G186" s="45" t="str">
        <f>IF(ISERROR(IF(VLOOKUP($C186,②入力シート!$A$24:$W$1023,③印刷用シート!G$4,0)=0,"",VLOOKUP($C186,②入力シート!$A$24:$W$1023,③印刷用シート!G$4,0))),"",IF(VLOOKUP($C186,②入力シート!$A$24:$W$1023,③印刷用シート!G$4,0)=0,"",VLOOKUP($C186,②入力シート!$A$24:$W$1023,③印刷用シート!G$4,0)))</f>
        <v/>
      </c>
      <c r="H186" s="46" t="str">
        <f>IF(ISERROR(IF(VLOOKUP($C186,②入力シート!$A$24:$W$1023,③印刷用シート!H$4,0)=0,"",VLOOKUP($C186,②入力シート!$A$24:$W$1023,③印刷用シート!H$4,0))),"",IF(VLOOKUP($C186,②入力シート!$A$24:$W$1023,③印刷用シート!H$4,0)=0,"",VLOOKUP($C186,②入力シート!$A$24:$W$1023,③印刷用シート!H$4,0)))</f>
        <v/>
      </c>
      <c r="I186" s="45" t="str">
        <f>IF(ISERROR(IF(VLOOKUP($C186,②入力シート!$A$24:$W$1023,③印刷用シート!I$4,0)&amp;" "&amp;VLOOKUP($C186,②入力シート!$A$24:$W$1023,③印刷用シート!I$3,0)=0,"",VLOOKUP($C186,②入力シート!$A$24:$W$1023,③印刷用シート!I$4,0)&amp;" "&amp;VLOOKUP($C186,②入力シート!$A$24:$W$1023,③印刷用シート!I$3,0))),"",IF(VLOOKUP($C186,②入力シート!$A$24:$W$1023,③印刷用シート!I$4,0)&amp;" "&amp;VLOOKUP($C186,②入力シート!$A$24:$W$1023,③印刷用シート!I$3,0)=0,"",VLOOKUP($C186,②入力シート!$A$24:$W$1023,③印刷用シート!I$4,0)&amp;" "&amp;VLOOKUP($C186,②入力シート!$A$24:$W$1023,③印刷用シート!I$3,0)))</f>
        <v/>
      </c>
      <c r="J186" s="45" t="str">
        <f>IF(ISERROR(IF(VLOOKUP($C186,②入力シート!$A$24:$W$1023,③印刷用シート!J$4,0)=0,"",VLOOKUP($C186,②入力シート!$A$24:$W$1023,③印刷用シート!J$4,0))),"",IF(VLOOKUP($C186,②入力シート!$A$24:$W$1023,③印刷用シート!J$4,0)=0,"",VLOOKUP($C186,②入力シート!$A$24:$W$1023,③印刷用シート!J$4,0)))</f>
        <v/>
      </c>
      <c r="K186" s="45" t="str">
        <f>IF(ISERROR(IF(VLOOKUP($C186,②入力シート!$A$24:$W$1023,③印刷用シート!K$4,0)=0,"",VLOOKUP($C186,②入力シート!$A$24:$W$1023,③印刷用シート!K$4,0))),"",IF(VLOOKUP($C186,②入力シート!$A$24:$W$1023,③印刷用シート!K$4,0)=0,"",VLOOKUP($C186,②入力シート!$A$24:$W$1023,③印刷用シート!K$4,0)))</f>
        <v/>
      </c>
      <c r="L186" s="47" t="str">
        <f>IF(ISERROR(IF(VLOOKUP($C186,②入力シート!$A$24:$W$1023,③印刷用シート!L$4,0)=0,"",VLOOKUP($C186,②入力シート!$A$24:$W$1023,③印刷用シート!L$4,0))),"",IF(VLOOKUP($C186,②入力シート!$A$24:$W$1023,③印刷用シート!L$4,0)=0,"",VLOOKUP($C186,②入力シート!$A$24:$W$1023,③印刷用シート!L$4,0)))</f>
        <v/>
      </c>
      <c r="M186" s="48" t="str">
        <f>IF(ISERROR(IF(VLOOKUP($C186,②入力シート!$A$24:$W$1023,③印刷用シート!M$4,0)=0,"",VLOOKUP($C186,②入力シート!$A$24:$W$1023,③印刷用シート!M$4,0))),"",IF(VLOOKUP($C186,②入力シート!$A$24:$W$1023,③印刷用シート!M$4,0)=0,"",VLOOKUP($C186,②入力シート!$A$24:$W$1023,③印刷用シート!M$4,0)))</f>
        <v/>
      </c>
      <c r="N186" s="48" t="str">
        <f>IF(ISERROR(IF(VLOOKUP($C186,②入力シート!$A$24:$W$1023,③印刷用シート!N$4,0)=0,"",VLOOKUP($C186,②入力シート!$A$24:$W$1023,③印刷用シート!N$4,0))),"",IF(VLOOKUP($C186,②入力シート!$A$24:$W$1023,③印刷用シート!N$4,0)=0,"",VLOOKUP($C186,②入力シート!$A$24:$W$1023,③印刷用シート!N$4,0)))</f>
        <v/>
      </c>
      <c r="O186" s="48" t="s">
        <v>3</v>
      </c>
      <c r="P186" s="49" t="str">
        <f>IF(ISERROR(IF(VLOOKUP($C186,②入力シート!$A$24:$W$1023,③印刷用シート!P$4,0)=0,"",VLOOKUP($C186,②入力シート!$A$24:$W$1023,③印刷用シート!P$4,0))),"",IF(VLOOKUP($C186,②入力シート!$A$24:$W$1023,③印刷用シート!P$4,0)=0,"",VLOOKUP($C186,②入力シート!$A$24:$W$1023,③印刷用シート!P$4,0)))</f>
        <v/>
      </c>
      <c r="Q186" s="48" t="s">
        <v>4</v>
      </c>
      <c r="R186" s="49" t="str">
        <f>IF(ISERROR(IF(VLOOKUP($C186,②入力シート!$A$24:$W$1023,③印刷用シート!R$4,0)=0,"",VLOOKUP($C186,②入力シート!$A$24:$W$1023,③印刷用シート!R$4,0))),"",IF(VLOOKUP($C186,②入力シート!$A$24:$W$1023,③印刷用シート!R$4,0)=0,"",VLOOKUP($C186,②入力シート!$A$24:$W$1023,③印刷用シート!R$4,0)))</f>
        <v/>
      </c>
      <c r="S186" s="50" t="s">
        <v>5</v>
      </c>
      <c r="T186" s="51" t="str">
        <f>IF(ISERROR(IF(VLOOKUP($C186,②入力シート!$A$24:$W$1023,③印刷用シート!T$4,0)=0,"",VLOOKUP($C186,②入力シート!$A$24:$W$1023,③印刷用シート!T$4,0))),"",IF(VLOOKUP($C186,②入力シート!$A$24:$W$1023,③印刷用シート!T$4,0)=0,"",VLOOKUP($C186,②入力シート!$A$24:$W$1023,③印刷用シート!T$4,0)))</f>
        <v/>
      </c>
    </row>
    <row r="187" spans="2:20" ht="43.5" customHeight="1" x14ac:dyDescent="0.2">
      <c r="B187" s="15">
        <v>177</v>
      </c>
      <c r="C187" s="2" t="str">
        <f t="shared" si="5"/>
        <v>中-177</v>
      </c>
      <c r="D187" s="45" t="str">
        <f t="shared" si="6"/>
        <v/>
      </c>
      <c r="E187" s="45" t="str">
        <f>IF(ISERROR(IF(VLOOKUP($C187,②入力シート!$A$24:$W$1023,③印刷用シート!E$4,0)=0,"",VLOOKUP($C187,②入力シート!$A$24:$W$1023,③印刷用シート!E$4,0))),"",IF(VLOOKUP($C187,②入力シート!$A$24:$W$1023,③印刷用シート!E$4,0)=0,"",VLOOKUP($C187,②入力シート!$A$24:$W$1023,③印刷用シート!E$4,0)))</f>
        <v/>
      </c>
      <c r="F187" s="45" t="str">
        <f>IF(ISERROR(IF(VLOOKUP($C187,②入力シート!$A$24:$W$1023,③印刷用シート!F$4,0)=0,"",VLOOKUP($C187,②入力シート!$A$24:$W$1023,③印刷用シート!F$4,0))),"",IF(VLOOKUP($C187,②入力シート!$A$24:$W$1023,③印刷用シート!F$4,0)=0,"",VLOOKUP($C187,②入力シート!$A$24:$W$1023,③印刷用シート!F$4,0)))</f>
        <v/>
      </c>
      <c r="G187" s="45" t="str">
        <f>IF(ISERROR(IF(VLOOKUP($C187,②入力シート!$A$24:$W$1023,③印刷用シート!G$4,0)=0,"",VLOOKUP($C187,②入力シート!$A$24:$W$1023,③印刷用シート!G$4,0))),"",IF(VLOOKUP($C187,②入力シート!$A$24:$W$1023,③印刷用シート!G$4,0)=0,"",VLOOKUP($C187,②入力シート!$A$24:$W$1023,③印刷用シート!G$4,0)))</f>
        <v/>
      </c>
      <c r="H187" s="46" t="str">
        <f>IF(ISERROR(IF(VLOOKUP($C187,②入力シート!$A$24:$W$1023,③印刷用シート!H$4,0)=0,"",VLOOKUP($C187,②入力シート!$A$24:$W$1023,③印刷用シート!H$4,0))),"",IF(VLOOKUP($C187,②入力シート!$A$24:$W$1023,③印刷用シート!H$4,0)=0,"",VLOOKUP($C187,②入力シート!$A$24:$W$1023,③印刷用シート!H$4,0)))</f>
        <v/>
      </c>
      <c r="I187" s="45" t="str">
        <f>IF(ISERROR(IF(VLOOKUP($C187,②入力シート!$A$24:$W$1023,③印刷用シート!I$4,0)&amp;" "&amp;VLOOKUP($C187,②入力シート!$A$24:$W$1023,③印刷用シート!I$3,0)=0,"",VLOOKUP($C187,②入力シート!$A$24:$W$1023,③印刷用シート!I$4,0)&amp;" "&amp;VLOOKUP($C187,②入力シート!$A$24:$W$1023,③印刷用シート!I$3,0))),"",IF(VLOOKUP($C187,②入力シート!$A$24:$W$1023,③印刷用シート!I$4,0)&amp;" "&amp;VLOOKUP($C187,②入力シート!$A$24:$W$1023,③印刷用シート!I$3,0)=0,"",VLOOKUP($C187,②入力シート!$A$24:$W$1023,③印刷用シート!I$4,0)&amp;" "&amp;VLOOKUP($C187,②入力シート!$A$24:$W$1023,③印刷用シート!I$3,0)))</f>
        <v/>
      </c>
      <c r="J187" s="45" t="str">
        <f>IF(ISERROR(IF(VLOOKUP($C187,②入力シート!$A$24:$W$1023,③印刷用シート!J$4,0)=0,"",VLOOKUP($C187,②入力シート!$A$24:$W$1023,③印刷用シート!J$4,0))),"",IF(VLOOKUP($C187,②入力シート!$A$24:$W$1023,③印刷用シート!J$4,0)=0,"",VLOOKUP($C187,②入力シート!$A$24:$W$1023,③印刷用シート!J$4,0)))</f>
        <v/>
      </c>
      <c r="K187" s="45" t="str">
        <f>IF(ISERROR(IF(VLOOKUP($C187,②入力シート!$A$24:$W$1023,③印刷用シート!K$4,0)=0,"",VLOOKUP($C187,②入力シート!$A$24:$W$1023,③印刷用シート!K$4,0))),"",IF(VLOOKUP($C187,②入力シート!$A$24:$W$1023,③印刷用シート!K$4,0)=0,"",VLOOKUP($C187,②入力シート!$A$24:$W$1023,③印刷用シート!K$4,0)))</f>
        <v/>
      </c>
      <c r="L187" s="47" t="str">
        <f>IF(ISERROR(IF(VLOOKUP($C187,②入力シート!$A$24:$W$1023,③印刷用シート!L$4,0)=0,"",VLOOKUP($C187,②入力シート!$A$24:$W$1023,③印刷用シート!L$4,0))),"",IF(VLOOKUP($C187,②入力シート!$A$24:$W$1023,③印刷用シート!L$4,0)=0,"",VLOOKUP($C187,②入力シート!$A$24:$W$1023,③印刷用シート!L$4,0)))</f>
        <v/>
      </c>
      <c r="M187" s="48" t="str">
        <f>IF(ISERROR(IF(VLOOKUP($C187,②入力シート!$A$24:$W$1023,③印刷用シート!M$4,0)=0,"",VLOOKUP($C187,②入力シート!$A$24:$W$1023,③印刷用シート!M$4,0))),"",IF(VLOOKUP($C187,②入力シート!$A$24:$W$1023,③印刷用シート!M$4,0)=0,"",VLOOKUP($C187,②入力シート!$A$24:$W$1023,③印刷用シート!M$4,0)))</f>
        <v/>
      </c>
      <c r="N187" s="48" t="str">
        <f>IF(ISERROR(IF(VLOOKUP($C187,②入力シート!$A$24:$W$1023,③印刷用シート!N$4,0)=0,"",VLOOKUP($C187,②入力シート!$A$24:$W$1023,③印刷用シート!N$4,0))),"",IF(VLOOKUP($C187,②入力シート!$A$24:$W$1023,③印刷用シート!N$4,0)=0,"",VLOOKUP($C187,②入力シート!$A$24:$W$1023,③印刷用シート!N$4,0)))</f>
        <v/>
      </c>
      <c r="O187" s="48" t="s">
        <v>3</v>
      </c>
      <c r="P187" s="49" t="str">
        <f>IF(ISERROR(IF(VLOOKUP($C187,②入力シート!$A$24:$W$1023,③印刷用シート!P$4,0)=0,"",VLOOKUP($C187,②入力シート!$A$24:$W$1023,③印刷用シート!P$4,0))),"",IF(VLOOKUP($C187,②入力シート!$A$24:$W$1023,③印刷用シート!P$4,0)=0,"",VLOOKUP($C187,②入力シート!$A$24:$W$1023,③印刷用シート!P$4,0)))</f>
        <v/>
      </c>
      <c r="Q187" s="48" t="s">
        <v>4</v>
      </c>
      <c r="R187" s="49" t="str">
        <f>IF(ISERROR(IF(VLOOKUP($C187,②入力シート!$A$24:$W$1023,③印刷用シート!R$4,0)=0,"",VLOOKUP($C187,②入力シート!$A$24:$W$1023,③印刷用シート!R$4,0))),"",IF(VLOOKUP($C187,②入力シート!$A$24:$W$1023,③印刷用シート!R$4,0)=0,"",VLOOKUP($C187,②入力シート!$A$24:$W$1023,③印刷用シート!R$4,0)))</f>
        <v/>
      </c>
      <c r="S187" s="50" t="s">
        <v>5</v>
      </c>
      <c r="T187" s="51" t="str">
        <f>IF(ISERROR(IF(VLOOKUP($C187,②入力シート!$A$24:$W$1023,③印刷用シート!T$4,0)=0,"",VLOOKUP($C187,②入力シート!$A$24:$W$1023,③印刷用シート!T$4,0))),"",IF(VLOOKUP($C187,②入力シート!$A$24:$W$1023,③印刷用シート!T$4,0)=0,"",VLOOKUP($C187,②入力シート!$A$24:$W$1023,③印刷用シート!T$4,0)))</f>
        <v/>
      </c>
    </row>
    <row r="188" spans="2:20" ht="43.5" customHeight="1" x14ac:dyDescent="0.2">
      <c r="B188" s="15">
        <v>178</v>
      </c>
      <c r="C188" s="2" t="str">
        <f t="shared" si="5"/>
        <v>中-178</v>
      </c>
      <c r="D188" s="45" t="str">
        <f t="shared" si="6"/>
        <v/>
      </c>
      <c r="E188" s="45" t="str">
        <f>IF(ISERROR(IF(VLOOKUP($C188,②入力シート!$A$24:$W$1023,③印刷用シート!E$4,0)=0,"",VLOOKUP($C188,②入力シート!$A$24:$W$1023,③印刷用シート!E$4,0))),"",IF(VLOOKUP($C188,②入力シート!$A$24:$W$1023,③印刷用シート!E$4,0)=0,"",VLOOKUP($C188,②入力シート!$A$24:$W$1023,③印刷用シート!E$4,0)))</f>
        <v/>
      </c>
      <c r="F188" s="45" t="str">
        <f>IF(ISERROR(IF(VLOOKUP($C188,②入力シート!$A$24:$W$1023,③印刷用シート!F$4,0)=0,"",VLOOKUP($C188,②入力シート!$A$24:$W$1023,③印刷用シート!F$4,0))),"",IF(VLOOKUP($C188,②入力シート!$A$24:$W$1023,③印刷用シート!F$4,0)=0,"",VLOOKUP($C188,②入力シート!$A$24:$W$1023,③印刷用シート!F$4,0)))</f>
        <v/>
      </c>
      <c r="G188" s="45" t="str">
        <f>IF(ISERROR(IF(VLOOKUP($C188,②入力シート!$A$24:$W$1023,③印刷用シート!G$4,0)=0,"",VLOOKUP($C188,②入力シート!$A$24:$W$1023,③印刷用シート!G$4,0))),"",IF(VLOOKUP($C188,②入力シート!$A$24:$W$1023,③印刷用シート!G$4,0)=0,"",VLOOKUP($C188,②入力シート!$A$24:$W$1023,③印刷用シート!G$4,0)))</f>
        <v/>
      </c>
      <c r="H188" s="46" t="str">
        <f>IF(ISERROR(IF(VLOOKUP($C188,②入力シート!$A$24:$W$1023,③印刷用シート!H$4,0)=0,"",VLOOKUP($C188,②入力シート!$A$24:$W$1023,③印刷用シート!H$4,0))),"",IF(VLOOKUP($C188,②入力シート!$A$24:$W$1023,③印刷用シート!H$4,0)=0,"",VLOOKUP($C188,②入力シート!$A$24:$W$1023,③印刷用シート!H$4,0)))</f>
        <v/>
      </c>
      <c r="I188" s="45" t="str">
        <f>IF(ISERROR(IF(VLOOKUP($C188,②入力シート!$A$24:$W$1023,③印刷用シート!I$4,0)&amp;" "&amp;VLOOKUP($C188,②入力シート!$A$24:$W$1023,③印刷用シート!I$3,0)=0,"",VLOOKUP($C188,②入力シート!$A$24:$W$1023,③印刷用シート!I$4,0)&amp;" "&amp;VLOOKUP($C188,②入力シート!$A$24:$W$1023,③印刷用シート!I$3,0))),"",IF(VLOOKUP($C188,②入力シート!$A$24:$W$1023,③印刷用シート!I$4,0)&amp;" "&amp;VLOOKUP($C188,②入力シート!$A$24:$W$1023,③印刷用シート!I$3,0)=0,"",VLOOKUP($C188,②入力シート!$A$24:$W$1023,③印刷用シート!I$4,0)&amp;" "&amp;VLOOKUP($C188,②入力シート!$A$24:$W$1023,③印刷用シート!I$3,0)))</f>
        <v/>
      </c>
      <c r="J188" s="45" t="str">
        <f>IF(ISERROR(IF(VLOOKUP($C188,②入力シート!$A$24:$W$1023,③印刷用シート!J$4,0)=0,"",VLOOKUP($C188,②入力シート!$A$24:$W$1023,③印刷用シート!J$4,0))),"",IF(VLOOKUP($C188,②入力シート!$A$24:$W$1023,③印刷用シート!J$4,0)=0,"",VLOOKUP($C188,②入力シート!$A$24:$W$1023,③印刷用シート!J$4,0)))</f>
        <v/>
      </c>
      <c r="K188" s="45" t="str">
        <f>IF(ISERROR(IF(VLOOKUP($C188,②入力シート!$A$24:$W$1023,③印刷用シート!K$4,0)=0,"",VLOOKUP($C188,②入力シート!$A$24:$W$1023,③印刷用シート!K$4,0))),"",IF(VLOOKUP($C188,②入力シート!$A$24:$W$1023,③印刷用シート!K$4,0)=0,"",VLOOKUP($C188,②入力シート!$A$24:$W$1023,③印刷用シート!K$4,0)))</f>
        <v/>
      </c>
      <c r="L188" s="47" t="str">
        <f>IF(ISERROR(IF(VLOOKUP($C188,②入力シート!$A$24:$W$1023,③印刷用シート!L$4,0)=0,"",VLOOKUP($C188,②入力シート!$A$24:$W$1023,③印刷用シート!L$4,0))),"",IF(VLOOKUP($C188,②入力シート!$A$24:$W$1023,③印刷用シート!L$4,0)=0,"",VLOOKUP($C188,②入力シート!$A$24:$W$1023,③印刷用シート!L$4,0)))</f>
        <v/>
      </c>
      <c r="M188" s="48" t="str">
        <f>IF(ISERROR(IF(VLOOKUP($C188,②入力シート!$A$24:$W$1023,③印刷用シート!M$4,0)=0,"",VLOOKUP($C188,②入力シート!$A$24:$W$1023,③印刷用シート!M$4,0))),"",IF(VLOOKUP($C188,②入力シート!$A$24:$W$1023,③印刷用シート!M$4,0)=0,"",VLOOKUP($C188,②入力シート!$A$24:$W$1023,③印刷用シート!M$4,0)))</f>
        <v/>
      </c>
      <c r="N188" s="48" t="str">
        <f>IF(ISERROR(IF(VLOOKUP($C188,②入力シート!$A$24:$W$1023,③印刷用シート!N$4,0)=0,"",VLOOKUP($C188,②入力シート!$A$24:$W$1023,③印刷用シート!N$4,0))),"",IF(VLOOKUP($C188,②入力シート!$A$24:$W$1023,③印刷用シート!N$4,0)=0,"",VLOOKUP($C188,②入力シート!$A$24:$W$1023,③印刷用シート!N$4,0)))</f>
        <v/>
      </c>
      <c r="O188" s="48" t="s">
        <v>3</v>
      </c>
      <c r="P188" s="49" t="str">
        <f>IF(ISERROR(IF(VLOOKUP($C188,②入力シート!$A$24:$W$1023,③印刷用シート!P$4,0)=0,"",VLOOKUP($C188,②入力シート!$A$24:$W$1023,③印刷用シート!P$4,0))),"",IF(VLOOKUP($C188,②入力シート!$A$24:$W$1023,③印刷用シート!P$4,0)=0,"",VLOOKUP($C188,②入力シート!$A$24:$W$1023,③印刷用シート!P$4,0)))</f>
        <v/>
      </c>
      <c r="Q188" s="48" t="s">
        <v>4</v>
      </c>
      <c r="R188" s="49" t="str">
        <f>IF(ISERROR(IF(VLOOKUP($C188,②入力シート!$A$24:$W$1023,③印刷用シート!R$4,0)=0,"",VLOOKUP($C188,②入力シート!$A$24:$W$1023,③印刷用シート!R$4,0))),"",IF(VLOOKUP($C188,②入力シート!$A$24:$W$1023,③印刷用シート!R$4,0)=0,"",VLOOKUP($C188,②入力シート!$A$24:$W$1023,③印刷用シート!R$4,0)))</f>
        <v/>
      </c>
      <c r="S188" s="50" t="s">
        <v>5</v>
      </c>
      <c r="T188" s="51" t="str">
        <f>IF(ISERROR(IF(VLOOKUP($C188,②入力シート!$A$24:$W$1023,③印刷用シート!T$4,0)=0,"",VLOOKUP($C188,②入力シート!$A$24:$W$1023,③印刷用シート!T$4,0))),"",IF(VLOOKUP($C188,②入力シート!$A$24:$W$1023,③印刷用シート!T$4,0)=0,"",VLOOKUP($C188,②入力シート!$A$24:$W$1023,③印刷用シート!T$4,0)))</f>
        <v/>
      </c>
    </row>
    <row r="189" spans="2:20" ht="43.5" customHeight="1" x14ac:dyDescent="0.2">
      <c r="B189" s="15">
        <v>179</v>
      </c>
      <c r="C189" s="2" t="str">
        <f t="shared" si="5"/>
        <v>中-179</v>
      </c>
      <c r="D189" s="45" t="str">
        <f t="shared" si="6"/>
        <v/>
      </c>
      <c r="E189" s="45" t="str">
        <f>IF(ISERROR(IF(VLOOKUP($C189,②入力シート!$A$24:$W$1023,③印刷用シート!E$4,0)=0,"",VLOOKUP($C189,②入力シート!$A$24:$W$1023,③印刷用シート!E$4,0))),"",IF(VLOOKUP($C189,②入力シート!$A$24:$W$1023,③印刷用シート!E$4,0)=0,"",VLOOKUP($C189,②入力シート!$A$24:$W$1023,③印刷用シート!E$4,0)))</f>
        <v/>
      </c>
      <c r="F189" s="45" t="str">
        <f>IF(ISERROR(IF(VLOOKUP($C189,②入力シート!$A$24:$W$1023,③印刷用シート!F$4,0)=0,"",VLOOKUP($C189,②入力シート!$A$24:$W$1023,③印刷用シート!F$4,0))),"",IF(VLOOKUP($C189,②入力シート!$A$24:$W$1023,③印刷用シート!F$4,0)=0,"",VLOOKUP($C189,②入力シート!$A$24:$W$1023,③印刷用シート!F$4,0)))</f>
        <v/>
      </c>
      <c r="G189" s="45" t="str">
        <f>IF(ISERROR(IF(VLOOKUP($C189,②入力シート!$A$24:$W$1023,③印刷用シート!G$4,0)=0,"",VLOOKUP($C189,②入力シート!$A$24:$W$1023,③印刷用シート!G$4,0))),"",IF(VLOOKUP($C189,②入力シート!$A$24:$W$1023,③印刷用シート!G$4,0)=0,"",VLOOKUP($C189,②入力シート!$A$24:$W$1023,③印刷用シート!G$4,0)))</f>
        <v/>
      </c>
      <c r="H189" s="46" t="str">
        <f>IF(ISERROR(IF(VLOOKUP($C189,②入力シート!$A$24:$W$1023,③印刷用シート!H$4,0)=0,"",VLOOKUP($C189,②入力シート!$A$24:$W$1023,③印刷用シート!H$4,0))),"",IF(VLOOKUP($C189,②入力シート!$A$24:$W$1023,③印刷用シート!H$4,0)=0,"",VLOOKUP($C189,②入力シート!$A$24:$W$1023,③印刷用シート!H$4,0)))</f>
        <v/>
      </c>
      <c r="I189" s="45" t="str">
        <f>IF(ISERROR(IF(VLOOKUP($C189,②入力シート!$A$24:$W$1023,③印刷用シート!I$4,0)&amp;" "&amp;VLOOKUP($C189,②入力シート!$A$24:$W$1023,③印刷用シート!I$3,0)=0,"",VLOOKUP($C189,②入力シート!$A$24:$W$1023,③印刷用シート!I$4,0)&amp;" "&amp;VLOOKUP($C189,②入力シート!$A$24:$W$1023,③印刷用シート!I$3,0))),"",IF(VLOOKUP($C189,②入力シート!$A$24:$W$1023,③印刷用シート!I$4,0)&amp;" "&amp;VLOOKUP($C189,②入力シート!$A$24:$W$1023,③印刷用シート!I$3,0)=0,"",VLOOKUP($C189,②入力シート!$A$24:$W$1023,③印刷用シート!I$4,0)&amp;" "&amp;VLOOKUP($C189,②入力シート!$A$24:$W$1023,③印刷用シート!I$3,0)))</f>
        <v/>
      </c>
      <c r="J189" s="45" t="str">
        <f>IF(ISERROR(IF(VLOOKUP($C189,②入力シート!$A$24:$W$1023,③印刷用シート!J$4,0)=0,"",VLOOKUP($C189,②入力シート!$A$24:$W$1023,③印刷用シート!J$4,0))),"",IF(VLOOKUP($C189,②入力シート!$A$24:$W$1023,③印刷用シート!J$4,0)=0,"",VLOOKUP($C189,②入力シート!$A$24:$W$1023,③印刷用シート!J$4,0)))</f>
        <v/>
      </c>
      <c r="K189" s="45" t="str">
        <f>IF(ISERROR(IF(VLOOKUP($C189,②入力シート!$A$24:$W$1023,③印刷用シート!K$4,0)=0,"",VLOOKUP($C189,②入力シート!$A$24:$W$1023,③印刷用シート!K$4,0))),"",IF(VLOOKUP($C189,②入力シート!$A$24:$W$1023,③印刷用シート!K$4,0)=0,"",VLOOKUP($C189,②入力シート!$A$24:$W$1023,③印刷用シート!K$4,0)))</f>
        <v/>
      </c>
      <c r="L189" s="47" t="str">
        <f>IF(ISERROR(IF(VLOOKUP($C189,②入力シート!$A$24:$W$1023,③印刷用シート!L$4,0)=0,"",VLOOKUP($C189,②入力シート!$A$24:$W$1023,③印刷用シート!L$4,0))),"",IF(VLOOKUP($C189,②入力シート!$A$24:$W$1023,③印刷用シート!L$4,0)=0,"",VLOOKUP($C189,②入力シート!$A$24:$W$1023,③印刷用シート!L$4,0)))</f>
        <v/>
      </c>
      <c r="M189" s="48" t="str">
        <f>IF(ISERROR(IF(VLOOKUP($C189,②入力シート!$A$24:$W$1023,③印刷用シート!M$4,0)=0,"",VLOOKUP($C189,②入力シート!$A$24:$W$1023,③印刷用シート!M$4,0))),"",IF(VLOOKUP($C189,②入力シート!$A$24:$W$1023,③印刷用シート!M$4,0)=0,"",VLOOKUP($C189,②入力シート!$A$24:$W$1023,③印刷用シート!M$4,0)))</f>
        <v/>
      </c>
      <c r="N189" s="48" t="str">
        <f>IF(ISERROR(IF(VLOOKUP($C189,②入力シート!$A$24:$W$1023,③印刷用シート!N$4,0)=0,"",VLOOKUP($C189,②入力シート!$A$24:$W$1023,③印刷用シート!N$4,0))),"",IF(VLOOKUP($C189,②入力シート!$A$24:$W$1023,③印刷用シート!N$4,0)=0,"",VLOOKUP($C189,②入力シート!$A$24:$W$1023,③印刷用シート!N$4,0)))</f>
        <v/>
      </c>
      <c r="O189" s="48" t="s">
        <v>3</v>
      </c>
      <c r="P189" s="49" t="str">
        <f>IF(ISERROR(IF(VLOOKUP($C189,②入力シート!$A$24:$W$1023,③印刷用シート!P$4,0)=0,"",VLOOKUP($C189,②入力シート!$A$24:$W$1023,③印刷用シート!P$4,0))),"",IF(VLOOKUP($C189,②入力シート!$A$24:$W$1023,③印刷用シート!P$4,0)=0,"",VLOOKUP($C189,②入力シート!$A$24:$W$1023,③印刷用シート!P$4,0)))</f>
        <v/>
      </c>
      <c r="Q189" s="48" t="s">
        <v>4</v>
      </c>
      <c r="R189" s="49" t="str">
        <f>IF(ISERROR(IF(VLOOKUP($C189,②入力シート!$A$24:$W$1023,③印刷用シート!R$4,0)=0,"",VLOOKUP($C189,②入力シート!$A$24:$W$1023,③印刷用シート!R$4,0))),"",IF(VLOOKUP($C189,②入力シート!$A$24:$W$1023,③印刷用シート!R$4,0)=0,"",VLOOKUP($C189,②入力シート!$A$24:$W$1023,③印刷用シート!R$4,0)))</f>
        <v/>
      </c>
      <c r="S189" s="50" t="s">
        <v>5</v>
      </c>
      <c r="T189" s="51" t="str">
        <f>IF(ISERROR(IF(VLOOKUP($C189,②入力シート!$A$24:$W$1023,③印刷用シート!T$4,0)=0,"",VLOOKUP($C189,②入力シート!$A$24:$W$1023,③印刷用シート!T$4,0))),"",IF(VLOOKUP($C189,②入力シート!$A$24:$W$1023,③印刷用シート!T$4,0)=0,"",VLOOKUP($C189,②入力シート!$A$24:$W$1023,③印刷用シート!T$4,0)))</f>
        <v/>
      </c>
    </row>
    <row r="190" spans="2:20" ht="43.5" customHeight="1" x14ac:dyDescent="0.2">
      <c r="B190" s="15">
        <v>180</v>
      </c>
      <c r="C190" s="2" t="str">
        <f t="shared" si="5"/>
        <v>中-180</v>
      </c>
      <c r="D190" s="45" t="str">
        <f t="shared" si="6"/>
        <v/>
      </c>
      <c r="E190" s="45" t="str">
        <f>IF(ISERROR(IF(VLOOKUP($C190,②入力シート!$A$24:$W$1023,③印刷用シート!E$4,0)=0,"",VLOOKUP($C190,②入力シート!$A$24:$W$1023,③印刷用シート!E$4,0))),"",IF(VLOOKUP($C190,②入力シート!$A$24:$W$1023,③印刷用シート!E$4,0)=0,"",VLOOKUP($C190,②入力シート!$A$24:$W$1023,③印刷用シート!E$4,0)))</f>
        <v/>
      </c>
      <c r="F190" s="45" t="str">
        <f>IF(ISERROR(IF(VLOOKUP($C190,②入力シート!$A$24:$W$1023,③印刷用シート!F$4,0)=0,"",VLOOKUP($C190,②入力シート!$A$24:$W$1023,③印刷用シート!F$4,0))),"",IF(VLOOKUP($C190,②入力シート!$A$24:$W$1023,③印刷用シート!F$4,0)=0,"",VLOOKUP($C190,②入力シート!$A$24:$W$1023,③印刷用シート!F$4,0)))</f>
        <v/>
      </c>
      <c r="G190" s="45" t="str">
        <f>IF(ISERROR(IF(VLOOKUP($C190,②入力シート!$A$24:$W$1023,③印刷用シート!G$4,0)=0,"",VLOOKUP($C190,②入力シート!$A$24:$W$1023,③印刷用シート!G$4,0))),"",IF(VLOOKUP($C190,②入力シート!$A$24:$W$1023,③印刷用シート!G$4,0)=0,"",VLOOKUP($C190,②入力シート!$A$24:$W$1023,③印刷用シート!G$4,0)))</f>
        <v/>
      </c>
      <c r="H190" s="46" t="str">
        <f>IF(ISERROR(IF(VLOOKUP($C190,②入力シート!$A$24:$W$1023,③印刷用シート!H$4,0)=0,"",VLOOKUP($C190,②入力シート!$A$24:$W$1023,③印刷用シート!H$4,0))),"",IF(VLOOKUP($C190,②入力シート!$A$24:$W$1023,③印刷用シート!H$4,0)=0,"",VLOOKUP($C190,②入力シート!$A$24:$W$1023,③印刷用シート!H$4,0)))</f>
        <v/>
      </c>
      <c r="I190" s="45" t="str">
        <f>IF(ISERROR(IF(VLOOKUP($C190,②入力シート!$A$24:$W$1023,③印刷用シート!I$4,0)&amp;" "&amp;VLOOKUP($C190,②入力シート!$A$24:$W$1023,③印刷用シート!I$3,0)=0,"",VLOOKUP($C190,②入力シート!$A$24:$W$1023,③印刷用シート!I$4,0)&amp;" "&amp;VLOOKUP($C190,②入力シート!$A$24:$W$1023,③印刷用シート!I$3,0))),"",IF(VLOOKUP($C190,②入力シート!$A$24:$W$1023,③印刷用シート!I$4,0)&amp;" "&amp;VLOOKUP($C190,②入力シート!$A$24:$W$1023,③印刷用シート!I$3,0)=0,"",VLOOKUP($C190,②入力シート!$A$24:$W$1023,③印刷用シート!I$4,0)&amp;" "&amp;VLOOKUP($C190,②入力シート!$A$24:$W$1023,③印刷用シート!I$3,0)))</f>
        <v/>
      </c>
      <c r="J190" s="45" t="str">
        <f>IF(ISERROR(IF(VLOOKUP($C190,②入力シート!$A$24:$W$1023,③印刷用シート!J$4,0)=0,"",VLOOKUP($C190,②入力シート!$A$24:$W$1023,③印刷用シート!J$4,0))),"",IF(VLOOKUP($C190,②入力シート!$A$24:$W$1023,③印刷用シート!J$4,0)=0,"",VLOOKUP($C190,②入力シート!$A$24:$W$1023,③印刷用シート!J$4,0)))</f>
        <v/>
      </c>
      <c r="K190" s="45" t="str">
        <f>IF(ISERROR(IF(VLOOKUP($C190,②入力シート!$A$24:$W$1023,③印刷用シート!K$4,0)=0,"",VLOOKUP($C190,②入力シート!$A$24:$W$1023,③印刷用シート!K$4,0))),"",IF(VLOOKUP($C190,②入力シート!$A$24:$W$1023,③印刷用シート!K$4,0)=0,"",VLOOKUP($C190,②入力シート!$A$24:$W$1023,③印刷用シート!K$4,0)))</f>
        <v/>
      </c>
      <c r="L190" s="47" t="str">
        <f>IF(ISERROR(IF(VLOOKUP($C190,②入力シート!$A$24:$W$1023,③印刷用シート!L$4,0)=0,"",VLOOKUP($C190,②入力シート!$A$24:$W$1023,③印刷用シート!L$4,0))),"",IF(VLOOKUP($C190,②入力シート!$A$24:$W$1023,③印刷用シート!L$4,0)=0,"",VLOOKUP($C190,②入力シート!$A$24:$W$1023,③印刷用シート!L$4,0)))</f>
        <v/>
      </c>
      <c r="M190" s="48" t="str">
        <f>IF(ISERROR(IF(VLOOKUP($C190,②入力シート!$A$24:$W$1023,③印刷用シート!M$4,0)=0,"",VLOOKUP($C190,②入力シート!$A$24:$W$1023,③印刷用シート!M$4,0))),"",IF(VLOOKUP($C190,②入力シート!$A$24:$W$1023,③印刷用シート!M$4,0)=0,"",VLOOKUP($C190,②入力シート!$A$24:$W$1023,③印刷用シート!M$4,0)))</f>
        <v/>
      </c>
      <c r="N190" s="48" t="str">
        <f>IF(ISERROR(IF(VLOOKUP($C190,②入力シート!$A$24:$W$1023,③印刷用シート!N$4,0)=0,"",VLOOKUP($C190,②入力シート!$A$24:$W$1023,③印刷用シート!N$4,0))),"",IF(VLOOKUP($C190,②入力シート!$A$24:$W$1023,③印刷用シート!N$4,0)=0,"",VLOOKUP($C190,②入力シート!$A$24:$W$1023,③印刷用シート!N$4,0)))</f>
        <v/>
      </c>
      <c r="O190" s="48" t="s">
        <v>3</v>
      </c>
      <c r="P190" s="49" t="str">
        <f>IF(ISERROR(IF(VLOOKUP($C190,②入力シート!$A$24:$W$1023,③印刷用シート!P$4,0)=0,"",VLOOKUP($C190,②入力シート!$A$24:$W$1023,③印刷用シート!P$4,0))),"",IF(VLOOKUP($C190,②入力シート!$A$24:$W$1023,③印刷用シート!P$4,0)=0,"",VLOOKUP($C190,②入力シート!$A$24:$W$1023,③印刷用シート!P$4,0)))</f>
        <v/>
      </c>
      <c r="Q190" s="48" t="s">
        <v>4</v>
      </c>
      <c r="R190" s="49" t="str">
        <f>IF(ISERROR(IF(VLOOKUP($C190,②入力シート!$A$24:$W$1023,③印刷用シート!R$4,0)=0,"",VLOOKUP($C190,②入力シート!$A$24:$W$1023,③印刷用シート!R$4,0))),"",IF(VLOOKUP($C190,②入力シート!$A$24:$W$1023,③印刷用シート!R$4,0)=0,"",VLOOKUP($C190,②入力シート!$A$24:$W$1023,③印刷用シート!R$4,0)))</f>
        <v/>
      </c>
      <c r="S190" s="50" t="s">
        <v>5</v>
      </c>
      <c r="T190" s="51" t="str">
        <f>IF(ISERROR(IF(VLOOKUP($C190,②入力シート!$A$24:$W$1023,③印刷用シート!T$4,0)=0,"",VLOOKUP($C190,②入力シート!$A$24:$W$1023,③印刷用シート!T$4,0))),"",IF(VLOOKUP($C190,②入力シート!$A$24:$W$1023,③印刷用シート!T$4,0)=0,"",VLOOKUP($C190,②入力シート!$A$24:$W$1023,③印刷用シート!T$4,0)))</f>
        <v/>
      </c>
    </row>
    <row r="191" spans="2:20" ht="43.5" customHeight="1" x14ac:dyDescent="0.2">
      <c r="B191" s="15">
        <v>181</v>
      </c>
      <c r="C191" s="2" t="str">
        <f t="shared" si="5"/>
        <v>中-181</v>
      </c>
      <c r="D191" s="45" t="str">
        <f t="shared" si="6"/>
        <v/>
      </c>
      <c r="E191" s="45" t="str">
        <f>IF(ISERROR(IF(VLOOKUP($C191,②入力シート!$A$24:$W$1023,③印刷用シート!E$4,0)=0,"",VLOOKUP($C191,②入力シート!$A$24:$W$1023,③印刷用シート!E$4,0))),"",IF(VLOOKUP($C191,②入力シート!$A$24:$W$1023,③印刷用シート!E$4,0)=0,"",VLOOKUP($C191,②入力シート!$A$24:$W$1023,③印刷用シート!E$4,0)))</f>
        <v/>
      </c>
      <c r="F191" s="45" t="str">
        <f>IF(ISERROR(IF(VLOOKUP($C191,②入力シート!$A$24:$W$1023,③印刷用シート!F$4,0)=0,"",VLOOKUP($C191,②入力シート!$A$24:$W$1023,③印刷用シート!F$4,0))),"",IF(VLOOKUP($C191,②入力シート!$A$24:$W$1023,③印刷用シート!F$4,0)=0,"",VLOOKUP($C191,②入力シート!$A$24:$W$1023,③印刷用シート!F$4,0)))</f>
        <v/>
      </c>
      <c r="G191" s="45" t="str">
        <f>IF(ISERROR(IF(VLOOKUP($C191,②入力シート!$A$24:$W$1023,③印刷用シート!G$4,0)=0,"",VLOOKUP($C191,②入力シート!$A$24:$W$1023,③印刷用シート!G$4,0))),"",IF(VLOOKUP($C191,②入力シート!$A$24:$W$1023,③印刷用シート!G$4,0)=0,"",VLOOKUP($C191,②入力シート!$A$24:$W$1023,③印刷用シート!G$4,0)))</f>
        <v/>
      </c>
      <c r="H191" s="46" t="str">
        <f>IF(ISERROR(IF(VLOOKUP($C191,②入力シート!$A$24:$W$1023,③印刷用シート!H$4,0)=0,"",VLOOKUP($C191,②入力シート!$A$24:$W$1023,③印刷用シート!H$4,0))),"",IF(VLOOKUP($C191,②入力シート!$A$24:$W$1023,③印刷用シート!H$4,0)=0,"",VLOOKUP($C191,②入力シート!$A$24:$W$1023,③印刷用シート!H$4,0)))</f>
        <v/>
      </c>
      <c r="I191" s="45" t="str">
        <f>IF(ISERROR(IF(VLOOKUP($C191,②入力シート!$A$24:$W$1023,③印刷用シート!I$4,0)&amp;" "&amp;VLOOKUP($C191,②入力シート!$A$24:$W$1023,③印刷用シート!I$3,0)=0,"",VLOOKUP($C191,②入力シート!$A$24:$W$1023,③印刷用シート!I$4,0)&amp;" "&amp;VLOOKUP($C191,②入力シート!$A$24:$W$1023,③印刷用シート!I$3,0))),"",IF(VLOOKUP($C191,②入力シート!$A$24:$W$1023,③印刷用シート!I$4,0)&amp;" "&amp;VLOOKUP($C191,②入力シート!$A$24:$W$1023,③印刷用シート!I$3,0)=0,"",VLOOKUP($C191,②入力シート!$A$24:$W$1023,③印刷用シート!I$4,0)&amp;" "&amp;VLOOKUP($C191,②入力シート!$A$24:$W$1023,③印刷用シート!I$3,0)))</f>
        <v/>
      </c>
      <c r="J191" s="45" t="str">
        <f>IF(ISERROR(IF(VLOOKUP($C191,②入力シート!$A$24:$W$1023,③印刷用シート!J$4,0)=0,"",VLOOKUP($C191,②入力シート!$A$24:$W$1023,③印刷用シート!J$4,0))),"",IF(VLOOKUP($C191,②入力シート!$A$24:$W$1023,③印刷用シート!J$4,0)=0,"",VLOOKUP($C191,②入力シート!$A$24:$W$1023,③印刷用シート!J$4,0)))</f>
        <v/>
      </c>
      <c r="K191" s="45" t="str">
        <f>IF(ISERROR(IF(VLOOKUP($C191,②入力シート!$A$24:$W$1023,③印刷用シート!K$4,0)=0,"",VLOOKUP($C191,②入力シート!$A$24:$W$1023,③印刷用シート!K$4,0))),"",IF(VLOOKUP($C191,②入力シート!$A$24:$W$1023,③印刷用シート!K$4,0)=0,"",VLOOKUP($C191,②入力シート!$A$24:$W$1023,③印刷用シート!K$4,0)))</f>
        <v/>
      </c>
      <c r="L191" s="47" t="str">
        <f>IF(ISERROR(IF(VLOOKUP($C191,②入力シート!$A$24:$W$1023,③印刷用シート!L$4,0)=0,"",VLOOKUP($C191,②入力シート!$A$24:$W$1023,③印刷用シート!L$4,0))),"",IF(VLOOKUP($C191,②入力シート!$A$24:$W$1023,③印刷用シート!L$4,0)=0,"",VLOOKUP($C191,②入力シート!$A$24:$W$1023,③印刷用シート!L$4,0)))</f>
        <v/>
      </c>
      <c r="M191" s="48" t="str">
        <f>IF(ISERROR(IF(VLOOKUP($C191,②入力シート!$A$24:$W$1023,③印刷用シート!M$4,0)=0,"",VLOOKUP($C191,②入力シート!$A$24:$W$1023,③印刷用シート!M$4,0))),"",IF(VLOOKUP($C191,②入力シート!$A$24:$W$1023,③印刷用シート!M$4,0)=0,"",VLOOKUP($C191,②入力シート!$A$24:$W$1023,③印刷用シート!M$4,0)))</f>
        <v/>
      </c>
      <c r="N191" s="48" t="str">
        <f>IF(ISERROR(IF(VLOOKUP($C191,②入力シート!$A$24:$W$1023,③印刷用シート!N$4,0)=0,"",VLOOKUP($C191,②入力シート!$A$24:$W$1023,③印刷用シート!N$4,0))),"",IF(VLOOKUP($C191,②入力シート!$A$24:$W$1023,③印刷用シート!N$4,0)=0,"",VLOOKUP($C191,②入力シート!$A$24:$W$1023,③印刷用シート!N$4,0)))</f>
        <v/>
      </c>
      <c r="O191" s="48" t="s">
        <v>3</v>
      </c>
      <c r="P191" s="49" t="str">
        <f>IF(ISERROR(IF(VLOOKUP($C191,②入力シート!$A$24:$W$1023,③印刷用シート!P$4,0)=0,"",VLOOKUP($C191,②入力シート!$A$24:$W$1023,③印刷用シート!P$4,0))),"",IF(VLOOKUP($C191,②入力シート!$A$24:$W$1023,③印刷用シート!P$4,0)=0,"",VLOOKUP($C191,②入力シート!$A$24:$W$1023,③印刷用シート!P$4,0)))</f>
        <v/>
      </c>
      <c r="Q191" s="48" t="s">
        <v>4</v>
      </c>
      <c r="R191" s="49" t="str">
        <f>IF(ISERROR(IF(VLOOKUP($C191,②入力シート!$A$24:$W$1023,③印刷用シート!R$4,0)=0,"",VLOOKUP($C191,②入力シート!$A$24:$W$1023,③印刷用シート!R$4,0))),"",IF(VLOOKUP($C191,②入力シート!$A$24:$W$1023,③印刷用シート!R$4,0)=0,"",VLOOKUP($C191,②入力シート!$A$24:$W$1023,③印刷用シート!R$4,0)))</f>
        <v/>
      </c>
      <c r="S191" s="50" t="s">
        <v>5</v>
      </c>
      <c r="T191" s="51" t="str">
        <f>IF(ISERROR(IF(VLOOKUP($C191,②入力シート!$A$24:$W$1023,③印刷用シート!T$4,0)=0,"",VLOOKUP($C191,②入力シート!$A$24:$W$1023,③印刷用シート!T$4,0))),"",IF(VLOOKUP($C191,②入力シート!$A$24:$W$1023,③印刷用シート!T$4,0)=0,"",VLOOKUP($C191,②入力シート!$A$24:$W$1023,③印刷用シート!T$4,0)))</f>
        <v/>
      </c>
    </row>
    <row r="192" spans="2:20" ht="43.5" customHeight="1" x14ac:dyDescent="0.2">
      <c r="B192" s="15">
        <v>182</v>
      </c>
      <c r="C192" s="2" t="str">
        <f t="shared" si="5"/>
        <v>中-182</v>
      </c>
      <c r="D192" s="45" t="str">
        <f t="shared" si="6"/>
        <v/>
      </c>
      <c r="E192" s="45" t="str">
        <f>IF(ISERROR(IF(VLOOKUP($C192,②入力シート!$A$24:$W$1023,③印刷用シート!E$4,0)=0,"",VLOOKUP($C192,②入力シート!$A$24:$W$1023,③印刷用シート!E$4,0))),"",IF(VLOOKUP($C192,②入力シート!$A$24:$W$1023,③印刷用シート!E$4,0)=0,"",VLOOKUP($C192,②入力シート!$A$24:$W$1023,③印刷用シート!E$4,0)))</f>
        <v/>
      </c>
      <c r="F192" s="45" t="str">
        <f>IF(ISERROR(IF(VLOOKUP($C192,②入力シート!$A$24:$W$1023,③印刷用シート!F$4,0)=0,"",VLOOKUP($C192,②入力シート!$A$24:$W$1023,③印刷用シート!F$4,0))),"",IF(VLOOKUP($C192,②入力シート!$A$24:$W$1023,③印刷用シート!F$4,0)=0,"",VLOOKUP($C192,②入力シート!$A$24:$W$1023,③印刷用シート!F$4,0)))</f>
        <v/>
      </c>
      <c r="G192" s="45" t="str">
        <f>IF(ISERROR(IF(VLOOKUP($C192,②入力シート!$A$24:$W$1023,③印刷用シート!G$4,0)=0,"",VLOOKUP($C192,②入力シート!$A$24:$W$1023,③印刷用シート!G$4,0))),"",IF(VLOOKUP($C192,②入力シート!$A$24:$W$1023,③印刷用シート!G$4,0)=0,"",VLOOKUP($C192,②入力シート!$A$24:$W$1023,③印刷用シート!G$4,0)))</f>
        <v/>
      </c>
      <c r="H192" s="46" t="str">
        <f>IF(ISERROR(IF(VLOOKUP($C192,②入力シート!$A$24:$W$1023,③印刷用シート!H$4,0)=0,"",VLOOKUP($C192,②入力シート!$A$24:$W$1023,③印刷用シート!H$4,0))),"",IF(VLOOKUP($C192,②入力シート!$A$24:$W$1023,③印刷用シート!H$4,0)=0,"",VLOOKUP($C192,②入力シート!$A$24:$W$1023,③印刷用シート!H$4,0)))</f>
        <v/>
      </c>
      <c r="I192" s="45" t="str">
        <f>IF(ISERROR(IF(VLOOKUP($C192,②入力シート!$A$24:$W$1023,③印刷用シート!I$4,0)&amp;" "&amp;VLOOKUP($C192,②入力シート!$A$24:$W$1023,③印刷用シート!I$3,0)=0,"",VLOOKUP($C192,②入力シート!$A$24:$W$1023,③印刷用シート!I$4,0)&amp;" "&amp;VLOOKUP($C192,②入力シート!$A$24:$W$1023,③印刷用シート!I$3,0))),"",IF(VLOOKUP($C192,②入力シート!$A$24:$W$1023,③印刷用シート!I$4,0)&amp;" "&amp;VLOOKUP($C192,②入力シート!$A$24:$W$1023,③印刷用シート!I$3,0)=0,"",VLOOKUP($C192,②入力シート!$A$24:$W$1023,③印刷用シート!I$4,0)&amp;" "&amp;VLOOKUP($C192,②入力シート!$A$24:$W$1023,③印刷用シート!I$3,0)))</f>
        <v/>
      </c>
      <c r="J192" s="45" t="str">
        <f>IF(ISERROR(IF(VLOOKUP($C192,②入力シート!$A$24:$W$1023,③印刷用シート!J$4,0)=0,"",VLOOKUP($C192,②入力シート!$A$24:$W$1023,③印刷用シート!J$4,0))),"",IF(VLOOKUP($C192,②入力シート!$A$24:$W$1023,③印刷用シート!J$4,0)=0,"",VLOOKUP($C192,②入力シート!$A$24:$W$1023,③印刷用シート!J$4,0)))</f>
        <v/>
      </c>
      <c r="K192" s="45" t="str">
        <f>IF(ISERROR(IF(VLOOKUP($C192,②入力シート!$A$24:$W$1023,③印刷用シート!K$4,0)=0,"",VLOOKUP($C192,②入力シート!$A$24:$W$1023,③印刷用シート!K$4,0))),"",IF(VLOOKUP($C192,②入力シート!$A$24:$W$1023,③印刷用シート!K$4,0)=0,"",VLOOKUP($C192,②入力シート!$A$24:$W$1023,③印刷用シート!K$4,0)))</f>
        <v/>
      </c>
      <c r="L192" s="47" t="str">
        <f>IF(ISERROR(IF(VLOOKUP($C192,②入力シート!$A$24:$W$1023,③印刷用シート!L$4,0)=0,"",VLOOKUP($C192,②入力シート!$A$24:$W$1023,③印刷用シート!L$4,0))),"",IF(VLOOKUP($C192,②入力シート!$A$24:$W$1023,③印刷用シート!L$4,0)=0,"",VLOOKUP($C192,②入力シート!$A$24:$W$1023,③印刷用シート!L$4,0)))</f>
        <v/>
      </c>
      <c r="M192" s="48" t="str">
        <f>IF(ISERROR(IF(VLOOKUP($C192,②入力シート!$A$24:$W$1023,③印刷用シート!M$4,0)=0,"",VLOOKUP($C192,②入力シート!$A$24:$W$1023,③印刷用シート!M$4,0))),"",IF(VLOOKUP($C192,②入力シート!$A$24:$W$1023,③印刷用シート!M$4,0)=0,"",VLOOKUP($C192,②入力シート!$A$24:$W$1023,③印刷用シート!M$4,0)))</f>
        <v/>
      </c>
      <c r="N192" s="48" t="str">
        <f>IF(ISERROR(IF(VLOOKUP($C192,②入力シート!$A$24:$W$1023,③印刷用シート!N$4,0)=0,"",VLOOKUP($C192,②入力シート!$A$24:$W$1023,③印刷用シート!N$4,0))),"",IF(VLOOKUP($C192,②入力シート!$A$24:$W$1023,③印刷用シート!N$4,0)=0,"",VLOOKUP($C192,②入力シート!$A$24:$W$1023,③印刷用シート!N$4,0)))</f>
        <v/>
      </c>
      <c r="O192" s="48" t="s">
        <v>3</v>
      </c>
      <c r="P192" s="49" t="str">
        <f>IF(ISERROR(IF(VLOOKUP($C192,②入力シート!$A$24:$W$1023,③印刷用シート!P$4,0)=0,"",VLOOKUP($C192,②入力シート!$A$24:$W$1023,③印刷用シート!P$4,0))),"",IF(VLOOKUP($C192,②入力シート!$A$24:$W$1023,③印刷用シート!P$4,0)=0,"",VLOOKUP($C192,②入力シート!$A$24:$W$1023,③印刷用シート!P$4,0)))</f>
        <v/>
      </c>
      <c r="Q192" s="48" t="s">
        <v>4</v>
      </c>
      <c r="R192" s="49" t="str">
        <f>IF(ISERROR(IF(VLOOKUP($C192,②入力シート!$A$24:$W$1023,③印刷用シート!R$4,0)=0,"",VLOOKUP($C192,②入力シート!$A$24:$W$1023,③印刷用シート!R$4,0))),"",IF(VLOOKUP($C192,②入力シート!$A$24:$W$1023,③印刷用シート!R$4,0)=0,"",VLOOKUP($C192,②入力シート!$A$24:$W$1023,③印刷用シート!R$4,0)))</f>
        <v/>
      </c>
      <c r="S192" s="50" t="s">
        <v>5</v>
      </c>
      <c r="T192" s="51" t="str">
        <f>IF(ISERROR(IF(VLOOKUP($C192,②入力シート!$A$24:$W$1023,③印刷用シート!T$4,0)=0,"",VLOOKUP($C192,②入力シート!$A$24:$W$1023,③印刷用シート!T$4,0))),"",IF(VLOOKUP($C192,②入力シート!$A$24:$W$1023,③印刷用シート!T$4,0)=0,"",VLOOKUP($C192,②入力シート!$A$24:$W$1023,③印刷用シート!T$4,0)))</f>
        <v/>
      </c>
    </row>
    <row r="193" spans="2:20" ht="43.5" customHeight="1" x14ac:dyDescent="0.2">
      <c r="B193" s="15">
        <v>183</v>
      </c>
      <c r="C193" s="2" t="str">
        <f t="shared" si="5"/>
        <v>中-183</v>
      </c>
      <c r="D193" s="45" t="str">
        <f t="shared" si="6"/>
        <v/>
      </c>
      <c r="E193" s="45" t="str">
        <f>IF(ISERROR(IF(VLOOKUP($C193,②入力シート!$A$24:$W$1023,③印刷用シート!E$4,0)=0,"",VLOOKUP($C193,②入力シート!$A$24:$W$1023,③印刷用シート!E$4,0))),"",IF(VLOOKUP($C193,②入力シート!$A$24:$W$1023,③印刷用シート!E$4,0)=0,"",VLOOKUP($C193,②入力シート!$A$24:$W$1023,③印刷用シート!E$4,0)))</f>
        <v/>
      </c>
      <c r="F193" s="45" t="str">
        <f>IF(ISERROR(IF(VLOOKUP($C193,②入力シート!$A$24:$W$1023,③印刷用シート!F$4,0)=0,"",VLOOKUP($C193,②入力シート!$A$24:$W$1023,③印刷用シート!F$4,0))),"",IF(VLOOKUP($C193,②入力シート!$A$24:$W$1023,③印刷用シート!F$4,0)=0,"",VLOOKUP($C193,②入力シート!$A$24:$W$1023,③印刷用シート!F$4,0)))</f>
        <v/>
      </c>
      <c r="G193" s="45" t="str">
        <f>IF(ISERROR(IF(VLOOKUP($C193,②入力シート!$A$24:$W$1023,③印刷用シート!G$4,0)=0,"",VLOOKUP($C193,②入力シート!$A$24:$W$1023,③印刷用シート!G$4,0))),"",IF(VLOOKUP($C193,②入力シート!$A$24:$W$1023,③印刷用シート!G$4,0)=0,"",VLOOKUP($C193,②入力シート!$A$24:$W$1023,③印刷用シート!G$4,0)))</f>
        <v/>
      </c>
      <c r="H193" s="46" t="str">
        <f>IF(ISERROR(IF(VLOOKUP($C193,②入力シート!$A$24:$W$1023,③印刷用シート!H$4,0)=0,"",VLOOKUP($C193,②入力シート!$A$24:$W$1023,③印刷用シート!H$4,0))),"",IF(VLOOKUP($C193,②入力シート!$A$24:$W$1023,③印刷用シート!H$4,0)=0,"",VLOOKUP($C193,②入力シート!$A$24:$W$1023,③印刷用シート!H$4,0)))</f>
        <v/>
      </c>
      <c r="I193" s="45" t="str">
        <f>IF(ISERROR(IF(VLOOKUP($C193,②入力シート!$A$24:$W$1023,③印刷用シート!I$4,0)&amp;" "&amp;VLOOKUP($C193,②入力シート!$A$24:$W$1023,③印刷用シート!I$3,0)=0,"",VLOOKUP($C193,②入力シート!$A$24:$W$1023,③印刷用シート!I$4,0)&amp;" "&amp;VLOOKUP($C193,②入力シート!$A$24:$W$1023,③印刷用シート!I$3,0))),"",IF(VLOOKUP($C193,②入力シート!$A$24:$W$1023,③印刷用シート!I$4,0)&amp;" "&amp;VLOOKUP($C193,②入力シート!$A$24:$W$1023,③印刷用シート!I$3,0)=0,"",VLOOKUP($C193,②入力シート!$A$24:$W$1023,③印刷用シート!I$4,0)&amp;" "&amp;VLOOKUP($C193,②入力シート!$A$24:$W$1023,③印刷用シート!I$3,0)))</f>
        <v/>
      </c>
      <c r="J193" s="45" t="str">
        <f>IF(ISERROR(IF(VLOOKUP($C193,②入力シート!$A$24:$W$1023,③印刷用シート!J$4,0)=0,"",VLOOKUP($C193,②入力シート!$A$24:$W$1023,③印刷用シート!J$4,0))),"",IF(VLOOKUP($C193,②入力シート!$A$24:$W$1023,③印刷用シート!J$4,0)=0,"",VLOOKUP($C193,②入力シート!$A$24:$W$1023,③印刷用シート!J$4,0)))</f>
        <v/>
      </c>
      <c r="K193" s="45" t="str">
        <f>IF(ISERROR(IF(VLOOKUP($C193,②入力シート!$A$24:$W$1023,③印刷用シート!K$4,0)=0,"",VLOOKUP($C193,②入力シート!$A$24:$W$1023,③印刷用シート!K$4,0))),"",IF(VLOOKUP($C193,②入力シート!$A$24:$W$1023,③印刷用シート!K$4,0)=0,"",VLOOKUP($C193,②入力シート!$A$24:$W$1023,③印刷用シート!K$4,0)))</f>
        <v/>
      </c>
      <c r="L193" s="47" t="str">
        <f>IF(ISERROR(IF(VLOOKUP($C193,②入力シート!$A$24:$W$1023,③印刷用シート!L$4,0)=0,"",VLOOKUP($C193,②入力シート!$A$24:$W$1023,③印刷用シート!L$4,0))),"",IF(VLOOKUP($C193,②入力シート!$A$24:$W$1023,③印刷用シート!L$4,0)=0,"",VLOOKUP($C193,②入力シート!$A$24:$W$1023,③印刷用シート!L$4,0)))</f>
        <v/>
      </c>
      <c r="M193" s="48" t="str">
        <f>IF(ISERROR(IF(VLOOKUP($C193,②入力シート!$A$24:$W$1023,③印刷用シート!M$4,0)=0,"",VLOOKUP($C193,②入力シート!$A$24:$W$1023,③印刷用シート!M$4,0))),"",IF(VLOOKUP($C193,②入力シート!$A$24:$W$1023,③印刷用シート!M$4,0)=0,"",VLOOKUP($C193,②入力シート!$A$24:$W$1023,③印刷用シート!M$4,0)))</f>
        <v/>
      </c>
      <c r="N193" s="48" t="str">
        <f>IF(ISERROR(IF(VLOOKUP($C193,②入力シート!$A$24:$W$1023,③印刷用シート!N$4,0)=0,"",VLOOKUP($C193,②入力シート!$A$24:$W$1023,③印刷用シート!N$4,0))),"",IF(VLOOKUP($C193,②入力シート!$A$24:$W$1023,③印刷用シート!N$4,0)=0,"",VLOOKUP($C193,②入力シート!$A$24:$W$1023,③印刷用シート!N$4,0)))</f>
        <v/>
      </c>
      <c r="O193" s="48" t="s">
        <v>3</v>
      </c>
      <c r="P193" s="49" t="str">
        <f>IF(ISERROR(IF(VLOOKUP($C193,②入力シート!$A$24:$W$1023,③印刷用シート!P$4,0)=0,"",VLOOKUP($C193,②入力シート!$A$24:$W$1023,③印刷用シート!P$4,0))),"",IF(VLOOKUP($C193,②入力シート!$A$24:$W$1023,③印刷用シート!P$4,0)=0,"",VLOOKUP($C193,②入力シート!$A$24:$W$1023,③印刷用シート!P$4,0)))</f>
        <v/>
      </c>
      <c r="Q193" s="48" t="s">
        <v>4</v>
      </c>
      <c r="R193" s="49" t="str">
        <f>IF(ISERROR(IF(VLOOKUP($C193,②入力シート!$A$24:$W$1023,③印刷用シート!R$4,0)=0,"",VLOOKUP($C193,②入力シート!$A$24:$W$1023,③印刷用シート!R$4,0))),"",IF(VLOOKUP($C193,②入力シート!$A$24:$W$1023,③印刷用シート!R$4,0)=0,"",VLOOKUP($C193,②入力シート!$A$24:$W$1023,③印刷用シート!R$4,0)))</f>
        <v/>
      </c>
      <c r="S193" s="50" t="s">
        <v>5</v>
      </c>
      <c r="T193" s="51" t="str">
        <f>IF(ISERROR(IF(VLOOKUP($C193,②入力シート!$A$24:$W$1023,③印刷用シート!T$4,0)=0,"",VLOOKUP($C193,②入力シート!$A$24:$W$1023,③印刷用シート!T$4,0))),"",IF(VLOOKUP($C193,②入力シート!$A$24:$W$1023,③印刷用シート!T$4,0)=0,"",VLOOKUP($C193,②入力シート!$A$24:$W$1023,③印刷用シート!T$4,0)))</f>
        <v/>
      </c>
    </row>
    <row r="194" spans="2:20" ht="43.5" customHeight="1" x14ac:dyDescent="0.2">
      <c r="B194" s="15">
        <v>184</v>
      </c>
      <c r="C194" s="2" t="str">
        <f t="shared" si="5"/>
        <v>中-184</v>
      </c>
      <c r="D194" s="45" t="str">
        <f t="shared" si="6"/>
        <v/>
      </c>
      <c r="E194" s="45" t="str">
        <f>IF(ISERROR(IF(VLOOKUP($C194,②入力シート!$A$24:$W$1023,③印刷用シート!E$4,0)=0,"",VLOOKUP($C194,②入力シート!$A$24:$W$1023,③印刷用シート!E$4,0))),"",IF(VLOOKUP($C194,②入力シート!$A$24:$W$1023,③印刷用シート!E$4,0)=0,"",VLOOKUP($C194,②入力シート!$A$24:$W$1023,③印刷用シート!E$4,0)))</f>
        <v/>
      </c>
      <c r="F194" s="45" t="str">
        <f>IF(ISERROR(IF(VLOOKUP($C194,②入力シート!$A$24:$W$1023,③印刷用シート!F$4,0)=0,"",VLOOKUP($C194,②入力シート!$A$24:$W$1023,③印刷用シート!F$4,0))),"",IF(VLOOKUP($C194,②入力シート!$A$24:$W$1023,③印刷用シート!F$4,0)=0,"",VLOOKUP($C194,②入力シート!$A$24:$W$1023,③印刷用シート!F$4,0)))</f>
        <v/>
      </c>
      <c r="G194" s="45" t="str">
        <f>IF(ISERROR(IF(VLOOKUP($C194,②入力シート!$A$24:$W$1023,③印刷用シート!G$4,0)=0,"",VLOOKUP($C194,②入力シート!$A$24:$W$1023,③印刷用シート!G$4,0))),"",IF(VLOOKUP($C194,②入力シート!$A$24:$W$1023,③印刷用シート!G$4,0)=0,"",VLOOKUP($C194,②入力シート!$A$24:$W$1023,③印刷用シート!G$4,0)))</f>
        <v/>
      </c>
      <c r="H194" s="46" t="str">
        <f>IF(ISERROR(IF(VLOOKUP($C194,②入力シート!$A$24:$W$1023,③印刷用シート!H$4,0)=0,"",VLOOKUP($C194,②入力シート!$A$24:$W$1023,③印刷用シート!H$4,0))),"",IF(VLOOKUP($C194,②入力シート!$A$24:$W$1023,③印刷用シート!H$4,0)=0,"",VLOOKUP($C194,②入力シート!$A$24:$W$1023,③印刷用シート!H$4,0)))</f>
        <v/>
      </c>
      <c r="I194" s="45" t="str">
        <f>IF(ISERROR(IF(VLOOKUP($C194,②入力シート!$A$24:$W$1023,③印刷用シート!I$4,0)&amp;" "&amp;VLOOKUP($C194,②入力シート!$A$24:$W$1023,③印刷用シート!I$3,0)=0,"",VLOOKUP($C194,②入力シート!$A$24:$W$1023,③印刷用シート!I$4,0)&amp;" "&amp;VLOOKUP($C194,②入力シート!$A$24:$W$1023,③印刷用シート!I$3,0))),"",IF(VLOOKUP($C194,②入力シート!$A$24:$W$1023,③印刷用シート!I$4,0)&amp;" "&amp;VLOOKUP($C194,②入力シート!$A$24:$W$1023,③印刷用シート!I$3,0)=0,"",VLOOKUP($C194,②入力シート!$A$24:$W$1023,③印刷用シート!I$4,0)&amp;" "&amp;VLOOKUP($C194,②入力シート!$A$24:$W$1023,③印刷用シート!I$3,0)))</f>
        <v/>
      </c>
      <c r="J194" s="45" t="str">
        <f>IF(ISERROR(IF(VLOOKUP($C194,②入力シート!$A$24:$W$1023,③印刷用シート!J$4,0)=0,"",VLOOKUP($C194,②入力シート!$A$24:$W$1023,③印刷用シート!J$4,0))),"",IF(VLOOKUP($C194,②入力シート!$A$24:$W$1023,③印刷用シート!J$4,0)=0,"",VLOOKUP($C194,②入力シート!$A$24:$W$1023,③印刷用シート!J$4,0)))</f>
        <v/>
      </c>
      <c r="K194" s="45" t="str">
        <f>IF(ISERROR(IF(VLOOKUP($C194,②入力シート!$A$24:$W$1023,③印刷用シート!K$4,0)=0,"",VLOOKUP($C194,②入力シート!$A$24:$W$1023,③印刷用シート!K$4,0))),"",IF(VLOOKUP($C194,②入力シート!$A$24:$W$1023,③印刷用シート!K$4,0)=0,"",VLOOKUP($C194,②入力シート!$A$24:$W$1023,③印刷用シート!K$4,0)))</f>
        <v/>
      </c>
      <c r="L194" s="47" t="str">
        <f>IF(ISERROR(IF(VLOOKUP($C194,②入力シート!$A$24:$W$1023,③印刷用シート!L$4,0)=0,"",VLOOKUP($C194,②入力シート!$A$24:$W$1023,③印刷用シート!L$4,0))),"",IF(VLOOKUP($C194,②入力シート!$A$24:$W$1023,③印刷用シート!L$4,0)=0,"",VLOOKUP($C194,②入力シート!$A$24:$W$1023,③印刷用シート!L$4,0)))</f>
        <v/>
      </c>
      <c r="M194" s="48" t="str">
        <f>IF(ISERROR(IF(VLOOKUP($C194,②入力シート!$A$24:$W$1023,③印刷用シート!M$4,0)=0,"",VLOOKUP($C194,②入力シート!$A$24:$W$1023,③印刷用シート!M$4,0))),"",IF(VLOOKUP($C194,②入力シート!$A$24:$W$1023,③印刷用シート!M$4,0)=0,"",VLOOKUP($C194,②入力シート!$A$24:$W$1023,③印刷用シート!M$4,0)))</f>
        <v/>
      </c>
      <c r="N194" s="48" t="str">
        <f>IF(ISERROR(IF(VLOOKUP($C194,②入力シート!$A$24:$W$1023,③印刷用シート!N$4,0)=0,"",VLOOKUP($C194,②入力シート!$A$24:$W$1023,③印刷用シート!N$4,0))),"",IF(VLOOKUP($C194,②入力シート!$A$24:$W$1023,③印刷用シート!N$4,0)=0,"",VLOOKUP($C194,②入力シート!$A$24:$W$1023,③印刷用シート!N$4,0)))</f>
        <v/>
      </c>
      <c r="O194" s="48" t="s">
        <v>3</v>
      </c>
      <c r="P194" s="49" t="str">
        <f>IF(ISERROR(IF(VLOOKUP($C194,②入力シート!$A$24:$W$1023,③印刷用シート!P$4,0)=0,"",VLOOKUP($C194,②入力シート!$A$24:$W$1023,③印刷用シート!P$4,0))),"",IF(VLOOKUP($C194,②入力シート!$A$24:$W$1023,③印刷用シート!P$4,0)=0,"",VLOOKUP($C194,②入力シート!$A$24:$W$1023,③印刷用シート!P$4,0)))</f>
        <v/>
      </c>
      <c r="Q194" s="48" t="s">
        <v>4</v>
      </c>
      <c r="R194" s="49" t="str">
        <f>IF(ISERROR(IF(VLOOKUP($C194,②入力シート!$A$24:$W$1023,③印刷用シート!R$4,0)=0,"",VLOOKUP($C194,②入力シート!$A$24:$W$1023,③印刷用シート!R$4,0))),"",IF(VLOOKUP($C194,②入力シート!$A$24:$W$1023,③印刷用シート!R$4,0)=0,"",VLOOKUP($C194,②入力シート!$A$24:$W$1023,③印刷用シート!R$4,0)))</f>
        <v/>
      </c>
      <c r="S194" s="50" t="s">
        <v>5</v>
      </c>
      <c r="T194" s="51" t="str">
        <f>IF(ISERROR(IF(VLOOKUP($C194,②入力シート!$A$24:$W$1023,③印刷用シート!T$4,0)=0,"",VLOOKUP($C194,②入力シート!$A$24:$W$1023,③印刷用シート!T$4,0))),"",IF(VLOOKUP($C194,②入力シート!$A$24:$W$1023,③印刷用シート!T$4,0)=0,"",VLOOKUP($C194,②入力シート!$A$24:$W$1023,③印刷用シート!T$4,0)))</f>
        <v/>
      </c>
    </row>
    <row r="195" spans="2:20" ht="43.5" customHeight="1" x14ac:dyDescent="0.2">
      <c r="B195" s="15">
        <v>185</v>
      </c>
      <c r="C195" s="2" t="str">
        <f t="shared" si="5"/>
        <v>中-185</v>
      </c>
      <c r="D195" s="45" t="str">
        <f t="shared" si="6"/>
        <v/>
      </c>
      <c r="E195" s="45" t="str">
        <f>IF(ISERROR(IF(VLOOKUP($C195,②入力シート!$A$24:$W$1023,③印刷用シート!E$4,0)=0,"",VLOOKUP($C195,②入力シート!$A$24:$W$1023,③印刷用シート!E$4,0))),"",IF(VLOOKUP($C195,②入力シート!$A$24:$W$1023,③印刷用シート!E$4,0)=0,"",VLOOKUP($C195,②入力シート!$A$24:$W$1023,③印刷用シート!E$4,0)))</f>
        <v/>
      </c>
      <c r="F195" s="45" t="str">
        <f>IF(ISERROR(IF(VLOOKUP($C195,②入力シート!$A$24:$W$1023,③印刷用シート!F$4,0)=0,"",VLOOKUP($C195,②入力シート!$A$24:$W$1023,③印刷用シート!F$4,0))),"",IF(VLOOKUP($C195,②入力シート!$A$24:$W$1023,③印刷用シート!F$4,0)=0,"",VLOOKUP($C195,②入力シート!$A$24:$W$1023,③印刷用シート!F$4,0)))</f>
        <v/>
      </c>
      <c r="G195" s="45" t="str">
        <f>IF(ISERROR(IF(VLOOKUP($C195,②入力シート!$A$24:$W$1023,③印刷用シート!G$4,0)=0,"",VLOOKUP($C195,②入力シート!$A$24:$W$1023,③印刷用シート!G$4,0))),"",IF(VLOOKUP($C195,②入力シート!$A$24:$W$1023,③印刷用シート!G$4,0)=0,"",VLOOKUP($C195,②入力シート!$A$24:$W$1023,③印刷用シート!G$4,0)))</f>
        <v/>
      </c>
      <c r="H195" s="46" t="str">
        <f>IF(ISERROR(IF(VLOOKUP($C195,②入力シート!$A$24:$W$1023,③印刷用シート!H$4,0)=0,"",VLOOKUP($C195,②入力シート!$A$24:$W$1023,③印刷用シート!H$4,0))),"",IF(VLOOKUP($C195,②入力シート!$A$24:$W$1023,③印刷用シート!H$4,0)=0,"",VLOOKUP($C195,②入力シート!$A$24:$W$1023,③印刷用シート!H$4,0)))</f>
        <v/>
      </c>
      <c r="I195" s="45" t="str">
        <f>IF(ISERROR(IF(VLOOKUP($C195,②入力シート!$A$24:$W$1023,③印刷用シート!I$4,0)&amp;" "&amp;VLOOKUP($C195,②入力シート!$A$24:$W$1023,③印刷用シート!I$3,0)=0,"",VLOOKUP($C195,②入力シート!$A$24:$W$1023,③印刷用シート!I$4,0)&amp;" "&amp;VLOOKUP($C195,②入力シート!$A$24:$W$1023,③印刷用シート!I$3,0))),"",IF(VLOOKUP($C195,②入力シート!$A$24:$W$1023,③印刷用シート!I$4,0)&amp;" "&amp;VLOOKUP($C195,②入力シート!$A$24:$W$1023,③印刷用シート!I$3,0)=0,"",VLOOKUP($C195,②入力シート!$A$24:$W$1023,③印刷用シート!I$4,0)&amp;" "&amp;VLOOKUP($C195,②入力シート!$A$24:$W$1023,③印刷用シート!I$3,0)))</f>
        <v/>
      </c>
      <c r="J195" s="45" t="str">
        <f>IF(ISERROR(IF(VLOOKUP($C195,②入力シート!$A$24:$W$1023,③印刷用シート!J$4,0)=0,"",VLOOKUP($C195,②入力シート!$A$24:$W$1023,③印刷用シート!J$4,0))),"",IF(VLOOKUP($C195,②入力シート!$A$24:$W$1023,③印刷用シート!J$4,0)=0,"",VLOOKUP($C195,②入力シート!$A$24:$W$1023,③印刷用シート!J$4,0)))</f>
        <v/>
      </c>
      <c r="K195" s="45" t="str">
        <f>IF(ISERROR(IF(VLOOKUP($C195,②入力シート!$A$24:$W$1023,③印刷用シート!K$4,0)=0,"",VLOOKUP($C195,②入力シート!$A$24:$W$1023,③印刷用シート!K$4,0))),"",IF(VLOOKUP($C195,②入力シート!$A$24:$W$1023,③印刷用シート!K$4,0)=0,"",VLOOKUP($C195,②入力シート!$A$24:$W$1023,③印刷用シート!K$4,0)))</f>
        <v/>
      </c>
      <c r="L195" s="47" t="str">
        <f>IF(ISERROR(IF(VLOOKUP($C195,②入力シート!$A$24:$W$1023,③印刷用シート!L$4,0)=0,"",VLOOKUP($C195,②入力シート!$A$24:$W$1023,③印刷用シート!L$4,0))),"",IF(VLOOKUP($C195,②入力シート!$A$24:$W$1023,③印刷用シート!L$4,0)=0,"",VLOOKUP($C195,②入力シート!$A$24:$W$1023,③印刷用シート!L$4,0)))</f>
        <v/>
      </c>
      <c r="M195" s="48" t="str">
        <f>IF(ISERROR(IF(VLOOKUP($C195,②入力シート!$A$24:$W$1023,③印刷用シート!M$4,0)=0,"",VLOOKUP($C195,②入力シート!$A$24:$W$1023,③印刷用シート!M$4,0))),"",IF(VLOOKUP($C195,②入力シート!$A$24:$W$1023,③印刷用シート!M$4,0)=0,"",VLOOKUP($C195,②入力シート!$A$24:$W$1023,③印刷用シート!M$4,0)))</f>
        <v/>
      </c>
      <c r="N195" s="48" t="str">
        <f>IF(ISERROR(IF(VLOOKUP($C195,②入力シート!$A$24:$W$1023,③印刷用シート!N$4,0)=0,"",VLOOKUP($C195,②入力シート!$A$24:$W$1023,③印刷用シート!N$4,0))),"",IF(VLOOKUP($C195,②入力シート!$A$24:$W$1023,③印刷用シート!N$4,0)=0,"",VLOOKUP($C195,②入力シート!$A$24:$W$1023,③印刷用シート!N$4,0)))</f>
        <v/>
      </c>
      <c r="O195" s="48" t="s">
        <v>3</v>
      </c>
      <c r="P195" s="49" t="str">
        <f>IF(ISERROR(IF(VLOOKUP($C195,②入力シート!$A$24:$W$1023,③印刷用シート!P$4,0)=0,"",VLOOKUP($C195,②入力シート!$A$24:$W$1023,③印刷用シート!P$4,0))),"",IF(VLOOKUP($C195,②入力シート!$A$24:$W$1023,③印刷用シート!P$4,0)=0,"",VLOOKUP($C195,②入力シート!$A$24:$W$1023,③印刷用シート!P$4,0)))</f>
        <v/>
      </c>
      <c r="Q195" s="48" t="s">
        <v>4</v>
      </c>
      <c r="R195" s="49" t="str">
        <f>IF(ISERROR(IF(VLOOKUP($C195,②入力シート!$A$24:$W$1023,③印刷用シート!R$4,0)=0,"",VLOOKUP($C195,②入力シート!$A$24:$W$1023,③印刷用シート!R$4,0))),"",IF(VLOOKUP($C195,②入力シート!$A$24:$W$1023,③印刷用シート!R$4,0)=0,"",VLOOKUP($C195,②入力シート!$A$24:$W$1023,③印刷用シート!R$4,0)))</f>
        <v/>
      </c>
      <c r="S195" s="50" t="s">
        <v>5</v>
      </c>
      <c r="T195" s="51" t="str">
        <f>IF(ISERROR(IF(VLOOKUP($C195,②入力シート!$A$24:$W$1023,③印刷用シート!T$4,0)=0,"",VLOOKUP($C195,②入力シート!$A$24:$W$1023,③印刷用シート!T$4,0))),"",IF(VLOOKUP($C195,②入力シート!$A$24:$W$1023,③印刷用シート!T$4,0)=0,"",VLOOKUP($C195,②入力シート!$A$24:$W$1023,③印刷用シート!T$4,0)))</f>
        <v/>
      </c>
    </row>
    <row r="196" spans="2:20" ht="43.5" customHeight="1" x14ac:dyDescent="0.2">
      <c r="B196" s="15">
        <v>186</v>
      </c>
      <c r="C196" s="2" t="str">
        <f t="shared" si="5"/>
        <v>中-186</v>
      </c>
      <c r="D196" s="45" t="str">
        <f t="shared" si="6"/>
        <v/>
      </c>
      <c r="E196" s="45" t="str">
        <f>IF(ISERROR(IF(VLOOKUP($C196,②入力シート!$A$24:$W$1023,③印刷用シート!E$4,0)=0,"",VLOOKUP($C196,②入力シート!$A$24:$W$1023,③印刷用シート!E$4,0))),"",IF(VLOOKUP($C196,②入力シート!$A$24:$W$1023,③印刷用シート!E$4,0)=0,"",VLOOKUP($C196,②入力シート!$A$24:$W$1023,③印刷用シート!E$4,0)))</f>
        <v/>
      </c>
      <c r="F196" s="45" t="str">
        <f>IF(ISERROR(IF(VLOOKUP($C196,②入力シート!$A$24:$W$1023,③印刷用シート!F$4,0)=0,"",VLOOKUP($C196,②入力シート!$A$24:$W$1023,③印刷用シート!F$4,0))),"",IF(VLOOKUP($C196,②入力シート!$A$24:$W$1023,③印刷用シート!F$4,0)=0,"",VLOOKUP($C196,②入力シート!$A$24:$W$1023,③印刷用シート!F$4,0)))</f>
        <v/>
      </c>
      <c r="G196" s="45" t="str">
        <f>IF(ISERROR(IF(VLOOKUP($C196,②入力シート!$A$24:$W$1023,③印刷用シート!G$4,0)=0,"",VLOOKUP($C196,②入力シート!$A$24:$W$1023,③印刷用シート!G$4,0))),"",IF(VLOOKUP($C196,②入力シート!$A$24:$W$1023,③印刷用シート!G$4,0)=0,"",VLOOKUP($C196,②入力シート!$A$24:$W$1023,③印刷用シート!G$4,0)))</f>
        <v/>
      </c>
      <c r="H196" s="46" t="str">
        <f>IF(ISERROR(IF(VLOOKUP($C196,②入力シート!$A$24:$W$1023,③印刷用シート!H$4,0)=0,"",VLOOKUP($C196,②入力シート!$A$24:$W$1023,③印刷用シート!H$4,0))),"",IF(VLOOKUP($C196,②入力シート!$A$24:$W$1023,③印刷用シート!H$4,0)=0,"",VLOOKUP($C196,②入力シート!$A$24:$W$1023,③印刷用シート!H$4,0)))</f>
        <v/>
      </c>
      <c r="I196" s="45" t="str">
        <f>IF(ISERROR(IF(VLOOKUP($C196,②入力シート!$A$24:$W$1023,③印刷用シート!I$4,0)&amp;" "&amp;VLOOKUP($C196,②入力シート!$A$24:$W$1023,③印刷用シート!I$3,0)=0,"",VLOOKUP($C196,②入力シート!$A$24:$W$1023,③印刷用シート!I$4,0)&amp;" "&amp;VLOOKUP($C196,②入力シート!$A$24:$W$1023,③印刷用シート!I$3,0))),"",IF(VLOOKUP($C196,②入力シート!$A$24:$W$1023,③印刷用シート!I$4,0)&amp;" "&amp;VLOOKUP($C196,②入力シート!$A$24:$W$1023,③印刷用シート!I$3,0)=0,"",VLOOKUP($C196,②入力シート!$A$24:$W$1023,③印刷用シート!I$4,0)&amp;" "&amp;VLOOKUP($C196,②入力シート!$A$24:$W$1023,③印刷用シート!I$3,0)))</f>
        <v/>
      </c>
      <c r="J196" s="45" t="str">
        <f>IF(ISERROR(IF(VLOOKUP($C196,②入力シート!$A$24:$W$1023,③印刷用シート!J$4,0)=0,"",VLOOKUP($C196,②入力シート!$A$24:$W$1023,③印刷用シート!J$4,0))),"",IF(VLOOKUP($C196,②入力シート!$A$24:$W$1023,③印刷用シート!J$4,0)=0,"",VLOOKUP($C196,②入力シート!$A$24:$W$1023,③印刷用シート!J$4,0)))</f>
        <v/>
      </c>
      <c r="K196" s="45" t="str">
        <f>IF(ISERROR(IF(VLOOKUP($C196,②入力シート!$A$24:$W$1023,③印刷用シート!K$4,0)=0,"",VLOOKUP($C196,②入力シート!$A$24:$W$1023,③印刷用シート!K$4,0))),"",IF(VLOOKUP($C196,②入力シート!$A$24:$W$1023,③印刷用シート!K$4,0)=0,"",VLOOKUP($C196,②入力シート!$A$24:$W$1023,③印刷用シート!K$4,0)))</f>
        <v/>
      </c>
      <c r="L196" s="47" t="str">
        <f>IF(ISERROR(IF(VLOOKUP($C196,②入力シート!$A$24:$W$1023,③印刷用シート!L$4,0)=0,"",VLOOKUP($C196,②入力シート!$A$24:$W$1023,③印刷用シート!L$4,0))),"",IF(VLOOKUP($C196,②入力シート!$A$24:$W$1023,③印刷用シート!L$4,0)=0,"",VLOOKUP($C196,②入力シート!$A$24:$W$1023,③印刷用シート!L$4,0)))</f>
        <v/>
      </c>
      <c r="M196" s="48" t="str">
        <f>IF(ISERROR(IF(VLOOKUP($C196,②入力シート!$A$24:$W$1023,③印刷用シート!M$4,0)=0,"",VLOOKUP($C196,②入力シート!$A$24:$W$1023,③印刷用シート!M$4,0))),"",IF(VLOOKUP($C196,②入力シート!$A$24:$W$1023,③印刷用シート!M$4,0)=0,"",VLOOKUP($C196,②入力シート!$A$24:$W$1023,③印刷用シート!M$4,0)))</f>
        <v/>
      </c>
      <c r="N196" s="48" t="str">
        <f>IF(ISERROR(IF(VLOOKUP($C196,②入力シート!$A$24:$W$1023,③印刷用シート!N$4,0)=0,"",VLOOKUP($C196,②入力シート!$A$24:$W$1023,③印刷用シート!N$4,0))),"",IF(VLOOKUP($C196,②入力シート!$A$24:$W$1023,③印刷用シート!N$4,0)=0,"",VLOOKUP($C196,②入力シート!$A$24:$W$1023,③印刷用シート!N$4,0)))</f>
        <v/>
      </c>
      <c r="O196" s="48" t="s">
        <v>3</v>
      </c>
      <c r="P196" s="49" t="str">
        <f>IF(ISERROR(IF(VLOOKUP($C196,②入力シート!$A$24:$W$1023,③印刷用シート!P$4,0)=0,"",VLOOKUP($C196,②入力シート!$A$24:$W$1023,③印刷用シート!P$4,0))),"",IF(VLOOKUP($C196,②入力シート!$A$24:$W$1023,③印刷用シート!P$4,0)=0,"",VLOOKUP($C196,②入力シート!$A$24:$W$1023,③印刷用シート!P$4,0)))</f>
        <v/>
      </c>
      <c r="Q196" s="48" t="s">
        <v>4</v>
      </c>
      <c r="R196" s="49" t="str">
        <f>IF(ISERROR(IF(VLOOKUP($C196,②入力シート!$A$24:$W$1023,③印刷用シート!R$4,0)=0,"",VLOOKUP($C196,②入力シート!$A$24:$W$1023,③印刷用シート!R$4,0))),"",IF(VLOOKUP($C196,②入力シート!$A$24:$W$1023,③印刷用シート!R$4,0)=0,"",VLOOKUP($C196,②入力シート!$A$24:$W$1023,③印刷用シート!R$4,0)))</f>
        <v/>
      </c>
      <c r="S196" s="50" t="s">
        <v>5</v>
      </c>
      <c r="T196" s="51" t="str">
        <f>IF(ISERROR(IF(VLOOKUP($C196,②入力シート!$A$24:$W$1023,③印刷用シート!T$4,0)=0,"",VLOOKUP($C196,②入力シート!$A$24:$W$1023,③印刷用シート!T$4,0))),"",IF(VLOOKUP($C196,②入力シート!$A$24:$W$1023,③印刷用シート!T$4,0)=0,"",VLOOKUP($C196,②入力シート!$A$24:$W$1023,③印刷用シート!T$4,0)))</f>
        <v/>
      </c>
    </row>
    <row r="197" spans="2:20" ht="43.5" customHeight="1" x14ac:dyDescent="0.2">
      <c r="B197" s="15">
        <v>187</v>
      </c>
      <c r="C197" s="2" t="str">
        <f t="shared" si="5"/>
        <v>中-187</v>
      </c>
      <c r="D197" s="45" t="str">
        <f t="shared" si="6"/>
        <v/>
      </c>
      <c r="E197" s="45" t="str">
        <f>IF(ISERROR(IF(VLOOKUP($C197,②入力シート!$A$24:$W$1023,③印刷用シート!E$4,0)=0,"",VLOOKUP($C197,②入力シート!$A$24:$W$1023,③印刷用シート!E$4,0))),"",IF(VLOOKUP($C197,②入力シート!$A$24:$W$1023,③印刷用シート!E$4,0)=0,"",VLOOKUP($C197,②入力シート!$A$24:$W$1023,③印刷用シート!E$4,0)))</f>
        <v/>
      </c>
      <c r="F197" s="45" t="str">
        <f>IF(ISERROR(IF(VLOOKUP($C197,②入力シート!$A$24:$W$1023,③印刷用シート!F$4,0)=0,"",VLOOKUP($C197,②入力シート!$A$24:$W$1023,③印刷用シート!F$4,0))),"",IF(VLOOKUP($C197,②入力シート!$A$24:$W$1023,③印刷用シート!F$4,0)=0,"",VLOOKUP($C197,②入力シート!$A$24:$W$1023,③印刷用シート!F$4,0)))</f>
        <v/>
      </c>
      <c r="G197" s="45" t="str">
        <f>IF(ISERROR(IF(VLOOKUP($C197,②入力シート!$A$24:$W$1023,③印刷用シート!G$4,0)=0,"",VLOOKUP($C197,②入力シート!$A$24:$W$1023,③印刷用シート!G$4,0))),"",IF(VLOOKUP($C197,②入力シート!$A$24:$W$1023,③印刷用シート!G$4,0)=0,"",VLOOKUP($C197,②入力シート!$A$24:$W$1023,③印刷用シート!G$4,0)))</f>
        <v/>
      </c>
      <c r="H197" s="46" t="str">
        <f>IF(ISERROR(IF(VLOOKUP($C197,②入力シート!$A$24:$W$1023,③印刷用シート!H$4,0)=0,"",VLOOKUP($C197,②入力シート!$A$24:$W$1023,③印刷用シート!H$4,0))),"",IF(VLOOKUP($C197,②入力シート!$A$24:$W$1023,③印刷用シート!H$4,0)=0,"",VLOOKUP($C197,②入力シート!$A$24:$W$1023,③印刷用シート!H$4,0)))</f>
        <v/>
      </c>
      <c r="I197" s="45" t="str">
        <f>IF(ISERROR(IF(VLOOKUP($C197,②入力シート!$A$24:$W$1023,③印刷用シート!I$4,0)&amp;" "&amp;VLOOKUP($C197,②入力シート!$A$24:$W$1023,③印刷用シート!I$3,0)=0,"",VLOOKUP($C197,②入力シート!$A$24:$W$1023,③印刷用シート!I$4,0)&amp;" "&amp;VLOOKUP($C197,②入力シート!$A$24:$W$1023,③印刷用シート!I$3,0))),"",IF(VLOOKUP($C197,②入力シート!$A$24:$W$1023,③印刷用シート!I$4,0)&amp;" "&amp;VLOOKUP($C197,②入力シート!$A$24:$W$1023,③印刷用シート!I$3,0)=0,"",VLOOKUP($C197,②入力シート!$A$24:$W$1023,③印刷用シート!I$4,0)&amp;" "&amp;VLOOKUP($C197,②入力シート!$A$24:$W$1023,③印刷用シート!I$3,0)))</f>
        <v/>
      </c>
      <c r="J197" s="45" t="str">
        <f>IF(ISERROR(IF(VLOOKUP($C197,②入力シート!$A$24:$W$1023,③印刷用シート!J$4,0)=0,"",VLOOKUP($C197,②入力シート!$A$24:$W$1023,③印刷用シート!J$4,0))),"",IF(VLOOKUP($C197,②入力シート!$A$24:$W$1023,③印刷用シート!J$4,0)=0,"",VLOOKUP($C197,②入力シート!$A$24:$W$1023,③印刷用シート!J$4,0)))</f>
        <v/>
      </c>
      <c r="K197" s="45" t="str">
        <f>IF(ISERROR(IF(VLOOKUP($C197,②入力シート!$A$24:$W$1023,③印刷用シート!K$4,0)=0,"",VLOOKUP($C197,②入力シート!$A$24:$W$1023,③印刷用シート!K$4,0))),"",IF(VLOOKUP($C197,②入力シート!$A$24:$W$1023,③印刷用シート!K$4,0)=0,"",VLOOKUP($C197,②入力シート!$A$24:$W$1023,③印刷用シート!K$4,0)))</f>
        <v/>
      </c>
      <c r="L197" s="47" t="str">
        <f>IF(ISERROR(IF(VLOOKUP($C197,②入力シート!$A$24:$W$1023,③印刷用シート!L$4,0)=0,"",VLOOKUP($C197,②入力シート!$A$24:$W$1023,③印刷用シート!L$4,0))),"",IF(VLOOKUP($C197,②入力シート!$A$24:$W$1023,③印刷用シート!L$4,0)=0,"",VLOOKUP($C197,②入力シート!$A$24:$W$1023,③印刷用シート!L$4,0)))</f>
        <v/>
      </c>
      <c r="M197" s="48" t="str">
        <f>IF(ISERROR(IF(VLOOKUP($C197,②入力シート!$A$24:$W$1023,③印刷用シート!M$4,0)=0,"",VLOOKUP($C197,②入力シート!$A$24:$W$1023,③印刷用シート!M$4,0))),"",IF(VLOOKUP($C197,②入力シート!$A$24:$W$1023,③印刷用シート!M$4,0)=0,"",VLOOKUP($C197,②入力シート!$A$24:$W$1023,③印刷用シート!M$4,0)))</f>
        <v/>
      </c>
      <c r="N197" s="48" t="str">
        <f>IF(ISERROR(IF(VLOOKUP($C197,②入力シート!$A$24:$W$1023,③印刷用シート!N$4,0)=0,"",VLOOKUP($C197,②入力シート!$A$24:$W$1023,③印刷用シート!N$4,0))),"",IF(VLOOKUP($C197,②入力シート!$A$24:$W$1023,③印刷用シート!N$4,0)=0,"",VLOOKUP($C197,②入力シート!$A$24:$W$1023,③印刷用シート!N$4,0)))</f>
        <v/>
      </c>
      <c r="O197" s="48" t="s">
        <v>3</v>
      </c>
      <c r="P197" s="49" t="str">
        <f>IF(ISERROR(IF(VLOOKUP($C197,②入力シート!$A$24:$W$1023,③印刷用シート!P$4,0)=0,"",VLOOKUP($C197,②入力シート!$A$24:$W$1023,③印刷用シート!P$4,0))),"",IF(VLOOKUP($C197,②入力シート!$A$24:$W$1023,③印刷用シート!P$4,0)=0,"",VLOOKUP($C197,②入力シート!$A$24:$W$1023,③印刷用シート!P$4,0)))</f>
        <v/>
      </c>
      <c r="Q197" s="48" t="s">
        <v>4</v>
      </c>
      <c r="R197" s="49" t="str">
        <f>IF(ISERROR(IF(VLOOKUP($C197,②入力シート!$A$24:$W$1023,③印刷用シート!R$4,0)=0,"",VLOOKUP($C197,②入力シート!$A$24:$W$1023,③印刷用シート!R$4,0))),"",IF(VLOOKUP($C197,②入力シート!$A$24:$W$1023,③印刷用シート!R$4,0)=0,"",VLOOKUP($C197,②入力シート!$A$24:$W$1023,③印刷用シート!R$4,0)))</f>
        <v/>
      </c>
      <c r="S197" s="50" t="s">
        <v>5</v>
      </c>
      <c r="T197" s="51" t="str">
        <f>IF(ISERROR(IF(VLOOKUP($C197,②入力シート!$A$24:$W$1023,③印刷用シート!T$4,0)=0,"",VLOOKUP($C197,②入力シート!$A$24:$W$1023,③印刷用シート!T$4,0))),"",IF(VLOOKUP($C197,②入力シート!$A$24:$W$1023,③印刷用シート!T$4,0)=0,"",VLOOKUP($C197,②入力シート!$A$24:$W$1023,③印刷用シート!T$4,0)))</f>
        <v/>
      </c>
    </row>
    <row r="198" spans="2:20" ht="43.5" customHeight="1" x14ac:dyDescent="0.2">
      <c r="B198" s="15">
        <v>188</v>
      </c>
      <c r="C198" s="2" t="str">
        <f t="shared" si="5"/>
        <v>中-188</v>
      </c>
      <c r="D198" s="45" t="str">
        <f t="shared" si="6"/>
        <v/>
      </c>
      <c r="E198" s="45" t="str">
        <f>IF(ISERROR(IF(VLOOKUP($C198,②入力シート!$A$24:$W$1023,③印刷用シート!E$4,0)=0,"",VLOOKUP($C198,②入力シート!$A$24:$W$1023,③印刷用シート!E$4,0))),"",IF(VLOOKUP($C198,②入力シート!$A$24:$W$1023,③印刷用シート!E$4,0)=0,"",VLOOKUP($C198,②入力シート!$A$24:$W$1023,③印刷用シート!E$4,0)))</f>
        <v/>
      </c>
      <c r="F198" s="45" t="str">
        <f>IF(ISERROR(IF(VLOOKUP($C198,②入力シート!$A$24:$W$1023,③印刷用シート!F$4,0)=0,"",VLOOKUP($C198,②入力シート!$A$24:$W$1023,③印刷用シート!F$4,0))),"",IF(VLOOKUP($C198,②入力シート!$A$24:$W$1023,③印刷用シート!F$4,0)=0,"",VLOOKUP($C198,②入力シート!$A$24:$W$1023,③印刷用シート!F$4,0)))</f>
        <v/>
      </c>
      <c r="G198" s="45" t="str">
        <f>IF(ISERROR(IF(VLOOKUP($C198,②入力シート!$A$24:$W$1023,③印刷用シート!G$4,0)=0,"",VLOOKUP($C198,②入力シート!$A$24:$W$1023,③印刷用シート!G$4,0))),"",IF(VLOOKUP($C198,②入力シート!$A$24:$W$1023,③印刷用シート!G$4,0)=0,"",VLOOKUP($C198,②入力シート!$A$24:$W$1023,③印刷用シート!G$4,0)))</f>
        <v/>
      </c>
      <c r="H198" s="46" t="str">
        <f>IF(ISERROR(IF(VLOOKUP($C198,②入力シート!$A$24:$W$1023,③印刷用シート!H$4,0)=0,"",VLOOKUP($C198,②入力シート!$A$24:$W$1023,③印刷用シート!H$4,0))),"",IF(VLOOKUP($C198,②入力シート!$A$24:$W$1023,③印刷用シート!H$4,0)=0,"",VLOOKUP($C198,②入力シート!$A$24:$W$1023,③印刷用シート!H$4,0)))</f>
        <v/>
      </c>
      <c r="I198" s="45" t="str">
        <f>IF(ISERROR(IF(VLOOKUP($C198,②入力シート!$A$24:$W$1023,③印刷用シート!I$4,0)&amp;" "&amp;VLOOKUP($C198,②入力シート!$A$24:$W$1023,③印刷用シート!I$3,0)=0,"",VLOOKUP($C198,②入力シート!$A$24:$W$1023,③印刷用シート!I$4,0)&amp;" "&amp;VLOOKUP($C198,②入力シート!$A$24:$W$1023,③印刷用シート!I$3,0))),"",IF(VLOOKUP($C198,②入力シート!$A$24:$W$1023,③印刷用シート!I$4,0)&amp;" "&amp;VLOOKUP($C198,②入力シート!$A$24:$W$1023,③印刷用シート!I$3,0)=0,"",VLOOKUP($C198,②入力シート!$A$24:$W$1023,③印刷用シート!I$4,0)&amp;" "&amp;VLOOKUP($C198,②入力シート!$A$24:$W$1023,③印刷用シート!I$3,0)))</f>
        <v/>
      </c>
      <c r="J198" s="45" t="str">
        <f>IF(ISERROR(IF(VLOOKUP($C198,②入力シート!$A$24:$W$1023,③印刷用シート!J$4,0)=0,"",VLOOKUP($C198,②入力シート!$A$24:$W$1023,③印刷用シート!J$4,0))),"",IF(VLOOKUP($C198,②入力シート!$A$24:$W$1023,③印刷用シート!J$4,0)=0,"",VLOOKUP($C198,②入力シート!$A$24:$W$1023,③印刷用シート!J$4,0)))</f>
        <v/>
      </c>
      <c r="K198" s="45" t="str">
        <f>IF(ISERROR(IF(VLOOKUP($C198,②入力シート!$A$24:$W$1023,③印刷用シート!K$4,0)=0,"",VLOOKUP($C198,②入力シート!$A$24:$W$1023,③印刷用シート!K$4,0))),"",IF(VLOOKUP($C198,②入力シート!$A$24:$W$1023,③印刷用シート!K$4,0)=0,"",VLOOKUP($C198,②入力シート!$A$24:$W$1023,③印刷用シート!K$4,0)))</f>
        <v/>
      </c>
      <c r="L198" s="47" t="str">
        <f>IF(ISERROR(IF(VLOOKUP($C198,②入力シート!$A$24:$W$1023,③印刷用シート!L$4,0)=0,"",VLOOKUP($C198,②入力シート!$A$24:$W$1023,③印刷用シート!L$4,0))),"",IF(VLOOKUP($C198,②入力シート!$A$24:$W$1023,③印刷用シート!L$4,0)=0,"",VLOOKUP($C198,②入力シート!$A$24:$W$1023,③印刷用シート!L$4,0)))</f>
        <v/>
      </c>
      <c r="M198" s="48" t="str">
        <f>IF(ISERROR(IF(VLOOKUP($C198,②入力シート!$A$24:$W$1023,③印刷用シート!M$4,0)=0,"",VLOOKUP($C198,②入力シート!$A$24:$W$1023,③印刷用シート!M$4,0))),"",IF(VLOOKUP($C198,②入力シート!$A$24:$W$1023,③印刷用シート!M$4,0)=0,"",VLOOKUP($C198,②入力シート!$A$24:$W$1023,③印刷用シート!M$4,0)))</f>
        <v/>
      </c>
      <c r="N198" s="48" t="str">
        <f>IF(ISERROR(IF(VLOOKUP($C198,②入力シート!$A$24:$W$1023,③印刷用シート!N$4,0)=0,"",VLOOKUP($C198,②入力シート!$A$24:$W$1023,③印刷用シート!N$4,0))),"",IF(VLOOKUP($C198,②入力シート!$A$24:$W$1023,③印刷用シート!N$4,0)=0,"",VLOOKUP($C198,②入力シート!$A$24:$W$1023,③印刷用シート!N$4,0)))</f>
        <v/>
      </c>
      <c r="O198" s="48" t="s">
        <v>3</v>
      </c>
      <c r="P198" s="49" t="str">
        <f>IF(ISERROR(IF(VLOOKUP($C198,②入力シート!$A$24:$W$1023,③印刷用シート!P$4,0)=0,"",VLOOKUP($C198,②入力シート!$A$24:$W$1023,③印刷用シート!P$4,0))),"",IF(VLOOKUP($C198,②入力シート!$A$24:$W$1023,③印刷用シート!P$4,0)=0,"",VLOOKUP($C198,②入力シート!$A$24:$W$1023,③印刷用シート!P$4,0)))</f>
        <v/>
      </c>
      <c r="Q198" s="48" t="s">
        <v>4</v>
      </c>
      <c r="R198" s="49" t="str">
        <f>IF(ISERROR(IF(VLOOKUP($C198,②入力シート!$A$24:$W$1023,③印刷用シート!R$4,0)=0,"",VLOOKUP($C198,②入力シート!$A$24:$W$1023,③印刷用シート!R$4,0))),"",IF(VLOOKUP($C198,②入力シート!$A$24:$W$1023,③印刷用シート!R$4,0)=0,"",VLOOKUP($C198,②入力シート!$A$24:$W$1023,③印刷用シート!R$4,0)))</f>
        <v/>
      </c>
      <c r="S198" s="50" t="s">
        <v>5</v>
      </c>
      <c r="T198" s="51" t="str">
        <f>IF(ISERROR(IF(VLOOKUP($C198,②入力シート!$A$24:$W$1023,③印刷用シート!T$4,0)=0,"",VLOOKUP($C198,②入力シート!$A$24:$W$1023,③印刷用シート!T$4,0))),"",IF(VLOOKUP($C198,②入力シート!$A$24:$W$1023,③印刷用シート!T$4,0)=0,"",VLOOKUP($C198,②入力シート!$A$24:$W$1023,③印刷用シート!T$4,0)))</f>
        <v/>
      </c>
    </row>
    <row r="199" spans="2:20" ht="43.5" customHeight="1" x14ac:dyDescent="0.2">
      <c r="B199" s="15">
        <v>189</v>
      </c>
      <c r="C199" s="2" t="str">
        <f t="shared" si="5"/>
        <v>中-189</v>
      </c>
      <c r="D199" s="45" t="str">
        <f t="shared" si="6"/>
        <v/>
      </c>
      <c r="E199" s="45" t="str">
        <f>IF(ISERROR(IF(VLOOKUP($C199,②入力シート!$A$24:$W$1023,③印刷用シート!E$4,0)=0,"",VLOOKUP($C199,②入力シート!$A$24:$W$1023,③印刷用シート!E$4,0))),"",IF(VLOOKUP($C199,②入力シート!$A$24:$W$1023,③印刷用シート!E$4,0)=0,"",VLOOKUP($C199,②入力シート!$A$24:$W$1023,③印刷用シート!E$4,0)))</f>
        <v/>
      </c>
      <c r="F199" s="45" t="str">
        <f>IF(ISERROR(IF(VLOOKUP($C199,②入力シート!$A$24:$W$1023,③印刷用シート!F$4,0)=0,"",VLOOKUP($C199,②入力シート!$A$24:$W$1023,③印刷用シート!F$4,0))),"",IF(VLOOKUP($C199,②入力シート!$A$24:$W$1023,③印刷用シート!F$4,0)=0,"",VLOOKUP($C199,②入力シート!$A$24:$W$1023,③印刷用シート!F$4,0)))</f>
        <v/>
      </c>
      <c r="G199" s="45" t="str">
        <f>IF(ISERROR(IF(VLOOKUP($C199,②入力シート!$A$24:$W$1023,③印刷用シート!G$4,0)=0,"",VLOOKUP($C199,②入力シート!$A$24:$W$1023,③印刷用シート!G$4,0))),"",IF(VLOOKUP($C199,②入力シート!$A$24:$W$1023,③印刷用シート!G$4,0)=0,"",VLOOKUP($C199,②入力シート!$A$24:$W$1023,③印刷用シート!G$4,0)))</f>
        <v/>
      </c>
      <c r="H199" s="46" t="str">
        <f>IF(ISERROR(IF(VLOOKUP($C199,②入力シート!$A$24:$W$1023,③印刷用シート!H$4,0)=0,"",VLOOKUP($C199,②入力シート!$A$24:$W$1023,③印刷用シート!H$4,0))),"",IF(VLOOKUP($C199,②入力シート!$A$24:$W$1023,③印刷用シート!H$4,0)=0,"",VLOOKUP($C199,②入力シート!$A$24:$W$1023,③印刷用シート!H$4,0)))</f>
        <v/>
      </c>
      <c r="I199" s="45" t="str">
        <f>IF(ISERROR(IF(VLOOKUP($C199,②入力シート!$A$24:$W$1023,③印刷用シート!I$4,0)&amp;" "&amp;VLOOKUP($C199,②入力シート!$A$24:$W$1023,③印刷用シート!I$3,0)=0,"",VLOOKUP($C199,②入力シート!$A$24:$W$1023,③印刷用シート!I$4,0)&amp;" "&amp;VLOOKUP($C199,②入力シート!$A$24:$W$1023,③印刷用シート!I$3,0))),"",IF(VLOOKUP($C199,②入力シート!$A$24:$W$1023,③印刷用シート!I$4,0)&amp;" "&amp;VLOOKUP($C199,②入力シート!$A$24:$W$1023,③印刷用シート!I$3,0)=0,"",VLOOKUP($C199,②入力シート!$A$24:$W$1023,③印刷用シート!I$4,0)&amp;" "&amp;VLOOKUP($C199,②入力シート!$A$24:$W$1023,③印刷用シート!I$3,0)))</f>
        <v/>
      </c>
      <c r="J199" s="45" t="str">
        <f>IF(ISERROR(IF(VLOOKUP($C199,②入力シート!$A$24:$W$1023,③印刷用シート!J$4,0)=0,"",VLOOKUP($C199,②入力シート!$A$24:$W$1023,③印刷用シート!J$4,0))),"",IF(VLOOKUP($C199,②入力シート!$A$24:$W$1023,③印刷用シート!J$4,0)=0,"",VLOOKUP($C199,②入力シート!$A$24:$W$1023,③印刷用シート!J$4,0)))</f>
        <v/>
      </c>
      <c r="K199" s="45" t="str">
        <f>IF(ISERROR(IF(VLOOKUP($C199,②入力シート!$A$24:$W$1023,③印刷用シート!K$4,0)=0,"",VLOOKUP($C199,②入力シート!$A$24:$W$1023,③印刷用シート!K$4,0))),"",IF(VLOOKUP($C199,②入力シート!$A$24:$W$1023,③印刷用シート!K$4,0)=0,"",VLOOKUP($C199,②入力シート!$A$24:$W$1023,③印刷用シート!K$4,0)))</f>
        <v/>
      </c>
      <c r="L199" s="47" t="str">
        <f>IF(ISERROR(IF(VLOOKUP($C199,②入力シート!$A$24:$W$1023,③印刷用シート!L$4,0)=0,"",VLOOKUP($C199,②入力シート!$A$24:$W$1023,③印刷用シート!L$4,0))),"",IF(VLOOKUP($C199,②入力シート!$A$24:$W$1023,③印刷用シート!L$4,0)=0,"",VLOOKUP($C199,②入力シート!$A$24:$W$1023,③印刷用シート!L$4,0)))</f>
        <v/>
      </c>
      <c r="M199" s="48" t="str">
        <f>IF(ISERROR(IF(VLOOKUP($C199,②入力シート!$A$24:$W$1023,③印刷用シート!M$4,0)=0,"",VLOOKUP($C199,②入力シート!$A$24:$W$1023,③印刷用シート!M$4,0))),"",IF(VLOOKUP($C199,②入力シート!$A$24:$W$1023,③印刷用シート!M$4,0)=0,"",VLOOKUP($C199,②入力シート!$A$24:$W$1023,③印刷用シート!M$4,0)))</f>
        <v/>
      </c>
      <c r="N199" s="48" t="str">
        <f>IF(ISERROR(IF(VLOOKUP($C199,②入力シート!$A$24:$W$1023,③印刷用シート!N$4,0)=0,"",VLOOKUP($C199,②入力シート!$A$24:$W$1023,③印刷用シート!N$4,0))),"",IF(VLOOKUP($C199,②入力シート!$A$24:$W$1023,③印刷用シート!N$4,0)=0,"",VLOOKUP($C199,②入力シート!$A$24:$W$1023,③印刷用シート!N$4,0)))</f>
        <v/>
      </c>
      <c r="O199" s="48" t="s">
        <v>3</v>
      </c>
      <c r="P199" s="49" t="str">
        <f>IF(ISERROR(IF(VLOOKUP($C199,②入力シート!$A$24:$W$1023,③印刷用シート!P$4,0)=0,"",VLOOKUP($C199,②入力シート!$A$24:$W$1023,③印刷用シート!P$4,0))),"",IF(VLOOKUP($C199,②入力シート!$A$24:$W$1023,③印刷用シート!P$4,0)=0,"",VLOOKUP($C199,②入力シート!$A$24:$W$1023,③印刷用シート!P$4,0)))</f>
        <v/>
      </c>
      <c r="Q199" s="48" t="s">
        <v>4</v>
      </c>
      <c r="R199" s="49" t="str">
        <f>IF(ISERROR(IF(VLOOKUP($C199,②入力シート!$A$24:$W$1023,③印刷用シート!R$4,0)=0,"",VLOOKUP($C199,②入力シート!$A$24:$W$1023,③印刷用シート!R$4,0))),"",IF(VLOOKUP($C199,②入力シート!$A$24:$W$1023,③印刷用シート!R$4,0)=0,"",VLOOKUP($C199,②入力シート!$A$24:$W$1023,③印刷用シート!R$4,0)))</f>
        <v/>
      </c>
      <c r="S199" s="50" t="s">
        <v>5</v>
      </c>
      <c r="T199" s="51" t="str">
        <f>IF(ISERROR(IF(VLOOKUP($C199,②入力シート!$A$24:$W$1023,③印刷用シート!T$4,0)=0,"",VLOOKUP($C199,②入力シート!$A$24:$W$1023,③印刷用シート!T$4,0))),"",IF(VLOOKUP($C199,②入力シート!$A$24:$W$1023,③印刷用シート!T$4,0)=0,"",VLOOKUP($C199,②入力シート!$A$24:$W$1023,③印刷用シート!T$4,0)))</f>
        <v/>
      </c>
    </row>
    <row r="200" spans="2:20" ht="43.5" customHeight="1" x14ac:dyDescent="0.2">
      <c r="B200" s="15">
        <v>190</v>
      </c>
      <c r="C200" s="2" t="str">
        <f t="shared" si="5"/>
        <v>中-190</v>
      </c>
      <c r="D200" s="45" t="str">
        <f t="shared" si="6"/>
        <v/>
      </c>
      <c r="E200" s="45" t="str">
        <f>IF(ISERROR(IF(VLOOKUP($C200,②入力シート!$A$24:$W$1023,③印刷用シート!E$4,0)=0,"",VLOOKUP($C200,②入力シート!$A$24:$W$1023,③印刷用シート!E$4,0))),"",IF(VLOOKUP($C200,②入力シート!$A$24:$W$1023,③印刷用シート!E$4,0)=0,"",VLOOKUP($C200,②入力シート!$A$24:$W$1023,③印刷用シート!E$4,0)))</f>
        <v/>
      </c>
      <c r="F200" s="45" t="str">
        <f>IF(ISERROR(IF(VLOOKUP($C200,②入力シート!$A$24:$W$1023,③印刷用シート!F$4,0)=0,"",VLOOKUP($C200,②入力シート!$A$24:$W$1023,③印刷用シート!F$4,0))),"",IF(VLOOKUP($C200,②入力シート!$A$24:$W$1023,③印刷用シート!F$4,0)=0,"",VLOOKUP($C200,②入力シート!$A$24:$W$1023,③印刷用シート!F$4,0)))</f>
        <v/>
      </c>
      <c r="G200" s="45" t="str">
        <f>IF(ISERROR(IF(VLOOKUP($C200,②入力シート!$A$24:$W$1023,③印刷用シート!G$4,0)=0,"",VLOOKUP($C200,②入力シート!$A$24:$W$1023,③印刷用シート!G$4,0))),"",IF(VLOOKUP($C200,②入力シート!$A$24:$W$1023,③印刷用シート!G$4,0)=0,"",VLOOKUP($C200,②入力シート!$A$24:$W$1023,③印刷用シート!G$4,0)))</f>
        <v/>
      </c>
      <c r="H200" s="46" t="str">
        <f>IF(ISERROR(IF(VLOOKUP($C200,②入力シート!$A$24:$W$1023,③印刷用シート!H$4,0)=0,"",VLOOKUP($C200,②入力シート!$A$24:$W$1023,③印刷用シート!H$4,0))),"",IF(VLOOKUP($C200,②入力シート!$A$24:$W$1023,③印刷用シート!H$4,0)=0,"",VLOOKUP($C200,②入力シート!$A$24:$W$1023,③印刷用シート!H$4,0)))</f>
        <v/>
      </c>
      <c r="I200" s="45" t="str">
        <f>IF(ISERROR(IF(VLOOKUP($C200,②入力シート!$A$24:$W$1023,③印刷用シート!I$4,0)&amp;" "&amp;VLOOKUP($C200,②入力シート!$A$24:$W$1023,③印刷用シート!I$3,0)=0,"",VLOOKUP($C200,②入力シート!$A$24:$W$1023,③印刷用シート!I$4,0)&amp;" "&amp;VLOOKUP($C200,②入力シート!$A$24:$W$1023,③印刷用シート!I$3,0))),"",IF(VLOOKUP($C200,②入力シート!$A$24:$W$1023,③印刷用シート!I$4,0)&amp;" "&amp;VLOOKUP($C200,②入力シート!$A$24:$W$1023,③印刷用シート!I$3,0)=0,"",VLOOKUP($C200,②入力シート!$A$24:$W$1023,③印刷用シート!I$4,0)&amp;" "&amp;VLOOKUP($C200,②入力シート!$A$24:$W$1023,③印刷用シート!I$3,0)))</f>
        <v/>
      </c>
      <c r="J200" s="45" t="str">
        <f>IF(ISERROR(IF(VLOOKUP($C200,②入力シート!$A$24:$W$1023,③印刷用シート!J$4,0)=0,"",VLOOKUP($C200,②入力シート!$A$24:$W$1023,③印刷用シート!J$4,0))),"",IF(VLOOKUP($C200,②入力シート!$A$24:$W$1023,③印刷用シート!J$4,0)=0,"",VLOOKUP($C200,②入力シート!$A$24:$W$1023,③印刷用シート!J$4,0)))</f>
        <v/>
      </c>
      <c r="K200" s="45" t="str">
        <f>IF(ISERROR(IF(VLOOKUP($C200,②入力シート!$A$24:$W$1023,③印刷用シート!K$4,0)=0,"",VLOOKUP($C200,②入力シート!$A$24:$W$1023,③印刷用シート!K$4,0))),"",IF(VLOOKUP($C200,②入力シート!$A$24:$W$1023,③印刷用シート!K$4,0)=0,"",VLOOKUP($C200,②入力シート!$A$24:$W$1023,③印刷用シート!K$4,0)))</f>
        <v/>
      </c>
      <c r="L200" s="47" t="str">
        <f>IF(ISERROR(IF(VLOOKUP($C200,②入力シート!$A$24:$W$1023,③印刷用シート!L$4,0)=0,"",VLOOKUP($C200,②入力シート!$A$24:$W$1023,③印刷用シート!L$4,0))),"",IF(VLOOKUP($C200,②入力シート!$A$24:$W$1023,③印刷用シート!L$4,0)=0,"",VLOOKUP($C200,②入力シート!$A$24:$W$1023,③印刷用シート!L$4,0)))</f>
        <v/>
      </c>
      <c r="M200" s="48" t="str">
        <f>IF(ISERROR(IF(VLOOKUP($C200,②入力シート!$A$24:$W$1023,③印刷用シート!M$4,0)=0,"",VLOOKUP($C200,②入力シート!$A$24:$W$1023,③印刷用シート!M$4,0))),"",IF(VLOOKUP($C200,②入力シート!$A$24:$W$1023,③印刷用シート!M$4,0)=0,"",VLOOKUP($C200,②入力シート!$A$24:$W$1023,③印刷用シート!M$4,0)))</f>
        <v/>
      </c>
      <c r="N200" s="48" t="str">
        <f>IF(ISERROR(IF(VLOOKUP($C200,②入力シート!$A$24:$W$1023,③印刷用シート!N$4,0)=0,"",VLOOKUP($C200,②入力シート!$A$24:$W$1023,③印刷用シート!N$4,0))),"",IF(VLOOKUP($C200,②入力シート!$A$24:$W$1023,③印刷用シート!N$4,0)=0,"",VLOOKUP($C200,②入力シート!$A$24:$W$1023,③印刷用シート!N$4,0)))</f>
        <v/>
      </c>
      <c r="O200" s="48" t="s">
        <v>3</v>
      </c>
      <c r="P200" s="49" t="str">
        <f>IF(ISERROR(IF(VLOOKUP($C200,②入力シート!$A$24:$W$1023,③印刷用シート!P$4,0)=0,"",VLOOKUP($C200,②入力シート!$A$24:$W$1023,③印刷用シート!P$4,0))),"",IF(VLOOKUP($C200,②入力シート!$A$24:$W$1023,③印刷用シート!P$4,0)=0,"",VLOOKUP($C200,②入力シート!$A$24:$W$1023,③印刷用シート!P$4,0)))</f>
        <v/>
      </c>
      <c r="Q200" s="48" t="s">
        <v>4</v>
      </c>
      <c r="R200" s="49" t="str">
        <f>IF(ISERROR(IF(VLOOKUP($C200,②入力シート!$A$24:$W$1023,③印刷用シート!R$4,0)=0,"",VLOOKUP($C200,②入力シート!$A$24:$W$1023,③印刷用シート!R$4,0))),"",IF(VLOOKUP($C200,②入力シート!$A$24:$W$1023,③印刷用シート!R$4,0)=0,"",VLOOKUP($C200,②入力シート!$A$24:$W$1023,③印刷用シート!R$4,0)))</f>
        <v/>
      </c>
      <c r="S200" s="50" t="s">
        <v>5</v>
      </c>
      <c r="T200" s="51" t="str">
        <f>IF(ISERROR(IF(VLOOKUP($C200,②入力シート!$A$24:$W$1023,③印刷用シート!T$4,0)=0,"",VLOOKUP($C200,②入力シート!$A$24:$W$1023,③印刷用シート!T$4,0))),"",IF(VLOOKUP($C200,②入力シート!$A$24:$W$1023,③印刷用シート!T$4,0)=0,"",VLOOKUP($C200,②入力シート!$A$24:$W$1023,③印刷用シート!T$4,0)))</f>
        <v/>
      </c>
    </row>
    <row r="201" spans="2:20" ht="43.5" customHeight="1" x14ac:dyDescent="0.2">
      <c r="B201" s="15">
        <v>191</v>
      </c>
      <c r="C201" s="2" t="str">
        <f t="shared" si="5"/>
        <v>中-191</v>
      </c>
      <c r="D201" s="45" t="str">
        <f t="shared" si="6"/>
        <v/>
      </c>
      <c r="E201" s="45" t="str">
        <f>IF(ISERROR(IF(VLOOKUP($C201,②入力シート!$A$24:$W$1023,③印刷用シート!E$4,0)=0,"",VLOOKUP($C201,②入力シート!$A$24:$W$1023,③印刷用シート!E$4,0))),"",IF(VLOOKUP($C201,②入力シート!$A$24:$W$1023,③印刷用シート!E$4,0)=0,"",VLOOKUP($C201,②入力シート!$A$24:$W$1023,③印刷用シート!E$4,0)))</f>
        <v/>
      </c>
      <c r="F201" s="45" t="str">
        <f>IF(ISERROR(IF(VLOOKUP($C201,②入力シート!$A$24:$W$1023,③印刷用シート!F$4,0)=0,"",VLOOKUP($C201,②入力シート!$A$24:$W$1023,③印刷用シート!F$4,0))),"",IF(VLOOKUP($C201,②入力シート!$A$24:$W$1023,③印刷用シート!F$4,0)=0,"",VLOOKUP($C201,②入力シート!$A$24:$W$1023,③印刷用シート!F$4,0)))</f>
        <v/>
      </c>
      <c r="G201" s="45" t="str">
        <f>IF(ISERROR(IF(VLOOKUP($C201,②入力シート!$A$24:$W$1023,③印刷用シート!G$4,0)=0,"",VLOOKUP($C201,②入力シート!$A$24:$W$1023,③印刷用シート!G$4,0))),"",IF(VLOOKUP($C201,②入力シート!$A$24:$W$1023,③印刷用シート!G$4,0)=0,"",VLOOKUP($C201,②入力シート!$A$24:$W$1023,③印刷用シート!G$4,0)))</f>
        <v/>
      </c>
      <c r="H201" s="46" t="str">
        <f>IF(ISERROR(IF(VLOOKUP($C201,②入力シート!$A$24:$W$1023,③印刷用シート!H$4,0)=0,"",VLOOKUP($C201,②入力シート!$A$24:$W$1023,③印刷用シート!H$4,0))),"",IF(VLOOKUP($C201,②入力シート!$A$24:$W$1023,③印刷用シート!H$4,0)=0,"",VLOOKUP($C201,②入力シート!$A$24:$W$1023,③印刷用シート!H$4,0)))</f>
        <v/>
      </c>
      <c r="I201" s="45" t="str">
        <f>IF(ISERROR(IF(VLOOKUP($C201,②入力シート!$A$24:$W$1023,③印刷用シート!I$4,0)&amp;" "&amp;VLOOKUP($C201,②入力シート!$A$24:$W$1023,③印刷用シート!I$3,0)=0,"",VLOOKUP($C201,②入力シート!$A$24:$W$1023,③印刷用シート!I$4,0)&amp;" "&amp;VLOOKUP($C201,②入力シート!$A$24:$W$1023,③印刷用シート!I$3,0))),"",IF(VLOOKUP($C201,②入力シート!$A$24:$W$1023,③印刷用シート!I$4,0)&amp;" "&amp;VLOOKUP($C201,②入力シート!$A$24:$W$1023,③印刷用シート!I$3,0)=0,"",VLOOKUP($C201,②入力シート!$A$24:$W$1023,③印刷用シート!I$4,0)&amp;" "&amp;VLOOKUP($C201,②入力シート!$A$24:$W$1023,③印刷用シート!I$3,0)))</f>
        <v/>
      </c>
      <c r="J201" s="45" t="str">
        <f>IF(ISERROR(IF(VLOOKUP($C201,②入力シート!$A$24:$W$1023,③印刷用シート!J$4,0)=0,"",VLOOKUP($C201,②入力シート!$A$24:$W$1023,③印刷用シート!J$4,0))),"",IF(VLOOKUP($C201,②入力シート!$A$24:$W$1023,③印刷用シート!J$4,0)=0,"",VLOOKUP($C201,②入力シート!$A$24:$W$1023,③印刷用シート!J$4,0)))</f>
        <v/>
      </c>
      <c r="K201" s="45" t="str">
        <f>IF(ISERROR(IF(VLOOKUP($C201,②入力シート!$A$24:$W$1023,③印刷用シート!K$4,0)=0,"",VLOOKUP($C201,②入力シート!$A$24:$W$1023,③印刷用シート!K$4,0))),"",IF(VLOOKUP($C201,②入力シート!$A$24:$W$1023,③印刷用シート!K$4,0)=0,"",VLOOKUP($C201,②入力シート!$A$24:$W$1023,③印刷用シート!K$4,0)))</f>
        <v/>
      </c>
      <c r="L201" s="47" t="str">
        <f>IF(ISERROR(IF(VLOOKUP($C201,②入力シート!$A$24:$W$1023,③印刷用シート!L$4,0)=0,"",VLOOKUP($C201,②入力シート!$A$24:$W$1023,③印刷用シート!L$4,0))),"",IF(VLOOKUP($C201,②入力シート!$A$24:$W$1023,③印刷用シート!L$4,0)=0,"",VLOOKUP($C201,②入力シート!$A$24:$W$1023,③印刷用シート!L$4,0)))</f>
        <v/>
      </c>
      <c r="M201" s="48" t="str">
        <f>IF(ISERROR(IF(VLOOKUP($C201,②入力シート!$A$24:$W$1023,③印刷用シート!M$4,0)=0,"",VLOOKUP($C201,②入力シート!$A$24:$W$1023,③印刷用シート!M$4,0))),"",IF(VLOOKUP($C201,②入力シート!$A$24:$W$1023,③印刷用シート!M$4,0)=0,"",VLOOKUP($C201,②入力シート!$A$24:$W$1023,③印刷用シート!M$4,0)))</f>
        <v/>
      </c>
      <c r="N201" s="48" t="str">
        <f>IF(ISERROR(IF(VLOOKUP($C201,②入力シート!$A$24:$W$1023,③印刷用シート!N$4,0)=0,"",VLOOKUP($C201,②入力シート!$A$24:$W$1023,③印刷用シート!N$4,0))),"",IF(VLOOKUP($C201,②入力シート!$A$24:$W$1023,③印刷用シート!N$4,0)=0,"",VLOOKUP($C201,②入力シート!$A$24:$W$1023,③印刷用シート!N$4,0)))</f>
        <v/>
      </c>
      <c r="O201" s="48" t="s">
        <v>3</v>
      </c>
      <c r="P201" s="49" t="str">
        <f>IF(ISERROR(IF(VLOOKUP($C201,②入力シート!$A$24:$W$1023,③印刷用シート!P$4,0)=0,"",VLOOKUP($C201,②入力シート!$A$24:$W$1023,③印刷用シート!P$4,0))),"",IF(VLOOKUP($C201,②入力シート!$A$24:$W$1023,③印刷用シート!P$4,0)=0,"",VLOOKUP($C201,②入力シート!$A$24:$W$1023,③印刷用シート!P$4,0)))</f>
        <v/>
      </c>
      <c r="Q201" s="48" t="s">
        <v>4</v>
      </c>
      <c r="R201" s="49" t="str">
        <f>IF(ISERROR(IF(VLOOKUP($C201,②入力シート!$A$24:$W$1023,③印刷用シート!R$4,0)=0,"",VLOOKUP($C201,②入力シート!$A$24:$W$1023,③印刷用シート!R$4,0))),"",IF(VLOOKUP($C201,②入力シート!$A$24:$W$1023,③印刷用シート!R$4,0)=0,"",VLOOKUP($C201,②入力シート!$A$24:$W$1023,③印刷用シート!R$4,0)))</f>
        <v/>
      </c>
      <c r="S201" s="50" t="s">
        <v>5</v>
      </c>
      <c r="T201" s="51" t="str">
        <f>IF(ISERROR(IF(VLOOKUP($C201,②入力シート!$A$24:$W$1023,③印刷用シート!T$4,0)=0,"",VLOOKUP($C201,②入力シート!$A$24:$W$1023,③印刷用シート!T$4,0))),"",IF(VLOOKUP($C201,②入力シート!$A$24:$W$1023,③印刷用シート!T$4,0)=0,"",VLOOKUP($C201,②入力シート!$A$24:$W$1023,③印刷用シート!T$4,0)))</f>
        <v/>
      </c>
    </row>
    <row r="202" spans="2:20" ht="43.5" customHeight="1" x14ac:dyDescent="0.2">
      <c r="B202" s="15">
        <v>192</v>
      </c>
      <c r="C202" s="2" t="str">
        <f t="shared" si="5"/>
        <v>中-192</v>
      </c>
      <c r="D202" s="45" t="str">
        <f t="shared" si="6"/>
        <v/>
      </c>
      <c r="E202" s="45" t="str">
        <f>IF(ISERROR(IF(VLOOKUP($C202,②入力シート!$A$24:$W$1023,③印刷用シート!E$4,0)=0,"",VLOOKUP($C202,②入力シート!$A$24:$W$1023,③印刷用シート!E$4,0))),"",IF(VLOOKUP($C202,②入力シート!$A$24:$W$1023,③印刷用シート!E$4,0)=0,"",VLOOKUP($C202,②入力シート!$A$24:$W$1023,③印刷用シート!E$4,0)))</f>
        <v/>
      </c>
      <c r="F202" s="45" t="str">
        <f>IF(ISERROR(IF(VLOOKUP($C202,②入力シート!$A$24:$W$1023,③印刷用シート!F$4,0)=0,"",VLOOKUP($C202,②入力シート!$A$24:$W$1023,③印刷用シート!F$4,0))),"",IF(VLOOKUP($C202,②入力シート!$A$24:$W$1023,③印刷用シート!F$4,0)=0,"",VLOOKUP($C202,②入力シート!$A$24:$W$1023,③印刷用シート!F$4,0)))</f>
        <v/>
      </c>
      <c r="G202" s="45" t="str">
        <f>IF(ISERROR(IF(VLOOKUP($C202,②入力シート!$A$24:$W$1023,③印刷用シート!G$4,0)=0,"",VLOOKUP($C202,②入力シート!$A$24:$W$1023,③印刷用シート!G$4,0))),"",IF(VLOOKUP($C202,②入力シート!$A$24:$W$1023,③印刷用シート!G$4,0)=0,"",VLOOKUP($C202,②入力シート!$A$24:$W$1023,③印刷用シート!G$4,0)))</f>
        <v/>
      </c>
      <c r="H202" s="46" t="str">
        <f>IF(ISERROR(IF(VLOOKUP($C202,②入力シート!$A$24:$W$1023,③印刷用シート!H$4,0)=0,"",VLOOKUP($C202,②入力シート!$A$24:$W$1023,③印刷用シート!H$4,0))),"",IF(VLOOKUP($C202,②入力シート!$A$24:$W$1023,③印刷用シート!H$4,0)=0,"",VLOOKUP($C202,②入力シート!$A$24:$W$1023,③印刷用シート!H$4,0)))</f>
        <v/>
      </c>
      <c r="I202" s="45" t="str">
        <f>IF(ISERROR(IF(VLOOKUP($C202,②入力シート!$A$24:$W$1023,③印刷用シート!I$4,0)&amp;" "&amp;VLOOKUP($C202,②入力シート!$A$24:$W$1023,③印刷用シート!I$3,0)=0,"",VLOOKUP($C202,②入力シート!$A$24:$W$1023,③印刷用シート!I$4,0)&amp;" "&amp;VLOOKUP($C202,②入力シート!$A$24:$W$1023,③印刷用シート!I$3,0))),"",IF(VLOOKUP($C202,②入力シート!$A$24:$W$1023,③印刷用シート!I$4,0)&amp;" "&amp;VLOOKUP($C202,②入力シート!$A$24:$W$1023,③印刷用シート!I$3,0)=0,"",VLOOKUP($C202,②入力シート!$A$24:$W$1023,③印刷用シート!I$4,0)&amp;" "&amp;VLOOKUP($C202,②入力シート!$A$24:$W$1023,③印刷用シート!I$3,0)))</f>
        <v/>
      </c>
      <c r="J202" s="45" t="str">
        <f>IF(ISERROR(IF(VLOOKUP($C202,②入力シート!$A$24:$W$1023,③印刷用シート!J$4,0)=0,"",VLOOKUP($C202,②入力シート!$A$24:$W$1023,③印刷用シート!J$4,0))),"",IF(VLOOKUP($C202,②入力シート!$A$24:$W$1023,③印刷用シート!J$4,0)=0,"",VLOOKUP($C202,②入力シート!$A$24:$W$1023,③印刷用シート!J$4,0)))</f>
        <v/>
      </c>
      <c r="K202" s="45" t="str">
        <f>IF(ISERROR(IF(VLOOKUP($C202,②入力シート!$A$24:$W$1023,③印刷用シート!K$4,0)=0,"",VLOOKUP($C202,②入力シート!$A$24:$W$1023,③印刷用シート!K$4,0))),"",IF(VLOOKUP($C202,②入力シート!$A$24:$W$1023,③印刷用シート!K$4,0)=0,"",VLOOKUP($C202,②入力シート!$A$24:$W$1023,③印刷用シート!K$4,0)))</f>
        <v/>
      </c>
      <c r="L202" s="47" t="str">
        <f>IF(ISERROR(IF(VLOOKUP($C202,②入力シート!$A$24:$W$1023,③印刷用シート!L$4,0)=0,"",VLOOKUP($C202,②入力シート!$A$24:$W$1023,③印刷用シート!L$4,0))),"",IF(VLOOKUP($C202,②入力シート!$A$24:$W$1023,③印刷用シート!L$4,0)=0,"",VLOOKUP($C202,②入力シート!$A$24:$W$1023,③印刷用シート!L$4,0)))</f>
        <v/>
      </c>
      <c r="M202" s="48" t="str">
        <f>IF(ISERROR(IF(VLOOKUP($C202,②入力シート!$A$24:$W$1023,③印刷用シート!M$4,0)=0,"",VLOOKUP($C202,②入力シート!$A$24:$W$1023,③印刷用シート!M$4,0))),"",IF(VLOOKUP($C202,②入力シート!$A$24:$W$1023,③印刷用シート!M$4,0)=0,"",VLOOKUP($C202,②入力シート!$A$24:$W$1023,③印刷用シート!M$4,0)))</f>
        <v/>
      </c>
      <c r="N202" s="48" t="str">
        <f>IF(ISERROR(IF(VLOOKUP($C202,②入力シート!$A$24:$W$1023,③印刷用シート!N$4,0)=0,"",VLOOKUP($C202,②入力シート!$A$24:$W$1023,③印刷用シート!N$4,0))),"",IF(VLOOKUP($C202,②入力シート!$A$24:$W$1023,③印刷用シート!N$4,0)=0,"",VLOOKUP($C202,②入力シート!$A$24:$W$1023,③印刷用シート!N$4,0)))</f>
        <v/>
      </c>
      <c r="O202" s="48" t="s">
        <v>3</v>
      </c>
      <c r="P202" s="49" t="str">
        <f>IF(ISERROR(IF(VLOOKUP($C202,②入力シート!$A$24:$W$1023,③印刷用シート!P$4,0)=0,"",VLOOKUP($C202,②入力シート!$A$24:$W$1023,③印刷用シート!P$4,0))),"",IF(VLOOKUP($C202,②入力シート!$A$24:$W$1023,③印刷用シート!P$4,0)=0,"",VLOOKUP($C202,②入力シート!$A$24:$W$1023,③印刷用シート!P$4,0)))</f>
        <v/>
      </c>
      <c r="Q202" s="48" t="s">
        <v>4</v>
      </c>
      <c r="R202" s="49" t="str">
        <f>IF(ISERROR(IF(VLOOKUP($C202,②入力シート!$A$24:$W$1023,③印刷用シート!R$4,0)=0,"",VLOOKUP($C202,②入力シート!$A$24:$W$1023,③印刷用シート!R$4,0))),"",IF(VLOOKUP($C202,②入力シート!$A$24:$W$1023,③印刷用シート!R$4,0)=0,"",VLOOKUP($C202,②入力シート!$A$24:$W$1023,③印刷用シート!R$4,0)))</f>
        <v/>
      </c>
      <c r="S202" s="50" t="s">
        <v>5</v>
      </c>
      <c r="T202" s="51" t="str">
        <f>IF(ISERROR(IF(VLOOKUP($C202,②入力シート!$A$24:$W$1023,③印刷用シート!T$4,0)=0,"",VLOOKUP($C202,②入力シート!$A$24:$W$1023,③印刷用シート!T$4,0))),"",IF(VLOOKUP($C202,②入力シート!$A$24:$W$1023,③印刷用シート!T$4,0)=0,"",VLOOKUP($C202,②入力シート!$A$24:$W$1023,③印刷用シート!T$4,0)))</f>
        <v/>
      </c>
    </row>
    <row r="203" spans="2:20" ht="43.5" customHeight="1" x14ac:dyDescent="0.2">
      <c r="B203" s="15">
        <v>193</v>
      </c>
      <c r="C203" s="2" t="str">
        <f t="shared" si="5"/>
        <v>中-193</v>
      </c>
      <c r="D203" s="45" t="str">
        <f t="shared" si="6"/>
        <v/>
      </c>
      <c r="E203" s="45" t="str">
        <f>IF(ISERROR(IF(VLOOKUP($C203,②入力シート!$A$24:$W$1023,③印刷用シート!E$4,0)=0,"",VLOOKUP($C203,②入力シート!$A$24:$W$1023,③印刷用シート!E$4,0))),"",IF(VLOOKUP($C203,②入力シート!$A$24:$W$1023,③印刷用シート!E$4,0)=0,"",VLOOKUP($C203,②入力シート!$A$24:$W$1023,③印刷用シート!E$4,0)))</f>
        <v/>
      </c>
      <c r="F203" s="45" t="str">
        <f>IF(ISERROR(IF(VLOOKUP($C203,②入力シート!$A$24:$W$1023,③印刷用シート!F$4,0)=0,"",VLOOKUP($C203,②入力シート!$A$24:$W$1023,③印刷用シート!F$4,0))),"",IF(VLOOKUP($C203,②入力シート!$A$24:$W$1023,③印刷用シート!F$4,0)=0,"",VLOOKUP($C203,②入力シート!$A$24:$W$1023,③印刷用シート!F$4,0)))</f>
        <v/>
      </c>
      <c r="G203" s="45" t="str">
        <f>IF(ISERROR(IF(VLOOKUP($C203,②入力シート!$A$24:$W$1023,③印刷用シート!G$4,0)=0,"",VLOOKUP($C203,②入力シート!$A$24:$W$1023,③印刷用シート!G$4,0))),"",IF(VLOOKUP($C203,②入力シート!$A$24:$W$1023,③印刷用シート!G$4,0)=0,"",VLOOKUP($C203,②入力シート!$A$24:$W$1023,③印刷用シート!G$4,0)))</f>
        <v/>
      </c>
      <c r="H203" s="46" t="str">
        <f>IF(ISERROR(IF(VLOOKUP($C203,②入力シート!$A$24:$W$1023,③印刷用シート!H$4,0)=0,"",VLOOKUP($C203,②入力シート!$A$24:$W$1023,③印刷用シート!H$4,0))),"",IF(VLOOKUP($C203,②入力シート!$A$24:$W$1023,③印刷用シート!H$4,0)=0,"",VLOOKUP($C203,②入力シート!$A$24:$W$1023,③印刷用シート!H$4,0)))</f>
        <v/>
      </c>
      <c r="I203" s="45" t="str">
        <f>IF(ISERROR(IF(VLOOKUP($C203,②入力シート!$A$24:$W$1023,③印刷用シート!I$4,0)&amp;" "&amp;VLOOKUP($C203,②入力シート!$A$24:$W$1023,③印刷用シート!I$3,0)=0,"",VLOOKUP($C203,②入力シート!$A$24:$W$1023,③印刷用シート!I$4,0)&amp;" "&amp;VLOOKUP($C203,②入力シート!$A$24:$W$1023,③印刷用シート!I$3,0))),"",IF(VLOOKUP($C203,②入力シート!$A$24:$W$1023,③印刷用シート!I$4,0)&amp;" "&amp;VLOOKUP($C203,②入力シート!$A$24:$W$1023,③印刷用シート!I$3,0)=0,"",VLOOKUP($C203,②入力シート!$A$24:$W$1023,③印刷用シート!I$4,0)&amp;" "&amp;VLOOKUP($C203,②入力シート!$A$24:$W$1023,③印刷用シート!I$3,0)))</f>
        <v/>
      </c>
      <c r="J203" s="45" t="str">
        <f>IF(ISERROR(IF(VLOOKUP($C203,②入力シート!$A$24:$W$1023,③印刷用シート!J$4,0)=0,"",VLOOKUP($C203,②入力シート!$A$24:$W$1023,③印刷用シート!J$4,0))),"",IF(VLOOKUP($C203,②入力シート!$A$24:$W$1023,③印刷用シート!J$4,0)=0,"",VLOOKUP($C203,②入力シート!$A$24:$W$1023,③印刷用シート!J$4,0)))</f>
        <v/>
      </c>
      <c r="K203" s="45" t="str">
        <f>IF(ISERROR(IF(VLOOKUP($C203,②入力シート!$A$24:$W$1023,③印刷用シート!K$4,0)=0,"",VLOOKUP($C203,②入力シート!$A$24:$W$1023,③印刷用シート!K$4,0))),"",IF(VLOOKUP($C203,②入力シート!$A$24:$W$1023,③印刷用シート!K$4,0)=0,"",VLOOKUP($C203,②入力シート!$A$24:$W$1023,③印刷用シート!K$4,0)))</f>
        <v/>
      </c>
      <c r="L203" s="47" t="str">
        <f>IF(ISERROR(IF(VLOOKUP($C203,②入力シート!$A$24:$W$1023,③印刷用シート!L$4,0)=0,"",VLOOKUP($C203,②入力シート!$A$24:$W$1023,③印刷用シート!L$4,0))),"",IF(VLOOKUP($C203,②入力シート!$A$24:$W$1023,③印刷用シート!L$4,0)=0,"",VLOOKUP($C203,②入力シート!$A$24:$W$1023,③印刷用シート!L$4,0)))</f>
        <v/>
      </c>
      <c r="M203" s="48" t="str">
        <f>IF(ISERROR(IF(VLOOKUP($C203,②入力シート!$A$24:$W$1023,③印刷用シート!M$4,0)=0,"",VLOOKUP($C203,②入力シート!$A$24:$W$1023,③印刷用シート!M$4,0))),"",IF(VLOOKUP($C203,②入力シート!$A$24:$W$1023,③印刷用シート!M$4,0)=0,"",VLOOKUP($C203,②入力シート!$A$24:$W$1023,③印刷用シート!M$4,0)))</f>
        <v/>
      </c>
      <c r="N203" s="48" t="str">
        <f>IF(ISERROR(IF(VLOOKUP($C203,②入力シート!$A$24:$W$1023,③印刷用シート!N$4,0)=0,"",VLOOKUP($C203,②入力シート!$A$24:$W$1023,③印刷用シート!N$4,0))),"",IF(VLOOKUP($C203,②入力シート!$A$24:$W$1023,③印刷用シート!N$4,0)=0,"",VLOOKUP($C203,②入力シート!$A$24:$W$1023,③印刷用シート!N$4,0)))</f>
        <v/>
      </c>
      <c r="O203" s="48" t="s">
        <v>3</v>
      </c>
      <c r="P203" s="49" t="str">
        <f>IF(ISERROR(IF(VLOOKUP($C203,②入力シート!$A$24:$W$1023,③印刷用シート!P$4,0)=0,"",VLOOKUP($C203,②入力シート!$A$24:$W$1023,③印刷用シート!P$4,0))),"",IF(VLOOKUP($C203,②入力シート!$A$24:$W$1023,③印刷用シート!P$4,0)=0,"",VLOOKUP($C203,②入力シート!$A$24:$W$1023,③印刷用シート!P$4,0)))</f>
        <v/>
      </c>
      <c r="Q203" s="48" t="s">
        <v>4</v>
      </c>
      <c r="R203" s="49" t="str">
        <f>IF(ISERROR(IF(VLOOKUP($C203,②入力シート!$A$24:$W$1023,③印刷用シート!R$4,0)=0,"",VLOOKUP($C203,②入力シート!$A$24:$W$1023,③印刷用シート!R$4,0))),"",IF(VLOOKUP($C203,②入力シート!$A$24:$W$1023,③印刷用シート!R$4,0)=0,"",VLOOKUP($C203,②入力シート!$A$24:$W$1023,③印刷用シート!R$4,0)))</f>
        <v/>
      </c>
      <c r="S203" s="50" t="s">
        <v>5</v>
      </c>
      <c r="T203" s="51" t="str">
        <f>IF(ISERROR(IF(VLOOKUP($C203,②入力シート!$A$24:$W$1023,③印刷用シート!T$4,0)=0,"",VLOOKUP($C203,②入力シート!$A$24:$W$1023,③印刷用シート!T$4,0))),"",IF(VLOOKUP($C203,②入力シート!$A$24:$W$1023,③印刷用シート!T$4,0)=0,"",VLOOKUP($C203,②入力シート!$A$24:$W$1023,③印刷用シート!T$4,0)))</f>
        <v/>
      </c>
    </row>
    <row r="204" spans="2:20" ht="43.5" customHeight="1" x14ac:dyDescent="0.2">
      <c r="B204" s="15">
        <v>194</v>
      </c>
      <c r="C204" s="2" t="str">
        <f t="shared" ref="C204:C267" si="7">+$C$8&amp;"-"&amp;ROW()-10</f>
        <v>中-194</v>
      </c>
      <c r="D204" s="45" t="str">
        <f t="shared" ref="D204:D267" si="8">IF(E204="","",B204)</f>
        <v/>
      </c>
      <c r="E204" s="45" t="str">
        <f>IF(ISERROR(IF(VLOOKUP($C204,②入力シート!$A$24:$W$1023,③印刷用シート!E$4,0)=0,"",VLOOKUP($C204,②入力シート!$A$24:$W$1023,③印刷用シート!E$4,0))),"",IF(VLOOKUP($C204,②入力シート!$A$24:$W$1023,③印刷用シート!E$4,0)=0,"",VLOOKUP($C204,②入力シート!$A$24:$W$1023,③印刷用シート!E$4,0)))</f>
        <v/>
      </c>
      <c r="F204" s="45" t="str">
        <f>IF(ISERROR(IF(VLOOKUP($C204,②入力シート!$A$24:$W$1023,③印刷用シート!F$4,0)=0,"",VLOOKUP($C204,②入力シート!$A$24:$W$1023,③印刷用シート!F$4,0))),"",IF(VLOOKUP($C204,②入力シート!$A$24:$W$1023,③印刷用シート!F$4,0)=0,"",VLOOKUP($C204,②入力シート!$A$24:$W$1023,③印刷用シート!F$4,0)))</f>
        <v/>
      </c>
      <c r="G204" s="45" t="str">
        <f>IF(ISERROR(IF(VLOOKUP($C204,②入力シート!$A$24:$W$1023,③印刷用シート!G$4,0)=0,"",VLOOKUP($C204,②入力シート!$A$24:$W$1023,③印刷用シート!G$4,0))),"",IF(VLOOKUP($C204,②入力シート!$A$24:$W$1023,③印刷用シート!G$4,0)=0,"",VLOOKUP($C204,②入力シート!$A$24:$W$1023,③印刷用シート!G$4,0)))</f>
        <v/>
      </c>
      <c r="H204" s="46" t="str">
        <f>IF(ISERROR(IF(VLOOKUP($C204,②入力シート!$A$24:$W$1023,③印刷用シート!H$4,0)=0,"",VLOOKUP($C204,②入力シート!$A$24:$W$1023,③印刷用シート!H$4,0))),"",IF(VLOOKUP($C204,②入力シート!$A$24:$W$1023,③印刷用シート!H$4,0)=0,"",VLOOKUP($C204,②入力シート!$A$24:$W$1023,③印刷用シート!H$4,0)))</f>
        <v/>
      </c>
      <c r="I204" s="45" t="str">
        <f>IF(ISERROR(IF(VLOOKUP($C204,②入力シート!$A$24:$W$1023,③印刷用シート!I$4,0)&amp;" "&amp;VLOOKUP($C204,②入力シート!$A$24:$W$1023,③印刷用シート!I$3,0)=0,"",VLOOKUP($C204,②入力シート!$A$24:$W$1023,③印刷用シート!I$4,0)&amp;" "&amp;VLOOKUP($C204,②入力シート!$A$24:$W$1023,③印刷用シート!I$3,0))),"",IF(VLOOKUP($C204,②入力シート!$A$24:$W$1023,③印刷用シート!I$4,0)&amp;" "&amp;VLOOKUP($C204,②入力シート!$A$24:$W$1023,③印刷用シート!I$3,0)=0,"",VLOOKUP($C204,②入力シート!$A$24:$W$1023,③印刷用シート!I$4,0)&amp;" "&amp;VLOOKUP($C204,②入力シート!$A$24:$W$1023,③印刷用シート!I$3,0)))</f>
        <v/>
      </c>
      <c r="J204" s="45" t="str">
        <f>IF(ISERROR(IF(VLOOKUP($C204,②入力シート!$A$24:$W$1023,③印刷用シート!J$4,0)=0,"",VLOOKUP($C204,②入力シート!$A$24:$W$1023,③印刷用シート!J$4,0))),"",IF(VLOOKUP($C204,②入力シート!$A$24:$W$1023,③印刷用シート!J$4,0)=0,"",VLOOKUP($C204,②入力シート!$A$24:$W$1023,③印刷用シート!J$4,0)))</f>
        <v/>
      </c>
      <c r="K204" s="45" t="str">
        <f>IF(ISERROR(IF(VLOOKUP($C204,②入力シート!$A$24:$W$1023,③印刷用シート!K$4,0)=0,"",VLOOKUP($C204,②入力シート!$A$24:$W$1023,③印刷用シート!K$4,0))),"",IF(VLOOKUP($C204,②入力シート!$A$24:$W$1023,③印刷用シート!K$4,0)=0,"",VLOOKUP($C204,②入力シート!$A$24:$W$1023,③印刷用シート!K$4,0)))</f>
        <v/>
      </c>
      <c r="L204" s="47" t="str">
        <f>IF(ISERROR(IF(VLOOKUP($C204,②入力シート!$A$24:$W$1023,③印刷用シート!L$4,0)=0,"",VLOOKUP($C204,②入力シート!$A$24:$W$1023,③印刷用シート!L$4,0))),"",IF(VLOOKUP($C204,②入力シート!$A$24:$W$1023,③印刷用シート!L$4,0)=0,"",VLOOKUP($C204,②入力シート!$A$24:$W$1023,③印刷用シート!L$4,0)))</f>
        <v/>
      </c>
      <c r="M204" s="48" t="str">
        <f>IF(ISERROR(IF(VLOOKUP($C204,②入力シート!$A$24:$W$1023,③印刷用シート!M$4,0)=0,"",VLOOKUP($C204,②入力シート!$A$24:$W$1023,③印刷用シート!M$4,0))),"",IF(VLOOKUP($C204,②入力シート!$A$24:$W$1023,③印刷用シート!M$4,0)=0,"",VLOOKUP($C204,②入力シート!$A$24:$W$1023,③印刷用シート!M$4,0)))</f>
        <v/>
      </c>
      <c r="N204" s="48" t="str">
        <f>IF(ISERROR(IF(VLOOKUP($C204,②入力シート!$A$24:$W$1023,③印刷用シート!N$4,0)=0,"",VLOOKUP($C204,②入力シート!$A$24:$W$1023,③印刷用シート!N$4,0))),"",IF(VLOOKUP($C204,②入力シート!$A$24:$W$1023,③印刷用シート!N$4,0)=0,"",VLOOKUP($C204,②入力シート!$A$24:$W$1023,③印刷用シート!N$4,0)))</f>
        <v/>
      </c>
      <c r="O204" s="48" t="s">
        <v>3</v>
      </c>
      <c r="P204" s="49" t="str">
        <f>IF(ISERROR(IF(VLOOKUP($C204,②入力シート!$A$24:$W$1023,③印刷用シート!P$4,0)=0,"",VLOOKUP($C204,②入力シート!$A$24:$W$1023,③印刷用シート!P$4,0))),"",IF(VLOOKUP($C204,②入力シート!$A$24:$W$1023,③印刷用シート!P$4,0)=0,"",VLOOKUP($C204,②入力シート!$A$24:$W$1023,③印刷用シート!P$4,0)))</f>
        <v/>
      </c>
      <c r="Q204" s="48" t="s">
        <v>4</v>
      </c>
      <c r="R204" s="49" t="str">
        <f>IF(ISERROR(IF(VLOOKUP($C204,②入力シート!$A$24:$W$1023,③印刷用シート!R$4,0)=0,"",VLOOKUP($C204,②入力シート!$A$24:$W$1023,③印刷用シート!R$4,0))),"",IF(VLOOKUP($C204,②入力シート!$A$24:$W$1023,③印刷用シート!R$4,0)=0,"",VLOOKUP($C204,②入力シート!$A$24:$W$1023,③印刷用シート!R$4,0)))</f>
        <v/>
      </c>
      <c r="S204" s="50" t="s">
        <v>5</v>
      </c>
      <c r="T204" s="51" t="str">
        <f>IF(ISERROR(IF(VLOOKUP($C204,②入力シート!$A$24:$W$1023,③印刷用シート!T$4,0)=0,"",VLOOKUP($C204,②入力シート!$A$24:$W$1023,③印刷用シート!T$4,0))),"",IF(VLOOKUP($C204,②入力シート!$A$24:$W$1023,③印刷用シート!T$4,0)=0,"",VLOOKUP($C204,②入力シート!$A$24:$W$1023,③印刷用シート!T$4,0)))</f>
        <v/>
      </c>
    </row>
    <row r="205" spans="2:20" ht="43.5" customHeight="1" x14ac:dyDescent="0.2">
      <c r="B205" s="15">
        <v>195</v>
      </c>
      <c r="C205" s="2" t="str">
        <f t="shared" si="7"/>
        <v>中-195</v>
      </c>
      <c r="D205" s="45" t="str">
        <f t="shared" si="8"/>
        <v/>
      </c>
      <c r="E205" s="45" t="str">
        <f>IF(ISERROR(IF(VLOOKUP($C205,②入力シート!$A$24:$W$1023,③印刷用シート!E$4,0)=0,"",VLOOKUP($C205,②入力シート!$A$24:$W$1023,③印刷用シート!E$4,0))),"",IF(VLOOKUP($C205,②入力シート!$A$24:$W$1023,③印刷用シート!E$4,0)=0,"",VLOOKUP($C205,②入力シート!$A$24:$W$1023,③印刷用シート!E$4,0)))</f>
        <v/>
      </c>
      <c r="F205" s="45" t="str">
        <f>IF(ISERROR(IF(VLOOKUP($C205,②入力シート!$A$24:$W$1023,③印刷用シート!F$4,0)=0,"",VLOOKUP($C205,②入力シート!$A$24:$W$1023,③印刷用シート!F$4,0))),"",IF(VLOOKUP($C205,②入力シート!$A$24:$W$1023,③印刷用シート!F$4,0)=0,"",VLOOKUP($C205,②入力シート!$A$24:$W$1023,③印刷用シート!F$4,0)))</f>
        <v/>
      </c>
      <c r="G205" s="45" t="str">
        <f>IF(ISERROR(IF(VLOOKUP($C205,②入力シート!$A$24:$W$1023,③印刷用シート!G$4,0)=0,"",VLOOKUP($C205,②入力シート!$A$24:$W$1023,③印刷用シート!G$4,0))),"",IF(VLOOKUP($C205,②入力シート!$A$24:$W$1023,③印刷用シート!G$4,0)=0,"",VLOOKUP($C205,②入力シート!$A$24:$W$1023,③印刷用シート!G$4,0)))</f>
        <v/>
      </c>
      <c r="H205" s="46" t="str">
        <f>IF(ISERROR(IF(VLOOKUP($C205,②入力シート!$A$24:$W$1023,③印刷用シート!H$4,0)=0,"",VLOOKUP($C205,②入力シート!$A$24:$W$1023,③印刷用シート!H$4,0))),"",IF(VLOOKUP($C205,②入力シート!$A$24:$W$1023,③印刷用シート!H$4,0)=0,"",VLOOKUP($C205,②入力シート!$A$24:$W$1023,③印刷用シート!H$4,0)))</f>
        <v/>
      </c>
      <c r="I205" s="45" t="str">
        <f>IF(ISERROR(IF(VLOOKUP($C205,②入力シート!$A$24:$W$1023,③印刷用シート!I$4,0)&amp;" "&amp;VLOOKUP($C205,②入力シート!$A$24:$W$1023,③印刷用シート!I$3,0)=0,"",VLOOKUP($C205,②入力シート!$A$24:$W$1023,③印刷用シート!I$4,0)&amp;" "&amp;VLOOKUP($C205,②入力シート!$A$24:$W$1023,③印刷用シート!I$3,0))),"",IF(VLOOKUP($C205,②入力シート!$A$24:$W$1023,③印刷用シート!I$4,0)&amp;" "&amp;VLOOKUP($C205,②入力シート!$A$24:$W$1023,③印刷用シート!I$3,0)=0,"",VLOOKUP($C205,②入力シート!$A$24:$W$1023,③印刷用シート!I$4,0)&amp;" "&amp;VLOOKUP($C205,②入力シート!$A$24:$W$1023,③印刷用シート!I$3,0)))</f>
        <v/>
      </c>
      <c r="J205" s="45" t="str">
        <f>IF(ISERROR(IF(VLOOKUP($C205,②入力シート!$A$24:$W$1023,③印刷用シート!J$4,0)=0,"",VLOOKUP($C205,②入力シート!$A$24:$W$1023,③印刷用シート!J$4,0))),"",IF(VLOOKUP($C205,②入力シート!$A$24:$W$1023,③印刷用シート!J$4,0)=0,"",VLOOKUP($C205,②入力シート!$A$24:$W$1023,③印刷用シート!J$4,0)))</f>
        <v/>
      </c>
      <c r="K205" s="45" t="str">
        <f>IF(ISERROR(IF(VLOOKUP($C205,②入力シート!$A$24:$W$1023,③印刷用シート!K$4,0)=0,"",VLOOKUP($C205,②入力シート!$A$24:$W$1023,③印刷用シート!K$4,0))),"",IF(VLOOKUP($C205,②入力シート!$A$24:$W$1023,③印刷用シート!K$4,0)=0,"",VLOOKUP($C205,②入力シート!$A$24:$W$1023,③印刷用シート!K$4,0)))</f>
        <v/>
      </c>
      <c r="L205" s="47" t="str">
        <f>IF(ISERROR(IF(VLOOKUP($C205,②入力シート!$A$24:$W$1023,③印刷用シート!L$4,0)=0,"",VLOOKUP($C205,②入力シート!$A$24:$W$1023,③印刷用シート!L$4,0))),"",IF(VLOOKUP($C205,②入力シート!$A$24:$W$1023,③印刷用シート!L$4,0)=0,"",VLOOKUP($C205,②入力シート!$A$24:$W$1023,③印刷用シート!L$4,0)))</f>
        <v/>
      </c>
      <c r="M205" s="48" t="str">
        <f>IF(ISERROR(IF(VLOOKUP($C205,②入力シート!$A$24:$W$1023,③印刷用シート!M$4,0)=0,"",VLOOKUP($C205,②入力シート!$A$24:$W$1023,③印刷用シート!M$4,0))),"",IF(VLOOKUP($C205,②入力シート!$A$24:$W$1023,③印刷用シート!M$4,0)=0,"",VLOOKUP($C205,②入力シート!$A$24:$W$1023,③印刷用シート!M$4,0)))</f>
        <v/>
      </c>
      <c r="N205" s="48" t="str">
        <f>IF(ISERROR(IF(VLOOKUP($C205,②入力シート!$A$24:$W$1023,③印刷用シート!N$4,0)=0,"",VLOOKUP($C205,②入力シート!$A$24:$W$1023,③印刷用シート!N$4,0))),"",IF(VLOOKUP($C205,②入力シート!$A$24:$W$1023,③印刷用シート!N$4,0)=0,"",VLOOKUP($C205,②入力シート!$A$24:$W$1023,③印刷用シート!N$4,0)))</f>
        <v/>
      </c>
      <c r="O205" s="48" t="s">
        <v>3</v>
      </c>
      <c r="P205" s="49" t="str">
        <f>IF(ISERROR(IF(VLOOKUP($C205,②入力シート!$A$24:$W$1023,③印刷用シート!P$4,0)=0,"",VLOOKUP($C205,②入力シート!$A$24:$W$1023,③印刷用シート!P$4,0))),"",IF(VLOOKUP($C205,②入力シート!$A$24:$W$1023,③印刷用シート!P$4,0)=0,"",VLOOKUP($C205,②入力シート!$A$24:$W$1023,③印刷用シート!P$4,0)))</f>
        <v/>
      </c>
      <c r="Q205" s="48" t="s">
        <v>4</v>
      </c>
      <c r="R205" s="49" t="str">
        <f>IF(ISERROR(IF(VLOOKUP($C205,②入力シート!$A$24:$W$1023,③印刷用シート!R$4,0)=0,"",VLOOKUP($C205,②入力シート!$A$24:$W$1023,③印刷用シート!R$4,0))),"",IF(VLOOKUP($C205,②入力シート!$A$24:$W$1023,③印刷用シート!R$4,0)=0,"",VLOOKUP($C205,②入力シート!$A$24:$W$1023,③印刷用シート!R$4,0)))</f>
        <v/>
      </c>
      <c r="S205" s="50" t="s">
        <v>5</v>
      </c>
      <c r="T205" s="51" t="str">
        <f>IF(ISERROR(IF(VLOOKUP($C205,②入力シート!$A$24:$W$1023,③印刷用シート!T$4,0)=0,"",VLOOKUP($C205,②入力シート!$A$24:$W$1023,③印刷用シート!T$4,0))),"",IF(VLOOKUP($C205,②入力シート!$A$24:$W$1023,③印刷用シート!T$4,0)=0,"",VLOOKUP($C205,②入力シート!$A$24:$W$1023,③印刷用シート!T$4,0)))</f>
        <v/>
      </c>
    </row>
    <row r="206" spans="2:20" ht="43.5" customHeight="1" x14ac:dyDescent="0.2">
      <c r="B206" s="15">
        <v>196</v>
      </c>
      <c r="C206" s="2" t="str">
        <f t="shared" si="7"/>
        <v>中-196</v>
      </c>
      <c r="D206" s="45" t="str">
        <f t="shared" si="8"/>
        <v/>
      </c>
      <c r="E206" s="45" t="str">
        <f>IF(ISERROR(IF(VLOOKUP($C206,②入力シート!$A$24:$W$1023,③印刷用シート!E$4,0)=0,"",VLOOKUP($C206,②入力シート!$A$24:$W$1023,③印刷用シート!E$4,0))),"",IF(VLOOKUP($C206,②入力シート!$A$24:$W$1023,③印刷用シート!E$4,0)=0,"",VLOOKUP($C206,②入力シート!$A$24:$W$1023,③印刷用シート!E$4,0)))</f>
        <v/>
      </c>
      <c r="F206" s="45" t="str">
        <f>IF(ISERROR(IF(VLOOKUP($C206,②入力シート!$A$24:$W$1023,③印刷用シート!F$4,0)=0,"",VLOOKUP($C206,②入力シート!$A$24:$W$1023,③印刷用シート!F$4,0))),"",IF(VLOOKUP($C206,②入力シート!$A$24:$W$1023,③印刷用シート!F$4,0)=0,"",VLOOKUP($C206,②入力シート!$A$24:$W$1023,③印刷用シート!F$4,0)))</f>
        <v/>
      </c>
      <c r="G206" s="45" t="str">
        <f>IF(ISERROR(IF(VLOOKUP($C206,②入力シート!$A$24:$W$1023,③印刷用シート!G$4,0)=0,"",VLOOKUP($C206,②入力シート!$A$24:$W$1023,③印刷用シート!G$4,0))),"",IF(VLOOKUP($C206,②入力シート!$A$24:$W$1023,③印刷用シート!G$4,0)=0,"",VLOOKUP($C206,②入力シート!$A$24:$W$1023,③印刷用シート!G$4,0)))</f>
        <v/>
      </c>
      <c r="H206" s="46" t="str">
        <f>IF(ISERROR(IF(VLOOKUP($C206,②入力シート!$A$24:$W$1023,③印刷用シート!H$4,0)=0,"",VLOOKUP($C206,②入力シート!$A$24:$W$1023,③印刷用シート!H$4,0))),"",IF(VLOOKUP($C206,②入力シート!$A$24:$W$1023,③印刷用シート!H$4,0)=0,"",VLOOKUP($C206,②入力シート!$A$24:$W$1023,③印刷用シート!H$4,0)))</f>
        <v/>
      </c>
      <c r="I206" s="45" t="str">
        <f>IF(ISERROR(IF(VLOOKUP($C206,②入力シート!$A$24:$W$1023,③印刷用シート!I$4,0)&amp;" "&amp;VLOOKUP($C206,②入力シート!$A$24:$W$1023,③印刷用シート!I$3,0)=0,"",VLOOKUP($C206,②入力シート!$A$24:$W$1023,③印刷用シート!I$4,0)&amp;" "&amp;VLOOKUP($C206,②入力シート!$A$24:$W$1023,③印刷用シート!I$3,0))),"",IF(VLOOKUP($C206,②入力シート!$A$24:$W$1023,③印刷用シート!I$4,0)&amp;" "&amp;VLOOKUP($C206,②入力シート!$A$24:$W$1023,③印刷用シート!I$3,0)=0,"",VLOOKUP($C206,②入力シート!$A$24:$W$1023,③印刷用シート!I$4,0)&amp;" "&amp;VLOOKUP($C206,②入力シート!$A$24:$W$1023,③印刷用シート!I$3,0)))</f>
        <v/>
      </c>
      <c r="J206" s="45" t="str">
        <f>IF(ISERROR(IF(VLOOKUP($C206,②入力シート!$A$24:$W$1023,③印刷用シート!J$4,0)=0,"",VLOOKUP($C206,②入力シート!$A$24:$W$1023,③印刷用シート!J$4,0))),"",IF(VLOOKUP($C206,②入力シート!$A$24:$W$1023,③印刷用シート!J$4,0)=0,"",VLOOKUP($C206,②入力シート!$A$24:$W$1023,③印刷用シート!J$4,0)))</f>
        <v/>
      </c>
      <c r="K206" s="45" t="str">
        <f>IF(ISERROR(IF(VLOOKUP($C206,②入力シート!$A$24:$W$1023,③印刷用シート!K$4,0)=0,"",VLOOKUP($C206,②入力シート!$A$24:$W$1023,③印刷用シート!K$4,0))),"",IF(VLOOKUP($C206,②入力シート!$A$24:$W$1023,③印刷用シート!K$4,0)=0,"",VLOOKUP($C206,②入力シート!$A$24:$W$1023,③印刷用シート!K$4,0)))</f>
        <v/>
      </c>
      <c r="L206" s="47" t="str">
        <f>IF(ISERROR(IF(VLOOKUP($C206,②入力シート!$A$24:$W$1023,③印刷用シート!L$4,0)=0,"",VLOOKUP($C206,②入力シート!$A$24:$W$1023,③印刷用シート!L$4,0))),"",IF(VLOOKUP($C206,②入力シート!$A$24:$W$1023,③印刷用シート!L$4,0)=0,"",VLOOKUP($C206,②入力シート!$A$24:$W$1023,③印刷用シート!L$4,0)))</f>
        <v/>
      </c>
      <c r="M206" s="48" t="str">
        <f>IF(ISERROR(IF(VLOOKUP($C206,②入力シート!$A$24:$W$1023,③印刷用シート!M$4,0)=0,"",VLOOKUP($C206,②入力シート!$A$24:$W$1023,③印刷用シート!M$4,0))),"",IF(VLOOKUP($C206,②入力シート!$A$24:$W$1023,③印刷用シート!M$4,0)=0,"",VLOOKUP($C206,②入力シート!$A$24:$W$1023,③印刷用シート!M$4,0)))</f>
        <v/>
      </c>
      <c r="N206" s="48" t="str">
        <f>IF(ISERROR(IF(VLOOKUP($C206,②入力シート!$A$24:$W$1023,③印刷用シート!N$4,0)=0,"",VLOOKUP($C206,②入力シート!$A$24:$W$1023,③印刷用シート!N$4,0))),"",IF(VLOOKUP($C206,②入力シート!$A$24:$W$1023,③印刷用シート!N$4,0)=0,"",VLOOKUP($C206,②入力シート!$A$24:$W$1023,③印刷用シート!N$4,0)))</f>
        <v/>
      </c>
      <c r="O206" s="48" t="s">
        <v>3</v>
      </c>
      <c r="P206" s="49" t="str">
        <f>IF(ISERROR(IF(VLOOKUP($C206,②入力シート!$A$24:$W$1023,③印刷用シート!P$4,0)=0,"",VLOOKUP($C206,②入力シート!$A$24:$W$1023,③印刷用シート!P$4,0))),"",IF(VLOOKUP($C206,②入力シート!$A$24:$W$1023,③印刷用シート!P$4,0)=0,"",VLOOKUP($C206,②入力シート!$A$24:$W$1023,③印刷用シート!P$4,0)))</f>
        <v/>
      </c>
      <c r="Q206" s="48" t="s">
        <v>4</v>
      </c>
      <c r="R206" s="49" t="str">
        <f>IF(ISERROR(IF(VLOOKUP($C206,②入力シート!$A$24:$W$1023,③印刷用シート!R$4,0)=0,"",VLOOKUP($C206,②入力シート!$A$24:$W$1023,③印刷用シート!R$4,0))),"",IF(VLOOKUP($C206,②入力シート!$A$24:$W$1023,③印刷用シート!R$4,0)=0,"",VLOOKUP($C206,②入力シート!$A$24:$W$1023,③印刷用シート!R$4,0)))</f>
        <v/>
      </c>
      <c r="S206" s="50" t="s">
        <v>5</v>
      </c>
      <c r="T206" s="51" t="str">
        <f>IF(ISERROR(IF(VLOOKUP($C206,②入力シート!$A$24:$W$1023,③印刷用シート!T$4,0)=0,"",VLOOKUP($C206,②入力シート!$A$24:$W$1023,③印刷用シート!T$4,0))),"",IF(VLOOKUP($C206,②入力シート!$A$24:$W$1023,③印刷用シート!T$4,0)=0,"",VLOOKUP($C206,②入力シート!$A$24:$W$1023,③印刷用シート!T$4,0)))</f>
        <v/>
      </c>
    </row>
    <row r="207" spans="2:20" ht="43.5" customHeight="1" x14ac:dyDescent="0.2">
      <c r="B207" s="15">
        <v>197</v>
      </c>
      <c r="C207" s="2" t="str">
        <f t="shared" si="7"/>
        <v>中-197</v>
      </c>
      <c r="D207" s="45" t="str">
        <f t="shared" si="8"/>
        <v/>
      </c>
      <c r="E207" s="45" t="str">
        <f>IF(ISERROR(IF(VLOOKUP($C207,②入力シート!$A$24:$W$1023,③印刷用シート!E$4,0)=0,"",VLOOKUP($C207,②入力シート!$A$24:$W$1023,③印刷用シート!E$4,0))),"",IF(VLOOKUP($C207,②入力シート!$A$24:$W$1023,③印刷用シート!E$4,0)=0,"",VLOOKUP($C207,②入力シート!$A$24:$W$1023,③印刷用シート!E$4,0)))</f>
        <v/>
      </c>
      <c r="F207" s="45" t="str">
        <f>IF(ISERROR(IF(VLOOKUP($C207,②入力シート!$A$24:$W$1023,③印刷用シート!F$4,0)=0,"",VLOOKUP($C207,②入力シート!$A$24:$W$1023,③印刷用シート!F$4,0))),"",IF(VLOOKUP($C207,②入力シート!$A$24:$W$1023,③印刷用シート!F$4,0)=0,"",VLOOKUP($C207,②入力シート!$A$24:$W$1023,③印刷用シート!F$4,0)))</f>
        <v/>
      </c>
      <c r="G207" s="45" t="str">
        <f>IF(ISERROR(IF(VLOOKUP($C207,②入力シート!$A$24:$W$1023,③印刷用シート!G$4,0)=0,"",VLOOKUP($C207,②入力シート!$A$24:$W$1023,③印刷用シート!G$4,0))),"",IF(VLOOKUP($C207,②入力シート!$A$24:$W$1023,③印刷用シート!G$4,0)=0,"",VLOOKUP($C207,②入力シート!$A$24:$W$1023,③印刷用シート!G$4,0)))</f>
        <v/>
      </c>
      <c r="H207" s="46" t="str">
        <f>IF(ISERROR(IF(VLOOKUP($C207,②入力シート!$A$24:$W$1023,③印刷用シート!H$4,0)=0,"",VLOOKUP($C207,②入力シート!$A$24:$W$1023,③印刷用シート!H$4,0))),"",IF(VLOOKUP($C207,②入力シート!$A$24:$W$1023,③印刷用シート!H$4,0)=0,"",VLOOKUP($C207,②入力シート!$A$24:$W$1023,③印刷用シート!H$4,0)))</f>
        <v/>
      </c>
      <c r="I207" s="45" t="str">
        <f>IF(ISERROR(IF(VLOOKUP($C207,②入力シート!$A$24:$W$1023,③印刷用シート!I$4,0)&amp;" "&amp;VLOOKUP($C207,②入力シート!$A$24:$W$1023,③印刷用シート!I$3,0)=0,"",VLOOKUP($C207,②入力シート!$A$24:$W$1023,③印刷用シート!I$4,0)&amp;" "&amp;VLOOKUP($C207,②入力シート!$A$24:$W$1023,③印刷用シート!I$3,0))),"",IF(VLOOKUP($C207,②入力シート!$A$24:$W$1023,③印刷用シート!I$4,0)&amp;" "&amp;VLOOKUP($C207,②入力シート!$A$24:$W$1023,③印刷用シート!I$3,0)=0,"",VLOOKUP($C207,②入力シート!$A$24:$W$1023,③印刷用シート!I$4,0)&amp;" "&amp;VLOOKUP($C207,②入力シート!$A$24:$W$1023,③印刷用シート!I$3,0)))</f>
        <v/>
      </c>
      <c r="J207" s="45" t="str">
        <f>IF(ISERROR(IF(VLOOKUP($C207,②入力シート!$A$24:$W$1023,③印刷用シート!J$4,0)=0,"",VLOOKUP($C207,②入力シート!$A$24:$W$1023,③印刷用シート!J$4,0))),"",IF(VLOOKUP($C207,②入力シート!$A$24:$W$1023,③印刷用シート!J$4,0)=0,"",VLOOKUP($C207,②入力シート!$A$24:$W$1023,③印刷用シート!J$4,0)))</f>
        <v/>
      </c>
      <c r="K207" s="45" t="str">
        <f>IF(ISERROR(IF(VLOOKUP($C207,②入力シート!$A$24:$W$1023,③印刷用シート!K$4,0)=0,"",VLOOKUP($C207,②入力シート!$A$24:$W$1023,③印刷用シート!K$4,0))),"",IF(VLOOKUP($C207,②入力シート!$A$24:$W$1023,③印刷用シート!K$4,0)=0,"",VLOOKUP($C207,②入力シート!$A$24:$W$1023,③印刷用シート!K$4,0)))</f>
        <v/>
      </c>
      <c r="L207" s="47" t="str">
        <f>IF(ISERROR(IF(VLOOKUP($C207,②入力シート!$A$24:$W$1023,③印刷用シート!L$4,0)=0,"",VLOOKUP($C207,②入力シート!$A$24:$W$1023,③印刷用シート!L$4,0))),"",IF(VLOOKUP($C207,②入力シート!$A$24:$W$1023,③印刷用シート!L$4,0)=0,"",VLOOKUP($C207,②入力シート!$A$24:$W$1023,③印刷用シート!L$4,0)))</f>
        <v/>
      </c>
      <c r="M207" s="48" t="str">
        <f>IF(ISERROR(IF(VLOOKUP($C207,②入力シート!$A$24:$W$1023,③印刷用シート!M$4,0)=0,"",VLOOKUP($C207,②入力シート!$A$24:$W$1023,③印刷用シート!M$4,0))),"",IF(VLOOKUP($C207,②入力シート!$A$24:$W$1023,③印刷用シート!M$4,0)=0,"",VLOOKUP($C207,②入力シート!$A$24:$W$1023,③印刷用シート!M$4,0)))</f>
        <v/>
      </c>
      <c r="N207" s="48" t="str">
        <f>IF(ISERROR(IF(VLOOKUP($C207,②入力シート!$A$24:$W$1023,③印刷用シート!N$4,0)=0,"",VLOOKUP($C207,②入力シート!$A$24:$W$1023,③印刷用シート!N$4,0))),"",IF(VLOOKUP($C207,②入力シート!$A$24:$W$1023,③印刷用シート!N$4,0)=0,"",VLOOKUP($C207,②入力シート!$A$24:$W$1023,③印刷用シート!N$4,0)))</f>
        <v/>
      </c>
      <c r="O207" s="48" t="s">
        <v>3</v>
      </c>
      <c r="P207" s="49" t="str">
        <f>IF(ISERROR(IF(VLOOKUP($C207,②入力シート!$A$24:$W$1023,③印刷用シート!P$4,0)=0,"",VLOOKUP($C207,②入力シート!$A$24:$W$1023,③印刷用シート!P$4,0))),"",IF(VLOOKUP($C207,②入力シート!$A$24:$W$1023,③印刷用シート!P$4,0)=0,"",VLOOKUP($C207,②入力シート!$A$24:$W$1023,③印刷用シート!P$4,0)))</f>
        <v/>
      </c>
      <c r="Q207" s="48" t="s">
        <v>4</v>
      </c>
      <c r="R207" s="49" t="str">
        <f>IF(ISERROR(IF(VLOOKUP($C207,②入力シート!$A$24:$W$1023,③印刷用シート!R$4,0)=0,"",VLOOKUP($C207,②入力シート!$A$24:$W$1023,③印刷用シート!R$4,0))),"",IF(VLOOKUP($C207,②入力シート!$A$24:$W$1023,③印刷用シート!R$4,0)=0,"",VLOOKUP($C207,②入力シート!$A$24:$W$1023,③印刷用シート!R$4,0)))</f>
        <v/>
      </c>
      <c r="S207" s="50" t="s">
        <v>5</v>
      </c>
      <c r="T207" s="51" t="str">
        <f>IF(ISERROR(IF(VLOOKUP($C207,②入力シート!$A$24:$W$1023,③印刷用シート!T$4,0)=0,"",VLOOKUP($C207,②入力シート!$A$24:$W$1023,③印刷用シート!T$4,0))),"",IF(VLOOKUP($C207,②入力シート!$A$24:$W$1023,③印刷用シート!T$4,0)=0,"",VLOOKUP($C207,②入力シート!$A$24:$W$1023,③印刷用シート!T$4,0)))</f>
        <v/>
      </c>
    </row>
    <row r="208" spans="2:20" ht="43.5" customHeight="1" x14ac:dyDescent="0.2">
      <c r="B208" s="15">
        <v>198</v>
      </c>
      <c r="C208" s="2" t="str">
        <f t="shared" si="7"/>
        <v>中-198</v>
      </c>
      <c r="D208" s="45" t="str">
        <f t="shared" si="8"/>
        <v/>
      </c>
      <c r="E208" s="45" t="str">
        <f>IF(ISERROR(IF(VLOOKUP($C208,②入力シート!$A$24:$W$1023,③印刷用シート!E$4,0)=0,"",VLOOKUP($C208,②入力シート!$A$24:$W$1023,③印刷用シート!E$4,0))),"",IF(VLOOKUP($C208,②入力シート!$A$24:$W$1023,③印刷用シート!E$4,0)=0,"",VLOOKUP($C208,②入力シート!$A$24:$W$1023,③印刷用シート!E$4,0)))</f>
        <v/>
      </c>
      <c r="F208" s="45" t="str">
        <f>IF(ISERROR(IF(VLOOKUP($C208,②入力シート!$A$24:$W$1023,③印刷用シート!F$4,0)=0,"",VLOOKUP($C208,②入力シート!$A$24:$W$1023,③印刷用シート!F$4,0))),"",IF(VLOOKUP($C208,②入力シート!$A$24:$W$1023,③印刷用シート!F$4,0)=0,"",VLOOKUP($C208,②入力シート!$A$24:$W$1023,③印刷用シート!F$4,0)))</f>
        <v/>
      </c>
      <c r="G208" s="45" t="str">
        <f>IF(ISERROR(IF(VLOOKUP($C208,②入力シート!$A$24:$W$1023,③印刷用シート!G$4,0)=0,"",VLOOKUP($C208,②入力シート!$A$24:$W$1023,③印刷用シート!G$4,0))),"",IF(VLOOKUP($C208,②入力シート!$A$24:$W$1023,③印刷用シート!G$4,0)=0,"",VLOOKUP($C208,②入力シート!$A$24:$W$1023,③印刷用シート!G$4,0)))</f>
        <v/>
      </c>
      <c r="H208" s="46" t="str">
        <f>IF(ISERROR(IF(VLOOKUP($C208,②入力シート!$A$24:$W$1023,③印刷用シート!H$4,0)=0,"",VLOOKUP($C208,②入力シート!$A$24:$W$1023,③印刷用シート!H$4,0))),"",IF(VLOOKUP($C208,②入力シート!$A$24:$W$1023,③印刷用シート!H$4,0)=0,"",VLOOKUP($C208,②入力シート!$A$24:$W$1023,③印刷用シート!H$4,0)))</f>
        <v/>
      </c>
      <c r="I208" s="45" t="str">
        <f>IF(ISERROR(IF(VLOOKUP($C208,②入力シート!$A$24:$W$1023,③印刷用シート!I$4,0)&amp;" "&amp;VLOOKUP($C208,②入力シート!$A$24:$W$1023,③印刷用シート!I$3,0)=0,"",VLOOKUP($C208,②入力シート!$A$24:$W$1023,③印刷用シート!I$4,0)&amp;" "&amp;VLOOKUP($C208,②入力シート!$A$24:$W$1023,③印刷用シート!I$3,0))),"",IF(VLOOKUP($C208,②入力シート!$A$24:$W$1023,③印刷用シート!I$4,0)&amp;" "&amp;VLOOKUP($C208,②入力シート!$A$24:$W$1023,③印刷用シート!I$3,0)=0,"",VLOOKUP($C208,②入力シート!$A$24:$W$1023,③印刷用シート!I$4,0)&amp;" "&amp;VLOOKUP($C208,②入力シート!$A$24:$W$1023,③印刷用シート!I$3,0)))</f>
        <v/>
      </c>
      <c r="J208" s="45" t="str">
        <f>IF(ISERROR(IF(VLOOKUP($C208,②入力シート!$A$24:$W$1023,③印刷用シート!J$4,0)=0,"",VLOOKUP($C208,②入力シート!$A$24:$W$1023,③印刷用シート!J$4,0))),"",IF(VLOOKUP($C208,②入力シート!$A$24:$W$1023,③印刷用シート!J$4,0)=0,"",VLOOKUP($C208,②入力シート!$A$24:$W$1023,③印刷用シート!J$4,0)))</f>
        <v/>
      </c>
      <c r="K208" s="45" t="str">
        <f>IF(ISERROR(IF(VLOOKUP($C208,②入力シート!$A$24:$W$1023,③印刷用シート!K$4,0)=0,"",VLOOKUP($C208,②入力シート!$A$24:$W$1023,③印刷用シート!K$4,0))),"",IF(VLOOKUP($C208,②入力シート!$A$24:$W$1023,③印刷用シート!K$4,0)=0,"",VLOOKUP($C208,②入力シート!$A$24:$W$1023,③印刷用シート!K$4,0)))</f>
        <v/>
      </c>
      <c r="L208" s="47" t="str">
        <f>IF(ISERROR(IF(VLOOKUP($C208,②入力シート!$A$24:$W$1023,③印刷用シート!L$4,0)=0,"",VLOOKUP($C208,②入力シート!$A$24:$W$1023,③印刷用シート!L$4,0))),"",IF(VLOOKUP($C208,②入力シート!$A$24:$W$1023,③印刷用シート!L$4,0)=0,"",VLOOKUP($C208,②入力シート!$A$24:$W$1023,③印刷用シート!L$4,0)))</f>
        <v/>
      </c>
      <c r="M208" s="48" t="str">
        <f>IF(ISERROR(IF(VLOOKUP($C208,②入力シート!$A$24:$W$1023,③印刷用シート!M$4,0)=0,"",VLOOKUP($C208,②入力シート!$A$24:$W$1023,③印刷用シート!M$4,0))),"",IF(VLOOKUP($C208,②入力シート!$A$24:$W$1023,③印刷用シート!M$4,0)=0,"",VLOOKUP($C208,②入力シート!$A$24:$W$1023,③印刷用シート!M$4,0)))</f>
        <v/>
      </c>
      <c r="N208" s="48" t="str">
        <f>IF(ISERROR(IF(VLOOKUP($C208,②入力シート!$A$24:$W$1023,③印刷用シート!N$4,0)=0,"",VLOOKUP($C208,②入力シート!$A$24:$W$1023,③印刷用シート!N$4,0))),"",IF(VLOOKUP($C208,②入力シート!$A$24:$W$1023,③印刷用シート!N$4,0)=0,"",VLOOKUP($C208,②入力シート!$A$24:$W$1023,③印刷用シート!N$4,0)))</f>
        <v/>
      </c>
      <c r="O208" s="48" t="s">
        <v>3</v>
      </c>
      <c r="P208" s="49" t="str">
        <f>IF(ISERROR(IF(VLOOKUP($C208,②入力シート!$A$24:$W$1023,③印刷用シート!P$4,0)=0,"",VLOOKUP($C208,②入力シート!$A$24:$W$1023,③印刷用シート!P$4,0))),"",IF(VLOOKUP($C208,②入力シート!$A$24:$W$1023,③印刷用シート!P$4,0)=0,"",VLOOKUP($C208,②入力シート!$A$24:$W$1023,③印刷用シート!P$4,0)))</f>
        <v/>
      </c>
      <c r="Q208" s="48" t="s">
        <v>4</v>
      </c>
      <c r="R208" s="49" t="str">
        <f>IF(ISERROR(IF(VLOOKUP($C208,②入力シート!$A$24:$W$1023,③印刷用シート!R$4,0)=0,"",VLOOKUP($C208,②入力シート!$A$24:$W$1023,③印刷用シート!R$4,0))),"",IF(VLOOKUP($C208,②入力シート!$A$24:$W$1023,③印刷用シート!R$4,0)=0,"",VLOOKUP($C208,②入力シート!$A$24:$W$1023,③印刷用シート!R$4,0)))</f>
        <v/>
      </c>
      <c r="S208" s="50" t="s">
        <v>5</v>
      </c>
      <c r="T208" s="51" t="str">
        <f>IF(ISERROR(IF(VLOOKUP($C208,②入力シート!$A$24:$W$1023,③印刷用シート!T$4,0)=0,"",VLOOKUP($C208,②入力シート!$A$24:$W$1023,③印刷用シート!T$4,0))),"",IF(VLOOKUP($C208,②入力シート!$A$24:$W$1023,③印刷用シート!T$4,0)=0,"",VLOOKUP($C208,②入力シート!$A$24:$W$1023,③印刷用シート!T$4,0)))</f>
        <v/>
      </c>
    </row>
    <row r="209" spans="2:20" ht="43.5" customHeight="1" x14ac:dyDescent="0.2">
      <c r="B209" s="15">
        <v>199</v>
      </c>
      <c r="C209" s="2" t="str">
        <f t="shared" si="7"/>
        <v>中-199</v>
      </c>
      <c r="D209" s="45" t="str">
        <f t="shared" si="8"/>
        <v/>
      </c>
      <c r="E209" s="45" t="str">
        <f>IF(ISERROR(IF(VLOOKUP($C209,②入力シート!$A$24:$W$1023,③印刷用シート!E$4,0)=0,"",VLOOKUP($C209,②入力シート!$A$24:$W$1023,③印刷用シート!E$4,0))),"",IF(VLOOKUP($C209,②入力シート!$A$24:$W$1023,③印刷用シート!E$4,0)=0,"",VLOOKUP($C209,②入力シート!$A$24:$W$1023,③印刷用シート!E$4,0)))</f>
        <v/>
      </c>
      <c r="F209" s="45" t="str">
        <f>IF(ISERROR(IF(VLOOKUP($C209,②入力シート!$A$24:$W$1023,③印刷用シート!F$4,0)=0,"",VLOOKUP($C209,②入力シート!$A$24:$W$1023,③印刷用シート!F$4,0))),"",IF(VLOOKUP($C209,②入力シート!$A$24:$W$1023,③印刷用シート!F$4,0)=0,"",VLOOKUP($C209,②入力シート!$A$24:$W$1023,③印刷用シート!F$4,0)))</f>
        <v/>
      </c>
      <c r="G209" s="45" t="str">
        <f>IF(ISERROR(IF(VLOOKUP($C209,②入力シート!$A$24:$W$1023,③印刷用シート!G$4,0)=0,"",VLOOKUP($C209,②入力シート!$A$24:$W$1023,③印刷用シート!G$4,0))),"",IF(VLOOKUP($C209,②入力シート!$A$24:$W$1023,③印刷用シート!G$4,0)=0,"",VLOOKUP($C209,②入力シート!$A$24:$W$1023,③印刷用シート!G$4,0)))</f>
        <v/>
      </c>
      <c r="H209" s="46" t="str">
        <f>IF(ISERROR(IF(VLOOKUP($C209,②入力シート!$A$24:$W$1023,③印刷用シート!H$4,0)=0,"",VLOOKUP($C209,②入力シート!$A$24:$W$1023,③印刷用シート!H$4,0))),"",IF(VLOOKUP($C209,②入力シート!$A$24:$W$1023,③印刷用シート!H$4,0)=0,"",VLOOKUP($C209,②入力シート!$A$24:$W$1023,③印刷用シート!H$4,0)))</f>
        <v/>
      </c>
      <c r="I209" s="45" t="str">
        <f>IF(ISERROR(IF(VLOOKUP($C209,②入力シート!$A$24:$W$1023,③印刷用シート!I$4,0)&amp;" "&amp;VLOOKUP($C209,②入力シート!$A$24:$W$1023,③印刷用シート!I$3,0)=0,"",VLOOKUP($C209,②入力シート!$A$24:$W$1023,③印刷用シート!I$4,0)&amp;" "&amp;VLOOKUP($C209,②入力シート!$A$24:$W$1023,③印刷用シート!I$3,0))),"",IF(VLOOKUP($C209,②入力シート!$A$24:$W$1023,③印刷用シート!I$4,0)&amp;" "&amp;VLOOKUP($C209,②入力シート!$A$24:$W$1023,③印刷用シート!I$3,0)=0,"",VLOOKUP($C209,②入力シート!$A$24:$W$1023,③印刷用シート!I$4,0)&amp;" "&amp;VLOOKUP($C209,②入力シート!$A$24:$W$1023,③印刷用シート!I$3,0)))</f>
        <v/>
      </c>
      <c r="J209" s="45" t="str">
        <f>IF(ISERROR(IF(VLOOKUP($C209,②入力シート!$A$24:$W$1023,③印刷用シート!J$4,0)=0,"",VLOOKUP($C209,②入力シート!$A$24:$W$1023,③印刷用シート!J$4,0))),"",IF(VLOOKUP($C209,②入力シート!$A$24:$W$1023,③印刷用シート!J$4,0)=0,"",VLOOKUP($C209,②入力シート!$A$24:$W$1023,③印刷用シート!J$4,0)))</f>
        <v/>
      </c>
      <c r="K209" s="45" t="str">
        <f>IF(ISERROR(IF(VLOOKUP($C209,②入力シート!$A$24:$W$1023,③印刷用シート!K$4,0)=0,"",VLOOKUP($C209,②入力シート!$A$24:$W$1023,③印刷用シート!K$4,0))),"",IF(VLOOKUP($C209,②入力シート!$A$24:$W$1023,③印刷用シート!K$4,0)=0,"",VLOOKUP($C209,②入力シート!$A$24:$W$1023,③印刷用シート!K$4,0)))</f>
        <v/>
      </c>
      <c r="L209" s="47" t="str">
        <f>IF(ISERROR(IF(VLOOKUP($C209,②入力シート!$A$24:$W$1023,③印刷用シート!L$4,0)=0,"",VLOOKUP($C209,②入力シート!$A$24:$W$1023,③印刷用シート!L$4,0))),"",IF(VLOOKUP($C209,②入力シート!$A$24:$W$1023,③印刷用シート!L$4,0)=0,"",VLOOKUP($C209,②入力シート!$A$24:$W$1023,③印刷用シート!L$4,0)))</f>
        <v/>
      </c>
      <c r="M209" s="48" t="str">
        <f>IF(ISERROR(IF(VLOOKUP($C209,②入力シート!$A$24:$W$1023,③印刷用シート!M$4,0)=0,"",VLOOKUP($C209,②入力シート!$A$24:$W$1023,③印刷用シート!M$4,0))),"",IF(VLOOKUP($C209,②入力シート!$A$24:$W$1023,③印刷用シート!M$4,0)=0,"",VLOOKUP($C209,②入力シート!$A$24:$W$1023,③印刷用シート!M$4,0)))</f>
        <v/>
      </c>
      <c r="N209" s="48" t="str">
        <f>IF(ISERROR(IF(VLOOKUP($C209,②入力シート!$A$24:$W$1023,③印刷用シート!N$4,0)=0,"",VLOOKUP($C209,②入力シート!$A$24:$W$1023,③印刷用シート!N$4,0))),"",IF(VLOOKUP($C209,②入力シート!$A$24:$W$1023,③印刷用シート!N$4,0)=0,"",VLOOKUP($C209,②入力シート!$A$24:$W$1023,③印刷用シート!N$4,0)))</f>
        <v/>
      </c>
      <c r="O209" s="48" t="s">
        <v>3</v>
      </c>
      <c r="P209" s="49" t="str">
        <f>IF(ISERROR(IF(VLOOKUP($C209,②入力シート!$A$24:$W$1023,③印刷用シート!P$4,0)=0,"",VLOOKUP($C209,②入力シート!$A$24:$W$1023,③印刷用シート!P$4,0))),"",IF(VLOOKUP($C209,②入力シート!$A$24:$W$1023,③印刷用シート!P$4,0)=0,"",VLOOKUP($C209,②入力シート!$A$24:$W$1023,③印刷用シート!P$4,0)))</f>
        <v/>
      </c>
      <c r="Q209" s="48" t="s">
        <v>4</v>
      </c>
      <c r="R209" s="49" t="str">
        <f>IF(ISERROR(IF(VLOOKUP($C209,②入力シート!$A$24:$W$1023,③印刷用シート!R$4,0)=0,"",VLOOKUP($C209,②入力シート!$A$24:$W$1023,③印刷用シート!R$4,0))),"",IF(VLOOKUP($C209,②入力シート!$A$24:$W$1023,③印刷用シート!R$4,0)=0,"",VLOOKUP($C209,②入力シート!$A$24:$W$1023,③印刷用シート!R$4,0)))</f>
        <v/>
      </c>
      <c r="S209" s="50" t="s">
        <v>5</v>
      </c>
      <c r="T209" s="51" t="str">
        <f>IF(ISERROR(IF(VLOOKUP($C209,②入力シート!$A$24:$W$1023,③印刷用シート!T$4,0)=0,"",VLOOKUP($C209,②入力シート!$A$24:$W$1023,③印刷用シート!T$4,0))),"",IF(VLOOKUP($C209,②入力シート!$A$24:$W$1023,③印刷用シート!T$4,0)=0,"",VLOOKUP($C209,②入力シート!$A$24:$W$1023,③印刷用シート!T$4,0)))</f>
        <v/>
      </c>
    </row>
    <row r="210" spans="2:20" ht="43.5" customHeight="1" x14ac:dyDescent="0.2">
      <c r="B210" s="15">
        <v>200</v>
      </c>
      <c r="C210" s="2" t="str">
        <f t="shared" si="7"/>
        <v>中-200</v>
      </c>
      <c r="D210" s="45" t="str">
        <f t="shared" si="8"/>
        <v/>
      </c>
      <c r="E210" s="45" t="str">
        <f>IF(ISERROR(IF(VLOOKUP($C210,②入力シート!$A$24:$W$1023,③印刷用シート!E$4,0)=0,"",VLOOKUP($C210,②入力シート!$A$24:$W$1023,③印刷用シート!E$4,0))),"",IF(VLOOKUP($C210,②入力シート!$A$24:$W$1023,③印刷用シート!E$4,0)=0,"",VLOOKUP($C210,②入力シート!$A$24:$W$1023,③印刷用シート!E$4,0)))</f>
        <v/>
      </c>
      <c r="F210" s="45" t="str">
        <f>IF(ISERROR(IF(VLOOKUP($C210,②入力シート!$A$24:$W$1023,③印刷用シート!F$4,0)=0,"",VLOOKUP($C210,②入力シート!$A$24:$W$1023,③印刷用シート!F$4,0))),"",IF(VLOOKUP($C210,②入力シート!$A$24:$W$1023,③印刷用シート!F$4,0)=0,"",VLOOKUP($C210,②入力シート!$A$24:$W$1023,③印刷用シート!F$4,0)))</f>
        <v/>
      </c>
      <c r="G210" s="45" t="str">
        <f>IF(ISERROR(IF(VLOOKUP($C210,②入力シート!$A$24:$W$1023,③印刷用シート!G$4,0)=0,"",VLOOKUP($C210,②入力シート!$A$24:$W$1023,③印刷用シート!G$4,0))),"",IF(VLOOKUP($C210,②入力シート!$A$24:$W$1023,③印刷用シート!G$4,0)=0,"",VLOOKUP($C210,②入力シート!$A$24:$W$1023,③印刷用シート!G$4,0)))</f>
        <v/>
      </c>
      <c r="H210" s="46" t="str">
        <f>IF(ISERROR(IF(VLOOKUP($C210,②入力シート!$A$24:$W$1023,③印刷用シート!H$4,0)=0,"",VLOOKUP($C210,②入力シート!$A$24:$W$1023,③印刷用シート!H$4,0))),"",IF(VLOOKUP($C210,②入力シート!$A$24:$W$1023,③印刷用シート!H$4,0)=0,"",VLOOKUP($C210,②入力シート!$A$24:$W$1023,③印刷用シート!H$4,0)))</f>
        <v/>
      </c>
      <c r="I210" s="45" t="str">
        <f>IF(ISERROR(IF(VLOOKUP($C210,②入力シート!$A$24:$W$1023,③印刷用シート!I$4,0)&amp;" "&amp;VLOOKUP($C210,②入力シート!$A$24:$W$1023,③印刷用シート!I$3,0)=0,"",VLOOKUP($C210,②入力シート!$A$24:$W$1023,③印刷用シート!I$4,0)&amp;" "&amp;VLOOKUP($C210,②入力シート!$A$24:$W$1023,③印刷用シート!I$3,0))),"",IF(VLOOKUP($C210,②入力シート!$A$24:$W$1023,③印刷用シート!I$4,0)&amp;" "&amp;VLOOKUP($C210,②入力シート!$A$24:$W$1023,③印刷用シート!I$3,0)=0,"",VLOOKUP($C210,②入力シート!$A$24:$W$1023,③印刷用シート!I$4,0)&amp;" "&amp;VLOOKUP($C210,②入力シート!$A$24:$W$1023,③印刷用シート!I$3,0)))</f>
        <v/>
      </c>
      <c r="J210" s="45" t="str">
        <f>IF(ISERROR(IF(VLOOKUP($C210,②入力シート!$A$24:$W$1023,③印刷用シート!J$4,0)=0,"",VLOOKUP($C210,②入力シート!$A$24:$W$1023,③印刷用シート!J$4,0))),"",IF(VLOOKUP($C210,②入力シート!$A$24:$W$1023,③印刷用シート!J$4,0)=0,"",VLOOKUP($C210,②入力シート!$A$24:$W$1023,③印刷用シート!J$4,0)))</f>
        <v/>
      </c>
      <c r="K210" s="45" t="str">
        <f>IF(ISERROR(IF(VLOOKUP($C210,②入力シート!$A$24:$W$1023,③印刷用シート!K$4,0)=0,"",VLOOKUP($C210,②入力シート!$A$24:$W$1023,③印刷用シート!K$4,0))),"",IF(VLOOKUP($C210,②入力シート!$A$24:$W$1023,③印刷用シート!K$4,0)=0,"",VLOOKUP($C210,②入力シート!$A$24:$W$1023,③印刷用シート!K$4,0)))</f>
        <v/>
      </c>
      <c r="L210" s="47" t="str">
        <f>IF(ISERROR(IF(VLOOKUP($C210,②入力シート!$A$24:$W$1023,③印刷用シート!L$4,0)=0,"",VLOOKUP($C210,②入力シート!$A$24:$W$1023,③印刷用シート!L$4,0))),"",IF(VLOOKUP($C210,②入力シート!$A$24:$W$1023,③印刷用シート!L$4,0)=0,"",VLOOKUP($C210,②入力シート!$A$24:$W$1023,③印刷用シート!L$4,0)))</f>
        <v/>
      </c>
      <c r="M210" s="48" t="str">
        <f>IF(ISERROR(IF(VLOOKUP($C210,②入力シート!$A$24:$W$1023,③印刷用シート!M$4,0)=0,"",VLOOKUP($C210,②入力シート!$A$24:$W$1023,③印刷用シート!M$4,0))),"",IF(VLOOKUP($C210,②入力シート!$A$24:$W$1023,③印刷用シート!M$4,0)=0,"",VLOOKUP($C210,②入力シート!$A$24:$W$1023,③印刷用シート!M$4,0)))</f>
        <v/>
      </c>
      <c r="N210" s="48" t="str">
        <f>IF(ISERROR(IF(VLOOKUP($C210,②入力シート!$A$24:$W$1023,③印刷用シート!N$4,0)=0,"",VLOOKUP($C210,②入力シート!$A$24:$W$1023,③印刷用シート!N$4,0))),"",IF(VLOOKUP($C210,②入力シート!$A$24:$W$1023,③印刷用シート!N$4,0)=0,"",VLOOKUP($C210,②入力シート!$A$24:$W$1023,③印刷用シート!N$4,0)))</f>
        <v/>
      </c>
      <c r="O210" s="48" t="s">
        <v>3</v>
      </c>
      <c r="P210" s="49" t="str">
        <f>IF(ISERROR(IF(VLOOKUP($C210,②入力シート!$A$24:$W$1023,③印刷用シート!P$4,0)=0,"",VLOOKUP($C210,②入力シート!$A$24:$W$1023,③印刷用シート!P$4,0))),"",IF(VLOOKUP($C210,②入力シート!$A$24:$W$1023,③印刷用シート!P$4,0)=0,"",VLOOKUP($C210,②入力シート!$A$24:$W$1023,③印刷用シート!P$4,0)))</f>
        <v/>
      </c>
      <c r="Q210" s="48" t="s">
        <v>4</v>
      </c>
      <c r="R210" s="49" t="str">
        <f>IF(ISERROR(IF(VLOOKUP($C210,②入力シート!$A$24:$W$1023,③印刷用シート!R$4,0)=0,"",VLOOKUP($C210,②入力シート!$A$24:$W$1023,③印刷用シート!R$4,0))),"",IF(VLOOKUP($C210,②入力シート!$A$24:$W$1023,③印刷用シート!R$4,0)=0,"",VLOOKUP($C210,②入力シート!$A$24:$W$1023,③印刷用シート!R$4,0)))</f>
        <v/>
      </c>
      <c r="S210" s="50" t="s">
        <v>5</v>
      </c>
      <c r="T210" s="51" t="str">
        <f>IF(ISERROR(IF(VLOOKUP($C210,②入力シート!$A$24:$W$1023,③印刷用シート!T$4,0)=0,"",VLOOKUP($C210,②入力シート!$A$24:$W$1023,③印刷用シート!T$4,0))),"",IF(VLOOKUP($C210,②入力シート!$A$24:$W$1023,③印刷用シート!T$4,0)=0,"",VLOOKUP($C210,②入力シート!$A$24:$W$1023,③印刷用シート!T$4,0)))</f>
        <v/>
      </c>
    </row>
    <row r="211" spans="2:20" ht="43.5" customHeight="1" x14ac:dyDescent="0.2">
      <c r="B211" s="15">
        <v>201</v>
      </c>
      <c r="C211" s="2" t="str">
        <f t="shared" si="7"/>
        <v>中-201</v>
      </c>
      <c r="D211" s="45" t="str">
        <f t="shared" si="8"/>
        <v/>
      </c>
      <c r="E211" s="45" t="str">
        <f>IF(ISERROR(IF(VLOOKUP($C211,②入力シート!$A$24:$W$1023,③印刷用シート!E$4,0)=0,"",VLOOKUP($C211,②入力シート!$A$24:$W$1023,③印刷用シート!E$4,0))),"",IF(VLOOKUP($C211,②入力シート!$A$24:$W$1023,③印刷用シート!E$4,0)=0,"",VLOOKUP($C211,②入力シート!$A$24:$W$1023,③印刷用シート!E$4,0)))</f>
        <v/>
      </c>
      <c r="F211" s="45" t="str">
        <f>IF(ISERROR(IF(VLOOKUP($C211,②入力シート!$A$24:$W$1023,③印刷用シート!F$4,0)=0,"",VLOOKUP($C211,②入力シート!$A$24:$W$1023,③印刷用シート!F$4,0))),"",IF(VLOOKUP($C211,②入力シート!$A$24:$W$1023,③印刷用シート!F$4,0)=0,"",VLOOKUP($C211,②入力シート!$A$24:$W$1023,③印刷用シート!F$4,0)))</f>
        <v/>
      </c>
      <c r="G211" s="45" t="str">
        <f>IF(ISERROR(IF(VLOOKUP($C211,②入力シート!$A$24:$W$1023,③印刷用シート!G$4,0)=0,"",VLOOKUP($C211,②入力シート!$A$24:$W$1023,③印刷用シート!G$4,0))),"",IF(VLOOKUP($C211,②入力シート!$A$24:$W$1023,③印刷用シート!G$4,0)=0,"",VLOOKUP($C211,②入力シート!$A$24:$W$1023,③印刷用シート!G$4,0)))</f>
        <v/>
      </c>
      <c r="H211" s="46" t="str">
        <f>IF(ISERROR(IF(VLOOKUP($C211,②入力シート!$A$24:$W$1023,③印刷用シート!H$4,0)=0,"",VLOOKUP($C211,②入力シート!$A$24:$W$1023,③印刷用シート!H$4,0))),"",IF(VLOOKUP($C211,②入力シート!$A$24:$W$1023,③印刷用シート!H$4,0)=0,"",VLOOKUP($C211,②入力シート!$A$24:$W$1023,③印刷用シート!H$4,0)))</f>
        <v/>
      </c>
      <c r="I211" s="45" t="str">
        <f>IF(ISERROR(IF(VLOOKUP($C211,②入力シート!$A$24:$W$1023,③印刷用シート!I$4,0)&amp;" "&amp;VLOOKUP($C211,②入力シート!$A$24:$W$1023,③印刷用シート!I$3,0)=0,"",VLOOKUP($C211,②入力シート!$A$24:$W$1023,③印刷用シート!I$4,0)&amp;" "&amp;VLOOKUP($C211,②入力シート!$A$24:$W$1023,③印刷用シート!I$3,0))),"",IF(VLOOKUP($C211,②入力シート!$A$24:$W$1023,③印刷用シート!I$4,0)&amp;" "&amp;VLOOKUP($C211,②入力シート!$A$24:$W$1023,③印刷用シート!I$3,0)=0,"",VLOOKUP($C211,②入力シート!$A$24:$W$1023,③印刷用シート!I$4,0)&amp;" "&amp;VLOOKUP($C211,②入力シート!$A$24:$W$1023,③印刷用シート!I$3,0)))</f>
        <v/>
      </c>
      <c r="J211" s="45" t="str">
        <f>IF(ISERROR(IF(VLOOKUP($C211,②入力シート!$A$24:$W$1023,③印刷用シート!J$4,0)=0,"",VLOOKUP($C211,②入力シート!$A$24:$W$1023,③印刷用シート!J$4,0))),"",IF(VLOOKUP($C211,②入力シート!$A$24:$W$1023,③印刷用シート!J$4,0)=0,"",VLOOKUP($C211,②入力シート!$A$24:$W$1023,③印刷用シート!J$4,0)))</f>
        <v/>
      </c>
      <c r="K211" s="45" t="str">
        <f>IF(ISERROR(IF(VLOOKUP($C211,②入力シート!$A$24:$W$1023,③印刷用シート!K$4,0)=0,"",VLOOKUP($C211,②入力シート!$A$24:$W$1023,③印刷用シート!K$4,0))),"",IF(VLOOKUP($C211,②入力シート!$A$24:$W$1023,③印刷用シート!K$4,0)=0,"",VLOOKUP($C211,②入力シート!$A$24:$W$1023,③印刷用シート!K$4,0)))</f>
        <v/>
      </c>
      <c r="L211" s="47" t="str">
        <f>IF(ISERROR(IF(VLOOKUP($C211,②入力シート!$A$24:$W$1023,③印刷用シート!L$4,0)=0,"",VLOOKUP($C211,②入力シート!$A$24:$W$1023,③印刷用シート!L$4,0))),"",IF(VLOOKUP($C211,②入力シート!$A$24:$W$1023,③印刷用シート!L$4,0)=0,"",VLOOKUP($C211,②入力シート!$A$24:$W$1023,③印刷用シート!L$4,0)))</f>
        <v/>
      </c>
      <c r="M211" s="48" t="str">
        <f>IF(ISERROR(IF(VLOOKUP($C211,②入力シート!$A$24:$W$1023,③印刷用シート!M$4,0)=0,"",VLOOKUP($C211,②入力シート!$A$24:$W$1023,③印刷用シート!M$4,0))),"",IF(VLOOKUP($C211,②入力シート!$A$24:$W$1023,③印刷用シート!M$4,0)=0,"",VLOOKUP($C211,②入力シート!$A$24:$W$1023,③印刷用シート!M$4,0)))</f>
        <v/>
      </c>
      <c r="N211" s="48" t="str">
        <f>IF(ISERROR(IF(VLOOKUP($C211,②入力シート!$A$24:$W$1023,③印刷用シート!N$4,0)=0,"",VLOOKUP($C211,②入力シート!$A$24:$W$1023,③印刷用シート!N$4,0))),"",IF(VLOOKUP($C211,②入力シート!$A$24:$W$1023,③印刷用シート!N$4,0)=0,"",VLOOKUP($C211,②入力シート!$A$24:$W$1023,③印刷用シート!N$4,0)))</f>
        <v/>
      </c>
      <c r="O211" s="48" t="s">
        <v>3</v>
      </c>
      <c r="P211" s="49" t="str">
        <f>IF(ISERROR(IF(VLOOKUP($C211,②入力シート!$A$24:$W$1023,③印刷用シート!P$4,0)=0,"",VLOOKUP($C211,②入力シート!$A$24:$W$1023,③印刷用シート!P$4,0))),"",IF(VLOOKUP($C211,②入力シート!$A$24:$W$1023,③印刷用シート!P$4,0)=0,"",VLOOKUP($C211,②入力シート!$A$24:$W$1023,③印刷用シート!P$4,0)))</f>
        <v/>
      </c>
      <c r="Q211" s="48" t="s">
        <v>4</v>
      </c>
      <c r="R211" s="49" t="str">
        <f>IF(ISERROR(IF(VLOOKUP($C211,②入力シート!$A$24:$W$1023,③印刷用シート!R$4,0)=0,"",VLOOKUP($C211,②入力シート!$A$24:$W$1023,③印刷用シート!R$4,0))),"",IF(VLOOKUP($C211,②入力シート!$A$24:$W$1023,③印刷用シート!R$4,0)=0,"",VLOOKUP($C211,②入力シート!$A$24:$W$1023,③印刷用シート!R$4,0)))</f>
        <v/>
      </c>
      <c r="S211" s="50" t="s">
        <v>5</v>
      </c>
      <c r="T211" s="51" t="str">
        <f>IF(ISERROR(IF(VLOOKUP($C211,②入力シート!$A$24:$W$1023,③印刷用シート!T$4,0)=0,"",VLOOKUP($C211,②入力シート!$A$24:$W$1023,③印刷用シート!T$4,0))),"",IF(VLOOKUP($C211,②入力シート!$A$24:$W$1023,③印刷用シート!T$4,0)=0,"",VLOOKUP($C211,②入力シート!$A$24:$W$1023,③印刷用シート!T$4,0)))</f>
        <v/>
      </c>
    </row>
    <row r="212" spans="2:20" ht="43.5" customHeight="1" x14ac:dyDescent="0.2">
      <c r="B212" s="15">
        <v>202</v>
      </c>
      <c r="C212" s="2" t="str">
        <f t="shared" si="7"/>
        <v>中-202</v>
      </c>
      <c r="D212" s="45" t="str">
        <f t="shared" si="8"/>
        <v/>
      </c>
      <c r="E212" s="45" t="str">
        <f>IF(ISERROR(IF(VLOOKUP($C212,②入力シート!$A$24:$W$1023,③印刷用シート!E$4,0)=0,"",VLOOKUP($C212,②入力シート!$A$24:$W$1023,③印刷用シート!E$4,0))),"",IF(VLOOKUP($C212,②入力シート!$A$24:$W$1023,③印刷用シート!E$4,0)=0,"",VLOOKUP($C212,②入力シート!$A$24:$W$1023,③印刷用シート!E$4,0)))</f>
        <v/>
      </c>
      <c r="F212" s="45" t="str">
        <f>IF(ISERROR(IF(VLOOKUP($C212,②入力シート!$A$24:$W$1023,③印刷用シート!F$4,0)=0,"",VLOOKUP($C212,②入力シート!$A$24:$W$1023,③印刷用シート!F$4,0))),"",IF(VLOOKUP($C212,②入力シート!$A$24:$W$1023,③印刷用シート!F$4,0)=0,"",VLOOKUP($C212,②入力シート!$A$24:$W$1023,③印刷用シート!F$4,0)))</f>
        <v/>
      </c>
      <c r="G212" s="45" t="str">
        <f>IF(ISERROR(IF(VLOOKUP($C212,②入力シート!$A$24:$W$1023,③印刷用シート!G$4,0)=0,"",VLOOKUP($C212,②入力シート!$A$24:$W$1023,③印刷用シート!G$4,0))),"",IF(VLOOKUP($C212,②入力シート!$A$24:$W$1023,③印刷用シート!G$4,0)=0,"",VLOOKUP($C212,②入力シート!$A$24:$W$1023,③印刷用シート!G$4,0)))</f>
        <v/>
      </c>
      <c r="H212" s="46" t="str">
        <f>IF(ISERROR(IF(VLOOKUP($C212,②入力シート!$A$24:$W$1023,③印刷用シート!H$4,0)=0,"",VLOOKUP($C212,②入力シート!$A$24:$W$1023,③印刷用シート!H$4,0))),"",IF(VLOOKUP($C212,②入力シート!$A$24:$W$1023,③印刷用シート!H$4,0)=0,"",VLOOKUP($C212,②入力シート!$A$24:$W$1023,③印刷用シート!H$4,0)))</f>
        <v/>
      </c>
      <c r="I212" s="45" t="str">
        <f>IF(ISERROR(IF(VLOOKUP($C212,②入力シート!$A$24:$W$1023,③印刷用シート!I$4,0)&amp;" "&amp;VLOOKUP($C212,②入力シート!$A$24:$W$1023,③印刷用シート!I$3,0)=0,"",VLOOKUP($C212,②入力シート!$A$24:$W$1023,③印刷用シート!I$4,0)&amp;" "&amp;VLOOKUP($C212,②入力シート!$A$24:$W$1023,③印刷用シート!I$3,0))),"",IF(VLOOKUP($C212,②入力シート!$A$24:$W$1023,③印刷用シート!I$4,0)&amp;" "&amp;VLOOKUP($C212,②入力シート!$A$24:$W$1023,③印刷用シート!I$3,0)=0,"",VLOOKUP($C212,②入力シート!$A$24:$W$1023,③印刷用シート!I$4,0)&amp;" "&amp;VLOOKUP($C212,②入力シート!$A$24:$W$1023,③印刷用シート!I$3,0)))</f>
        <v/>
      </c>
      <c r="J212" s="45" t="str">
        <f>IF(ISERROR(IF(VLOOKUP($C212,②入力シート!$A$24:$W$1023,③印刷用シート!J$4,0)=0,"",VLOOKUP($C212,②入力シート!$A$24:$W$1023,③印刷用シート!J$4,0))),"",IF(VLOOKUP($C212,②入力シート!$A$24:$W$1023,③印刷用シート!J$4,0)=0,"",VLOOKUP($C212,②入力シート!$A$24:$W$1023,③印刷用シート!J$4,0)))</f>
        <v/>
      </c>
      <c r="K212" s="45" t="str">
        <f>IF(ISERROR(IF(VLOOKUP($C212,②入力シート!$A$24:$W$1023,③印刷用シート!K$4,0)=0,"",VLOOKUP($C212,②入力シート!$A$24:$W$1023,③印刷用シート!K$4,0))),"",IF(VLOOKUP($C212,②入力シート!$A$24:$W$1023,③印刷用シート!K$4,0)=0,"",VLOOKUP($C212,②入力シート!$A$24:$W$1023,③印刷用シート!K$4,0)))</f>
        <v/>
      </c>
      <c r="L212" s="47" t="str">
        <f>IF(ISERROR(IF(VLOOKUP($C212,②入力シート!$A$24:$W$1023,③印刷用シート!L$4,0)=0,"",VLOOKUP($C212,②入力シート!$A$24:$W$1023,③印刷用シート!L$4,0))),"",IF(VLOOKUP($C212,②入力シート!$A$24:$W$1023,③印刷用シート!L$4,0)=0,"",VLOOKUP($C212,②入力シート!$A$24:$W$1023,③印刷用シート!L$4,0)))</f>
        <v/>
      </c>
      <c r="M212" s="48" t="str">
        <f>IF(ISERROR(IF(VLOOKUP($C212,②入力シート!$A$24:$W$1023,③印刷用シート!M$4,0)=0,"",VLOOKUP($C212,②入力シート!$A$24:$W$1023,③印刷用シート!M$4,0))),"",IF(VLOOKUP($C212,②入力シート!$A$24:$W$1023,③印刷用シート!M$4,0)=0,"",VLOOKUP($C212,②入力シート!$A$24:$W$1023,③印刷用シート!M$4,0)))</f>
        <v/>
      </c>
      <c r="N212" s="48" t="str">
        <f>IF(ISERROR(IF(VLOOKUP($C212,②入力シート!$A$24:$W$1023,③印刷用シート!N$4,0)=0,"",VLOOKUP($C212,②入力シート!$A$24:$W$1023,③印刷用シート!N$4,0))),"",IF(VLOOKUP($C212,②入力シート!$A$24:$W$1023,③印刷用シート!N$4,0)=0,"",VLOOKUP($C212,②入力シート!$A$24:$W$1023,③印刷用シート!N$4,0)))</f>
        <v/>
      </c>
      <c r="O212" s="48" t="s">
        <v>3</v>
      </c>
      <c r="P212" s="49" t="str">
        <f>IF(ISERROR(IF(VLOOKUP($C212,②入力シート!$A$24:$W$1023,③印刷用シート!P$4,0)=0,"",VLOOKUP($C212,②入力シート!$A$24:$W$1023,③印刷用シート!P$4,0))),"",IF(VLOOKUP($C212,②入力シート!$A$24:$W$1023,③印刷用シート!P$4,0)=0,"",VLOOKUP($C212,②入力シート!$A$24:$W$1023,③印刷用シート!P$4,0)))</f>
        <v/>
      </c>
      <c r="Q212" s="48" t="s">
        <v>4</v>
      </c>
      <c r="R212" s="49" t="str">
        <f>IF(ISERROR(IF(VLOOKUP($C212,②入力シート!$A$24:$W$1023,③印刷用シート!R$4,0)=0,"",VLOOKUP($C212,②入力シート!$A$24:$W$1023,③印刷用シート!R$4,0))),"",IF(VLOOKUP($C212,②入力シート!$A$24:$W$1023,③印刷用シート!R$4,0)=0,"",VLOOKUP($C212,②入力シート!$A$24:$W$1023,③印刷用シート!R$4,0)))</f>
        <v/>
      </c>
      <c r="S212" s="50" t="s">
        <v>5</v>
      </c>
      <c r="T212" s="51" t="str">
        <f>IF(ISERROR(IF(VLOOKUP($C212,②入力シート!$A$24:$W$1023,③印刷用シート!T$4,0)=0,"",VLOOKUP($C212,②入力シート!$A$24:$W$1023,③印刷用シート!T$4,0))),"",IF(VLOOKUP($C212,②入力シート!$A$24:$W$1023,③印刷用シート!T$4,0)=0,"",VLOOKUP($C212,②入力シート!$A$24:$W$1023,③印刷用シート!T$4,0)))</f>
        <v/>
      </c>
    </row>
    <row r="213" spans="2:20" ht="43.5" customHeight="1" x14ac:dyDescent="0.2">
      <c r="B213" s="15">
        <v>203</v>
      </c>
      <c r="C213" s="2" t="str">
        <f t="shared" si="7"/>
        <v>中-203</v>
      </c>
      <c r="D213" s="45" t="str">
        <f t="shared" si="8"/>
        <v/>
      </c>
      <c r="E213" s="45" t="str">
        <f>IF(ISERROR(IF(VLOOKUP($C213,②入力シート!$A$24:$W$1023,③印刷用シート!E$4,0)=0,"",VLOOKUP($C213,②入力シート!$A$24:$W$1023,③印刷用シート!E$4,0))),"",IF(VLOOKUP($C213,②入力シート!$A$24:$W$1023,③印刷用シート!E$4,0)=0,"",VLOOKUP($C213,②入力シート!$A$24:$W$1023,③印刷用シート!E$4,0)))</f>
        <v/>
      </c>
      <c r="F213" s="45" t="str">
        <f>IF(ISERROR(IF(VLOOKUP($C213,②入力シート!$A$24:$W$1023,③印刷用シート!F$4,0)=0,"",VLOOKUP($C213,②入力シート!$A$24:$W$1023,③印刷用シート!F$4,0))),"",IF(VLOOKUP($C213,②入力シート!$A$24:$W$1023,③印刷用シート!F$4,0)=0,"",VLOOKUP($C213,②入力シート!$A$24:$W$1023,③印刷用シート!F$4,0)))</f>
        <v/>
      </c>
      <c r="G213" s="45" t="str">
        <f>IF(ISERROR(IF(VLOOKUP($C213,②入力シート!$A$24:$W$1023,③印刷用シート!G$4,0)=0,"",VLOOKUP($C213,②入力シート!$A$24:$W$1023,③印刷用シート!G$4,0))),"",IF(VLOOKUP($C213,②入力シート!$A$24:$W$1023,③印刷用シート!G$4,0)=0,"",VLOOKUP($C213,②入力シート!$A$24:$W$1023,③印刷用シート!G$4,0)))</f>
        <v/>
      </c>
      <c r="H213" s="46" t="str">
        <f>IF(ISERROR(IF(VLOOKUP($C213,②入力シート!$A$24:$W$1023,③印刷用シート!H$4,0)=0,"",VLOOKUP($C213,②入力シート!$A$24:$W$1023,③印刷用シート!H$4,0))),"",IF(VLOOKUP($C213,②入力シート!$A$24:$W$1023,③印刷用シート!H$4,0)=0,"",VLOOKUP($C213,②入力シート!$A$24:$W$1023,③印刷用シート!H$4,0)))</f>
        <v/>
      </c>
      <c r="I213" s="45" t="str">
        <f>IF(ISERROR(IF(VLOOKUP($C213,②入力シート!$A$24:$W$1023,③印刷用シート!I$4,0)&amp;" "&amp;VLOOKUP($C213,②入力シート!$A$24:$W$1023,③印刷用シート!I$3,0)=0,"",VLOOKUP($C213,②入力シート!$A$24:$W$1023,③印刷用シート!I$4,0)&amp;" "&amp;VLOOKUP($C213,②入力シート!$A$24:$W$1023,③印刷用シート!I$3,0))),"",IF(VLOOKUP($C213,②入力シート!$A$24:$W$1023,③印刷用シート!I$4,0)&amp;" "&amp;VLOOKUP($C213,②入力シート!$A$24:$W$1023,③印刷用シート!I$3,0)=0,"",VLOOKUP($C213,②入力シート!$A$24:$W$1023,③印刷用シート!I$4,0)&amp;" "&amp;VLOOKUP($C213,②入力シート!$A$24:$W$1023,③印刷用シート!I$3,0)))</f>
        <v/>
      </c>
      <c r="J213" s="45" t="str">
        <f>IF(ISERROR(IF(VLOOKUP($C213,②入力シート!$A$24:$W$1023,③印刷用シート!J$4,0)=0,"",VLOOKUP($C213,②入力シート!$A$24:$W$1023,③印刷用シート!J$4,0))),"",IF(VLOOKUP($C213,②入力シート!$A$24:$W$1023,③印刷用シート!J$4,0)=0,"",VLOOKUP($C213,②入力シート!$A$24:$W$1023,③印刷用シート!J$4,0)))</f>
        <v/>
      </c>
      <c r="K213" s="45" t="str">
        <f>IF(ISERROR(IF(VLOOKUP($C213,②入力シート!$A$24:$W$1023,③印刷用シート!K$4,0)=0,"",VLOOKUP($C213,②入力シート!$A$24:$W$1023,③印刷用シート!K$4,0))),"",IF(VLOOKUP($C213,②入力シート!$A$24:$W$1023,③印刷用シート!K$4,0)=0,"",VLOOKUP($C213,②入力シート!$A$24:$W$1023,③印刷用シート!K$4,0)))</f>
        <v/>
      </c>
      <c r="L213" s="47" t="str">
        <f>IF(ISERROR(IF(VLOOKUP($C213,②入力シート!$A$24:$W$1023,③印刷用シート!L$4,0)=0,"",VLOOKUP($C213,②入力シート!$A$24:$W$1023,③印刷用シート!L$4,0))),"",IF(VLOOKUP($C213,②入力シート!$A$24:$W$1023,③印刷用シート!L$4,0)=0,"",VLOOKUP($C213,②入力シート!$A$24:$W$1023,③印刷用シート!L$4,0)))</f>
        <v/>
      </c>
      <c r="M213" s="48" t="str">
        <f>IF(ISERROR(IF(VLOOKUP($C213,②入力シート!$A$24:$W$1023,③印刷用シート!M$4,0)=0,"",VLOOKUP($C213,②入力シート!$A$24:$W$1023,③印刷用シート!M$4,0))),"",IF(VLOOKUP($C213,②入力シート!$A$24:$W$1023,③印刷用シート!M$4,0)=0,"",VLOOKUP($C213,②入力シート!$A$24:$W$1023,③印刷用シート!M$4,0)))</f>
        <v/>
      </c>
      <c r="N213" s="48" t="str">
        <f>IF(ISERROR(IF(VLOOKUP($C213,②入力シート!$A$24:$W$1023,③印刷用シート!N$4,0)=0,"",VLOOKUP($C213,②入力シート!$A$24:$W$1023,③印刷用シート!N$4,0))),"",IF(VLOOKUP($C213,②入力シート!$A$24:$W$1023,③印刷用シート!N$4,0)=0,"",VLOOKUP($C213,②入力シート!$A$24:$W$1023,③印刷用シート!N$4,0)))</f>
        <v/>
      </c>
      <c r="O213" s="48" t="s">
        <v>3</v>
      </c>
      <c r="P213" s="49" t="str">
        <f>IF(ISERROR(IF(VLOOKUP($C213,②入力シート!$A$24:$W$1023,③印刷用シート!P$4,0)=0,"",VLOOKUP($C213,②入力シート!$A$24:$W$1023,③印刷用シート!P$4,0))),"",IF(VLOOKUP($C213,②入力シート!$A$24:$W$1023,③印刷用シート!P$4,0)=0,"",VLOOKUP($C213,②入力シート!$A$24:$W$1023,③印刷用シート!P$4,0)))</f>
        <v/>
      </c>
      <c r="Q213" s="48" t="s">
        <v>4</v>
      </c>
      <c r="R213" s="49" t="str">
        <f>IF(ISERROR(IF(VLOOKUP($C213,②入力シート!$A$24:$W$1023,③印刷用シート!R$4,0)=0,"",VLOOKUP($C213,②入力シート!$A$24:$W$1023,③印刷用シート!R$4,0))),"",IF(VLOOKUP($C213,②入力シート!$A$24:$W$1023,③印刷用シート!R$4,0)=0,"",VLOOKUP($C213,②入力シート!$A$24:$W$1023,③印刷用シート!R$4,0)))</f>
        <v/>
      </c>
      <c r="S213" s="50" t="s">
        <v>5</v>
      </c>
      <c r="T213" s="51" t="str">
        <f>IF(ISERROR(IF(VLOOKUP($C213,②入力シート!$A$24:$W$1023,③印刷用シート!T$4,0)=0,"",VLOOKUP($C213,②入力シート!$A$24:$W$1023,③印刷用シート!T$4,0))),"",IF(VLOOKUP($C213,②入力シート!$A$24:$W$1023,③印刷用シート!T$4,0)=0,"",VLOOKUP($C213,②入力シート!$A$24:$W$1023,③印刷用シート!T$4,0)))</f>
        <v/>
      </c>
    </row>
    <row r="214" spans="2:20" ht="43.5" customHeight="1" x14ac:dyDescent="0.2">
      <c r="B214" s="15">
        <v>204</v>
      </c>
      <c r="C214" s="2" t="str">
        <f t="shared" si="7"/>
        <v>中-204</v>
      </c>
      <c r="D214" s="45" t="str">
        <f t="shared" si="8"/>
        <v/>
      </c>
      <c r="E214" s="45" t="str">
        <f>IF(ISERROR(IF(VLOOKUP($C214,②入力シート!$A$24:$W$1023,③印刷用シート!E$4,0)=0,"",VLOOKUP($C214,②入力シート!$A$24:$W$1023,③印刷用シート!E$4,0))),"",IF(VLOOKUP($C214,②入力シート!$A$24:$W$1023,③印刷用シート!E$4,0)=0,"",VLOOKUP($C214,②入力シート!$A$24:$W$1023,③印刷用シート!E$4,0)))</f>
        <v/>
      </c>
      <c r="F214" s="45" t="str">
        <f>IF(ISERROR(IF(VLOOKUP($C214,②入力シート!$A$24:$W$1023,③印刷用シート!F$4,0)=0,"",VLOOKUP($C214,②入力シート!$A$24:$W$1023,③印刷用シート!F$4,0))),"",IF(VLOOKUP($C214,②入力シート!$A$24:$W$1023,③印刷用シート!F$4,0)=0,"",VLOOKUP($C214,②入力シート!$A$24:$W$1023,③印刷用シート!F$4,0)))</f>
        <v/>
      </c>
      <c r="G214" s="45" t="str">
        <f>IF(ISERROR(IF(VLOOKUP($C214,②入力シート!$A$24:$W$1023,③印刷用シート!G$4,0)=0,"",VLOOKUP($C214,②入力シート!$A$24:$W$1023,③印刷用シート!G$4,0))),"",IF(VLOOKUP($C214,②入力シート!$A$24:$W$1023,③印刷用シート!G$4,0)=0,"",VLOOKUP($C214,②入力シート!$A$24:$W$1023,③印刷用シート!G$4,0)))</f>
        <v/>
      </c>
      <c r="H214" s="46" t="str">
        <f>IF(ISERROR(IF(VLOOKUP($C214,②入力シート!$A$24:$W$1023,③印刷用シート!H$4,0)=0,"",VLOOKUP($C214,②入力シート!$A$24:$W$1023,③印刷用シート!H$4,0))),"",IF(VLOOKUP($C214,②入力シート!$A$24:$W$1023,③印刷用シート!H$4,0)=0,"",VLOOKUP($C214,②入力シート!$A$24:$W$1023,③印刷用シート!H$4,0)))</f>
        <v/>
      </c>
      <c r="I214" s="45" t="str">
        <f>IF(ISERROR(IF(VLOOKUP($C214,②入力シート!$A$24:$W$1023,③印刷用シート!I$4,0)&amp;" "&amp;VLOOKUP($C214,②入力シート!$A$24:$W$1023,③印刷用シート!I$3,0)=0,"",VLOOKUP($C214,②入力シート!$A$24:$W$1023,③印刷用シート!I$4,0)&amp;" "&amp;VLOOKUP($C214,②入力シート!$A$24:$W$1023,③印刷用シート!I$3,0))),"",IF(VLOOKUP($C214,②入力シート!$A$24:$W$1023,③印刷用シート!I$4,0)&amp;" "&amp;VLOOKUP($C214,②入力シート!$A$24:$W$1023,③印刷用シート!I$3,0)=0,"",VLOOKUP($C214,②入力シート!$A$24:$W$1023,③印刷用シート!I$4,0)&amp;" "&amp;VLOOKUP($C214,②入力シート!$A$24:$W$1023,③印刷用シート!I$3,0)))</f>
        <v/>
      </c>
      <c r="J214" s="45" t="str">
        <f>IF(ISERROR(IF(VLOOKUP($C214,②入力シート!$A$24:$W$1023,③印刷用シート!J$4,0)=0,"",VLOOKUP($C214,②入力シート!$A$24:$W$1023,③印刷用シート!J$4,0))),"",IF(VLOOKUP($C214,②入力シート!$A$24:$W$1023,③印刷用シート!J$4,0)=0,"",VLOOKUP($C214,②入力シート!$A$24:$W$1023,③印刷用シート!J$4,0)))</f>
        <v/>
      </c>
      <c r="K214" s="45" t="str">
        <f>IF(ISERROR(IF(VLOOKUP($C214,②入力シート!$A$24:$W$1023,③印刷用シート!K$4,0)=0,"",VLOOKUP($C214,②入力シート!$A$24:$W$1023,③印刷用シート!K$4,0))),"",IF(VLOOKUP($C214,②入力シート!$A$24:$W$1023,③印刷用シート!K$4,0)=0,"",VLOOKUP($C214,②入力シート!$A$24:$W$1023,③印刷用シート!K$4,0)))</f>
        <v/>
      </c>
      <c r="L214" s="47" t="str">
        <f>IF(ISERROR(IF(VLOOKUP($C214,②入力シート!$A$24:$W$1023,③印刷用シート!L$4,0)=0,"",VLOOKUP($C214,②入力シート!$A$24:$W$1023,③印刷用シート!L$4,0))),"",IF(VLOOKUP($C214,②入力シート!$A$24:$W$1023,③印刷用シート!L$4,0)=0,"",VLOOKUP($C214,②入力シート!$A$24:$W$1023,③印刷用シート!L$4,0)))</f>
        <v/>
      </c>
      <c r="M214" s="48" t="str">
        <f>IF(ISERROR(IF(VLOOKUP($C214,②入力シート!$A$24:$W$1023,③印刷用シート!M$4,0)=0,"",VLOOKUP($C214,②入力シート!$A$24:$W$1023,③印刷用シート!M$4,0))),"",IF(VLOOKUP($C214,②入力シート!$A$24:$W$1023,③印刷用シート!M$4,0)=0,"",VLOOKUP($C214,②入力シート!$A$24:$W$1023,③印刷用シート!M$4,0)))</f>
        <v/>
      </c>
      <c r="N214" s="48" t="str">
        <f>IF(ISERROR(IF(VLOOKUP($C214,②入力シート!$A$24:$W$1023,③印刷用シート!N$4,0)=0,"",VLOOKUP($C214,②入力シート!$A$24:$W$1023,③印刷用シート!N$4,0))),"",IF(VLOOKUP($C214,②入力シート!$A$24:$W$1023,③印刷用シート!N$4,0)=0,"",VLOOKUP($C214,②入力シート!$A$24:$W$1023,③印刷用シート!N$4,0)))</f>
        <v/>
      </c>
      <c r="O214" s="48" t="s">
        <v>3</v>
      </c>
      <c r="P214" s="49" t="str">
        <f>IF(ISERROR(IF(VLOOKUP($C214,②入力シート!$A$24:$W$1023,③印刷用シート!P$4,0)=0,"",VLOOKUP($C214,②入力シート!$A$24:$W$1023,③印刷用シート!P$4,0))),"",IF(VLOOKUP($C214,②入力シート!$A$24:$W$1023,③印刷用シート!P$4,0)=0,"",VLOOKUP($C214,②入力シート!$A$24:$W$1023,③印刷用シート!P$4,0)))</f>
        <v/>
      </c>
      <c r="Q214" s="48" t="s">
        <v>4</v>
      </c>
      <c r="R214" s="49" t="str">
        <f>IF(ISERROR(IF(VLOOKUP($C214,②入力シート!$A$24:$W$1023,③印刷用シート!R$4,0)=0,"",VLOOKUP($C214,②入力シート!$A$24:$W$1023,③印刷用シート!R$4,0))),"",IF(VLOOKUP($C214,②入力シート!$A$24:$W$1023,③印刷用シート!R$4,0)=0,"",VLOOKUP($C214,②入力シート!$A$24:$W$1023,③印刷用シート!R$4,0)))</f>
        <v/>
      </c>
      <c r="S214" s="50" t="s">
        <v>5</v>
      </c>
      <c r="T214" s="51" t="str">
        <f>IF(ISERROR(IF(VLOOKUP($C214,②入力シート!$A$24:$W$1023,③印刷用シート!T$4,0)=0,"",VLOOKUP($C214,②入力シート!$A$24:$W$1023,③印刷用シート!T$4,0))),"",IF(VLOOKUP($C214,②入力シート!$A$24:$W$1023,③印刷用シート!T$4,0)=0,"",VLOOKUP($C214,②入力シート!$A$24:$W$1023,③印刷用シート!T$4,0)))</f>
        <v/>
      </c>
    </row>
    <row r="215" spans="2:20" ht="43.5" customHeight="1" x14ac:dyDescent="0.2">
      <c r="B215" s="15">
        <v>205</v>
      </c>
      <c r="C215" s="2" t="str">
        <f t="shared" si="7"/>
        <v>中-205</v>
      </c>
      <c r="D215" s="45" t="str">
        <f t="shared" si="8"/>
        <v/>
      </c>
      <c r="E215" s="45" t="str">
        <f>IF(ISERROR(IF(VLOOKUP($C215,②入力シート!$A$24:$W$1023,③印刷用シート!E$4,0)=0,"",VLOOKUP($C215,②入力シート!$A$24:$W$1023,③印刷用シート!E$4,0))),"",IF(VLOOKUP($C215,②入力シート!$A$24:$W$1023,③印刷用シート!E$4,0)=0,"",VLOOKUP($C215,②入力シート!$A$24:$W$1023,③印刷用シート!E$4,0)))</f>
        <v/>
      </c>
      <c r="F215" s="45" t="str">
        <f>IF(ISERROR(IF(VLOOKUP($C215,②入力シート!$A$24:$W$1023,③印刷用シート!F$4,0)=0,"",VLOOKUP($C215,②入力シート!$A$24:$W$1023,③印刷用シート!F$4,0))),"",IF(VLOOKUP($C215,②入力シート!$A$24:$W$1023,③印刷用シート!F$4,0)=0,"",VLOOKUP($C215,②入力シート!$A$24:$W$1023,③印刷用シート!F$4,0)))</f>
        <v/>
      </c>
      <c r="G215" s="45" t="str">
        <f>IF(ISERROR(IF(VLOOKUP($C215,②入力シート!$A$24:$W$1023,③印刷用シート!G$4,0)=0,"",VLOOKUP($C215,②入力シート!$A$24:$W$1023,③印刷用シート!G$4,0))),"",IF(VLOOKUP($C215,②入力シート!$A$24:$W$1023,③印刷用シート!G$4,0)=0,"",VLOOKUP($C215,②入力シート!$A$24:$W$1023,③印刷用シート!G$4,0)))</f>
        <v/>
      </c>
      <c r="H215" s="46" t="str">
        <f>IF(ISERROR(IF(VLOOKUP($C215,②入力シート!$A$24:$W$1023,③印刷用シート!H$4,0)=0,"",VLOOKUP($C215,②入力シート!$A$24:$W$1023,③印刷用シート!H$4,0))),"",IF(VLOOKUP($C215,②入力シート!$A$24:$W$1023,③印刷用シート!H$4,0)=0,"",VLOOKUP($C215,②入力シート!$A$24:$W$1023,③印刷用シート!H$4,0)))</f>
        <v/>
      </c>
      <c r="I215" s="45" t="str">
        <f>IF(ISERROR(IF(VLOOKUP($C215,②入力シート!$A$24:$W$1023,③印刷用シート!I$4,0)&amp;" "&amp;VLOOKUP($C215,②入力シート!$A$24:$W$1023,③印刷用シート!I$3,0)=0,"",VLOOKUP($C215,②入力シート!$A$24:$W$1023,③印刷用シート!I$4,0)&amp;" "&amp;VLOOKUP($C215,②入力シート!$A$24:$W$1023,③印刷用シート!I$3,0))),"",IF(VLOOKUP($C215,②入力シート!$A$24:$W$1023,③印刷用シート!I$4,0)&amp;" "&amp;VLOOKUP($C215,②入力シート!$A$24:$W$1023,③印刷用シート!I$3,0)=0,"",VLOOKUP($C215,②入力シート!$A$24:$W$1023,③印刷用シート!I$4,0)&amp;" "&amp;VLOOKUP($C215,②入力シート!$A$24:$W$1023,③印刷用シート!I$3,0)))</f>
        <v/>
      </c>
      <c r="J215" s="45" t="str">
        <f>IF(ISERROR(IF(VLOOKUP($C215,②入力シート!$A$24:$W$1023,③印刷用シート!J$4,0)=0,"",VLOOKUP($C215,②入力シート!$A$24:$W$1023,③印刷用シート!J$4,0))),"",IF(VLOOKUP($C215,②入力シート!$A$24:$W$1023,③印刷用シート!J$4,0)=0,"",VLOOKUP($C215,②入力シート!$A$24:$W$1023,③印刷用シート!J$4,0)))</f>
        <v/>
      </c>
      <c r="K215" s="45" t="str">
        <f>IF(ISERROR(IF(VLOOKUP($C215,②入力シート!$A$24:$W$1023,③印刷用シート!K$4,0)=0,"",VLOOKUP($C215,②入力シート!$A$24:$W$1023,③印刷用シート!K$4,0))),"",IF(VLOOKUP($C215,②入力シート!$A$24:$W$1023,③印刷用シート!K$4,0)=0,"",VLOOKUP($C215,②入力シート!$A$24:$W$1023,③印刷用シート!K$4,0)))</f>
        <v/>
      </c>
      <c r="L215" s="47" t="str">
        <f>IF(ISERROR(IF(VLOOKUP($C215,②入力シート!$A$24:$W$1023,③印刷用シート!L$4,0)=0,"",VLOOKUP($C215,②入力シート!$A$24:$W$1023,③印刷用シート!L$4,0))),"",IF(VLOOKUP($C215,②入力シート!$A$24:$W$1023,③印刷用シート!L$4,0)=0,"",VLOOKUP($C215,②入力シート!$A$24:$W$1023,③印刷用シート!L$4,0)))</f>
        <v/>
      </c>
      <c r="M215" s="48" t="str">
        <f>IF(ISERROR(IF(VLOOKUP($C215,②入力シート!$A$24:$W$1023,③印刷用シート!M$4,0)=0,"",VLOOKUP($C215,②入力シート!$A$24:$W$1023,③印刷用シート!M$4,0))),"",IF(VLOOKUP($C215,②入力シート!$A$24:$W$1023,③印刷用シート!M$4,0)=0,"",VLOOKUP($C215,②入力シート!$A$24:$W$1023,③印刷用シート!M$4,0)))</f>
        <v/>
      </c>
      <c r="N215" s="48" t="str">
        <f>IF(ISERROR(IF(VLOOKUP($C215,②入力シート!$A$24:$W$1023,③印刷用シート!N$4,0)=0,"",VLOOKUP($C215,②入力シート!$A$24:$W$1023,③印刷用シート!N$4,0))),"",IF(VLOOKUP($C215,②入力シート!$A$24:$W$1023,③印刷用シート!N$4,0)=0,"",VLOOKUP($C215,②入力シート!$A$24:$W$1023,③印刷用シート!N$4,0)))</f>
        <v/>
      </c>
      <c r="O215" s="48" t="s">
        <v>3</v>
      </c>
      <c r="P215" s="49" t="str">
        <f>IF(ISERROR(IF(VLOOKUP($C215,②入力シート!$A$24:$W$1023,③印刷用シート!P$4,0)=0,"",VLOOKUP($C215,②入力シート!$A$24:$W$1023,③印刷用シート!P$4,0))),"",IF(VLOOKUP($C215,②入力シート!$A$24:$W$1023,③印刷用シート!P$4,0)=0,"",VLOOKUP($C215,②入力シート!$A$24:$W$1023,③印刷用シート!P$4,0)))</f>
        <v/>
      </c>
      <c r="Q215" s="48" t="s">
        <v>4</v>
      </c>
      <c r="R215" s="49" t="str">
        <f>IF(ISERROR(IF(VLOOKUP($C215,②入力シート!$A$24:$W$1023,③印刷用シート!R$4,0)=0,"",VLOOKUP($C215,②入力シート!$A$24:$W$1023,③印刷用シート!R$4,0))),"",IF(VLOOKUP($C215,②入力シート!$A$24:$W$1023,③印刷用シート!R$4,0)=0,"",VLOOKUP($C215,②入力シート!$A$24:$W$1023,③印刷用シート!R$4,0)))</f>
        <v/>
      </c>
      <c r="S215" s="50" t="s">
        <v>5</v>
      </c>
      <c r="T215" s="51" t="str">
        <f>IF(ISERROR(IF(VLOOKUP($C215,②入力シート!$A$24:$W$1023,③印刷用シート!T$4,0)=0,"",VLOOKUP($C215,②入力シート!$A$24:$W$1023,③印刷用シート!T$4,0))),"",IF(VLOOKUP($C215,②入力シート!$A$24:$W$1023,③印刷用シート!T$4,0)=0,"",VLOOKUP($C215,②入力シート!$A$24:$W$1023,③印刷用シート!T$4,0)))</f>
        <v/>
      </c>
    </row>
    <row r="216" spans="2:20" ht="43.5" customHeight="1" x14ac:dyDescent="0.2">
      <c r="B216" s="15">
        <v>206</v>
      </c>
      <c r="C216" s="2" t="str">
        <f t="shared" si="7"/>
        <v>中-206</v>
      </c>
      <c r="D216" s="45" t="str">
        <f t="shared" si="8"/>
        <v/>
      </c>
      <c r="E216" s="45" t="str">
        <f>IF(ISERROR(IF(VLOOKUP($C216,②入力シート!$A$24:$W$1023,③印刷用シート!E$4,0)=0,"",VLOOKUP($C216,②入力シート!$A$24:$W$1023,③印刷用シート!E$4,0))),"",IF(VLOOKUP($C216,②入力シート!$A$24:$W$1023,③印刷用シート!E$4,0)=0,"",VLOOKUP($C216,②入力シート!$A$24:$W$1023,③印刷用シート!E$4,0)))</f>
        <v/>
      </c>
      <c r="F216" s="45" t="str">
        <f>IF(ISERROR(IF(VLOOKUP($C216,②入力シート!$A$24:$W$1023,③印刷用シート!F$4,0)=0,"",VLOOKUP($C216,②入力シート!$A$24:$W$1023,③印刷用シート!F$4,0))),"",IF(VLOOKUP($C216,②入力シート!$A$24:$W$1023,③印刷用シート!F$4,0)=0,"",VLOOKUP($C216,②入力シート!$A$24:$W$1023,③印刷用シート!F$4,0)))</f>
        <v/>
      </c>
      <c r="G216" s="45" t="str">
        <f>IF(ISERROR(IF(VLOOKUP($C216,②入力シート!$A$24:$W$1023,③印刷用シート!G$4,0)=0,"",VLOOKUP($C216,②入力シート!$A$24:$W$1023,③印刷用シート!G$4,0))),"",IF(VLOOKUP($C216,②入力シート!$A$24:$W$1023,③印刷用シート!G$4,0)=0,"",VLOOKUP($C216,②入力シート!$A$24:$W$1023,③印刷用シート!G$4,0)))</f>
        <v/>
      </c>
      <c r="H216" s="46" t="str">
        <f>IF(ISERROR(IF(VLOOKUP($C216,②入力シート!$A$24:$W$1023,③印刷用シート!H$4,0)=0,"",VLOOKUP($C216,②入力シート!$A$24:$W$1023,③印刷用シート!H$4,0))),"",IF(VLOOKUP($C216,②入力シート!$A$24:$W$1023,③印刷用シート!H$4,0)=0,"",VLOOKUP($C216,②入力シート!$A$24:$W$1023,③印刷用シート!H$4,0)))</f>
        <v/>
      </c>
      <c r="I216" s="45" t="str">
        <f>IF(ISERROR(IF(VLOOKUP($C216,②入力シート!$A$24:$W$1023,③印刷用シート!I$4,0)&amp;" "&amp;VLOOKUP($C216,②入力シート!$A$24:$W$1023,③印刷用シート!I$3,0)=0,"",VLOOKUP($C216,②入力シート!$A$24:$W$1023,③印刷用シート!I$4,0)&amp;" "&amp;VLOOKUP($C216,②入力シート!$A$24:$W$1023,③印刷用シート!I$3,0))),"",IF(VLOOKUP($C216,②入力シート!$A$24:$W$1023,③印刷用シート!I$4,0)&amp;" "&amp;VLOOKUP($C216,②入力シート!$A$24:$W$1023,③印刷用シート!I$3,0)=0,"",VLOOKUP($C216,②入力シート!$A$24:$W$1023,③印刷用シート!I$4,0)&amp;" "&amp;VLOOKUP($C216,②入力シート!$A$24:$W$1023,③印刷用シート!I$3,0)))</f>
        <v/>
      </c>
      <c r="J216" s="45" t="str">
        <f>IF(ISERROR(IF(VLOOKUP($C216,②入力シート!$A$24:$W$1023,③印刷用シート!J$4,0)=0,"",VLOOKUP($C216,②入力シート!$A$24:$W$1023,③印刷用シート!J$4,0))),"",IF(VLOOKUP($C216,②入力シート!$A$24:$W$1023,③印刷用シート!J$4,0)=0,"",VLOOKUP($C216,②入力シート!$A$24:$W$1023,③印刷用シート!J$4,0)))</f>
        <v/>
      </c>
      <c r="K216" s="45" t="str">
        <f>IF(ISERROR(IF(VLOOKUP($C216,②入力シート!$A$24:$W$1023,③印刷用シート!K$4,0)=0,"",VLOOKUP($C216,②入力シート!$A$24:$W$1023,③印刷用シート!K$4,0))),"",IF(VLOOKUP($C216,②入力シート!$A$24:$W$1023,③印刷用シート!K$4,0)=0,"",VLOOKUP($C216,②入力シート!$A$24:$W$1023,③印刷用シート!K$4,0)))</f>
        <v/>
      </c>
      <c r="L216" s="47" t="str">
        <f>IF(ISERROR(IF(VLOOKUP($C216,②入力シート!$A$24:$W$1023,③印刷用シート!L$4,0)=0,"",VLOOKUP($C216,②入力シート!$A$24:$W$1023,③印刷用シート!L$4,0))),"",IF(VLOOKUP($C216,②入力シート!$A$24:$W$1023,③印刷用シート!L$4,0)=0,"",VLOOKUP($C216,②入力シート!$A$24:$W$1023,③印刷用シート!L$4,0)))</f>
        <v/>
      </c>
      <c r="M216" s="48" t="str">
        <f>IF(ISERROR(IF(VLOOKUP($C216,②入力シート!$A$24:$W$1023,③印刷用シート!M$4,0)=0,"",VLOOKUP($C216,②入力シート!$A$24:$W$1023,③印刷用シート!M$4,0))),"",IF(VLOOKUP($C216,②入力シート!$A$24:$W$1023,③印刷用シート!M$4,0)=0,"",VLOOKUP($C216,②入力シート!$A$24:$W$1023,③印刷用シート!M$4,0)))</f>
        <v/>
      </c>
      <c r="N216" s="48" t="str">
        <f>IF(ISERROR(IF(VLOOKUP($C216,②入力シート!$A$24:$W$1023,③印刷用シート!N$4,0)=0,"",VLOOKUP($C216,②入力シート!$A$24:$W$1023,③印刷用シート!N$4,0))),"",IF(VLOOKUP($C216,②入力シート!$A$24:$W$1023,③印刷用シート!N$4,0)=0,"",VLOOKUP($C216,②入力シート!$A$24:$W$1023,③印刷用シート!N$4,0)))</f>
        <v/>
      </c>
      <c r="O216" s="48" t="s">
        <v>3</v>
      </c>
      <c r="P216" s="49" t="str">
        <f>IF(ISERROR(IF(VLOOKUP($C216,②入力シート!$A$24:$W$1023,③印刷用シート!P$4,0)=0,"",VLOOKUP($C216,②入力シート!$A$24:$W$1023,③印刷用シート!P$4,0))),"",IF(VLOOKUP($C216,②入力シート!$A$24:$W$1023,③印刷用シート!P$4,0)=0,"",VLOOKUP($C216,②入力シート!$A$24:$W$1023,③印刷用シート!P$4,0)))</f>
        <v/>
      </c>
      <c r="Q216" s="48" t="s">
        <v>4</v>
      </c>
      <c r="R216" s="49" t="str">
        <f>IF(ISERROR(IF(VLOOKUP($C216,②入力シート!$A$24:$W$1023,③印刷用シート!R$4,0)=0,"",VLOOKUP($C216,②入力シート!$A$24:$W$1023,③印刷用シート!R$4,0))),"",IF(VLOOKUP($C216,②入力シート!$A$24:$W$1023,③印刷用シート!R$4,0)=0,"",VLOOKUP($C216,②入力シート!$A$24:$W$1023,③印刷用シート!R$4,0)))</f>
        <v/>
      </c>
      <c r="S216" s="50" t="s">
        <v>5</v>
      </c>
      <c r="T216" s="51" t="str">
        <f>IF(ISERROR(IF(VLOOKUP($C216,②入力シート!$A$24:$W$1023,③印刷用シート!T$4,0)=0,"",VLOOKUP($C216,②入力シート!$A$24:$W$1023,③印刷用シート!T$4,0))),"",IF(VLOOKUP($C216,②入力シート!$A$24:$W$1023,③印刷用シート!T$4,0)=0,"",VLOOKUP($C216,②入力シート!$A$24:$W$1023,③印刷用シート!T$4,0)))</f>
        <v/>
      </c>
    </row>
    <row r="217" spans="2:20" ht="43.5" customHeight="1" x14ac:dyDescent="0.2">
      <c r="B217" s="15">
        <v>207</v>
      </c>
      <c r="C217" s="2" t="str">
        <f t="shared" si="7"/>
        <v>中-207</v>
      </c>
      <c r="D217" s="45" t="str">
        <f t="shared" si="8"/>
        <v/>
      </c>
      <c r="E217" s="45" t="str">
        <f>IF(ISERROR(IF(VLOOKUP($C217,②入力シート!$A$24:$W$1023,③印刷用シート!E$4,0)=0,"",VLOOKUP($C217,②入力シート!$A$24:$W$1023,③印刷用シート!E$4,0))),"",IF(VLOOKUP($C217,②入力シート!$A$24:$W$1023,③印刷用シート!E$4,0)=0,"",VLOOKUP($C217,②入力シート!$A$24:$W$1023,③印刷用シート!E$4,0)))</f>
        <v/>
      </c>
      <c r="F217" s="45" t="str">
        <f>IF(ISERROR(IF(VLOOKUP($C217,②入力シート!$A$24:$W$1023,③印刷用シート!F$4,0)=0,"",VLOOKUP($C217,②入力シート!$A$24:$W$1023,③印刷用シート!F$4,0))),"",IF(VLOOKUP($C217,②入力シート!$A$24:$W$1023,③印刷用シート!F$4,0)=0,"",VLOOKUP($C217,②入力シート!$A$24:$W$1023,③印刷用シート!F$4,0)))</f>
        <v/>
      </c>
      <c r="G217" s="45" t="str">
        <f>IF(ISERROR(IF(VLOOKUP($C217,②入力シート!$A$24:$W$1023,③印刷用シート!G$4,0)=0,"",VLOOKUP($C217,②入力シート!$A$24:$W$1023,③印刷用シート!G$4,0))),"",IF(VLOOKUP($C217,②入力シート!$A$24:$W$1023,③印刷用シート!G$4,0)=0,"",VLOOKUP($C217,②入力シート!$A$24:$W$1023,③印刷用シート!G$4,0)))</f>
        <v/>
      </c>
      <c r="H217" s="46" t="str">
        <f>IF(ISERROR(IF(VLOOKUP($C217,②入力シート!$A$24:$W$1023,③印刷用シート!H$4,0)=0,"",VLOOKUP($C217,②入力シート!$A$24:$W$1023,③印刷用シート!H$4,0))),"",IF(VLOOKUP($C217,②入力シート!$A$24:$W$1023,③印刷用シート!H$4,0)=0,"",VLOOKUP($C217,②入力シート!$A$24:$W$1023,③印刷用シート!H$4,0)))</f>
        <v/>
      </c>
      <c r="I217" s="45" t="str">
        <f>IF(ISERROR(IF(VLOOKUP($C217,②入力シート!$A$24:$W$1023,③印刷用シート!I$4,0)&amp;" "&amp;VLOOKUP($C217,②入力シート!$A$24:$W$1023,③印刷用シート!I$3,0)=0,"",VLOOKUP($C217,②入力シート!$A$24:$W$1023,③印刷用シート!I$4,0)&amp;" "&amp;VLOOKUP($C217,②入力シート!$A$24:$W$1023,③印刷用シート!I$3,0))),"",IF(VLOOKUP($C217,②入力シート!$A$24:$W$1023,③印刷用シート!I$4,0)&amp;" "&amp;VLOOKUP($C217,②入力シート!$A$24:$W$1023,③印刷用シート!I$3,0)=0,"",VLOOKUP($C217,②入力シート!$A$24:$W$1023,③印刷用シート!I$4,0)&amp;" "&amp;VLOOKUP($C217,②入力シート!$A$24:$W$1023,③印刷用シート!I$3,0)))</f>
        <v/>
      </c>
      <c r="J217" s="45" t="str">
        <f>IF(ISERROR(IF(VLOOKUP($C217,②入力シート!$A$24:$W$1023,③印刷用シート!J$4,0)=0,"",VLOOKUP($C217,②入力シート!$A$24:$W$1023,③印刷用シート!J$4,0))),"",IF(VLOOKUP($C217,②入力シート!$A$24:$W$1023,③印刷用シート!J$4,0)=0,"",VLOOKUP($C217,②入力シート!$A$24:$W$1023,③印刷用シート!J$4,0)))</f>
        <v/>
      </c>
      <c r="K217" s="45" t="str">
        <f>IF(ISERROR(IF(VLOOKUP($C217,②入力シート!$A$24:$W$1023,③印刷用シート!K$4,0)=0,"",VLOOKUP($C217,②入力シート!$A$24:$W$1023,③印刷用シート!K$4,0))),"",IF(VLOOKUP($C217,②入力シート!$A$24:$W$1023,③印刷用シート!K$4,0)=0,"",VLOOKUP($C217,②入力シート!$A$24:$W$1023,③印刷用シート!K$4,0)))</f>
        <v/>
      </c>
      <c r="L217" s="47" t="str">
        <f>IF(ISERROR(IF(VLOOKUP($C217,②入力シート!$A$24:$W$1023,③印刷用シート!L$4,0)=0,"",VLOOKUP($C217,②入力シート!$A$24:$W$1023,③印刷用シート!L$4,0))),"",IF(VLOOKUP($C217,②入力シート!$A$24:$W$1023,③印刷用シート!L$4,0)=0,"",VLOOKUP($C217,②入力シート!$A$24:$W$1023,③印刷用シート!L$4,0)))</f>
        <v/>
      </c>
      <c r="M217" s="48" t="str">
        <f>IF(ISERROR(IF(VLOOKUP($C217,②入力シート!$A$24:$W$1023,③印刷用シート!M$4,0)=0,"",VLOOKUP($C217,②入力シート!$A$24:$W$1023,③印刷用シート!M$4,0))),"",IF(VLOOKUP($C217,②入力シート!$A$24:$W$1023,③印刷用シート!M$4,0)=0,"",VLOOKUP($C217,②入力シート!$A$24:$W$1023,③印刷用シート!M$4,0)))</f>
        <v/>
      </c>
      <c r="N217" s="48" t="str">
        <f>IF(ISERROR(IF(VLOOKUP($C217,②入力シート!$A$24:$W$1023,③印刷用シート!N$4,0)=0,"",VLOOKUP($C217,②入力シート!$A$24:$W$1023,③印刷用シート!N$4,0))),"",IF(VLOOKUP($C217,②入力シート!$A$24:$W$1023,③印刷用シート!N$4,0)=0,"",VLOOKUP($C217,②入力シート!$A$24:$W$1023,③印刷用シート!N$4,0)))</f>
        <v/>
      </c>
      <c r="O217" s="48" t="s">
        <v>3</v>
      </c>
      <c r="P217" s="49" t="str">
        <f>IF(ISERROR(IF(VLOOKUP($C217,②入力シート!$A$24:$W$1023,③印刷用シート!P$4,0)=0,"",VLOOKUP($C217,②入力シート!$A$24:$W$1023,③印刷用シート!P$4,0))),"",IF(VLOOKUP($C217,②入力シート!$A$24:$W$1023,③印刷用シート!P$4,0)=0,"",VLOOKUP($C217,②入力シート!$A$24:$W$1023,③印刷用シート!P$4,0)))</f>
        <v/>
      </c>
      <c r="Q217" s="48" t="s">
        <v>4</v>
      </c>
      <c r="R217" s="49" t="str">
        <f>IF(ISERROR(IF(VLOOKUP($C217,②入力シート!$A$24:$W$1023,③印刷用シート!R$4,0)=0,"",VLOOKUP($C217,②入力シート!$A$24:$W$1023,③印刷用シート!R$4,0))),"",IF(VLOOKUP($C217,②入力シート!$A$24:$W$1023,③印刷用シート!R$4,0)=0,"",VLOOKUP($C217,②入力シート!$A$24:$W$1023,③印刷用シート!R$4,0)))</f>
        <v/>
      </c>
      <c r="S217" s="50" t="s">
        <v>5</v>
      </c>
      <c r="T217" s="51" t="str">
        <f>IF(ISERROR(IF(VLOOKUP($C217,②入力シート!$A$24:$W$1023,③印刷用シート!T$4,0)=0,"",VLOOKUP($C217,②入力シート!$A$24:$W$1023,③印刷用シート!T$4,0))),"",IF(VLOOKUP($C217,②入力シート!$A$24:$W$1023,③印刷用シート!T$4,0)=0,"",VLOOKUP($C217,②入力シート!$A$24:$W$1023,③印刷用シート!T$4,0)))</f>
        <v/>
      </c>
    </row>
    <row r="218" spans="2:20" ht="43.5" customHeight="1" x14ac:dyDescent="0.2">
      <c r="B218" s="15">
        <v>208</v>
      </c>
      <c r="C218" s="2" t="str">
        <f t="shared" si="7"/>
        <v>中-208</v>
      </c>
      <c r="D218" s="45" t="str">
        <f t="shared" si="8"/>
        <v/>
      </c>
      <c r="E218" s="45" t="str">
        <f>IF(ISERROR(IF(VLOOKUP($C218,②入力シート!$A$24:$W$1023,③印刷用シート!E$4,0)=0,"",VLOOKUP($C218,②入力シート!$A$24:$W$1023,③印刷用シート!E$4,0))),"",IF(VLOOKUP($C218,②入力シート!$A$24:$W$1023,③印刷用シート!E$4,0)=0,"",VLOOKUP($C218,②入力シート!$A$24:$W$1023,③印刷用シート!E$4,0)))</f>
        <v/>
      </c>
      <c r="F218" s="45" t="str">
        <f>IF(ISERROR(IF(VLOOKUP($C218,②入力シート!$A$24:$W$1023,③印刷用シート!F$4,0)=0,"",VLOOKUP($C218,②入力シート!$A$24:$W$1023,③印刷用シート!F$4,0))),"",IF(VLOOKUP($C218,②入力シート!$A$24:$W$1023,③印刷用シート!F$4,0)=0,"",VLOOKUP($C218,②入力シート!$A$24:$W$1023,③印刷用シート!F$4,0)))</f>
        <v/>
      </c>
      <c r="G218" s="45" t="str">
        <f>IF(ISERROR(IF(VLOOKUP($C218,②入力シート!$A$24:$W$1023,③印刷用シート!G$4,0)=0,"",VLOOKUP($C218,②入力シート!$A$24:$W$1023,③印刷用シート!G$4,0))),"",IF(VLOOKUP($C218,②入力シート!$A$24:$W$1023,③印刷用シート!G$4,0)=0,"",VLOOKUP($C218,②入力シート!$A$24:$W$1023,③印刷用シート!G$4,0)))</f>
        <v/>
      </c>
      <c r="H218" s="46" t="str">
        <f>IF(ISERROR(IF(VLOOKUP($C218,②入力シート!$A$24:$W$1023,③印刷用シート!H$4,0)=0,"",VLOOKUP($C218,②入力シート!$A$24:$W$1023,③印刷用シート!H$4,0))),"",IF(VLOOKUP($C218,②入力シート!$A$24:$W$1023,③印刷用シート!H$4,0)=0,"",VLOOKUP($C218,②入力シート!$A$24:$W$1023,③印刷用シート!H$4,0)))</f>
        <v/>
      </c>
      <c r="I218" s="45" t="str">
        <f>IF(ISERROR(IF(VLOOKUP($C218,②入力シート!$A$24:$W$1023,③印刷用シート!I$4,0)&amp;" "&amp;VLOOKUP($C218,②入力シート!$A$24:$W$1023,③印刷用シート!I$3,0)=0,"",VLOOKUP($C218,②入力シート!$A$24:$W$1023,③印刷用シート!I$4,0)&amp;" "&amp;VLOOKUP($C218,②入力シート!$A$24:$W$1023,③印刷用シート!I$3,0))),"",IF(VLOOKUP($C218,②入力シート!$A$24:$W$1023,③印刷用シート!I$4,0)&amp;" "&amp;VLOOKUP($C218,②入力シート!$A$24:$W$1023,③印刷用シート!I$3,0)=0,"",VLOOKUP($C218,②入力シート!$A$24:$W$1023,③印刷用シート!I$4,0)&amp;" "&amp;VLOOKUP($C218,②入力シート!$A$24:$W$1023,③印刷用シート!I$3,0)))</f>
        <v/>
      </c>
      <c r="J218" s="45" t="str">
        <f>IF(ISERROR(IF(VLOOKUP($C218,②入力シート!$A$24:$W$1023,③印刷用シート!J$4,0)=0,"",VLOOKUP($C218,②入力シート!$A$24:$W$1023,③印刷用シート!J$4,0))),"",IF(VLOOKUP($C218,②入力シート!$A$24:$W$1023,③印刷用シート!J$4,0)=0,"",VLOOKUP($C218,②入力シート!$A$24:$W$1023,③印刷用シート!J$4,0)))</f>
        <v/>
      </c>
      <c r="K218" s="45" t="str">
        <f>IF(ISERROR(IF(VLOOKUP($C218,②入力シート!$A$24:$W$1023,③印刷用シート!K$4,0)=0,"",VLOOKUP($C218,②入力シート!$A$24:$W$1023,③印刷用シート!K$4,0))),"",IF(VLOOKUP($C218,②入力シート!$A$24:$W$1023,③印刷用シート!K$4,0)=0,"",VLOOKUP($C218,②入力シート!$A$24:$W$1023,③印刷用シート!K$4,0)))</f>
        <v/>
      </c>
      <c r="L218" s="47" t="str">
        <f>IF(ISERROR(IF(VLOOKUP($C218,②入力シート!$A$24:$W$1023,③印刷用シート!L$4,0)=0,"",VLOOKUP($C218,②入力シート!$A$24:$W$1023,③印刷用シート!L$4,0))),"",IF(VLOOKUP($C218,②入力シート!$A$24:$W$1023,③印刷用シート!L$4,0)=0,"",VLOOKUP($C218,②入力シート!$A$24:$W$1023,③印刷用シート!L$4,0)))</f>
        <v/>
      </c>
      <c r="M218" s="48" t="str">
        <f>IF(ISERROR(IF(VLOOKUP($C218,②入力シート!$A$24:$W$1023,③印刷用シート!M$4,0)=0,"",VLOOKUP($C218,②入力シート!$A$24:$W$1023,③印刷用シート!M$4,0))),"",IF(VLOOKUP($C218,②入力シート!$A$24:$W$1023,③印刷用シート!M$4,0)=0,"",VLOOKUP($C218,②入力シート!$A$24:$W$1023,③印刷用シート!M$4,0)))</f>
        <v/>
      </c>
      <c r="N218" s="48" t="str">
        <f>IF(ISERROR(IF(VLOOKUP($C218,②入力シート!$A$24:$W$1023,③印刷用シート!N$4,0)=0,"",VLOOKUP($C218,②入力シート!$A$24:$W$1023,③印刷用シート!N$4,0))),"",IF(VLOOKUP($C218,②入力シート!$A$24:$W$1023,③印刷用シート!N$4,0)=0,"",VLOOKUP($C218,②入力シート!$A$24:$W$1023,③印刷用シート!N$4,0)))</f>
        <v/>
      </c>
      <c r="O218" s="48" t="s">
        <v>3</v>
      </c>
      <c r="P218" s="49" t="str">
        <f>IF(ISERROR(IF(VLOOKUP($C218,②入力シート!$A$24:$W$1023,③印刷用シート!P$4,0)=0,"",VLOOKUP($C218,②入力シート!$A$24:$W$1023,③印刷用シート!P$4,0))),"",IF(VLOOKUP($C218,②入力シート!$A$24:$W$1023,③印刷用シート!P$4,0)=0,"",VLOOKUP($C218,②入力シート!$A$24:$W$1023,③印刷用シート!P$4,0)))</f>
        <v/>
      </c>
      <c r="Q218" s="48" t="s">
        <v>4</v>
      </c>
      <c r="R218" s="49" t="str">
        <f>IF(ISERROR(IF(VLOOKUP($C218,②入力シート!$A$24:$W$1023,③印刷用シート!R$4,0)=0,"",VLOOKUP($C218,②入力シート!$A$24:$W$1023,③印刷用シート!R$4,0))),"",IF(VLOOKUP($C218,②入力シート!$A$24:$W$1023,③印刷用シート!R$4,0)=0,"",VLOOKUP($C218,②入力シート!$A$24:$W$1023,③印刷用シート!R$4,0)))</f>
        <v/>
      </c>
      <c r="S218" s="50" t="s">
        <v>5</v>
      </c>
      <c r="T218" s="51" t="str">
        <f>IF(ISERROR(IF(VLOOKUP($C218,②入力シート!$A$24:$W$1023,③印刷用シート!T$4,0)=0,"",VLOOKUP($C218,②入力シート!$A$24:$W$1023,③印刷用シート!T$4,0))),"",IF(VLOOKUP($C218,②入力シート!$A$24:$W$1023,③印刷用シート!T$4,0)=0,"",VLOOKUP($C218,②入力シート!$A$24:$W$1023,③印刷用シート!T$4,0)))</f>
        <v/>
      </c>
    </row>
    <row r="219" spans="2:20" ht="43.5" customHeight="1" x14ac:dyDescent="0.2">
      <c r="B219" s="15">
        <v>209</v>
      </c>
      <c r="C219" s="2" t="str">
        <f t="shared" si="7"/>
        <v>中-209</v>
      </c>
      <c r="D219" s="45" t="str">
        <f t="shared" si="8"/>
        <v/>
      </c>
      <c r="E219" s="45" t="str">
        <f>IF(ISERROR(IF(VLOOKUP($C219,②入力シート!$A$24:$W$1023,③印刷用シート!E$4,0)=0,"",VLOOKUP($C219,②入力シート!$A$24:$W$1023,③印刷用シート!E$4,0))),"",IF(VLOOKUP($C219,②入力シート!$A$24:$W$1023,③印刷用シート!E$4,0)=0,"",VLOOKUP($C219,②入力シート!$A$24:$W$1023,③印刷用シート!E$4,0)))</f>
        <v/>
      </c>
      <c r="F219" s="45" t="str">
        <f>IF(ISERROR(IF(VLOOKUP($C219,②入力シート!$A$24:$W$1023,③印刷用シート!F$4,0)=0,"",VLOOKUP($C219,②入力シート!$A$24:$W$1023,③印刷用シート!F$4,0))),"",IF(VLOOKUP($C219,②入力シート!$A$24:$W$1023,③印刷用シート!F$4,0)=0,"",VLOOKUP($C219,②入力シート!$A$24:$W$1023,③印刷用シート!F$4,0)))</f>
        <v/>
      </c>
      <c r="G219" s="45" t="str">
        <f>IF(ISERROR(IF(VLOOKUP($C219,②入力シート!$A$24:$W$1023,③印刷用シート!G$4,0)=0,"",VLOOKUP($C219,②入力シート!$A$24:$W$1023,③印刷用シート!G$4,0))),"",IF(VLOOKUP($C219,②入力シート!$A$24:$W$1023,③印刷用シート!G$4,0)=0,"",VLOOKUP($C219,②入力シート!$A$24:$W$1023,③印刷用シート!G$4,0)))</f>
        <v/>
      </c>
      <c r="H219" s="46" t="str">
        <f>IF(ISERROR(IF(VLOOKUP($C219,②入力シート!$A$24:$W$1023,③印刷用シート!H$4,0)=0,"",VLOOKUP($C219,②入力シート!$A$24:$W$1023,③印刷用シート!H$4,0))),"",IF(VLOOKUP($C219,②入力シート!$A$24:$W$1023,③印刷用シート!H$4,0)=0,"",VLOOKUP($C219,②入力シート!$A$24:$W$1023,③印刷用シート!H$4,0)))</f>
        <v/>
      </c>
      <c r="I219" s="45" t="str">
        <f>IF(ISERROR(IF(VLOOKUP($C219,②入力シート!$A$24:$W$1023,③印刷用シート!I$4,0)&amp;" "&amp;VLOOKUP($C219,②入力シート!$A$24:$W$1023,③印刷用シート!I$3,0)=0,"",VLOOKUP($C219,②入力シート!$A$24:$W$1023,③印刷用シート!I$4,0)&amp;" "&amp;VLOOKUP($C219,②入力シート!$A$24:$W$1023,③印刷用シート!I$3,0))),"",IF(VLOOKUP($C219,②入力シート!$A$24:$W$1023,③印刷用シート!I$4,0)&amp;" "&amp;VLOOKUP($C219,②入力シート!$A$24:$W$1023,③印刷用シート!I$3,0)=0,"",VLOOKUP($C219,②入力シート!$A$24:$W$1023,③印刷用シート!I$4,0)&amp;" "&amp;VLOOKUP($C219,②入力シート!$A$24:$W$1023,③印刷用シート!I$3,0)))</f>
        <v/>
      </c>
      <c r="J219" s="45" t="str">
        <f>IF(ISERROR(IF(VLOOKUP($C219,②入力シート!$A$24:$W$1023,③印刷用シート!J$4,0)=0,"",VLOOKUP($C219,②入力シート!$A$24:$W$1023,③印刷用シート!J$4,0))),"",IF(VLOOKUP($C219,②入力シート!$A$24:$W$1023,③印刷用シート!J$4,0)=0,"",VLOOKUP($C219,②入力シート!$A$24:$W$1023,③印刷用シート!J$4,0)))</f>
        <v/>
      </c>
      <c r="K219" s="45" t="str">
        <f>IF(ISERROR(IF(VLOOKUP($C219,②入力シート!$A$24:$W$1023,③印刷用シート!K$4,0)=0,"",VLOOKUP($C219,②入力シート!$A$24:$W$1023,③印刷用シート!K$4,0))),"",IF(VLOOKUP($C219,②入力シート!$A$24:$W$1023,③印刷用シート!K$4,0)=0,"",VLOOKUP($C219,②入力シート!$A$24:$W$1023,③印刷用シート!K$4,0)))</f>
        <v/>
      </c>
      <c r="L219" s="47" t="str">
        <f>IF(ISERROR(IF(VLOOKUP($C219,②入力シート!$A$24:$W$1023,③印刷用シート!L$4,0)=0,"",VLOOKUP($C219,②入力シート!$A$24:$W$1023,③印刷用シート!L$4,0))),"",IF(VLOOKUP($C219,②入力シート!$A$24:$W$1023,③印刷用シート!L$4,0)=0,"",VLOOKUP($C219,②入力シート!$A$24:$W$1023,③印刷用シート!L$4,0)))</f>
        <v/>
      </c>
      <c r="M219" s="48" t="str">
        <f>IF(ISERROR(IF(VLOOKUP($C219,②入力シート!$A$24:$W$1023,③印刷用シート!M$4,0)=0,"",VLOOKUP($C219,②入力シート!$A$24:$W$1023,③印刷用シート!M$4,0))),"",IF(VLOOKUP($C219,②入力シート!$A$24:$W$1023,③印刷用シート!M$4,0)=0,"",VLOOKUP($C219,②入力シート!$A$24:$W$1023,③印刷用シート!M$4,0)))</f>
        <v/>
      </c>
      <c r="N219" s="48" t="str">
        <f>IF(ISERROR(IF(VLOOKUP($C219,②入力シート!$A$24:$W$1023,③印刷用シート!N$4,0)=0,"",VLOOKUP($C219,②入力シート!$A$24:$W$1023,③印刷用シート!N$4,0))),"",IF(VLOOKUP($C219,②入力シート!$A$24:$W$1023,③印刷用シート!N$4,0)=0,"",VLOOKUP($C219,②入力シート!$A$24:$W$1023,③印刷用シート!N$4,0)))</f>
        <v/>
      </c>
      <c r="O219" s="48" t="s">
        <v>3</v>
      </c>
      <c r="P219" s="49" t="str">
        <f>IF(ISERROR(IF(VLOOKUP($C219,②入力シート!$A$24:$W$1023,③印刷用シート!P$4,0)=0,"",VLOOKUP($C219,②入力シート!$A$24:$W$1023,③印刷用シート!P$4,0))),"",IF(VLOOKUP($C219,②入力シート!$A$24:$W$1023,③印刷用シート!P$4,0)=0,"",VLOOKUP($C219,②入力シート!$A$24:$W$1023,③印刷用シート!P$4,0)))</f>
        <v/>
      </c>
      <c r="Q219" s="48" t="s">
        <v>4</v>
      </c>
      <c r="R219" s="49" t="str">
        <f>IF(ISERROR(IF(VLOOKUP($C219,②入力シート!$A$24:$W$1023,③印刷用シート!R$4,0)=0,"",VLOOKUP($C219,②入力シート!$A$24:$W$1023,③印刷用シート!R$4,0))),"",IF(VLOOKUP($C219,②入力シート!$A$24:$W$1023,③印刷用シート!R$4,0)=0,"",VLOOKUP($C219,②入力シート!$A$24:$W$1023,③印刷用シート!R$4,0)))</f>
        <v/>
      </c>
      <c r="S219" s="50" t="s">
        <v>5</v>
      </c>
      <c r="T219" s="51" t="str">
        <f>IF(ISERROR(IF(VLOOKUP($C219,②入力シート!$A$24:$W$1023,③印刷用シート!T$4,0)=0,"",VLOOKUP($C219,②入力シート!$A$24:$W$1023,③印刷用シート!T$4,0))),"",IF(VLOOKUP($C219,②入力シート!$A$24:$W$1023,③印刷用シート!T$4,0)=0,"",VLOOKUP($C219,②入力シート!$A$24:$W$1023,③印刷用シート!T$4,0)))</f>
        <v/>
      </c>
    </row>
    <row r="220" spans="2:20" ht="43.5" customHeight="1" x14ac:dyDescent="0.2">
      <c r="B220" s="15">
        <v>210</v>
      </c>
      <c r="C220" s="2" t="str">
        <f t="shared" si="7"/>
        <v>中-210</v>
      </c>
      <c r="D220" s="45" t="str">
        <f t="shared" si="8"/>
        <v/>
      </c>
      <c r="E220" s="45" t="str">
        <f>IF(ISERROR(IF(VLOOKUP($C220,②入力シート!$A$24:$W$1023,③印刷用シート!E$4,0)=0,"",VLOOKUP($C220,②入力シート!$A$24:$W$1023,③印刷用シート!E$4,0))),"",IF(VLOOKUP($C220,②入力シート!$A$24:$W$1023,③印刷用シート!E$4,0)=0,"",VLOOKUP($C220,②入力シート!$A$24:$W$1023,③印刷用シート!E$4,0)))</f>
        <v/>
      </c>
      <c r="F220" s="45" t="str">
        <f>IF(ISERROR(IF(VLOOKUP($C220,②入力シート!$A$24:$W$1023,③印刷用シート!F$4,0)=0,"",VLOOKUP($C220,②入力シート!$A$24:$W$1023,③印刷用シート!F$4,0))),"",IF(VLOOKUP($C220,②入力シート!$A$24:$W$1023,③印刷用シート!F$4,0)=0,"",VLOOKUP($C220,②入力シート!$A$24:$W$1023,③印刷用シート!F$4,0)))</f>
        <v/>
      </c>
      <c r="G220" s="45" t="str">
        <f>IF(ISERROR(IF(VLOOKUP($C220,②入力シート!$A$24:$W$1023,③印刷用シート!G$4,0)=0,"",VLOOKUP($C220,②入力シート!$A$24:$W$1023,③印刷用シート!G$4,0))),"",IF(VLOOKUP($C220,②入力シート!$A$24:$W$1023,③印刷用シート!G$4,0)=0,"",VLOOKUP($C220,②入力シート!$A$24:$W$1023,③印刷用シート!G$4,0)))</f>
        <v/>
      </c>
      <c r="H220" s="46" t="str">
        <f>IF(ISERROR(IF(VLOOKUP($C220,②入力シート!$A$24:$W$1023,③印刷用シート!H$4,0)=0,"",VLOOKUP($C220,②入力シート!$A$24:$W$1023,③印刷用シート!H$4,0))),"",IF(VLOOKUP($C220,②入力シート!$A$24:$W$1023,③印刷用シート!H$4,0)=0,"",VLOOKUP($C220,②入力シート!$A$24:$W$1023,③印刷用シート!H$4,0)))</f>
        <v/>
      </c>
      <c r="I220" s="45" t="str">
        <f>IF(ISERROR(IF(VLOOKUP($C220,②入力シート!$A$24:$W$1023,③印刷用シート!I$4,0)&amp;" "&amp;VLOOKUP($C220,②入力シート!$A$24:$W$1023,③印刷用シート!I$3,0)=0,"",VLOOKUP($C220,②入力シート!$A$24:$W$1023,③印刷用シート!I$4,0)&amp;" "&amp;VLOOKUP($C220,②入力シート!$A$24:$W$1023,③印刷用シート!I$3,0))),"",IF(VLOOKUP($C220,②入力シート!$A$24:$W$1023,③印刷用シート!I$4,0)&amp;" "&amp;VLOOKUP($C220,②入力シート!$A$24:$W$1023,③印刷用シート!I$3,0)=0,"",VLOOKUP($C220,②入力シート!$A$24:$W$1023,③印刷用シート!I$4,0)&amp;" "&amp;VLOOKUP($C220,②入力シート!$A$24:$W$1023,③印刷用シート!I$3,0)))</f>
        <v/>
      </c>
      <c r="J220" s="45" t="str">
        <f>IF(ISERROR(IF(VLOOKUP($C220,②入力シート!$A$24:$W$1023,③印刷用シート!J$4,0)=0,"",VLOOKUP($C220,②入力シート!$A$24:$W$1023,③印刷用シート!J$4,0))),"",IF(VLOOKUP($C220,②入力シート!$A$24:$W$1023,③印刷用シート!J$4,0)=0,"",VLOOKUP($C220,②入力シート!$A$24:$W$1023,③印刷用シート!J$4,0)))</f>
        <v/>
      </c>
      <c r="K220" s="45" t="str">
        <f>IF(ISERROR(IF(VLOOKUP($C220,②入力シート!$A$24:$W$1023,③印刷用シート!K$4,0)=0,"",VLOOKUP($C220,②入力シート!$A$24:$W$1023,③印刷用シート!K$4,0))),"",IF(VLOOKUP($C220,②入力シート!$A$24:$W$1023,③印刷用シート!K$4,0)=0,"",VLOOKUP($C220,②入力シート!$A$24:$W$1023,③印刷用シート!K$4,0)))</f>
        <v/>
      </c>
      <c r="L220" s="47" t="str">
        <f>IF(ISERROR(IF(VLOOKUP($C220,②入力シート!$A$24:$W$1023,③印刷用シート!L$4,0)=0,"",VLOOKUP($C220,②入力シート!$A$24:$W$1023,③印刷用シート!L$4,0))),"",IF(VLOOKUP($C220,②入力シート!$A$24:$W$1023,③印刷用シート!L$4,0)=0,"",VLOOKUP($C220,②入力シート!$A$24:$W$1023,③印刷用シート!L$4,0)))</f>
        <v/>
      </c>
      <c r="M220" s="48" t="str">
        <f>IF(ISERROR(IF(VLOOKUP($C220,②入力シート!$A$24:$W$1023,③印刷用シート!M$4,0)=0,"",VLOOKUP($C220,②入力シート!$A$24:$W$1023,③印刷用シート!M$4,0))),"",IF(VLOOKUP($C220,②入力シート!$A$24:$W$1023,③印刷用シート!M$4,0)=0,"",VLOOKUP($C220,②入力シート!$A$24:$W$1023,③印刷用シート!M$4,0)))</f>
        <v/>
      </c>
      <c r="N220" s="48" t="str">
        <f>IF(ISERROR(IF(VLOOKUP($C220,②入力シート!$A$24:$W$1023,③印刷用シート!N$4,0)=0,"",VLOOKUP($C220,②入力シート!$A$24:$W$1023,③印刷用シート!N$4,0))),"",IF(VLOOKUP($C220,②入力シート!$A$24:$W$1023,③印刷用シート!N$4,0)=0,"",VLOOKUP($C220,②入力シート!$A$24:$W$1023,③印刷用シート!N$4,0)))</f>
        <v/>
      </c>
      <c r="O220" s="48" t="s">
        <v>3</v>
      </c>
      <c r="P220" s="49" t="str">
        <f>IF(ISERROR(IF(VLOOKUP($C220,②入力シート!$A$24:$W$1023,③印刷用シート!P$4,0)=0,"",VLOOKUP($C220,②入力シート!$A$24:$W$1023,③印刷用シート!P$4,0))),"",IF(VLOOKUP($C220,②入力シート!$A$24:$W$1023,③印刷用シート!P$4,0)=0,"",VLOOKUP($C220,②入力シート!$A$24:$W$1023,③印刷用シート!P$4,0)))</f>
        <v/>
      </c>
      <c r="Q220" s="48" t="s">
        <v>4</v>
      </c>
      <c r="R220" s="49" t="str">
        <f>IF(ISERROR(IF(VLOOKUP($C220,②入力シート!$A$24:$W$1023,③印刷用シート!R$4,0)=0,"",VLOOKUP($C220,②入力シート!$A$24:$W$1023,③印刷用シート!R$4,0))),"",IF(VLOOKUP($C220,②入力シート!$A$24:$W$1023,③印刷用シート!R$4,0)=0,"",VLOOKUP($C220,②入力シート!$A$24:$W$1023,③印刷用シート!R$4,0)))</f>
        <v/>
      </c>
      <c r="S220" s="50" t="s">
        <v>5</v>
      </c>
      <c r="T220" s="51" t="str">
        <f>IF(ISERROR(IF(VLOOKUP($C220,②入力シート!$A$24:$W$1023,③印刷用シート!T$4,0)=0,"",VLOOKUP($C220,②入力シート!$A$24:$W$1023,③印刷用シート!T$4,0))),"",IF(VLOOKUP($C220,②入力シート!$A$24:$W$1023,③印刷用シート!T$4,0)=0,"",VLOOKUP($C220,②入力シート!$A$24:$W$1023,③印刷用シート!T$4,0)))</f>
        <v/>
      </c>
    </row>
    <row r="221" spans="2:20" ht="43.5" customHeight="1" x14ac:dyDescent="0.2">
      <c r="B221" s="15">
        <v>211</v>
      </c>
      <c r="C221" s="2" t="str">
        <f t="shared" si="7"/>
        <v>中-211</v>
      </c>
      <c r="D221" s="45" t="str">
        <f t="shared" si="8"/>
        <v/>
      </c>
      <c r="E221" s="45" t="str">
        <f>IF(ISERROR(IF(VLOOKUP($C221,②入力シート!$A$24:$W$1023,③印刷用シート!E$4,0)=0,"",VLOOKUP($C221,②入力シート!$A$24:$W$1023,③印刷用シート!E$4,0))),"",IF(VLOOKUP($C221,②入力シート!$A$24:$W$1023,③印刷用シート!E$4,0)=0,"",VLOOKUP($C221,②入力シート!$A$24:$W$1023,③印刷用シート!E$4,0)))</f>
        <v/>
      </c>
      <c r="F221" s="45" t="str">
        <f>IF(ISERROR(IF(VLOOKUP($C221,②入力シート!$A$24:$W$1023,③印刷用シート!F$4,0)=0,"",VLOOKUP($C221,②入力シート!$A$24:$W$1023,③印刷用シート!F$4,0))),"",IF(VLOOKUP($C221,②入力シート!$A$24:$W$1023,③印刷用シート!F$4,0)=0,"",VLOOKUP($C221,②入力シート!$A$24:$W$1023,③印刷用シート!F$4,0)))</f>
        <v/>
      </c>
      <c r="G221" s="45" t="str">
        <f>IF(ISERROR(IF(VLOOKUP($C221,②入力シート!$A$24:$W$1023,③印刷用シート!G$4,0)=0,"",VLOOKUP($C221,②入力シート!$A$24:$W$1023,③印刷用シート!G$4,0))),"",IF(VLOOKUP($C221,②入力シート!$A$24:$W$1023,③印刷用シート!G$4,0)=0,"",VLOOKUP($C221,②入力シート!$A$24:$W$1023,③印刷用シート!G$4,0)))</f>
        <v/>
      </c>
      <c r="H221" s="46" t="str">
        <f>IF(ISERROR(IF(VLOOKUP($C221,②入力シート!$A$24:$W$1023,③印刷用シート!H$4,0)=0,"",VLOOKUP($C221,②入力シート!$A$24:$W$1023,③印刷用シート!H$4,0))),"",IF(VLOOKUP($C221,②入力シート!$A$24:$W$1023,③印刷用シート!H$4,0)=0,"",VLOOKUP($C221,②入力シート!$A$24:$W$1023,③印刷用シート!H$4,0)))</f>
        <v/>
      </c>
      <c r="I221" s="45" t="str">
        <f>IF(ISERROR(IF(VLOOKUP($C221,②入力シート!$A$24:$W$1023,③印刷用シート!I$4,0)&amp;" "&amp;VLOOKUP($C221,②入力シート!$A$24:$W$1023,③印刷用シート!I$3,0)=0,"",VLOOKUP($C221,②入力シート!$A$24:$W$1023,③印刷用シート!I$4,0)&amp;" "&amp;VLOOKUP($C221,②入力シート!$A$24:$W$1023,③印刷用シート!I$3,0))),"",IF(VLOOKUP($C221,②入力シート!$A$24:$W$1023,③印刷用シート!I$4,0)&amp;" "&amp;VLOOKUP($C221,②入力シート!$A$24:$W$1023,③印刷用シート!I$3,0)=0,"",VLOOKUP($C221,②入力シート!$A$24:$W$1023,③印刷用シート!I$4,0)&amp;" "&amp;VLOOKUP($C221,②入力シート!$A$24:$W$1023,③印刷用シート!I$3,0)))</f>
        <v/>
      </c>
      <c r="J221" s="45" t="str">
        <f>IF(ISERROR(IF(VLOOKUP($C221,②入力シート!$A$24:$W$1023,③印刷用シート!J$4,0)=0,"",VLOOKUP($C221,②入力シート!$A$24:$W$1023,③印刷用シート!J$4,0))),"",IF(VLOOKUP($C221,②入力シート!$A$24:$W$1023,③印刷用シート!J$4,0)=0,"",VLOOKUP($C221,②入力シート!$A$24:$W$1023,③印刷用シート!J$4,0)))</f>
        <v/>
      </c>
      <c r="K221" s="45" t="str">
        <f>IF(ISERROR(IF(VLOOKUP($C221,②入力シート!$A$24:$W$1023,③印刷用シート!K$4,0)=0,"",VLOOKUP($C221,②入力シート!$A$24:$W$1023,③印刷用シート!K$4,0))),"",IF(VLOOKUP($C221,②入力シート!$A$24:$W$1023,③印刷用シート!K$4,0)=0,"",VLOOKUP($C221,②入力シート!$A$24:$W$1023,③印刷用シート!K$4,0)))</f>
        <v/>
      </c>
      <c r="L221" s="47" t="str">
        <f>IF(ISERROR(IF(VLOOKUP($C221,②入力シート!$A$24:$W$1023,③印刷用シート!L$4,0)=0,"",VLOOKUP($C221,②入力シート!$A$24:$W$1023,③印刷用シート!L$4,0))),"",IF(VLOOKUP($C221,②入力シート!$A$24:$W$1023,③印刷用シート!L$4,0)=0,"",VLOOKUP($C221,②入力シート!$A$24:$W$1023,③印刷用シート!L$4,0)))</f>
        <v/>
      </c>
      <c r="M221" s="48" t="str">
        <f>IF(ISERROR(IF(VLOOKUP($C221,②入力シート!$A$24:$W$1023,③印刷用シート!M$4,0)=0,"",VLOOKUP($C221,②入力シート!$A$24:$W$1023,③印刷用シート!M$4,0))),"",IF(VLOOKUP($C221,②入力シート!$A$24:$W$1023,③印刷用シート!M$4,0)=0,"",VLOOKUP($C221,②入力シート!$A$24:$W$1023,③印刷用シート!M$4,0)))</f>
        <v/>
      </c>
      <c r="N221" s="48" t="str">
        <f>IF(ISERROR(IF(VLOOKUP($C221,②入力シート!$A$24:$W$1023,③印刷用シート!N$4,0)=0,"",VLOOKUP($C221,②入力シート!$A$24:$W$1023,③印刷用シート!N$4,0))),"",IF(VLOOKUP($C221,②入力シート!$A$24:$W$1023,③印刷用シート!N$4,0)=0,"",VLOOKUP($C221,②入力シート!$A$24:$W$1023,③印刷用シート!N$4,0)))</f>
        <v/>
      </c>
      <c r="O221" s="48" t="s">
        <v>3</v>
      </c>
      <c r="P221" s="49" t="str">
        <f>IF(ISERROR(IF(VLOOKUP($C221,②入力シート!$A$24:$W$1023,③印刷用シート!P$4,0)=0,"",VLOOKUP($C221,②入力シート!$A$24:$W$1023,③印刷用シート!P$4,0))),"",IF(VLOOKUP($C221,②入力シート!$A$24:$W$1023,③印刷用シート!P$4,0)=0,"",VLOOKUP($C221,②入力シート!$A$24:$W$1023,③印刷用シート!P$4,0)))</f>
        <v/>
      </c>
      <c r="Q221" s="48" t="s">
        <v>4</v>
      </c>
      <c r="R221" s="49" t="str">
        <f>IF(ISERROR(IF(VLOOKUP($C221,②入力シート!$A$24:$W$1023,③印刷用シート!R$4,0)=0,"",VLOOKUP($C221,②入力シート!$A$24:$W$1023,③印刷用シート!R$4,0))),"",IF(VLOOKUP($C221,②入力シート!$A$24:$W$1023,③印刷用シート!R$4,0)=0,"",VLOOKUP($C221,②入力シート!$A$24:$W$1023,③印刷用シート!R$4,0)))</f>
        <v/>
      </c>
      <c r="S221" s="50" t="s">
        <v>5</v>
      </c>
      <c r="T221" s="51" t="str">
        <f>IF(ISERROR(IF(VLOOKUP($C221,②入力シート!$A$24:$W$1023,③印刷用シート!T$4,0)=0,"",VLOOKUP($C221,②入力シート!$A$24:$W$1023,③印刷用シート!T$4,0))),"",IF(VLOOKUP($C221,②入力シート!$A$24:$W$1023,③印刷用シート!T$4,0)=0,"",VLOOKUP($C221,②入力シート!$A$24:$W$1023,③印刷用シート!T$4,0)))</f>
        <v/>
      </c>
    </row>
    <row r="222" spans="2:20" ht="43.5" customHeight="1" x14ac:dyDescent="0.2">
      <c r="B222" s="15">
        <v>212</v>
      </c>
      <c r="C222" s="2" t="str">
        <f t="shared" si="7"/>
        <v>中-212</v>
      </c>
      <c r="D222" s="45" t="str">
        <f t="shared" si="8"/>
        <v/>
      </c>
      <c r="E222" s="45" t="str">
        <f>IF(ISERROR(IF(VLOOKUP($C222,②入力シート!$A$24:$W$1023,③印刷用シート!E$4,0)=0,"",VLOOKUP($C222,②入力シート!$A$24:$W$1023,③印刷用シート!E$4,0))),"",IF(VLOOKUP($C222,②入力シート!$A$24:$W$1023,③印刷用シート!E$4,0)=0,"",VLOOKUP($C222,②入力シート!$A$24:$W$1023,③印刷用シート!E$4,0)))</f>
        <v/>
      </c>
      <c r="F222" s="45" t="str">
        <f>IF(ISERROR(IF(VLOOKUP($C222,②入力シート!$A$24:$W$1023,③印刷用シート!F$4,0)=0,"",VLOOKUP($C222,②入力シート!$A$24:$W$1023,③印刷用シート!F$4,0))),"",IF(VLOOKUP($C222,②入力シート!$A$24:$W$1023,③印刷用シート!F$4,0)=0,"",VLOOKUP($C222,②入力シート!$A$24:$W$1023,③印刷用シート!F$4,0)))</f>
        <v/>
      </c>
      <c r="G222" s="45" t="str">
        <f>IF(ISERROR(IF(VLOOKUP($C222,②入力シート!$A$24:$W$1023,③印刷用シート!G$4,0)=0,"",VLOOKUP($C222,②入力シート!$A$24:$W$1023,③印刷用シート!G$4,0))),"",IF(VLOOKUP($C222,②入力シート!$A$24:$W$1023,③印刷用シート!G$4,0)=0,"",VLOOKUP($C222,②入力シート!$A$24:$W$1023,③印刷用シート!G$4,0)))</f>
        <v/>
      </c>
      <c r="H222" s="46" t="str">
        <f>IF(ISERROR(IF(VLOOKUP($C222,②入力シート!$A$24:$W$1023,③印刷用シート!H$4,0)=0,"",VLOOKUP($C222,②入力シート!$A$24:$W$1023,③印刷用シート!H$4,0))),"",IF(VLOOKUP($C222,②入力シート!$A$24:$W$1023,③印刷用シート!H$4,0)=0,"",VLOOKUP($C222,②入力シート!$A$24:$W$1023,③印刷用シート!H$4,0)))</f>
        <v/>
      </c>
      <c r="I222" s="45" t="str">
        <f>IF(ISERROR(IF(VLOOKUP($C222,②入力シート!$A$24:$W$1023,③印刷用シート!I$4,0)&amp;" "&amp;VLOOKUP($C222,②入力シート!$A$24:$W$1023,③印刷用シート!I$3,0)=0,"",VLOOKUP($C222,②入力シート!$A$24:$W$1023,③印刷用シート!I$4,0)&amp;" "&amp;VLOOKUP($C222,②入力シート!$A$24:$W$1023,③印刷用シート!I$3,0))),"",IF(VLOOKUP($C222,②入力シート!$A$24:$W$1023,③印刷用シート!I$4,0)&amp;" "&amp;VLOOKUP($C222,②入力シート!$A$24:$W$1023,③印刷用シート!I$3,0)=0,"",VLOOKUP($C222,②入力シート!$A$24:$W$1023,③印刷用シート!I$4,0)&amp;" "&amp;VLOOKUP($C222,②入力シート!$A$24:$W$1023,③印刷用シート!I$3,0)))</f>
        <v/>
      </c>
      <c r="J222" s="45" t="str">
        <f>IF(ISERROR(IF(VLOOKUP($C222,②入力シート!$A$24:$W$1023,③印刷用シート!J$4,0)=0,"",VLOOKUP($C222,②入力シート!$A$24:$W$1023,③印刷用シート!J$4,0))),"",IF(VLOOKUP($C222,②入力シート!$A$24:$W$1023,③印刷用シート!J$4,0)=0,"",VLOOKUP($C222,②入力シート!$A$24:$W$1023,③印刷用シート!J$4,0)))</f>
        <v/>
      </c>
      <c r="K222" s="45" t="str">
        <f>IF(ISERROR(IF(VLOOKUP($C222,②入力シート!$A$24:$W$1023,③印刷用シート!K$4,0)=0,"",VLOOKUP($C222,②入力シート!$A$24:$W$1023,③印刷用シート!K$4,0))),"",IF(VLOOKUP($C222,②入力シート!$A$24:$W$1023,③印刷用シート!K$4,0)=0,"",VLOOKUP($C222,②入力シート!$A$24:$W$1023,③印刷用シート!K$4,0)))</f>
        <v/>
      </c>
      <c r="L222" s="47" t="str">
        <f>IF(ISERROR(IF(VLOOKUP($C222,②入力シート!$A$24:$W$1023,③印刷用シート!L$4,0)=0,"",VLOOKUP($C222,②入力シート!$A$24:$W$1023,③印刷用シート!L$4,0))),"",IF(VLOOKUP($C222,②入力シート!$A$24:$W$1023,③印刷用シート!L$4,0)=0,"",VLOOKUP($C222,②入力シート!$A$24:$W$1023,③印刷用シート!L$4,0)))</f>
        <v/>
      </c>
      <c r="M222" s="48" t="str">
        <f>IF(ISERROR(IF(VLOOKUP($C222,②入力シート!$A$24:$W$1023,③印刷用シート!M$4,0)=0,"",VLOOKUP($C222,②入力シート!$A$24:$W$1023,③印刷用シート!M$4,0))),"",IF(VLOOKUP($C222,②入力シート!$A$24:$W$1023,③印刷用シート!M$4,0)=0,"",VLOOKUP($C222,②入力シート!$A$24:$W$1023,③印刷用シート!M$4,0)))</f>
        <v/>
      </c>
      <c r="N222" s="48" t="str">
        <f>IF(ISERROR(IF(VLOOKUP($C222,②入力シート!$A$24:$W$1023,③印刷用シート!N$4,0)=0,"",VLOOKUP($C222,②入力シート!$A$24:$W$1023,③印刷用シート!N$4,0))),"",IF(VLOOKUP($C222,②入力シート!$A$24:$W$1023,③印刷用シート!N$4,0)=0,"",VLOOKUP($C222,②入力シート!$A$24:$W$1023,③印刷用シート!N$4,0)))</f>
        <v/>
      </c>
      <c r="O222" s="48" t="s">
        <v>3</v>
      </c>
      <c r="P222" s="49" t="str">
        <f>IF(ISERROR(IF(VLOOKUP($C222,②入力シート!$A$24:$W$1023,③印刷用シート!P$4,0)=0,"",VLOOKUP($C222,②入力シート!$A$24:$W$1023,③印刷用シート!P$4,0))),"",IF(VLOOKUP($C222,②入力シート!$A$24:$W$1023,③印刷用シート!P$4,0)=0,"",VLOOKUP($C222,②入力シート!$A$24:$W$1023,③印刷用シート!P$4,0)))</f>
        <v/>
      </c>
      <c r="Q222" s="48" t="s">
        <v>4</v>
      </c>
      <c r="R222" s="49" t="str">
        <f>IF(ISERROR(IF(VLOOKUP($C222,②入力シート!$A$24:$W$1023,③印刷用シート!R$4,0)=0,"",VLOOKUP($C222,②入力シート!$A$24:$W$1023,③印刷用シート!R$4,0))),"",IF(VLOOKUP($C222,②入力シート!$A$24:$W$1023,③印刷用シート!R$4,0)=0,"",VLOOKUP($C222,②入力シート!$A$24:$W$1023,③印刷用シート!R$4,0)))</f>
        <v/>
      </c>
      <c r="S222" s="50" t="s">
        <v>5</v>
      </c>
      <c r="T222" s="51" t="str">
        <f>IF(ISERROR(IF(VLOOKUP($C222,②入力シート!$A$24:$W$1023,③印刷用シート!T$4,0)=0,"",VLOOKUP($C222,②入力シート!$A$24:$W$1023,③印刷用シート!T$4,0))),"",IF(VLOOKUP($C222,②入力シート!$A$24:$W$1023,③印刷用シート!T$4,0)=0,"",VLOOKUP($C222,②入力シート!$A$24:$W$1023,③印刷用シート!T$4,0)))</f>
        <v/>
      </c>
    </row>
    <row r="223" spans="2:20" ht="43.5" customHeight="1" x14ac:dyDescent="0.2">
      <c r="B223" s="15">
        <v>213</v>
      </c>
      <c r="C223" s="2" t="str">
        <f t="shared" si="7"/>
        <v>中-213</v>
      </c>
      <c r="D223" s="45" t="str">
        <f t="shared" si="8"/>
        <v/>
      </c>
      <c r="E223" s="45" t="str">
        <f>IF(ISERROR(IF(VLOOKUP($C223,②入力シート!$A$24:$W$1023,③印刷用シート!E$4,0)=0,"",VLOOKUP($C223,②入力シート!$A$24:$W$1023,③印刷用シート!E$4,0))),"",IF(VLOOKUP($C223,②入力シート!$A$24:$W$1023,③印刷用シート!E$4,0)=0,"",VLOOKUP($C223,②入力シート!$A$24:$W$1023,③印刷用シート!E$4,0)))</f>
        <v/>
      </c>
      <c r="F223" s="45" t="str">
        <f>IF(ISERROR(IF(VLOOKUP($C223,②入力シート!$A$24:$W$1023,③印刷用シート!F$4,0)=0,"",VLOOKUP($C223,②入力シート!$A$24:$W$1023,③印刷用シート!F$4,0))),"",IF(VLOOKUP($C223,②入力シート!$A$24:$W$1023,③印刷用シート!F$4,0)=0,"",VLOOKUP($C223,②入力シート!$A$24:$W$1023,③印刷用シート!F$4,0)))</f>
        <v/>
      </c>
      <c r="G223" s="45" t="str">
        <f>IF(ISERROR(IF(VLOOKUP($C223,②入力シート!$A$24:$W$1023,③印刷用シート!G$4,0)=0,"",VLOOKUP($C223,②入力シート!$A$24:$W$1023,③印刷用シート!G$4,0))),"",IF(VLOOKUP($C223,②入力シート!$A$24:$W$1023,③印刷用シート!G$4,0)=0,"",VLOOKUP($C223,②入力シート!$A$24:$W$1023,③印刷用シート!G$4,0)))</f>
        <v/>
      </c>
      <c r="H223" s="46" t="str">
        <f>IF(ISERROR(IF(VLOOKUP($C223,②入力シート!$A$24:$W$1023,③印刷用シート!H$4,0)=0,"",VLOOKUP($C223,②入力シート!$A$24:$W$1023,③印刷用シート!H$4,0))),"",IF(VLOOKUP($C223,②入力シート!$A$24:$W$1023,③印刷用シート!H$4,0)=0,"",VLOOKUP($C223,②入力シート!$A$24:$W$1023,③印刷用シート!H$4,0)))</f>
        <v/>
      </c>
      <c r="I223" s="45" t="str">
        <f>IF(ISERROR(IF(VLOOKUP($C223,②入力シート!$A$24:$W$1023,③印刷用シート!I$4,0)&amp;" "&amp;VLOOKUP($C223,②入力シート!$A$24:$W$1023,③印刷用シート!I$3,0)=0,"",VLOOKUP($C223,②入力シート!$A$24:$W$1023,③印刷用シート!I$4,0)&amp;" "&amp;VLOOKUP($C223,②入力シート!$A$24:$W$1023,③印刷用シート!I$3,0))),"",IF(VLOOKUP($C223,②入力シート!$A$24:$W$1023,③印刷用シート!I$4,0)&amp;" "&amp;VLOOKUP($C223,②入力シート!$A$24:$W$1023,③印刷用シート!I$3,0)=0,"",VLOOKUP($C223,②入力シート!$A$24:$W$1023,③印刷用シート!I$4,0)&amp;" "&amp;VLOOKUP($C223,②入力シート!$A$24:$W$1023,③印刷用シート!I$3,0)))</f>
        <v/>
      </c>
      <c r="J223" s="45" t="str">
        <f>IF(ISERROR(IF(VLOOKUP($C223,②入力シート!$A$24:$W$1023,③印刷用シート!J$4,0)=0,"",VLOOKUP($C223,②入力シート!$A$24:$W$1023,③印刷用シート!J$4,0))),"",IF(VLOOKUP($C223,②入力シート!$A$24:$W$1023,③印刷用シート!J$4,0)=0,"",VLOOKUP($C223,②入力シート!$A$24:$W$1023,③印刷用シート!J$4,0)))</f>
        <v/>
      </c>
      <c r="K223" s="45" t="str">
        <f>IF(ISERROR(IF(VLOOKUP($C223,②入力シート!$A$24:$W$1023,③印刷用シート!K$4,0)=0,"",VLOOKUP($C223,②入力シート!$A$24:$W$1023,③印刷用シート!K$4,0))),"",IF(VLOOKUP($C223,②入力シート!$A$24:$W$1023,③印刷用シート!K$4,0)=0,"",VLOOKUP($C223,②入力シート!$A$24:$W$1023,③印刷用シート!K$4,0)))</f>
        <v/>
      </c>
      <c r="L223" s="47" t="str">
        <f>IF(ISERROR(IF(VLOOKUP($C223,②入力シート!$A$24:$W$1023,③印刷用シート!L$4,0)=0,"",VLOOKUP($C223,②入力シート!$A$24:$W$1023,③印刷用シート!L$4,0))),"",IF(VLOOKUP($C223,②入力シート!$A$24:$W$1023,③印刷用シート!L$4,0)=0,"",VLOOKUP($C223,②入力シート!$A$24:$W$1023,③印刷用シート!L$4,0)))</f>
        <v/>
      </c>
      <c r="M223" s="48" t="str">
        <f>IF(ISERROR(IF(VLOOKUP($C223,②入力シート!$A$24:$W$1023,③印刷用シート!M$4,0)=0,"",VLOOKUP($C223,②入力シート!$A$24:$W$1023,③印刷用シート!M$4,0))),"",IF(VLOOKUP($C223,②入力シート!$A$24:$W$1023,③印刷用シート!M$4,0)=0,"",VLOOKUP($C223,②入力シート!$A$24:$W$1023,③印刷用シート!M$4,0)))</f>
        <v/>
      </c>
      <c r="N223" s="48" t="str">
        <f>IF(ISERROR(IF(VLOOKUP($C223,②入力シート!$A$24:$W$1023,③印刷用シート!N$4,0)=0,"",VLOOKUP($C223,②入力シート!$A$24:$W$1023,③印刷用シート!N$4,0))),"",IF(VLOOKUP($C223,②入力シート!$A$24:$W$1023,③印刷用シート!N$4,0)=0,"",VLOOKUP($C223,②入力シート!$A$24:$W$1023,③印刷用シート!N$4,0)))</f>
        <v/>
      </c>
      <c r="O223" s="48" t="s">
        <v>3</v>
      </c>
      <c r="P223" s="49" t="str">
        <f>IF(ISERROR(IF(VLOOKUP($C223,②入力シート!$A$24:$W$1023,③印刷用シート!P$4,0)=0,"",VLOOKUP($C223,②入力シート!$A$24:$W$1023,③印刷用シート!P$4,0))),"",IF(VLOOKUP($C223,②入力シート!$A$24:$W$1023,③印刷用シート!P$4,0)=0,"",VLOOKUP($C223,②入力シート!$A$24:$W$1023,③印刷用シート!P$4,0)))</f>
        <v/>
      </c>
      <c r="Q223" s="48" t="s">
        <v>4</v>
      </c>
      <c r="R223" s="49" t="str">
        <f>IF(ISERROR(IF(VLOOKUP($C223,②入力シート!$A$24:$W$1023,③印刷用シート!R$4,0)=0,"",VLOOKUP($C223,②入力シート!$A$24:$W$1023,③印刷用シート!R$4,0))),"",IF(VLOOKUP($C223,②入力シート!$A$24:$W$1023,③印刷用シート!R$4,0)=0,"",VLOOKUP($C223,②入力シート!$A$24:$W$1023,③印刷用シート!R$4,0)))</f>
        <v/>
      </c>
      <c r="S223" s="50" t="s">
        <v>5</v>
      </c>
      <c r="T223" s="51" t="str">
        <f>IF(ISERROR(IF(VLOOKUP($C223,②入力シート!$A$24:$W$1023,③印刷用シート!T$4,0)=0,"",VLOOKUP($C223,②入力シート!$A$24:$W$1023,③印刷用シート!T$4,0))),"",IF(VLOOKUP($C223,②入力シート!$A$24:$W$1023,③印刷用シート!T$4,0)=0,"",VLOOKUP($C223,②入力シート!$A$24:$W$1023,③印刷用シート!T$4,0)))</f>
        <v/>
      </c>
    </row>
    <row r="224" spans="2:20" ht="43.5" customHeight="1" x14ac:dyDescent="0.2">
      <c r="B224" s="15">
        <v>214</v>
      </c>
      <c r="C224" s="2" t="str">
        <f t="shared" si="7"/>
        <v>中-214</v>
      </c>
      <c r="D224" s="45" t="str">
        <f t="shared" si="8"/>
        <v/>
      </c>
      <c r="E224" s="45" t="str">
        <f>IF(ISERROR(IF(VLOOKUP($C224,②入力シート!$A$24:$W$1023,③印刷用シート!E$4,0)=0,"",VLOOKUP($C224,②入力シート!$A$24:$W$1023,③印刷用シート!E$4,0))),"",IF(VLOOKUP($C224,②入力シート!$A$24:$W$1023,③印刷用シート!E$4,0)=0,"",VLOOKUP($C224,②入力シート!$A$24:$W$1023,③印刷用シート!E$4,0)))</f>
        <v/>
      </c>
      <c r="F224" s="45" t="str">
        <f>IF(ISERROR(IF(VLOOKUP($C224,②入力シート!$A$24:$W$1023,③印刷用シート!F$4,0)=0,"",VLOOKUP($C224,②入力シート!$A$24:$W$1023,③印刷用シート!F$4,0))),"",IF(VLOOKUP($C224,②入力シート!$A$24:$W$1023,③印刷用シート!F$4,0)=0,"",VLOOKUP($C224,②入力シート!$A$24:$W$1023,③印刷用シート!F$4,0)))</f>
        <v/>
      </c>
      <c r="G224" s="45" t="str">
        <f>IF(ISERROR(IF(VLOOKUP($C224,②入力シート!$A$24:$W$1023,③印刷用シート!G$4,0)=0,"",VLOOKUP($C224,②入力シート!$A$24:$W$1023,③印刷用シート!G$4,0))),"",IF(VLOOKUP($C224,②入力シート!$A$24:$W$1023,③印刷用シート!G$4,0)=0,"",VLOOKUP($C224,②入力シート!$A$24:$W$1023,③印刷用シート!G$4,0)))</f>
        <v/>
      </c>
      <c r="H224" s="46" t="str">
        <f>IF(ISERROR(IF(VLOOKUP($C224,②入力シート!$A$24:$W$1023,③印刷用シート!H$4,0)=0,"",VLOOKUP($C224,②入力シート!$A$24:$W$1023,③印刷用シート!H$4,0))),"",IF(VLOOKUP($C224,②入力シート!$A$24:$W$1023,③印刷用シート!H$4,0)=0,"",VLOOKUP($C224,②入力シート!$A$24:$W$1023,③印刷用シート!H$4,0)))</f>
        <v/>
      </c>
      <c r="I224" s="45" t="str">
        <f>IF(ISERROR(IF(VLOOKUP($C224,②入力シート!$A$24:$W$1023,③印刷用シート!I$4,0)&amp;" "&amp;VLOOKUP($C224,②入力シート!$A$24:$W$1023,③印刷用シート!I$3,0)=0,"",VLOOKUP($C224,②入力シート!$A$24:$W$1023,③印刷用シート!I$4,0)&amp;" "&amp;VLOOKUP($C224,②入力シート!$A$24:$W$1023,③印刷用シート!I$3,0))),"",IF(VLOOKUP($C224,②入力シート!$A$24:$W$1023,③印刷用シート!I$4,0)&amp;" "&amp;VLOOKUP($C224,②入力シート!$A$24:$W$1023,③印刷用シート!I$3,0)=0,"",VLOOKUP($C224,②入力シート!$A$24:$W$1023,③印刷用シート!I$4,0)&amp;" "&amp;VLOOKUP($C224,②入力シート!$A$24:$W$1023,③印刷用シート!I$3,0)))</f>
        <v/>
      </c>
      <c r="J224" s="45" t="str">
        <f>IF(ISERROR(IF(VLOOKUP($C224,②入力シート!$A$24:$W$1023,③印刷用シート!J$4,0)=0,"",VLOOKUP($C224,②入力シート!$A$24:$W$1023,③印刷用シート!J$4,0))),"",IF(VLOOKUP($C224,②入力シート!$A$24:$W$1023,③印刷用シート!J$4,0)=0,"",VLOOKUP($C224,②入力シート!$A$24:$W$1023,③印刷用シート!J$4,0)))</f>
        <v/>
      </c>
      <c r="K224" s="45" t="str">
        <f>IF(ISERROR(IF(VLOOKUP($C224,②入力シート!$A$24:$W$1023,③印刷用シート!K$4,0)=0,"",VLOOKUP($C224,②入力シート!$A$24:$W$1023,③印刷用シート!K$4,0))),"",IF(VLOOKUP($C224,②入力シート!$A$24:$W$1023,③印刷用シート!K$4,0)=0,"",VLOOKUP($C224,②入力シート!$A$24:$W$1023,③印刷用シート!K$4,0)))</f>
        <v/>
      </c>
      <c r="L224" s="47" t="str">
        <f>IF(ISERROR(IF(VLOOKUP($C224,②入力シート!$A$24:$W$1023,③印刷用シート!L$4,0)=0,"",VLOOKUP($C224,②入力シート!$A$24:$W$1023,③印刷用シート!L$4,0))),"",IF(VLOOKUP($C224,②入力シート!$A$24:$W$1023,③印刷用シート!L$4,0)=0,"",VLOOKUP($C224,②入力シート!$A$24:$W$1023,③印刷用シート!L$4,0)))</f>
        <v/>
      </c>
      <c r="M224" s="48" t="str">
        <f>IF(ISERROR(IF(VLOOKUP($C224,②入力シート!$A$24:$W$1023,③印刷用シート!M$4,0)=0,"",VLOOKUP($C224,②入力シート!$A$24:$W$1023,③印刷用シート!M$4,0))),"",IF(VLOOKUP($C224,②入力シート!$A$24:$W$1023,③印刷用シート!M$4,0)=0,"",VLOOKUP($C224,②入力シート!$A$24:$W$1023,③印刷用シート!M$4,0)))</f>
        <v/>
      </c>
      <c r="N224" s="48" t="str">
        <f>IF(ISERROR(IF(VLOOKUP($C224,②入力シート!$A$24:$W$1023,③印刷用シート!N$4,0)=0,"",VLOOKUP($C224,②入力シート!$A$24:$W$1023,③印刷用シート!N$4,0))),"",IF(VLOOKUP($C224,②入力シート!$A$24:$W$1023,③印刷用シート!N$4,0)=0,"",VLOOKUP($C224,②入力シート!$A$24:$W$1023,③印刷用シート!N$4,0)))</f>
        <v/>
      </c>
      <c r="O224" s="48" t="s">
        <v>3</v>
      </c>
      <c r="P224" s="49" t="str">
        <f>IF(ISERROR(IF(VLOOKUP($C224,②入力シート!$A$24:$W$1023,③印刷用シート!P$4,0)=0,"",VLOOKUP($C224,②入力シート!$A$24:$W$1023,③印刷用シート!P$4,0))),"",IF(VLOOKUP($C224,②入力シート!$A$24:$W$1023,③印刷用シート!P$4,0)=0,"",VLOOKUP($C224,②入力シート!$A$24:$W$1023,③印刷用シート!P$4,0)))</f>
        <v/>
      </c>
      <c r="Q224" s="48" t="s">
        <v>4</v>
      </c>
      <c r="R224" s="49" t="str">
        <f>IF(ISERROR(IF(VLOOKUP($C224,②入力シート!$A$24:$W$1023,③印刷用シート!R$4,0)=0,"",VLOOKUP($C224,②入力シート!$A$24:$W$1023,③印刷用シート!R$4,0))),"",IF(VLOOKUP($C224,②入力シート!$A$24:$W$1023,③印刷用シート!R$4,0)=0,"",VLOOKUP($C224,②入力シート!$A$24:$W$1023,③印刷用シート!R$4,0)))</f>
        <v/>
      </c>
      <c r="S224" s="50" t="s">
        <v>5</v>
      </c>
      <c r="T224" s="51" t="str">
        <f>IF(ISERROR(IF(VLOOKUP($C224,②入力シート!$A$24:$W$1023,③印刷用シート!T$4,0)=0,"",VLOOKUP($C224,②入力シート!$A$24:$W$1023,③印刷用シート!T$4,0))),"",IF(VLOOKUP($C224,②入力シート!$A$24:$W$1023,③印刷用シート!T$4,0)=0,"",VLOOKUP($C224,②入力シート!$A$24:$W$1023,③印刷用シート!T$4,0)))</f>
        <v/>
      </c>
    </row>
    <row r="225" spans="2:20" ht="43.5" customHeight="1" x14ac:dyDescent="0.2">
      <c r="B225" s="15">
        <v>215</v>
      </c>
      <c r="C225" s="2" t="str">
        <f t="shared" si="7"/>
        <v>中-215</v>
      </c>
      <c r="D225" s="45" t="str">
        <f t="shared" si="8"/>
        <v/>
      </c>
      <c r="E225" s="45" t="str">
        <f>IF(ISERROR(IF(VLOOKUP($C225,②入力シート!$A$24:$W$1023,③印刷用シート!E$4,0)=0,"",VLOOKUP($C225,②入力シート!$A$24:$W$1023,③印刷用シート!E$4,0))),"",IF(VLOOKUP($C225,②入力シート!$A$24:$W$1023,③印刷用シート!E$4,0)=0,"",VLOOKUP($C225,②入力シート!$A$24:$W$1023,③印刷用シート!E$4,0)))</f>
        <v/>
      </c>
      <c r="F225" s="45" t="str">
        <f>IF(ISERROR(IF(VLOOKUP($C225,②入力シート!$A$24:$W$1023,③印刷用シート!F$4,0)=0,"",VLOOKUP($C225,②入力シート!$A$24:$W$1023,③印刷用シート!F$4,0))),"",IF(VLOOKUP($C225,②入力シート!$A$24:$W$1023,③印刷用シート!F$4,0)=0,"",VLOOKUP($C225,②入力シート!$A$24:$W$1023,③印刷用シート!F$4,0)))</f>
        <v/>
      </c>
      <c r="G225" s="45" t="str">
        <f>IF(ISERROR(IF(VLOOKUP($C225,②入力シート!$A$24:$W$1023,③印刷用シート!G$4,0)=0,"",VLOOKUP($C225,②入力シート!$A$24:$W$1023,③印刷用シート!G$4,0))),"",IF(VLOOKUP($C225,②入力シート!$A$24:$W$1023,③印刷用シート!G$4,0)=0,"",VLOOKUP($C225,②入力シート!$A$24:$W$1023,③印刷用シート!G$4,0)))</f>
        <v/>
      </c>
      <c r="H225" s="46" t="str">
        <f>IF(ISERROR(IF(VLOOKUP($C225,②入力シート!$A$24:$W$1023,③印刷用シート!H$4,0)=0,"",VLOOKUP($C225,②入力シート!$A$24:$W$1023,③印刷用シート!H$4,0))),"",IF(VLOOKUP($C225,②入力シート!$A$24:$W$1023,③印刷用シート!H$4,0)=0,"",VLOOKUP($C225,②入力シート!$A$24:$W$1023,③印刷用シート!H$4,0)))</f>
        <v/>
      </c>
      <c r="I225" s="45" t="str">
        <f>IF(ISERROR(IF(VLOOKUP($C225,②入力シート!$A$24:$W$1023,③印刷用シート!I$4,0)&amp;" "&amp;VLOOKUP($C225,②入力シート!$A$24:$W$1023,③印刷用シート!I$3,0)=0,"",VLOOKUP($C225,②入力シート!$A$24:$W$1023,③印刷用シート!I$4,0)&amp;" "&amp;VLOOKUP($C225,②入力シート!$A$24:$W$1023,③印刷用シート!I$3,0))),"",IF(VLOOKUP($C225,②入力シート!$A$24:$W$1023,③印刷用シート!I$4,0)&amp;" "&amp;VLOOKUP($C225,②入力シート!$A$24:$W$1023,③印刷用シート!I$3,0)=0,"",VLOOKUP($C225,②入力シート!$A$24:$W$1023,③印刷用シート!I$4,0)&amp;" "&amp;VLOOKUP($C225,②入力シート!$A$24:$W$1023,③印刷用シート!I$3,0)))</f>
        <v/>
      </c>
      <c r="J225" s="45" t="str">
        <f>IF(ISERROR(IF(VLOOKUP($C225,②入力シート!$A$24:$W$1023,③印刷用シート!J$4,0)=0,"",VLOOKUP($C225,②入力シート!$A$24:$W$1023,③印刷用シート!J$4,0))),"",IF(VLOOKUP($C225,②入力シート!$A$24:$W$1023,③印刷用シート!J$4,0)=0,"",VLOOKUP($C225,②入力シート!$A$24:$W$1023,③印刷用シート!J$4,0)))</f>
        <v/>
      </c>
      <c r="K225" s="45" t="str">
        <f>IF(ISERROR(IF(VLOOKUP($C225,②入力シート!$A$24:$W$1023,③印刷用シート!K$4,0)=0,"",VLOOKUP($C225,②入力シート!$A$24:$W$1023,③印刷用シート!K$4,0))),"",IF(VLOOKUP($C225,②入力シート!$A$24:$W$1023,③印刷用シート!K$4,0)=0,"",VLOOKUP($C225,②入力シート!$A$24:$W$1023,③印刷用シート!K$4,0)))</f>
        <v/>
      </c>
      <c r="L225" s="47" t="str">
        <f>IF(ISERROR(IF(VLOOKUP($C225,②入力シート!$A$24:$W$1023,③印刷用シート!L$4,0)=0,"",VLOOKUP($C225,②入力シート!$A$24:$W$1023,③印刷用シート!L$4,0))),"",IF(VLOOKUP($C225,②入力シート!$A$24:$W$1023,③印刷用シート!L$4,0)=0,"",VLOOKUP($C225,②入力シート!$A$24:$W$1023,③印刷用シート!L$4,0)))</f>
        <v/>
      </c>
      <c r="M225" s="48" t="str">
        <f>IF(ISERROR(IF(VLOOKUP($C225,②入力シート!$A$24:$W$1023,③印刷用シート!M$4,0)=0,"",VLOOKUP($C225,②入力シート!$A$24:$W$1023,③印刷用シート!M$4,0))),"",IF(VLOOKUP($C225,②入力シート!$A$24:$W$1023,③印刷用シート!M$4,0)=0,"",VLOOKUP($C225,②入力シート!$A$24:$W$1023,③印刷用シート!M$4,0)))</f>
        <v/>
      </c>
      <c r="N225" s="48" t="str">
        <f>IF(ISERROR(IF(VLOOKUP($C225,②入力シート!$A$24:$W$1023,③印刷用シート!N$4,0)=0,"",VLOOKUP($C225,②入力シート!$A$24:$W$1023,③印刷用シート!N$4,0))),"",IF(VLOOKUP($C225,②入力シート!$A$24:$W$1023,③印刷用シート!N$4,0)=0,"",VLOOKUP($C225,②入力シート!$A$24:$W$1023,③印刷用シート!N$4,0)))</f>
        <v/>
      </c>
      <c r="O225" s="48" t="s">
        <v>3</v>
      </c>
      <c r="P225" s="49" t="str">
        <f>IF(ISERROR(IF(VLOOKUP($C225,②入力シート!$A$24:$W$1023,③印刷用シート!P$4,0)=0,"",VLOOKUP($C225,②入力シート!$A$24:$W$1023,③印刷用シート!P$4,0))),"",IF(VLOOKUP($C225,②入力シート!$A$24:$W$1023,③印刷用シート!P$4,0)=0,"",VLOOKUP($C225,②入力シート!$A$24:$W$1023,③印刷用シート!P$4,0)))</f>
        <v/>
      </c>
      <c r="Q225" s="48" t="s">
        <v>4</v>
      </c>
      <c r="R225" s="49" t="str">
        <f>IF(ISERROR(IF(VLOOKUP($C225,②入力シート!$A$24:$W$1023,③印刷用シート!R$4,0)=0,"",VLOOKUP($C225,②入力シート!$A$24:$W$1023,③印刷用シート!R$4,0))),"",IF(VLOOKUP($C225,②入力シート!$A$24:$W$1023,③印刷用シート!R$4,0)=0,"",VLOOKUP($C225,②入力シート!$A$24:$W$1023,③印刷用シート!R$4,0)))</f>
        <v/>
      </c>
      <c r="S225" s="50" t="s">
        <v>5</v>
      </c>
      <c r="T225" s="51" t="str">
        <f>IF(ISERROR(IF(VLOOKUP($C225,②入力シート!$A$24:$W$1023,③印刷用シート!T$4,0)=0,"",VLOOKUP($C225,②入力シート!$A$24:$W$1023,③印刷用シート!T$4,0))),"",IF(VLOOKUP($C225,②入力シート!$A$24:$W$1023,③印刷用シート!T$4,0)=0,"",VLOOKUP($C225,②入力シート!$A$24:$W$1023,③印刷用シート!T$4,0)))</f>
        <v/>
      </c>
    </row>
    <row r="226" spans="2:20" ht="43.5" customHeight="1" x14ac:dyDescent="0.2">
      <c r="B226" s="15">
        <v>216</v>
      </c>
      <c r="C226" s="2" t="str">
        <f t="shared" si="7"/>
        <v>中-216</v>
      </c>
      <c r="D226" s="45" t="str">
        <f t="shared" si="8"/>
        <v/>
      </c>
      <c r="E226" s="45" t="str">
        <f>IF(ISERROR(IF(VLOOKUP($C226,②入力シート!$A$24:$W$1023,③印刷用シート!E$4,0)=0,"",VLOOKUP($C226,②入力シート!$A$24:$W$1023,③印刷用シート!E$4,0))),"",IF(VLOOKUP($C226,②入力シート!$A$24:$W$1023,③印刷用シート!E$4,0)=0,"",VLOOKUP($C226,②入力シート!$A$24:$W$1023,③印刷用シート!E$4,0)))</f>
        <v/>
      </c>
      <c r="F226" s="45" t="str">
        <f>IF(ISERROR(IF(VLOOKUP($C226,②入力シート!$A$24:$W$1023,③印刷用シート!F$4,0)=0,"",VLOOKUP($C226,②入力シート!$A$24:$W$1023,③印刷用シート!F$4,0))),"",IF(VLOOKUP($C226,②入力シート!$A$24:$W$1023,③印刷用シート!F$4,0)=0,"",VLOOKUP($C226,②入力シート!$A$24:$W$1023,③印刷用シート!F$4,0)))</f>
        <v/>
      </c>
      <c r="G226" s="45" t="str">
        <f>IF(ISERROR(IF(VLOOKUP($C226,②入力シート!$A$24:$W$1023,③印刷用シート!G$4,0)=0,"",VLOOKUP($C226,②入力シート!$A$24:$W$1023,③印刷用シート!G$4,0))),"",IF(VLOOKUP($C226,②入力シート!$A$24:$W$1023,③印刷用シート!G$4,0)=0,"",VLOOKUP($C226,②入力シート!$A$24:$W$1023,③印刷用シート!G$4,0)))</f>
        <v/>
      </c>
      <c r="H226" s="46" t="str">
        <f>IF(ISERROR(IF(VLOOKUP($C226,②入力シート!$A$24:$W$1023,③印刷用シート!H$4,0)=0,"",VLOOKUP($C226,②入力シート!$A$24:$W$1023,③印刷用シート!H$4,0))),"",IF(VLOOKUP($C226,②入力シート!$A$24:$W$1023,③印刷用シート!H$4,0)=0,"",VLOOKUP($C226,②入力シート!$A$24:$W$1023,③印刷用シート!H$4,0)))</f>
        <v/>
      </c>
      <c r="I226" s="45" t="str">
        <f>IF(ISERROR(IF(VLOOKUP($C226,②入力シート!$A$24:$W$1023,③印刷用シート!I$4,0)&amp;" "&amp;VLOOKUP($C226,②入力シート!$A$24:$W$1023,③印刷用シート!I$3,0)=0,"",VLOOKUP($C226,②入力シート!$A$24:$W$1023,③印刷用シート!I$4,0)&amp;" "&amp;VLOOKUP($C226,②入力シート!$A$24:$W$1023,③印刷用シート!I$3,0))),"",IF(VLOOKUP($C226,②入力シート!$A$24:$W$1023,③印刷用シート!I$4,0)&amp;" "&amp;VLOOKUP($C226,②入力シート!$A$24:$W$1023,③印刷用シート!I$3,0)=0,"",VLOOKUP($C226,②入力シート!$A$24:$W$1023,③印刷用シート!I$4,0)&amp;" "&amp;VLOOKUP($C226,②入力シート!$A$24:$W$1023,③印刷用シート!I$3,0)))</f>
        <v/>
      </c>
      <c r="J226" s="45" t="str">
        <f>IF(ISERROR(IF(VLOOKUP($C226,②入力シート!$A$24:$W$1023,③印刷用シート!J$4,0)=0,"",VLOOKUP($C226,②入力シート!$A$24:$W$1023,③印刷用シート!J$4,0))),"",IF(VLOOKUP($C226,②入力シート!$A$24:$W$1023,③印刷用シート!J$4,0)=0,"",VLOOKUP($C226,②入力シート!$A$24:$W$1023,③印刷用シート!J$4,0)))</f>
        <v/>
      </c>
      <c r="K226" s="45" t="str">
        <f>IF(ISERROR(IF(VLOOKUP($C226,②入力シート!$A$24:$W$1023,③印刷用シート!K$4,0)=0,"",VLOOKUP($C226,②入力シート!$A$24:$W$1023,③印刷用シート!K$4,0))),"",IF(VLOOKUP($C226,②入力シート!$A$24:$W$1023,③印刷用シート!K$4,0)=0,"",VLOOKUP($C226,②入力シート!$A$24:$W$1023,③印刷用シート!K$4,0)))</f>
        <v/>
      </c>
      <c r="L226" s="47" t="str">
        <f>IF(ISERROR(IF(VLOOKUP($C226,②入力シート!$A$24:$W$1023,③印刷用シート!L$4,0)=0,"",VLOOKUP($C226,②入力シート!$A$24:$W$1023,③印刷用シート!L$4,0))),"",IF(VLOOKUP($C226,②入力シート!$A$24:$W$1023,③印刷用シート!L$4,0)=0,"",VLOOKUP($C226,②入力シート!$A$24:$W$1023,③印刷用シート!L$4,0)))</f>
        <v/>
      </c>
      <c r="M226" s="48" t="str">
        <f>IF(ISERROR(IF(VLOOKUP($C226,②入力シート!$A$24:$W$1023,③印刷用シート!M$4,0)=0,"",VLOOKUP($C226,②入力シート!$A$24:$W$1023,③印刷用シート!M$4,0))),"",IF(VLOOKUP($C226,②入力シート!$A$24:$W$1023,③印刷用シート!M$4,0)=0,"",VLOOKUP($C226,②入力シート!$A$24:$W$1023,③印刷用シート!M$4,0)))</f>
        <v/>
      </c>
      <c r="N226" s="48" t="str">
        <f>IF(ISERROR(IF(VLOOKUP($C226,②入力シート!$A$24:$W$1023,③印刷用シート!N$4,0)=0,"",VLOOKUP($C226,②入力シート!$A$24:$W$1023,③印刷用シート!N$4,0))),"",IF(VLOOKUP($C226,②入力シート!$A$24:$W$1023,③印刷用シート!N$4,0)=0,"",VLOOKUP($C226,②入力シート!$A$24:$W$1023,③印刷用シート!N$4,0)))</f>
        <v/>
      </c>
      <c r="O226" s="48" t="s">
        <v>3</v>
      </c>
      <c r="P226" s="49" t="str">
        <f>IF(ISERROR(IF(VLOOKUP($C226,②入力シート!$A$24:$W$1023,③印刷用シート!P$4,0)=0,"",VLOOKUP($C226,②入力シート!$A$24:$W$1023,③印刷用シート!P$4,0))),"",IF(VLOOKUP($C226,②入力シート!$A$24:$W$1023,③印刷用シート!P$4,0)=0,"",VLOOKUP($C226,②入力シート!$A$24:$W$1023,③印刷用シート!P$4,0)))</f>
        <v/>
      </c>
      <c r="Q226" s="48" t="s">
        <v>4</v>
      </c>
      <c r="R226" s="49" t="str">
        <f>IF(ISERROR(IF(VLOOKUP($C226,②入力シート!$A$24:$W$1023,③印刷用シート!R$4,0)=0,"",VLOOKUP($C226,②入力シート!$A$24:$W$1023,③印刷用シート!R$4,0))),"",IF(VLOOKUP($C226,②入力シート!$A$24:$W$1023,③印刷用シート!R$4,0)=0,"",VLOOKUP($C226,②入力シート!$A$24:$W$1023,③印刷用シート!R$4,0)))</f>
        <v/>
      </c>
      <c r="S226" s="50" t="s">
        <v>5</v>
      </c>
      <c r="T226" s="51" t="str">
        <f>IF(ISERROR(IF(VLOOKUP($C226,②入力シート!$A$24:$W$1023,③印刷用シート!T$4,0)=0,"",VLOOKUP($C226,②入力シート!$A$24:$W$1023,③印刷用シート!T$4,0))),"",IF(VLOOKUP($C226,②入力シート!$A$24:$W$1023,③印刷用シート!T$4,0)=0,"",VLOOKUP($C226,②入力シート!$A$24:$W$1023,③印刷用シート!T$4,0)))</f>
        <v/>
      </c>
    </row>
    <row r="227" spans="2:20" ht="43.5" customHeight="1" x14ac:dyDescent="0.2">
      <c r="B227" s="15">
        <v>217</v>
      </c>
      <c r="C227" s="2" t="str">
        <f t="shared" si="7"/>
        <v>中-217</v>
      </c>
      <c r="D227" s="45" t="str">
        <f t="shared" si="8"/>
        <v/>
      </c>
      <c r="E227" s="45" t="str">
        <f>IF(ISERROR(IF(VLOOKUP($C227,②入力シート!$A$24:$W$1023,③印刷用シート!E$4,0)=0,"",VLOOKUP($C227,②入力シート!$A$24:$W$1023,③印刷用シート!E$4,0))),"",IF(VLOOKUP($C227,②入力シート!$A$24:$W$1023,③印刷用シート!E$4,0)=0,"",VLOOKUP($C227,②入力シート!$A$24:$W$1023,③印刷用シート!E$4,0)))</f>
        <v/>
      </c>
      <c r="F227" s="45" t="str">
        <f>IF(ISERROR(IF(VLOOKUP($C227,②入力シート!$A$24:$W$1023,③印刷用シート!F$4,0)=0,"",VLOOKUP($C227,②入力シート!$A$24:$W$1023,③印刷用シート!F$4,0))),"",IF(VLOOKUP($C227,②入力シート!$A$24:$W$1023,③印刷用シート!F$4,0)=0,"",VLOOKUP($C227,②入力シート!$A$24:$W$1023,③印刷用シート!F$4,0)))</f>
        <v/>
      </c>
      <c r="G227" s="45" t="str">
        <f>IF(ISERROR(IF(VLOOKUP($C227,②入力シート!$A$24:$W$1023,③印刷用シート!G$4,0)=0,"",VLOOKUP($C227,②入力シート!$A$24:$W$1023,③印刷用シート!G$4,0))),"",IF(VLOOKUP($C227,②入力シート!$A$24:$W$1023,③印刷用シート!G$4,0)=0,"",VLOOKUP($C227,②入力シート!$A$24:$W$1023,③印刷用シート!G$4,0)))</f>
        <v/>
      </c>
      <c r="H227" s="46" t="str">
        <f>IF(ISERROR(IF(VLOOKUP($C227,②入力シート!$A$24:$W$1023,③印刷用シート!H$4,0)=0,"",VLOOKUP($C227,②入力シート!$A$24:$W$1023,③印刷用シート!H$4,0))),"",IF(VLOOKUP($C227,②入力シート!$A$24:$W$1023,③印刷用シート!H$4,0)=0,"",VLOOKUP($C227,②入力シート!$A$24:$W$1023,③印刷用シート!H$4,0)))</f>
        <v/>
      </c>
      <c r="I227" s="45" t="str">
        <f>IF(ISERROR(IF(VLOOKUP($C227,②入力シート!$A$24:$W$1023,③印刷用シート!I$4,0)&amp;" "&amp;VLOOKUP($C227,②入力シート!$A$24:$W$1023,③印刷用シート!I$3,0)=0,"",VLOOKUP($C227,②入力シート!$A$24:$W$1023,③印刷用シート!I$4,0)&amp;" "&amp;VLOOKUP($C227,②入力シート!$A$24:$W$1023,③印刷用シート!I$3,0))),"",IF(VLOOKUP($C227,②入力シート!$A$24:$W$1023,③印刷用シート!I$4,0)&amp;" "&amp;VLOOKUP($C227,②入力シート!$A$24:$W$1023,③印刷用シート!I$3,0)=0,"",VLOOKUP($C227,②入力シート!$A$24:$W$1023,③印刷用シート!I$4,0)&amp;" "&amp;VLOOKUP($C227,②入力シート!$A$24:$W$1023,③印刷用シート!I$3,0)))</f>
        <v/>
      </c>
      <c r="J227" s="45" t="str">
        <f>IF(ISERROR(IF(VLOOKUP($C227,②入力シート!$A$24:$W$1023,③印刷用シート!J$4,0)=0,"",VLOOKUP($C227,②入力シート!$A$24:$W$1023,③印刷用シート!J$4,0))),"",IF(VLOOKUP($C227,②入力シート!$A$24:$W$1023,③印刷用シート!J$4,0)=0,"",VLOOKUP($C227,②入力シート!$A$24:$W$1023,③印刷用シート!J$4,0)))</f>
        <v/>
      </c>
      <c r="K227" s="45" t="str">
        <f>IF(ISERROR(IF(VLOOKUP($C227,②入力シート!$A$24:$W$1023,③印刷用シート!K$4,0)=0,"",VLOOKUP($C227,②入力シート!$A$24:$W$1023,③印刷用シート!K$4,0))),"",IF(VLOOKUP($C227,②入力シート!$A$24:$W$1023,③印刷用シート!K$4,0)=0,"",VLOOKUP($C227,②入力シート!$A$24:$W$1023,③印刷用シート!K$4,0)))</f>
        <v/>
      </c>
      <c r="L227" s="47" t="str">
        <f>IF(ISERROR(IF(VLOOKUP($C227,②入力シート!$A$24:$W$1023,③印刷用シート!L$4,0)=0,"",VLOOKUP($C227,②入力シート!$A$24:$W$1023,③印刷用シート!L$4,0))),"",IF(VLOOKUP($C227,②入力シート!$A$24:$W$1023,③印刷用シート!L$4,0)=0,"",VLOOKUP($C227,②入力シート!$A$24:$W$1023,③印刷用シート!L$4,0)))</f>
        <v/>
      </c>
      <c r="M227" s="48" t="str">
        <f>IF(ISERROR(IF(VLOOKUP($C227,②入力シート!$A$24:$W$1023,③印刷用シート!M$4,0)=0,"",VLOOKUP($C227,②入力シート!$A$24:$W$1023,③印刷用シート!M$4,0))),"",IF(VLOOKUP($C227,②入力シート!$A$24:$W$1023,③印刷用シート!M$4,0)=0,"",VLOOKUP($C227,②入力シート!$A$24:$W$1023,③印刷用シート!M$4,0)))</f>
        <v/>
      </c>
      <c r="N227" s="48" t="str">
        <f>IF(ISERROR(IF(VLOOKUP($C227,②入力シート!$A$24:$W$1023,③印刷用シート!N$4,0)=0,"",VLOOKUP($C227,②入力シート!$A$24:$W$1023,③印刷用シート!N$4,0))),"",IF(VLOOKUP($C227,②入力シート!$A$24:$W$1023,③印刷用シート!N$4,0)=0,"",VLOOKUP($C227,②入力シート!$A$24:$W$1023,③印刷用シート!N$4,0)))</f>
        <v/>
      </c>
      <c r="O227" s="48" t="s">
        <v>3</v>
      </c>
      <c r="P227" s="49" t="str">
        <f>IF(ISERROR(IF(VLOOKUP($C227,②入力シート!$A$24:$W$1023,③印刷用シート!P$4,0)=0,"",VLOOKUP($C227,②入力シート!$A$24:$W$1023,③印刷用シート!P$4,0))),"",IF(VLOOKUP($C227,②入力シート!$A$24:$W$1023,③印刷用シート!P$4,0)=0,"",VLOOKUP($C227,②入力シート!$A$24:$W$1023,③印刷用シート!P$4,0)))</f>
        <v/>
      </c>
      <c r="Q227" s="48" t="s">
        <v>4</v>
      </c>
      <c r="R227" s="49" t="str">
        <f>IF(ISERROR(IF(VLOOKUP($C227,②入力シート!$A$24:$W$1023,③印刷用シート!R$4,0)=0,"",VLOOKUP($C227,②入力シート!$A$24:$W$1023,③印刷用シート!R$4,0))),"",IF(VLOOKUP($C227,②入力シート!$A$24:$W$1023,③印刷用シート!R$4,0)=0,"",VLOOKUP($C227,②入力シート!$A$24:$W$1023,③印刷用シート!R$4,0)))</f>
        <v/>
      </c>
      <c r="S227" s="50" t="s">
        <v>5</v>
      </c>
      <c r="T227" s="51" t="str">
        <f>IF(ISERROR(IF(VLOOKUP($C227,②入力シート!$A$24:$W$1023,③印刷用シート!T$4,0)=0,"",VLOOKUP($C227,②入力シート!$A$24:$W$1023,③印刷用シート!T$4,0))),"",IF(VLOOKUP($C227,②入力シート!$A$24:$W$1023,③印刷用シート!T$4,0)=0,"",VLOOKUP($C227,②入力シート!$A$24:$W$1023,③印刷用シート!T$4,0)))</f>
        <v/>
      </c>
    </row>
    <row r="228" spans="2:20" ht="43.5" customHeight="1" x14ac:dyDescent="0.2">
      <c r="B228" s="15">
        <v>218</v>
      </c>
      <c r="C228" s="2" t="str">
        <f t="shared" si="7"/>
        <v>中-218</v>
      </c>
      <c r="D228" s="45" t="str">
        <f t="shared" si="8"/>
        <v/>
      </c>
      <c r="E228" s="45" t="str">
        <f>IF(ISERROR(IF(VLOOKUP($C228,②入力シート!$A$24:$W$1023,③印刷用シート!E$4,0)=0,"",VLOOKUP($C228,②入力シート!$A$24:$W$1023,③印刷用シート!E$4,0))),"",IF(VLOOKUP($C228,②入力シート!$A$24:$W$1023,③印刷用シート!E$4,0)=0,"",VLOOKUP($C228,②入力シート!$A$24:$W$1023,③印刷用シート!E$4,0)))</f>
        <v/>
      </c>
      <c r="F228" s="45" t="str">
        <f>IF(ISERROR(IF(VLOOKUP($C228,②入力シート!$A$24:$W$1023,③印刷用シート!F$4,0)=0,"",VLOOKUP($C228,②入力シート!$A$24:$W$1023,③印刷用シート!F$4,0))),"",IF(VLOOKUP($C228,②入力シート!$A$24:$W$1023,③印刷用シート!F$4,0)=0,"",VLOOKUP($C228,②入力シート!$A$24:$W$1023,③印刷用シート!F$4,0)))</f>
        <v/>
      </c>
      <c r="G228" s="45" t="str">
        <f>IF(ISERROR(IF(VLOOKUP($C228,②入力シート!$A$24:$W$1023,③印刷用シート!G$4,0)=0,"",VLOOKUP($C228,②入力シート!$A$24:$W$1023,③印刷用シート!G$4,0))),"",IF(VLOOKUP($C228,②入力シート!$A$24:$W$1023,③印刷用シート!G$4,0)=0,"",VLOOKUP($C228,②入力シート!$A$24:$W$1023,③印刷用シート!G$4,0)))</f>
        <v/>
      </c>
      <c r="H228" s="46" t="str">
        <f>IF(ISERROR(IF(VLOOKUP($C228,②入力シート!$A$24:$W$1023,③印刷用シート!H$4,0)=0,"",VLOOKUP($C228,②入力シート!$A$24:$W$1023,③印刷用シート!H$4,0))),"",IF(VLOOKUP($C228,②入力シート!$A$24:$W$1023,③印刷用シート!H$4,0)=0,"",VLOOKUP($C228,②入力シート!$A$24:$W$1023,③印刷用シート!H$4,0)))</f>
        <v/>
      </c>
      <c r="I228" s="45" t="str">
        <f>IF(ISERROR(IF(VLOOKUP($C228,②入力シート!$A$24:$W$1023,③印刷用シート!I$4,0)&amp;" "&amp;VLOOKUP($C228,②入力シート!$A$24:$W$1023,③印刷用シート!I$3,0)=0,"",VLOOKUP($C228,②入力シート!$A$24:$W$1023,③印刷用シート!I$4,0)&amp;" "&amp;VLOOKUP($C228,②入力シート!$A$24:$W$1023,③印刷用シート!I$3,0))),"",IF(VLOOKUP($C228,②入力シート!$A$24:$W$1023,③印刷用シート!I$4,0)&amp;" "&amp;VLOOKUP($C228,②入力シート!$A$24:$W$1023,③印刷用シート!I$3,0)=0,"",VLOOKUP($C228,②入力シート!$A$24:$W$1023,③印刷用シート!I$4,0)&amp;" "&amp;VLOOKUP($C228,②入力シート!$A$24:$W$1023,③印刷用シート!I$3,0)))</f>
        <v/>
      </c>
      <c r="J228" s="45" t="str">
        <f>IF(ISERROR(IF(VLOOKUP($C228,②入力シート!$A$24:$W$1023,③印刷用シート!J$4,0)=0,"",VLOOKUP($C228,②入力シート!$A$24:$W$1023,③印刷用シート!J$4,0))),"",IF(VLOOKUP($C228,②入力シート!$A$24:$W$1023,③印刷用シート!J$4,0)=0,"",VLOOKUP($C228,②入力シート!$A$24:$W$1023,③印刷用シート!J$4,0)))</f>
        <v/>
      </c>
      <c r="K228" s="45" t="str">
        <f>IF(ISERROR(IF(VLOOKUP($C228,②入力シート!$A$24:$W$1023,③印刷用シート!K$4,0)=0,"",VLOOKUP($C228,②入力シート!$A$24:$W$1023,③印刷用シート!K$4,0))),"",IF(VLOOKUP($C228,②入力シート!$A$24:$W$1023,③印刷用シート!K$4,0)=0,"",VLOOKUP($C228,②入力シート!$A$24:$W$1023,③印刷用シート!K$4,0)))</f>
        <v/>
      </c>
      <c r="L228" s="47" t="str">
        <f>IF(ISERROR(IF(VLOOKUP($C228,②入力シート!$A$24:$W$1023,③印刷用シート!L$4,0)=0,"",VLOOKUP($C228,②入力シート!$A$24:$W$1023,③印刷用シート!L$4,0))),"",IF(VLOOKUP($C228,②入力シート!$A$24:$W$1023,③印刷用シート!L$4,0)=0,"",VLOOKUP($C228,②入力シート!$A$24:$W$1023,③印刷用シート!L$4,0)))</f>
        <v/>
      </c>
      <c r="M228" s="48" t="str">
        <f>IF(ISERROR(IF(VLOOKUP($C228,②入力シート!$A$24:$W$1023,③印刷用シート!M$4,0)=0,"",VLOOKUP($C228,②入力シート!$A$24:$W$1023,③印刷用シート!M$4,0))),"",IF(VLOOKUP($C228,②入力シート!$A$24:$W$1023,③印刷用シート!M$4,0)=0,"",VLOOKUP($C228,②入力シート!$A$24:$W$1023,③印刷用シート!M$4,0)))</f>
        <v/>
      </c>
      <c r="N228" s="48" t="str">
        <f>IF(ISERROR(IF(VLOOKUP($C228,②入力シート!$A$24:$W$1023,③印刷用シート!N$4,0)=0,"",VLOOKUP($C228,②入力シート!$A$24:$W$1023,③印刷用シート!N$4,0))),"",IF(VLOOKUP($C228,②入力シート!$A$24:$W$1023,③印刷用シート!N$4,0)=0,"",VLOOKUP($C228,②入力シート!$A$24:$W$1023,③印刷用シート!N$4,0)))</f>
        <v/>
      </c>
      <c r="O228" s="48" t="s">
        <v>3</v>
      </c>
      <c r="P228" s="49" t="str">
        <f>IF(ISERROR(IF(VLOOKUP($C228,②入力シート!$A$24:$W$1023,③印刷用シート!P$4,0)=0,"",VLOOKUP($C228,②入力シート!$A$24:$W$1023,③印刷用シート!P$4,0))),"",IF(VLOOKUP($C228,②入力シート!$A$24:$W$1023,③印刷用シート!P$4,0)=0,"",VLOOKUP($C228,②入力シート!$A$24:$W$1023,③印刷用シート!P$4,0)))</f>
        <v/>
      </c>
      <c r="Q228" s="48" t="s">
        <v>4</v>
      </c>
      <c r="R228" s="49" t="str">
        <f>IF(ISERROR(IF(VLOOKUP($C228,②入力シート!$A$24:$W$1023,③印刷用シート!R$4,0)=0,"",VLOOKUP($C228,②入力シート!$A$24:$W$1023,③印刷用シート!R$4,0))),"",IF(VLOOKUP($C228,②入力シート!$A$24:$W$1023,③印刷用シート!R$4,0)=0,"",VLOOKUP($C228,②入力シート!$A$24:$W$1023,③印刷用シート!R$4,0)))</f>
        <v/>
      </c>
      <c r="S228" s="50" t="s">
        <v>5</v>
      </c>
      <c r="T228" s="51" t="str">
        <f>IF(ISERROR(IF(VLOOKUP($C228,②入力シート!$A$24:$W$1023,③印刷用シート!T$4,0)=0,"",VLOOKUP($C228,②入力シート!$A$24:$W$1023,③印刷用シート!T$4,0))),"",IF(VLOOKUP($C228,②入力シート!$A$24:$W$1023,③印刷用シート!T$4,0)=0,"",VLOOKUP($C228,②入力シート!$A$24:$W$1023,③印刷用シート!T$4,0)))</f>
        <v/>
      </c>
    </row>
    <row r="229" spans="2:20" ht="43.5" customHeight="1" x14ac:dyDescent="0.2">
      <c r="B229" s="15">
        <v>219</v>
      </c>
      <c r="C229" s="2" t="str">
        <f t="shared" si="7"/>
        <v>中-219</v>
      </c>
      <c r="D229" s="45" t="str">
        <f t="shared" si="8"/>
        <v/>
      </c>
      <c r="E229" s="45" t="str">
        <f>IF(ISERROR(IF(VLOOKUP($C229,②入力シート!$A$24:$W$1023,③印刷用シート!E$4,0)=0,"",VLOOKUP($C229,②入力シート!$A$24:$W$1023,③印刷用シート!E$4,0))),"",IF(VLOOKUP($C229,②入力シート!$A$24:$W$1023,③印刷用シート!E$4,0)=0,"",VLOOKUP($C229,②入力シート!$A$24:$W$1023,③印刷用シート!E$4,0)))</f>
        <v/>
      </c>
      <c r="F229" s="45" t="str">
        <f>IF(ISERROR(IF(VLOOKUP($C229,②入力シート!$A$24:$W$1023,③印刷用シート!F$4,0)=0,"",VLOOKUP($C229,②入力シート!$A$24:$W$1023,③印刷用シート!F$4,0))),"",IF(VLOOKUP($C229,②入力シート!$A$24:$W$1023,③印刷用シート!F$4,0)=0,"",VLOOKUP($C229,②入力シート!$A$24:$W$1023,③印刷用シート!F$4,0)))</f>
        <v/>
      </c>
      <c r="G229" s="45" t="str">
        <f>IF(ISERROR(IF(VLOOKUP($C229,②入力シート!$A$24:$W$1023,③印刷用シート!G$4,0)=0,"",VLOOKUP($C229,②入力シート!$A$24:$W$1023,③印刷用シート!G$4,0))),"",IF(VLOOKUP($C229,②入力シート!$A$24:$W$1023,③印刷用シート!G$4,0)=0,"",VLOOKUP($C229,②入力シート!$A$24:$W$1023,③印刷用シート!G$4,0)))</f>
        <v/>
      </c>
      <c r="H229" s="46" t="str">
        <f>IF(ISERROR(IF(VLOOKUP($C229,②入力シート!$A$24:$W$1023,③印刷用シート!H$4,0)=0,"",VLOOKUP($C229,②入力シート!$A$24:$W$1023,③印刷用シート!H$4,0))),"",IF(VLOOKUP($C229,②入力シート!$A$24:$W$1023,③印刷用シート!H$4,0)=0,"",VLOOKUP($C229,②入力シート!$A$24:$W$1023,③印刷用シート!H$4,0)))</f>
        <v/>
      </c>
      <c r="I229" s="45" t="str">
        <f>IF(ISERROR(IF(VLOOKUP($C229,②入力シート!$A$24:$W$1023,③印刷用シート!I$4,0)&amp;" "&amp;VLOOKUP($C229,②入力シート!$A$24:$W$1023,③印刷用シート!I$3,0)=0,"",VLOOKUP($C229,②入力シート!$A$24:$W$1023,③印刷用シート!I$4,0)&amp;" "&amp;VLOOKUP($C229,②入力シート!$A$24:$W$1023,③印刷用シート!I$3,0))),"",IF(VLOOKUP($C229,②入力シート!$A$24:$W$1023,③印刷用シート!I$4,0)&amp;" "&amp;VLOOKUP($C229,②入力シート!$A$24:$W$1023,③印刷用シート!I$3,0)=0,"",VLOOKUP($C229,②入力シート!$A$24:$W$1023,③印刷用シート!I$4,0)&amp;" "&amp;VLOOKUP($C229,②入力シート!$A$24:$W$1023,③印刷用シート!I$3,0)))</f>
        <v/>
      </c>
      <c r="J229" s="45" t="str">
        <f>IF(ISERROR(IF(VLOOKUP($C229,②入力シート!$A$24:$W$1023,③印刷用シート!J$4,0)=0,"",VLOOKUP($C229,②入力シート!$A$24:$W$1023,③印刷用シート!J$4,0))),"",IF(VLOOKUP($C229,②入力シート!$A$24:$W$1023,③印刷用シート!J$4,0)=0,"",VLOOKUP($C229,②入力シート!$A$24:$W$1023,③印刷用シート!J$4,0)))</f>
        <v/>
      </c>
      <c r="K229" s="45" t="str">
        <f>IF(ISERROR(IF(VLOOKUP($C229,②入力シート!$A$24:$W$1023,③印刷用シート!K$4,0)=0,"",VLOOKUP($C229,②入力シート!$A$24:$W$1023,③印刷用シート!K$4,0))),"",IF(VLOOKUP($C229,②入力シート!$A$24:$W$1023,③印刷用シート!K$4,0)=0,"",VLOOKUP($C229,②入力シート!$A$24:$W$1023,③印刷用シート!K$4,0)))</f>
        <v/>
      </c>
      <c r="L229" s="47" t="str">
        <f>IF(ISERROR(IF(VLOOKUP($C229,②入力シート!$A$24:$W$1023,③印刷用シート!L$4,0)=0,"",VLOOKUP($C229,②入力シート!$A$24:$W$1023,③印刷用シート!L$4,0))),"",IF(VLOOKUP($C229,②入力シート!$A$24:$W$1023,③印刷用シート!L$4,0)=0,"",VLOOKUP($C229,②入力シート!$A$24:$W$1023,③印刷用シート!L$4,0)))</f>
        <v/>
      </c>
      <c r="M229" s="48" t="str">
        <f>IF(ISERROR(IF(VLOOKUP($C229,②入力シート!$A$24:$W$1023,③印刷用シート!M$4,0)=0,"",VLOOKUP($C229,②入力シート!$A$24:$W$1023,③印刷用シート!M$4,0))),"",IF(VLOOKUP($C229,②入力シート!$A$24:$W$1023,③印刷用シート!M$4,0)=0,"",VLOOKUP($C229,②入力シート!$A$24:$W$1023,③印刷用シート!M$4,0)))</f>
        <v/>
      </c>
      <c r="N229" s="48" t="str">
        <f>IF(ISERROR(IF(VLOOKUP($C229,②入力シート!$A$24:$W$1023,③印刷用シート!N$4,0)=0,"",VLOOKUP($C229,②入力シート!$A$24:$W$1023,③印刷用シート!N$4,0))),"",IF(VLOOKUP($C229,②入力シート!$A$24:$W$1023,③印刷用シート!N$4,0)=0,"",VLOOKUP($C229,②入力シート!$A$24:$W$1023,③印刷用シート!N$4,0)))</f>
        <v/>
      </c>
      <c r="O229" s="48" t="s">
        <v>3</v>
      </c>
      <c r="P229" s="49" t="str">
        <f>IF(ISERROR(IF(VLOOKUP($C229,②入力シート!$A$24:$W$1023,③印刷用シート!P$4,0)=0,"",VLOOKUP($C229,②入力シート!$A$24:$W$1023,③印刷用シート!P$4,0))),"",IF(VLOOKUP($C229,②入力シート!$A$24:$W$1023,③印刷用シート!P$4,0)=0,"",VLOOKUP($C229,②入力シート!$A$24:$W$1023,③印刷用シート!P$4,0)))</f>
        <v/>
      </c>
      <c r="Q229" s="48" t="s">
        <v>4</v>
      </c>
      <c r="R229" s="49" t="str">
        <f>IF(ISERROR(IF(VLOOKUP($C229,②入力シート!$A$24:$W$1023,③印刷用シート!R$4,0)=0,"",VLOOKUP($C229,②入力シート!$A$24:$W$1023,③印刷用シート!R$4,0))),"",IF(VLOOKUP($C229,②入力シート!$A$24:$W$1023,③印刷用シート!R$4,0)=0,"",VLOOKUP($C229,②入力シート!$A$24:$W$1023,③印刷用シート!R$4,0)))</f>
        <v/>
      </c>
      <c r="S229" s="50" t="s">
        <v>5</v>
      </c>
      <c r="T229" s="51" t="str">
        <f>IF(ISERROR(IF(VLOOKUP($C229,②入力シート!$A$24:$W$1023,③印刷用シート!T$4,0)=0,"",VLOOKUP($C229,②入力シート!$A$24:$W$1023,③印刷用シート!T$4,0))),"",IF(VLOOKUP($C229,②入力シート!$A$24:$W$1023,③印刷用シート!T$4,0)=0,"",VLOOKUP($C229,②入力シート!$A$24:$W$1023,③印刷用シート!T$4,0)))</f>
        <v/>
      </c>
    </row>
    <row r="230" spans="2:20" ht="43.5" customHeight="1" x14ac:dyDescent="0.2">
      <c r="B230" s="15">
        <v>220</v>
      </c>
      <c r="C230" s="2" t="str">
        <f t="shared" si="7"/>
        <v>中-220</v>
      </c>
      <c r="D230" s="45" t="str">
        <f t="shared" si="8"/>
        <v/>
      </c>
      <c r="E230" s="45" t="str">
        <f>IF(ISERROR(IF(VLOOKUP($C230,②入力シート!$A$24:$W$1023,③印刷用シート!E$4,0)=0,"",VLOOKUP($C230,②入力シート!$A$24:$W$1023,③印刷用シート!E$4,0))),"",IF(VLOOKUP($C230,②入力シート!$A$24:$W$1023,③印刷用シート!E$4,0)=0,"",VLOOKUP($C230,②入力シート!$A$24:$W$1023,③印刷用シート!E$4,0)))</f>
        <v/>
      </c>
      <c r="F230" s="45" t="str">
        <f>IF(ISERROR(IF(VLOOKUP($C230,②入力シート!$A$24:$W$1023,③印刷用シート!F$4,0)=0,"",VLOOKUP($C230,②入力シート!$A$24:$W$1023,③印刷用シート!F$4,0))),"",IF(VLOOKUP($C230,②入力シート!$A$24:$W$1023,③印刷用シート!F$4,0)=0,"",VLOOKUP($C230,②入力シート!$A$24:$W$1023,③印刷用シート!F$4,0)))</f>
        <v/>
      </c>
      <c r="G230" s="45" t="str">
        <f>IF(ISERROR(IF(VLOOKUP($C230,②入力シート!$A$24:$W$1023,③印刷用シート!G$4,0)=0,"",VLOOKUP($C230,②入力シート!$A$24:$W$1023,③印刷用シート!G$4,0))),"",IF(VLOOKUP($C230,②入力シート!$A$24:$W$1023,③印刷用シート!G$4,0)=0,"",VLOOKUP($C230,②入力シート!$A$24:$W$1023,③印刷用シート!G$4,0)))</f>
        <v/>
      </c>
      <c r="H230" s="46" t="str">
        <f>IF(ISERROR(IF(VLOOKUP($C230,②入力シート!$A$24:$W$1023,③印刷用シート!H$4,0)=0,"",VLOOKUP($C230,②入力シート!$A$24:$W$1023,③印刷用シート!H$4,0))),"",IF(VLOOKUP($C230,②入力シート!$A$24:$W$1023,③印刷用シート!H$4,0)=0,"",VLOOKUP($C230,②入力シート!$A$24:$W$1023,③印刷用シート!H$4,0)))</f>
        <v/>
      </c>
      <c r="I230" s="45" t="str">
        <f>IF(ISERROR(IF(VLOOKUP($C230,②入力シート!$A$24:$W$1023,③印刷用シート!I$4,0)&amp;" "&amp;VLOOKUP($C230,②入力シート!$A$24:$W$1023,③印刷用シート!I$3,0)=0,"",VLOOKUP($C230,②入力シート!$A$24:$W$1023,③印刷用シート!I$4,0)&amp;" "&amp;VLOOKUP($C230,②入力シート!$A$24:$W$1023,③印刷用シート!I$3,0))),"",IF(VLOOKUP($C230,②入力シート!$A$24:$W$1023,③印刷用シート!I$4,0)&amp;" "&amp;VLOOKUP($C230,②入力シート!$A$24:$W$1023,③印刷用シート!I$3,0)=0,"",VLOOKUP($C230,②入力シート!$A$24:$W$1023,③印刷用シート!I$4,0)&amp;" "&amp;VLOOKUP($C230,②入力シート!$A$24:$W$1023,③印刷用シート!I$3,0)))</f>
        <v/>
      </c>
      <c r="J230" s="45" t="str">
        <f>IF(ISERROR(IF(VLOOKUP($C230,②入力シート!$A$24:$W$1023,③印刷用シート!J$4,0)=0,"",VLOOKUP($C230,②入力シート!$A$24:$W$1023,③印刷用シート!J$4,0))),"",IF(VLOOKUP($C230,②入力シート!$A$24:$W$1023,③印刷用シート!J$4,0)=0,"",VLOOKUP($C230,②入力シート!$A$24:$W$1023,③印刷用シート!J$4,0)))</f>
        <v/>
      </c>
      <c r="K230" s="45" t="str">
        <f>IF(ISERROR(IF(VLOOKUP($C230,②入力シート!$A$24:$W$1023,③印刷用シート!K$4,0)=0,"",VLOOKUP($C230,②入力シート!$A$24:$W$1023,③印刷用シート!K$4,0))),"",IF(VLOOKUP($C230,②入力シート!$A$24:$W$1023,③印刷用シート!K$4,0)=0,"",VLOOKUP($C230,②入力シート!$A$24:$W$1023,③印刷用シート!K$4,0)))</f>
        <v/>
      </c>
      <c r="L230" s="47" t="str">
        <f>IF(ISERROR(IF(VLOOKUP($C230,②入力シート!$A$24:$W$1023,③印刷用シート!L$4,0)=0,"",VLOOKUP($C230,②入力シート!$A$24:$W$1023,③印刷用シート!L$4,0))),"",IF(VLOOKUP($C230,②入力シート!$A$24:$W$1023,③印刷用シート!L$4,0)=0,"",VLOOKUP($C230,②入力シート!$A$24:$W$1023,③印刷用シート!L$4,0)))</f>
        <v/>
      </c>
      <c r="M230" s="48" t="str">
        <f>IF(ISERROR(IF(VLOOKUP($C230,②入力シート!$A$24:$W$1023,③印刷用シート!M$4,0)=0,"",VLOOKUP($C230,②入力シート!$A$24:$W$1023,③印刷用シート!M$4,0))),"",IF(VLOOKUP($C230,②入力シート!$A$24:$W$1023,③印刷用シート!M$4,0)=0,"",VLOOKUP($C230,②入力シート!$A$24:$W$1023,③印刷用シート!M$4,0)))</f>
        <v/>
      </c>
      <c r="N230" s="48" t="str">
        <f>IF(ISERROR(IF(VLOOKUP($C230,②入力シート!$A$24:$W$1023,③印刷用シート!N$4,0)=0,"",VLOOKUP($C230,②入力シート!$A$24:$W$1023,③印刷用シート!N$4,0))),"",IF(VLOOKUP($C230,②入力シート!$A$24:$W$1023,③印刷用シート!N$4,0)=0,"",VLOOKUP($C230,②入力シート!$A$24:$W$1023,③印刷用シート!N$4,0)))</f>
        <v/>
      </c>
      <c r="O230" s="48" t="s">
        <v>3</v>
      </c>
      <c r="P230" s="49" t="str">
        <f>IF(ISERROR(IF(VLOOKUP($C230,②入力シート!$A$24:$W$1023,③印刷用シート!P$4,0)=0,"",VLOOKUP($C230,②入力シート!$A$24:$W$1023,③印刷用シート!P$4,0))),"",IF(VLOOKUP($C230,②入力シート!$A$24:$W$1023,③印刷用シート!P$4,0)=0,"",VLOOKUP($C230,②入力シート!$A$24:$W$1023,③印刷用シート!P$4,0)))</f>
        <v/>
      </c>
      <c r="Q230" s="48" t="s">
        <v>4</v>
      </c>
      <c r="R230" s="49" t="str">
        <f>IF(ISERROR(IF(VLOOKUP($C230,②入力シート!$A$24:$W$1023,③印刷用シート!R$4,0)=0,"",VLOOKUP($C230,②入力シート!$A$24:$W$1023,③印刷用シート!R$4,0))),"",IF(VLOOKUP($C230,②入力シート!$A$24:$W$1023,③印刷用シート!R$4,0)=0,"",VLOOKUP($C230,②入力シート!$A$24:$W$1023,③印刷用シート!R$4,0)))</f>
        <v/>
      </c>
      <c r="S230" s="50" t="s">
        <v>5</v>
      </c>
      <c r="T230" s="51" t="str">
        <f>IF(ISERROR(IF(VLOOKUP($C230,②入力シート!$A$24:$W$1023,③印刷用シート!T$4,0)=0,"",VLOOKUP($C230,②入力シート!$A$24:$W$1023,③印刷用シート!T$4,0))),"",IF(VLOOKUP($C230,②入力シート!$A$24:$W$1023,③印刷用シート!T$4,0)=0,"",VLOOKUP($C230,②入力シート!$A$24:$W$1023,③印刷用シート!T$4,0)))</f>
        <v/>
      </c>
    </row>
    <row r="231" spans="2:20" ht="43.5" customHeight="1" x14ac:dyDescent="0.2">
      <c r="B231" s="15">
        <v>221</v>
      </c>
      <c r="C231" s="2" t="str">
        <f t="shared" si="7"/>
        <v>中-221</v>
      </c>
      <c r="D231" s="45" t="str">
        <f t="shared" si="8"/>
        <v/>
      </c>
      <c r="E231" s="45" t="str">
        <f>IF(ISERROR(IF(VLOOKUP($C231,②入力シート!$A$24:$W$1023,③印刷用シート!E$4,0)=0,"",VLOOKUP($C231,②入力シート!$A$24:$W$1023,③印刷用シート!E$4,0))),"",IF(VLOOKUP($C231,②入力シート!$A$24:$W$1023,③印刷用シート!E$4,0)=0,"",VLOOKUP($C231,②入力シート!$A$24:$W$1023,③印刷用シート!E$4,0)))</f>
        <v/>
      </c>
      <c r="F231" s="45" t="str">
        <f>IF(ISERROR(IF(VLOOKUP($C231,②入力シート!$A$24:$W$1023,③印刷用シート!F$4,0)=0,"",VLOOKUP($C231,②入力シート!$A$24:$W$1023,③印刷用シート!F$4,0))),"",IF(VLOOKUP($C231,②入力シート!$A$24:$W$1023,③印刷用シート!F$4,0)=0,"",VLOOKUP($C231,②入力シート!$A$24:$W$1023,③印刷用シート!F$4,0)))</f>
        <v/>
      </c>
      <c r="G231" s="45" t="str">
        <f>IF(ISERROR(IF(VLOOKUP($C231,②入力シート!$A$24:$W$1023,③印刷用シート!G$4,0)=0,"",VLOOKUP($C231,②入力シート!$A$24:$W$1023,③印刷用シート!G$4,0))),"",IF(VLOOKUP($C231,②入力シート!$A$24:$W$1023,③印刷用シート!G$4,0)=0,"",VLOOKUP($C231,②入力シート!$A$24:$W$1023,③印刷用シート!G$4,0)))</f>
        <v/>
      </c>
      <c r="H231" s="46" t="str">
        <f>IF(ISERROR(IF(VLOOKUP($C231,②入力シート!$A$24:$W$1023,③印刷用シート!H$4,0)=0,"",VLOOKUP($C231,②入力シート!$A$24:$W$1023,③印刷用シート!H$4,0))),"",IF(VLOOKUP($C231,②入力シート!$A$24:$W$1023,③印刷用シート!H$4,0)=0,"",VLOOKUP($C231,②入力シート!$A$24:$W$1023,③印刷用シート!H$4,0)))</f>
        <v/>
      </c>
      <c r="I231" s="45" t="str">
        <f>IF(ISERROR(IF(VLOOKUP($C231,②入力シート!$A$24:$W$1023,③印刷用シート!I$4,0)&amp;" "&amp;VLOOKUP($C231,②入力シート!$A$24:$W$1023,③印刷用シート!I$3,0)=0,"",VLOOKUP($C231,②入力シート!$A$24:$W$1023,③印刷用シート!I$4,0)&amp;" "&amp;VLOOKUP($C231,②入力シート!$A$24:$W$1023,③印刷用シート!I$3,0))),"",IF(VLOOKUP($C231,②入力シート!$A$24:$W$1023,③印刷用シート!I$4,0)&amp;" "&amp;VLOOKUP($C231,②入力シート!$A$24:$W$1023,③印刷用シート!I$3,0)=0,"",VLOOKUP($C231,②入力シート!$A$24:$W$1023,③印刷用シート!I$4,0)&amp;" "&amp;VLOOKUP($C231,②入力シート!$A$24:$W$1023,③印刷用シート!I$3,0)))</f>
        <v/>
      </c>
      <c r="J231" s="45" t="str">
        <f>IF(ISERROR(IF(VLOOKUP($C231,②入力シート!$A$24:$W$1023,③印刷用シート!J$4,0)=0,"",VLOOKUP($C231,②入力シート!$A$24:$W$1023,③印刷用シート!J$4,0))),"",IF(VLOOKUP($C231,②入力シート!$A$24:$W$1023,③印刷用シート!J$4,0)=0,"",VLOOKUP($C231,②入力シート!$A$24:$W$1023,③印刷用シート!J$4,0)))</f>
        <v/>
      </c>
      <c r="K231" s="45" t="str">
        <f>IF(ISERROR(IF(VLOOKUP($C231,②入力シート!$A$24:$W$1023,③印刷用シート!K$4,0)=0,"",VLOOKUP($C231,②入力シート!$A$24:$W$1023,③印刷用シート!K$4,0))),"",IF(VLOOKUP($C231,②入力シート!$A$24:$W$1023,③印刷用シート!K$4,0)=0,"",VLOOKUP($C231,②入力シート!$A$24:$W$1023,③印刷用シート!K$4,0)))</f>
        <v/>
      </c>
      <c r="L231" s="47" t="str">
        <f>IF(ISERROR(IF(VLOOKUP($C231,②入力シート!$A$24:$W$1023,③印刷用シート!L$4,0)=0,"",VLOOKUP($C231,②入力シート!$A$24:$W$1023,③印刷用シート!L$4,0))),"",IF(VLOOKUP($C231,②入力シート!$A$24:$W$1023,③印刷用シート!L$4,0)=0,"",VLOOKUP($C231,②入力シート!$A$24:$W$1023,③印刷用シート!L$4,0)))</f>
        <v/>
      </c>
      <c r="M231" s="48" t="str">
        <f>IF(ISERROR(IF(VLOOKUP($C231,②入力シート!$A$24:$W$1023,③印刷用シート!M$4,0)=0,"",VLOOKUP($C231,②入力シート!$A$24:$W$1023,③印刷用シート!M$4,0))),"",IF(VLOOKUP($C231,②入力シート!$A$24:$W$1023,③印刷用シート!M$4,0)=0,"",VLOOKUP($C231,②入力シート!$A$24:$W$1023,③印刷用シート!M$4,0)))</f>
        <v/>
      </c>
      <c r="N231" s="48" t="str">
        <f>IF(ISERROR(IF(VLOOKUP($C231,②入力シート!$A$24:$W$1023,③印刷用シート!N$4,0)=0,"",VLOOKUP($C231,②入力シート!$A$24:$W$1023,③印刷用シート!N$4,0))),"",IF(VLOOKUP($C231,②入力シート!$A$24:$W$1023,③印刷用シート!N$4,0)=0,"",VLOOKUP($C231,②入力シート!$A$24:$W$1023,③印刷用シート!N$4,0)))</f>
        <v/>
      </c>
      <c r="O231" s="48" t="s">
        <v>3</v>
      </c>
      <c r="P231" s="49" t="str">
        <f>IF(ISERROR(IF(VLOOKUP($C231,②入力シート!$A$24:$W$1023,③印刷用シート!P$4,0)=0,"",VLOOKUP($C231,②入力シート!$A$24:$W$1023,③印刷用シート!P$4,0))),"",IF(VLOOKUP($C231,②入力シート!$A$24:$W$1023,③印刷用シート!P$4,0)=0,"",VLOOKUP($C231,②入力シート!$A$24:$W$1023,③印刷用シート!P$4,0)))</f>
        <v/>
      </c>
      <c r="Q231" s="48" t="s">
        <v>4</v>
      </c>
      <c r="R231" s="49" t="str">
        <f>IF(ISERROR(IF(VLOOKUP($C231,②入力シート!$A$24:$W$1023,③印刷用シート!R$4,0)=0,"",VLOOKUP($C231,②入力シート!$A$24:$W$1023,③印刷用シート!R$4,0))),"",IF(VLOOKUP($C231,②入力シート!$A$24:$W$1023,③印刷用シート!R$4,0)=0,"",VLOOKUP($C231,②入力シート!$A$24:$W$1023,③印刷用シート!R$4,0)))</f>
        <v/>
      </c>
      <c r="S231" s="50" t="s">
        <v>5</v>
      </c>
      <c r="T231" s="51" t="str">
        <f>IF(ISERROR(IF(VLOOKUP($C231,②入力シート!$A$24:$W$1023,③印刷用シート!T$4,0)=0,"",VLOOKUP($C231,②入力シート!$A$24:$W$1023,③印刷用シート!T$4,0))),"",IF(VLOOKUP($C231,②入力シート!$A$24:$W$1023,③印刷用シート!T$4,0)=0,"",VLOOKUP($C231,②入力シート!$A$24:$W$1023,③印刷用シート!T$4,0)))</f>
        <v/>
      </c>
    </row>
    <row r="232" spans="2:20" ht="43.5" customHeight="1" x14ac:dyDescent="0.2">
      <c r="B232" s="15">
        <v>222</v>
      </c>
      <c r="C232" s="2" t="str">
        <f t="shared" si="7"/>
        <v>中-222</v>
      </c>
      <c r="D232" s="45" t="str">
        <f t="shared" si="8"/>
        <v/>
      </c>
      <c r="E232" s="45" t="str">
        <f>IF(ISERROR(IF(VLOOKUP($C232,②入力シート!$A$24:$W$1023,③印刷用シート!E$4,0)=0,"",VLOOKUP($C232,②入力シート!$A$24:$W$1023,③印刷用シート!E$4,0))),"",IF(VLOOKUP($C232,②入力シート!$A$24:$W$1023,③印刷用シート!E$4,0)=0,"",VLOOKUP($C232,②入力シート!$A$24:$W$1023,③印刷用シート!E$4,0)))</f>
        <v/>
      </c>
      <c r="F232" s="45" t="str">
        <f>IF(ISERROR(IF(VLOOKUP($C232,②入力シート!$A$24:$W$1023,③印刷用シート!F$4,0)=0,"",VLOOKUP($C232,②入力シート!$A$24:$W$1023,③印刷用シート!F$4,0))),"",IF(VLOOKUP($C232,②入力シート!$A$24:$W$1023,③印刷用シート!F$4,0)=0,"",VLOOKUP($C232,②入力シート!$A$24:$W$1023,③印刷用シート!F$4,0)))</f>
        <v/>
      </c>
      <c r="G232" s="45" t="str">
        <f>IF(ISERROR(IF(VLOOKUP($C232,②入力シート!$A$24:$W$1023,③印刷用シート!G$4,0)=0,"",VLOOKUP($C232,②入力シート!$A$24:$W$1023,③印刷用シート!G$4,0))),"",IF(VLOOKUP($C232,②入力シート!$A$24:$W$1023,③印刷用シート!G$4,0)=0,"",VLOOKUP($C232,②入力シート!$A$24:$W$1023,③印刷用シート!G$4,0)))</f>
        <v/>
      </c>
      <c r="H232" s="46" t="str">
        <f>IF(ISERROR(IF(VLOOKUP($C232,②入力シート!$A$24:$W$1023,③印刷用シート!H$4,0)=0,"",VLOOKUP($C232,②入力シート!$A$24:$W$1023,③印刷用シート!H$4,0))),"",IF(VLOOKUP($C232,②入力シート!$A$24:$W$1023,③印刷用シート!H$4,0)=0,"",VLOOKUP($C232,②入力シート!$A$24:$W$1023,③印刷用シート!H$4,0)))</f>
        <v/>
      </c>
      <c r="I232" s="45" t="str">
        <f>IF(ISERROR(IF(VLOOKUP($C232,②入力シート!$A$24:$W$1023,③印刷用シート!I$4,0)&amp;" "&amp;VLOOKUP($C232,②入力シート!$A$24:$W$1023,③印刷用シート!I$3,0)=0,"",VLOOKUP($C232,②入力シート!$A$24:$W$1023,③印刷用シート!I$4,0)&amp;" "&amp;VLOOKUP($C232,②入力シート!$A$24:$W$1023,③印刷用シート!I$3,0))),"",IF(VLOOKUP($C232,②入力シート!$A$24:$W$1023,③印刷用シート!I$4,0)&amp;" "&amp;VLOOKUP($C232,②入力シート!$A$24:$W$1023,③印刷用シート!I$3,0)=0,"",VLOOKUP($C232,②入力シート!$A$24:$W$1023,③印刷用シート!I$4,0)&amp;" "&amp;VLOOKUP($C232,②入力シート!$A$24:$W$1023,③印刷用シート!I$3,0)))</f>
        <v/>
      </c>
      <c r="J232" s="45" t="str">
        <f>IF(ISERROR(IF(VLOOKUP($C232,②入力シート!$A$24:$W$1023,③印刷用シート!J$4,0)=0,"",VLOOKUP($C232,②入力シート!$A$24:$W$1023,③印刷用シート!J$4,0))),"",IF(VLOOKUP($C232,②入力シート!$A$24:$W$1023,③印刷用シート!J$4,0)=0,"",VLOOKUP($C232,②入力シート!$A$24:$W$1023,③印刷用シート!J$4,0)))</f>
        <v/>
      </c>
      <c r="K232" s="45" t="str">
        <f>IF(ISERROR(IF(VLOOKUP($C232,②入力シート!$A$24:$W$1023,③印刷用シート!K$4,0)=0,"",VLOOKUP($C232,②入力シート!$A$24:$W$1023,③印刷用シート!K$4,0))),"",IF(VLOOKUP($C232,②入力シート!$A$24:$W$1023,③印刷用シート!K$4,0)=0,"",VLOOKUP($C232,②入力シート!$A$24:$W$1023,③印刷用シート!K$4,0)))</f>
        <v/>
      </c>
      <c r="L232" s="47" t="str">
        <f>IF(ISERROR(IF(VLOOKUP($C232,②入力シート!$A$24:$W$1023,③印刷用シート!L$4,0)=0,"",VLOOKUP($C232,②入力シート!$A$24:$W$1023,③印刷用シート!L$4,0))),"",IF(VLOOKUP($C232,②入力シート!$A$24:$W$1023,③印刷用シート!L$4,0)=0,"",VLOOKUP($C232,②入力シート!$A$24:$W$1023,③印刷用シート!L$4,0)))</f>
        <v/>
      </c>
      <c r="M232" s="48" t="str">
        <f>IF(ISERROR(IF(VLOOKUP($C232,②入力シート!$A$24:$W$1023,③印刷用シート!M$4,0)=0,"",VLOOKUP($C232,②入力シート!$A$24:$W$1023,③印刷用シート!M$4,0))),"",IF(VLOOKUP($C232,②入力シート!$A$24:$W$1023,③印刷用シート!M$4,0)=0,"",VLOOKUP($C232,②入力シート!$A$24:$W$1023,③印刷用シート!M$4,0)))</f>
        <v/>
      </c>
      <c r="N232" s="48" t="str">
        <f>IF(ISERROR(IF(VLOOKUP($C232,②入力シート!$A$24:$W$1023,③印刷用シート!N$4,0)=0,"",VLOOKUP($C232,②入力シート!$A$24:$W$1023,③印刷用シート!N$4,0))),"",IF(VLOOKUP($C232,②入力シート!$A$24:$W$1023,③印刷用シート!N$4,0)=0,"",VLOOKUP($C232,②入力シート!$A$24:$W$1023,③印刷用シート!N$4,0)))</f>
        <v/>
      </c>
      <c r="O232" s="48" t="s">
        <v>3</v>
      </c>
      <c r="P232" s="49" t="str">
        <f>IF(ISERROR(IF(VLOOKUP($C232,②入力シート!$A$24:$W$1023,③印刷用シート!P$4,0)=0,"",VLOOKUP($C232,②入力シート!$A$24:$W$1023,③印刷用シート!P$4,0))),"",IF(VLOOKUP($C232,②入力シート!$A$24:$W$1023,③印刷用シート!P$4,0)=0,"",VLOOKUP($C232,②入力シート!$A$24:$W$1023,③印刷用シート!P$4,0)))</f>
        <v/>
      </c>
      <c r="Q232" s="48" t="s">
        <v>4</v>
      </c>
      <c r="R232" s="49" t="str">
        <f>IF(ISERROR(IF(VLOOKUP($C232,②入力シート!$A$24:$W$1023,③印刷用シート!R$4,0)=0,"",VLOOKUP($C232,②入力シート!$A$24:$W$1023,③印刷用シート!R$4,0))),"",IF(VLOOKUP($C232,②入力シート!$A$24:$W$1023,③印刷用シート!R$4,0)=0,"",VLOOKUP($C232,②入力シート!$A$24:$W$1023,③印刷用シート!R$4,0)))</f>
        <v/>
      </c>
      <c r="S232" s="50" t="s">
        <v>5</v>
      </c>
      <c r="T232" s="51" t="str">
        <f>IF(ISERROR(IF(VLOOKUP($C232,②入力シート!$A$24:$W$1023,③印刷用シート!T$4,0)=0,"",VLOOKUP($C232,②入力シート!$A$24:$W$1023,③印刷用シート!T$4,0))),"",IF(VLOOKUP($C232,②入力シート!$A$24:$W$1023,③印刷用シート!T$4,0)=0,"",VLOOKUP($C232,②入力シート!$A$24:$W$1023,③印刷用シート!T$4,0)))</f>
        <v/>
      </c>
    </row>
    <row r="233" spans="2:20" ht="43.5" customHeight="1" x14ac:dyDescent="0.2">
      <c r="B233" s="15">
        <v>223</v>
      </c>
      <c r="C233" s="2" t="str">
        <f t="shared" si="7"/>
        <v>中-223</v>
      </c>
      <c r="D233" s="45" t="str">
        <f t="shared" si="8"/>
        <v/>
      </c>
      <c r="E233" s="45" t="str">
        <f>IF(ISERROR(IF(VLOOKUP($C233,②入力シート!$A$24:$W$1023,③印刷用シート!E$4,0)=0,"",VLOOKUP($C233,②入力シート!$A$24:$W$1023,③印刷用シート!E$4,0))),"",IF(VLOOKUP($C233,②入力シート!$A$24:$W$1023,③印刷用シート!E$4,0)=0,"",VLOOKUP($C233,②入力シート!$A$24:$W$1023,③印刷用シート!E$4,0)))</f>
        <v/>
      </c>
      <c r="F233" s="45" t="str">
        <f>IF(ISERROR(IF(VLOOKUP($C233,②入力シート!$A$24:$W$1023,③印刷用シート!F$4,0)=0,"",VLOOKUP($C233,②入力シート!$A$24:$W$1023,③印刷用シート!F$4,0))),"",IF(VLOOKUP($C233,②入力シート!$A$24:$W$1023,③印刷用シート!F$4,0)=0,"",VLOOKUP($C233,②入力シート!$A$24:$W$1023,③印刷用シート!F$4,0)))</f>
        <v/>
      </c>
      <c r="G233" s="45" t="str">
        <f>IF(ISERROR(IF(VLOOKUP($C233,②入力シート!$A$24:$W$1023,③印刷用シート!G$4,0)=0,"",VLOOKUP($C233,②入力シート!$A$24:$W$1023,③印刷用シート!G$4,0))),"",IF(VLOOKUP($C233,②入力シート!$A$24:$W$1023,③印刷用シート!G$4,0)=0,"",VLOOKUP($C233,②入力シート!$A$24:$W$1023,③印刷用シート!G$4,0)))</f>
        <v/>
      </c>
      <c r="H233" s="46" t="str">
        <f>IF(ISERROR(IF(VLOOKUP($C233,②入力シート!$A$24:$W$1023,③印刷用シート!H$4,0)=0,"",VLOOKUP($C233,②入力シート!$A$24:$W$1023,③印刷用シート!H$4,0))),"",IF(VLOOKUP($C233,②入力シート!$A$24:$W$1023,③印刷用シート!H$4,0)=0,"",VLOOKUP($C233,②入力シート!$A$24:$W$1023,③印刷用シート!H$4,0)))</f>
        <v/>
      </c>
      <c r="I233" s="45" t="str">
        <f>IF(ISERROR(IF(VLOOKUP($C233,②入力シート!$A$24:$W$1023,③印刷用シート!I$4,0)&amp;" "&amp;VLOOKUP($C233,②入力シート!$A$24:$W$1023,③印刷用シート!I$3,0)=0,"",VLOOKUP($C233,②入力シート!$A$24:$W$1023,③印刷用シート!I$4,0)&amp;" "&amp;VLOOKUP($C233,②入力シート!$A$24:$W$1023,③印刷用シート!I$3,0))),"",IF(VLOOKUP($C233,②入力シート!$A$24:$W$1023,③印刷用シート!I$4,0)&amp;" "&amp;VLOOKUP($C233,②入力シート!$A$24:$W$1023,③印刷用シート!I$3,0)=0,"",VLOOKUP($C233,②入力シート!$A$24:$W$1023,③印刷用シート!I$4,0)&amp;" "&amp;VLOOKUP($C233,②入力シート!$A$24:$W$1023,③印刷用シート!I$3,0)))</f>
        <v/>
      </c>
      <c r="J233" s="45" t="str">
        <f>IF(ISERROR(IF(VLOOKUP($C233,②入力シート!$A$24:$W$1023,③印刷用シート!J$4,0)=0,"",VLOOKUP($C233,②入力シート!$A$24:$W$1023,③印刷用シート!J$4,0))),"",IF(VLOOKUP($C233,②入力シート!$A$24:$W$1023,③印刷用シート!J$4,0)=0,"",VLOOKUP($C233,②入力シート!$A$24:$W$1023,③印刷用シート!J$4,0)))</f>
        <v/>
      </c>
      <c r="K233" s="45" t="str">
        <f>IF(ISERROR(IF(VLOOKUP($C233,②入力シート!$A$24:$W$1023,③印刷用シート!K$4,0)=0,"",VLOOKUP($C233,②入力シート!$A$24:$W$1023,③印刷用シート!K$4,0))),"",IF(VLOOKUP($C233,②入力シート!$A$24:$W$1023,③印刷用シート!K$4,0)=0,"",VLOOKUP($C233,②入力シート!$A$24:$W$1023,③印刷用シート!K$4,0)))</f>
        <v/>
      </c>
      <c r="L233" s="47" t="str">
        <f>IF(ISERROR(IF(VLOOKUP($C233,②入力シート!$A$24:$W$1023,③印刷用シート!L$4,0)=0,"",VLOOKUP($C233,②入力シート!$A$24:$W$1023,③印刷用シート!L$4,0))),"",IF(VLOOKUP($C233,②入力シート!$A$24:$W$1023,③印刷用シート!L$4,0)=0,"",VLOOKUP($C233,②入力シート!$A$24:$W$1023,③印刷用シート!L$4,0)))</f>
        <v/>
      </c>
      <c r="M233" s="48" t="str">
        <f>IF(ISERROR(IF(VLOOKUP($C233,②入力シート!$A$24:$W$1023,③印刷用シート!M$4,0)=0,"",VLOOKUP($C233,②入力シート!$A$24:$W$1023,③印刷用シート!M$4,0))),"",IF(VLOOKUP($C233,②入力シート!$A$24:$W$1023,③印刷用シート!M$4,0)=0,"",VLOOKUP($C233,②入力シート!$A$24:$W$1023,③印刷用シート!M$4,0)))</f>
        <v/>
      </c>
      <c r="N233" s="48" t="str">
        <f>IF(ISERROR(IF(VLOOKUP($C233,②入力シート!$A$24:$W$1023,③印刷用シート!N$4,0)=0,"",VLOOKUP($C233,②入力シート!$A$24:$W$1023,③印刷用シート!N$4,0))),"",IF(VLOOKUP($C233,②入力シート!$A$24:$W$1023,③印刷用シート!N$4,0)=0,"",VLOOKUP($C233,②入力シート!$A$24:$W$1023,③印刷用シート!N$4,0)))</f>
        <v/>
      </c>
      <c r="O233" s="48" t="s">
        <v>3</v>
      </c>
      <c r="P233" s="49" t="str">
        <f>IF(ISERROR(IF(VLOOKUP($C233,②入力シート!$A$24:$W$1023,③印刷用シート!P$4,0)=0,"",VLOOKUP($C233,②入力シート!$A$24:$W$1023,③印刷用シート!P$4,0))),"",IF(VLOOKUP($C233,②入力シート!$A$24:$W$1023,③印刷用シート!P$4,0)=0,"",VLOOKUP($C233,②入力シート!$A$24:$W$1023,③印刷用シート!P$4,0)))</f>
        <v/>
      </c>
      <c r="Q233" s="48" t="s">
        <v>4</v>
      </c>
      <c r="R233" s="49" t="str">
        <f>IF(ISERROR(IF(VLOOKUP($C233,②入力シート!$A$24:$W$1023,③印刷用シート!R$4,0)=0,"",VLOOKUP($C233,②入力シート!$A$24:$W$1023,③印刷用シート!R$4,0))),"",IF(VLOOKUP($C233,②入力シート!$A$24:$W$1023,③印刷用シート!R$4,0)=0,"",VLOOKUP($C233,②入力シート!$A$24:$W$1023,③印刷用シート!R$4,0)))</f>
        <v/>
      </c>
      <c r="S233" s="50" t="s">
        <v>5</v>
      </c>
      <c r="T233" s="51" t="str">
        <f>IF(ISERROR(IF(VLOOKUP($C233,②入力シート!$A$24:$W$1023,③印刷用シート!T$4,0)=0,"",VLOOKUP($C233,②入力シート!$A$24:$W$1023,③印刷用シート!T$4,0))),"",IF(VLOOKUP($C233,②入力シート!$A$24:$W$1023,③印刷用シート!T$4,0)=0,"",VLOOKUP($C233,②入力シート!$A$24:$W$1023,③印刷用シート!T$4,0)))</f>
        <v/>
      </c>
    </row>
    <row r="234" spans="2:20" ht="43.5" customHeight="1" x14ac:dyDescent="0.2">
      <c r="B234" s="15">
        <v>224</v>
      </c>
      <c r="C234" s="2" t="str">
        <f t="shared" si="7"/>
        <v>中-224</v>
      </c>
      <c r="D234" s="45" t="str">
        <f t="shared" si="8"/>
        <v/>
      </c>
      <c r="E234" s="45" t="str">
        <f>IF(ISERROR(IF(VLOOKUP($C234,②入力シート!$A$24:$W$1023,③印刷用シート!E$4,0)=0,"",VLOOKUP($C234,②入力シート!$A$24:$W$1023,③印刷用シート!E$4,0))),"",IF(VLOOKUP($C234,②入力シート!$A$24:$W$1023,③印刷用シート!E$4,0)=0,"",VLOOKUP($C234,②入力シート!$A$24:$W$1023,③印刷用シート!E$4,0)))</f>
        <v/>
      </c>
      <c r="F234" s="45" t="str">
        <f>IF(ISERROR(IF(VLOOKUP($C234,②入力シート!$A$24:$W$1023,③印刷用シート!F$4,0)=0,"",VLOOKUP($C234,②入力シート!$A$24:$W$1023,③印刷用シート!F$4,0))),"",IF(VLOOKUP($C234,②入力シート!$A$24:$W$1023,③印刷用シート!F$4,0)=0,"",VLOOKUP($C234,②入力シート!$A$24:$W$1023,③印刷用シート!F$4,0)))</f>
        <v/>
      </c>
      <c r="G234" s="45" t="str">
        <f>IF(ISERROR(IF(VLOOKUP($C234,②入力シート!$A$24:$W$1023,③印刷用シート!G$4,0)=0,"",VLOOKUP($C234,②入力シート!$A$24:$W$1023,③印刷用シート!G$4,0))),"",IF(VLOOKUP($C234,②入力シート!$A$24:$W$1023,③印刷用シート!G$4,0)=0,"",VLOOKUP($C234,②入力シート!$A$24:$W$1023,③印刷用シート!G$4,0)))</f>
        <v/>
      </c>
      <c r="H234" s="46" t="str">
        <f>IF(ISERROR(IF(VLOOKUP($C234,②入力シート!$A$24:$W$1023,③印刷用シート!H$4,0)=0,"",VLOOKUP($C234,②入力シート!$A$24:$W$1023,③印刷用シート!H$4,0))),"",IF(VLOOKUP($C234,②入力シート!$A$24:$W$1023,③印刷用シート!H$4,0)=0,"",VLOOKUP($C234,②入力シート!$A$24:$W$1023,③印刷用シート!H$4,0)))</f>
        <v/>
      </c>
      <c r="I234" s="45" t="str">
        <f>IF(ISERROR(IF(VLOOKUP($C234,②入力シート!$A$24:$W$1023,③印刷用シート!I$4,0)&amp;" "&amp;VLOOKUP($C234,②入力シート!$A$24:$W$1023,③印刷用シート!I$3,0)=0,"",VLOOKUP($C234,②入力シート!$A$24:$W$1023,③印刷用シート!I$4,0)&amp;" "&amp;VLOOKUP($C234,②入力シート!$A$24:$W$1023,③印刷用シート!I$3,0))),"",IF(VLOOKUP($C234,②入力シート!$A$24:$W$1023,③印刷用シート!I$4,0)&amp;" "&amp;VLOOKUP($C234,②入力シート!$A$24:$W$1023,③印刷用シート!I$3,0)=0,"",VLOOKUP($C234,②入力シート!$A$24:$W$1023,③印刷用シート!I$4,0)&amp;" "&amp;VLOOKUP($C234,②入力シート!$A$24:$W$1023,③印刷用シート!I$3,0)))</f>
        <v/>
      </c>
      <c r="J234" s="45" t="str">
        <f>IF(ISERROR(IF(VLOOKUP($C234,②入力シート!$A$24:$W$1023,③印刷用シート!J$4,0)=0,"",VLOOKUP($C234,②入力シート!$A$24:$W$1023,③印刷用シート!J$4,0))),"",IF(VLOOKUP($C234,②入力シート!$A$24:$W$1023,③印刷用シート!J$4,0)=0,"",VLOOKUP($C234,②入力シート!$A$24:$W$1023,③印刷用シート!J$4,0)))</f>
        <v/>
      </c>
      <c r="K234" s="45" t="str">
        <f>IF(ISERROR(IF(VLOOKUP($C234,②入力シート!$A$24:$W$1023,③印刷用シート!K$4,0)=0,"",VLOOKUP($C234,②入力シート!$A$24:$W$1023,③印刷用シート!K$4,0))),"",IF(VLOOKUP($C234,②入力シート!$A$24:$W$1023,③印刷用シート!K$4,0)=0,"",VLOOKUP($C234,②入力シート!$A$24:$W$1023,③印刷用シート!K$4,0)))</f>
        <v/>
      </c>
      <c r="L234" s="47" t="str">
        <f>IF(ISERROR(IF(VLOOKUP($C234,②入力シート!$A$24:$W$1023,③印刷用シート!L$4,0)=0,"",VLOOKUP($C234,②入力シート!$A$24:$W$1023,③印刷用シート!L$4,0))),"",IF(VLOOKUP($C234,②入力シート!$A$24:$W$1023,③印刷用シート!L$4,0)=0,"",VLOOKUP($C234,②入力シート!$A$24:$W$1023,③印刷用シート!L$4,0)))</f>
        <v/>
      </c>
      <c r="M234" s="48" t="str">
        <f>IF(ISERROR(IF(VLOOKUP($C234,②入力シート!$A$24:$W$1023,③印刷用シート!M$4,0)=0,"",VLOOKUP($C234,②入力シート!$A$24:$W$1023,③印刷用シート!M$4,0))),"",IF(VLOOKUP($C234,②入力シート!$A$24:$W$1023,③印刷用シート!M$4,0)=0,"",VLOOKUP($C234,②入力シート!$A$24:$W$1023,③印刷用シート!M$4,0)))</f>
        <v/>
      </c>
      <c r="N234" s="48" t="str">
        <f>IF(ISERROR(IF(VLOOKUP($C234,②入力シート!$A$24:$W$1023,③印刷用シート!N$4,0)=0,"",VLOOKUP($C234,②入力シート!$A$24:$W$1023,③印刷用シート!N$4,0))),"",IF(VLOOKUP($C234,②入力シート!$A$24:$W$1023,③印刷用シート!N$4,0)=0,"",VLOOKUP($C234,②入力シート!$A$24:$W$1023,③印刷用シート!N$4,0)))</f>
        <v/>
      </c>
      <c r="O234" s="48" t="s">
        <v>3</v>
      </c>
      <c r="P234" s="49" t="str">
        <f>IF(ISERROR(IF(VLOOKUP($C234,②入力シート!$A$24:$W$1023,③印刷用シート!P$4,0)=0,"",VLOOKUP($C234,②入力シート!$A$24:$W$1023,③印刷用シート!P$4,0))),"",IF(VLOOKUP($C234,②入力シート!$A$24:$W$1023,③印刷用シート!P$4,0)=0,"",VLOOKUP($C234,②入力シート!$A$24:$W$1023,③印刷用シート!P$4,0)))</f>
        <v/>
      </c>
      <c r="Q234" s="48" t="s">
        <v>4</v>
      </c>
      <c r="R234" s="49" t="str">
        <f>IF(ISERROR(IF(VLOOKUP($C234,②入力シート!$A$24:$W$1023,③印刷用シート!R$4,0)=0,"",VLOOKUP($C234,②入力シート!$A$24:$W$1023,③印刷用シート!R$4,0))),"",IF(VLOOKUP($C234,②入力シート!$A$24:$W$1023,③印刷用シート!R$4,0)=0,"",VLOOKUP($C234,②入力シート!$A$24:$W$1023,③印刷用シート!R$4,0)))</f>
        <v/>
      </c>
      <c r="S234" s="50" t="s">
        <v>5</v>
      </c>
      <c r="T234" s="51" t="str">
        <f>IF(ISERROR(IF(VLOOKUP($C234,②入力シート!$A$24:$W$1023,③印刷用シート!T$4,0)=0,"",VLOOKUP($C234,②入力シート!$A$24:$W$1023,③印刷用シート!T$4,0))),"",IF(VLOOKUP($C234,②入力シート!$A$24:$W$1023,③印刷用シート!T$4,0)=0,"",VLOOKUP($C234,②入力シート!$A$24:$W$1023,③印刷用シート!T$4,0)))</f>
        <v/>
      </c>
    </row>
    <row r="235" spans="2:20" ht="43.5" customHeight="1" x14ac:dyDescent="0.2">
      <c r="B235" s="15">
        <v>225</v>
      </c>
      <c r="C235" s="2" t="str">
        <f t="shared" si="7"/>
        <v>中-225</v>
      </c>
      <c r="D235" s="45" t="str">
        <f t="shared" si="8"/>
        <v/>
      </c>
      <c r="E235" s="45" t="str">
        <f>IF(ISERROR(IF(VLOOKUP($C235,②入力シート!$A$24:$W$1023,③印刷用シート!E$4,0)=0,"",VLOOKUP($C235,②入力シート!$A$24:$W$1023,③印刷用シート!E$4,0))),"",IF(VLOOKUP($C235,②入力シート!$A$24:$W$1023,③印刷用シート!E$4,0)=0,"",VLOOKUP($C235,②入力シート!$A$24:$W$1023,③印刷用シート!E$4,0)))</f>
        <v/>
      </c>
      <c r="F235" s="45" t="str">
        <f>IF(ISERROR(IF(VLOOKUP($C235,②入力シート!$A$24:$W$1023,③印刷用シート!F$4,0)=0,"",VLOOKUP($C235,②入力シート!$A$24:$W$1023,③印刷用シート!F$4,0))),"",IF(VLOOKUP($C235,②入力シート!$A$24:$W$1023,③印刷用シート!F$4,0)=0,"",VLOOKUP($C235,②入力シート!$A$24:$W$1023,③印刷用シート!F$4,0)))</f>
        <v/>
      </c>
      <c r="G235" s="45" t="str">
        <f>IF(ISERROR(IF(VLOOKUP($C235,②入力シート!$A$24:$W$1023,③印刷用シート!G$4,0)=0,"",VLOOKUP($C235,②入力シート!$A$24:$W$1023,③印刷用シート!G$4,0))),"",IF(VLOOKUP($C235,②入力シート!$A$24:$W$1023,③印刷用シート!G$4,0)=0,"",VLOOKUP($C235,②入力シート!$A$24:$W$1023,③印刷用シート!G$4,0)))</f>
        <v/>
      </c>
      <c r="H235" s="46" t="str">
        <f>IF(ISERROR(IF(VLOOKUP($C235,②入力シート!$A$24:$W$1023,③印刷用シート!H$4,0)=0,"",VLOOKUP($C235,②入力シート!$A$24:$W$1023,③印刷用シート!H$4,0))),"",IF(VLOOKUP($C235,②入力シート!$A$24:$W$1023,③印刷用シート!H$4,0)=0,"",VLOOKUP($C235,②入力シート!$A$24:$W$1023,③印刷用シート!H$4,0)))</f>
        <v/>
      </c>
      <c r="I235" s="45" t="str">
        <f>IF(ISERROR(IF(VLOOKUP($C235,②入力シート!$A$24:$W$1023,③印刷用シート!I$4,0)&amp;" "&amp;VLOOKUP($C235,②入力シート!$A$24:$W$1023,③印刷用シート!I$3,0)=0,"",VLOOKUP($C235,②入力シート!$A$24:$W$1023,③印刷用シート!I$4,0)&amp;" "&amp;VLOOKUP($C235,②入力シート!$A$24:$W$1023,③印刷用シート!I$3,0))),"",IF(VLOOKUP($C235,②入力シート!$A$24:$W$1023,③印刷用シート!I$4,0)&amp;" "&amp;VLOOKUP($C235,②入力シート!$A$24:$W$1023,③印刷用シート!I$3,0)=0,"",VLOOKUP($C235,②入力シート!$A$24:$W$1023,③印刷用シート!I$4,0)&amp;" "&amp;VLOOKUP($C235,②入力シート!$A$24:$W$1023,③印刷用シート!I$3,0)))</f>
        <v/>
      </c>
      <c r="J235" s="45" t="str">
        <f>IF(ISERROR(IF(VLOOKUP($C235,②入力シート!$A$24:$W$1023,③印刷用シート!J$4,0)=0,"",VLOOKUP($C235,②入力シート!$A$24:$W$1023,③印刷用シート!J$4,0))),"",IF(VLOOKUP($C235,②入力シート!$A$24:$W$1023,③印刷用シート!J$4,0)=0,"",VLOOKUP($C235,②入力シート!$A$24:$W$1023,③印刷用シート!J$4,0)))</f>
        <v/>
      </c>
      <c r="K235" s="45" t="str">
        <f>IF(ISERROR(IF(VLOOKUP($C235,②入力シート!$A$24:$W$1023,③印刷用シート!K$4,0)=0,"",VLOOKUP($C235,②入力シート!$A$24:$W$1023,③印刷用シート!K$4,0))),"",IF(VLOOKUP($C235,②入力シート!$A$24:$W$1023,③印刷用シート!K$4,0)=0,"",VLOOKUP($C235,②入力シート!$A$24:$W$1023,③印刷用シート!K$4,0)))</f>
        <v/>
      </c>
      <c r="L235" s="47" t="str">
        <f>IF(ISERROR(IF(VLOOKUP($C235,②入力シート!$A$24:$W$1023,③印刷用シート!L$4,0)=0,"",VLOOKUP($C235,②入力シート!$A$24:$W$1023,③印刷用シート!L$4,0))),"",IF(VLOOKUP($C235,②入力シート!$A$24:$W$1023,③印刷用シート!L$4,0)=0,"",VLOOKUP($C235,②入力シート!$A$24:$W$1023,③印刷用シート!L$4,0)))</f>
        <v/>
      </c>
      <c r="M235" s="48" t="str">
        <f>IF(ISERROR(IF(VLOOKUP($C235,②入力シート!$A$24:$W$1023,③印刷用シート!M$4,0)=0,"",VLOOKUP($C235,②入力シート!$A$24:$W$1023,③印刷用シート!M$4,0))),"",IF(VLOOKUP($C235,②入力シート!$A$24:$W$1023,③印刷用シート!M$4,0)=0,"",VLOOKUP($C235,②入力シート!$A$24:$W$1023,③印刷用シート!M$4,0)))</f>
        <v/>
      </c>
      <c r="N235" s="48" t="str">
        <f>IF(ISERROR(IF(VLOOKUP($C235,②入力シート!$A$24:$W$1023,③印刷用シート!N$4,0)=0,"",VLOOKUP($C235,②入力シート!$A$24:$W$1023,③印刷用シート!N$4,0))),"",IF(VLOOKUP($C235,②入力シート!$A$24:$W$1023,③印刷用シート!N$4,0)=0,"",VLOOKUP($C235,②入力シート!$A$24:$W$1023,③印刷用シート!N$4,0)))</f>
        <v/>
      </c>
      <c r="O235" s="48" t="s">
        <v>3</v>
      </c>
      <c r="P235" s="49" t="str">
        <f>IF(ISERROR(IF(VLOOKUP($C235,②入力シート!$A$24:$W$1023,③印刷用シート!P$4,0)=0,"",VLOOKUP($C235,②入力シート!$A$24:$W$1023,③印刷用シート!P$4,0))),"",IF(VLOOKUP($C235,②入力シート!$A$24:$W$1023,③印刷用シート!P$4,0)=0,"",VLOOKUP($C235,②入力シート!$A$24:$W$1023,③印刷用シート!P$4,0)))</f>
        <v/>
      </c>
      <c r="Q235" s="48" t="s">
        <v>4</v>
      </c>
      <c r="R235" s="49" t="str">
        <f>IF(ISERROR(IF(VLOOKUP($C235,②入力シート!$A$24:$W$1023,③印刷用シート!R$4,0)=0,"",VLOOKUP($C235,②入力シート!$A$24:$W$1023,③印刷用シート!R$4,0))),"",IF(VLOOKUP($C235,②入力シート!$A$24:$W$1023,③印刷用シート!R$4,0)=0,"",VLOOKUP($C235,②入力シート!$A$24:$W$1023,③印刷用シート!R$4,0)))</f>
        <v/>
      </c>
      <c r="S235" s="50" t="s">
        <v>5</v>
      </c>
      <c r="T235" s="51" t="str">
        <f>IF(ISERROR(IF(VLOOKUP($C235,②入力シート!$A$24:$W$1023,③印刷用シート!T$4,0)=0,"",VLOOKUP($C235,②入力シート!$A$24:$W$1023,③印刷用シート!T$4,0))),"",IF(VLOOKUP($C235,②入力シート!$A$24:$W$1023,③印刷用シート!T$4,0)=0,"",VLOOKUP($C235,②入力シート!$A$24:$W$1023,③印刷用シート!T$4,0)))</f>
        <v/>
      </c>
    </row>
    <row r="236" spans="2:20" ht="43.5" customHeight="1" x14ac:dyDescent="0.2">
      <c r="B236" s="15">
        <v>226</v>
      </c>
      <c r="C236" s="2" t="str">
        <f t="shared" si="7"/>
        <v>中-226</v>
      </c>
      <c r="D236" s="45" t="str">
        <f t="shared" si="8"/>
        <v/>
      </c>
      <c r="E236" s="45" t="str">
        <f>IF(ISERROR(IF(VLOOKUP($C236,②入力シート!$A$24:$W$1023,③印刷用シート!E$4,0)=0,"",VLOOKUP($C236,②入力シート!$A$24:$W$1023,③印刷用シート!E$4,0))),"",IF(VLOOKUP($C236,②入力シート!$A$24:$W$1023,③印刷用シート!E$4,0)=0,"",VLOOKUP($C236,②入力シート!$A$24:$W$1023,③印刷用シート!E$4,0)))</f>
        <v/>
      </c>
      <c r="F236" s="45" t="str">
        <f>IF(ISERROR(IF(VLOOKUP($C236,②入力シート!$A$24:$W$1023,③印刷用シート!F$4,0)=0,"",VLOOKUP($C236,②入力シート!$A$24:$W$1023,③印刷用シート!F$4,0))),"",IF(VLOOKUP($C236,②入力シート!$A$24:$W$1023,③印刷用シート!F$4,0)=0,"",VLOOKUP($C236,②入力シート!$A$24:$W$1023,③印刷用シート!F$4,0)))</f>
        <v/>
      </c>
      <c r="G236" s="45" t="str">
        <f>IF(ISERROR(IF(VLOOKUP($C236,②入力シート!$A$24:$W$1023,③印刷用シート!G$4,0)=0,"",VLOOKUP($C236,②入力シート!$A$24:$W$1023,③印刷用シート!G$4,0))),"",IF(VLOOKUP($C236,②入力シート!$A$24:$W$1023,③印刷用シート!G$4,0)=0,"",VLOOKUP($C236,②入力シート!$A$24:$W$1023,③印刷用シート!G$4,0)))</f>
        <v/>
      </c>
      <c r="H236" s="46" t="str">
        <f>IF(ISERROR(IF(VLOOKUP($C236,②入力シート!$A$24:$W$1023,③印刷用シート!H$4,0)=0,"",VLOOKUP($C236,②入力シート!$A$24:$W$1023,③印刷用シート!H$4,0))),"",IF(VLOOKUP($C236,②入力シート!$A$24:$W$1023,③印刷用シート!H$4,0)=0,"",VLOOKUP($C236,②入力シート!$A$24:$W$1023,③印刷用シート!H$4,0)))</f>
        <v/>
      </c>
      <c r="I236" s="45" t="str">
        <f>IF(ISERROR(IF(VLOOKUP($C236,②入力シート!$A$24:$W$1023,③印刷用シート!I$4,0)&amp;" "&amp;VLOOKUP($C236,②入力シート!$A$24:$W$1023,③印刷用シート!I$3,0)=0,"",VLOOKUP($C236,②入力シート!$A$24:$W$1023,③印刷用シート!I$4,0)&amp;" "&amp;VLOOKUP($C236,②入力シート!$A$24:$W$1023,③印刷用シート!I$3,0))),"",IF(VLOOKUP($C236,②入力シート!$A$24:$W$1023,③印刷用シート!I$4,0)&amp;" "&amp;VLOOKUP($C236,②入力シート!$A$24:$W$1023,③印刷用シート!I$3,0)=0,"",VLOOKUP($C236,②入力シート!$A$24:$W$1023,③印刷用シート!I$4,0)&amp;" "&amp;VLOOKUP($C236,②入力シート!$A$24:$W$1023,③印刷用シート!I$3,0)))</f>
        <v/>
      </c>
      <c r="J236" s="45" t="str">
        <f>IF(ISERROR(IF(VLOOKUP($C236,②入力シート!$A$24:$W$1023,③印刷用シート!J$4,0)=0,"",VLOOKUP($C236,②入力シート!$A$24:$W$1023,③印刷用シート!J$4,0))),"",IF(VLOOKUP($C236,②入力シート!$A$24:$W$1023,③印刷用シート!J$4,0)=0,"",VLOOKUP($C236,②入力シート!$A$24:$W$1023,③印刷用シート!J$4,0)))</f>
        <v/>
      </c>
      <c r="K236" s="45" t="str">
        <f>IF(ISERROR(IF(VLOOKUP($C236,②入力シート!$A$24:$W$1023,③印刷用シート!K$4,0)=0,"",VLOOKUP($C236,②入力シート!$A$24:$W$1023,③印刷用シート!K$4,0))),"",IF(VLOOKUP($C236,②入力シート!$A$24:$W$1023,③印刷用シート!K$4,0)=0,"",VLOOKUP($C236,②入力シート!$A$24:$W$1023,③印刷用シート!K$4,0)))</f>
        <v/>
      </c>
      <c r="L236" s="47" t="str">
        <f>IF(ISERROR(IF(VLOOKUP($C236,②入力シート!$A$24:$W$1023,③印刷用シート!L$4,0)=0,"",VLOOKUP($C236,②入力シート!$A$24:$W$1023,③印刷用シート!L$4,0))),"",IF(VLOOKUP($C236,②入力シート!$A$24:$W$1023,③印刷用シート!L$4,0)=0,"",VLOOKUP($C236,②入力シート!$A$24:$W$1023,③印刷用シート!L$4,0)))</f>
        <v/>
      </c>
      <c r="M236" s="48" t="str">
        <f>IF(ISERROR(IF(VLOOKUP($C236,②入力シート!$A$24:$W$1023,③印刷用シート!M$4,0)=0,"",VLOOKUP($C236,②入力シート!$A$24:$W$1023,③印刷用シート!M$4,0))),"",IF(VLOOKUP($C236,②入力シート!$A$24:$W$1023,③印刷用シート!M$4,0)=0,"",VLOOKUP($C236,②入力シート!$A$24:$W$1023,③印刷用シート!M$4,0)))</f>
        <v/>
      </c>
      <c r="N236" s="48" t="str">
        <f>IF(ISERROR(IF(VLOOKUP($C236,②入力シート!$A$24:$W$1023,③印刷用シート!N$4,0)=0,"",VLOOKUP($C236,②入力シート!$A$24:$W$1023,③印刷用シート!N$4,0))),"",IF(VLOOKUP($C236,②入力シート!$A$24:$W$1023,③印刷用シート!N$4,0)=0,"",VLOOKUP($C236,②入力シート!$A$24:$W$1023,③印刷用シート!N$4,0)))</f>
        <v/>
      </c>
      <c r="O236" s="48" t="s">
        <v>3</v>
      </c>
      <c r="P236" s="49" t="str">
        <f>IF(ISERROR(IF(VLOOKUP($C236,②入力シート!$A$24:$W$1023,③印刷用シート!P$4,0)=0,"",VLOOKUP($C236,②入力シート!$A$24:$W$1023,③印刷用シート!P$4,0))),"",IF(VLOOKUP($C236,②入力シート!$A$24:$W$1023,③印刷用シート!P$4,0)=0,"",VLOOKUP($C236,②入力シート!$A$24:$W$1023,③印刷用シート!P$4,0)))</f>
        <v/>
      </c>
      <c r="Q236" s="48" t="s">
        <v>4</v>
      </c>
      <c r="R236" s="49" t="str">
        <f>IF(ISERROR(IF(VLOOKUP($C236,②入力シート!$A$24:$W$1023,③印刷用シート!R$4,0)=0,"",VLOOKUP($C236,②入力シート!$A$24:$W$1023,③印刷用シート!R$4,0))),"",IF(VLOOKUP($C236,②入力シート!$A$24:$W$1023,③印刷用シート!R$4,0)=0,"",VLOOKUP($C236,②入力シート!$A$24:$W$1023,③印刷用シート!R$4,0)))</f>
        <v/>
      </c>
      <c r="S236" s="50" t="s">
        <v>5</v>
      </c>
      <c r="T236" s="51" t="str">
        <f>IF(ISERROR(IF(VLOOKUP($C236,②入力シート!$A$24:$W$1023,③印刷用シート!T$4,0)=0,"",VLOOKUP($C236,②入力シート!$A$24:$W$1023,③印刷用シート!T$4,0))),"",IF(VLOOKUP($C236,②入力シート!$A$24:$W$1023,③印刷用シート!T$4,0)=0,"",VLOOKUP($C236,②入力シート!$A$24:$W$1023,③印刷用シート!T$4,0)))</f>
        <v/>
      </c>
    </row>
    <row r="237" spans="2:20" ht="43.5" customHeight="1" x14ac:dyDescent="0.2">
      <c r="B237" s="15">
        <v>227</v>
      </c>
      <c r="C237" s="2" t="str">
        <f t="shared" si="7"/>
        <v>中-227</v>
      </c>
      <c r="D237" s="45" t="str">
        <f t="shared" si="8"/>
        <v/>
      </c>
      <c r="E237" s="45" t="str">
        <f>IF(ISERROR(IF(VLOOKUP($C237,②入力シート!$A$24:$W$1023,③印刷用シート!E$4,0)=0,"",VLOOKUP($C237,②入力シート!$A$24:$W$1023,③印刷用シート!E$4,0))),"",IF(VLOOKUP($C237,②入力シート!$A$24:$W$1023,③印刷用シート!E$4,0)=0,"",VLOOKUP($C237,②入力シート!$A$24:$W$1023,③印刷用シート!E$4,0)))</f>
        <v/>
      </c>
      <c r="F237" s="45" t="str">
        <f>IF(ISERROR(IF(VLOOKUP($C237,②入力シート!$A$24:$W$1023,③印刷用シート!F$4,0)=0,"",VLOOKUP($C237,②入力シート!$A$24:$W$1023,③印刷用シート!F$4,0))),"",IF(VLOOKUP($C237,②入力シート!$A$24:$W$1023,③印刷用シート!F$4,0)=0,"",VLOOKUP($C237,②入力シート!$A$24:$W$1023,③印刷用シート!F$4,0)))</f>
        <v/>
      </c>
      <c r="G237" s="45" t="str">
        <f>IF(ISERROR(IF(VLOOKUP($C237,②入力シート!$A$24:$W$1023,③印刷用シート!G$4,0)=0,"",VLOOKUP($C237,②入力シート!$A$24:$W$1023,③印刷用シート!G$4,0))),"",IF(VLOOKUP($C237,②入力シート!$A$24:$W$1023,③印刷用シート!G$4,0)=0,"",VLOOKUP($C237,②入力シート!$A$24:$W$1023,③印刷用シート!G$4,0)))</f>
        <v/>
      </c>
      <c r="H237" s="46" t="str">
        <f>IF(ISERROR(IF(VLOOKUP($C237,②入力シート!$A$24:$W$1023,③印刷用シート!H$4,0)=0,"",VLOOKUP($C237,②入力シート!$A$24:$W$1023,③印刷用シート!H$4,0))),"",IF(VLOOKUP($C237,②入力シート!$A$24:$W$1023,③印刷用シート!H$4,0)=0,"",VLOOKUP($C237,②入力シート!$A$24:$W$1023,③印刷用シート!H$4,0)))</f>
        <v/>
      </c>
      <c r="I237" s="45" t="str">
        <f>IF(ISERROR(IF(VLOOKUP($C237,②入力シート!$A$24:$W$1023,③印刷用シート!I$4,0)&amp;" "&amp;VLOOKUP($C237,②入力シート!$A$24:$W$1023,③印刷用シート!I$3,0)=0,"",VLOOKUP($C237,②入力シート!$A$24:$W$1023,③印刷用シート!I$4,0)&amp;" "&amp;VLOOKUP($C237,②入力シート!$A$24:$W$1023,③印刷用シート!I$3,0))),"",IF(VLOOKUP($C237,②入力シート!$A$24:$W$1023,③印刷用シート!I$4,0)&amp;" "&amp;VLOOKUP($C237,②入力シート!$A$24:$W$1023,③印刷用シート!I$3,0)=0,"",VLOOKUP($C237,②入力シート!$A$24:$W$1023,③印刷用シート!I$4,0)&amp;" "&amp;VLOOKUP($C237,②入力シート!$A$24:$W$1023,③印刷用シート!I$3,0)))</f>
        <v/>
      </c>
      <c r="J237" s="45" t="str">
        <f>IF(ISERROR(IF(VLOOKUP($C237,②入力シート!$A$24:$W$1023,③印刷用シート!J$4,0)=0,"",VLOOKUP($C237,②入力シート!$A$24:$W$1023,③印刷用シート!J$4,0))),"",IF(VLOOKUP($C237,②入力シート!$A$24:$W$1023,③印刷用シート!J$4,0)=0,"",VLOOKUP($C237,②入力シート!$A$24:$W$1023,③印刷用シート!J$4,0)))</f>
        <v/>
      </c>
      <c r="K237" s="45" t="str">
        <f>IF(ISERROR(IF(VLOOKUP($C237,②入力シート!$A$24:$W$1023,③印刷用シート!K$4,0)=0,"",VLOOKUP($C237,②入力シート!$A$24:$W$1023,③印刷用シート!K$4,0))),"",IF(VLOOKUP($C237,②入力シート!$A$24:$W$1023,③印刷用シート!K$4,0)=0,"",VLOOKUP($C237,②入力シート!$A$24:$W$1023,③印刷用シート!K$4,0)))</f>
        <v/>
      </c>
      <c r="L237" s="47" t="str">
        <f>IF(ISERROR(IF(VLOOKUP($C237,②入力シート!$A$24:$W$1023,③印刷用シート!L$4,0)=0,"",VLOOKUP($C237,②入力シート!$A$24:$W$1023,③印刷用シート!L$4,0))),"",IF(VLOOKUP($C237,②入力シート!$A$24:$W$1023,③印刷用シート!L$4,0)=0,"",VLOOKUP($C237,②入力シート!$A$24:$W$1023,③印刷用シート!L$4,0)))</f>
        <v/>
      </c>
      <c r="M237" s="48" t="str">
        <f>IF(ISERROR(IF(VLOOKUP($C237,②入力シート!$A$24:$W$1023,③印刷用シート!M$4,0)=0,"",VLOOKUP($C237,②入力シート!$A$24:$W$1023,③印刷用シート!M$4,0))),"",IF(VLOOKUP($C237,②入力シート!$A$24:$W$1023,③印刷用シート!M$4,0)=0,"",VLOOKUP($C237,②入力シート!$A$24:$W$1023,③印刷用シート!M$4,0)))</f>
        <v/>
      </c>
      <c r="N237" s="48" t="str">
        <f>IF(ISERROR(IF(VLOOKUP($C237,②入力シート!$A$24:$W$1023,③印刷用シート!N$4,0)=0,"",VLOOKUP($C237,②入力シート!$A$24:$W$1023,③印刷用シート!N$4,0))),"",IF(VLOOKUP($C237,②入力シート!$A$24:$W$1023,③印刷用シート!N$4,0)=0,"",VLOOKUP($C237,②入力シート!$A$24:$W$1023,③印刷用シート!N$4,0)))</f>
        <v/>
      </c>
      <c r="O237" s="48" t="s">
        <v>3</v>
      </c>
      <c r="P237" s="49" t="str">
        <f>IF(ISERROR(IF(VLOOKUP($C237,②入力シート!$A$24:$W$1023,③印刷用シート!P$4,0)=0,"",VLOOKUP($C237,②入力シート!$A$24:$W$1023,③印刷用シート!P$4,0))),"",IF(VLOOKUP($C237,②入力シート!$A$24:$W$1023,③印刷用シート!P$4,0)=0,"",VLOOKUP($C237,②入力シート!$A$24:$W$1023,③印刷用シート!P$4,0)))</f>
        <v/>
      </c>
      <c r="Q237" s="48" t="s">
        <v>4</v>
      </c>
      <c r="R237" s="49" t="str">
        <f>IF(ISERROR(IF(VLOOKUP($C237,②入力シート!$A$24:$W$1023,③印刷用シート!R$4,0)=0,"",VLOOKUP($C237,②入力シート!$A$24:$W$1023,③印刷用シート!R$4,0))),"",IF(VLOOKUP($C237,②入力シート!$A$24:$W$1023,③印刷用シート!R$4,0)=0,"",VLOOKUP($C237,②入力シート!$A$24:$W$1023,③印刷用シート!R$4,0)))</f>
        <v/>
      </c>
      <c r="S237" s="50" t="s">
        <v>5</v>
      </c>
      <c r="T237" s="51" t="str">
        <f>IF(ISERROR(IF(VLOOKUP($C237,②入力シート!$A$24:$W$1023,③印刷用シート!T$4,0)=0,"",VLOOKUP($C237,②入力シート!$A$24:$W$1023,③印刷用シート!T$4,0))),"",IF(VLOOKUP($C237,②入力シート!$A$24:$W$1023,③印刷用シート!T$4,0)=0,"",VLOOKUP($C237,②入力シート!$A$24:$W$1023,③印刷用シート!T$4,0)))</f>
        <v/>
      </c>
    </row>
    <row r="238" spans="2:20" ht="43.5" customHeight="1" x14ac:dyDescent="0.2">
      <c r="B238" s="15">
        <v>228</v>
      </c>
      <c r="C238" s="2" t="str">
        <f t="shared" si="7"/>
        <v>中-228</v>
      </c>
      <c r="D238" s="45" t="str">
        <f t="shared" si="8"/>
        <v/>
      </c>
      <c r="E238" s="45" t="str">
        <f>IF(ISERROR(IF(VLOOKUP($C238,②入力シート!$A$24:$W$1023,③印刷用シート!E$4,0)=0,"",VLOOKUP($C238,②入力シート!$A$24:$W$1023,③印刷用シート!E$4,0))),"",IF(VLOOKUP($C238,②入力シート!$A$24:$W$1023,③印刷用シート!E$4,0)=0,"",VLOOKUP($C238,②入力シート!$A$24:$W$1023,③印刷用シート!E$4,0)))</f>
        <v/>
      </c>
      <c r="F238" s="45" t="str">
        <f>IF(ISERROR(IF(VLOOKUP($C238,②入力シート!$A$24:$W$1023,③印刷用シート!F$4,0)=0,"",VLOOKUP($C238,②入力シート!$A$24:$W$1023,③印刷用シート!F$4,0))),"",IF(VLOOKUP($C238,②入力シート!$A$24:$W$1023,③印刷用シート!F$4,0)=0,"",VLOOKUP($C238,②入力シート!$A$24:$W$1023,③印刷用シート!F$4,0)))</f>
        <v/>
      </c>
      <c r="G238" s="45" t="str">
        <f>IF(ISERROR(IF(VLOOKUP($C238,②入力シート!$A$24:$W$1023,③印刷用シート!G$4,0)=0,"",VLOOKUP($C238,②入力シート!$A$24:$W$1023,③印刷用シート!G$4,0))),"",IF(VLOOKUP($C238,②入力シート!$A$24:$W$1023,③印刷用シート!G$4,0)=0,"",VLOOKUP($C238,②入力シート!$A$24:$W$1023,③印刷用シート!G$4,0)))</f>
        <v/>
      </c>
      <c r="H238" s="46" t="str">
        <f>IF(ISERROR(IF(VLOOKUP($C238,②入力シート!$A$24:$W$1023,③印刷用シート!H$4,0)=0,"",VLOOKUP($C238,②入力シート!$A$24:$W$1023,③印刷用シート!H$4,0))),"",IF(VLOOKUP($C238,②入力シート!$A$24:$W$1023,③印刷用シート!H$4,0)=0,"",VLOOKUP($C238,②入力シート!$A$24:$W$1023,③印刷用シート!H$4,0)))</f>
        <v/>
      </c>
      <c r="I238" s="45" t="str">
        <f>IF(ISERROR(IF(VLOOKUP($C238,②入力シート!$A$24:$W$1023,③印刷用シート!I$4,0)&amp;" "&amp;VLOOKUP($C238,②入力シート!$A$24:$W$1023,③印刷用シート!I$3,0)=0,"",VLOOKUP($C238,②入力シート!$A$24:$W$1023,③印刷用シート!I$4,0)&amp;" "&amp;VLOOKUP($C238,②入力シート!$A$24:$W$1023,③印刷用シート!I$3,0))),"",IF(VLOOKUP($C238,②入力シート!$A$24:$W$1023,③印刷用シート!I$4,0)&amp;" "&amp;VLOOKUP($C238,②入力シート!$A$24:$W$1023,③印刷用シート!I$3,0)=0,"",VLOOKUP($C238,②入力シート!$A$24:$W$1023,③印刷用シート!I$4,0)&amp;" "&amp;VLOOKUP($C238,②入力シート!$A$24:$W$1023,③印刷用シート!I$3,0)))</f>
        <v/>
      </c>
      <c r="J238" s="45" t="str">
        <f>IF(ISERROR(IF(VLOOKUP($C238,②入力シート!$A$24:$W$1023,③印刷用シート!J$4,0)=0,"",VLOOKUP($C238,②入力シート!$A$24:$W$1023,③印刷用シート!J$4,0))),"",IF(VLOOKUP($C238,②入力シート!$A$24:$W$1023,③印刷用シート!J$4,0)=0,"",VLOOKUP($C238,②入力シート!$A$24:$W$1023,③印刷用シート!J$4,0)))</f>
        <v/>
      </c>
      <c r="K238" s="45" t="str">
        <f>IF(ISERROR(IF(VLOOKUP($C238,②入力シート!$A$24:$W$1023,③印刷用シート!K$4,0)=0,"",VLOOKUP($C238,②入力シート!$A$24:$W$1023,③印刷用シート!K$4,0))),"",IF(VLOOKUP($C238,②入力シート!$A$24:$W$1023,③印刷用シート!K$4,0)=0,"",VLOOKUP($C238,②入力シート!$A$24:$W$1023,③印刷用シート!K$4,0)))</f>
        <v/>
      </c>
      <c r="L238" s="47" t="str">
        <f>IF(ISERROR(IF(VLOOKUP($C238,②入力シート!$A$24:$W$1023,③印刷用シート!L$4,0)=0,"",VLOOKUP($C238,②入力シート!$A$24:$W$1023,③印刷用シート!L$4,0))),"",IF(VLOOKUP($C238,②入力シート!$A$24:$W$1023,③印刷用シート!L$4,0)=0,"",VLOOKUP($C238,②入力シート!$A$24:$W$1023,③印刷用シート!L$4,0)))</f>
        <v/>
      </c>
      <c r="M238" s="48" t="str">
        <f>IF(ISERROR(IF(VLOOKUP($C238,②入力シート!$A$24:$W$1023,③印刷用シート!M$4,0)=0,"",VLOOKUP($C238,②入力シート!$A$24:$W$1023,③印刷用シート!M$4,0))),"",IF(VLOOKUP($C238,②入力シート!$A$24:$W$1023,③印刷用シート!M$4,0)=0,"",VLOOKUP($C238,②入力シート!$A$24:$W$1023,③印刷用シート!M$4,0)))</f>
        <v/>
      </c>
      <c r="N238" s="48" t="str">
        <f>IF(ISERROR(IF(VLOOKUP($C238,②入力シート!$A$24:$W$1023,③印刷用シート!N$4,0)=0,"",VLOOKUP($C238,②入力シート!$A$24:$W$1023,③印刷用シート!N$4,0))),"",IF(VLOOKUP($C238,②入力シート!$A$24:$W$1023,③印刷用シート!N$4,0)=0,"",VLOOKUP($C238,②入力シート!$A$24:$W$1023,③印刷用シート!N$4,0)))</f>
        <v/>
      </c>
      <c r="O238" s="48" t="s">
        <v>3</v>
      </c>
      <c r="P238" s="49" t="str">
        <f>IF(ISERROR(IF(VLOOKUP($C238,②入力シート!$A$24:$W$1023,③印刷用シート!P$4,0)=0,"",VLOOKUP($C238,②入力シート!$A$24:$W$1023,③印刷用シート!P$4,0))),"",IF(VLOOKUP($C238,②入力シート!$A$24:$W$1023,③印刷用シート!P$4,0)=0,"",VLOOKUP($C238,②入力シート!$A$24:$W$1023,③印刷用シート!P$4,0)))</f>
        <v/>
      </c>
      <c r="Q238" s="48" t="s">
        <v>4</v>
      </c>
      <c r="R238" s="49" t="str">
        <f>IF(ISERROR(IF(VLOOKUP($C238,②入力シート!$A$24:$W$1023,③印刷用シート!R$4,0)=0,"",VLOOKUP($C238,②入力シート!$A$24:$W$1023,③印刷用シート!R$4,0))),"",IF(VLOOKUP($C238,②入力シート!$A$24:$W$1023,③印刷用シート!R$4,0)=0,"",VLOOKUP($C238,②入力シート!$A$24:$W$1023,③印刷用シート!R$4,0)))</f>
        <v/>
      </c>
      <c r="S238" s="50" t="s">
        <v>5</v>
      </c>
      <c r="T238" s="51" t="str">
        <f>IF(ISERROR(IF(VLOOKUP($C238,②入力シート!$A$24:$W$1023,③印刷用シート!T$4,0)=0,"",VLOOKUP($C238,②入力シート!$A$24:$W$1023,③印刷用シート!T$4,0))),"",IF(VLOOKUP($C238,②入力シート!$A$24:$W$1023,③印刷用シート!T$4,0)=0,"",VLOOKUP($C238,②入力シート!$A$24:$W$1023,③印刷用シート!T$4,0)))</f>
        <v/>
      </c>
    </row>
    <row r="239" spans="2:20" ht="43.5" customHeight="1" x14ac:dyDescent="0.2">
      <c r="B239" s="15">
        <v>229</v>
      </c>
      <c r="C239" s="2" t="str">
        <f t="shared" si="7"/>
        <v>中-229</v>
      </c>
      <c r="D239" s="45" t="str">
        <f t="shared" si="8"/>
        <v/>
      </c>
      <c r="E239" s="45" t="str">
        <f>IF(ISERROR(IF(VLOOKUP($C239,②入力シート!$A$24:$W$1023,③印刷用シート!E$4,0)=0,"",VLOOKUP($C239,②入力シート!$A$24:$W$1023,③印刷用シート!E$4,0))),"",IF(VLOOKUP($C239,②入力シート!$A$24:$W$1023,③印刷用シート!E$4,0)=0,"",VLOOKUP($C239,②入力シート!$A$24:$W$1023,③印刷用シート!E$4,0)))</f>
        <v/>
      </c>
      <c r="F239" s="45" t="str">
        <f>IF(ISERROR(IF(VLOOKUP($C239,②入力シート!$A$24:$W$1023,③印刷用シート!F$4,0)=0,"",VLOOKUP($C239,②入力シート!$A$24:$W$1023,③印刷用シート!F$4,0))),"",IF(VLOOKUP($C239,②入力シート!$A$24:$W$1023,③印刷用シート!F$4,0)=0,"",VLOOKUP($C239,②入力シート!$A$24:$W$1023,③印刷用シート!F$4,0)))</f>
        <v/>
      </c>
      <c r="G239" s="45" t="str">
        <f>IF(ISERROR(IF(VLOOKUP($C239,②入力シート!$A$24:$W$1023,③印刷用シート!G$4,0)=0,"",VLOOKUP($C239,②入力シート!$A$24:$W$1023,③印刷用シート!G$4,0))),"",IF(VLOOKUP($C239,②入力シート!$A$24:$W$1023,③印刷用シート!G$4,0)=0,"",VLOOKUP($C239,②入力シート!$A$24:$W$1023,③印刷用シート!G$4,0)))</f>
        <v/>
      </c>
      <c r="H239" s="46" t="str">
        <f>IF(ISERROR(IF(VLOOKUP($C239,②入力シート!$A$24:$W$1023,③印刷用シート!H$4,0)=0,"",VLOOKUP($C239,②入力シート!$A$24:$W$1023,③印刷用シート!H$4,0))),"",IF(VLOOKUP($C239,②入力シート!$A$24:$W$1023,③印刷用シート!H$4,0)=0,"",VLOOKUP($C239,②入力シート!$A$24:$W$1023,③印刷用シート!H$4,0)))</f>
        <v/>
      </c>
      <c r="I239" s="45" t="str">
        <f>IF(ISERROR(IF(VLOOKUP($C239,②入力シート!$A$24:$W$1023,③印刷用シート!I$4,0)&amp;" "&amp;VLOOKUP($C239,②入力シート!$A$24:$W$1023,③印刷用シート!I$3,0)=0,"",VLOOKUP($C239,②入力シート!$A$24:$W$1023,③印刷用シート!I$4,0)&amp;" "&amp;VLOOKUP($C239,②入力シート!$A$24:$W$1023,③印刷用シート!I$3,0))),"",IF(VLOOKUP($C239,②入力シート!$A$24:$W$1023,③印刷用シート!I$4,0)&amp;" "&amp;VLOOKUP($C239,②入力シート!$A$24:$W$1023,③印刷用シート!I$3,0)=0,"",VLOOKUP($C239,②入力シート!$A$24:$W$1023,③印刷用シート!I$4,0)&amp;" "&amp;VLOOKUP($C239,②入力シート!$A$24:$W$1023,③印刷用シート!I$3,0)))</f>
        <v/>
      </c>
      <c r="J239" s="45" t="str">
        <f>IF(ISERROR(IF(VLOOKUP($C239,②入力シート!$A$24:$W$1023,③印刷用シート!J$4,0)=0,"",VLOOKUP($C239,②入力シート!$A$24:$W$1023,③印刷用シート!J$4,0))),"",IF(VLOOKUP($C239,②入力シート!$A$24:$W$1023,③印刷用シート!J$4,0)=0,"",VLOOKUP($C239,②入力シート!$A$24:$W$1023,③印刷用シート!J$4,0)))</f>
        <v/>
      </c>
      <c r="K239" s="45" t="str">
        <f>IF(ISERROR(IF(VLOOKUP($C239,②入力シート!$A$24:$W$1023,③印刷用シート!K$4,0)=0,"",VLOOKUP($C239,②入力シート!$A$24:$W$1023,③印刷用シート!K$4,0))),"",IF(VLOOKUP($C239,②入力シート!$A$24:$W$1023,③印刷用シート!K$4,0)=0,"",VLOOKUP($C239,②入力シート!$A$24:$W$1023,③印刷用シート!K$4,0)))</f>
        <v/>
      </c>
      <c r="L239" s="47" t="str">
        <f>IF(ISERROR(IF(VLOOKUP($C239,②入力シート!$A$24:$W$1023,③印刷用シート!L$4,0)=0,"",VLOOKUP($C239,②入力シート!$A$24:$W$1023,③印刷用シート!L$4,0))),"",IF(VLOOKUP($C239,②入力シート!$A$24:$W$1023,③印刷用シート!L$4,0)=0,"",VLOOKUP($C239,②入力シート!$A$24:$W$1023,③印刷用シート!L$4,0)))</f>
        <v/>
      </c>
      <c r="M239" s="48" t="str">
        <f>IF(ISERROR(IF(VLOOKUP($C239,②入力シート!$A$24:$W$1023,③印刷用シート!M$4,0)=0,"",VLOOKUP($C239,②入力シート!$A$24:$W$1023,③印刷用シート!M$4,0))),"",IF(VLOOKUP($C239,②入力シート!$A$24:$W$1023,③印刷用シート!M$4,0)=0,"",VLOOKUP($C239,②入力シート!$A$24:$W$1023,③印刷用シート!M$4,0)))</f>
        <v/>
      </c>
      <c r="N239" s="48" t="str">
        <f>IF(ISERROR(IF(VLOOKUP($C239,②入力シート!$A$24:$W$1023,③印刷用シート!N$4,0)=0,"",VLOOKUP($C239,②入力シート!$A$24:$W$1023,③印刷用シート!N$4,0))),"",IF(VLOOKUP($C239,②入力シート!$A$24:$W$1023,③印刷用シート!N$4,0)=0,"",VLOOKUP($C239,②入力シート!$A$24:$W$1023,③印刷用シート!N$4,0)))</f>
        <v/>
      </c>
      <c r="O239" s="48" t="s">
        <v>3</v>
      </c>
      <c r="P239" s="49" t="str">
        <f>IF(ISERROR(IF(VLOOKUP($C239,②入力シート!$A$24:$W$1023,③印刷用シート!P$4,0)=0,"",VLOOKUP($C239,②入力シート!$A$24:$W$1023,③印刷用シート!P$4,0))),"",IF(VLOOKUP($C239,②入力シート!$A$24:$W$1023,③印刷用シート!P$4,0)=0,"",VLOOKUP($C239,②入力シート!$A$24:$W$1023,③印刷用シート!P$4,0)))</f>
        <v/>
      </c>
      <c r="Q239" s="48" t="s">
        <v>4</v>
      </c>
      <c r="R239" s="49" t="str">
        <f>IF(ISERROR(IF(VLOOKUP($C239,②入力シート!$A$24:$W$1023,③印刷用シート!R$4,0)=0,"",VLOOKUP($C239,②入力シート!$A$24:$W$1023,③印刷用シート!R$4,0))),"",IF(VLOOKUP($C239,②入力シート!$A$24:$W$1023,③印刷用シート!R$4,0)=0,"",VLOOKUP($C239,②入力シート!$A$24:$W$1023,③印刷用シート!R$4,0)))</f>
        <v/>
      </c>
      <c r="S239" s="50" t="s">
        <v>5</v>
      </c>
      <c r="T239" s="51" t="str">
        <f>IF(ISERROR(IF(VLOOKUP($C239,②入力シート!$A$24:$W$1023,③印刷用シート!T$4,0)=0,"",VLOOKUP($C239,②入力シート!$A$24:$W$1023,③印刷用シート!T$4,0))),"",IF(VLOOKUP($C239,②入力シート!$A$24:$W$1023,③印刷用シート!T$4,0)=0,"",VLOOKUP($C239,②入力シート!$A$24:$W$1023,③印刷用シート!T$4,0)))</f>
        <v/>
      </c>
    </row>
    <row r="240" spans="2:20" ht="43.5" customHeight="1" x14ac:dyDescent="0.2">
      <c r="B240" s="15">
        <v>230</v>
      </c>
      <c r="C240" s="2" t="str">
        <f t="shared" si="7"/>
        <v>中-230</v>
      </c>
      <c r="D240" s="45" t="str">
        <f t="shared" si="8"/>
        <v/>
      </c>
      <c r="E240" s="45" t="str">
        <f>IF(ISERROR(IF(VLOOKUP($C240,②入力シート!$A$24:$W$1023,③印刷用シート!E$4,0)=0,"",VLOOKUP($C240,②入力シート!$A$24:$W$1023,③印刷用シート!E$4,0))),"",IF(VLOOKUP($C240,②入力シート!$A$24:$W$1023,③印刷用シート!E$4,0)=0,"",VLOOKUP($C240,②入力シート!$A$24:$W$1023,③印刷用シート!E$4,0)))</f>
        <v/>
      </c>
      <c r="F240" s="45" t="str">
        <f>IF(ISERROR(IF(VLOOKUP($C240,②入力シート!$A$24:$W$1023,③印刷用シート!F$4,0)=0,"",VLOOKUP($C240,②入力シート!$A$24:$W$1023,③印刷用シート!F$4,0))),"",IF(VLOOKUP($C240,②入力シート!$A$24:$W$1023,③印刷用シート!F$4,0)=0,"",VLOOKUP($C240,②入力シート!$A$24:$W$1023,③印刷用シート!F$4,0)))</f>
        <v/>
      </c>
      <c r="G240" s="45" t="str">
        <f>IF(ISERROR(IF(VLOOKUP($C240,②入力シート!$A$24:$W$1023,③印刷用シート!G$4,0)=0,"",VLOOKUP($C240,②入力シート!$A$24:$W$1023,③印刷用シート!G$4,0))),"",IF(VLOOKUP($C240,②入力シート!$A$24:$W$1023,③印刷用シート!G$4,0)=0,"",VLOOKUP($C240,②入力シート!$A$24:$W$1023,③印刷用シート!G$4,0)))</f>
        <v/>
      </c>
      <c r="H240" s="46" t="str">
        <f>IF(ISERROR(IF(VLOOKUP($C240,②入力シート!$A$24:$W$1023,③印刷用シート!H$4,0)=0,"",VLOOKUP($C240,②入力シート!$A$24:$W$1023,③印刷用シート!H$4,0))),"",IF(VLOOKUP($C240,②入力シート!$A$24:$W$1023,③印刷用シート!H$4,0)=0,"",VLOOKUP($C240,②入力シート!$A$24:$W$1023,③印刷用シート!H$4,0)))</f>
        <v/>
      </c>
      <c r="I240" s="45" t="str">
        <f>IF(ISERROR(IF(VLOOKUP($C240,②入力シート!$A$24:$W$1023,③印刷用シート!I$4,0)&amp;" "&amp;VLOOKUP($C240,②入力シート!$A$24:$W$1023,③印刷用シート!I$3,0)=0,"",VLOOKUP($C240,②入力シート!$A$24:$W$1023,③印刷用シート!I$4,0)&amp;" "&amp;VLOOKUP($C240,②入力シート!$A$24:$W$1023,③印刷用シート!I$3,0))),"",IF(VLOOKUP($C240,②入力シート!$A$24:$W$1023,③印刷用シート!I$4,0)&amp;" "&amp;VLOOKUP($C240,②入力シート!$A$24:$W$1023,③印刷用シート!I$3,0)=0,"",VLOOKUP($C240,②入力シート!$A$24:$W$1023,③印刷用シート!I$4,0)&amp;" "&amp;VLOOKUP($C240,②入力シート!$A$24:$W$1023,③印刷用シート!I$3,0)))</f>
        <v/>
      </c>
      <c r="J240" s="45" t="str">
        <f>IF(ISERROR(IF(VLOOKUP($C240,②入力シート!$A$24:$W$1023,③印刷用シート!J$4,0)=0,"",VLOOKUP($C240,②入力シート!$A$24:$W$1023,③印刷用シート!J$4,0))),"",IF(VLOOKUP($C240,②入力シート!$A$24:$W$1023,③印刷用シート!J$4,0)=0,"",VLOOKUP($C240,②入力シート!$A$24:$W$1023,③印刷用シート!J$4,0)))</f>
        <v/>
      </c>
      <c r="K240" s="45" t="str">
        <f>IF(ISERROR(IF(VLOOKUP($C240,②入力シート!$A$24:$W$1023,③印刷用シート!K$4,0)=0,"",VLOOKUP($C240,②入力シート!$A$24:$W$1023,③印刷用シート!K$4,0))),"",IF(VLOOKUP($C240,②入力シート!$A$24:$W$1023,③印刷用シート!K$4,0)=0,"",VLOOKUP($C240,②入力シート!$A$24:$W$1023,③印刷用シート!K$4,0)))</f>
        <v/>
      </c>
      <c r="L240" s="47" t="str">
        <f>IF(ISERROR(IF(VLOOKUP($C240,②入力シート!$A$24:$W$1023,③印刷用シート!L$4,0)=0,"",VLOOKUP($C240,②入力シート!$A$24:$W$1023,③印刷用シート!L$4,0))),"",IF(VLOOKUP($C240,②入力シート!$A$24:$W$1023,③印刷用シート!L$4,0)=0,"",VLOOKUP($C240,②入力シート!$A$24:$W$1023,③印刷用シート!L$4,0)))</f>
        <v/>
      </c>
      <c r="M240" s="48" t="str">
        <f>IF(ISERROR(IF(VLOOKUP($C240,②入力シート!$A$24:$W$1023,③印刷用シート!M$4,0)=0,"",VLOOKUP($C240,②入力シート!$A$24:$W$1023,③印刷用シート!M$4,0))),"",IF(VLOOKUP($C240,②入力シート!$A$24:$W$1023,③印刷用シート!M$4,0)=0,"",VLOOKUP($C240,②入力シート!$A$24:$W$1023,③印刷用シート!M$4,0)))</f>
        <v/>
      </c>
      <c r="N240" s="48" t="str">
        <f>IF(ISERROR(IF(VLOOKUP($C240,②入力シート!$A$24:$W$1023,③印刷用シート!N$4,0)=0,"",VLOOKUP($C240,②入力シート!$A$24:$W$1023,③印刷用シート!N$4,0))),"",IF(VLOOKUP($C240,②入力シート!$A$24:$W$1023,③印刷用シート!N$4,0)=0,"",VLOOKUP($C240,②入力シート!$A$24:$W$1023,③印刷用シート!N$4,0)))</f>
        <v/>
      </c>
      <c r="O240" s="48" t="s">
        <v>3</v>
      </c>
      <c r="P240" s="49" t="str">
        <f>IF(ISERROR(IF(VLOOKUP($C240,②入力シート!$A$24:$W$1023,③印刷用シート!P$4,0)=0,"",VLOOKUP($C240,②入力シート!$A$24:$W$1023,③印刷用シート!P$4,0))),"",IF(VLOOKUP($C240,②入力シート!$A$24:$W$1023,③印刷用シート!P$4,0)=0,"",VLOOKUP($C240,②入力シート!$A$24:$W$1023,③印刷用シート!P$4,0)))</f>
        <v/>
      </c>
      <c r="Q240" s="48" t="s">
        <v>4</v>
      </c>
      <c r="R240" s="49" t="str">
        <f>IF(ISERROR(IF(VLOOKUP($C240,②入力シート!$A$24:$W$1023,③印刷用シート!R$4,0)=0,"",VLOOKUP($C240,②入力シート!$A$24:$W$1023,③印刷用シート!R$4,0))),"",IF(VLOOKUP($C240,②入力シート!$A$24:$W$1023,③印刷用シート!R$4,0)=0,"",VLOOKUP($C240,②入力シート!$A$24:$W$1023,③印刷用シート!R$4,0)))</f>
        <v/>
      </c>
      <c r="S240" s="50" t="s">
        <v>5</v>
      </c>
      <c r="T240" s="51" t="str">
        <f>IF(ISERROR(IF(VLOOKUP($C240,②入力シート!$A$24:$W$1023,③印刷用シート!T$4,0)=0,"",VLOOKUP($C240,②入力シート!$A$24:$W$1023,③印刷用シート!T$4,0))),"",IF(VLOOKUP($C240,②入力シート!$A$24:$W$1023,③印刷用シート!T$4,0)=0,"",VLOOKUP($C240,②入力シート!$A$24:$W$1023,③印刷用シート!T$4,0)))</f>
        <v/>
      </c>
    </row>
    <row r="241" spans="2:20" ht="43.5" customHeight="1" x14ac:dyDescent="0.2">
      <c r="B241" s="15">
        <v>231</v>
      </c>
      <c r="C241" s="2" t="str">
        <f t="shared" si="7"/>
        <v>中-231</v>
      </c>
      <c r="D241" s="45" t="str">
        <f t="shared" si="8"/>
        <v/>
      </c>
      <c r="E241" s="45" t="str">
        <f>IF(ISERROR(IF(VLOOKUP($C241,②入力シート!$A$24:$W$1023,③印刷用シート!E$4,0)=0,"",VLOOKUP($C241,②入力シート!$A$24:$W$1023,③印刷用シート!E$4,0))),"",IF(VLOOKUP($C241,②入力シート!$A$24:$W$1023,③印刷用シート!E$4,0)=0,"",VLOOKUP($C241,②入力シート!$A$24:$W$1023,③印刷用シート!E$4,0)))</f>
        <v/>
      </c>
      <c r="F241" s="45" t="str">
        <f>IF(ISERROR(IF(VLOOKUP($C241,②入力シート!$A$24:$W$1023,③印刷用シート!F$4,0)=0,"",VLOOKUP($C241,②入力シート!$A$24:$W$1023,③印刷用シート!F$4,0))),"",IF(VLOOKUP($C241,②入力シート!$A$24:$W$1023,③印刷用シート!F$4,0)=0,"",VLOOKUP($C241,②入力シート!$A$24:$W$1023,③印刷用シート!F$4,0)))</f>
        <v/>
      </c>
      <c r="G241" s="45" t="str">
        <f>IF(ISERROR(IF(VLOOKUP($C241,②入力シート!$A$24:$W$1023,③印刷用シート!G$4,0)=0,"",VLOOKUP($C241,②入力シート!$A$24:$W$1023,③印刷用シート!G$4,0))),"",IF(VLOOKUP($C241,②入力シート!$A$24:$W$1023,③印刷用シート!G$4,0)=0,"",VLOOKUP($C241,②入力シート!$A$24:$W$1023,③印刷用シート!G$4,0)))</f>
        <v/>
      </c>
      <c r="H241" s="46" t="str">
        <f>IF(ISERROR(IF(VLOOKUP($C241,②入力シート!$A$24:$W$1023,③印刷用シート!H$4,0)=0,"",VLOOKUP($C241,②入力シート!$A$24:$W$1023,③印刷用シート!H$4,0))),"",IF(VLOOKUP($C241,②入力シート!$A$24:$W$1023,③印刷用シート!H$4,0)=0,"",VLOOKUP($C241,②入力シート!$A$24:$W$1023,③印刷用シート!H$4,0)))</f>
        <v/>
      </c>
      <c r="I241" s="45" t="str">
        <f>IF(ISERROR(IF(VLOOKUP($C241,②入力シート!$A$24:$W$1023,③印刷用シート!I$4,0)&amp;" "&amp;VLOOKUP($C241,②入力シート!$A$24:$W$1023,③印刷用シート!I$3,0)=0,"",VLOOKUP($C241,②入力シート!$A$24:$W$1023,③印刷用シート!I$4,0)&amp;" "&amp;VLOOKUP($C241,②入力シート!$A$24:$W$1023,③印刷用シート!I$3,0))),"",IF(VLOOKUP($C241,②入力シート!$A$24:$W$1023,③印刷用シート!I$4,0)&amp;" "&amp;VLOOKUP($C241,②入力シート!$A$24:$W$1023,③印刷用シート!I$3,0)=0,"",VLOOKUP($C241,②入力シート!$A$24:$W$1023,③印刷用シート!I$4,0)&amp;" "&amp;VLOOKUP($C241,②入力シート!$A$24:$W$1023,③印刷用シート!I$3,0)))</f>
        <v/>
      </c>
      <c r="J241" s="45" t="str">
        <f>IF(ISERROR(IF(VLOOKUP($C241,②入力シート!$A$24:$W$1023,③印刷用シート!J$4,0)=0,"",VLOOKUP($C241,②入力シート!$A$24:$W$1023,③印刷用シート!J$4,0))),"",IF(VLOOKUP($C241,②入力シート!$A$24:$W$1023,③印刷用シート!J$4,0)=0,"",VLOOKUP($C241,②入力シート!$A$24:$W$1023,③印刷用シート!J$4,0)))</f>
        <v/>
      </c>
      <c r="K241" s="45" t="str">
        <f>IF(ISERROR(IF(VLOOKUP($C241,②入力シート!$A$24:$W$1023,③印刷用シート!K$4,0)=0,"",VLOOKUP($C241,②入力シート!$A$24:$W$1023,③印刷用シート!K$4,0))),"",IF(VLOOKUP($C241,②入力シート!$A$24:$W$1023,③印刷用シート!K$4,0)=0,"",VLOOKUP($C241,②入力シート!$A$24:$W$1023,③印刷用シート!K$4,0)))</f>
        <v/>
      </c>
      <c r="L241" s="47" t="str">
        <f>IF(ISERROR(IF(VLOOKUP($C241,②入力シート!$A$24:$W$1023,③印刷用シート!L$4,0)=0,"",VLOOKUP($C241,②入力シート!$A$24:$W$1023,③印刷用シート!L$4,0))),"",IF(VLOOKUP($C241,②入力シート!$A$24:$W$1023,③印刷用シート!L$4,0)=0,"",VLOOKUP($C241,②入力シート!$A$24:$W$1023,③印刷用シート!L$4,0)))</f>
        <v/>
      </c>
      <c r="M241" s="48" t="str">
        <f>IF(ISERROR(IF(VLOOKUP($C241,②入力シート!$A$24:$W$1023,③印刷用シート!M$4,0)=0,"",VLOOKUP($C241,②入力シート!$A$24:$W$1023,③印刷用シート!M$4,0))),"",IF(VLOOKUP($C241,②入力シート!$A$24:$W$1023,③印刷用シート!M$4,0)=0,"",VLOOKUP($C241,②入力シート!$A$24:$W$1023,③印刷用シート!M$4,0)))</f>
        <v/>
      </c>
      <c r="N241" s="48" t="str">
        <f>IF(ISERROR(IF(VLOOKUP($C241,②入力シート!$A$24:$W$1023,③印刷用シート!N$4,0)=0,"",VLOOKUP($C241,②入力シート!$A$24:$W$1023,③印刷用シート!N$4,0))),"",IF(VLOOKUP($C241,②入力シート!$A$24:$W$1023,③印刷用シート!N$4,0)=0,"",VLOOKUP($C241,②入力シート!$A$24:$W$1023,③印刷用シート!N$4,0)))</f>
        <v/>
      </c>
      <c r="O241" s="48" t="s">
        <v>3</v>
      </c>
      <c r="P241" s="49" t="str">
        <f>IF(ISERROR(IF(VLOOKUP($C241,②入力シート!$A$24:$W$1023,③印刷用シート!P$4,0)=0,"",VLOOKUP($C241,②入力シート!$A$24:$W$1023,③印刷用シート!P$4,0))),"",IF(VLOOKUP($C241,②入力シート!$A$24:$W$1023,③印刷用シート!P$4,0)=0,"",VLOOKUP($C241,②入力シート!$A$24:$W$1023,③印刷用シート!P$4,0)))</f>
        <v/>
      </c>
      <c r="Q241" s="48" t="s">
        <v>4</v>
      </c>
      <c r="R241" s="49" t="str">
        <f>IF(ISERROR(IF(VLOOKUP($C241,②入力シート!$A$24:$W$1023,③印刷用シート!R$4,0)=0,"",VLOOKUP($C241,②入力シート!$A$24:$W$1023,③印刷用シート!R$4,0))),"",IF(VLOOKUP($C241,②入力シート!$A$24:$W$1023,③印刷用シート!R$4,0)=0,"",VLOOKUP($C241,②入力シート!$A$24:$W$1023,③印刷用シート!R$4,0)))</f>
        <v/>
      </c>
      <c r="S241" s="50" t="s">
        <v>5</v>
      </c>
      <c r="T241" s="51" t="str">
        <f>IF(ISERROR(IF(VLOOKUP($C241,②入力シート!$A$24:$W$1023,③印刷用シート!T$4,0)=0,"",VLOOKUP($C241,②入力シート!$A$24:$W$1023,③印刷用シート!T$4,0))),"",IF(VLOOKUP($C241,②入力シート!$A$24:$W$1023,③印刷用シート!T$4,0)=0,"",VLOOKUP($C241,②入力シート!$A$24:$W$1023,③印刷用シート!T$4,0)))</f>
        <v/>
      </c>
    </row>
    <row r="242" spans="2:20" ht="43.5" customHeight="1" x14ac:dyDescent="0.2">
      <c r="B242" s="15">
        <v>232</v>
      </c>
      <c r="C242" s="2" t="str">
        <f t="shared" si="7"/>
        <v>中-232</v>
      </c>
      <c r="D242" s="45" t="str">
        <f t="shared" si="8"/>
        <v/>
      </c>
      <c r="E242" s="45" t="str">
        <f>IF(ISERROR(IF(VLOOKUP($C242,②入力シート!$A$24:$W$1023,③印刷用シート!E$4,0)=0,"",VLOOKUP($C242,②入力シート!$A$24:$W$1023,③印刷用シート!E$4,0))),"",IF(VLOOKUP($C242,②入力シート!$A$24:$W$1023,③印刷用シート!E$4,0)=0,"",VLOOKUP($C242,②入力シート!$A$24:$W$1023,③印刷用シート!E$4,0)))</f>
        <v/>
      </c>
      <c r="F242" s="45" t="str">
        <f>IF(ISERROR(IF(VLOOKUP($C242,②入力シート!$A$24:$W$1023,③印刷用シート!F$4,0)=0,"",VLOOKUP($C242,②入力シート!$A$24:$W$1023,③印刷用シート!F$4,0))),"",IF(VLOOKUP($C242,②入力シート!$A$24:$W$1023,③印刷用シート!F$4,0)=0,"",VLOOKUP($C242,②入力シート!$A$24:$W$1023,③印刷用シート!F$4,0)))</f>
        <v/>
      </c>
      <c r="G242" s="45" t="str">
        <f>IF(ISERROR(IF(VLOOKUP($C242,②入力シート!$A$24:$W$1023,③印刷用シート!G$4,0)=0,"",VLOOKUP($C242,②入力シート!$A$24:$W$1023,③印刷用シート!G$4,0))),"",IF(VLOOKUP($C242,②入力シート!$A$24:$W$1023,③印刷用シート!G$4,0)=0,"",VLOOKUP($C242,②入力シート!$A$24:$W$1023,③印刷用シート!G$4,0)))</f>
        <v/>
      </c>
      <c r="H242" s="46" t="str">
        <f>IF(ISERROR(IF(VLOOKUP($C242,②入力シート!$A$24:$W$1023,③印刷用シート!H$4,0)=0,"",VLOOKUP($C242,②入力シート!$A$24:$W$1023,③印刷用シート!H$4,0))),"",IF(VLOOKUP($C242,②入力シート!$A$24:$W$1023,③印刷用シート!H$4,0)=0,"",VLOOKUP($C242,②入力シート!$A$24:$W$1023,③印刷用シート!H$4,0)))</f>
        <v/>
      </c>
      <c r="I242" s="45" t="str">
        <f>IF(ISERROR(IF(VLOOKUP($C242,②入力シート!$A$24:$W$1023,③印刷用シート!I$4,0)&amp;" "&amp;VLOOKUP($C242,②入力シート!$A$24:$W$1023,③印刷用シート!I$3,0)=0,"",VLOOKUP($C242,②入力シート!$A$24:$W$1023,③印刷用シート!I$4,0)&amp;" "&amp;VLOOKUP($C242,②入力シート!$A$24:$W$1023,③印刷用シート!I$3,0))),"",IF(VLOOKUP($C242,②入力シート!$A$24:$W$1023,③印刷用シート!I$4,0)&amp;" "&amp;VLOOKUP($C242,②入力シート!$A$24:$W$1023,③印刷用シート!I$3,0)=0,"",VLOOKUP($C242,②入力シート!$A$24:$W$1023,③印刷用シート!I$4,0)&amp;" "&amp;VLOOKUP($C242,②入力シート!$A$24:$W$1023,③印刷用シート!I$3,0)))</f>
        <v/>
      </c>
      <c r="J242" s="45" t="str">
        <f>IF(ISERROR(IF(VLOOKUP($C242,②入力シート!$A$24:$W$1023,③印刷用シート!J$4,0)=0,"",VLOOKUP($C242,②入力シート!$A$24:$W$1023,③印刷用シート!J$4,0))),"",IF(VLOOKUP($C242,②入力シート!$A$24:$W$1023,③印刷用シート!J$4,0)=0,"",VLOOKUP($C242,②入力シート!$A$24:$W$1023,③印刷用シート!J$4,0)))</f>
        <v/>
      </c>
      <c r="K242" s="45" t="str">
        <f>IF(ISERROR(IF(VLOOKUP($C242,②入力シート!$A$24:$W$1023,③印刷用シート!K$4,0)=0,"",VLOOKUP($C242,②入力シート!$A$24:$W$1023,③印刷用シート!K$4,0))),"",IF(VLOOKUP($C242,②入力シート!$A$24:$W$1023,③印刷用シート!K$4,0)=0,"",VLOOKUP($C242,②入力シート!$A$24:$W$1023,③印刷用シート!K$4,0)))</f>
        <v/>
      </c>
      <c r="L242" s="47" t="str">
        <f>IF(ISERROR(IF(VLOOKUP($C242,②入力シート!$A$24:$W$1023,③印刷用シート!L$4,0)=0,"",VLOOKUP($C242,②入力シート!$A$24:$W$1023,③印刷用シート!L$4,0))),"",IF(VLOOKUP($C242,②入力シート!$A$24:$W$1023,③印刷用シート!L$4,0)=0,"",VLOOKUP($C242,②入力シート!$A$24:$W$1023,③印刷用シート!L$4,0)))</f>
        <v/>
      </c>
      <c r="M242" s="48" t="str">
        <f>IF(ISERROR(IF(VLOOKUP($C242,②入力シート!$A$24:$W$1023,③印刷用シート!M$4,0)=0,"",VLOOKUP($C242,②入力シート!$A$24:$W$1023,③印刷用シート!M$4,0))),"",IF(VLOOKUP($C242,②入力シート!$A$24:$W$1023,③印刷用シート!M$4,0)=0,"",VLOOKUP($C242,②入力シート!$A$24:$W$1023,③印刷用シート!M$4,0)))</f>
        <v/>
      </c>
      <c r="N242" s="48" t="str">
        <f>IF(ISERROR(IF(VLOOKUP($C242,②入力シート!$A$24:$W$1023,③印刷用シート!N$4,0)=0,"",VLOOKUP($C242,②入力シート!$A$24:$W$1023,③印刷用シート!N$4,0))),"",IF(VLOOKUP($C242,②入力シート!$A$24:$W$1023,③印刷用シート!N$4,0)=0,"",VLOOKUP($C242,②入力シート!$A$24:$W$1023,③印刷用シート!N$4,0)))</f>
        <v/>
      </c>
      <c r="O242" s="48" t="s">
        <v>3</v>
      </c>
      <c r="P242" s="49" t="str">
        <f>IF(ISERROR(IF(VLOOKUP($C242,②入力シート!$A$24:$W$1023,③印刷用シート!P$4,0)=0,"",VLOOKUP($C242,②入力シート!$A$24:$W$1023,③印刷用シート!P$4,0))),"",IF(VLOOKUP($C242,②入力シート!$A$24:$W$1023,③印刷用シート!P$4,0)=0,"",VLOOKUP($C242,②入力シート!$A$24:$W$1023,③印刷用シート!P$4,0)))</f>
        <v/>
      </c>
      <c r="Q242" s="48" t="s">
        <v>4</v>
      </c>
      <c r="R242" s="49" t="str">
        <f>IF(ISERROR(IF(VLOOKUP($C242,②入力シート!$A$24:$W$1023,③印刷用シート!R$4,0)=0,"",VLOOKUP($C242,②入力シート!$A$24:$W$1023,③印刷用シート!R$4,0))),"",IF(VLOOKUP($C242,②入力シート!$A$24:$W$1023,③印刷用シート!R$4,0)=0,"",VLOOKUP($C242,②入力シート!$A$24:$W$1023,③印刷用シート!R$4,0)))</f>
        <v/>
      </c>
      <c r="S242" s="50" t="s">
        <v>5</v>
      </c>
      <c r="T242" s="51" t="str">
        <f>IF(ISERROR(IF(VLOOKUP($C242,②入力シート!$A$24:$W$1023,③印刷用シート!T$4,0)=0,"",VLOOKUP($C242,②入力シート!$A$24:$W$1023,③印刷用シート!T$4,0))),"",IF(VLOOKUP($C242,②入力シート!$A$24:$W$1023,③印刷用シート!T$4,0)=0,"",VLOOKUP($C242,②入力シート!$A$24:$W$1023,③印刷用シート!T$4,0)))</f>
        <v/>
      </c>
    </row>
    <row r="243" spans="2:20" ht="43.5" customHeight="1" x14ac:dyDescent="0.2">
      <c r="B243" s="15">
        <v>233</v>
      </c>
      <c r="C243" s="2" t="str">
        <f t="shared" si="7"/>
        <v>中-233</v>
      </c>
      <c r="D243" s="45" t="str">
        <f t="shared" si="8"/>
        <v/>
      </c>
      <c r="E243" s="45" t="str">
        <f>IF(ISERROR(IF(VLOOKUP($C243,②入力シート!$A$24:$W$1023,③印刷用シート!E$4,0)=0,"",VLOOKUP($C243,②入力シート!$A$24:$W$1023,③印刷用シート!E$4,0))),"",IF(VLOOKUP($C243,②入力シート!$A$24:$W$1023,③印刷用シート!E$4,0)=0,"",VLOOKUP($C243,②入力シート!$A$24:$W$1023,③印刷用シート!E$4,0)))</f>
        <v/>
      </c>
      <c r="F243" s="45" t="str">
        <f>IF(ISERROR(IF(VLOOKUP($C243,②入力シート!$A$24:$W$1023,③印刷用シート!F$4,0)=0,"",VLOOKUP($C243,②入力シート!$A$24:$W$1023,③印刷用シート!F$4,0))),"",IF(VLOOKUP($C243,②入力シート!$A$24:$W$1023,③印刷用シート!F$4,0)=0,"",VLOOKUP($C243,②入力シート!$A$24:$W$1023,③印刷用シート!F$4,0)))</f>
        <v/>
      </c>
      <c r="G243" s="45" t="str">
        <f>IF(ISERROR(IF(VLOOKUP($C243,②入力シート!$A$24:$W$1023,③印刷用シート!G$4,0)=0,"",VLOOKUP($C243,②入力シート!$A$24:$W$1023,③印刷用シート!G$4,0))),"",IF(VLOOKUP($C243,②入力シート!$A$24:$W$1023,③印刷用シート!G$4,0)=0,"",VLOOKUP($C243,②入力シート!$A$24:$W$1023,③印刷用シート!G$4,0)))</f>
        <v/>
      </c>
      <c r="H243" s="46" t="str">
        <f>IF(ISERROR(IF(VLOOKUP($C243,②入力シート!$A$24:$W$1023,③印刷用シート!H$4,0)=0,"",VLOOKUP($C243,②入力シート!$A$24:$W$1023,③印刷用シート!H$4,0))),"",IF(VLOOKUP($C243,②入力シート!$A$24:$W$1023,③印刷用シート!H$4,0)=0,"",VLOOKUP($C243,②入力シート!$A$24:$W$1023,③印刷用シート!H$4,0)))</f>
        <v/>
      </c>
      <c r="I243" s="45" t="str">
        <f>IF(ISERROR(IF(VLOOKUP($C243,②入力シート!$A$24:$W$1023,③印刷用シート!I$4,0)&amp;" "&amp;VLOOKUP($C243,②入力シート!$A$24:$W$1023,③印刷用シート!I$3,0)=0,"",VLOOKUP($C243,②入力シート!$A$24:$W$1023,③印刷用シート!I$4,0)&amp;" "&amp;VLOOKUP($C243,②入力シート!$A$24:$W$1023,③印刷用シート!I$3,0))),"",IF(VLOOKUP($C243,②入力シート!$A$24:$W$1023,③印刷用シート!I$4,0)&amp;" "&amp;VLOOKUP($C243,②入力シート!$A$24:$W$1023,③印刷用シート!I$3,0)=0,"",VLOOKUP($C243,②入力シート!$A$24:$W$1023,③印刷用シート!I$4,0)&amp;" "&amp;VLOOKUP($C243,②入力シート!$A$24:$W$1023,③印刷用シート!I$3,0)))</f>
        <v/>
      </c>
      <c r="J243" s="45" t="str">
        <f>IF(ISERROR(IF(VLOOKUP($C243,②入力シート!$A$24:$W$1023,③印刷用シート!J$4,0)=0,"",VLOOKUP($C243,②入力シート!$A$24:$W$1023,③印刷用シート!J$4,0))),"",IF(VLOOKUP($C243,②入力シート!$A$24:$W$1023,③印刷用シート!J$4,0)=0,"",VLOOKUP($C243,②入力シート!$A$24:$W$1023,③印刷用シート!J$4,0)))</f>
        <v/>
      </c>
      <c r="K243" s="45" t="str">
        <f>IF(ISERROR(IF(VLOOKUP($C243,②入力シート!$A$24:$W$1023,③印刷用シート!K$4,0)=0,"",VLOOKUP($C243,②入力シート!$A$24:$W$1023,③印刷用シート!K$4,0))),"",IF(VLOOKUP($C243,②入力シート!$A$24:$W$1023,③印刷用シート!K$4,0)=0,"",VLOOKUP($C243,②入力シート!$A$24:$W$1023,③印刷用シート!K$4,0)))</f>
        <v/>
      </c>
      <c r="L243" s="47" t="str">
        <f>IF(ISERROR(IF(VLOOKUP($C243,②入力シート!$A$24:$W$1023,③印刷用シート!L$4,0)=0,"",VLOOKUP($C243,②入力シート!$A$24:$W$1023,③印刷用シート!L$4,0))),"",IF(VLOOKUP($C243,②入力シート!$A$24:$W$1023,③印刷用シート!L$4,0)=0,"",VLOOKUP($C243,②入力シート!$A$24:$W$1023,③印刷用シート!L$4,0)))</f>
        <v/>
      </c>
      <c r="M243" s="48" t="str">
        <f>IF(ISERROR(IF(VLOOKUP($C243,②入力シート!$A$24:$W$1023,③印刷用シート!M$4,0)=0,"",VLOOKUP($C243,②入力シート!$A$24:$W$1023,③印刷用シート!M$4,0))),"",IF(VLOOKUP($C243,②入力シート!$A$24:$W$1023,③印刷用シート!M$4,0)=0,"",VLOOKUP($C243,②入力シート!$A$24:$W$1023,③印刷用シート!M$4,0)))</f>
        <v/>
      </c>
      <c r="N243" s="48" t="str">
        <f>IF(ISERROR(IF(VLOOKUP($C243,②入力シート!$A$24:$W$1023,③印刷用シート!N$4,0)=0,"",VLOOKUP($C243,②入力シート!$A$24:$W$1023,③印刷用シート!N$4,0))),"",IF(VLOOKUP($C243,②入力シート!$A$24:$W$1023,③印刷用シート!N$4,0)=0,"",VLOOKUP($C243,②入力シート!$A$24:$W$1023,③印刷用シート!N$4,0)))</f>
        <v/>
      </c>
      <c r="O243" s="48" t="s">
        <v>3</v>
      </c>
      <c r="P243" s="49" t="str">
        <f>IF(ISERROR(IF(VLOOKUP($C243,②入力シート!$A$24:$W$1023,③印刷用シート!P$4,0)=0,"",VLOOKUP($C243,②入力シート!$A$24:$W$1023,③印刷用シート!P$4,0))),"",IF(VLOOKUP($C243,②入力シート!$A$24:$W$1023,③印刷用シート!P$4,0)=0,"",VLOOKUP($C243,②入力シート!$A$24:$W$1023,③印刷用シート!P$4,0)))</f>
        <v/>
      </c>
      <c r="Q243" s="48" t="s">
        <v>4</v>
      </c>
      <c r="R243" s="49" t="str">
        <f>IF(ISERROR(IF(VLOOKUP($C243,②入力シート!$A$24:$W$1023,③印刷用シート!R$4,0)=0,"",VLOOKUP($C243,②入力シート!$A$24:$W$1023,③印刷用シート!R$4,0))),"",IF(VLOOKUP($C243,②入力シート!$A$24:$W$1023,③印刷用シート!R$4,0)=0,"",VLOOKUP($C243,②入力シート!$A$24:$W$1023,③印刷用シート!R$4,0)))</f>
        <v/>
      </c>
      <c r="S243" s="50" t="s">
        <v>5</v>
      </c>
      <c r="T243" s="51" t="str">
        <f>IF(ISERROR(IF(VLOOKUP($C243,②入力シート!$A$24:$W$1023,③印刷用シート!T$4,0)=0,"",VLOOKUP($C243,②入力シート!$A$24:$W$1023,③印刷用シート!T$4,0))),"",IF(VLOOKUP($C243,②入力シート!$A$24:$W$1023,③印刷用シート!T$4,0)=0,"",VLOOKUP($C243,②入力シート!$A$24:$W$1023,③印刷用シート!T$4,0)))</f>
        <v/>
      </c>
    </row>
    <row r="244" spans="2:20" ht="43.5" customHeight="1" x14ac:dyDescent="0.2">
      <c r="B244" s="15">
        <v>234</v>
      </c>
      <c r="C244" s="2" t="str">
        <f t="shared" si="7"/>
        <v>中-234</v>
      </c>
      <c r="D244" s="45" t="str">
        <f t="shared" si="8"/>
        <v/>
      </c>
      <c r="E244" s="45" t="str">
        <f>IF(ISERROR(IF(VLOOKUP($C244,②入力シート!$A$24:$W$1023,③印刷用シート!E$4,0)=0,"",VLOOKUP($C244,②入力シート!$A$24:$W$1023,③印刷用シート!E$4,0))),"",IF(VLOOKUP($C244,②入力シート!$A$24:$W$1023,③印刷用シート!E$4,0)=0,"",VLOOKUP($C244,②入力シート!$A$24:$W$1023,③印刷用シート!E$4,0)))</f>
        <v/>
      </c>
      <c r="F244" s="45" t="str">
        <f>IF(ISERROR(IF(VLOOKUP($C244,②入力シート!$A$24:$W$1023,③印刷用シート!F$4,0)=0,"",VLOOKUP($C244,②入力シート!$A$24:$W$1023,③印刷用シート!F$4,0))),"",IF(VLOOKUP($C244,②入力シート!$A$24:$W$1023,③印刷用シート!F$4,0)=0,"",VLOOKUP($C244,②入力シート!$A$24:$W$1023,③印刷用シート!F$4,0)))</f>
        <v/>
      </c>
      <c r="G244" s="45" t="str">
        <f>IF(ISERROR(IF(VLOOKUP($C244,②入力シート!$A$24:$W$1023,③印刷用シート!G$4,0)=0,"",VLOOKUP($C244,②入力シート!$A$24:$W$1023,③印刷用シート!G$4,0))),"",IF(VLOOKUP($C244,②入力シート!$A$24:$W$1023,③印刷用シート!G$4,0)=0,"",VLOOKUP($C244,②入力シート!$A$24:$W$1023,③印刷用シート!G$4,0)))</f>
        <v/>
      </c>
      <c r="H244" s="46" t="str">
        <f>IF(ISERROR(IF(VLOOKUP($C244,②入力シート!$A$24:$W$1023,③印刷用シート!H$4,0)=0,"",VLOOKUP($C244,②入力シート!$A$24:$W$1023,③印刷用シート!H$4,0))),"",IF(VLOOKUP($C244,②入力シート!$A$24:$W$1023,③印刷用シート!H$4,0)=0,"",VLOOKUP($C244,②入力シート!$A$24:$W$1023,③印刷用シート!H$4,0)))</f>
        <v/>
      </c>
      <c r="I244" s="45" t="str">
        <f>IF(ISERROR(IF(VLOOKUP($C244,②入力シート!$A$24:$W$1023,③印刷用シート!I$4,0)&amp;" "&amp;VLOOKUP($C244,②入力シート!$A$24:$W$1023,③印刷用シート!I$3,0)=0,"",VLOOKUP($C244,②入力シート!$A$24:$W$1023,③印刷用シート!I$4,0)&amp;" "&amp;VLOOKUP($C244,②入力シート!$A$24:$W$1023,③印刷用シート!I$3,0))),"",IF(VLOOKUP($C244,②入力シート!$A$24:$W$1023,③印刷用シート!I$4,0)&amp;" "&amp;VLOOKUP($C244,②入力シート!$A$24:$W$1023,③印刷用シート!I$3,0)=0,"",VLOOKUP($C244,②入力シート!$A$24:$W$1023,③印刷用シート!I$4,0)&amp;" "&amp;VLOOKUP($C244,②入力シート!$A$24:$W$1023,③印刷用シート!I$3,0)))</f>
        <v/>
      </c>
      <c r="J244" s="45" t="str">
        <f>IF(ISERROR(IF(VLOOKUP($C244,②入力シート!$A$24:$W$1023,③印刷用シート!J$4,0)=0,"",VLOOKUP($C244,②入力シート!$A$24:$W$1023,③印刷用シート!J$4,0))),"",IF(VLOOKUP($C244,②入力シート!$A$24:$W$1023,③印刷用シート!J$4,0)=0,"",VLOOKUP($C244,②入力シート!$A$24:$W$1023,③印刷用シート!J$4,0)))</f>
        <v/>
      </c>
      <c r="K244" s="45" t="str">
        <f>IF(ISERROR(IF(VLOOKUP($C244,②入力シート!$A$24:$W$1023,③印刷用シート!K$4,0)=0,"",VLOOKUP($C244,②入力シート!$A$24:$W$1023,③印刷用シート!K$4,0))),"",IF(VLOOKUP($C244,②入力シート!$A$24:$W$1023,③印刷用シート!K$4,0)=0,"",VLOOKUP($C244,②入力シート!$A$24:$W$1023,③印刷用シート!K$4,0)))</f>
        <v/>
      </c>
      <c r="L244" s="47" t="str">
        <f>IF(ISERROR(IF(VLOOKUP($C244,②入力シート!$A$24:$W$1023,③印刷用シート!L$4,0)=0,"",VLOOKUP($C244,②入力シート!$A$24:$W$1023,③印刷用シート!L$4,0))),"",IF(VLOOKUP($C244,②入力シート!$A$24:$W$1023,③印刷用シート!L$4,0)=0,"",VLOOKUP($C244,②入力シート!$A$24:$W$1023,③印刷用シート!L$4,0)))</f>
        <v/>
      </c>
      <c r="M244" s="48" t="str">
        <f>IF(ISERROR(IF(VLOOKUP($C244,②入力シート!$A$24:$W$1023,③印刷用シート!M$4,0)=0,"",VLOOKUP($C244,②入力シート!$A$24:$W$1023,③印刷用シート!M$4,0))),"",IF(VLOOKUP($C244,②入力シート!$A$24:$W$1023,③印刷用シート!M$4,0)=0,"",VLOOKUP($C244,②入力シート!$A$24:$W$1023,③印刷用シート!M$4,0)))</f>
        <v/>
      </c>
      <c r="N244" s="48" t="str">
        <f>IF(ISERROR(IF(VLOOKUP($C244,②入力シート!$A$24:$W$1023,③印刷用シート!N$4,0)=0,"",VLOOKUP($C244,②入力シート!$A$24:$W$1023,③印刷用シート!N$4,0))),"",IF(VLOOKUP($C244,②入力シート!$A$24:$W$1023,③印刷用シート!N$4,0)=0,"",VLOOKUP($C244,②入力シート!$A$24:$W$1023,③印刷用シート!N$4,0)))</f>
        <v/>
      </c>
      <c r="O244" s="48" t="s">
        <v>3</v>
      </c>
      <c r="P244" s="49" t="str">
        <f>IF(ISERROR(IF(VLOOKUP($C244,②入力シート!$A$24:$W$1023,③印刷用シート!P$4,0)=0,"",VLOOKUP($C244,②入力シート!$A$24:$W$1023,③印刷用シート!P$4,0))),"",IF(VLOOKUP($C244,②入力シート!$A$24:$W$1023,③印刷用シート!P$4,0)=0,"",VLOOKUP($C244,②入力シート!$A$24:$W$1023,③印刷用シート!P$4,0)))</f>
        <v/>
      </c>
      <c r="Q244" s="48" t="s">
        <v>4</v>
      </c>
      <c r="R244" s="49" t="str">
        <f>IF(ISERROR(IF(VLOOKUP($C244,②入力シート!$A$24:$W$1023,③印刷用シート!R$4,0)=0,"",VLOOKUP($C244,②入力シート!$A$24:$W$1023,③印刷用シート!R$4,0))),"",IF(VLOOKUP($C244,②入力シート!$A$24:$W$1023,③印刷用シート!R$4,0)=0,"",VLOOKUP($C244,②入力シート!$A$24:$W$1023,③印刷用シート!R$4,0)))</f>
        <v/>
      </c>
      <c r="S244" s="50" t="s">
        <v>5</v>
      </c>
      <c r="T244" s="51" t="str">
        <f>IF(ISERROR(IF(VLOOKUP($C244,②入力シート!$A$24:$W$1023,③印刷用シート!T$4,0)=0,"",VLOOKUP($C244,②入力シート!$A$24:$W$1023,③印刷用シート!T$4,0))),"",IF(VLOOKUP($C244,②入力シート!$A$24:$W$1023,③印刷用シート!T$4,0)=0,"",VLOOKUP($C244,②入力シート!$A$24:$W$1023,③印刷用シート!T$4,0)))</f>
        <v/>
      </c>
    </row>
    <row r="245" spans="2:20" ht="43.5" customHeight="1" x14ac:dyDescent="0.2">
      <c r="B245" s="15">
        <v>235</v>
      </c>
      <c r="C245" s="2" t="str">
        <f t="shared" si="7"/>
        <v>中-235</v>
      </c>
      <c r="D245" s="45" t="str">
        <f t="shared" si="8"/>
        <v/>
      </c>
      <c r="E245" s="45" t="str">
        <f>IF(ISERROR(IF(VLOOKUP($C245,②入力シート!$A$24:$W$1023,③印刷用シート!E$4,0)=0,"",VLOOKUP($C245,②入力シート!$A$24:$W$1023,③印刷用シート!E$4,0))),"",IF(VLOOKUP($C245,②入力シート!$A$24:$W$1023,③印刷用シート!E$4,0)=0,"",VLOOKUP($C245,②入力シート!$A$24:$W$1023,③印刷用シート!E$4,0)))</f>
        <v/>
      </c>
      <c r="F245" s="45" t="str">
        <f>IF(ISERROR(IF(VLOOKUP($C245,②入力シート!$A$24:$W$1023,③印刷用シート!F$4,0)=0,"",VLOOKUP($C245,②入力シート!$A$24:$W$1023,③印刷用シート!F$4,0))),"",IF(VLOOKUP($C245,②入力シート!$A$24:$W$1023,③印刷用シート!F$4,0)=0,"",VLOOKUP($C245,②入力シート!$A$24:$W$1023,③印刷用シート!F$4,0)))</f>
        <v/>
      </c>
      <c r="G245" s="45" t="str">
        <f>IF(ISERROR(IF(VLOOKUP($C245,②入力シート!$A$24:$W$1023,③印刷用シート!G$4,0)=0,"",VLOOKUP($C245,②入力シート!$A$24:$W$1023,③印刷用シート!G$4,0))),"",IF(VLOOKUP($C245,②入力シート!$A$24:$W$1023,③印刷用シート!G$4,0)=0,"",VLOOKUP($C245,②入力シート!$A$24:$W$1023,③印刷用シート!G$4,0)))</f>
        <v/>
      </c>
      <c r="H245" s="46" t="str">
        <f>IF(ISERROR(IF(VLOOKUP($C245,②入力シート!$A$24:$W$1023,③印刷用シート!H$4,0)=0,"",VLOOKUP($C245,②入力シート!$A$24:$W$1023,③印刷用シート!H$4,0))),"",IF(VLOOKUP($C245,②入力シート!$A$24:$W$1023,③印刷用シート!H$4,0)=0,"",VLOOKUP($C245,②入力シート!$A$24:$W$1023,③印刷用シート!H$4,0)))</f>
        <v/>
      </c>
      <c r="I245" s="45" t="str">
        <f>IF(ISERROR(IF(VLOOKUP($C245,②入力シート!$A$24:$W$1023,③印刷用シート!I$4,0)&amp;" "&amp;VLOOKUP($C245,②入力シート!$A$24:$W$1023,③印刷用シート!I$3,0)=0,"",VLOOKUP($C245,②入力シート!$A$24:$W$1023,③印刷用シート!I$4,0)&amp;" "&amp;VLOOKUP($C245,②入力シート!$A$24:$W$1023,③印刷用シート!I$3,0))),"",IF(VLOOKUP($C245,②入力シート!$A$24:$W$1023,③印刷用シート!I$4,0)&amp;" "&amp;VLOOKUP($C245,②入力シート!$A$24:$W$1023,③印刷用シート!I$3,0)=0,"",VLOOKUP($C245,②入力シート!$A$24:$W$1023,③印刷用シート!I$4,0)&amp;" "&amp;VLOOKUP($C245,②入力シート!$A$24:$W$1023,③印刷用シート!I$3,0)))</f>
        <v/>
      </c>
      <c r="J245" s="45" t="str">
        <f>IF(ISERROR(IF(VLOOKUP($C245,②入力シート!$A$24:$W$1023,③印刷用シート!J$4,0)=0,"",VLOOKUP($C245,②入力シート!$A$24:$W$1023,③印刷用シート!J$4,0))),"",IF(VLOOKUP($C245,②入力シート!$A$24:$W$1023,③印刷用シート!J$4,0)=0,"",VLOOKUP($C245,②入力シート!$A$24:$W$1023,③印刷用シート!J$4,0)))</f>
        <v/>
      </c>
      <c r="K245" s="45" t="str">
        <f>IF(ISERROR(IF(VLOOKUP($C245,②入力シート!$A$24:$W$1023,③印刷用シート!K$4,0)=0,"",VLOOKUP($C245,②入力シート!$A$24:$W$1023,③印刷用シート!K$4,0))),"",IF(VLOOKUP($C245,②入力シート!$A$24:$W$1023,③印刷用シート!K$4,0)=0,"",VLOOKUP($C245,②入力シート!$A$24:$W$1023,③印刷用シート!K$4,0)))</f>
        <v/>
      </c>
      <c r="L245" s="47" t="str">
        <f>IF(ISERROR(IF(VLOOKUP($C245,②入力シート!$A$24:$W$1023,③印刷用シート!L$4,0)=0,"",VLOOKUP($C245,②入力シート!$A$24:$W$1023,③印刷用シート!L$4,0))),"",IF(VLOOKUP($C245,②入力シート!$A$24:$W$1023,③印刷用シート!L$4,0)=0,"",VLOOKUP($C245,②入力シート!$A$24:$W$1023,③印刷用シート!L$4,0)))</f>
        <v/>
      </c>
      <c r="M245" s="48" t="str">
        <f>IF(ISERROR(IF(VLOOKUP($C245,②入力シート!$A$24:$W$1023,③印刷用シート!M$4,0)=0,"",VLOOKUP($C245,②入力シート!$A$24:$W$1023,③印刷用シート!M$4,0))),"",IF(VLOOKUP($C245,②入力シート!$A$24:$W$1023,③印刷用シート!M$4,0)=0,"",VLOOKUP($C245,②入力シート!$A$24:$W$1023,③印刷用シート!M$4,0)))</f>
        <v/>
      </c>
      <c r="N245" s="48" t="str">
        <f>IF(ISERROR(IF(VLOOKUP($C245,②入力シート!$A$24:$W$1023,③印刷用シート!N$4,0)=0,"",VLOOKUP($C245,②入力シート!$A$24:$W$1023,③印刷用シート!N$4,0))),"",IF(VLOOKUP($C245,②入力シート!$A$24:$W$1023,③印刷用シート!N$4,0)=0,"",VLOOKUP($C245,②入力シート!$A$24:$W$1023,③印刷用シート!N$4,0)))</f>
        <v/>
      </c>
      <c r="O245" s="48" t="s">
        <v>3</v>
      </c>
      <c r="P245" s="49" t="str">
        <f>IF(ISERROR(IF(VLOOKUP($C245,②入力シート!$A$24:$W$1023,③印刷用シート!P$4,0)=0,"",VLOOKUP($C245,②入力シート!$A$24:$W$1023,③印刷用シート!P$4,0))),"",IF(VLOOKUP($C245,②入力シート!$A$24:$W$1023,③印刷用シート!P$4,0)=0,"",VLOOKUP($C245,②入力シート!$A$24:$W$1023,③印刷用シート!P$4,0)))</f>
        <v/>
      </c>
      <c r="Q245" s="48" t="s">
        <v>4</v>
      </c>
      <c r="R245" s="49" t="str">
        <f>IF(ISERROR(IF(VLOOKUP($C245,②入力シート!$A$24:$W$1023,③印刷用シート!R$4,0)=0,"",VLOOKUP($C245,②入力シート!$A$24:$W$1023,③印刷用シート!R$4,0))),"",IF(VLOOKUP($C245,②入力シート!$A$24:$W$1023,③印刷用シート!R$4,0)=0,"",VLOOKUP($C245,②入力シート!$A$24:$W$1023,③印刷用シート!R$4,0)))</f>
        <v/>
      </c>
      <c r="S245" s="50" t="s">
        <v>5</v>
      </c>
      <c r="T245" s="51" t="str">
        <f>IF(ISERROR(IF(VLOOKUP($C245,②入力シート!$A$24:$W$1023,③印刷用シート!T$4,0)=0,"",VLOOKUP($C245,②入力シート!$A$24:$W$1023,③印刷用シート!T$4,0))),"",IF(VLOOKUP($C245,②入力シート!$A$24:$W$1023,③印刷用シート!T$4,0)=0,"",VLOOKUP($C245,②入力シート!$A$24:$W$1023,③印刷用シート!T$4,0)))</f>
        <v/>
      </c>
    </row>
    <row r="246" spans="2:20" ht="43.5" customHeight="1" x14ac:dyDescent="0.2">
      <c r="B246" s="15">
        <v>236</v>
      </c>
      <c r="C246" s="2" t="str">
        <f t="shared" si="7"/>
        <v>中-236</v>
      </c>
      <c r="D246" s="45" t="str">
        <f t="shared" si="8"/>
        <v/>
      </c>
      <c r="E246" s="45" t="str">
        <f>IF(ISERROR(IF(VLOOKUP($C246,②入力シート!$A$24:$W$1023,③印刷用シート!E$4,0)=0,"",VLOOKUP($C246,②入力シート!$A$24:$W$1023,③印刷用シート!E$4,0))),"",IF(VLOOKUP($C246,②入力シート!$A$24:$W$1023,③印刷用シート!E$4,0)=0,"",VLOOKUP($C246,②入力シート!$A$24:$W$1023,③印刷用シート!E$4,0)))</f>
        <v/>
      </c>
      <c r="F246" s="45" t="str">
        <f>IF(ISERROR(IF(VLOOKUP($C246,②入力シート!$A$24:$W$1023,③印刷用シート!F$4,0)=0,"",VLOOKUP($C246,②入力シート!$A$24:$W$1023,③印刷用シート!F$4,0))),"",IF(VLOOKUP($C246,②入力シート!$A$24:$W$1023,③印刷用シート!F$4,0)=0,"",VLOOKUP($C246,②入力シート!$A$24:$W$1023,③印刷用シート!F$4,0)))</f>
        <v/>
      </c>
      <c r="G246" s="45" t="str">
        <f>IF(ISERROR(IF(VLOOKUP($C246,②入力シート!$A$24:$W$1023,③印刷用シート!G$4,0)=0,"",VLOOKUP($C246,②入力シート!$A$24:$W$1023,③印刷用シート!G$4,0))),"",IF(VLOOKUP($C246,②入力シート!$A$24:$W$1023,③印刷用シート!G$4,0)=0,"",VLOOKUP($C246,②入力シート!$A$24:$W$1023,③印刷用シート!G$4,0)))</f>
        <v/>
      </c>
      <c r="H246" s="46" t="str">
        <f>IF(ISERROR(IF(VLOOKUP($C246,②入力シート!$A$24:$W$1023,③印刷用シート!H$4,0)=0,"",VLOOKUP($C246,②入力シート!$A$24:$W$1023,③印刷用シート!H$4,0))),"",IF(VLOOKUP($C246,②入力シート!$A$24:$W$1023,③印刷用シート!H$4,0)=0,"",VLOOKUP($C246,②入力シート!$A$24:$W$1023,③印刷用シート!H$4,0)))</f>
        <v/>
      </c>
      <c r="I246" s="45" t="str">
        <f>IF(ISERROR(IF(VLOOKUP($C246,②入力シート!$A$24:$W$1023,③印刷用シート!I$4,0)&amp;" "&amp;VLOOKUP($C246,②入力シート!$A$24:$W$1023,③印刷用シート!I$3,0)=0,"",VLOOKUP($C246,②入力シート!$A$24:$W$1023,③印刷用シート!I$4,0)&amp;" "&amp;VLOOKUP($C246,②入力シート!$A$24:$W$1023,③印刷用シート!I$3,0))),"",IF(VLOOKUP($C246,②入力シート!$A$24:$W$1023,③印刷用シート!I$4,0)&amp;" "&amp;VLOOKUP($C246,②入力シート!$A$24:$W$1023,③印刷用シート!I$3,0)=0,"",VLOOKUP($C246,②入力シート!$A$24:$W$1023,③印刷用シート!I$4,0)&amp;" "&amp;VLOOKUP($C246,②入力シート!$A$24:$W$1023,③印刷用シート!I$3,0)))</f>
        <v/>
      </c>
      <c r="J246" s="45" t="str">
        <f>IF(ISERROR(IF(VLOOKUP($C246,②入力シート!$A$24:$W$1023,③印刷用シート!J$4,0)=0,"",VLOOKUP($C246,②入力シート!$A$24:$W$1023,③印刷用シート!J$4,0))),"",IF(VLOOKUP($C246,②入力シート!$A$24:$W$1023,③印刷用シート!J$4,0)=0,"",VLOOKUP($C246,②入力シート!$A$24:$W$1023,③印刷用シート!J$4,0)))</f>
        <v/>
      </c>
      <c r="K246" s="45" t="str">
        <f>IF(ISERROR(IF(VLOOKUP($C246,②入力シート!$A$24:$W$1023,③印刷用シート!K$4,0)=0,"",VLOOKUP($C246,②入力シート!$A$24:$W$1023,③印刷用シート!K$4,0))),"",IF(VLOOKUP($C246,②入力シート!$A$24:$W$1023,③印刷用シート!K$4,0)=0,"",VLOOKUP($C246,②入力シート!$A$24:$W$1023,③印刷用シート!K$4,0)))</f>
        <v/>
      </c>
      <c r="L246" s="47" t="str">
        <f>IF(ISERROR(IF(VLOOKUP($C246,②入力シート!$A$24:$W$1023,③印刷用シート!L$4,0)=0,"",VLOOKUP($C246,②入力シート!$A$24:$W$1023,③印刷用シート!L$4,0))),"",IF(VLOOKUP($C246,②入力シート!$A$24:$W$1023,③印刷用シート!L$4,0)=0,"",VLOOKUP($C246,②入力シート!$A$24:$W$1023,③印刷用シート!L$4,0)))</f>
        <v/>
      </c>
      <c r="M246" s="48" t="str">
        <f>IF(ISERROR(IF(VLOOKUP($C246,②入力シート!$A$24:$W$1023,③印刷用シート!M$4,0)=0,"",VLOOKUP($C246,②入力シート!$A$24:$W$1023,③印刷用シート!M$4,0))),"",IF(VLOOKUP($C246,②入力シート!$A$24:$W$1023,③印刷用シート!M$4,0)=0,"",VLOOKUP($C246,②入力シート!$A$24:$W$1023,③印刷用シート!M$4,0)))</f>
        <v/>
      </c>
      <c r="N246" s="48" t="str">
        <f>IF(ISERROR(IF(VLOOKUP($C246,②入力シート!$A$24:$W$1023,③印刷用シート!N$4,0)=0,"",VLOOKUP($C246,②入力シート!$A$24:$W$1023,③印刷用シート!N$4,0))),"",IF(VLOOKUP($C246,②入力シート!$A$24:$W$1023,③印刷用シート!N$4,0)=0,"",VLOOKUP($C246,②入力シート!$A$24:$W$1023,③印刷用シート!N$4,0)))</f>
        <v/>
      </c>
      <c r="O246" s="48" t="s">
        <v>3</v>
      </c>
      <c r="P246" s="49" t="str">
        <f>IF(ISERROR(IF(VLOOKUP($C246,②入力シート!$A$24:$W$1023,③印刷用シート!P$4,0)=0,"",VLOOKUP($C246,②入力シート!$A$24:$W$1023,③印刷用シート!P$4,0))),"",IF(VLOOKUP($C246,②入力シート!$A$24:$W$1023,③印刷用シート!P$4,0)=0,"",VLOOKUP($C246,②入力シート!$A$24:$W$1023,③印刷用シート!P$4,0)))</f>
        <v/>
      </c>
      <c r="Q246" s="48" t="s">
        <v>4</v>
      </c>
      <c r="R246" s="49" t="str">
        <f>IF(ISERROR(IF(VLOOKUP($C246,②入力シート!$A$24:$W$1023,③印刷用シート!R$4,0)=0,"",VLOOKUP($C246,②入力シート!$A$24:$W$1023,③印刷用シート!R$4,0))),"",IF(VLOOKUP($C246,②入力シート!$A$24:$W$1023,③印刷用シート!R$4,0)=0,"",VLOOKUP($C246,②入力シート!$A$24:$W$1023,③印刷用シート!R$4,0)))</f>
        <v/>
      </c>
      <c r="S246" s="50" t="s">
        <v>5</v>
      </c>
      <c r="T246" s="51" t="str">
        <f>IF(ISERROR(IF(VLOOKUP($C246,②入力シート!$A$24:$W$1023,③印刷用シート!T$4,0)=0,"",VLOOKUP($C246,②入力シート!$A$24:$W$1023,③印刷用シート!T$4,0))),"",IF(VLOOKUP($C246,②入力シート!$A$24:$W$1023,③印刷用シート!T$4,0)=0,"",VLOOKUP($C246,②入力シート!$A$24:$W$1023,③印刷用シート!T$4,0)))</f>
        <v/>
      </c>
    </row>
    <row r="247" spans="2:20" ht="43.5" customHeight="1" x14ac:dyDescent="0.2">
      <c r="B247" s="15">
        <v>237</v>
      </c>
      <c r="C247" s="2" t="str">
        <f t="shared" si="7"/>
        <v>中-237</v>
      </c>
      <c r="D247" s="45" t="str">
        <f t="shared" si="8"/>
        <v/>
      </c>
      <c r="E247" s="45" t="str">
        <f>IF(ISERROR(IF(VLOOKUP($C247,②入力シート!$A$24:$W$1023,③印刷用シート!E$4,0)=0,"",VLOOKUP($C247,②入力シート!$A$24:$W$1023,③印刷用シート!E$4,0))),"",IF(VLOOKUP($C247,②入力シート!$A$24:$W$1023,③印刷用シート!E$4,0)=0,"",VLOOKUP($C247,②入力シート!$A$24:$W$1023,③印刷用シート!E$4,0)))</f>
        <v/>
      </c>
      <c r="F247" s="45" t="str">
        <f>IF(ISERROR(IF(VLOOKUP($C247,②入力シート!$A$24:$W$1023,③印刷用シート!F$4,0)=0,"",VLOOKUP($C247,②入力シート!$A$24:$W$1023,③印刷用シート!F$4,0))),"",IF(VLOOKUP($C247,②入力シート!$A$24:$W$1023,③印刷用シート!F$4,0)=0,"",VLOOKUP($C247,②入力シート!$A$24:$W$1023,③印刷用シート!F$4,0)))</f>
        <v/>
      </c>
      <c r="G247" s="45" t="str">
        <f>IF(ISERROR(IF(VLOOKUP($C247,②入力シート!$A$24:$W$1023,③印刷用シート!G$4,0)=0,"",VLOOKUP($C247,②入力シート!$A$24:$W$1023,③印刷用シート!G$4,0))),"",IF(VLOOKUP($C247,②入力シート!$A$24:$W$1023,③印刷用シート!G$4,0)=0,"",VLOOKUP($C247,②入力シート!$A$24:$W$1023,③印刷用シート!G$4,0)))</f>
        <v/>
      </c>
      <c r="H247" s="46" t="str">
        <f>IF(ISERROR(IF(VLOOKUP($C247,②入力シート!$A$24:$W$1023,③印刷用シート!H$4,0)=0,"",VLOOKUP($C247,②入力シート!$A$24:$W$1023,③印刷用シート!H$4,0))),"",IF(VLOOKUP($C247,②入力シート!$A$24:$W$1023,③印刷用シート!H$4,0)=0,"",VLOOKUP($C247,②入力シート!$A$24:$W$1023,③印刷用シート!H$4,0)))</f>
        <v/>
      </c>
      <c r="I247" s="45" t="str">
        <f>IF(ISERROR(IF(VLOOKUP($C247,②入力シート!$A$24:$W$1023,③印刷用シート!I$4,0)&amp;" "&amp;VLOOKUP($C247,②入力シート!$A$24:$W$1023,③印刷用シート!I$3,0)=0,"",VLOOKUP($C247,②入力シート!$A$24:$W$1023,③印刷用シート!I$4,0)&amp;" "&amp;VLOOKUP($C247,②入力シート!$A$24:$W$1023,③印刷用シート!I$3,0))),"",IF(VLOOKUP($C247,②入力シート!$A$24:$W$1023,③印刷用シート!I$4,0)&amp;" "&amp;VLOOKUP($C247,②入力シート!$A$24:$W$1023,③印刷用シート!I$3,0)=0,"",VLOOKUP($C247,②入力シート!$A$24:$W$1023,③印刷用シート!I$4,0)&amp;" "&amp;VLOOKUP($C247,②入力シート!$A$24:$W$1023,③印刷用シート!I$3,0)))</f>
        <v/>
      </c>
      <c r="J247" s="45" t="str">
        <f>IF(ISERROR(IF(VLOOKUP($C247,②入力シート!$A$24:$W$1023,③印刷用シート!J$4,0)=0,"",VLOOKUP($C247,②入力シート!$A$24:$W$1023,③印刷用シート!J$4,0))),"",IF(VLOOKUP($C247,②入力シート!$A$24:$W$1023,③印刷用シート!J$4,0)=0,"",VLOOKUP($C247,②入力シート!$A$24:$W$1023,③印刷用シート!J$4,0)))</f>
        <v/>
      </c>
      <c r="K247" s="45" t="str">
        <f>IF(ISERROR(IF(VLOOKUP($C247,②入力シート!$A$24:$W$1023,③印刷用シート!K$4,0)=0,"",VLOOKUP($C247,②入力シート!$A$24:$W$1023,③印刷用シート!K$4,0))),"",IF(VLOOKUP($C247,②入力シート!$A$24:$W$1023,③印刷用シート!K$4,0)=0,"",VLOOKUP($C247,②入力シート!$A$24:$W$1023,③印刷用シート!K$4,0)))</f>
        <v/>
      </c>
      <c r="L247" s="47" t="str">
        <f>IF(ISERROR(IF(VLOOKUP($C247,②入力シート!$A$24:$W$1023,③印刷用シート!L$4,0)=0,"",VLOOKUP($C247,②入力シート!$A$24:$W$1023,③印刷用シート!L$4,0))),"",IF(VLOOKUP($C247,②入力シート!$A$24:$W$1023,③印刷用シート!L$4,0)=0,"",VLOOKUP($C247,②入力シート!$A$24:$W$1023,③印刷用シート!L$4,0)))</f>
        <v/>
      </c>
      <c r="M247" s="48" t="str">
        <f>IF(ISERROR(IF(VLOOKUP($C247,②入力シート!$A$24:$W$1023,③印刷用シート!M$4,0)=0,"",VLOOKUP($C247,②入力シート!$A$24:$W$1023,③印刷用シート!M$4,0))),"",IF(VLOOKUP($C247,②入力シート!$A$24:$W$1023,③印刷用シート!M$4,0)=0,"",VLOOKUP($C247,②入力シート!$A$24:$W$1023,③印刷用シート!M$4,0)))</f>
        <v/>
      </c>
      <c r="N247" s="48" t="str">
        <f>IF(ISERROR(IF(VLOOKUP($C247,②入力シート!$A$24:$W$1023,③印刷用シート!N$4,0)=0,"",VLOOKUP($C247,②入力シート!$A$24:$W$1023,③印刷用シート!N$4,0))),"",IF(VLOOKUP($C247,②入力シート!$A$24:$W$1023,③印刷用シート!N$4,0)=0,"",VLOOKUP($C247,②入力シート!$A$24:$W$1023,③印刷用シート!N$4,0)))</f>
        <v/>
      </c>
      <c r="O247" s="48" t="s">
        <v>3</v>
      </c>
      <c r="P247" s="49" t="str">
        <f>IF(ISERROR(IF(VLOOKUP($C247,②入力シート!$A$24:$W$1023,③印刷用シート!P$4,0)=0,"",VLOOKUP($C247,②入力シート!$A$24:$W$1023,③印刷用シート!P$4,0))),"",IF(VLOOKUP($C247,②入力シート!$A$24:$W$1023,③印刷用シート!P$4,0)=0,"",VLOOKUP($C247,②入力シート!$A$24:$W$1023,③印刷用シート!P$4,0)))</f>
        <v/>
      </c>
      <c r="Q247" s="48" t="s">
        <v>4</v>
      </c>
      <c r="R247" s="49" t="str">
        <f>IF(ISERROR(IF(VLOOKUP($C247,②入力シート!$A$24:$W$1023,③印刷用シート!R$4,0)=0,"",VLOOKUP($C247,②入力シート!$A$24:$W$1023,③印刷用シート!R$4,0))),"",IF(VLOOKUP($C247,②入力シート!$A$24:$W$1023,③印刷用シート!R$4,0)=0,"",VLOOKUP($C247,②入力シート!$A$24:$W$1023,③印刷用シート!R$4,0)))</f>
        <v/>
      </c>
      <c r="S247" s="50" t="s">
        <v>5</v>
      </c>
      <c r="T247" s="51" t="str">
        <f>IF(ISERROR(IF(VLOOKUP($C247,②入力シート!$A$24:$W$1023,③印刷用シート!T$4,0)=0,"",VLOOKUP($C247,②入力シート!$A$24:$W$1023,③印刷用シート!T$4,0))),"",IF(VLOOKUP($C247,②入力シート!$A$24:$W$1023,③印刷用シート!T$4,0)=0,"",VLOOKUP($C247,②入力シート!$A$24:$W$1023,③印刷用シート!T$4,0)))</f>
        <v/>
      </c>
    </row>
    <row r="248" spans="2:20" ht="43.5" customHeight="1" x14ac:dyDescent="0.2">
      <c r="B248" s="15">
        <v>238</v>
      </c>
      <c r="C248" s="2" t="str">
        <f t="shared" si="7"/>
        <v>中-238</v>
      </c>
      <c r="D248" s="45" t="str">
        <f t="shared" si="8"/>
        <v/>
      </c>
      <c r="E248" s="45" t="str">
        <f>IF(ISERROR(IF(VLOOKUP($C248,②入力シート!$A$24:$W$1023,③印刷用シート!E$4,0)=0,"",VLOOKUP($C248,②入力シート!$A$24:$W$1023,③印刷用シート!E$4,0))),"",IF(VLOOKUP($C248,②入力シート!$A$24:$W$1023,③印刷用シート!E$4,0)=0,"",VLOOKUP($C248,②入力シート!$A$24:$W$1023,③印刷用シート!E$4,0)))</f>
        <v/>
      </c>
      <c r="F248" s="45" t="str">
        <f>IF(ISERROR(IF(VLOOKUP($C248,②入力シート!$A$24:$W$1023,③印刷用シート!F$4,0)=0,"",VLOOKUP($C248,②入力シート!$A$24:$W$1023,③印刷用シート!F$4,0))),"",IF(VLOOKUP($C248,②入力シート!$A$24:$W$1023,③印刷用シート!F$4,0)=0,"",VLOOKUP($C248,②入力シート!$A$24:$W$1023,③印刷用シート!F$4,0)))</f>
        <v/>
      </c>
      <c r="G248" s="45" t="str">
        <f>IF(ISERROR(IF(VLOOKUP($C248,②入力シート!$A$24:$W$1023,③印刷用シート!G$4,0)=0,"",VLOOKUP($C248,②入力シート!$A$24:$W$1023,③印刷用シート!G$4,0))),"",IF(VLOOKUP($C248,②入力シート!$A$24:$W$1023,③印刷用シート!G$4,0)=0,"",VLOOKUP($C248,②入力シート!$A$24:$W$1023,③印刷用シート!G$4,0)))</f>
        <v/>
      </c>
      <c r="H248" s="46" t="str">
        <f>IF(ISERROR(IF(VLOOKUP($C248,②入力シート!$A$24:$W$1023,③印刷用シート!H$4,0)=0,"",VLOOKUP($C248,②入力シート!$A$24:$W$1023,③印刷用シート!H$4,0))),"",IF(VLOOKUP($C248,②入力シート!$A$24:$W$1023,③印刷用シート!H$4,0)=0,"",VLOOKUP($C248,②入力シート!$A$24:$W$1023,③印刷用シート!H$4,0)))</f>
        <v/>
      </c>
      <c r="I248" s="45" t="str">
        <f>IF(ISERROR(IF(VLOOKUP($C248,②入力シート!$A$24:$W$1023,③印刷用シート!I$4,0)&amp;" "&amp;VLOOKUP($C248,②入力シート!$A$24:$W$1023,③印刷用シート!I$3,0)=0,"",VLOOKUP($C248,②入力シート!$A$24:$W$1023,③印刷用シート!I$4,0)&amp;" "&amp;VLOOKUP($C248,②入力シート!$A$24:$W$1023,③印刷用シート!I$3,0))),"",IF(VLOOKUP($C248,②入力シート!$A$24:$W$1023,③印刷用シート!I$4,0)&amp;" "&amp;VLOOKUP($C248,②入力シート!$A$24:$W$1023,③印刷用シート!I$3,0)=0,"",VLOOKUP($C248,②入力シート!$A$24:$W$1023,③印刷用シート!I$4,0)&amp;" "&amp;VLOOKUP($C248,②入力シート!$A$24:$W$1023,③印刷用シート!I$3,0)))</f>
        <v/>
      </c>
      <c r="J248" s="45" t="str">
        <f>IF(ISERROR(IF(VLOOKUP($C248,②入力シート!$A$24:$W$1023,③印刷用シート!J$4,0)=0,"",VLOOKUP($C248,②入力シート!$A$24:$W$1023,③印刷用シート!J$4,0))),"",IF(VLOOKUP($C248,②入力シート!$A$24:$W$1023,③印刷用シート!J$4,0)=0,"",VLOOKUP($C248,②入力シート!$A$24:$W$1023,③印刷用シート!J$4,0)))</f>
        <v/>
      </c>
      <c r="K248" s="45" t="str">
        <f>IF(ISERROR(IF(VLOOKUP($C248,②入力シート!$A$24:$W$1023,③印刷用シート!K$4,0)=0,"",VLOOKUP($C248,②入力シート!$A$24:$W$1023,③印刷用シート!K$4,0))),"",IF(VLOOKUP($C248,②入力シート!$A$24:$W$1023,③印刷用シート!K$4,0)=0,"",VLOOKUP($C248,②入力シート!$A$24:$W$1023,③印刷用シート!K$4,0)))</f>
        <v/>
      </c>
      <c r="L248" s="47" t="str">
        <f>IF(ISERROR(IF(VLOOKUP($C248,②入力シート!$A$24:$W$1023,③印刷用シート!L$4,0)=0,"",VLOOKUP($C248,②入力シート!$A$24:$W$1023,③印刷用シート!L$4,0))),"",IF(VLOOKUP($C248,②入力シート!$A$24:$W$1023,③印刷用シート!L$4,0)=0,"",VLOOKUP($C248,②入力シート!$A$24:$W$1023,③印刷用シート!L$4,0)))</f>
        <v/>
      </c>
      <c r="M248" s="48" t="str">
        <f>IF(ISERROR(IF(VLOOKUP($C248,②入力シート!$A$24:$W$1023,③印刷用シート!M$4,0)=0,"",VLOOKUP($C248,②入力シート!$A$24:$W$1023,③印刷用シート!M$4,0))),"",IF(VLOOKUP($C248,②入力シート!$A$24:$W$1023,③印刷用シート!M$4,0)=0,"",VLOOKUP($C248,②入力シート!$A$24:$W$1023,③印刷用シート!M$4,0)))</f>
        <v/>
      </c>
      <c r="N248" s="48" t="str">
        <f>IF(ISERROR(IF(VLOOKUP($C248,②入力シート!$A$24:$W$1023,③印刷用シート!N$4,0)=0,"",VLOOKUP($C248,②入力シート!$A$24:$W$1023,③印刷用シート!N$4,0))),"",IF(VLOOKUP($C248,②入力シート!$A$24:$W$1023,③印刷用シート!N$4,0)=0,"",VLOOKUP($C248,②入力シート!$A$24:$W$1023,③印刷用シート!N$4,0)))</f>
        <v/>
      </c>
      <c r="O248" s="48" t="s">
        <v>3</v>
      </c>
      <c r="P248" s="49" t="str">
        <f>IF(ISERROR(IF(VLOOKUP($C248,②入力シート!$A$24:$W$1023,③印刷用シート!P$4,0)=0,"",VLOOKUP($C248,②入力シート!$A$24:$W$1023,③印刷用シート!P$4,0))),"",IF(VLOOKUP($C248,②入力シート!$A$24:$W$1023,③印刷用シート!P$4,0)=0,"",VLOOKUP($C248,②入力シート!$A$24:$W$1023,③印刷用シート!P$4,0)))</f>
        <v/>
      </c>
      <c r="Q248" s="48" t="s">
        <v>4</v>
      </c>
      <c r="R248" s="49" t="str">
        <f>IF(ISERROR(IF(VLOOKUP($C248,②入力シート!$A$24:$W$1023,③印刷用シート!R$4,0)=0,"",VLOOKUP($C248,②入力シート!$A$24:$W$1023,③印刷用シート!R$4,0))),"",IF(VLOOKUP($C248,②入力シート!$A$24:$W$1023,③印刷用シート!R$4,0)=0,"",VLOOKUP($C248,②入力シート!$A$24:$W$1023,③印刷用シート!R$4,0)))</f>
        <v/>
      </c>
      <c r="S248" s="50" t="s">
        <v>5</v>
      </c>
      <c r="T248" s="51" t="str">
        <f>IF(ISERROR(IF(VLOOKUP($C248,②入力シート!$A$24:$W$1023,③印刷用シート!T$4,0)=0,"",VLOOKUP($C248,②入力シート!$A$24:$W$1023,③印刷用シート!T$4,0))),"",IF(VLOOKUP($C248,②入力シート!$A$24:$W$1023,③印刷用シート!T$4,0)=0,"",VLOOKUP($C248,②入力シート!$A$24:$W$1023,③印刷用シート!T$4,0)))</f>
        <v/>
      </c>
    </row>
    <row r="249" spans="2:20" ht="43.5" customHeight="1" x14ac:dyDescent="0.2">
      <c r="B249" s="15">
        <v>239</v>
      </c>
      <c r="C249" s="2" t="str">
        <f t="shared" si="7"/>
        <v>中-239</v>
      </c>
      <c r="D249" s="45" t="str">
        <f t="shared" si="8"/>
        <v/>
      </c>
      <c r="E249" s="45" t="str">
        <f>IF(ISERROR(IF(VLOOKUP($C249,②入力シート!$A$24:$W$1023,③印刷用シート!E$4,0)=0,"",VLOOKUP($C249,②入力シート!$A$24:$W$1023,③印刷用シート!E$4,0))),"",IF(VLOOKUP($C249,②入力シート!$A$24:$W$1023,③印刷用シート!E$4,0)=0,"",VLOOKUP($C249,②入力シート!$A$24:$W$1023,③印刷用シート!E$4,0)))</f>
        <v/>
      </c>
      <c r="F249" s="45" t="str">
        <f>IF(ISERROR(IF(VLOOKUP($C249,②入力シート!$A$24:$W$1023,③印刷用シート!F$4,0)=0,"",VLOOKUP($C249,②入力シート!$A$24:$W$1023,③印刷用シート!F$4,0))),"",IF(VLOOKUP($C249,②入力シート!$A$24:$W$1023,③印刷用シート!F$4,0)=0,"",VLOOKUP($C249,②入力シート!$A$24:$W$1023,③印刷用シート!F$4,0)))</f>
        <v/>
      </c>
      <c r="G249" s="45" t="str">
        <f>IF(ISERROR(IF(VLOOKUP($C249,②入力シート!$A$24:$W$1023,③印刷用シート!G$4,0)=0,"",VLOOKUP($C249,②入力シート!$A$24:$W$1023,③印刷用シート!G$4,0))),"",IF(VLOOKUP($C249,②入力シート!$A$24:$W$1023,③印刷用シート!G$4,0)=0,"",VLOOKUP($C249,②入力シート!$A$24:$W$1023,③印刷用シート!G$4,0)))</f>
        <v/>
      </c>
      <c r="H249" s="46" t="str">
        <f>IF(ISERROR(IF(VLOOKUP($C249,②入力シート!$A$24:$W$1023,③印刷用シート!H$4,0)=0,"",VLOOKUP($C249,②入力シート!$A$24:$W$1023,③印刷用シート!H$4,0))),"",IF(VLOOKUP($C249,②入力シート!$A$24:$W$1023,③印刷用シート!H$4,0)=0,"",VLOOKUP($C249,②入力シート!$A$24:$W$1023,③印刷用シート!H$4,0)))</f>
        <v/>
      </c>
      <c r="I249" s="45" t="str">
        <f>IF(ISERROR(IF(VLOOKUP($C249,②入力シート!$A$24:$W$1023,③印刷用シート!I$4,0)&amp;" "&amp;VLOOKUP($C249,②入力シート!$A$24:$W$1023,③印刷用シート!I$3,0)=0,"",VLOOKUP($C249,②入力シート!$A$24:$W$1023,③印刷用シート!I$4,0)&amp;" "&amp;VLOOKUP($C249,②入力シート!$A$24:$W$1023,③印刷用シート!I$3,0))),"",IF(VLOOKUP($C249,②入力シート!$A$24:$W$1023,③印刷用シート!I$4,0)&amp;" "&amp;VLOOKUP($C249,②入力シート!$A$24:$W$1023,③印刷用シート!I$3,0)=0,"",VLOOKUP($C249,②入力シート!$A$24:$W$1023,③印刷用シート!I$4,0)&amp;" "&amp;VLOOKUP($C249,②入力シート!$A$24:$W$1023,③印刷用シート!I$3,0)))</f>
        <v/>
      </c>
      <c r="J249" s="45" t="str">
        <f>IF(ISERROR(IF(VLOOKUP($C249,②入力シート!$A$24:$W$1023,③印刷用シート!J$4,0)=0,"",VLOOKUP($C249,②入力シート!$A$24:$W$1023,③印刷用シート!J$4,0))),"",IF(VLOOKUP($C249,②入力シート!$A$24:$W$1023,③印刷用シート!J$4,0)=0,"",VLOOKUP($C249,②入力シート!$A$24:$W$1023,③印刷用シート!J$4,0)))</f>
        <v/>
      </c>
      <c r="K249" s="45" t="str">
        <f>IF(ISERROR(IF(VLOOKUP($C249,②入力シート!$A$24:$W$1023,③印刷用シート!K$4,0)=0,"",VLOOKUP($C249,②入力シート!$A$24:$W$1023,③印刷用シート!K$4,0))),"",IF(VLOOKUP($C249,②入力シート!$A$24:$W$1023,③印刷用シート!K$4,0)=0,"",VLOOKUP($C249,②入力シート!$A$24:$W$1023,③印刷用シート!K$4,0)))</f>
        <v/>
      </c>
      <c r="L249" s="47" t="str">
        <f>IF(ISERROR(IF(VLOOKUP($C249,②入力シート!$A$24:$W$1023,③印刷用シート!L$4,0)=0,"",VLOOKUP($C249,②入力シート!$A$24:$W$1023,③印刷用シート!L$4,0))),"",IF(VLOOKUP($C249,②入力シート!$A$24:$W$1023,③印刷用シート!L$4,0)=0,"",VLOOKUP($C249,②入力シート!$A$24:$W$1023,③印刷用シート!L$4,0)))</f>
        <v/>
      </c>
      <c r="M249" s="48" t="str">
        <f>IF(ISERROR(IF(VLOOKUP($C249,②入力シート!$A$24:$W$1023,③印刷用シート!M$4,0)=0,"",VLOOKUP($C249,②入力シート!$A$24:$W$1023,③印刷用シート!M$4,0))),"",IF(VLOOKUP($C249,②入力シート!$A$24:$W$1023,③印刷用シート!M$4,0)=0,"",VLOOKUP($C249,②入力シート!$A$24:$W$1023,③印刷用シート!M$4,0)))</f>
        <v/>
      </c>
      <c r="N249" s="48" t="str">
        <f>IF(ISERROR(IF(VLOOKUP($C249,②入力シート!$A$24:$W$1023,③印刷用シート!N$4,0)=0,"",VLOOKUP($C249,②入力シート!$A$24:$W$1023,③印刷用シート!N$4,0))),"",IF(VLOOKUP($C249,②入力シート!$A$24:$W$1023,③印刷用シート!N$4,0)=0,"",VLOOKUP($C249,②入力シート!$A$24:$W$1023,③印刷用シート!N$4,0)))</f>
        <v/>
      </c>
      <c r="O249" s="48" t="s">
        <v>3</v>
      </c>
      <c r="P249" s="49" t="str">
        <f>IF(ISERROR(IF(VLOOKUP($C249,②入力シート!$A$24:$W$1023,③印刷用シート!P$4,0)=0,"",VLOOKUP($C249,②入力シート!$A$24:$W$1023,③印刷用シート!P$4,0))),"",IF(VLOOKUP($C249,②入力シート!$A$24:$W$1023,③印刷用シート!P$4,0)=0,"",VLOOKUP($C249,②入力シート!$A$24:$W$1023,③印刷用シート!P$4,0)))</f>
        <v/>
      </c>
      <c r="Q249" s="48" t="s">
        <v>4</v>
      </c>
      <c r="R249" s="49" t="str">
        <f>IF(ISERROR(IF(VLOOKUP($C249,②入力シート!$A$24:$W$1023,③印刷用シート!R$4,0)=0,"",VLOOKUP($C249,②入力シート!$A$24:$W$1023,③印刷用シート!R$4,0))),"",IF(VLOOKUP($C249,②入力シート!$A$24:$W$1023,③印刷用シート!R$4,0)=0,"",VLOOKUP($C249,②入力シート!$A$24:$W$1023,③印刷用シート!R$4,0)))</f>
        <v/>
      </c>
      <c r="S249" s="50" t="s">
        <v>5</v>
      </c>
      <c r="T249" s="51" t="str">
        <f>IF(ISERROR(IF(VLOOKUP($C249,②入力シート!$A$24:$W$1023,③印刷用シート!T$4,0)=0,"",VLOOKUP($C249,②入力シート!$A$24:$W$1023,③印刷用シート!T$4,0))),"",IF(VLOOKUP($C249,②入力シート!$A$24:$W$1023,③印刷用シート!T$4,0)=0,"",VLOOKUP($C249,②入力シート!$A$24:$W$1023,③印刷用シート!T$4,0)))</f>
        <v/>
      </c>
    </row>
    <row r="250" spans="2:20" ht="43.5" customHeight="1" x14ac:dyDescent="0.2">
      <c r="B250" s="15">
        <v>240</v>
      </c>
      <c r="C250" s="2" t="str">
        <f t="shared" si="7"/>
        <v>中-240</v>
      </c>
      <c r="D250" s="45" t="str">
        <f t="shared" si="8"/>
        <v/>
      </c>
      <c r="E250" s="45" t="str">
        <f>IF(ISERROR(IF(VLOOKUP($C250,②入力シート!$A$24:$W$1023,③印刷用シート!E$4,0)=0,"",VLOOKUP($C250,②入力シート!$A$24:$W$1023,③印刷用シート!E$4,0))),"",IF(VLOOKUP($C250,②入力シート!$A$24:$W$1023,③印刷用シート!E$4,0)=0,"",VLOOKUP($C250,②入力シート!$A$24:$W$1023,③印刷用シート!E$4,0)))</f>
        <v/>
      </c>
      <c r="F250" s="45" t="str">
        <f>IF(ISERROR(IF(VLOOKUP($C250,②入力シート!$A$24:$W$1023,③印刷用シート!F$4,0)=0,"",VLOOKUP($C250,②入力シート!$A$24:$W$1023,③印刷用シート!F$4,0))),"",IF(VLOOKUP($C250,②入力シート!$A$24:$W$1023,③印刷用シート!F$4,0)=0,"",VLOOKUP($C250,②入力シート!$A$24:$W$1023,③印刷用シート!F$4,0)))</f>
        <v/>
      </c>
      <c r="G250" s="45" t="str">
        <f>IF(ISERROR(IF(VLOOKUP($C250,②入力シート!$A$24:$W$1023,③印刷用シート!G$4,0)=0,"",VLOOKUP($C250,②入力シート!$A$24:$W$1023,③印刷用シート!G$4,0))),"",IF(VLOOKUP($C250,②入力シート!$A$24:$W$1023,③印刷用シート!G$4,0)=0,"",VLOOKUP($C250,②入力シート!$A$24:$W$1023,③印刷用シート!G$4,0)))</f>
        <v/>
      </c>
      <c r="H250" s="46" t="str">
        <f>IF(ISERROR(IF(VLOOKUP($C250,②入力シート!$A$24:$W$1023,③印刷用シート!H$4,0)=0,"",VLOOKUP($C250,②入力シート!$A$24:$W$1023,③印刷用シート!H$4,0))),"",IF(VLOOKUP($C250,②入力シート!$A$24:$W$1023,③印刷用シート!H$4,0)=0,"",VLOOKUP($C250,②入力シート!$A$24:$W$1023,③印刷用シート!H$4,0)))</f>
        <v/>
      </c>
      <c r="I250" s="45" t="str">
        <f>IF(ISERROR(IF(VLOOKUP($C250,②入力シート!$A$24:$W$1023,③印刷用シート!I$4,0)&amp;" "&amp;VLOOKUP($C250,②入力シート!$A$24:$W$1023,③印刷用シート!I$3,0)=0,"",VLOOKUP($C250,②入力シート!$A$24:$W$1023,③印刷用シート!I$4,0)&amp;" "&amp;VLOOKUP($C250,②入力シート!$A$24:$W$1023,③印刷用シート!I$3,0))),"",IF(VLOOKUP($C250,②入力シート!$A$24:$W$1023,③印刷用シート!I$4,0)&amp;" "&amp;VLOOKUP($C250,②入力シート!$A$24:$W$1023,③印刷用シート!I$3,0)=0,"",VLOOKUP($C250,②入力シート!$A$24:$W$1023,③印刷用シート!I$4,0)&amp;" "&amp;VLOOKUP($C250,②入力シート!$A$24:$W$1023,③印刷用シート!I$3,0)))</f>
        <v/>
      </c>
      <c r="J250" s="45" t="str">
        <f>IF(ISERROR(IF(VLOOKUP($C250,②入力シート!$A$24:$W$1023,③印刷用シート!J$4,0)=0,"",VLOOKUP($C250,②入力シート!$A$24:$W$1023,③印刷用シート!J$4,0))),"",IF(VLOOKUP($C250,②入力シート!$A$24:$W$1023,③印刷用シート!J$4,0)=0,"",VLOOKUP($C250,②入力シート!$A$24:$W$1023,③印刷用シート!J$4,0)))</f>
        <v/>
      </c>
      <c r="K250" s="45" t="str">
        <f>IF(ISERROR(IF(VLOOKUP($C250,②入力シート!$A$24:$W$1023,③印刷用シート!K$4,0)=0,"",VLOOKUP($C250,②入力シート!$A$24:$W$1023,③印刷用シート!K$4,0))),"",IF(VLOOKUP($C250,②入力シート!$A$24:$W$1023,③印刷用シート!K$4,0)=0,"",VLOOKUP($C250,②入力シート!$A$24:$W$1023,③印刷用シート!K$4,0)))</f>
        <v/>
      </c>
      <c r="L250" s="47" t="str">
        <f>IF(ISERROR(IF(VLOOKUP($C250,②入力シート!$A$24:$W$1023,③印刷用シート!L$4,0)=0,"",VLOOKUP($C250,②入力シート!$A$24:$W$1023,③印刷用シート!L$4,0))),"",IF(VLOOKUP($C250,②入力シート!$A$24:$W$1023,③印刷用シート!L$4,0)=0,"",VLOOKUP($C250,②入力シート!$A$24:$W$1023,③印刷用シート!L$4,0)))</f>
        <v/>
      </c>
      <c r="M250" s="48" t="str">
        <f>IF(ISERROR(IF(VLOOKUP($C250,②入力シート!$A$24:$W$1023,③印刷用シート!M$4,0)=0,"",VLOOKUP($C250,②入力シート!$A$24:$W$1023,③印刷用シート!M$4,0))),"",IF(VLOOKUP($C250,②入力シート!$A$24:$W$1023,③印刷用シート!M$4,0)=0,"",VLOOKUP($C250,②入力シート!$A$24:$W$1023,③印刷用シート!M$4,0)))</f>
        <v/>
      </c>
      <c r="N250" s="48" t="str">
        <f>IF(ISERROR(IF(VLOOKUP($C250,②入力シート!$A$24:$W$1023,③印刷用シート!N$4,0)=0,"",VLOOKUP($C250,②入力シート!$A$24:$W$1023,③印刷用シート!N$4,0))),"",IF(VLOOKUP($C250,②入力シート!$A$24:$W$1023,③印刷用シート!N$4,0)=0,"",VLOOKUP($C250,②入力シート!$A$24:$W$1023,③印刷用シート!N$4,0)))</f>
        <v/>
      </c>
      <c r="O250" s="48" t="s">
        <v>3</v>
      </c>
      <c r="P250" s="49" t="str">
        <f>IF(ISERROR(IF(VLOOKUP($C250,②入力シート!$A$24:$W$1023,③印刷用シート!P$4,0)=0,"",VLOOKUP($C250,②入力シート!$A$24:$W$1023,③印刷用シート!P$4,0))),"",IF(VLOOKUP($C250,②入力シート!$A$24:$W$1023,③印刷用シート!P$4,0)=0,"",VLOOKUP($C250,②入力シート!$A$24:$W$1023,③印刷用シート!P$4,0)))</f>
        <v/>
      </c>
      <c r="Q250" s="48" t="s">
        <v>4</v>
      </c>
      <c r="R250" s="49" t="str">
        <f>IF(ISERROR(IF(VLOOKUP($C250,②入力シート!$A$24:$W$1023,③印刷用シート!R$4,0)=0,"",VLOOKUP($C250,②入力シート!$A$24:$W$1023,③印刷用シート!R$4,0))),"",IF(VLOOKUP($C250,②入力シート!$A$24:$W$1023,③印刷用シート!R$4,0)=0,"",VLOOKUP($C250,②入力シート!$A$24:$W$1023,③印刷用シート!R$4,0)))</f>
        <v/>
      </c>
      <c r="S250" s="50" t="s">
        <v>5</v>
      </c>
      <c r="T250" s="51" t="str">
        <f>IF(ISERROR(IF(VLOOKUP($C250,②入力シート!$A$24:$W$1023,③印刷用シート!T$4,0)=0,"",VLOOKUP($C250,②入力シート!$A$24:$W$1023,③印刷用シート!T$4,0))),"",IF(VLOOKUP($C250,②入力シート!$A$24:$W$1023,③印刷用シート!T$4,0)=0,"",VLOOKUP($C250,②入力シート!$A$24:$W$1023,③印刷用シート!T$4,0)))</f>
        <v/>
      </c>
    </row>
    <row r="251" spans="2:20" ht="43.5" customHeight="1" x14ac:dyDescent="0.2">
      <c r="B251" s="15">
        <v>241</v>
      </c>
      <c r="C251" s="2" t="str">
        <f t="shared" si="7"/>
        <v>中-241</v>
      </c>
      <c r="D251" s="45" t="str">
        <f t="shared" si="8"/>
        <v/>
      </c>
      <c r="E251" s="45" t="str">
        <f>IF(ISERROR(IF(VLOOKUP($C251,②入力シート!$A$24:$W$1023,③印刷用シート!E$4,0)=0,"",VLOOKUP($C251,②入力シート!$A$24:$W$1023,③印刷用シート!E$4,0))),"",IF(VLOOKUP($C251,②入力シート!$A$24:$W$1023,③印刷用シート!E$4,0)=0,"",VLOOKUP($C251,②入力シート!$A$24:$W$1023,③印刷用シート!E$4,0)))</f>
        <v/>
      </c>
      <c r="F251" s="45" t="str">
        <f>IF(ISERROR(IF(VLOOKUP($C251,②入力シート!$A$24:$W$1023,③印刷用シート!F$4,0)=0,"",VLOOKUP($C251,②入力シート!$A$24:$W$1023,③印刷用シート!F$4,0))),"",IF(VLOOKUP($C251,②入力シート!$A$24:$W$1023,③印刷用シート!F$4,0)=0,"",VLOOKUP($C251,②入力シート!$A$24:$W$1023,③印刷用シート!F$4,0)))</f>
        <v/>
      </c>
      <c r="G251" s="45" t="str">
        <f>IF(ISERROR(IF(VLOOKUP($C251,②入力シート!$A$24:$W$1023,③印刷用シート!G$4,0)=0,"",VLOOKUP($C251,②入力シート!$A$24:$W$1023,③印刷用シート!G$4,0))),"",IF(VLOOKUP($C251,②入力シート!$A$24:$W$1023,③印刷用シート!G$4,0)=0,"",VLOOKUP($C251,②入力シート!$A$24:$W$1023,③印刷用シート!G$4,0)))</f>
        <v/>
      </c>
      <c r="H251" s="46" t="str">
        <f>IF(ISERROR(IF(VLOOKUP($C251,②入力シート!$A$24:$W$1023,③印刷用シート!H$4,0)=0,"",VLOOKUP($C251,②入力シート!$A$24:$W$1023,③印刷用シート!H$4,0))),"",IF(VLOOKUP($C251,②入力シート!$A$24:$W$1023,③印刷用シート!H$4,0)=0,"",VLOOKUP($C251,②入力シート!$A$24:$W$1023,③印刷用シート!H$4,0)))</f>
        <v/>
      </c>
      <c r="I251" s="45" t="str">
        <f>IF(ISERROR(IF(VLOOKUP($C251,②入力シート!$A$24:$W$1023,③印刷用シート!I$4,0)&amp;" "&amp;VLOOKUP($C251,②入力シート!$A$24:$W$1023,③印刷用シート!I$3,0)=0,"",VLOOKUP($C251,②入力シート!$A$24:$W$1023,③印刷用シート!I$4,0)&amp;" "&amp;VLOOKUP($C251,②入力シート!$A$24:$W$1023,③印刷用シート!I$3,0))),"",IF(VLOOKUP($C251,②入力シート!$A$24:$W$1023,③印刷用シート!I$4,0)&amp;" "&amp;VLOOKUP($C251,②入力シート!$A$24:$W$1023,③印刷用シート!I$3,0)=0,"",VLOOKUP($C251,②入力シート!$A$24:$W$1023,③印刷用シート!I$4,0)&amp;" "&amp;VLOOKUP($C251,②入力シート!$A$24:$W$1023,③印刷用シート!I$3,0)))</f>
        <v/>
      </c>
      <c r="J251" s="45" t="str">
        <f>IF(ISERROR(IF(VLOOKUP($C251,②入力シート!$A$24:$W$1023,③印刷用シート!J$4,0)=0,"",VLOOKUP($C251,②入力シート!$A$24:$W$1023,③印刷用シート!J$4,0))),"",IF(VLOOKUP($C251,②入力シート!$A$24:$W$1023,③印刷用シート!J$4,0)=0,"",VLOOKUP($C251,②入力シート!$A$24:$W$1023,③印刷用シート!J$4,0)))</f>
        <v/>
      </c>
      <c r="K251" s="45" t="str">
        <f>IF(ISERROR(IF(VLOOKUP($C251,②入力シート!$A$24:$W$1023,③印刷用シート!K$4,0)=0,"",VLOOKUP($C251,②入力シート!$A$24:$W$1023,③印刷用シート!K$4,0))),"",IF(VLOOKUP($C251,②入力シート!$A$24:$W$1023,③印刷用シート!K$4,0)=0,"",VLOOKUP($C251,②入力シート!$A$24:$W$1023,③印刷用シート!K$4,0)))</f>
        <v/>
      </c>
      <c r="L251" s="47" t="str">
        <f>IF(ISERROR(IF(VLOOKUP($C251,②入力シート!$A$24:$W$1023,③印刷用シート!L$4,0)=0,"",VLOOKUP($C251,②入力シート!$A$24:$W$1023,③印刷用シート!L$4,0))),"",IF(VLOOKUP($C251,②入力シート!$A$24:$W$1023,③印刷用シート!L$4,0)=0,"",VLOOKUP($C251,②入力シート!$A$24:$W$1023,③印刷用シート!L$4,0)))</f>
        <v/>
      </c>
      <c r="M251" s="48" t="str">
        <f>IF(ISERROR(IF(VLOOKUP($C251,②入力シート!$A$24:$W$1023,③印刷用シート!M$4,0)=0,"",VLOOKUP($C251,②入力シート!$A$24:$W$1023,③印刷用シート!M$4,0))),"",IF(VLOOKUP($C251,②入力シート!$A$24:$W$1023,③印刷用シート!M$4,0)=0,"",VLOOKUP($C251,②入力シート!$A$24:$W$1023,③印刷用シート!M$4,0)))</f>
        <v/>
      </c>
      <c r="N251" s="48" t="str">
        <f>IF(ISERROR(IF(VLOOKUP($C251,②入力シート!$A$24:$W$1023,③印刷用シート!N$4,0)=0,"",VLOOKUP($C251,②入力シート!$A$24:$W$1023,③印刷用シート!N$4,0))),"",IF(VLOOKUP($C251,②入力シート!$A$24:$W$1023,③印刷用シート!N$4,0)=0,"",VLOOKUP($C251,②入力シート!$A$24:$W$1023,③印刷用シート!N$4,0)))</f>
        <v/>
      </c>
      <c r="O251" s="48" t="s">
        <v>3</v>
      </c>
      <c r="P251" s="49" t="str">
        <f>IF(ISERROR(IF(VLOOKUP($C251,②入力シート!$A$24:$W$1023,③印刷用シート!P$4,0)=0,"",VLOOKUP($C251,②入力シート!$A$24:$W$1023,③印刷用シート!P$4,0))),"",IF(VLOOKUP($C251,②入力シート!$A$24:$W$1023,③印刷用シート!P$4,0)=0,"",VLOOKUP($C251,②入力シート!$A$24:$W$1023,③印刷用シート!P$4,0)))</f>
        <v/>
      </c>
      <c r="Q251" s="48" t="s">
        <v>4</v>
      </c>
      <c r="R251" s="49" t="str">
        <f>IF(ISERROR(IF(VLOOKUP($C251,②入力シート!$A$24:$W$1023,③印刷用シート!R$4,0)=0,"",VLOOKUP($C251,②入力シート!$A$24:$W$1023,③印刷用シート!R$4,0))),"",IF(VLOOKUP($C251,②入力シート!$A$24:$W$1023,③印刷用シート!R$4,0)=0,"",VLOOKUP($C251,②入力シート!$A$24:$W$1023,③印刷用シート!R$4,0)))</f>
        <v/>
      </c>
      <c r="S251" s="50" t="s">
        <v>5</v>
      </c>
      <c r="T251" s="51" t="str">
        <f>IF(ISERROR(IF(VLOOKUP($C251,②入力シート!$A$24:$W$1023,③印刷用シート!T$4,0)=0,"",VLOOKUP($C251,②入力シート!$A$24:$W$1023,③印刷用シート!T$4,0))),"",IF(VLOOKUP($C251,②入力シート!$A$24:$W$1023,③印刷用シート!T$4,0)=0,"",VLOOKUP($C251,②入力シート!$A$24:$W$1023,③印刷用シート!T$4,0)))</f>
        <v/>
      </c>
    </row>
    <row r="252" spans="2:20" ht="43.5" customHeight="1" x14ac:dyDescent="0.2">
      <c r="B252" s="15">
        <v>242</v>
      </c>
      <c r="C252" s="2" t="str">
        <f t="shared" si="7"/>
        <v>中-242</v>
      </c>
      <c r="D252" s="45" t="str">
        <f t="shared" si="8"/>
        <v/>
      </c>
      <c r="E252" s="45" t="str">
        <f>IF(ISERROR(IF(VLOOKUP($C252,②入力シート!$A$24:$W$1023,③印刷用シート!E$4,0)=0,"",VLOOKUP($C252,②入力シート!$A$24:$W$1023,③印刷用シート!E$4,0))),"",IF(VLOOKUP($C252,②入力シート!$A$24:$W$1023,③印刷用シート!E$4,0)=0,"",VLOOKUP($C252,②入力シート!$A$24:$W$1023,③印刷用シート!E$4,0)))</f>
        <v/>
      </c>
      <c r="F252" s="45" t="str">
        <f>IF(ISERROR(IF(VLOOKUP($C252,②入力シート!$A$24:$W$1023,③印刷用シート!F$4,0)=0,"",VLOOKUP($C252,②入力シート!$A$24:$W$1023,③印刷用シート!F$4,0))),"",IF(VLOOKUP($C252,②入力シート!$A$24:$W$1023,③印刷用シート!F$4,0)=0,"",VLOOKUP($C252,②入力シート!$A$24:$W$1023,③印刷用シート!F$4,0)))</f>
        <v/>
      </c>
      <c r="G252" s="45" t="str">
        <f>IF(ISERROR(IF(VLOOKUP($C252,②入力シート!$A$24:$W$1023,③印刷用シート!G$4,0)=0,"",VLOOKUP($C252,②入力シート!$A$24:$W$1023,③印刷用シート!G$4,0))),"",IF(VLOOKUP($C252,②入力シート!$A$24:$W$1023,③印刷用シート!G$4,0)=0,"",VLOOKUP($C252,②入力シート!$A$24:$W$1023,③印刷用シート!G$4,0)))</f>
        <v/>
      </c>
      <c r="H252" s="46" t="str">
        <f>IF(ISERROR(IF(VLOOKUP($C252,②入力シート!$A$24:$W$1023,③印刷用シート!H$4,0)=0,"",VLOOKUP($C252,②入力シート!$A$24:$W$1023,③印刷用シート!H$4,0))),"",IF(VLOOKUP($C252,②入力シート!$A$24:$W$1023,③印刷用シート!H$4,0)=0,"",VLOOKUP($C252,②入力シート!$A$24:$W$1023,③印刷用シート!H$4,0)))</f>
        <v/>
      </c>
      <c r="I252" s="45" t="str">
        <f>IF(ISERROR(IF(VLOOKUP($C252,②入力シート!$A$24:$W$1023,③印刷用シート!I$4,0)&amp;" "&amp;VLOOKUP($C252,②入力シート!$A$24:$W$1023,③印刷用シート!I$3,0)=0,"",VLOOKUP($C252,②入力シート!$A$24:$W$1023,③印刷用シート!I$4,0)&amp;" "&amp;VLOOKUP($C252,②入力シート!$A$24:$W$1023,③印刷用シート!I$3,0))),"",IF(VLOOKUP($C252,②入力シート!$A$24:$W$1023,③印刷用シート!I$4,0)&amp;" "&amp;VLOOKUP($C252,②入力シート!$A$24:$W$1023,③印刷用シート!I$3,0)=0,"",VLOOKUP($C252,②入力シート!$A$24:$W$1023,③印刷用シート!I$4,0)&amp;" "&amp;VLOOKUP($C252,②入力シート!$A$24:$W$1023,③印刷用シート!I$3,0)))</f>
        <v/>
      </c>
      <c r="J252" s="45" t="str">
        <f>IF(ISERROR(IF(VLOOKUP($C252,②入力シート!$A$24:$W$1023,③印刷用シート!J$4,0)=0,"",VLOOKUP($C252,②入力シート!$A$24:$W$1023,③印刷用シート!J$4,0))),"",IF(VLOOKUP($C252,②入力シート!$A$24:$W$1023,③印刷用シート!J$4,0)=0,"",VLOOKUP($C252,②入力シート!$A$24:$W$1023,③印刷用シート!J$4,0)))</f>
        <v/>
      </c>
      <c r="K252" s="45" t="str">
        <f>IF(ISERROR(IF(VLOOKUP($C252,②入力シート!$A$24:$W$1023,③印刷用シート!K$4,0)=0,"",VLOOKUP($C252,②入力シート!$A$24:$W$1023,③印刷用シート!K$4,0))),"",IF(VLOOKUP($C252,②入力シート!$A$24:$W$1023,③印刷用シート!K$4,0)=0,"",VLOOKUP($C252,②入力シート!$A$24:$W$1023,③印刷用シート!K$4,0)))</f>
        <v/>
      </c>
      <c r="L252" s="47" t="str">
        <f>IF(ISERROR(IF(VLOOKUP($C252,②入力シート!$A$24:$W$1023,③印刷用シート!L$4,0)=0,"",VLOOKUP($C252,②入力シート!$A$24:$W$1023,③印刷用シート!L$4,0))),"",IF(VLOOKUP($C252,②入力シート!$A$24:$W$1023,③印刷用シート!L$4,0)=0,"",VLOOKUP($C252,②入力シート!$A$24:$W$1023,③印刷用シート!L$4,0)))</f>
        <v/>
      </c>
      <c r="M252" s="48" t="str">
        <f>IF(ISERROR(IF(VLOOKUP($C252,②入力シート!$A$24:$W$1023,③印刷用シート!M$4,0)=0,"",VLOOKUP($C252,②入力シート!$A$24:$W$1023,③印刷用シート!M$4,0))),"",IF(VLOOKUP($C252,②入力シート!$A$24:$W$1023,③印刷用シート!M$4,0)=0,"",VLOOKUP($C252,②入力シート!$A$24:$W$1023,③印刷用シート!M$4,0)))</f>
        <v/>
      </c>
      <c r="N252" s="48" t="str">
        <f>IF(ISERROR(IF(VLOOKUP($C252,②入力シート!$A$24:$W$1023,③印刷用シート!N$4,0)=0,"",VLOOKUP($C252,②入力シート!$A$24:$W$1023,③印刷用シート!N$4,0))),"",IF(VLOOKUP($C252,②入力シート!$A$24:$W$1023,③印刷用シート!N$4,0)=0,"",VLOOKUP($C252,②入力シート!$A$24:$W$1023,③印刷用シート!N$4,0)))</f>
        <v/>
      </c>
      <c r="O252" s="48" t="s">
        <v>3</v>
      </c>
      <c r="P252" s="49" t="str">
        <f>IF(ISERROR(IF(VLOOKUP($C252,②入力シート!$A$24:$W$1023,③印刷用シート!P$4,0)=0,"",VLOOKUP($C252,②入力シート!$A$24:$W$1023,③印刷用シート!P$4,0))),"",IF(VLOOKUP($C252,②入力シート!$A$24:$W$1023,③印刷用シート!P$4,0)=0,"",VLOOKUP($C252,②入力シート!$A$24:$W$1023,③印刷用シート!P$4,0)))</f>
        <v/>
      </c>
      <c r="Q252" s="48" t="s">
        <v>4</v>
      </c>
      <c r="R252" s="49" t="str">
        <f>IF(ISERROR(IF(VLOOKUP($C252,②入力シート!$A$24:$W$1023,③印刷用シート!R$4,0)=0,"",VLOOKUP($C252,②入力シート!$A$24:$W$1023,③印刷用シート!R$4,0))),"",IF(VLOOKUP($C252,②入力シート!$A$24:$W$1023,③印刷用シート!R$4,0)=0,"",VLOOKUP($C252,②入力シート!$A$24:$W$1023,③印刷用シート!R$4,0)))</f>
        <v/>
      </c>
      <c r="S252" s="50" t="s">
        <v>5</v>
      </c>
      <c r="T252" s="51" t="str">
        <f>IF(ISERROR(IF(VLOOKUP($C252,②入力シート!$A$24:$W$1023,③印刷用シート!T$4,0)=0,"",VLOOKUP($C252,②入力シート!$A$24:$W$1023,③印刷用シート!T$4,0))),"",IF(VLOOKUP($C252,②入力シート!$A$24:$W$1023,③印刷用シート!T$4,0)=0,"",VLOOKUP($C252,②入力シート!$A$24:$W$1023,③印刷用シート!T$4,0)))</f>
        <v/>
      </c>
    </row>
    <row r="253" spans="2:20" ht="43.5" customHeight="1" x14ac:dyDescent="0.2">
      <c r="B253" s="15">
        <v>243</v>
      </c>
      <c r="C253" s="2" t="str">
        <f t="shared" si="7"/>
        <v>中-243</v>
      </c>
      <c r="D253" s="45" t="str">
        <f t="shared" si="8"/>
        <v/>
      </c>
      <c r="E253" s="45" t="str">
        <f>IF(ISERROR(IF(VLOOKUP($C253,②入力シート!$A$24:$W$1023,③印刷用シート!E$4,0)=0,"",VLOOKUP($C253,②入力シート!$A$24:$W$1023,③印刷用シート!E$4,0))),"",IF(VLOOKUP($C253,②入力シート!$A$24:$W$1023,③印刷用シート!E$4,0)=0,"",VLOOKUP($C253,②入力シート!$A$24:$W$1023,③印刷用シート!E$4,0)))</f>
        <v/>
      </c>
      <c r="F253" s="45" t="str">
        <f>IF(ISERROR(IF(VLOOKUP($C253,②入力シート!$A$24:$W$1023,③印刷用シート!F$4,0)=0,"",VLOOKUP($C253,②入力シート!$A$24:$W$1023,③印刷用シート!F$4,0))),"",IF(VLOOKUP($C253,②入力シート!$A$24:$W$1023,③印刷用シート!F$4,0)=0,"",VLOOKUP($C253,②入力シート!$A$24:$W$1023,③印刷用シート!F$4,0)))</f>
        <v/>
      </c>
      <c r="G253" s="45" t="str">
        <f>IF(ISERROR(IF(VLOOKUP($C253,②入力シート!$A$24:$W$1023,③印刷用シート!G$4,0)=0,"",VLOOKUP($C253,②入力シート!$A$24:$W$1023,③印刷用シート!G$4,0))),"",IF(VLOOKUP($C253,②入力シート!$A$24:$W$1023,③印刷用シート!G$4,0)=0,"",VLOOKUP($C253,②入力シート!$A$24:$W$1023,③印刷用シート!G$4,0)))</f>
        <v/>
      </c>
      <c r="H253" s="46" t="str">
        <f>IF(ISERROR(IF(VLOOKUP($C253,②入力シート!$A$24:$W$1023,③印刷用シート!H$4,0)=0,"",VLOOKUP($C253,②入力シート!$A$24:$W$1023,③印刷用シート!H$4,0))),"",IF(VLOOKUP($C253,②入力シート!$A$24:$W$1023,③印刷用シート!H$4,0)=0,"",VLOOKUP($C253,②入力シート!$A$24:$W$1023,③印刷用シート!H$4,0)))</f>
        <v/>
      </c>
      <c r="I253" s="45" t="str">
        <f>IF(ISERROR(IF(VLOOKUP($C253,②入力シート!$A$24:$W$1023,③印刷用シート!I$4,0)&amp;" "&amp;VLOOKUP($C253,②入力シート!$A$24:$W$1023,③印刷用シート!I$3,0)=0,"",VLOOKUP($C253,②入力シート!$A$24:$W$1023,③印刷用シート!I$4,0)&amp;" "&amp;VLOOKUP($C253,②入力シート!$A$24:$W$1023,③印刷用シート!I$3,0))),"",IF(VLOOKUP($C253,②入力シート!$A$24:$W$1023,③印刷用シート!I$4,0)&amp;" "&amp;VLOOKUP($C253,②入力シート!$A$24:$W$1023,③印刷用シート!I$3,0)=0,"",VLOOKUP($C253,②入力シート!$A$24:$W$1023,③印刷用シート!I$4,0)&amp;" "&amp;VLOOKUP($C253,②入力シート!$A$24:$W$1023,③印刷用シート!I$3,0)))</f>
        <v/>
      </c>
      <c r="J253" s="45" t="str">
        <f>IF(ISERROR(IF(VLOOKUP($C253,②入力シート!$A$24:$W$1023,③印刷用シート!J$4,0)=0,"",VLOOKUP($C253,②入力シート!$A$24:$W$1023,③印刷用シート!J$4,0))),"",IF(VLOOKUP($C253,②入力シート!$A$24:$W$1023,③印刷用シート!J$4,0)=0,"",VLOOKUP($C253,②入力シート!$A$24:$W$1023,③印刷用シート!J$4,0)))</f>
        <v/>
      </c>
      <c r="K253" s="45" t="str">
        <f>IF(ISERROR(IF(VLOOKUP($C253,②入力シート!$A$24:$W$1023,③印刷用シート!K$4,0)=0,"",VLOOKUP($C253,②入力シート!$A$24:$W$1023,③印刷用シート!K$4,0))),"",IF(VLOOKUP($C253,②入力シート!$A$24:$W$1023,③印刷用シート!K$4,0)=0,"",VLOOKUP($C253,②入力シート!$A$24:$W$1023,③印刷用シート!K$4,0)))</f>
        <v/>
      </c>
      <c r="L253" s="47" t="str">
        <f>IF(ISERROR(IF(VLOOKUP($C253,②入力シート!$A$24:$W$1023,③印刷用シート!L$4,0)=0,"",VLOOKUP($C253,②入力シート!$A$24:$W$1023,③印刷用シート!L$4,0))),"",IF(VLOOKUP($C253,②入力シート!$A$24:$W$1023,③印刷用シート!L$4,0)=0,"",VLOOKUP($C253,②入力シート!$A$24:$W$1023,③印刷用シート!L$4,0)))</f>
        <v/>
      </c>
      <c r="M253" s="48" t="str">
        <f>IF(ISERROR(IF(VLOOKUP($C253,②入力シート!$A$24:$W$1023,③印刷用シート!M$4,0)=0,"",VLOOKUP($C253,②入力シート!$A$24:$W$1023,③印刷用シート!M$4,0))),"",IF(VLOOKUP($C253,②入力シート!$A$24:$W$1023,③印刷用シート!M$4,0)=0,"",VLOOKUP($C253,②入力シート!$A$24:$W$1023,③印刷用シート!M$4,0)))</f>
        <v/>
      </c>
      <c r="N253" s="48" t="str">
        <f>IF(ISERROR(IF(VLOOKUP($C253,②入力シート!$A$24:$W$1023,③印刷用シート!N$4,0)=0,"",VLOOKUP($C253,②入力シート!$A$24:$W$1023,③印刷用シート!N$4,0))),"",IF(VLOOKUP($C253,②入力シート!$A$24:$W$1023,③印刷用シート!N$4,0)=0,"",VLOOKUP($C253,②入力シート!$A$24:$W$1023,③印刷用シート!N$4,0)))</f>
        <v/>
      </c>
      <c r="O253" s="48" t="s">
        <v>3</v>
      </c>
      <c r="P253" s="49" t="str">
        <f>IF(ISERROR(IF(VLOOKUP($C253,②入力シート!$A$24:$W$1023,③印刷用シート!P$4,0)=0,"",VLOOKUP($C253,②入力シート!$A$24:$W$1023,③印刷用シート!P$4,0))),"",IF(VLOOKUP($C253,②入力シート!$A$24:$W$1023,③印刷用シート!P$4,0)=0,"",VLOOKUP($C253,②入力シート!$A$24:$W$1023,③印刷用シート!P$4,0)))</f>
        <v/>
      </c>
      <c r="Q253" s="48" t="s">
        <v>4</v>
      </c>
      <c r="R253" s="49" t="str">
        <f>IF(ISERROR(IF(VLOOKUP($C253,②入力シート!$A$24:$W$1023,③印刷用シート!R$4,0)=0,"",VLOOKUP($C253,②入力シート!$A$24:$W$1023,③印刷用シート!R$4,0))),"",IF(VLOOKUP($C253,②入力シート!$A$24:$W$1023,③印刷用シート!R$4,0)=0,"",VLOOKUP($C253,②入力シート!$A$24:$W$1023,③印刷用シート!R$4,0)))</f>
        <v/>
      </c>
      <c r="S253" s="50" t="s">
        <v>5</v>
      </c>
      <c r="T253" s="51" t="str">
        <f>IF(ISERROR(IF(VLOOKUP($C253,②入力シート!$A$24:$W$1023,③印刷用シート!T$4,0)=0,"",VLOOKUP($C253,②入力シート!$A$24:$W$1023,③印刷用シート!T$4,0))),"",IF(VLOOKUP($C253,②入力シート!$A$24:$W$1023,③印刷用シート!T$4,0)=0,"",VLOOKUP($C253,②入力シート!$A$24:$W$1023,③印刷用シート!T$4,0)))</f>
        <v/>
      </c>
    </row>
    <row r="254" spans="2:20" ht="43.5" customHeight="1" x14ac:dyDescent="0.2">
      <c r="B254" s="15">
        <v>244</v>
      </c>
      <c r="C254" s="2" t="str">
        <f t="shared" si="7"/>
        <v>中-244</v>
      </c>
      <c r="D254" s="45" t="str">
        <f t="shared" si="8"/>
        <v/>
      </c>
      <c r="E254" s="45" t="str">
        <f>IF(ISERROR(IF(VLOOKUP($C254,②入力シート!$A$24:$W$1023,③印刷用シート!E$4,0)=0,"",VLOOKUP($C254,②入力シート!$A$24:$W$1023,③印刷用シート!E$4,0))),"",IF(VLOOKUP($C254,②入力シート!$A$24:$W$1023,③印刷用シート!E$4,0)=0,"",VLOOKUP($C254,②入力シート!$A$24:$W$1023,③印刷用シート!E$4,0)))</f>
        <v/>
      </c>
      <c r="F254" s="45" t="str">
        <f>IF(ISERROR(IF(VLOOKUP($C254,②入力シート!$A$24:$W$1023,③印刷用シート!F$4,0)=0,"",VLOOKUP($C254,②入力シート!$A$24:$W$1023,③印刷用シート!F$4,0))),"",IF(VLOOKUP($C254,②入力シート!$A$24:$W$1023,③印刷用シート!F$4,0)=0,"",VLOOKUP($C254,②入力シート!$A$24:$W$1023,③印刷用シート!F$4,0)))</f>
        <v/>
      </c>
      <c r="G254" s="45" t="str">
        <f>IF(ISERROR(IF(VLOOKUP($C254,②入力シート!$A$24:$W$1023,③印刷用シート!G$4,0)=0,"",VLOOKUP($C254,②入力シート!$A$24:$W$1023,③印刷用シート!G$4,0))),"",IF(VLOOKUP($C254,②入力シート!$A$24:$W$1023,③印刷用シート!G$4,0)=0,"",VLOOKUP($C254,②入力シート!$A$24:$W$1023,③印刷用シート!G$4,0)))</f>
        <v/>
      </c>
      <c r="H254" s="46" t="str">
        <f>IF(ISERROR(IF(VLOOKUP($C254,②入力シート!$A$24:$W$1023,③印刷用シート!H$4,0)=0,"",VLOOKUP($C254,②入力シート!$A$24:$W$1023,③印刷用シート!H$4,0))),"",IF(VLOOKUP($C254,②入力シート!$A$24:$W$1023,③印刷用シート!H$4,0)=0,"",VLOOKUP($C254,②入力シート!$A$24:$W$1023,③印刷用シート!H$4,0)))</f>
        <v/>
      </c>
      <c r="I254" s="45" t="str">
        <f>IF(ISERROR(IF(VLOOKUP($C254,②入力シート!$A$24:$W$1023,③印刷用シート!I$4,0)&amp;" "&amp;VLOOKUP($C254,②入力シート!$A$24:$W$1023,③印刷用シート!I$3,0)=0,"",VLOOKUP($C254,②入力シート!$A$24:$W$1023,③印刷用シート!I$4,0)&amp;" "&amp;VLOOKUP($C254,②入力シート!$A$24:$W$1023,③印刷用シート!I$3,0))),"",IF(VLOOKUP($C254,②入力シート!$A$24:$W$1023,③印刷用シート!I$4,0)&amp;" "&amp;VLOOKUP($C254,②入力シート!$A$24:$W$1023,③印刷用シート!I$3,0)=0,"",VLOOKUP($C254,②入力シート!$A$24:$W$1023,③印刷用シート!I$4,0)&amp;" "&amp;VLOOKUP($C254,②入力シート!$A$24:$W$1023,③印刷用シート!I$3,0)))</f>
        <v/>
      </c>
      <c r="J254" s="45" t="str">
        <f>IF(ISERROR(IF(VLOOKUP($C254,②入力シート!$A$24:$W$1023,③印刷用シート!J$4,0)=0,"",VLOOKUP($C254,②入力シート!$A$24:$W$1023,③印刷用シート!J$4,0))),"",IF(VLOOKUP($C254,②入力シート!$A$24:$W$1023,③印刷用シート!J$4,0)=0,"",VLOOKUP($C254,②入力シート!$A$24:$W$1023,③印刷用シート!J$4,0)))</f>
        <v/>
      </c>
      <c r="K254" s="45" t="str">
        <f>IF(ISERROR(IF(VLOOKUP($C254,②入力シート!$A$24:$W$1023,③印刷用シート!K$4,0)=0,"",VLOOKUP($C254,②入力シート!$A$24:$W$1023,③印刷用シート!K$4,0))),"",IF(VLOOKUP($C254,②入力シート!$A$24:$W$1023,③印刷用シート!K$4,0)=0,"",VLOOKUP($C254,②入力シート!$A$24:$W$1023,③印刷用シート!K$4,0)))</f>
        <v/>
      </c>
      <c r="L254" s="47" t="str">
        <f>IF(ISERROR(IF(VLOOKUP($C254,②入力シート!$A$24:$W$1023,③印刷用シート!L$4,0)=0,"",VLOOKUP($C254,②入力シート!$A$24:$W$1023,③印刷用シート!L$4,0))),"",IF(VLOOKUP($C254,②入力シート!$A$24:$W$1023,③印刷用シート!L$4,0)=0,"",VLOOKUP($C254,②入力シート!$A$24:$W$1023,③印刷用シート!L$4,0)))</f>
        <v/>
      </c>
      <c r="M254" s="48" t="str">
        <f>IF(ISERROR(IF(VLOOKUP($C254,②入力シート!$A$24:$W$1023,③印刷用シート!M$4,0)=0,"",VLOOKUP($C254,②入力シート!$A$24:$W$1023,③印刷用シート!M$4,0))),"",IF(VLOOKUP($C254,②入力シート!$A$24:$W$1023,③印刷用シート!M$4,0)=0,"",VLOOKUP($C254,②入力シート!$A$24:$W$1023,③印刷用シート!M$4,0)))</f>
        <v/>
      </c>
      <c r="N254" s="48" t="str">
        <f>IF(ISERROR(IF(VLOOKUP($C254,②入力シート!$A$24:$W$1023,③印刷用シート!N$4,0)=0,"",VLOOKUP($C254,②入力シート!$A$24:$W$1023,③印刷用シート!N$4,0))),"",IF(VLOOKUP($C254,②入力シート!$A$24:$W$1023,③印刷用シート!N$4,0)=0,"",VLOOKUP($C254,②入力シート!$A$24:$W$1023,③印刷用シート!N$4,0)))</f>
        <v/>
      </c>
      <c r="O254" s="48" t="s">
        <v>3</v>
      </c>
      <c r="P254" s="49" t="str">
        <f>IF(ISERROR(IF(VLOOKUP($C254,②入力シート!$A$24:$W$1023,③印刷用シート!P$4,0)=0,"",VLOOKUP($C254,②入力シート!$A$24:$W$1023,③印刷用シート!P$4,0))),"",IF(VLOOKUP($C254,②入力シート!$A$24:$W$1023,③印刷用シート!P$4,0)=0,"",VLOOKUP($C254,②入力シート!$A$24:$W$1023,③印刷用シート!P$4,0)))</f>
        <v/>
      </c>
      <c r="Q254" s="48" t="s">
        <v>4</v>
      </c>
      <c r="R254" s="49" t="str">
        <f>IF(ISERROR(IF(VLOOKUP($C254,②入力シート!$A$24:$W$1023,③印刷用シート!R$4,0)=0,"",VLOOKUP($C254,②入力シート!$A$24:$W$1023,③印刷用シート!R$4,0))),"",IF(VLOOKUP($C254,②入力シート!$A$24:$W$1023,③印刷用シート!R$4,0)=0,"",VLOOKUP($C254,②入力シート!$A$24:$W$1023,③印刷用シート!R$4,0)))</f>
        <v/>
      </c>
      <c r="S254" s="50" t="s">
        <v>5</v>
      </c>
      <c r="T254" s="51" t="str">
        <f>IF(ISERROR(IF(VLOOKUP($C254,②入力シート!$A$24:$W$1023,③印刷用シート!T$4,0)=0,"",VLOOKUP($C254,②入力シート!$A$24:$W$1023,③印刷用シート!T$4,0))),"",IF(VLOOKUP($C254,②入力シート!$A$24:$W$1023,③印刷用シート!T$4,0)=0,"",VLOOKUP($C254,②入力シート!$A$24:$W$1023,③印刷用シート!T$4,0)))</f>
        <v/>
      </c>
    </row>
    <row r="255" spans="2:20" ht="43.5" customHeight="1" x14ac:dyDescent="0.2">
      <c r="B255" s="15">
        <v>245</v>
      </c>
      <c r="C255" s="2" t="str">
        <f t="shared" si="7"/>
        <v>中-245</v>
      </c>
      <c r="D255" s="45" t="str">
        <f t="shared" si="8"/>
        <v/>
      </c>
      <c r="E255" s="45" t="str">
        <f>IF(ISERROR(IF(VLOOKUP($C255,②入力シート!$A$24:$W$1023,③印刷用シート!E$4,0)=0,"",VLOOKUP($C255,②入力シート!$A$24:$W$1023,③印刷用シート!E$4,0))),"",IF(VLOOKUP($C255,②入力シート!$A$24:$W$1023,③印刷用シート!E$4,0)=0,"",VLOOKUP($C255,②入力シート!$A$24:$W$1023,③印刷用シート!E$4,0)))</f>
        <v/>
      </c>
      <c r="F255" s="45" t="str">
        <f>IF(ISERROR(IF(VLOOKUP($C255,②入力シート!$A$24:$W$1023,③印刷用シート!F$4,0)=0,"",VLOOKUP($C255,②入力シート!$A$24:$W$1023,③印刷用シート!F$4,0))),"",IF(VLOOKUP($C255,②入力シート!$A$24:$W$1023,③印刷用シート!F$4,0)=0,"",VLOOKUP($C255,②入力シート!$A$24:$W$1023,③印刷用シート!F$4,0)))</f>
        <v/>
      </c>
      <c r="G255" s="45" t="str">
        <f>IF(ISERROR(IF(VLOOKUP($C255,②入力シート!$A$24:$W$1023,③印刷用シート!G$4,0)=0,"",VLOOKUP($C255,②入力シート!$A$24:$W$1023,③印刷用シート!G$4,0))),"",IF(VLOOKUP($C255,②入力シート!$A$24:$W$1023,③印刷用シート!G$4,0)=0,"",VLOOKUP($C255,②入力シート!$A$24:$W$1023,③印刷用シート!G$4,0)))</f>
        <v/>
      </c>
      <c r="H255" s="46" t="str">
        <f>IF(ISERROR(IF(VLOOKUP($C255,②入力シート!$A$24:$W$1023,③印刷用シート!H$4,0)=0,"",VLOOKUP($C255,②入力シート!$A$24:$W$1023,③印刷用シート!H$4,0))),"",IF(VLOOKUP($C255,②入力シート!$A$24:$W$1023,③印刷用シート!H$4,0)=0,"",VLOOKUP($C255,②入力シート!$A$24:$W$1023,③印刷用シート!H$4,0)))</f>
        <v/>
      </c>
      <c r="I255" s="45" t="str">
        <f>IF(ISERROR(IF(VLOOKUP($C255,②入力シート!$A$24:$W$1023,③印刷用シート!I$4,0)&amp;" "&amp;VLOOKUP($C255,②入力シート!$A$24:$W$1023,③印刷用シート!I$3,0)=0,"",VLOOKUP($C255,②入力シート!$A$24:$W$1023,③印刷用シート!I$4,0)&amp;" "&amp;VLOOKUP($C255,②入力シート!$A$24:$W$1023,③印刷用シート!I$3,0))),"",IF(VLOOKUP($C255,②入力シート!$A$24:$W$1023,③印刷用シート!I$4,0)&amp;" "&amp;VLOOKUP($C255,②入力シート!$A$24:$W$1023,③印刷用シート!I$3,0)=0,"",VLOOKUP($C255,②入力シート!$A$24:$W$1023,③印刷用シート!I$4,0)&amp;" "&amp;VLOOKUP($C255,②入力シート!$A$24:$W$1023,③印刷用シート!I$3,0)))</f>
        <v/>
      </c>
      <c r="J255" s="45" t="str">
        <f>IF(ISERROR(IF(VLOOKUP($C255,②入力シート!$A$24:$W$1023,③印刷用シート!J$4,0)=0,"",VLOOKUP($C255,②入力シート!$A$24:$W$1023,③印刷用シート!J$4,0))),"",IF(VLOOKUP($C255,②入力シート!$A$24:$W$1023,③印刷用シート!J$4,0)=0,"",VLOOKUP($C255,②入力シート!$A$24:$W$1023,③印刷用シート!J$4,0)))</f>
        <v/>
      </c>
      <c r="K255" s="45" t="str">
        <f>IF(ISERROR(IF(VLOOKUP($C255,②入力シート!$A$24:$W$1023,③印刷用シート!K$4,0)=0,"",VLOOKUP($C255,②入力シート!$A$24:$W$1023,③印刷用シート!K$4,0))),"",IF(VLOOKUP($C255,②入力シート!$A$24:$W$1023,③印刷用シート!K$4,0)=0,"",VLOOKUP($C255,②入力シート!$A$24:$W$1023,③印刷用シート!K$4,0)))</f>
        <v/>
      </c>
      <c r="L255" s="47" t="str">
        <f>IF(ISERROR(IF(VLOOKUP($C255,②入力シート!$A$24:$W$1023,③印刷用シート!L$4,0)=0,"",VLOOKUP($C255,②入力シート!$A$24:$W$1023,③印刷用シート!L$4,0))),"",IF(VLOOKUP($C255,②入力シート!$A$24:$W$1023,③印刷用シート!L$4,0)=0,"",VLOOKUP($C255,②入力シート!$A$24:$W$1023,③印刷用シート!L$4,0)))</f>
        <v/>
      </c>
      <c r="M255" s="48" t="str">
        <f>IF(ISERROR(IF(VLOOKUP($C255,②入力シート!$A$24:$W$1023,③印刷用シート!M$4,0)=0,"",VLOOKUP($C255,②入力シート!$A$24:$W$1023,③印刷用シート!M$4,0))),"",IF(VLOOKUP($C255,②入力シート!$A$24:$W$1023,③印刷用シート!M$4,0)=0,"",VLOOKUP($C255,②入力シート!$A$24:$W$1023,③印刷用シート!M$4,0)))</f>
        <v/>
      </c>
      <c r="N255" s="48" t="str">
        <f>IF(ISERROR(IF(VLOOKUP($C255,②入力シート!$A$24:$W$1023,③印刷用シート!N$4,0)=0,"",VLOOKUP($C255,②入力シート!$A$24:$W$1023,③印刷用シート!N$4,0))),"",IF(VLOOKUP($C255,②入力シート!$A$24:$W$1023,③印刷用シート!N$4,0)=0,"",VLOOKUP($C255,②入力シート!$A$24:$W$1023,③印刷用シート!N$4,0)))</f>
        <v/>
      </c>
      <c r="O255" s="48" t="s">
        <v>3</v>
      </c>
      <c r="P255" s="49" t="str">
        <f>IF(ISERROR(IF(VLOOKUP($C255,②入力シート!$A$24:$W$1023,③印刷用シート!P$4,0)=0,"",VLOOKUP($C255,②入力シート!$A$24:$W$1023,③印刷用シート!P$4,0))),"",IF(VLOOKUP($C255,②入力シート!$A$24:$W$1023,③印刷用シート!P$4,0)=0,"",VLOOKUP($C255,②入力シート!$A$24:$W$1023,③印刷用シート!P$4,0)))</f>
        <v/>
      </c>
      <c r="Q255" s="48" t="s">
        <v>4</v>
      </c>
      <c r="R255" s="49" t="str">
        <f>IF(ISERROR(IF(VLOOKUP($C255,②入力シート!$A$24:$W$1023,③印刷用シート!R$4,0)=0,"",VLOOKUP($C255,②入力シート!$A$24:$W$1023,③印刷用シート!R$4,0))),"",IF(VLOOKUP($C255,②入力シート!$A$24:$W$1023,③印刷用シート!R$4,0)=0,"",VLOOKUP($C255,②入力シート!$A$24:$W$1023,③印刷用シート!R$4,0)))</f>
        <v/>
      </c>
      <c r="S255" s="50" t="s">
        <v>5</v>
      </c>
      <c r="T255" s="51" t="str">
        <f>IF(ISERROR(IF(VLOOKUP($C255,②入力シート!$A$24:$W$1023,③印刷用シート!T$4,0)=0,"",VLOOKUP($C255,②入力シート!$A$24:$W$1023,③印刷用シート!T$4,0))),"",IF(VLOOKUP($C255,②入力シート!$A$24:$W$1023,③印刷用シート!T$4,0)=0,"",VLOOKUP($C255,②入力シート!$A$24:$W$1023,③印刷用シート!T$4,0)))</f>
        <v/>
      </c>
    </row>
    <row r="256" spans="2:20" ht="43.5" customHeight="1" x14ac:dyDescent="0.2">
      <c r="B256" s="15">
        <v>246</v>
      </c>
      <c r="C256" s="2" t="str">
        <f t="shared" si="7"/>
        <v>中-246</v>
      </c>
      <c r="D256" s="45" t="str">
        <f t="shared" si="8"/>
        <v/>
      </c>
      <c r="E256" s="45" t="str">
        <f>IF(ISERROR(IF(VLOOKUP($C256,②入力シート!$A$24:$W$1023,③印刷用シート!E$4,0)=0,"",VLOOKUP($C256,②入力シート!$A$24:$W$1023,③印刷用シート!E$4,0))),"",IF(VLOOKUP($C256,②入力シート!$A$24:$W$1023,③印刷用シート!E$4,0)=0,"",VLOOKUP($C256,②入力シート!$A$24:$W$1023,③印刷用シート!E$4,0)))</f>
        <v/>
      </c>
      <c r="F256" s="45" t="str">
        <f>IF(ISERROR(IF(VLOOKUP($C256,②入力シート!$A$24:$W$1023,③印刷用シート!F$4,0)=0,"",VLOOKUP($C256,②入力シート!$A$24:$W$1023,③印刷用シート!F$4,0))),"",IF(VLOOKUP($C256,②入力シート!$A$24:$W$1023,③印刷用シート!F$4,0)=0,"",VLOOKUP($C256,②入力シート!$A$24:$W$1023,③印刷用シート!F$4,0)))</f>
        <v/>
      </c>
      <c r="G256" s="45" t="str">
        <f>IF(ISERROR(IF(VLOOKUP($C256,②入力シート!$A$24:$W$1023,③印刷用シート!G$4,0)=0,"",VLOOKUP($C256,②入力シート!$A$24:$W$1023,③印刷用シート!G$4,0))),"",IF(VLOOKUP($C256,②入力シート!$A$24:$W$1023,③印刷用シート!G$4,0)=0,"",VLOOKUP($C256,②入力シート!$A$24:$W$1023,③印刷用シート!G$4,0)))</f>
        <v/>
      </c>
      <c r="H256" s="46" t="str">
        <f>IF(ISERROR(IF(VLOOKUP($C256,②入力シート!$A$24:$W$1023,③印刷用シート!H$4,0)=0,"",VLOOKUP($C256,②入力シート!$A$24:$W$1023,③印刷用シート!H$4,0))),"",IF(VLOOKUP($C256,②入力シート!$A$24:$W$1023,③印刷用シート!H$4,0)=0,"",VLOOKUP($C256,②入力シート!$A$24:$W$1023,③印刷用シート!H$4,0)))</f>
        <v/>
      </c>
      <c r="I256" s="45" t="str">
        <f>IF(ISERROR(IF(VLOOKUP($C256,②入力シート!$A$24:$W$1023,③印刷用シート!I$4,0)&amp;" "&amp;VLOOKUP($C256,②入力シート!$A$24:$W$1023,③印刷用シート!I$3,0)=0,"",VLOOKUP($C256,②入力シート!$A$24:$W$1023,③印刷用シート!I$4,0)&amp;" "&amp;VLOOKUP($C256,②入力シート!$A$24:$W$1023,③印刷用シート!I$3,0))),"",IF(VLOOKUP($C256,②入力シート!$A$24:$W$1023,③印刷用シート!I$4,0)&amp;" "&amp;VLOOKUP($C256,②入力シート!$A$24:$W$1023,③印刷用シート!I$3,0)=0,"",VLOOKUP($C256,②入力シート!$A$24:$W$1023,③印刷用シート!I$4,0)&amp;" "&amp;VLOOKUP($C256,②入力シート!$A$24:$W$1023,③印刷用シート!I$3,0)))</f>
        <v/>
      </c>
      <c r="J256" s="45" t="str">
        <f>IF(ISERROR(IF(VLOOKUP($C256,②入力シート!$A$24:$W$1023,③印刷用シート!J$4,0)=0,"",VLOOKUP($C256,②入力シート!$A$24:$W$1023,③印刷用シート!J$4,0))),"",IF(VLOOKUP($C256,②入力シート!$A$24:$W$1023,③印刷用シート!J$4,0)=0,"",VLOOKUP($C256,②入力シート!$A$24:$W$1023,③印刷用シート!J$4,0)))</f>
        <v/>
      </c>
      <c r="K256" s="45" t="str">
        <f>IF(ISERROR(IF(VLOOKUP($C256,②入力シート!$A$24:$W$1023,③印刷用シート!K$4,0)=0,"",VLOOKUP($C256,②入力シート!$A$24:$W$1023,③印刷用シート!K$4,0))),"",IF(VLOOKUP($C256,②入力シート!$A$24:$W$1023,③印刷用シート!K$4,0)=0,"",VLOOKUP($C256,②入力シート!$A$24:$W$1023,③印刷用シート!K$4,0)))</f>
        <v/>
      </c>
      <c r="L256" s="47" t="str">
        <f>IF(ISERROR(IF(VLOOKUP($C256,②入力シート!$A$24:$W$1023,③印刷用シート!L$4,0)=0,"",VLOOKUP($C256,②入力シート!$A$24:$W$1023,③印刷用シート!L$4,0))),"",IF(VLOOKUP($C256,②入力シート!$A$24:$W$1023,③印刷用シート!L$4,0)=0,"",VLOOKUP($C256,②入力シート!$A$24:$W$1023,③印刷用シート!L$4,0)))</f>
        <v/>
      </c>
      <c r="M256" s="48" t="str">
        <f>IF(ISERROR(IF(VLOOKUP($C256,②入力シート!$A$24:$W$1023,③印刷用シート!M$4,0)=0,"",VLOOKUP($C256,②入力シート!$A$24:$W$1023,③印刷用シート!M$4,0))),"",IF(VLOOKUP($C256,②入力シート!$A$24:$W$1023,③印刷用シート!M$4,0)=0,"",VLOOKUP($C256,②入力シート!$A$24:$W$1023,③印刷用シート!M$4,0)))</f>
        <v/>
      </c>
      <c r="N256" s="48" t="str">
        <f>IF(ISERROR(IF(VLOOKUP($C256,②入力シート!$A$24:$W$1023,③印刷用シート!N$4,0)=0,"",VLOOKUP($C256,②入力シート!$A$24:$W$1023,③印刷用シート!N$4,0))),"",IF(VLOOKUP($C256,②入力シート!$A$24:$W$1023,③印刷用シート!N$4,0)=0,"",VLOOKUP($C256,②入力シート!$A$24:$W$1023,③印刷用シート!N$4,0)))</f>
        <v/>
      </c>
      <c r="O256" s="48" t="s">
        <v>3</v>
      </c>
      <c r="P256" s="49" t="str">
        <f>IF(ISERROR(IF(VLOOKUP($C256,②入力シート!$A$24:$W$1023,③印刷用シート!P$4,0)=0,"",VLOOKUP($C256,②入力シート!$A$24:$W$1023,③印刷用シート!P$4,0))),"",IF(VLOOKUP($C256,②入力シート!$A$24:$W$1023,③印刷用シート!P$4,0)=0,"",VLOOKUP($C256,②入力シート!$A$24:$W$1023,③印刷用シート!P$4,0)))</f>
        <v/>
      </c>
      <c r="Q256" s="48" t="s">
        <v>4</v>
      </c>
      <c r="R256" s="49" t="str">
        <f>IF(ISERROR(IF(VLOOKUP($C256,②入力シート!$A$24:$W$1023,③印刷用シート!R$4,0)=0,"",VLOOKUP($C256,②入力シート!$A$24:$W$1023,③印刷用シート!R$4,0))),"",IF(VLOOKUP($C256,②入力シート!$A$24:$W$1023,③印刷用シート!R$4,0)=0,"",VLOOKUP($C256,②入力シート!$A$24:$W$1023,③印刷用シート!R$4,0)))</f>
        <v/>
      </c>
      <c r="S256" s="50" t="s">
        <v>5</v>
      </c>
      <c r="T256" s="51" t="str">
        <f>IF(ISERROR(IF(VLOOKUP($C256,②入力シート!$A$24:$W$1023,③印刷用シート!T$4,0)=0,"",VLOOKUP($C256,②入力シート!$A$24:$W$1023,③印刷用シート!T$4,0))),"",IF(VLOOKUP($C256,②入力シート!$A$24:$W$1023,③印刷用シート!T$4,0)=0,"",VLOOKUP($C256,②入力シート!$A$24:$W$1023,③印刷用シート!T$4,0)))</f>
        <v/>
      </c>
    </row>
    <row r="257" spans="2:20" ht="43.5" customHeight="1" x14ac:dyDescent="0.2">
      <c r="B257" s="15">
        <v>247</v>
      </c>
      <c r="C257" s="2" t="str">
        <f t="shared" si="7"/>
        <v>中-247</v>
      </c>
      <c r="D257" s="45" t="str">
        <f t="shared" si="8"/>
        <v/>
      </c>
      <c r="E257" s="45" t="str">
        <f>IF(ISERROR(IF(VLOOKUP($C257,②入力シート!$A$24:$W$1023,③印刷用シート!E$4,0)=0,"",VLOOKUP($C257,②入力シート!$A$24:$W$1023,③印刷用シート!E$4,0))),"",IF(VLOOKUP($C257,②入力シート!$A$24:$W$1023,③印刷用シート!E$4,0)=0,"",VLOOKUP($C257,②入力シート!$A$24:$W$1023,③印刷用シート!E$4,0)))</f>
        <v/>
      </c>
      <c r="F257" s="45" t="str">
        <f>IF(ISERROR(IF(VLOOKUP($C257,②入力シート!$A$24:$W$1023,③印刷用シート!F$4,0)=0,"",VLOOKUP($C257,②入力シート!$A$24:$W$1023,③印刷用シート!F$4,0))),"",IF(VLOOKUP($C257,②入力シート!$A$24:$W$1023,③印刷用シート!F$4,0)=0,"",VLOOKUP($C257,②入力シート!$A$24:$W$1023,③印刷用シート!F$4,0)))</f>
        <v/>
      </c>
      <c r="G257" s="45" t="str">
        <f>IF(ISERROR(IF(VLOOKUP($C257,②入力シート!$A$24:$W$1023,③印刷用シート!G$4,0)=0,"",VLOOKUP($C257,②入力シート!$A$24:$W$1023,③印刷用シート!G$4,0))),"",IF(VLOOKUP($C257,②入力シート!$A$24:$W$1023,③印刷用シート!G$4,0)=0,"",VLOOKUP($C257,②入力シート!$A$24:$W$1023,③印刷用シート!G$4,0)))</f>
        <v/>
      </c>
      <c r="H257" s="46" t="str">
        <f>IF(ISERROR(IF(VLOOKUP($C257,②入力シート!$A$24:$W$1023,③印刷用シート!H$4,0)=0,"",VLOOKUP($C257,②入力シート!$A$24:$W$1023,③印刷用シート!H$4,0))),"",IF(VLOOKUP($C257,②入力シート!$A$24:$W$1023,③印刷用シート!H$4,0)=0,"",VLOOKUP($C257,②入力シート!$A$24:$W$1023,③印刷用シート!H$4,0)))</f>
        <v/>
      </c>
      <c r="I257" s="45" t="str">
        <f>IF(ISERROR(IF(VLOOKUP($C257,②入力シート!$A$24:$W$1023,③印刷用シート!I$4,0)&amp;" "&amp;VLOOKUP($C257,②入力シート!$A$24:$W$1023,③印刷用シート!I$3,0)=0,"",VLOOKUP($C257,②入力シート!$A$24:$W$1023,③印刷用シート!I$4,0)&amp;" "&amp;VLOOKUP($C257,②入力シート!$A$24:$W$1023,③印刷用シート!I$3,0))),"",IF(VLOOKUP($C257,②入力シート!$A$24:$W$1023,③印刷用シート!I$4,0)&amp;" "&amp;VLOOKUP($C257,②入力シート!$A$24:$W$1023,③印刷用シート!I$3,0)=0,"",VLOOKUP($C257,②入力シート!$A$24:$W$1023,③印刷用シート!I$4,0)&amp;" "&amp;VLOOKUP($C257,②入力シート!$A$24:$W$1023,③印刷用シート!I$3,0)))</f>
        <v/>
      </c>
      <c r="J257" s="45" t="str">
        <f>IF(ISERROR(IF(VLOOKUP($C257,②入力シート!$A$24:$W$1023,③印刷用シート!J$4,0)=0,"",VLOOKUP($C257,②入力シート!$A$24:$W$1023,③印刷用シート!J$4,0))),"",IF(VLOOKUP($C257,②入力シート!$A$24:$W$1023,③印刷用シート!J$4,0)=0,"",VLOOKUP($C257,②入力シート!$A$24:$W$1023,③印刷用シート!J$4,0)))</f>
        <v/>
      </c>
      <c r="K257" s="45" t="str">
        <f>IF(ISERROR(IF(VLOOKUP($C257,②入力シート!$A$24:$W$1023,③印刷用シート!K$4,0)=0,"",VLOOKUP($C257,②入力シート!$A$24:$W$1023,③印刷用シート!K$4,0))),"",IF(VLOOKUP($C257,②入力シート!$A$24:$W$1023,③印刷用シート!K$4,0)=0,"",VLOOKUP($C257,②入力シート!$A$24:$W$1023,③印刷用シート!K$4,0)))</f>
        <v/>
      </c>
      <c r="L257" s="47" t="str">
        <f>IF(ISERROR(IF(VLOOKUP($C257,②入力シート!$A$24:$W$1023,③印刷用シート!L$4,0)=0,"",VLOOKUP($C257,②入力シート!$A$24:$W$1023,③印刷用シート!L$4,0))),"",IF(VLOOKUP($C257,②入力シート!$A$24:$W$1023,③印刷用シート!L$4,0)=0,"",VLOOKUP($C257,②入力シート!$A$24:$W$1023,③印刷用シート!L$4,0)))</f>
        <v/>
      </c>
      <c r="M257" s="48" t="str">
        <f>IF(ISERROR(IF(VLOOKUP($C257,②入力シート!$A$24:$W$1023,③印刷用シート!M$4,0)=0,"",VLOOKUP($C257,②入力シート!$A$24:$W$1023,③印刷用シート!M$4,0))),"",IF(VLOOKUP($C257,②入力シート!$A$24:$W$1023,③印刷用シート!M$4,0)=0,"",VLOOKUP($C257,②入力シート!$A$24:$W$1023,③印刷用シート!M$4,0)))</f>
        <v/>
      </c>
      <c r="N257" s="48" t="str">
        <f>IF(ISERROR(IF(VLOOKUP($C257,②入力シート!$A$24:$W$1023,③印刷用シート!N$4,0)=0,"",VLOOKUP($C257,②入力シート!$A$24:$W$1023,③印刷用シート!N$4,0))),"",IF(VLOOKUP($C257,②入力シート!$A$24:$W$1023,③印刷用シート!N$4,0)=0,"",VLOOKUP($C257,②入力シート!$A$24:$W$1023,③印刷用シート!N$4,0)))</f>
        <v/>
      </c>
      <c r="O257" s="48" t="s">
        <v>3</v>
      </c>
      <c r="P257" s="49" t="str">
        <f>IF(ISERROR(IF(VLOOKUP($C257,②入力シート!$A$24:$W$1023,③印刷用シート!P$4,0)=0,"",VLOOKUP($C257,②入力シート!$A$24:$W$1023,③印刷用シート!P$4,0))),"",IF(VLOOKUP($C257,②入力シート!$A$24:$W$1023,③印刷用シート!P$4,0)=0,"",VLOOKUP($C257,②入力シート!$A$24:$W$1023,③印刷用シート!P$4,0)))</f>
        <v/>
      </c>
      <c r="Q257" s="48" t="s">
        <v>4</v>
      </c>
      <c r="R257" s="49" t="str">
        <f>IF(ISERROR(IF(VLOOKUP($C257,②入力シート!$A$24:$W$1023,③印刷用シート!R$4,0)=0,"",VLOOKUP($C257,②入力シート!$A$24:$W$1023,③印刷用シート!R$4,0))),"",IF(VLOOKUP($C257,②入力シート!$A$24:$W$1023,③印刷用シート!R$4,0)=0,"",VLOOKUP($C257,②入力シート!$A$24:$W$1023,③印刷用シート!R$4,0)))</f>
        <v/>
      </c>
      <c r="S257" s="50" t="s">
        <v>5</v>
      </c>
      <c r="T257" s="51" t="str">
        <f>IF(ISERROR(IF(VLOOKUP($C257,②入力シート!$A$24:$W$1023,③印刷用シート!T$4,0)=0,"",VLOOKUP($C257,②入力シート!$A$24:$W$1023,③印刷用シート!T$4,0))),"",IF(VLOOKUP($C257,②入力シート!$A$24:$W$1023,③印刷用シート!T$4,0)=0,"",VLOOKUP($C257,②入力シート!$A$24:$W$1023,③印刷用シート!T$4,0)))</f>
        <v/>
      </c>
    </row>
    <row r="258" spans="2:20" ht="43.5" customHeight="1" x14ac:dyDescent="0.2">
      <c r="B258" s="15">
        <v>248</v>
      </c>
      <c r="C258" s="2" t="str">
        <f t="shared" si="7"/>
        <v>中-248</v>
      </c>
      <c r="D258" s="45" t="str">
        <f t="shared" si="8"/>
        <v/>
      </c>
      <c r="E258" s="45" t="str">
        <f>IF(ISERROR(IF(VLOOKUP($C258,②入力シート!$A$24:$W$1023,③印刷用シート!E$4,0)=0,"",VLOOKUP($C258,②入力シート!$A$24:$W$1023,③印刷用シート!E$4,0))),"",IF(VLOOKUP($C258,②入力シート!$A$24:$W$1023,③印刷用シート!E$4,0)=0,"",VLOOKUP($C258,②入力シート!$A$24:$W$1023,③印刷用シート!E$4,0)))</f>
        <v/>
      </c>
      <c r="F258" s="45" t="str">
        <f>IF(ISERROR(IF(VLOOKUP($C258,②入力シート!$A$24:$W$1023,③印刷用シート!F$4,0)=0,"",VLOOKUP($C258,②入力シート!$A$24:$W$1023,③印刷用シート!F$4,0))),"",IF(VLOOKUP($C258,②入力シート!$A$24:$W$1023,③印刷用シート!F$4,0)=0,"",VLOOKUP($C258,②入力シート!$A$24:$W$1023,③印刷用シート!F$4,0)))</f>
        <v/>
      </c>
      <c r="G258" s="45" t="str">
        <f>IF(ISERROR(IF(VLOOKUP($C258,②入力シート!$A$24:$W$1023,③印刷用シート!G$4,0)=0,"",VLOOKUP($C258,②入力シート!$A$24:$W$1023,③印刷用シート!G$4,0))),"",IF(VLOOKUP($C258,②入力シート!$A$24:$W$1023,③印刷用シート!G$4,0)=0,"",VLOOKUP($C258,②入力シート!$A$24:$W$1023,③印刷用シート!G$4,0)))</f>
        <v/>
      </c>
      <c r="H258" s="46" t="str">
        <f>IF(ISERROR(IF(VLOOKUP($C258,②入力シート!$A$24:$W$1023,③印刷用シート!H$4,0)=0,"",VLOOKUP($C258,②入力シート!$A$24:$W$1023,③印刷用シート!H$4,0))),"",IF(VLOOKUP($C258,②入力シート!$A$24:$W$1023,③印刷用シート!H$4,0)=0,"",VLOOKUP($C258,②入力シート!$A$24:$W$1023,③印刷用シート!H$4,0)))</f>
        <v/>
      </c>
      <c r="I258" s="45" t="str">
        <f>IF(ISERROR(IF(VLOOKUP($C258,②入力シート!$A$24:$W$1023,③印刷用シート!I$4,0)&amp;" "&amp;VLOOKUP($C258,②入力シート!$A$24:$W$1023,③印刷用シート!I$3,0)=0,"",VLOOKUP($C258,②入力シート!$A$24:$W$1023,③印刷用シート!I$4,0)&amp;" "&amp;VLOOKUP($C258,②入力シート!$A$24:$W$1023,③印刷用シート!I$3,0))),"",IF(VLOOKUP($C258,②入力シート!$A$24:$W$1023,③印刷用シート!I$4,0)&amp;" "&amp;VLOOKUP($C258,②入力シート!$A$24:$W$1023,③印刷用シート!I$3,0)=0,"",VLOOKUP($C258,②入力シート!$A$24:$W$1023,③印刷用シート!I$4,0)&amp;" "&amp;VLOOKUP($C258,②入力シート!$A$24:$W$1023,③印刷用シート!I$3,0)))</f>
        <v/>
      </c>
      <c r="J258" s="45" t="str">
        <f>IF(ISERROR(IF(VLOOKUP($C258,②入力シート!$A$24:$W$1023,③印刷用シート!J$4,0)=0,"",VLOOKUP($C258,②入力シート!$A$24:$W$1023,③印刷用シート!J$4,0))),"",IF(VLOOKUP($C258,②入力シート!$A$24:$W$1023,③印刷用シート!J$4,0)=0,"",VLOOKUP($C258,②入力シート!$A$24:$W$1023,③印刷用シート!J$4,0)))</f>
        <v/>
      </c>
      <c r="K258" s="45" t="str">
        <f>IF(ISERROR(IF(VLOOKUP($C258,②入力シート!$A$24:$W$1023,③印刷用シート!K$4,0)=0,"",VLOOKUP($C258,②入力シート!$A$24:$W$1023,③印刷用シート!K$4,0))),"",IF(VLOOKUP($C258,②入力シート!$A$24:$W$1023,③印刷用シート!K$4,0)=0,"",VLOOKUP($C258,②入力シート!$A$24:$W$1023,③印刷用シート!K$4,0)))</f>
        <v/>
      </c>
      <c r="L258" s="47" t="str">
        <f>IF(ISERROR(IF(VLOOKUP($C258,②入力シート!$A$24:$W$1023,③印刷用シート!L$4,0)=0,"",VLOOKUP($C258,②入力シート!$A$24:$W$1023,③印刷用シート!L$4,0))),"",IF(VLOOKUP($C258,②入力シート!$A$24:$W$1023,③印刷用シート!L$4,0)=0,"",VLOOKUP($C258,②入力シート!$A$24:$W$1023,③印刷用シート!L$4,0)))</f>
        <v/>
      </c>
      <c r="M258" s="48" t="str">
        <f>IF(ISERROR(IF(VLOOKUP($C258,②入力シート!$A$24:$W$1023,③印刷用シート!M$4,0)=0,"",VLOOKUP($C258,②入力シート!$A$24:$W$1023,③印刷用シート!M$4,0))),"",IF(VLOOKUP($C258,②入力シート!$A$24:$W$1023,③印刷用シート!M$4,0)=0,"",VLOOKUP($C258,②入力シート!$A$24:$W$1023,③印刷用シート!M$4,0)))</f>
        <v/>
      </c>
      <c r="N258" s="48" t="str">
        <f>IF(ISERROR(IF(VLOOKUP($C258,②入力シート!$A$24:$W$1023,③印刷用シート!N$4,0)=0,"",VLOOKUP($C258,②入力シート!$A$24:$W$1023,③印刷用シート!N$4,0))),"",IF(VLOOKUP($C258,②入力シート!$A$24:$W$1023,③印刷用シート!N$4,0)=0,"",VLOOKUP($C258,②入力シート!$A$24:$W$1023,③印刷用シート!N$4,0)))</f>
        <v/>
      </c>
      <c r="O258" s="48" t="s">
        <v>3</v>
      </c>
      <c r="P258" s="49" t="str">
        <f>IF(ISERROR(IF(VLOOKUP($C258,②入力シート!$A$24:$W$1023,③印刷用シート!P$4,0)=0,"",VLOOKUP($C258,②入力シート!$A$24:$W$1023,③印刷用シート!P$4,0))),"",IF(VLOOKUP($C258,②入力シート!$A$24:$W$1023,③印刷用シート!P$4,0)=0,"",VLOOKUP($C258,②入力シート!$A$24:$W$1023,③印刷用シート!P$4,0)))</f>
        <v/>
      </c>
      <c r="Q258" s="48" t="s">
        <v>4</v>
      </c>
      <c r="R258" s="49" t="str">
        <f>IF(ISERROR(IF(VLOOKUP($C258,②入力シート!$A$24:$W$1023,③印刷用シート!R$4,0)=0,"",VLOOKUP($C258,②入力シート!$A$24:$W$1023,③印刷用シート!R$4,0))),"",IF(VLOOKUP($C258,②入力シート!$A$24:$W$1023,③印刷用シート!R$4,0)=0,"",VLOOKUP($C258,②入力シート!$A$24:$W$1023,③印刷用シート!R$4,0)))</f>
        <v/>
      </c>
      <c r="S258" s="50" t="s">
        <v>5</v>
      </c>
      <c r="T258" s="51" t="str">
        <f>IF(ISERROR(IF(VLOOKUP($C258,②入力シート!$A$24:$W$1023,③印刷用シート!T$4,0)=0,"",VLOOKUP($C258,②入力シート!$A$24:$W$1023,③印刷用シート!T$4,0))),"",IF(VLOOKUP($C258,②入力シート!$A$24:$W$1023,③印刷用シート!T$4,0)=0,"",VLOOKUP($C258,②入力シート!$A$24:$W$1023,③印刷用シート!T$4,0)))</f>
        <v/>
      </c>
    </row>
    <row r="259" spans="2:20" ht="43.5" customHeight="1" x14ac:dyDescent="0.2">
      <c r="B259" s="15">
        <v>249</v>
      </c>
      <c r="C259" s="2" t="str">
        <f t="shared" si="7"/>
        <v>中-249</v>
      </c>
      <c r="D259" s="45" t="str">
        <f t="shared" si="8"/>
        <v/>
      </c>
      <c r="E259" s="45" t="str">
        <f>IF(ISERROR(IF(VLOOKUP($C259,②入力シート!$A$24:$W$1023,③印刷用シート!E$4,0)=0,"",VLOOKUP($C259,②入力シート!$A$24:$W$1023,③印刷用シート!E$4,0))),"",IF(VLOOKUP($C259,②入力シート!$A$24:$W$1023,③印刷用シート!E$4,0)=0,"",VLOOKUP($C259,②入力シート!$A$24:$W$1023,③印刷用シート!E$4,0)))</f>
        <v/>
      </c>
      <c r="F259" s="45" t="str">
        <f>IF(ISERROR(IF(VLOOKUP($C259,②入力シート!$A$24:$W$1023,③印刷用シート!F$4,0)=0,"",VLOOKUP($C259,②入力シート!$A$24:$W$1023,③印刷用シート!F$4,0))),"",IF(VLOOKUP($C259,②入力シート!$A$24:$W$1023,③印刷用シート!F$4,0)=0,"",VLOOKUP($C259,②入力シート!$A$24:$W$1023,③印刷用シート!F$4,0)))</f>
        <v/>
      </c>
      <c r="G259" s="45" t="str">
        <f>IF(ISERROR(IF(VLOOKUP($C259,②入力シート!$A$24:$W$1023,③印刷用シート!G$4,0)=0,"",VLOOKUP($C259,②入力シート!$A$24:$W$1023,③印刷用シート!G$4,0))),"",IF(VLOOKUP($C259,②入力シート!$A$24:$W$1023,③印刷用シート!G$4,0)=0,"",VLOOKUP($C259,②入力シート!$A$24:$W$1023,③印刷用シート!G$4,0)))</f>
        <v/>
      </c>
      <c r="H259" s="46" t="str">
        <f>IF(ISERROR(IF(VLOOKUP($C259,②入力シート!$A$24:$W$1023,③印刷用シート!H$4,0)=0,"",VLOOKUP($C259,②入力シート!$A$24:$W$1023,③印刷用シート!H$4,0))),"",IF(VLOOKUP($C259,②入力シート!$A$24:$W$1023,③印刷用シート!H$4,0)=0,"",VLOOKUP($C259,②入力シート!$A$24:$W$1023,③印刷用シート!H$4,0)))</f>
        <v/>
      </c>
      <c r="I259" s="45" t="str">
        <f>IF(ISERROR(IF(VLOOKUP($C259,②入力シート!$A$24:$W$1023,③印刷用シート!I$4,0)&amp;" "&amp;VLOOKUP($C259,②入力シート!$A$24:$W$1023,③印刷用シート!I$3,0)=0,"",VLOOKUP($C259,②入力シート!$A$24:$W$1023,③印刷用シート!I$4,0)&amp;" "&amp;VLOOKUP($C259,②入力シート!$A$24:$W$1023,③印刷用シート!I$3,0))),"",IF(VLOOKUP($C259,②入力シート!$A$24:$W$1023,③印刷用シート!I$4,0)&amp;" "&amp;VLOOKUP($C259,②入力シート!$A$24:$W$1023,③印刷用シート!I$3,0)=0,"",VLOOKUP($C259,②入力シート!$A$24:$W$1023,③印刷用シート!I$4,0)&amp;" "&amp;VLOOKUP($C259,②入力シート!$A$24:$W$1023,③印刷用シート!I$3,0)))</f>
        <v/>
      </c>
      <c r="J259" s="45" t="str">
        <f>IF(ISERROR(IF(VLOOKUP($C259,②入力シート!$A$24:$W$1023,③印刷用シート!J$4,0)=0,"",VLOOKUP($C259,②入力シート!$A$24:$W$1023,③印刷用シート!J$4,0))),"",IF(VLOOKUP($C259,②入力シート!$A$24:$W$1023,③印刷用シート!J$4,0)=0,"",VLOOKUP($C259,②入力シート!$A$24:$W$1023,③印刷用シート!J$4,0)))</f>
        <v/>
      </c>
      <c r="K259" s="45" t="str">
        <f>IF(ISERROR(IF(VLOOKUP($C259,②入力シート!$A$24:$W$1023,③印刷用シート!K$4,0)=0,"",VLOOKUP($C259,②入力シート!$A$24:$W$1023,③印刷用シート!K$4,0))),"",IF(VLOOKUP($C259,②入力シート!$A$24:$W$1023,③印刷用シート!K$4,0)=0,"",VLOOKUP($C259,②入力シート!$A$24:$W$1023,③印刷用シート!K$4,0)))</f>
        <v/>
      </c>
      <c r="L259" s="47" t="str">
        <f>IF(ISERROR(IF(VLOOKUP($C259,②入力シート!$A$24:$W$1023,③印刷用シート!L$4,0)=0,"",VLOOKUP($C259,②入力シート!$A$24:$W$1023,③印刷用シート!L$4,0))),"",IF(VLOOKUP($C259,②入力シート!$A$24:$W$1023,③印刷用シート!L$4,0)=0,"",VLOOKUP($C259,②入力シート!$A$24:$W$1023,③印刷用シート!L$4,0)))</f>
        <v/>
      </c>
      <c r="M259" s="48" t="str">
        <f>IF(ISERROR(IF(VLOOKUP($C259,②入力シート!$A$24:$W$1023,③印刷用シート!M$4,0)=0,"",VLOOKUP($C259,②入力シート!$A$24:$W$1023,③印刷用シート!M$4,0))),"",IF(VLOOKUP($C259,②入力シート!$A$24:$W$1023,③印刷用シート!M$4,0)=0,"",VLOOKUP($C259,②入力シート!$A$24:$W$1023,③印刷用シート!M$4,0)))</f>
        <v/>
      </c>
      <c r="N259" s="48" t="str">
        <f>IF(ISERROR(IF(VLOOKUP($C259,②入力シート!$A$24:$W$1023,③印刷用シート!N$4,0)=0,"",VLOOKUP($C259,②入力シート!$A$24:$W$1023,③印刷用シート!N$4,0))),"",IF(VLOOKUP($C259,②入力シート!$A$24:$W$1023,③印刷用シート!N$4,0)=0,"",VLOOKUP($C259,②入力シート!$A$24:$W$1023,③印刷用シート!N$4,0)))</f>
        <v/>
      </c>
      <c r="O259" s="48" t="s">
        <v>3</v>
      </c>
      <c r="P259" s="49" t="str">
        <f>IF(ISERROR(IF(VLOOKUP($C259,②入力シート!$A$24:$W$1023,③印刷用シート!P$4,0)=0,"",VLOOKUP($C259,②入力シート!$A$24:$W$1023,③印刷用シート!P$4,0))),"",IF(VLOOKUP($C259,②入力シート!$A$24:$W$1023,③印刷用シート!P$4,0)=0,"",VLOOKUP($C259,②入力シート!$A$24:$W$1023,③印刷用シート!P$4,0)))</f>
        <v/>
      </c>
      <c r="Q259" s="48" t="s">
        <v>4</v>
      </c>
      <c r="R259" s="49" t="str">
        <f>IF(ISERROR(IF(VLOOKUP($C259,②入力シート!$A$24:$W$1023,③印刷用シート!R$4,0)=0,"",VLOOKUP($C259,②入力シート!$A$24:$W$1023,③印刷用シート!R$4,0))),"",IF(VLOOKUP($C259,②入力シート!$A$24:$W$1023,③印刷用シート!R$4,0)=0,"",VLOOKUP($C259,②入力シート!$A$24:$W$1023,③印刷用シート!R$4,0)))</f>
        <v/>
      </c>
      <c r="S259" s="50" t="s">
        <v>5</v>
      </c>
      <c r="T259" s="51" t="str">
        <f>IF(ISERROR(IF(VLOOKUP($C259,②入力シート!$A$24:$W$1023,③印刷用シート!T$4,0)=0,"",VLOOKUP($C259,②入力シート!$A$24:$W$1023,③印刷用シート!T$4,0))),"",IF(VLOOKUP($C259,②入力シート!$A$24:$W$1023,③印刷用シート!T$4,0)=0,"",VLOOKUP($C259,②入力シート!$A$24:$W$1023,③印刷用シート!T$4,0)))</f>
        <v/>
      </c>
    </row>
    <row r="260" spans="2:20" ht="43.5" customHeight="1" x14ac:dyDescent="0.2">
      <c r="B260" s="15">
        <v>250</v>
      </c>
      <c r="C260" s="2" t="str">
        <f t="shared" si="7"/>
        <v>中-250</v>
      </c>
      <c r="D260" s="45" t="str">
        <f t="shared" si="8"/>
        <v/>
      </c>
      <c r="E260" s="45" t="str">
        <f>IF(ISERROR(IF(VLOOKUP($C260,②入力シート!$A$24:$W$1023,③印刷用シート!E$4,0)=0,"",VLOOKUP($C260,②入力シート!$A$24:$W$1023,③印刷用シート!E$4,0))),"",IF(VLOOKUP($C260,②入力シート!$A$24:$W$1023,③印刷用シート!E$4,0)=0,"",VLOOKUP($C260,②入力シート!$A$24:$W$1023,③印刷用シート!E$4,0)))</f>
        <v/>
      </c>
      <c r="F260" s="45" t="str">
        <f>IF(ISERROR(IF(VLOOKUP($C260,②入力シート!$A$24:$W$1023,③印刷用シート!F$4,0)=0,"",VLOOKUP($C260,②入力シート!$A$24:$W$1023,③印刷用シート!F$4,0))),"",IF(VLOOKUP($C260,②入力シート!$A$24:$W$1023,③印刷用シート!F$4,0)=0,"",VLOOKUP($C260,②入力シート!$A$24:$W$1023,③印刷用シート!F$4,0)))</f>
        <v/>
      </c>
      <c r="G260" s="45" t="str">
        <f>IF(ISERROR(IF(VLOOKUP($C260,②入力シート!$A$24:$W$1023,③印刷用シート!G$4,0)=0,"",VLOOKUP($C260,②入力シート!$A$24:$W$1023,③印刷用シート!G$4,0))),"",IF(VLOOKUP($C260,②入力シート!$A$24:$W$1023,③印刷用シート!G$4,0)=0,"",VLOOKUP($C260,②入力シート!$A$24:$W$1023,③印刷用シート!G$4,0)))</f>
        <v/>
      </c>
      <c r="H260" s="46" t="str">
        <f>IF(ISERROR(IF(VLOOKUP($C260,②入力シート!$A$24:$W$1023,③印刷用シート!H$4,0)=0,"",VLOOKUP($C260,②入力シート!$A$24:$W$1023,③印刷用シート!H$4,0))),"",IF(VLOOKUP($C260,②入力シート!$A$24:$W$1023,③印刷用シート!H$4,0)=0,"",VLOOKUP($C260,②入力シート!$A$24:$W$1023,③印刷用シート!H$4,0)))</f>
        <v/>
      </c>
      <c r="I260" s="45" t="str">
        <f>IF(ISERROR(IF(VLOOKUP($C260,②入力シート!$A$24:$W$1023,③印刷用シート!I$4,0)&amp;" "&amp;VLOOKUP($C260,②入力シート!$A$24:$W$1023,③印刷用シート!I$3,0)=0,"",VLOOKUP($C260,②入力シート!$A$24:$W$1023,③印刷用シート!I$4,0)&amp;" "&amp;VLOOKUP($C260,②入力シート!$A$24:$W$1023,③印刷用シート!I$3,0))),"",IF(VLOOKUP($C260,②入力シート!$A$24:$W$1023,③印刷用シート!I$4,0)&amp;" "&amp;VLOOKUP($C260,②入力シート!$A$24:$W$1023,③印刷用シート!I$3,0)=0,"",VLOOKUP($C260,②入力シート!$A$24:$W$1023,③印刷用シート!I$4,0)&amp;" "&amp;VLOOKUP($C260,②入力シート!$A$24:$W$1023,③印刷用シート!I$3,0)))</f>
        <v/>
      </c>
      <c r="J260" s="45" t="str">
        <f>IF(ISERROR(IF(VLOOKUP($C260,②入力シート!$A$24:$W$1023,③印刷用シート!J$4,0)=0,"",VLOOKUP($C260,②入力シート!$A$24:$W$1023,③印刷用シート!J$4,0))),"",IF(VLOOKUP($C260,②入力シート!$A$24:$W$1023,③印刷用シート!J$4,0)=0,"",VLOOKUP($C260,②入力シート!$A$24:$W$1023,③印刷用シート!J$4,0)))</f>
        <v/>
      </c>
      <c r="K260" s="45" t="str">
        <f>IF(ISERROR(IF(VLOOKUP($C260,②入力シート!$A$24:$W$1023,③印刷用シート!K$4,0)=0,"",VLOOKUP($C260,②入力シート!$A$24:$W$1023,③印刷用シート!K$4,0))),"",IF(VLOOKUP($C260,②入力シート!$A$24:$W$1023,③印刷用シート!K$4,0)=0,"",VLOOKUP($C260,②入力シート!$A$24:$W$1023,③印刷用シート!K$4,0)))</f>
        <v/>
      </c>
      <c r="L260" s="47" t="str">
        <f>IF(ISERROR(IF(VLOOKUP($C260,②入力シート!$A$24:$W$1023,③印刷用シート!L$4,0)=0,"",VLOOKUP($C260,②入力シート!$A$24:$W$1023,③印刷用シート!L$4,0))),"",IF(VLOOKUP($C260,②入力シート!$A$24:$W$1023,③印刷用シート!L$4,0)=0,"",VLOOKUP($C260,②入力シート!$A$24:$W$1023,③印刷用シート!L$4,0)))</f>
        <v/>
      </c>
      <c r="M260" s="48" t="str">
        <f>IF(ISERROR(IF(VLOOKUP($C260,②入力シート!$A$24:$W$1023,③印刷用シート!M$4,0)=0,"",VLOOKUP($C260,②入力シート!$A$24:$W$1023,③印刷用シート!M$4,0))),"",IF(VLOOKUP($C260,②入力シート!$A$24:$W$1023,③印刷用シート!M$4,0)=0,"",VLOOKUP($C260,②入力シート!$A$24:$W$1023,③印刷用シート!M$4,0)))</f>
        <v/>
      </c>
      <c r="N260" s="48" t="str">
        <f>IF(ISERROR(IF(VLOOKUP($C260,②入力シート!$A$24:$W$1023,③印刷用シート!N$4,0)=0,"",VLOOKUP($C260,②入力シート!$A$24:$W$1023,③印刷用シート!N$4,0))),"",IF(VLOOKUP($C260,②入力シート!$A$24:$W$1023,③印刷用シート!N$4,0)=0,"",VLOOKUP($C260,②入力シート!$A$24:$W$1023,③印刷用シート!N$4,0)))</f>
        <v/>
      </c>
      <c r="O260" s="48" t="s">
        <v>3</v>
      </c>
      <c r="P260" s="49" t="str">
        <f>IF(ISERROR(IF(VLOOKUP($C260,②入力シート!$A$24:$W$1023,③印刷用シート!P$4,0)=0,"",VLOOKUP($C260,②入力シート!$A$24:$W$1023,③印刷用シート!P$4,0))),"",IF(VLOOKUP($C260,②入力シート!$A$24:$W$1023,③印刷用シート!P$4,0)=0,"",VLOOKUP($C260,②入力シート!$A$24:$W$1023,③印刷用シート!P$4,0)))</f>
        <v/>
      </c>
      <c r="Q260" s="48" t="s">
        <v>4</v>
      </c>
      <c r="R260" s="49" t="str">
        <f>IF(ISERROR(IF(VLOOKUP($C260,②入力シート!$A$24:$W$1023,③印刷用シート!R$4,0)=0,"",VLOOKUP($C260,②入力シート!$A$24:$W$1023,③印刷用シート!R$4,0))),"",IF(VLOOKUP($C260,②入力シート!$A$24:$W$1023,③印刷用シート!R$4,0)=0,"",VLOOKUP($C260,②入力シート!$A$24:$W$1023,③印刷用シート!R$4,0)))</f>
        <v/>
      </c>
      <c r="S260" s="50" t="s">
        <v>5</v>
      </c>
      <c r="T260" s="51" t="str">
        <f>IF(ISERROR(IF(VLOOKUP($C260,②入力シート!$A$24:$W$1023,③印刷用シート!T$4,0)=0,"",VLOOKUP($C260,②入力シート!$A$24:$W$1023,③印刷用シート!T$4,0))),"",IF(VLOOKUP($C260,②入力シート!$A$24:$W$1023,③印刷用シート!T$4,0)=0,"",VLOOKUP($C260,②入力シート!$A$24:$W$1023,③印刷用シート!T$4,0)))</f>
        <v/>
      </c>
    </row>
    <row r="261" spans="2:20" ht="43.5" customHeight="1" x14ac:dyDescent="0.2">
      <c r="B261" s="15">
        <v>251</v>
      </c>
      <c r="C261" s="2" t="str">
        <f t="shared" si="7"/>
        <v>中-251</v>
      </c>
      <c r="D261" s="45" t="str">
        <f t="shared" si="8"/>
        <v/>
      </c>
      <c r="E261" s="45" t="str">
        <f>IF(ISERROR(IF(VLOOKUP($C261,②入力シート!$A$24:$W$1023,③印刷用シート!E$4,0)=0,"",VLOOKUP($C261,②入力シート!$A$24:$W$1023,③印刷用シート!E$4,0))),"",IF(VLOOKUP($C261,②入力シート!$A$24:$W$1023,③印刷用シート!E$4,0)=0,"",VLOOKUP($C261,②入力シート!$A$24:$W$1023,③印刷用シート!E$4,0)))</f>
        <v/>
      </c>
      <c r="F261" s="45" t="str">
        <f>IF(ISERROR(IF(VLOOKUP($C261,②入力シート!$A$24:$W$1023,③印刷用シート!F$4,0)=0,"",VLOOKUP($C261,②入力シート!$A$24:$W$1023,③印刷用シート!F$4,0))),"",IF(VLOOKUP($C261,②入力シート!$A$24:$W$1023,③印刷用シート!F$4,0)=0,"",VLOOKUP($C261,②入力シート!$A$24:$W$1023,③印刷用シート!F$4,0)))</f>
        <v/>
      </c>
      <c r="G261" s="45" t="str">
        <f>IF(ISERROR(IF(VLOOKUP($C261,②入力シート!$A$24:$W$1023,③印刷用シート!G$4,0)=0,"",VLOOKUP($C261,②入力シート!$A$24:$W$1023,③印刷用シート!G$4,0))),"",IF(VLOOKUP($C261,②入力シート!$A$24:$W$1023,③印刷用シート!G$4,0)=0,"",VLOOKUP($C261,②入力シート!$A$24:$W$1023,③印刷用シート!G$4,0)))</f>
        <v/>
      </c>
      <c r="H261" s="46" t="str">
        <f>IF(ISERROR(IF(VLOOKUP($C261,②入力シート!$A$24:$W$1023,③印刷用シート!H$4,0)=0,"",VLOOKUP($C261,②入力シート!$A$24:$W$1023,③印刷用シート!H$4,0))),"",IF(VLOOKUP($C261,②入力シート!$A$24:$W$1023,③印刷用シート!H$4,0)=0,"",VLOOKUP($C261,②入力シート!$A$24:$W$1023,③印刷用シート!H$4,0)))</f>
        <v/>
      </c>
      <c r="I261" s="45" t="str">
        <f>IF(ISERROR(IF(VLOOKUP($C261,②入力シート!$A$24:$W$1023,③印刷用シート!I$4,0)&amp;" "&amp;VLOOKUP($C261,②入力シート!$A$24:$W$1023,③印刷用シート!I$3,0)=0,"",VLOOKUP($C261,②入力シート!$A$24:$W$1023,③印刷用シート!I$4,0)&amp;" "&amp;VLOOKUP($C261,②入力シート!$A$24:$W$1023,③印刷用シート!I$3,0))),"",IF(VLOOKUP($C261,②入力シート!$A$24:$W$1023,③印刷用シート!I$4,0)&amp;" "&amp;VLOOKUP($C261,②入力シート!$A$24:$W$1023,③印刷用シート!I$3,0)=0,"",VLOOKUP($C261,②入力シート!$A$24:$W$1023,③印刷用シート!I$4,0)&amp;" "&amp;VLOOKUP($C261,②入力シート!$A$24:$W$1023,③印刷用シート!I$3,0)))</f>
        <v/>
      </c>
      <c r="J261" s="45" t="str">
        <f>IF(ISERROR(IF(VLOOKUP($C261,②入力シート!$A$24:$W$1023,③印刷用シート!J$4,0)=0,"",VLOOKUP($C261,②入力シート!$A$24:$W$1023,③印刷用シート!J$4,0))),"",IF(VLOOKUP($C261,②入力シート!$A$24:$W$1023,③印刷用シート!J$4,0)=0,"",VLOOKUP($C261,②入力シート!$A$24:$W$1023,③印刷用シート!J$4,0)))</f>
        <v/>
      </c>
      <c r="K261" s="45" t="str">
        <f>IF(ISERROR(IF(VLOOKUP($C261,②入力シート!$A$24:$W$1023,③印刷用シート!K$4,0)=0,"",VLOOKUP($C261,②入力シート!$A$24:$W$1023,③印刷用シート!K$4,0))),"",IF(VLOOKUP($C261,②入力シート!$A$24:$W$1023,③印刷用シート!K$4,0)=0,"",VLOOKUP($C261,②入力シート!$A$24:$W$1023,③印刷用シート!K$4,0)))</f>
        <v/>
      </c>
      <c r="L261" s="47" t="str">
        <f>IF(ISERROR(IF(VLOOKUP($C261,②入力シート!$A$24:$W$1023,③印刷用シート!L$4,0)=0,"",VLOOKUP($C261,②入力シート!$A$24:$W$1023,③印刷用シート!L$4,0))),"",IF(VLOOKUP($C261,②入力シート!$A$24:$W$1023,③印刷用シート!L$4,0)=0,"",VLOOKUP($C261,②入力シート!$A$24:$W$1023,③印刷用シート!L$4,0)))</f>
        <v/>
      </c>
      <c r="M261" s="48" t="str">
        <f>IF(ISERROR(IF(VLOOKUP($C261,②入力シート!$A$24:$W$1023,③印刷用シート!M$4,0)=0,"",VLOOKUP($C261,②入力シート!$A$24:$W$1023,③印刷用シート!M$4,0))),"",IF(VLOOKUP($C261,②入力シート!$A$24:$W$1023,③印刷用シート!M$4,0)=0,"",VLOOKUP($C261,②入力シート!$A$24:$W$1023,③印刷用シート!M$4,0)))</f>
        <v/>
      </c>
      <c r="N261" s="48" t="str">
        <f>IF(ISERROR(IF(VLOOKUP($C261,②入力シート!$A$24:$W$1023,③印刷用シート!N$4,0)=0,"",VLOOKUP($C261,②入力シート!$A$24:$W$1023,③印刷用シート!N$4,0))),"",IF(VLOOKUP($C261,②入力シート!$A$24:$W$1023,③印刷用シート!N$4,0)=0,"",VLOOKUP($C261,②入力シート!$A$24:$W$1023,③印刷用シート!N$4,0)))</f>
        <v/>
      </c>
      <c r="O261" s="48" t="s">
        <v>3</v>
      </c>
      <c r="P261" s="49" t="str">
        <f>IF(ISERROR(IF(VLOOKUP($C261,②入力シート!$A$24:$W$1023,③印刷用シート!P$4,0)=0,"",VLOOKUP($C261,②入力シート!$A$24:$W$1023,③印刷用シート!P$4,0))),"",IF(VLOOKUP($C261,②入力シート!$A$24:$W$1023,③印刷用シート!P$4,0)=0,"",VLOOKUP($C261,②入力シート!$A$24:$W$1023,③印刷用シート!P$4,0)))</f>
        <v/>
      </c>
      <c r="Q261" s="48" t="s">
        <v>4</v>
      </c>
      <c r="R261" s="49" t="str">
        <f>IF(ISERROR(IF(VLOOKUP($C261,②入力シート!$A$24:$W$1023,③印刷用シート!R$4,0)=0,"",VLOOKUP($C261,②入力シート!$A$24:$W$1023,③印刷用シート!R$4,0))),"",IF(VLOOKUP($C261,②入力シート!$A$24:$W$1023,③印刷用シート!R$4,0)=0,"",VLOOKUP($C261,②入力シート!$A$24:$W$1023,③印刷用シート!R$4,0)))</f>
        <v/>
      </c>
      <c r="S261" s="50" t="s">
        <v>5</v>
      </c>
      <c r="T261" s="51" t="str">
        <f>IF(ISERROR(IF(VLOOKUP($C261,②入力シート!$A$24:$W$1023,③印刷用シート!T$4,0)=0,"",VLOOKUP($C261,②入力シート!$A$24:$W$1023,③印刷用シート!T$4,0))),"",IF(VLOOKUP($C261,②入力シート!$A$24:$W$1023,③印刷用シート!T$4,0)=0,"",VLOOKUP($C261,②入力シート!$A$24:$W$1023,③印刷用シート!T$4,0)))</f>
        <v/>
      </c>
    </row>
    <row r="262" spans="2:20" ht="43.5" customHeight="1" x14ac:dyDescent="0.2">
      <c r="B262" s="15">
        <v>252</v>
      </c>
      <c r="C262" s="2" t="str">
        <f t="shared" si="7"/>
        <v>中-252</v>
      </c>
      <c r="D262" s="45" t="str">
        <f t="shared" si="8"/>
        <v/>
      </c>
      <c r="E262" s="45" t="str">
        <f>IF(ISERROR(IF(VLOOKUP($C262,②入力シート!$A$24:$W$1023,③印刷用シート!E$4,0)=0,"",VLOOKUP($C262,②入力シート!$A$24:$W$1023,③印刷用シート!E$4,0))),"",IF(VLOOKUP($C262,②入力シート!$A$24:$W$1023,③印刷用シート!E$4,0)=0,"",VLOOKUP($C262,②入力シート!$A$24:$W$1023,③印刷用シート!E$4,0)))</f>
        <v/>
      </c>
      <c r="F262" s="45" t="str">
        <f>IF(ISERROR(IF(VLOOKUP($C262,②入力シート!$A$24:$W$1023,③印刷用シート!F$4,0)=0,"",VLOOKUP($C262,②入力シート!$A$24:$W$1023,③印刷用シート!F$4,0))),"",IF(VLOOKUP($C262,②入力シート!$A$24:$W$1023,③印刷用シート!F$4,0)=0,"",VLOOKUP($C262,②入力シート!$A$24:$W$1023,③印刷用シート!F$4,0)))</f>
        <v/>
      </c>
      <c r="G262" s="45" t="str">
        <f>IF(ISERROR(IF(VLOOKUP($C262,②入力シート!$A$24:$W$1023,③印刷用シート!G$4,0)=0,"",VLOOKUP($C262,②入力シート!$A$24:$W$1023,③印刷用シート!G$4,0))),"",IF(VLOOKUP($C262,②入力シート!$A$24:$W$1023,③印刷用シート!G$4,0)=0,"",VLOOKUP($C262,②入力シート!$A$24:$W$1023,③印刷用シート!G$4,0)))</f>
        <v/>
      </c>
      <c r="H262" s="46" t="str">
        <f>IF(ISERROR(IF(VLOOKUP($C262,②入力シート!$A$24:$W$1023,③印刷用シート!H$4,0)=0,"",VLOOKUP($C262,②入力シート!$A$24:$W$1023,③印刷用シート!H$4,0))),"",IF(VLOOKUP($C262,②入力シート!$A$24:$W$1023,③印刷用シート!H$4,0)=0,"",VLOOKUP($C262,②入力シート!$A$24:$W$1023,③印刷用シート!H$4,0)))</f>
        <v/>
      </c>
      <c r="I262" s="45" t="str">
        <f>IF(ISERROR(IF(VLOOKUP($C262,②入力シート!$A$24:$W$1023,③印刷用シート!I$4,0)&amp;" "&amp;VLOOKUP($C262,②入力シート!$A$24:$W$1023,③印刷用シート!I$3,0)=0,"",VLOOKUP($C262,②入力シート!$A$24:$W$1023,③印刷用シート!I$4,0)&amp;" "&amp;VLOOKUP($C262,②入力シート!$A$24:$W$1023,③印刷用シート!I$3,0))),"",IF(VLOOKUP($C262,②入力シート!$A$24:$W$1023,③印刷用シート!I$4,0)&amp;" "&amp;VLOOKUP($C262,②入力シート!$A$24:$W$1023,③印刷用シート!I$3,0)=0,"",VLOOKUP($C262,②入力シート!$A$24:$W$1023,③印刷用シート!I$4,0)&amp;" "&amp;VLOOKUP($C262,②入力シート!$A$24:$W$1023,③印刷用シート!I$3,0)))</f>
        <v/>
      </c>
      <c r="J262" s="45" t="str">
        <f>IF(ISERROR(IF(VLOOKUP($C262,②入力シート!$A$24:$W$1023,③印刷用シート!J$4,0)=0,"",VLOOKUP($C262,②入力シート!$A$24:$W$1023,③印刷用シート!J$4,0))),"",IF(VLOOKUP($C262,②入力シート!$A$24:$W$1023,③印刷用シート!J$4,0)=0,"",VLOOKUP($C262,②入力シート!$A$24:$W$1023,③印刷用シート!J$4,0)))</f>
        <v/>
      </c>
      <c r="K262" s="45" t="str">
        <f>IF(ISERROR(IF(VLOOKUP($C262,②入力シート!$A$24:$W$1023,③印刷用シート!K$4,0)=0,"",VLOOKUP($C262,②入力シート!$A$24:$W$1023,③印刷用シート!K$4,0))),"",IF(VLOOKUP($C262,②入力シート!$A$24:$W$1023,③印刷用シート!K$4,0)=0,"",VLOOKUP($C262,②入力シート!$A$24:$W$1023,③印刷用シート!K$4,0)))</f>
        <v/>
      </c>
      <c r="L262" s="47" t="str">
        <f>IF(ISERROR(IF(VLOOKUP($C262,②入力シート!$A$24:$W$1023,③印刷用シート!L$4,0)=0,"",VLOOKUP($C262,②入力シート!$A$24:$W$1023,③印刷用シート!L$4,0))),"",IF(VLOOKUP($C262,②入力シート!$A$24:$W$1023,③印刷用シート!L$4,0)=0,"",VLOOKUP($C262,②入力シート!$A$24:$W$1023,③印刷用シート!L$4,0)))</f>
        <v/>
      </c>
      <c r="M262" s="48" t="str">
        <f>IF(ISERROR(IF(VLOOKUP($C262,②入力シート!$A$24:$W$1023,③印刷用シート!M$4,0)=0,"",VLOOKUP($C262,②入力シート!$A$24:$W$1023,③印刷用シート!M$4,0))),"",IF(VLOOKUP($C262,②入力シート!$A$24:$W$1023,③印刷用シート!M$4,0)=0,"",VLOOKUP($C262,②入力シート!$A$24:$W$1023,③印刷用シート!M$4,0)))</f>
        <v/>
      </c>
      <c r="N262" s="48" t="str">
        <f>IF(ISERROR(IF(VLOOKUP($C262,②入力シート!$A$24:$W$1023,③印刷用シート!N$4,0)=0,"",VLOOKUP($C262,②入力シート!$A$24:$W$1023,③印刷用シート!N$4,0))),"",IF(VLOOKUP($C262,②入力シート!$A$24:$W$1023,③印刷用シート!N$4,0)=0,"",VLOOKUP($C262,②入力シート!$A$24:$W$1023,③印刷用シート!N$4,0)))</f>
        <v/>
      </c>
      <c r="O262" s="48" t="s">
        <v>3</v>
      </c>
      <c r="P262" s="49" t="str">
        <f>IF(ISERROR(IF(VLOOKUP($C262,②入力シート!$A$24:$W$1023,③印刷用シート!P$4,0)=0,"",VLOOKUP($C262,②入力シート!$A$24:$W$1023,③印刷用シート!P$4,0))),"",IF(VLOOKUP($C262,②入力シート!$A$24:$W$1023,③印刷用シート!P$4,0)=0,"",VLOOKUP($C262,②入力シート!$A$24:$W$1023,③印刷用シート!P$4,0)))</f>
        <v/>
      </c>
      <c r="Q262" s="48" t="s">
        <v>4</v>
      </c>
      <c r="R262" s="49" t="str">
        <f>IF(ISERROR(IF(VLOOKUP($C262,②入力シート!$A$24:$W$1023,③印刷用シート!R$4,0)=0,"",VLOOKUP($C262,②入力シート!$A$24:$W$1023,③印刷用シート!R$4,0))),"",IF(VLOOKUP($C262,②入力シート!$A$24:$W$1023,③印刷用シート!R$4,0)=0,"",VLOOKUP($C262,②入力シート!$A$24:$W$1023,③印刷用シート!R$4,0)))</f>
        <v/>
      </c>
      <c r="S262" s="50" t="s">
        <v>5</v>
      </c>
      <c r="T262" s="51" t="str">
        <f>IF(ISERROR(IF(VLOOKUP($C262,②入力シート!$A$24:$W$1023,③印刷用シート!T$4,0)=0,"",VLOOKUP($C262,②入力シート!$A$24:$W$1023,③印刷用シート!T$4,0))),"",IF(VLOOKUP($C262,②入力シート!$A$24:$W$1023,③印刷用シート!T$4,0)=0,"",VLOOKUP($C262,②入力シート!$A$24:$W$1023,③印刷用シート!T$4,0)))</f>
        <v/>
      </c>
    </row>
    <row r="263" spans="2:20" ht="43.5" customHeight="1" x14ac:dyDescent="0.2">
      <c r="B263" s="15">
        <v>253</v>
      </c>
      <c r="C263" s="2" t="str">
        <f t="shared" si="7"/>
        <v>中-253</v>
      </c>
      <c r="D263" s="45" t="str">
        <f t="shared" si="8"/>
        <v/>
      </c>
      <c r="E263" s="45" t="str">
        <f>IF(ISERROR(IF(VLOOKUP($C263,②入力シート!$A$24:$W$1023,③印刷用シート!E$4,0)=0,"",VLOOKUP($C263,②入力シート!$A$24:$W$1023,③印刷用シート!E$4,0))),"",IF(VLOOKUP($C263,②入力シート!$A$24:$W$1023,③印刷用シート!E$4,0)=0,"",VLOOKUP($C263,②入力シート!$A$24:$W$1023,③印刷用シート!E$4,0)))</f>
        <v/>
      </c>
      <c r="F263" s="45" t="str">
        <f>IF(ISERROR(IF(VLOOKUP($C263,②入力シート!$A$24:$W$1023,③印刷用シート!F$4,0)=0,"",VLOOKUP($C263,②入力シート!$A$24:$W$1023,③印刷用シート!F$4,0))),"",IF(VLOOKUP($C263,②入力シート!$A$24:$W$1023,③印刷用シート!F$4,0)=0,"",VLOOKUP($C263,②入力シート!$A$24:$W$1023,③印刷用シート!F$4,0)))</f>
        <v/>
      </c>
      <c r="G263" s="45" t="str">
        <f>IF(ISERROR(IF(VLOOKUP($C263,②入力シート!$A$24:$W$1023,③印刷用シート!G$4,0)=0,"",VLOOKUP($C263,②入力シート!$A$24:$W$1023,③印刷用シート!G$4,0))),"",IF(VLOOKUP($C263,②入力シート!$A$24:$W$1023,③印刷用シート!G$4,0)=0,"",VLOOKUP($C263,②入力シート!$A$24:$W$1023,③印刷用シート!G$4,0)))</f>
        <v/>
      </c>
      <c r="H263" s="46" t="str">
        <f>IF(ISERROR(IF(VLOOKUP($C263,②入力シート!$A$24:$W$1023,③印刷用シート!H$4,0)=0,"",VLOOKUP($C263,②入力シート!$A$24:$W$1023,③印刷用シート!H$4,0))),"",IF(VLOOKUP($C263,②入力シート!$A$24:$W$1023,③印刷用シート!H$4,0)=0,"",VLOOKUP($C263,②入力シート!$A$24:$W$1023,③印刷用シート!H$4,0)))</f>
        <v/>
      </c>
      <c r="I263" s="45" t="str">
        <f>IF(ISERROR(IF(VLOOKUP($C263,②入力シート!$A$24:$W$1023,③印刷用シート!I$4,0)&amp;" "&amp;VLOOKUP($C263,②入力シート!$A$24:$W$1023,③印刷用シート!I$3,0)=0,"",VLOOKUP($C263,②入力シート!$A$24:$W$1023,③印刷用シート!I$4,0)&amp;" "&amp;VLOOKUP($C263,②入力シート!$A$24:$W$1023,③印刷用シート!I$3,0))),"",IF(VLOOKUP($C263,②入力シート!$A$24:$W$1023,③印刷用シート!I$4,0)&amp;" "&amp;VLOOKUP($C263,②入力シート!$A$24:$W$1023,③印刷用シート!I$3,0)=0,"",VLOOKUP($C263,②入力シート!$A$24:$W$1023,③印刷用シート!I$4,0)&amp;" "&amp;VLOOKUP($C263,②入力シート!$A$24:$W$1023,③印刷用シート!I$3,0)))</f>
        <v/>
      </c>
      <c r="J263" s="45" t="str">
        <f>IF(ISERROR(IF(VLOOKUP($C263,②入力シート!$A$24:$W$1023,③印刷用シート!J$4,0)=0,"",VLOOKUP($C263,②入力シート!$A$24:$W$1023,③印刷用シート!J$4,0))),"",IF(VLOOKUP($C263,②入力シート!$A$24:$W$1023,③印刷用シート!J$4,0)=0,"",VLOOKUP($C263,②入力シート!$A$24:$W$1023,③印刷用シート!J$4,0)))</f>
        <v/>
      </c>
      <c r="K263" s="45" t="str">
        <f>IF(ISERROR(IF(VLOOKUP($C263,②入力シート!$A$24:$W$1023,③印刷用シート!K$4,0)=0,"",VLOOKUP($C263,②入力シート!$A$24:$W$1023,③印刷用シート!K$4,0))),"",IF(VLOOKUP($C263,②入力シート!$A$24:$W$1023,③印刷用シート!K$4,0)=0,"",VLOOKUP($C263,②入力シート!$A$24:$W$1023,③印刷用シート!K$4,0)))</f>
        <v/>
      </c>
      <c r="L263" s="47" t="str">
        <f>IF(ISERROR(IF(VLOOKUP($C263,②入力シート!$A$24:$W$1023,③印刷用シート!L$4,0)=0,"",VLOOKUP($C263,②入力シート!$A$24:$W$1023,③印刷用シート!L$4,0))),"",IF(VLOOKUP($C263,②入力シート!$A$24:$W$1023,③印刷用シート!L$4,0)=0,"",VLOOKUP($C263,②入力シート!$A$24:$W$1023,③印刷用シート!L$4,0)))</f>
        <v/>
      </c>
      <c r="M263" s="48" t="str">
        <f>IF(ISERROR(IF(VLOOKUP($C263,②入力シート!$A$24:$W$1023,③印刷用シート!M$4,0)=0,"",VLOOKUP($C263,②入力シート!$A$24:$W$1023,③印刷用シート!M$4,0))),"",IF(VLOOKUP($C263,②入力シート!$A$24:$W$1023,③印刷用シート!M$4,0)=0,"",VLOOKUP($C263,②入力シート!$A$24:$W$1023,③印刷用シート!M$4,0)))</f>
        <v/>
      </c>
      <c r="N263" s="48" t="str">
        <f>IF(ISERROR(IF(VLOOKUP($C263,②入力シート!$A$24:$W$1023,③印刷用シート!N$4,0)=0,"",VLOOKUP($C263,②入力シート!$A$24:$W$1023,③印刷用シート!N$4,0))),"",IF(VLOOKUP($C263,②入力シート!$A$24:$W$1023,③印刷用シート!N$4,0)=0,"",VLOOKUP($C263,②入力シート!$A$24:$W$1023,③印刷用シート!N$4,0)))</f>
        <v/>
      </c>
      <c r="O263" s="48" t="s">
        <v>3</v>
      </c>
      <c r="P263" s="49" t="str">
        <f>IF(ISERROR(IF(VLOOKUP($C263,②入力シート!$A$24:$W$1023,③印刷用シート!P$4,0)=0,"",VLOOKUP($C263,②入力シート!$A$24:$W$1023,③印刷用シート!P$4,0))),"",IF(VLOOKUP($C263,②入力シート!$A$24:$W$1023,③印刷用シート!P$4,0)=0,"",VLOOKUP($C263,②入力シート!$A$24:$W$1023,③印刷用シート!P$4,0)))</f>
        <v/>
      </c>
      <c r="Q263" s="48" t="s">
        <v>4</v>
      </c>
      <c r="R263" s="49" t="str">
        <f>IF(ISERROR(IF(VLOOKUP($C263,②入力シート!$A$24:$W$1023,③印刷用シート!R$4,0)=0,"",VLOOKUP($C263,②入力シート!$A$24:$W$1023,③印刷用シート!R$4,0))),"",IF(VLOOKUP($C263,②入力シート!$A$24:$W$1023,③印刷用シート!R$4,0)=0,"",VLOOKUP($C263,②入力シート!$A$24:$W$1023,③印刷用シート!R$4,0)))</f>
        <v/>
      </c>
      <c r="S263" s="50" t="s">
        <v>5</v>
      </c>
      <c r="T263" s="51" t="str">
        <f>IF(ISERROR(IF(VLOOKUP($C263,②入力シート!$A$24:$W$1023,③印刷用シート!T$4,0)=0,"",VLOOKUP($C263,②入力シート!$A$24:$W$1023,③印刷用シート!T$4,0))),"",IF(VLOOKUP($C263,②入力シート!$A$24:$W$1023,③印刷用シート!T$4,0)=0,"",VLOOKUP($C263,②入力シート!$A$24:$W$1023,③印刷用シート!T$4,0)))</f>
        <v/>
      </c>
    </row>
    <row r="264" spans="2:20" ht="43.5" customHeight="1" x14ac:dyDescent="0.2">
      <c r="B264" s="15">
        <v>254</v>
      </c>
      <c r="C264" s="2" t="str">
        <f t="shared" si="7"/>
        <v>中-254</v>
      </c>
      <c r="D264" s="45" t="str">
        <f t="shared" si="8"/>
        <v/>
      </c>
      <c r="E264" s="45" t="str">
        <f>IF(ISERROR(IF(VLOOKUP($C264,②入力シート!$A$24:$W$1023,③印刷用シート!E$4,0)=0,"",VLOOKUP($C264,②入力シート!$A$24:$W$1023,③印刷用シート!E$4,0))),"",IF(VLOOKUP($C264,②入力シート!$A$24:$W$1023,③印刷用シート!E$4,0)=0,"",VLOOKUP($C264,②入力シート!$A$24:$W$1023,③印刷用シート!E$4,0)))</f>
        <v/>
      </c>
      <c r="F264" s="45" t="str">
        <f>IF(ISERROR(IF(VLOOKUP($C264,②入力シート!$A$24:$W$1023,③印刷用シート!F$4,0)=0,"",VLOOKUP($C264,②入力シート!$A$24:$W$1023,③印刷用シート!F$4,0))),"",IF(VLOOKUP($C264,②入力シート!$A$24:$W$1023,③印刷用シート!F$4,0)=0,"",VLOOKUP($C264,②入力シート!$A$24:$W$1023,③印刷用シート!F$4,0)))</f>
        <v/>
      </c>
      <c r="G264" s="45" t="str">
        <f>IF(ISERROR(IF(VLOOKUP($C264,②入力シート!$A$24:$W$1023,③印刷用シート!G$4,0)=0,"",VLOOKUP($C264,②入力シート!$A$24:$W$1023,③印刷用シート!G$4,0))),"",IF(VLOOKUP($C264,②入力シート!$A$24:$W$1023,③印刷用シート!G$4,0)=0,"",VLOOKUP($C264,②入力シート!$A$24:$W$1023,③印刷用シート!G$4,0)))</f>
        <v/>
      </c>
      <c r="H264" s="46" t="str">
        <f>IF(ISERROR(IF(VLOOKUP($C264,②入力シート!$A$24:$W$1023,③印刷用シート!H$4,0)=0,"",VLOOKUP($C264,②入力シート!$A$24:$W$1023,③印刷用シート!H$4,0))),"",IF(VLOOKUP($C264,②入力シート!$A$24:$W$1023,③印刷用シート!H$4,0)=0,"",VLOOKUP($C264,②入力シート!$A$24:$W$1023,③印刷用シート!H$4,0)))</f>
        <v/>
      </c>
      <c r="I264" s="45" t="str">
        <f>IF(ISERROR(IF(VLOOKUP($C264,②入力シート!$A$24:$W$1023,③印刷用シート!I$4,0)&amp;" "&amp;VLOOKUP($C264,②入力シート!$A$24:$W$1023,③印刷用シート!I$3,0)=0,"",VLOOKUP($C264,②入力シート!$A$24:$W$1023,③印刷用シート!I$4,0)&amp;" "&amp;VLOOKUP($C264,②入力シート!$A$24:$W$1023,③印刷用シート!I$3,0))),"",IF(VLOOKUP($C264,②入力シート!$A$24:$W$1023,③印刷用シート!I$4,0)&amp;" "&amp;VLOOKUP($C264,②入力シート!$A$24:$W$1023,③印刷用シート!I$3,0)=0,"",VLOOKUP($C264,②入力シート!$A$24:$W$1023,③印刷用シート!I$4,0)&amp;" "&amp;VLOOKUP($C264,②入力シート!$A$24:$W$1023,③印刷用シート!I$3,0)))</f>
        <v/>
      </c>
      <c r="J264" s="45" t="str">
        <f>IF(ISERROR(IF(VLOOKUP($C264,②入力シート!$A$24:$W$1023,③印刷用シート!J$4,0)=0,"",VLOOKUP($C264,②入力シート!$A$24:$W$1023,③印刷用シート!J$4,0))),"",IF(VLOOKUP($C264,②入力シート!$A$24:$W$1023,③印刷用シート!J$4,0)=0,"",VLOOKUP($C264,②入力シート!$A$24:$W$1023,③印刷用シート!J$4,0)))</f>
        <v/>
      </c>
      <c r="K264" s="45" t="str">
        <f>IF(ISERROR(IF(VLOOKUP($C264,②入力シート!$A$24:$W$1023,③印刷用シート!K$4,0)=0,"",VLOOKUP($C264,②入力シート!$A$24:$W$1023,③印刷用シート!K$4,0))),"",IF(VLOOKUP($C264,②入力シート!$A$24:$W$1023,③印刷用シート!K$4,0)=0,"",VLOOKUP($C264,②入力シート!$A$24:$W$1023,③印刷用シート!K$4,0)))</f>
        <v/>
      </c>
      <c r="L264" s="47" t="str">
        <f>IF(ISERROR(IF(VLOOKUP($C264,②入力シート!$A$24:$W$1023,③印刷用シート!L$4,0)=0,"",VLOOKUP($C264,②入力シート!$A$24:$W$1023,③印刷用シート!L$4,0))),"",IF(VLOOKUP($C264,②入力シート!$A$24:$W$1023,③印刷用シート!L$4,0)=0,"",VLOOKUP($C264,②入力シート!$A$24:$W$1023,③印刷用シート!L$4,0)))</f>
        <v/>
      </c>
      <c r="M264" s="48" t="str">
        <f>IF(ISERROR(IF(VLOOKUP($C264,②入力シート!$A$24:$W$1023,③印刷用シート!M$4,0)=0,"",VLOOKUP($C264,②入力シート!$A$24:$W$1023,③印刷用シート!M$4,0))),"",IF(VLOOKUP($C264,②入力シート!$A$24:$W$1023,③印刷用シート!M$4,0)=0,"",VLOOKUP($C264,②入力シート!$A$24:$W$1023,③印刷用シート!M$4,0)))</f>
        <v/>
      </c>
      <c r="N264" s="48" t="str">
        <f>IF(ISERROR(IF(VLOOKUP($C264,②入力シート!$A$24:$W$1023,③印刷用シート!N$4,0)=0,"",VLOOKUP($C264,②入力シート!$A$24:$W$1023,③印刷用シート!N$4,0))),"",IF(VLOOKUP($C264,②入力シート!$A$24:$W$1023,③印刷用シート!N$4,0)=0,"",VLOOKUP($C264,②入力シート!$A$24:$W$1023,③印刷用シート!N$4,0)))</f>
        <v/>
      </c>
      <c r="O264" s="48" t="s">
        <v>3</v>
      </c>
      <c r="P264" s="49" t="str">
        <f>IF(ISERROR(IF(VLOOKUP($C264,②入力シート!$A$24:$W$1023,③印刷用シート!P$4,0)=0,"",VLOOKUP($C264,②入力シート!$A$24:$W$1023,③印刷用シート!P$4,0))),"",IF(VLOOKUP($C264,②入力シート!$A$24:$W$1023,③印刷用シート!P$4,0)=0,"",VLOOKUP($C264,②入力シート!$A$24:$W$1023,③印刷用シート!P$4,0)))</f>
        <v/>
      </c>
      <c r="Q264" s="48" t="s">
        <v>4</v>
      </c>
      <c r="R264" s="49" t="str">
        <f>IF(ISERROR(IF(VLOOKUP($C264,②入力シート!$A$24:$W$1023,③印刷用シート!R$4,0)=0,"",VLOOKUP($C264,②入力シート!$A$24:$W$1023,③印刷用シート!R$4,0))),"",IF(VLOOKUP($C264,②入力シート!$A$24:$W$1023,③印刷用シート!R$4,0)=0,"",VLOOKUP($C264,②入力シート!$A$24:$W$1023,③印刷用シート!R$4,0)))</f>
        <v/>
      </c>
      <c r="S264" s="50" t="s">
        <v>5</v>
      </c>
      <c r="T264" s="51" t="str">
        <f>IF(ISERROR(IF(VLOOKUP($C264,②入力シート!$A$24:$W$1023,③印刷用シート!T$4,0)=0,"",VLOOKUP($C264,②入力シート!$A$24:$W$1023,③印刷用シート!T$4,0))),"",IF(VLOOKUP($C264,②入力シート!$A$24:$W$1023,③印刷用シート!T$4,0)=0,"",VLOOKUP($C264,②入力シート!$A$24:$W$1023,③印刷用シート!T$4,0)))</f>
        <v/>
      </c>
    </row>
    <row r="265" spans="2:20" ht="43.5" customHeight="1" x14ac:dyDescent="0.2">
      <c r="B265" s="15">
        <v>255</v>
      </c>
      <c r="C265" s="2" t="str">
        <f t="shared" si="7"/>
        <v>中-255</v>
      </c>
      <c r="D265" s="45" t="str">
        <f t="shared" si="8"/>
        <v/>
      </c>
      <c r="E265" s="45" t="str">
        <f>IF(ISERROR(IF(VLOOKUP($C265,②入力シート!$A$24:$W$1023,③印刷用シート!E$4,0)=0,"",VLOOKUP($C265,②入力シート!$A$24:$W$1023,③印刷用シート!E$4,0))),"",IF(VLOOKUP($C265,②入力シート!$A$24:$W$1023,③印刷用シート!E$4,0)=0,"",VLOOKUP($C265,②入力シート!$A$24:$W$1023,③印刷用シート!E$4,0)))</f>
        <v/>
      </c>
      <c r="F265" s="45" t="str">
        <f>IF(ISERROR(IF(VLOOKUP($C265,②入力シート!$A$24:$W$1023,③印刷用シート!F$4,0)=0,"",VLOOKUP($C265,②入力シート!$A$24:$W$1023,③印刷用シート!F$4,0))),"",IF(VLOOKUP($C265,②入力シート!$A$24:$W$1023,③印刷用シート!F$4,0)=0,"",VLOOKUP($C265,②入力シート!$A$24:$W$1023,③印刷用シート!F$4,0)))</f>
        <v/>
      </c>
      <c r="G265" s="45" t="str">
        <f>IF(ISERROR(IF(VLOOKUP($C265,②入力シート!$A$24:$W$1023,③印刷用シート!G$4,0)=0,"",VLOOKUP($C265,②入力シート!$A$24:$W$1023,③印刷用シート!G$4,0))),"",IF(VLOOKUP($C265,②入力シート!$A$24:$W$1023,③印刷用シート!G$4,0)=0,"",VLOOKUP($C265,②入力シート!$A$24:$W$1023,③印刷用シート!G$4,0)))</f>
        <v/>
      </c>
      <c r="H265" s="46" t="str">
        <f>IF(ISERROR(IF(VLOOKUP($C265,②入力シート!$A$24:$W$1023,③印刷用シート!H$4,0)=0,"",VLOOKUP($C265,②入力シート!$A$24:$W$1023,③印刷用シート!H$4,0))),"",IF(VLOOKUP($C265,②入力シート!$A$24:$W$1023,③印刷用シート!H$4,0)=0,"",VLOOKUP($C265,②入力シート!$A$24:$W$1023,③印刷用シート!H$4,0)))</f>
        <v/>
      </c>
      <c r="I265" s="45" t="str">
        <f>IF(ISERROR(IF(VLOOKUP($C265,②入力シート!$A$24:$W$1023,③印刷用シート!I$4,0)&amp;" "&amp;VLOOKUP($C265,②入力シート!$A$24:$W$1023,③印刷用シート!I$3,0)=0,"",VLOOKUP($C265,②入力シート!$A$24:$W$1023,③印刷用シート!I$4,0)&amp;" "&amp;VLOOKUP($C265,②入力シート!$A$24:$W$1023,③印刷用シート!I$3,0))),"",IF(VLOOKUP($C265,②入力シート!$A$24:$W$1023,③印刷用シート!I$4,0)&amp;" "&amp;VLOOKUP($C265,②入力シート!$A$24:$W$1023,③印刷用シート!I$3,0)=0,"",VLOOKUP($C265,②入力シート!$A$24:$W$1023,③印刷用シート!I$4,0)&amp;" "&amp;VLOOKUP($C265,②入力シート!$A$24:$W$1023,③印刷用シート!I$3,0)))</f>
        <v/>
      </c>
      <c r="J265" s="45" t="str">
        <f>IF(ISERROR(IF(VLOOKUP($C265,②入力シート!$A$24:$W$1023,③印刷用シート!J$4,0)=0,"",VLOOKUP($C265,②入力シート!$A$24:$W$1023,③印刷用シート!J$4,0))),"",IF(VLOOKUP($C265,②入力シート!$A$24:$W$1023,③印刷用シート!J$4,0)=0,"",VLOOKUP($C265,②入力シート!$A$24:$W$1023,③印刷用シート!J$4,0)))</f>
        <v/>
      </c>
      <c r="K265" s="45" t="str">
        <f>IF(ISERROR(IF(VLOOKUP($C265,②入力シート!$A$24:$W$1023,③印刷用シート!K$4,0)=0,"",VLOOKUP($C265,②入力シート!$A$24:$W$1023,③印刷用シート!K$4,0))),"",IF(VLOOKUP($C265,②入力シート!$A$24:$W$1023,③印刷用シート!K$4,0)=0,"",VLOOKUP($C265,②入力シート!$A$24:$W$1023,③印刷用シート!K$4,0)))</f>
        <v/>
      </c>
      <c r="L265" s="47" t="str">
        <f>IF(ISERROR(IF(VLOOKUP($C265,②入力シート!$A$24:$W$1023,③印刷用シート!L$4,0)=0,"",VLOOKUP($C265,②入力シート!$A$24:$W$1023,③印刷用シート!L$4,0))),"",IF(VLOOKUP($C265,②入力シート!$A$24:$W$1023,③印刷用シート!L$4,0)=0,"",VLOOKUP($C265,②入力シート!$A$24:$W$1023,③印刷用シート!L$4,0)))</f>
        <v/>
      </c>
      <c r="M265" s="48" t="str">
        <f>IF(ISERROR(IF(VLOOKUP($C265,②入力シート!$A$24:$W$1023,③印刷用シート!M$4,0)=0,"",VLOOKUP($C265,②入力シート!$A$24:$W$1023,③印刷用シート!M$4,0))),"",IF(VLOOKUP($C265,②入力シート!$A$24:$W$1023,③印刷用シート!M$4,0)=0,"",VLOOKUP($C265,②入力シート!$A$24:$W$1023,③印刷用シート!M$4,0)))</f>
        <v/>
      </c>
      <c r="N265" s="48" t="str">
        <f>IF(ISERROR(IF(VLOOKUP($C265,②入力シート!$A$24:$W$1023,③印刷用シート!N$4,0)=0,"",VLOOKUP($C265,②入力シート!$A$24:$W$1023,③印刷用シート!N$4,0))),"",IF(VLOOKUP($C265,②入力シート!$A$24:$W$1023,③印刷用シート!N$4,0)=0,"",VLOOKUP($C265,②入力シート!$A$24:$W$1023,③印刷用シート!N$4,0)))</f>
        <v/>
      </c>
      <c r="O265" s="48" t="s">
        <v>3</v>
      </c>
      <c r="P265" s="49" t="str">
        <f>IF(ISERROR(IF(VLOOKUP($C265,②入力シート!$A$24:$W$1023,③印刷用シート!P$4,0)=0,"",VLOOKUP($C265,②入力シート!$A$24:$W$1023,③印刷用シート!P$4,0))),"",IF(VLOOKUP($C265,②入力シート!$A$24:$W$1023,③印刷用シート!P$4,0)=0,"",VLOOKUP($C265,②入力シート!$A$24:$W$1023,③印刷用シート!P$4,0)))</f>
        <v/>
      </c>
      <c r="Q265" s="48" t="s">
        <v>4</v>
      </c>
      <c r="R265" s="49" t="str">
        <f>IF(ISERROR(IF(VLOOKUP($C265,②入力シート!$A$24:$W$1023,③印刷用シート!R$4,0)=0,"",VLOOKUP($C265,②入力シート!$A$24:$W$1023,③印刷用シート!R$4,0))),"",IF(VLOOKUP($C265,②入力シート!$A$24:$W$1023,③印刷用シート!R$4,0)=0,"",VLOOKUP($C265,②入力シート!$A$24:$W$1023,③印刷用シート!R$4,0)))</f>
        <v/>
      </c>
      <c r="S265" s="50" t="s">
        <v>5</v>
      </c>
      <c r="T265" s="51" t="str">
        <f>IF(ISERROR(IF(VLOOKUP($C265,②入力シート!$A$24:$W$1023,③印刷用シート!T$4,0)=0,"",VLOOKUP($C265,②入力シート!$A$24:$W$1023,③印刷用シート!T$4,0))),"",IF(VLOOKUP($C265,②入力シート!$A$24:$W$1023,③印刷用シート!T$4,0)=0,"",VLOOKUP($C265,②入力シート!$A$24:$W$1023,③印刷用シート!T$4,0)))</f>
        <v/>
      </c>
    </row>
    <row r="266" spans="2:20" ht="43.5" customHeight="1" x14ac:dyDescent="0.2">
      <c r="B266" s="15">
        <v>256</v>
      </c>
      <c r="C266" s="2" t="str">
        <f t="shared" si="7"/>
        <v>中-256</v>
      </c>
      <c r="D266" s="45" t="str">
        <f t="shared" si="8"/>
        <v/>
      </c>
      <c r="E266" s="45" t="str">
        <f>IF(ISERROR(IF(VLOOKUP($C266,②入力シート!$A$24:$W$1023,③印刷用シート!E$4,0)=0,"",VLOOKUP($C266,②入力シート!$A$24:$W$1023,③印刷用シート!E$4,0))),"",IF(VLOOKUP($C266,②入力シート!$A$24:$W$1023,③印刷用シート!E$4,0)=0,"",VLOOKUP($C266,②入力シート!$A$24:$W$1023,③印刷用シート!E$4,0)))</f>
        <v/>
      </c>
      <c r="F266" s="45" t="str">
        <f>IF(ISERROR(IF(VLOOKUP($C266,②入力シート!$A$24:$W$1023,③印刷用シート!F$4,0)=0,"",VLOOKUP($C266,②入力シート!$A$24:$W$1023,③印刷用シート!F$4,0))),"",IF(VLOOKUP($C266,②入力シート!$A$24:$W$1023,③印刷用シート!F$4,0)=0,"",VLOOKUP($C266,②入力シート!$A$24:$W$1023,③印刷用シート!F$4,0)))</f>
        <v/>
      </c>
      <c r="G266" s="45" t="str">
        <f>IF(ISERROR(IF(VLOOKUP($C266,②入力シート!$A$24:$W$1023,③印刷用シート!G$4,0)=0,"",VLOOKUP($C266,②入力シート!$A$24:$W$1023,③印刷用シート!G$4,0))),"",IF(VLOOKUP($C266,②入力シート!$A$24:$W$1023,③印刷用シート!G$4,0)=0,"",VLOOKUP($C266,②入力シート!$A$24:$W$1023,③印刷用シート!G$4,0)))</f>
        <v/>
      </c>
      <c r="H266" s="46" t="str">
        <f>IF(ISERROR(IF(VLOOKUP($C266,②入力シート!$A$24:$W$1023,③印刷用シート!H$4,0)=0,"",VLOOKUP($C266,②入力シート!$A$24:$W$1023,③印刷用シート!H$4,0))),"",IF(VLOOKUP($C266,②入力シート!$A$24:$W$1023,③印刷用シート!H$4,0)=0,"",VLOOKUP($C266,②入力シート!$A$24:$W$1023,③印刷用シート!H$4,0)))</f>
        <v/>
      </c>
      <c r="I266" s="45" t="str">
        <f>IF(ISERROR(IF(VLOOKUP($C266,②入力シート!$A$24:$W$1023,③印刷用シート!I$4,0)&amp;" "&amp;VLOOKUP($C266,②入力シート!$A$24:$W$1023,③印刷用シート!I$3,0)=0,"",VLOOKUP($C266,②入力シート!$A$24:$W$1023,③印刷用シート!I$4,0)&amp;" "&amp;VLOOKUP($C266,②入力シート!$A$24:$W$1023,③印刷用シート!I$3,0))),"",IF(VLOOKUP($C266,②入力シート!$A$24:$W$1023,③印刷用シート!I$4,0)&amp;" "&amp;VLOOKUP($C266,②入力シート!$A$24:$W$1023,③印刷用シート!I$3,0)=0,"",VLOOKUP($C266,②入力シート!$A$24:$W$1023,③印刷用シート!I$4,0)&amp;" "&amp;VLOOKUP($C266,②入力シート!$A$24:$W$1023,③印刷用シート!I$3,0)))</f>
        <v/>
      </c>
      <c r="J266" s="45" t="str">
        <f>IF(ISERROR(IF(VLOOKUP($C266,②入力シート!$A$24:$W$1023,③印刷用シート!J$4,0)=0,"",VLOOKUP($C266,②入力シート!$A$24:$W$1023,③印刷用シート!J$4,0))),"",IF(VLOOKUP($C266,②入力シート!$A$24:$W$1023,③印刷用シート!J$4,0)=0,"",VLOOKUP($C266,②入力シート!$A$24:$W$1023,③印刷用シート!J$4,0)))</f>
        <v/>
      </c>
      <c r="K266" s="45" t="str">
        <f>IF(ISERROR(IF(VLOOKUP($C266,②入力シート!$A$24:$W$1023,③印刷用シート!K$4,0)=0,"",VLOOKUP($C266,②入力シート!$A$24:$W$1023,③印刷用シート!K$4,0))),"",IF(VLOOKUP($C266,②入力シート!$A$24:$W$1023,③印刷用シート!K$4,0)=0,"",VLOOKUP($C266,②入力シート!$A$24:$W$1023,③印刷用シート!K$4,0)))</f>
        <v/>
      </c>
      <c r="L266" s="47" t="str">
        <f>IF(ISERROR(IF(VLOOKUP($C266,②入力シート!$A$24:$W$1023,③印刷用シート!L$4,0)=0,"",VLOOKUP($C266,②入力シート!$A$24:$W$1023,③印刷用シート!L$4,0))),"",IF(VLOOKUP($C266,②入力シート!$A$24:$W$1023,③印刷用シート!L$4,0)=0,"",VLOOKUP($C266,②入力シート!$A$24:$W$1023,③印刷用シート!L$4,0)))</f>
        <v/>
      </c>
      <c r="M266" s="48" t="str">
        <f>IF(ISERROR(IF(VLOOKUP($C266,②入力シート!$A$24:$W$1023,③印刷用シート!M$4,0)=0,"",VLOOKUP($C266,②入力シート!$A$24:$W$1023,③印刷用シート!M$4,0))),"",IF(VLOOKUP($C266,②入力シート!$A$24:$W$1023,③印刷用シート!M$4,0)=0,"",VLOOKUP($C266,②入力シート!$A$24:$W$1023,③印刷用シート!M$4,0)))</f>
        <v/>
      </c>
      <c r="N266" s="48" t="str">
        <f>IF(ISERROR(IF(VLOOKUP($C266,②入力シート!$A$24:$W$1023,③印刷用シート!N$4,0)=0,"",VLOOKUP($C266,②入力シート!$A$24:$W$1023,③印刷用シート!N$4,0))),"",IF(VLOOKUP($C266,②入力シート!$A$24:$W$1023,③印刷用シート!N$4,0)=0,"",VLOOKUP($C266,②入力シート!$A$24:$W$1023,③印刷用シート!N$4,0)))</f>
        <v/>
      </c>
      <c r="O266" s="48" t="s">
        <v>3</v>
      </c>
      <c r="P266" s="49" t="str">
        <f>IF(ISERROR(IF(VLOOKUP($C266,②入力シート!$A$24:$W$1023,③印刷用シート!P$4,0)=0,"",VLOOKUP($C266,②入力シート!$A$24:$W$1023,③印刷用シート!P$4,0))),"",IF(VLOOKUP($C266,②入力シート!$A$24:$W$1023,③印刷用シート!P$4,0)=0,"",VLOOKUP($C266,②入力シート!$A$24:$W$1023,③印刷用シート!P$4,0)))</f>
        <v/>
      </c>
      <c r="Q266" s="48" t="s">
        <v>4</v>
      </c>
      <c r="R266" s="49" t="str">
        <f>IF(ISERROR(IF(VLOOKUP($C266,②入力シート!$A$24:$W$1023,③印刷用シート!R$4,0)=0,"",VLOOKUP($C266,②入力シート!$A$24:$W$1023,③印刷用シート!R$4,0))),"",IF(VLOOKUP($C266,②入力シート!$A$24:$W$1023,③印刷用シート!R$4,0)=0,"",VLOOKUP($C266,②入力シート!$A$24:$W$1023,③印刷用シート!R$4,0)))</f>
        <v/>
      </c>
      <c r="S266" s="50" t="s">
        <v>5</v>
      </c>
      <c r="T266" s="51" t="str">
        <f>IF(ISERROR(IF(VLOOKUP($C266,②入力シート!$A$24:$W$1023,③印刷用シート!T$4,0)=0,"",VLOOKUP($C266,②入力シート!$A$24:$W$1023,③印刷用シート!T$4,0))),"",IF(VLOOKUP($C266,②入力シート!$A$24:$W$1023,③印刷用シート!T$4,0)=0,"",VLOOKUP($C266,②入力シート!$A$24:$W$1023,③印刷用シート!T$4,0)))</f>
        <v/>
      </c>
    </row>
    <row r="267" spans="2:20" ht="43.5" customHeight="1" x14ac:dyDescent="0.2">
      <c r="B267" s="15">
        <v>257</v>
      </c>
      <c r="C267" s="2" t="str">
        <f t="shared" si="7"/>
        <v>中-257</v>
      </c>
      <c r="D267" s="45" t="str">
        <f t="shared" si="8"/>
        <v/>
      </c>
      <c r="E267" s="45" t="str">
        <f>IF(ISERROR(IF(VLOOKUP($C267,②入力シート!$A$24:$W$1023,③印刷用シート!E$4,0)=0,"",VLOOKUP($C267,②入力シート!$A$24:$W$1023,③印刷用シート!E$4,0))),"",IF(VLOOKUP($C267,②入力シート!$A$24:$W$1023,③印刷用シート!E$4,0)=0,"",VLOOKUP($C267,②入力シート!$A$24:$W$1023,③印刷用シート!E$4,0)))</f>
        <v/>
      </c>
      <c r="F267" s="45" t="str">
        <f>IF(ISERROR(IF(VLOOKUP($C267,②入力シート!$A$24:$W$1023,③印刷用シート!F$4,0)=0,"",VLOOKUP($C267,②入力シート!$A$24:$W$1023,③印刷用シート!F$4,0))),"",IF(VLOOKUP($C267,②入力シート!$A$24:$W$1023,③印刷用シート!F$4,0)=0,"",VLOOKUP($C267,②入力シート!$A$24:$W$1023,③印刷用シート!F$4,0)))</f>
        <v/>
      </c>
      <c r="G267" s="45" t="str">
        <f>IF(ISERROR(IF(VLOOKUP($C267,②入力シート!$A$24:$W$1023,③印刷用シート!G$4,0)=0,"",VLOOKUP($C267,②入力シート!$A$24:$W$1023,③印刷用シート!G$4,0))),"",IF(VLOOKUP($C267,②入力シート!$A$24:$W$1023,③印刷用シート!G$4,0)=0,"",VLOOKUP($C267,②入力シート!$A$24:$W$1023,③印刷用シート!G$4,0)))</f>
        <v/>
      </c>
      <c r="H267" s="46" t="str">
        <f>IF(ISERROR(IF(VLOOKUP($C267,②入力シート!$A$24:$W$1023,③印刷用シート!H$4,0)=0,"",VLOOKUP($C267,②入力シート!$A$24:$W$1023,③印刷用シート!H$4,0))),"",IF(VLOOKUP($C267,②入力シート!$A$24:$W$1023,③印刷用シート!H$4,0)=0,"",VLOOKUP($C267,②入力シート!$A$24:$W$1023,③印刷用シート!H$4,0)))</f>
        <v/>
      </c>
      <c r="I267" s="45" t="str">
        <f>IF(ISERROR(IF(VLOOKUP($C267,②入力シート!$A$24:$W$1023,③印刷用シート!I$4,0)&amp;" "&amp;VLOOKUP($C267,②入力シート!$A$24:$W$1023,③印刷用シート!I$3,0)=0,"",VLOOKUP($C267,②入力シート!$A$24:$W$1023,③印刷用シート!I$4,0)&amp;" "&amp;VLOOKUP($C267,②入力シート!$A$24:$W$1023,③印刷用シート!I$3,0))),"",IF(VLOOKUP($C267,②入力シート!$A$24:$W$1023,③印刷用シート!I$4,0)&amp;" "&amp;VLOOKUP($C267,②入力シート!$A$24:$W$1023,③印刷用シート!I$3,0)=0,"",VLOOKUP($C267,②入力シート!$A$24:$W$1023,③印刷用シート!I$4,0)&amp;" "&amp;VLOOKUP($C267,②入力シート!$A$24:$W$1023,③印刷用シート!I$3,0)))</f>
        <v/>
      </c>
      <c r="J267" s="45" t="str">
        <f>IF(ISERROR(IF(VLOOKUP($C267,②入力シート!$A$24:$W$1023,③印刷用シート!J$4,0)=0,"",VLOOKUP($C267,②入力シート!$A$24:$W$1023,③印刷用シート!J$4,0))),"",IF(VLOOKUP($C267,②入力シート!$A$24:$W$1023,③印刷用シート!J$4,0)=0,"",VLOOKUP($C267,②入力シート!$A$24:$W$1023,③印刷用シート!J$4,0)))</f>
        <v/>
      </c>
      <c r="K267" s="45" t="str">
        <f>IF(ISERROR(IF(VLOOKUP($C267,②入力シート!$A$24:$W$1023,③印刷用シート!K$4,0)=0,"",VLOOKUP($C267,②入力シート!$A$24:$W$1023,③印刷用シート!K$4,0))),"",IF(VLOOKUP($C267,②入力シート!$A$24:$W$1023,③印刷用シート!K$4,0)=0,"",VLOOKUP($C267,②入力シート!$A$24:$W$1023,③印刷用シート!K$4,0)))</f>
        <v/>
      </c>
      <c r="L267" s="47" t="str">
        <f>IF(ISERROR(IF(VLOOKUP($C267,②入力シート!$A$24:$W$1023,③印刷用シート!L$4,0)=0,"",VLOOKUP($C267,②入力シート!$A$24:$W$1023,③印刷用シート!L$4,0))),"",IF(VLOOKUP($C267,②入力シート!$A$24:$W$1023,③印刷用シート!L$4,0)=0,"",VLOOKUP($C267,②入力シート!$A$24:$W$1023,③印刷用シート!L$4,0)))</f>
        <v/>
      </c>
      <c r="M267" s="48" t="str">
        <f>IF(ISERROR(IF(VLOOKUP($C267,②入力シート!$A$24:$W$1023,③印刷用シート!M$4,0)=0,"",VLOOKUP($C267,②入力シート!$A$24:$W$1023,③印刷用シート!M$4,0))),"",IF(VLOOKUP($C267,②入力シート!$A$24:$W$1023,③印刷用シート!M$4,0)=0,"",VLOOKUP($C267,②入力シート!$A$24:$W$1023,③印刷用シート!M$4,0)))</f>
        <v/>
      </c>
      <c r="N267" s="48" t="str">
        <f>IF(ISERROR(IF(VLOOKUP($C267,②入力シート!$A$24:$W$1023,③印刷用シート!N$4,0)=0,"",VLOOKUP($C267,②入力シート!$A$24:$W$1023,③印刷用シート!N$4,0))),"",IF(VLOOKUP($C267,②入力シート!$A$24:$W$1023,③印刷用シート!N$4,0)=0,"",VLOOKUP($C267,②入力シート!$A$24:$W$1023,③印刷用シート!N$4,0)))</f>
        <v/>
      </c>
      <c r="O267" s="48" t="s">
        <v>3</v>
      </c>
      <c r="P267" s="49" t="str">
        <f>IF(ISERROR(IF(VLOOKUP($C267,②入力シート!$A$24:$W$1023,③印刷用シート!P$4,0)=0,"",VLOOKUP($C267,②入力シート!$A$24:$W$1023,③印刷用シート!P$4,0))),"",IF(VLOOKUP($C267,②入力シート!$A$24:$W$1023,③印刷用シート!P$4,0)=0,"",VLOOKUP($C267,②入力シート!$A$24:$W$1023,③印刷用シート!P$4,0)))</f>
        <v/>
      </c>
      <c r="Q267" s="48" t="s">
        <v>4</v>
      </c>
      <c r="R267" s="49" t="str">
        <f>IF(ISERROR(IF(VLOOKUP($C267,②入力シート!$A$24:$W$1023,③印刷用シート!R$4,0)=0,"",VLOOKUP($C267,②入力シート!$A$24:$W$1023,③印刷用シート!R$4,0))),"",IF(VLOOKUP($C267,②入力シート!$A$24:$W$1023,③印刷用シート!R$4,0)=0,"",VLOOKUP($C267,②入力シート!$A$24:$W$1023,③印刷用シート!R$4,0)))</f>
        <v/>
      </c>
      <c r="S267" s="50" t="s">
        <v>5</v>
      </c>
      <c r="T267" s="51" t="str">
        <f>IF(ISERROR(IF(VLOOKUP($C267,②入力シート!$A$24:$W$1023,③印刷用シート!T$4,0)=0,"",VLOOKUP($C267,②入力シート!$A$24:$W$1023,③印刷用シート!T$4,0))),"",IF(VLOOKUP($C267,②入力シート!$A$24:$W$1023,③印刷用シート!T$4,0)=0,"",VLOOKUP($C267,②入力シート!$A$24:$W$1023,③印刷用シート!T$4,0)))</f>
        <v/>
      </c>
    </row>
    <row r="268" spans="2:20" ht="43.5" customHeight="1" x14ac:dyDescent="0.2">
      <c r="B268" s="15">
        <v>258</v>
      </c>
      <c r="C268" s="2" t="str">
        <f t="shared" ref="C268:C331" si="9">+$C$8&amp;"-"&amp;ROW()-10</f>
        <v>中-258</v>
      </c>
      <c r="D268" s="45" t="str">
        <f t="shared" ref="D268:D331" si="10">IF(E268="","",B268)</f>
        <v/>
      </c>
      <c r="E268" s="45" t="str">
        <f>IF(ISERROR(IF(VLOOKUP($C268,②入力シート!$A$24:$W$1023,③印刷用シート!E$4,0)=0,"",VLOOKUP($C268,②入力シート!$A$24:$W$1023,③印刷用シート!E$4,0))),"",IF(VLOOKUP($C268,②入力シート!$A$24:$W$1023,③印刷用シート!E$4,0)=0,"",VLOOKUP($C268,②入力シート!$A$24:$W$1023,③印刷用シート!E$4,0)))</f>
        <v/>
      </c>
      <c r="F268" s="45" t="str">
        <f>IF(ISERROR(IF(VLOOKUP($C268,②入力シート!$A$24:$W$1023,③印刷用シート!F$4,0)=0,"",VLOOKUP($C268,②入力シート!$A$24:$W$1023,③印刷用シート!F$4,0))),"",IF(VLOOKUP($C268,②入力シート!$A$24:$W$1023,③印刷用シート!F$4,0)=0,"",VLOOKUP($C268,②入力シート!$A$24:$W$1023,③印刷用シート!F$4,0)))</f>
        <v/>
      </c>
      <c r="G268" s="45" t="str">
        <f>IF(ISERROR(IF(VLOOKUP($C268,②入力シート!$A$24:$W$1023,③印刷用シート!G$4,0)=0,"",VLOOKUP($C268,②入力シート!$A$24:$W$1023,③印刷用シート!G$4,0))),"",IF(VLOOKUP($C268,②入力シート!$A$24:$W$1023,③印刷用シート!G$4,0)=0,"",VLOOKUP($C268,②入力シート!$A$24:$W$1023,③印刷用シート!G$4,0)))</f>
        <v/>
      </c>
      <c r="H268" s="46" t="str">
        <f>IF(ISERROR(IF(VLOOKUP($C268,②入力シート!$A$24:$W$1023,③印刷用シート!H$4,0)=0,"",VLOOKUP($C268,②入力シート!$A$24:$W$1023,③印刷用シート!H$4,0))),"",IF(VLOOKUP($C268,②入力シート!$A$24:$W$1023,③印刷用シート!H$4,0)=0,"",VLOOKUP($C268,②入力シート!$A$24:$W$1023,③印刷用シート!H$4,0)))</f>
        <v/>
      </c>
      <c r="I268" s="45" t="str">
        <f>IF(ISERROR(IF(VLOOKUP($C268,②入力シート!$A$24:$W$1023,③印刷用シート!I$4,0)&amp;" "&amp;VLOOKUP($C268,②入力シート!$A$24:$W$1023,③印刷用シート!I$3,0)=0,"",VLOOKUP($C268,②入力シート!$A$24:$W$1023,③印刷用シート!I$4,0)&amp;" "&amp;VLOOKUP($C268,②入力シート!$A$24:$W$1023,③印刷用シート!I$3,0))),"",IF(VLOOKUP($C268,②入力シート!$A$24:$W$1023,③印刷用シート!I$4,0)&amp;" "&amp;VLOOKUP($C268,②入力シート!$A$24:$W$1023,③印刷用シート!I$3,0)=0,"",VLOOKUP($C268,②入力シート!$A$24:$W$1023,③印刷用シート!I$4,0)&amp;" "&amp;VLOOKUP($C268,②入力シート!$A$24:$W$1023,③印刷用シート!I$3,0)))</f>
        <v/>
      </c>
      <c r="J268" s="45" t="str">
        <f>IF(ISERROR(IF(VLOOKUP($C268,②入力シート!$A$24:$W$1023,③印刷用シート!J$4,0)=0,"",VLOOKUP($C268,②入力シート!$A$24:$W$1023,③印刷用シート!J$4,0))),"",IF(VLOOKUP($C268,②入力シート!$A$24:$W$1023,③印刷用シート!J$4,0)=0,"",VLOOKUP($C268,②入力シート!$A$24:$W$1023,③印刷用シート!J$4,0)))</f>
        <v/>
      </c>
      <c r="K268" s="45" t="str">
        <f>IF(ISERROR(IF(VLOOKUP($C268,②入力シート!$A$24:$W$1023,③印刷用シート!K$4,0)=0,"",VLOOKUP($C268,②入力シート!$A$24:$W$1023,③印刷用シート!K$4,0))),"",IF(VLOOKUP($C268,②入力シート!$A$24:$W$1023,③印刷用シート!K$4,0)=0,"",VLOOKUP($C268,②入力シート!$A$24:$W$1023,③印刷用シート!K$4,0)))</f>
        <v/>
      </c>
      <c r="L268" s="47" t="str">
        <f>IF(ISERROR(IF(VLOOKUP($C268,②入力シート!$A$24:$W$1023,③印刷用シート!L$4,0)=0,"",VLOOKUP($C268,②入力シート!$A$24:$W$1023,③印刷用シート!L$4,0))),"",IF(VLOOKUP($C268,②入力シート!$A$24:$W$1023,③印刷用シート!L$4,0)=0,"",VLOOKUP($C268,②入力シート!$A$24:$W$1023,③印刷用シート!L$4,0)))</f>
        <v/>
      </c>
      <c r="M268" s="48" t="str">
        <f>IF(ISERROR(IF(VLOOKUP($C268,②入力シート!$A$24:$W$1023,③印刷用シート!M$4,0)=0,"",VLOOKUP($C268,②入力シート!$A$24:$W$1023,③印刷用シート!M$4,0))),"",IF(VLOOKUP($C268,②入力シート!$A$24:$W$1023,③印刷用シート!M$4,0)=0,"",VLOOKUP($C268,②入力シート!$A$24:$W$1023,③印刷用シート!M$4,0)))</f>
        <v/>
      </c>
      <c r="N268" s="48" t="str">
        <f>IF(ISERROR(IF(VLOOKUP($C268,②入力シート!$A$24:$W$1023,③印刷用シート!N$4,0)=0,"",VLOOKUP($C268,②入力シート!$A$24:$W$1023,③印刷用シート!N$4,0))),"",IF(VLOOKUP($C268,②入力シート!$A$24:$W$1023,③印刷用シート!N$4,0)=0,"",VLOOKUP($C268,②入力シート!$A$24:$W$1023,③印刷用シート!N$4,0)))</f>
        <v/>
      </c>
      <c r="O268" s="48" t="s">
        <v>3</v>
      </c>
      <c r="P268" s="49" t="str">
        <f>IF(ISERROR(IF(VLOOKUP($C268,②入力シート!$A$24:$W$1023,③印刷用シート!P$4,0)=0,"",VLOOKUP($C268,②入力シート!$A$24:$W$1023,③印刷用シート!P$4,0))),"",IF(VLOOKUP($C268,②入力シート!$A$24:$W$1023,③印刷用シート!P$4,0)=0,"",VLOOKUP($C268,②入力シート!$A$24:$W$1023,③印刷用シート!P$4,0)))</f>
        <v/>
      </c>
      <c r="Q268" s="48" t="s">
        <v>4</v>
      </c>
      <c r="R268" s="49" t="str">
        <f>IF(ISERROR(IF(VLOOKUP($C268,②入力シート!$A$24:$W$1023,③印刷用シート!R$4,0)=0,"",VLOOKUP($C268,②入力シート!$A$24:$W$1023,③印刷用シート!R$4,0))),"",IF(VLOOKUP($C268,②入力シート!$A$24:$W$1023,③印刷用シート!R$4,0)=0,"",VLOOKUP($C268,②入力シート!$A$24:$W$1023,③印刷用シート!R$4,0)))</f>
        <v/>
      </c>
      <c r="S268" s="50" t="s">
        <v>5</v>
      </c>
      <c r="T268" s="51" t="str">
        <f>IF(ISERROR(IF(VLOOKUP($C268,②入力シート!$A$24:$W$1023,③印刷用シート!T$4,0)=0,"",VLOOKUP($C268,②入力シート!$A$24:$W$1023,③印刷用シート!T$4,0))),"",IF(VLOOKUP($C268,②入力シート!$A$24:$W$1023,③印刷用シート!T$4,0)=0,"",VLOOKUP($C268,②入力シート!$A$24:$W$1023,③印刷用シート!T$4,0)))</f>
        <v/>
      </c>
    </row>
    <row r="269" spans="2:20" ht="43.5" customHeight="1" x14ac:dyDescent="0.2">
      <c r="B269" s="15">
        <v>259</v>
      </c>
      <c r="C269" s="2" t="str">
        <f t="shared" si="9"/>
        <v>中-259</v>
      </c>
      <c r="D269" s="45" t="str">
        <f t="shared" si="10"/>
        <v/>
      </c>
      <c r="E269" s="45" t="str">
        <f>IF(ISERROR(IF(VLOOKUP($C269,②入力シート!$A$24:$W$1023,③印刷用シート!E$4,0)=0,"",VLOOKUP($C269,②入力シート!$A$24:$W$1023,③印刷用シート!E$4,0))),"",IF(VLOOKUP($C269,②入力シート!$A$24:$W$1023,③印刷用シート!E$4,0)=0,"",VLOOKUP($C269,②入力シート!$A$24:$W$1023,③印刷用シート!E$4,0)))</f>
        <v/>
      </c>
      <c r="F269" s="45" t="str">
        <f>IF(ISERROR(IF(VLOOKUP($C269,②入力シート!$A$24:$W$1023,③印刷用シート!F$4,0)=0,"",VLOOKUP($C269,②入力シート!$A$24:$W$1023,③印刷用シート!F$4,0))),"",IF(VLOOKUP($C269,②入力シート!$A$24:$W$1023,③印刷用シート!F$4,0)=0,"",VLOOKUP($C269,②入力シート!$A$24:$W$1023,③印刷用シート!F$4,0)))</f>
        <v/>
      </c>
      <c r="G269" s="45" t="str">
        <f>IF(ISERROR(IF(VLOOKUP($C269,②入力シート!$A$24:$W$1023,③印刷用シート!G$4,0)=0,"",VLOOKUP($C269,②入力シート!$A$24:$W$1023,③印刷用シート!G$4,0))),"",IF(VLOOKUP($C269,②入力シート!$A$24:$W$1023,③印刷用シート!G$4,0)=0,"",VLOOKUP($C269,②入力シート!$A$24:$W$1023,③印刷用シート!G$4,0)))</f>
        <v/>
      </c>
      <c r="H269" s="46" t="str">
        <f>IF(ISERROR(IF(VLOOKUP($C269,②入力シート!$A$24:$W$1023,③印刷用シート!H$4,0)=0,"",VLOOKUP($C269,②入力シート!$A$24:$W$1023,③印刷用シート!H$4,0))),"",IF(VLOOKUP($C269,②入力シート!$A$24:$W$1023,③印刷用シート!H$4,0)=0,"",VLOOKUP($C269,②入力シート!$A$24:$W$1023,③印刷用シート!H$4,0)))</f>
        <v/>
      </c>
      <c r="I269" s="45" t="str">
        <f>IF(ISERROR(IF(VLOOKUP($C269,②入力シート!$A$24:$W$1023,③印刷用シート!I$4,0)&amp;" "&amp;VLOOKUP($C269,②入力シート!$A$24:$W$1023,③印刷用シート!I$3,0)=0,"",VLOOKUP($C269,②入力シート!$A$24:$W$1023,③印刷用シート!I$4,0)&amp;" "&amp;VLOOKUP($C269,②入力シート!$A$24:$W$1023,③印刷用シート!I$3,0))),"",IF(VLOOKUP($C269,②入力シート!$A$24:$W$1023,③印刷用シート!I$4,0)&amp;" "&amp;VLOOKUP($C269,②入力シート!$A$24:$W$1023,③印刷用シート!I$3,0)=0,"",VLOOKUP($C269,②入力シート!$A$24:$W$1023,③印刷用シート!I$4,0)&amp;" "&amp;VLOOKUP($C269,②入力シート!$A$24:$W$1023,③印刷用シート!I$3,0)))</f>
        <v/>
      </c>
      <c r="J269" s="45" t="str">
        <f>IF(ISERROR(IF(VLOOKUP($C269,②入力シート!$A$24:$W$1023,③印刷用シート!J$4,0)=0,"",VLOOKUP($C269,②入力シート!$A$24:$W$1023,③印刷用シート!J$4,0))),"",IF(VLOOKUP($C269,②入力シート!$A$24:$W$1023,③印刷用シート!J$4,0)=0,"",VLOOKUP($C269,②入力シート!$A$24:$W$1023,③印刷用シート!J$4,0)))</f>
        <v/>
      </c>
      <c r="K269" s="45" t="str">
        <f>IF(ISERROR(IF(VLOOKUP($C269,②入力シート!$A$24:$W$1023,③印刷用シート!K$4,0)=0,"",VLOOKUP($C269,②入力シート!$A$24:$W$1023,③印刷用シート!K$4,0))),"",IF(VLOOKUP($C269,②入力シート!$A$24:$W$1023,③印刷用シート!K$4,0)=0,"",VLOOKUP($C269,②入力シート!$A$24:$W$1023,③印刷用シート!K$4,0)))</f>
        <v/>
      </c>
      <c r="L269" s="47" t="str">
        <f>IF(ISERROR(IF(VLOOKUP($C269,②入力シート!$A$24:$W$1023,③印刷用シート!L$4,0)=0,"",VLOOKUP($C269,②入力シート!$A$24:$W$1023,③印刷用シート!L$4,0))),"",IF(VLOOKUP($C269,②入力シート!$A$24:$W$1023,③印刷用シート!L$4,0)=0,"",VLOOKUP($C269,②入力シート!$A$24:$W$1023,③印刷用シート!L$4,0)))</f>
        <v/>
      </c>
      <c r="M269" s="48" t="str">
        <f>IF(ISERROR(IF(VLOOKUP($C269,②入力シート!$A$24:$W$1023,③印刷用シート!M$4,0)=0,"",VLOOKUP($C269,②入力シート!$A$24:$W$1023,③印刷用シート!M$4,0))),"",IF(VLOOKUP($C269,②入力シート!$A$24:$W$1023,③印刷用シート!M$4,0)=0,"",VLOOKUP($C269,②入力シート!$A$24:$W$1023,③印刷用シート!M$4,0)))</f>
        <v/>
      </c>
      <c r="N269" s="48" t="str">
        <f>IF(ISERROR(IF(VLOOKUP($C269,②入力シート!$A$24:$W$1023,③印刷用シート!N$4,0)=0,"",VLOOKUP($C269,②入力シート!$A$24:$W$1023,③印刷用シート!N$4,0))),"",IF(VLOOKUP($C269,②入力シート!$A$24:$W$1023,③印刷用シート!N$4,0)=0,"",VLOOKUP($C269,②入力シート!$A$24:$W$1023,③印刷用シート!N$4,0)))</f>
        <v/>
      </c>
      <c r="O269" s="48" t="s">
        <v>3</v>
      </c>
      <c r="P269" s="49" t="str">
        <f>IF(ISERROR(IF(VLOOKUP($C269,②入力シート!$A$24:$W$1023,③印刷用シート!P$4,0)=0,"",VLOOKUP($C269,②入力シート!$A$24:$W$1023,③印刷用シート!P$4,0))),"",IF(VLOOKUP($C269,②入力シート!$A$24:$W$1023,③印刷用シート!P$4,0)=0,"",VLOOKUP($C269,②入力シート!$A$24:$W$1023,③印刷用シート!P$4,0)))</f>
        <v/>
      </c>
      <c r="Q269" s="48" t="s">
        <v>4</v>
      </c>
      <c r="R269" s="49" t="str">
        <f>IF(ISERROR(IF(VLOOKUP($C269,②入力シート!$A$24:$W$1023,③印刷用シート!R$4,0)=0,"",VLOOKUP($C269,②入力シート!$A$24:$W$1023,③印刷用シート!R$4,0))),"",IF(VLOOKUP($C269,②入力シート!$A$24:$W$1023,③印刷用シート!R$4,0)=0,"",VLOOKUP($C269,②入力シート!$A$24:$W$1023,③印刷用シート!R$4,0)))</f>
        <v/>
      </c>
      <c r="S269" s="50" t="s">
        <v>5</v>
      </c>
      <c r="T269" s="51" t="str">
        <f>IF(ISERROR(IF(VLOOKUP($C269,②入力シート!$A$24:$W$1023,③印刷用シート!T$4,0)=0,"",VLOOKUP($C269,②入力シート!$A$24:$W$1023,③印刷用シート!T$4,0))),"",IF(VLOOKUP($C269,②入力シート!$A$24:$W$1023,③印刷用シート!T$4,0)=0,"",VLOOKUP($C269,②入力シート!$A$24:$W$1023,③印刷用シート!T$4,0)))</f>
        <v/>
      </c>
    </row>
    <row r="270" spans="2:20" ht="43.5" customHeight="1" x14ac:dyDescent="0.2">
      <c r="B270" s="15">
        <v>260</v>
      </c>
      <c r="C270" s="2" t="str">
        <f t="shared" si="9"/>
        <v>中-260</v>
      </c>
      <c r="D270" s="45" t="str">
        <f t="shared" si="10"/>
        <v/>
      </c>
      <c r="E270" s="45" t="str">
        <f>IF(ISERROR(IF(VLOOKUP($C270,②入力シート!$A$24:$W$1023,③印刷用シート!E$4,0)=0,"",VLOOKUP($C270,②入力シート!$A$24:$W$1023,③印刷用シート!E$4,0))),"",IF(VLOOKUP($C270,②入力シート!$A$24:$W$1023,③印刷用シート!E$4,0)=0,"",VLOOKUP($C270,②入力シート!$A$24:$W$1023,③印刷用シート!E$4,0)))</f>
        <v/>
      </c>
      <c r="F270" s="45" t="str">
        <f>IF(ISERROR(IF(VLOOKUP($C270,②入力シート!$A$24:$W$1023,③印刷用シート!F$4,0)=0,"",VLOOKUP($C270,②入力シート!$A$24:$W$1023,③印刷用シート!F$4,0))),"",IF(VLOOKUP($C270,②入力シート!$A$24:$W$1023,③印刷用シート!F$4,0)=0,"",VLOOKUP($C270,②入力シート!$A$24:$W$1023,③印刷用シート!F$4,0)))</f>
        <v/>
      </c>
      <c r="G270" s="45" t="str">
        <f>IF(ISERROR(IF(VLOOKUP($C270,②入力シート!$A$24:$W$1023,③印刷用シート!G$4,0)=0,"",VLOOKUP($C270,②入力シート!$A$24:$W$1023,③印刷用シート!G$4,0))),"",IF(VLOOKUP($C270,②入力シート!$A$24:$W$1023,③印刷用シート!G$4,0)=0,"",VLOOKUP($C270,②入力シート!$A$24:$W$1023,③印刷用シート!G$4,0)))</f>
        <v/>
      </c>
      <c r="H270" s="46" t="str">
        <f>IF(ISERROR(IF(VLOOKUP($C270,②入力シート!$A$24:$W$1023,③印刷用シート!H$4,0)=0,"",VLOOKUP($C270,②入力シート!$A$24:$W$1023,③印刷用シート!H$4,0))),"",IF(VLOOKUP($C270,②入力シート!$A$24:$W$1023,③印刷用シート!H$4,0)=0,"",VLOOKUP($C270,②入力シート!$A$24:$W$1023,③印刷用シート!H$4,0)))</f>
        <v/>
      </c>
      <c r="I270" s="45" t="str">
        <f>IF(ISERROR(IF(VLOOKUP($C270,②入力シート!$A$24:$W$1023,③印刷用シート!I$4,0)&amp;" "&amp;VLOOKUP($C270,②入力シート!$A$24:$W$1023,③印刷用シート!I$3,0)=0,"",VLOOKUP($C270,②入力シート!$A$24:$W$1023,③印刷用シート!I$4,0)&amp;" "&amp;VLOOKUP($C270,②入力シート!$A$24:$W$1023,③印刷用シート!I$3,0))),"",IF(VLOOKUP($C270,②入力シート!$A$24:$W$1023,③印刷用シート!I$4,0)&amp;" "&amp;VLOOKUP($C270,②入力シート!$A$24:$W$1023,③印刷用シート!I$3,0)=0,"",VLOOKUP($C270,②入力シート!$A$24:$W$1023,③印刷用シート!I$4,0)&amp;" "&amp;VLOOKUP($C270,②入力シート!$A$24:$W$1023,③印刷用シート!I$3,0)))</f>
        <v/>
      </c>
      <c r="J270" s="45" t="str">
        <f>IF(ISERROR(IF(VLOOKUP($C270,②入力シート!$A$24:$W$1023,③印刷用シート!J$4,0)=0,"",VLOOKUP($C270,②入力シート!$A$24:$W$1023,③印刷用シート!J$4,0))),"",IF(VLOOKUP($C270,②入力シート!$A$24:$W$1023,③印刷用シート!J$4,0)=0,"",VLOOKUP($C270,②入力シート!$A$24:$W$1023,③印刷用シート!J$4,0)))</f>
        <v/>
      </c>
      <c r="K270" s="45" t="str">
        <f>IF(ISERROR(IF(VLOOKUP($C270,②入力シート!$A$24:$W$1023,③印刷用シート!K$4,0)=0,"",VLOOKUP($C270,②入力シート!$A$24:$W$1023,③印刷用シート!K$4,0))),"",IF(VLOOKUP($C270,②入力シート!$A$24:$W$1023,③印刷用シート!K$4,0)=0,"",VLOOKUP($C270,②入力シート!$A$24:$W$1023,③印刷用シート!K$4,0)))</f>
        <v/>
      </c>
      <c r="L270" s="47" t="str">
        <f>IF(ISERROR(IF(VLOOKUP($C270,②入力シート!$A$24:$W$1023,③印刷用シート!L$4,0)=0,"",VLOOKUP($C270,②入力シート!$A$24:$W$1023,③印刷用シート!L$4,0))),"",IF(VLOOKUP($C270,②入力シート!$A$24:$W$1023,③印刷用シート!L$4,0)=0,"",VLOOKUP($C270,②入力シート!$A$24:$W$1023,③印刷用シート!L$4,0)))</f>
        <v/>
      </c>
      <c r="M270" s="48" t="str">
        <f>IF(ISERROR(IF(VLOOKUP($C270,②入力シート!$A$24:$W$1023,③印刷用シート!M$4,0)=0,"",VLOOKUP($C270,②入力シート!$A$24:$W$1023,③印刷用シート!M$4,0))),"",IF(VLOOKUP($C270,②入力シート!$A$24:$W$1023,③印刷用シート!M$4,0)=0,"",VLOOKUP($C270,②入力シート!$A$24:$W$1023,③印刷用シート!M$4,0)))</f>
        <v/>
      </c>
      <c r="N270" s="48" t="str">
        <f>IF(ISERROR(IF(VLOOKUP($C270,②入力シート!$A$24:$W$1023,③印刷用シート!N$4,0)=0,"",VLOOKUP($C270,②入力シート!$A$24:$W$1023,③印刷用シート!N$4,0))),"",IF(VLOOKUP($C270,②入力シート!$A$24:$W$1023,③印刷用シート!N$4,0)=0,"",VLOOKUP($C270,②入力シート!$A$24:$W$1023,③印刷用シート!N$4,0)))</f>
        <v/>
      </c>
      <c r="O270" s="48" t="s">
        <v>3</v>
      </c>
      <c r="P270" s="49" t="str">
        <f>IF(ISERROR(IF(VLOOKUP($C270,②入力シート!$A$24:$W$1023,③印刷用シート!P$4,0)=0,"",VLOOKUP($C270,②入力シート!$A$24:$W$1023,③印刷用シート!P$4,0))),"",IF(VLOOKUP($C270,②入力シート!$A$24:$W$1023,③印刷用シート!P$4,0)=0,"",VLOOKUP($C270,②入力シート!$A$24:$W$1023,③印刷用シート!P$4,0)))</f>
        <v/>
      </c>
      <c r="Q270" s="48" t="s">
        <v>4</v>
      </c>
      <c r="R270" s="49" t="str">
        <f>IF(ISERROR(IF(VLOOKUP($C270,②入力シート!$A$24:$W$1023,③印刷用シート!R$4,0)=0,"",VLOOKUP($C270,②入力シート!$A$24:$W$1023,③印刷用シート!R$4,0))),"",IF(VLOOKUP($C270,②入力シート!$A$24:$W$1023,③印刷用シート!R$4,0)=0,"",VLOOKUP($C270,②入力シート!$A$24:$W$1023,③印刷用シート!R$4,0)))</f>
        <v/>
      </c>
      <c r="S270" s="50" t="s">
        <v>5</v>
      </c>
      <c r="T270" s="51" t="str">
        <f>IF(ISERROR(IF(VLOOKUP($C270,②入力シート!$A$24:$W$1023,③印刷用シート!T$4,0)=0,"",VLOOKUP($C270,②入力シート!$A$24:$W$1023,③印刷用シート!T$4,0))),"",IF(VLOOKUP($C270,②入力シート!$A$24:$W$1023,③印刷用シート!T$4,0)=0,"",VLOOKUP($C270,②入力シート!$A$24:$W$1023,③印刷用シート!T$4,0)))</f>
        <v/>
      </c>
    </row>
    <row r="271" spans="2:20" ht="43.5" customHeight="1" x14ac:dyDescent="0.2">
      <c r="B271" s="15">
        <v>261</v>
      </c>
      <c r="C271" s="2" t="str">
        <f t="shared" si="9"/>
        <v>中-261</v>
      </c>
      <c r="D271" s="45" t="str">
        <f t="shared" si="10"/>
        <v/>
      </c>
      <c r="E271" s="45" t="str">
        <f>IF(ISERROR(IF(VLOOKUP($C271,②入力シート!$A$24:$W$1023,③印刷用シート!E$4,0)=0,"",VLOOKUP($C271,②入力シート!$A$24:$W$1023,③印刷用シート!E$4,0))),"",IF(VLOOKUP($C271,②入力シート!$A$24:$W$1023,③印刷用シート!E$4,0)=0,"",VLOOKUP($C271,②入力シート!$A$24:$W$1023,③印刷用シート!E$4,0)))</f>
        <v/>
      </c>
      <c r="F271" s="45" t="str">
        <f>IF(ISERROR(IF(VLOOKUP($C271,②入力シート!$A$24:$W$1023,③印刷用シート!F$4,0)=0,"",VLOOKUP($C271,②入力シート!$A$24:$W$1023,③印刷用シート!F$4,0))),"",IF(VLOOKUP($C271,②入力シート!$A$24:$W$1023,③印刷用シート!F$4,0)=0,"",VLOOKUP($C271,②入力シート!$A$24:$W$1023,③印刷用シート!F$4,0)))</f>
        <v/>
      </c>
      <c r="G271" s="45" t="str">
        <f>IF(ISERROR(IF(VLOOKUP($C271,②入力シート!$A$24:$W$1023,③印刷用シート!G$4,0)=0,"",VLOOKUP($C271,②入力シート!$A$24:$W$1023,③印刷用シート!G$4,0))),"",IF(VLOOKUP($C271,②入力シート!$A$24:$W$1023,③印刷用シート!G$4,0)=0,"",VLOOKUP($C271,②入力シート!$A$24:$W$1023,③印刷用シート!G$4,0)))</f>
        <v/>
      </c>
      <c r="H271" s="46" t="str">
        <f>IF(ISERROR(IF(VLOOKUP($C271,②入力シート!$A$24:$W$1023,③印刷用シート!H$4,0)=0,"",VLOOKUP($C271,②入力シート!$A$24:$W$1023,③印刷用シート!H$4,0))),"",IF(VLOOKUP($C271,②入力シート!$A$24:$W$1023,③印刷用シート!H$4,0)=0,"",VLOOKUP($C271,②入力シート!$A$24:$W$1023,③印刷用シート!H$4,0)))</f>
        <v/>
      </c>
      <c r="I271" s="45" t="str">
        <f>IF(ISERROR(IF(VLOOKUP($C271,②入力シート!$A$24:$W$1023,③印刷用シート!I$4,0)&amp;" "&amp;VLOOKUP($C271,②入力シート!$A$24:$W$1023,③印刷用シート!I$3,0)=0,"",VLOOKUP($C271,②入力シート!$A$24:$W$1023,③印刷用シート!I$4,0)&amp;" "&amp;VLOOKUP($C271,②入力シート!$A$24:$W$1023,③印刷用シート!I$3,0))),"",IF(VLOOKUP($C271,②入力シート!$A$24:$W$1023,③印刷用シート!I$4,0)&amp;" "&amp;VLOOKUP($C271,②入力シート!$A$24:$W$1023,③印刷用シート!I$3,0)=0,"",VLOOKUP($C271,②入力シート!$A$24:$W$1023,③印刷用シート!I$4,0)&amp;" "&amp;VLOOKUP($C271,②入力シート!$A$24:$W$1023,③印刷用シート!I$3,0)))</f>
        <v/>
      </c>
      <c r="J271" s="45" t="str">
        <f>IF(ISERROR(IF(VLOOKUP($C271,②入力シート!$A$24:$W$1023,③印刷用シート!J$4,0)=0,"",VLOOKUP($C271,②入力シート!$A$24:$W$1023,③印刷用シート!J$4,0))),"",IF(VLOOKUP($C271,②入力シート!$A$24:$W$1023,③印刷用シート!J$4,0)=0,"",VLOOKUP($C271,②入力シート!$A$24:$W$1023,③印刷用シート!J$4,0)))</f>
        <v/>
      </c>
      <c r="K271" s="45" t="str">
        <f>IF(ISERROR(IF(VLOOKUP($C271,②入力シート!$A$24:$W$1023,③印刷用シート!K$4,0)=0,"",VLOOKUP($C271,②入力シート!$A$24:$W$1023,③印刷用シート!K$4,0))),"",IF(VLOOKUP($C271,②入力シート!$A$24:$W$1023,③印刷用シート!K$4,0)=0,"",VLOOKUP($C271,②入力シート!$A$24:$W$1023,③印刷用シート!K$4,0)))</f>
        <v/>
      </c>
      <c r="L271" s="47" t="str">
        <f>IF(ISERROR(IF(VLOOKUP($C271,②入力シート!$A$24:$W$1023,③印刷用シート!L$4,0)=0,"",VLOOKUP($C271,②入力シート!$A$24:$W$1023,③印刷用シート!L$4,0))),"",IF(VLOOKUP($C271,②入力シート!$A$24:$W$1023,③印刷用シート!L$4,0)=0,"",VLOOKUP($C271,②入力シート!$A$24:$W$1023,③印刷用シート!L$4,0)))</f>
        <v/>
      </c>
      <c r="M271" s="48" t="str">
        <f>IF(ISERROR(IF(VLOOKUP($C271,②入力シート!$A$24:$W$1023,③印刷用シート!M$4,0)=0,"",VLOOKUP($C271,②入力シート!$A$24:$W$1023,③印刷用シート!M$4,0))),"",IF(VLOOKUP($C271,②入力シート!$A$24:$W$1023,③印刷用シート!M$4,0)=0,"",VLOOKUP($C271,②入力シート!$A$24:$W$1023,③印刷用シート!M$4,0)))</f>
        <v/>
      </c>
      <c r="N271" s="48" t="str">
        <f>IF(ISERROR(IF(VLOOKUP($C271,②入力シート!$A$24:$W$1023,③印刷用シート!N$4,0)=0,"",VLOOKUP($C271,②入力シート!$A$24:$W$1023,③印刷用シート!N$4,0))),"",IF(VLOOKUP($C271,②入力シート!$A$24:$W$1023,③印刷用シート!N$4,0)=0,"",VLOOKUP($C271,②入力シート!$A$24:$W$1023,③印刷用シート!N$4,0)))</f>
        <v/>
      </c>
      <c r="O271" s="48" t="s">
        <v>3</v>
      </c>
      <c r="P271" s="49" t="str">
        <f>IF(ISERROR(IF(VLOOKUP($C271,②入力シート!$A$24:$W$1023,③印刷用シート!P$4,0)=0,"",VLOOKUP($C271,②入力シート!$A$24:$W$1023,③印刷用シート!P$4,0))),"",IF(VLOOKUP($C271,②入力シート!$A$24:$W$1023,③印刷用シート!P$4,0)=0,"",VLOOKUP($C271,②入力シート!$A$24:$W$1023,③印刷用シート!P$4,0)))</f>
        <v/>
      </c>
      <c r="Q271" s="48" t="s">
        <v>4</v>
      </c>
      <c r="R271" s="49" t="str">
        <f>IF(ISERROR(IF(VLOOKUP($C271,②入力シート!$A$24:$W$1023,③印刷用シート!R$4,0)=0,"",VLOOKUP($C271,②入力シート!$A$24:$W$1023,③印刷用シート!R$4,0))),"",IF(VLOOKUP($C271,②入力シート!$A$24:$W$1023,③印刷用シート!R$4,0)=0,"",VLOOKUP($C271,②入力シート!$A$24:$W$1023,③印刷用シート!R$4,0)))</f>
        <v/>
      </c>
      <c r="S271" s="50" t="s">
        <v>5</v>
      </c>
      <c r="T271" s="51" t="str">
        <f>IF(ISERROR(IF(VLOOKUP($C271,②入力シート!$A$24:$W$1023,③印刷用シート!T$4,0)=0,"",VLOOKUP($C271,②入力シート!$A$24:$W$1023,③印刷用シート!T$4,0))),"",IF(VLOOKUP($C271,②入力シート!$A$24:$W$1023,③印刷用シート!T$4,0)=0,"",VLOOKUP($C271,②入力シート!$A$24:$W$1023,③印刷用シート!T$4,0)))</f>
        <v/>
      </c>
    </row>
    <row r="272" spans="2:20" ht="43.5" customHeight="1" x14ac:dyDescent="0.2">
      <c r="B272" s="15">
        <v>262</v>
      </c>
      <c r="C272" s="2" t="str">
        <f t="shared" si="9"/>
        <v>中-262</v>
      </c>
      <c r="D272" s="45" t="str">
        <f t="shared" si="10"/>
        <v/>
      </c>
      <c r="E272" s="45" t="str">
        <f>IF(ISERROR(IF(VLOOKUP($C272,②入力シート!$A$24:$W$1023,③印刷用シート!E$4,0)=0,"",VLOOKUP($C272,②入力シート!$A$24:$W$1023,③印刷用シート!E$4,0))),"",IF(VLOOKUP($C272,②入力シート!$A$24:$W$1023,③印刷用シート!E$4,0)=0,"",VLOOKUP($C272,②入力シート!$A$24:$W$1023,③印刷用シート!E$4,0)))</f>
        <v/>
      </c>
      <c r="F272" s="45" t="str">
        <f>IF(ISERROR(IF(VLOOKUP($C272,②入力シート!$A$24:$W$1023,③印刷用シート!F$4,0)=0,"",VLOOKUP($C272,②入力シート!$A$24:$W$1023,③印刷用シート!F$4,0))),"",IF(VLOOKUP($C272,②入力シート!$A$24:$W$1023,③印刷用シート!F$4,0)=0,"",VLOOKUP($C272,②入力シート!$A$24:$W$1023,③印刷用シート!F$4,0)))</f>
        <v/>
      </c>
      <c r="G272" s="45" t="str">
        <f>IF(ISERROR(IF(VLOOKUP($C272,②入力シート!$A$24:$W$1023,③印刷用シート!G$4,0)=0,"",VLOOKUP($C272,②入力シート!$A$24:$W$1023,③印刷用シート!G$4,0))),"",IF(VLOOKUP($C272,②入力シート!$A$24:$W$1023,③印刷用シート!G$4,0)=0,"",VLOOKUP($C272,②入力シート!$A$24:$W$1023,③印刷用シート!G$4,0)))</f>
        <v/>
      </c>
      <c r="H272" s="46" t="str">
        <f>IF(ISERROR(IF(VLOOKUP($C272,②入力シート!$A$24:$W$1023,③印刷用シート!H$4,0)=0,"",VLOOKUP($C272,②入力シート!$A$24:$W$1023,③印刷用シート!H$4,0))),"",IF(VLOOKUP($C272,②入力シート!$A$24:$W$1023,③印刷用シート!H$4,0)=0,"",VLOOKUP($C272,②入力シート!$A$24:$W$1023,③印刷用シート!H$4,0)))</f>
        <v/>
      </c>
      <c r="I272" s="45" t="str">
        <f>IF(ISERROR(IF(VLOOKUP($C272,②入力シート!$A$24:$W$1023,③印刷用シート!I$4,0)&amp;" "&amp;VLOOKUP($C272,②入力シート!$A$24:$W$1023,③印刷用シート!I$3,0)=0,"",VLOOKUP($C272,②入力シート!$A$24:$W$1023,③印刷用シート!I$4,0)&amp;" "&amp;VLOOKUP($C272,②入力シート!$A$24:$W$1023,③印刷用シート!I$3,0))),"",IF(VLOOKUP($C272,②入力シート!$A$24:$W$1023,③印刷用シート!I$4,0)&amp;" "&amp;VLOOKUP($C272,②入力シート!$A$24:$W$1023,③印刷用シート!I$3,0)=0,"",VLOOKUP($C272,②入力シート!$A$24:$W$1023,③印刷用シート!I$4,0)&amp;" "&amp;VLOOKUP($C272,②入力シート!$A$24:$W$1023,③印刷用シート!I$3,0)))</f>
        <v/>
      </c>
      <c r="J272" s="45" t="str">
        <f>IF(ISERROR(IF(VLOOKUP($C272,②入力シート!$A$24:$W$1023,③印刷用シート!J$4,0)=0,"",VLOOKUP($C272,②入力シート!$A$24:$W$1023,③印刷用シート!J$4,0))),"",IF(VLOOKUP($C272,②入力シート!$A$24:$W$1023,③印刷用シート!J$4,0)=0,"",VLOOKUP($C272,②入力シート!$A$24:$W$1023,③印刷用シート!J$4,0)))</f>
        <v/>
      </c>
      <c r="K272" s="45" t="str">
        <f>IF(ISERROR(IF(VLOOKUP($C272,②入力シート!$A$24:$W$1023,③印刷用シート!K$4,0)=0,"",VLOOKUP($C272,②入力シート!$A$24:$W$1023,③印刷用シート!K$4,0))),"",IF(VLOOKUP($C272,②入力シート!$A$24:$W$1023,③印刷用シート!K$4,0)=0,"",VLOOKUP($C272,②入力シート!$A$24:$W$1023,③印刷用シート!K$4,0)))</f>
        <v/>
      </c>
      <c r="L272" s="47" t="str">
        <f>IF(ISERROR(IF(VLOOKUP($C272,②入力シート!$A$24:$W$1023,③印刷用シート!L$4,0)=0,"",VLOOKUP($C272,②入力シート!$A$24:$W$1023,③印刷用シート!L$4,0))),"",IF(VLOOKUP($C272,②入力シート!$A$24:$W$1023,③印刷用シート!L$4,0)=0,"",VLOOKUP($C272,②入力シート!$A$24:$W$1023,③印刷用シート!L$4,0)))</f>
        <v/>
      </c>
      <c r="M272" s="48" t="str">
        <f>IF(ISERROR(IF(VLOOKUP($C272,②入力シート!$A$24:$W$1023,③印刷用シート!M$4,0)=0,"",VLOOKUP($C272,②入力シート!$A$24:$W$1023,③印刷用シート!M$4,0))),"",IF(VLOOKUP($C272,②入力シート!$A$24:$W$1023,③印刷用シート!M$4,0)=0,"",VLOOKUP($C272,②入力シート!$A$24:$W$1023,③印刷用シート!M$4,0)))</f>
        <v/>
      </c>
      <c r="N272" s="48" t="str">
        <f>IF(ISERROR(IF(VLOOKUP($C272,②入力シート!$A$24:$W$1023,③印刷用シート!N$4,0)=0,"",VLOOKUP($C272,②入力シート!$A$24:$W$1023,③印刷用シート!N$4,0))),"",IF(VLOOKUP($C272,②入力シート!$A$24:$W$1023,③印刷用シート!N$4,0)=0,"",VLOOKUP($C272,②入力シート!$A$24:$W$1023,③印刷用シート!N$4,0)))</f>
        <v/>
      </c>
      <c r="O272" s="48" t="s">
        <v>3</v>
      </c>
      <c r="P272" s="49" t="str">
        <f>IF(ISERROR(IF(VLOOKUP($C272,②入力シート!$A$24:$W$1023,③印刷用シート!P$4,0)=0,"",VLOOKUP($C272,②入力シート!$A$24:$W$1023,③印刷用シート!P$4,0))),"",IF(VLOOKUP($C272,②入力シート!$A$24:$W$1023,③印刷用シート!P$4,0)=0,"",VLOOKUP($C272,②入力シート!$A$24:$W$1023,③印刷用シート!P$4,0)))</f>
        <v/>
      </c>
      <c r="Q272" s="48" t="s">
        <v>4</v>
      </c>
      <c r="R272" s="49" t="str">
        <f>IF(ISERROR(IF(VLOOKUP($C272,②入力シート!$A$24:$W$1023,③印刷用シート!R$4,0)=0,"",VLOOKUP($C272,②入力シート!$A$24:$W$1023,③印刷用シート!R$4,0))),"",IF(VLOOKUP($C272,②入力シート!$A$24:$W$1023,③印刷用シート!R$4,0)=0,"",VLOOKUP($C272,②入力シート!$A$24:$W$1023,③印刷用シート!R$4,0)))</f>
        <v/>
      </c>
      <c r="S272" s="50" t="s">
        <v>5</v>
      </c>
      <c r="T272" s="51" t="str">
        <f>IF(ISERROR(IF(VLOOKUP($C272,②入力シート!$A$24:$W$1023,③印刷用シート!T$4,0)=0,"",VLOOKUP($C272,②入力シート!$A$24:$W$1023,③印刷用シート!T$4,0))),"",IF(VLOOKUP($C272,②入力シート!$A$24:$W$1023,③印刷用シート!T$4,0)=0,"",VLOOKUP($C272,②入力シート!$A$24:$W$1023,③印刷用シート!T$4,0)))</f>
        <v/>
      </c>
    </row>
    <row r="273" spans="2:20" ht="43.5" customHeight="1" x14ac:dyDescent="0.2">
      <c r="B273" s="15">
        <v>263</v>
      </c>
      <c r="C273" s="2" t="str">
        <f t="shared" si="9"/>
        <v>中-263</v>
      </c>
      <c r="D273" s="45" t="str">
        <f t="shared" si="10"/>
        <v/>
      </c>
      <c r="E273" s="45" t="str">
        <f>IF(ISERROR(IF(VLOOKUP($C273,②入力シート!$A$24:$W$1023,③印刷用シート!E$4,0)=0,"",VLOOKUP($C273,②入力シート!$A$24:$W$1023,③印刷用シート!E$4,0))),"",IF(VLOOKUP($C273,②入力シート!$A$24:$W$1023,③印刷用シート!E$4,0)=0,"",VLOOKUP($C273,②入力シート!$A$24:$W$1023,③印刷用シート!E$4,0)))</f>
        <v/>
      </c>
      <c r="F273" s="45" t="str">
        <f>IF(ISERROR(IF(VLOOKUP($C273,②入力シート!$A$24:$W$1023,③印刷用シート!F$4,0)=0,"",VLOOKUP($C273,②入力シート!$A$24:$W$1023,③印刷用シート!F$4,0))),"",IF(VLOOKUP($C273,②入力シート!$A$24:$W$1023,③印刷用シート!F$4,0)=0,"",VLOOKUP($C273,②入力シート!$A$24:$W$1023,③印刷用シート!F$4,0)))</f>
        <v/>
      </c>
      <c r="G273" s="45" t="str">
        <f>IF(ISERROR(IF(VLOOKUP($C273,②入力シート!$A$24:$W$1023,③印刷用シート!G$4,0)=0,"",VLOOKUP($C273,②入力シート!$A$24:$W$1023,③印刷用シート!G$4,0))),"",IF(VLOOKUP($C273,②入力シート!$A$24:$W$1023,③印刷用シート!G$4,0)=0,"",VLOOKUP($C273,②入力シート!$A$24:$W$1023,③印刷用シート!G$4,0)))</f>
        <v/>
      </c>
      <c r="H273" s="46" t="str">
        <f>IF(ISERROR(IF(VLOOKUP($C273,②入力シート!$A$24:$W$1023,③印刷用シート!H$4,0)=0,"",VLOOKUP($C273,②入力シート!$A$24:$W$1023,③印刷用シート!H$4,0))),"",IF(VLOOKUP($C273,②入力シート!$A$24:$W$1023,③印刷用シート!H$4,0)=0,"",VLOOKUP($C273,②入力シート!$A$24:$W$1023,③印刷用シート!H$4,0)))</f>
        <v/>
      </c>
      <c r="I273" s="45" t="str">
        <f>IF(ISERROR(IF(VLOOKUP($C273,②入力シート!$A$24:$W$1023,③印刷用シート!I$4,0)&amp;" "&amp;VLOOKUP($C273,②入力シート!$A$24:$W$1023,③印刷用シート!I$3,0)=0,"",VLOOKUP($C273,②入力シート!$A$24:$W$1023,③印刷用シート!I$4,0)&amp;" "&amp;VLOOKUP($C273,②入力シート!$A$24:$W$1023,③印刷用シート!I$3,0))),"",IF(VLOOKUP($C273,②入力シート!$A$24:$W$1023,③印刷用シート!I$4,0)&amp;" "&amp;VLOOKUP($C273,②入力シート!$A$24:$W$1023,③印刷用シート!I$3,0)=0,"",VLOOKUP($C273,②入力シート!$A$24:$W$1023,③印刷用シート!I$4,0)&amp;" "&amp;VLOOKUP($C273,②入力シート!$A$24:$W$1023,③印刷用シート!I$3,0)))</f>
        <v/>
      </c>
      <c r="J273" s="45" t="str">
        <f>IF(ISERROR(IF(VLOOKUP($C273,②入力シート!$A$24:$W$1023,③印刷用シート!J$4,0)=0,"",VLOOKUP($C273,②入力シート!$A$24:$W$1023,③印刷用シート!J$4,0))),"",IF(VLOOKUP($C273,②入力シート!$A$24:$W$1023,③印刷用シート!J$4,0)=0,"",VLOOKUP($C273,②入力シート!$A$24:$W$1023,③印刷用シート!J$4,0)))</f>
        <v/>
      </c>
      <c r="K273" s="45" t="str">
        <f>IF(ISERROR(IF(VLOOKUP($C273,②入力シート!$A$24:$W$1023,③印刷用シート!K$4,0)=0,"",VLOOKUP($C273,②入力シート!$A$24:$W$1023,③印刷用シート!K$4,0))),"",IF(VLOOKUP($C273,②入力シート!$A$24:$W$1023,③印刷用シート!K$4,0)=0,"",VLOOKUP($C273,②入力シート!$A$24:$W$1023,③印刷用シート!K$4,0)))</f>
        <v/>
      </c>
      <c r="L273" s="47" t="str">
        <f>IF(ISERROR(IF(VLOOKUP($C273,②入力シート!$A$24:$W$1023,③印刷用シート!L$4,0)=0,"",VLOOKUP($C273,②入力シート!$A$24:$W$1023,③印刷用シート!L$4,0))),"",IF(VLOOKUP($C273,②入力シート!$A$24:$W$1023,③印刷用シート!L$4,0)=0,"",VLOOKUP($C273,②入力シート!$A$24:$W$1023,③印刷用シート!L$4,0)))</f>
        <v/>
      </c>
      <c r="M273" s="48" t="str">
        <f>IF(ISERROR(IF(VLOOKUP($C273,②入力シート!$A$24:$W$1023,③印刷用シート!M$4,0)=0,"",VLOOKUP($C273,②入力シート!$A$24:$W$1023,③印刷用シート!M$4,0))),"",IF(VLOOKUP($C273,②入力シート!$A$24:$W$1023,③印刷用シート!M$4,0)=0,"",VLOOKUP($C273,②入力シート!$A$24:$W$1023,③印刷用シート!M$4,0)))</f>
        <v/>
      </c>
      <c r="N273" s="48" t="str">
        <f>IF(ISERROR(IF(VLOOKUP($C273,②入力シート!$A$24:$W$1023,③印刷用シート!N$4,0)=0,"",VLOOKUP($C273,②入力シート!$A$24:$W$1023,③印刷用シート!N$4,0))),"",IF(VLOOKUP($C273,②入力シート!$A$24:$W$1023,③印刷用シート!N$4,0)=0,"",VLOOKUP($C273,②入力シート!$A$24:$W$1023,③印刷用シート!N$4,0)))</f>
        <v/>
      </c>
      <c r="O273" s="48" t="s">
        <v>3</v>
      </c>
      <c r="P273" s="49" t="str">
        <f>IF(ISERROR(IF(VLOOKUP($C273,②入力シート!$A$24:$W$1023,③印刷用シート!P$4,0)=0,"",VLOOKUP($C273,②入力シート!$A$24:$W$1023,③印刷用シート!P$4,0))),"",IF(VLOOKUP($C273,②入力シート!$A$24:$W$1023,③印刷用シート!P$4,0)=0,"",VLOOKUP($C273,②入力シート!$A$24:$W$1023,③印刷用シート!P$4,0)))</f>
        <v/>
      </c>
      <c r="Q273" s="48" t="s">
        <v>4</v>
      </c>
      <c r="R273" s="49" t="str">
        <f>IF(ISERROR(IF(VLOOKUP($C273,②入力シート!$A$24:$W$1023,③印刷用シート!R$4,0)=0,"",VLOOKUP($C273,②入力シート!$A$24:$W$1023,③印刷用シート!R$4,0))),"",IF(VLOOKUP($C273,②入力シート!$A$24:$W$1023,③印刷用シート!R$4,0)=0,"",VLOOKUP($C273,②入力シート!$A$24:$W$1023,③印刷用シート!R$4,0)))</f>
        <v/>
      </c>
      <c r="S273" s="50" t="s">
        <v>5</v>
      </c>
      <c r="T273" s="51" t="str">
        <f>IF(ISERROR(IF(VLOOKUP($C273,②入力シート!$A$24:$W$1023,③印刷用シート!T$4,0)=0,"",VLOOKUP($C273,②入力シート!$A$24:$W$1023,③印刷用シート!T$4,0))),"",IF(VLOOKUP($C273,②入力シート!$A$24:$W$1023,③印刷用シート!T$4,0)=0,"",VLOOKUP($C273,②入力シート!$A$24:$W$1023,③印刷用シート!T$4,0)))</f>
        <v/>
      </c>
    </row>
    <row r="274" spans="2:20" ht="43.5" customHeight="1" x14ac:dyDescent="0.2">
      <c r="B274" s="15">
        <v>264</v>
      </c>
      <c r="C274" s="2" t="str">
        <f t="shared" si="9"/>
        <v>中-264</v>
      </c>
      <c r="D274" s="45" t="str">
        <f t="shared" si="10"/>
        <v/>
      </c>
      <c r="E274" s="45" t="str">
        <f>IF(ISERROR(IF(VLOOKUP($C274,②入力シート!$A$24:$W$1023,③印刷用シート!E$4,0)=0,"",VLOOKUP($C274,②入力シート!$A$24:$W$1023,③印刷用シート!E$4,0))),"",IF(VLOOKUP($C274,②入力シート!$A$24:$W$1023,③印刷用シート!E$4,0)=0,"",VLOOKUP($C274,②入力シート!$A$24:$W$1023,③印刷用シート!E$4,0)))</f>
        <v/>
      </c>
      <c r="F274" s="45" t="str">
        <f>IF(ISERROR(IF(VLOOKUP($C274,②入力シート!$A$24:$W$1023,③印刷用シート!F$4,0)=0,"",VLOOKUP($C274,②入力シート!$A$24:$W$1023,③印刷用シート!F$4,0))),"",IF(VLOOKUP($C274,②入力シート!$A$24:$W$1023,③印刷用シート!F$4,0)=0,"",VLOOKUP($C274,②入力シート!$A$24:$W$1023,③印刷用シート!F$4,0)))</f>
        <v/>
      </c>
      <c r="G274" s="45" t="str">
        <f>IF(ISERROR(IF(VLOOKUP($C274,②入力シート!$A$24:$W$1023,③印刷用シート!G$4,0)=0,"",VLOOKUP($C274,②入力シート!$A$24:$W$1023,③印刷用シート!G$4,0))),"",IF(VLOOKUP($C274,②入力シート!$A$24:$W$1023,③印刷用シート!G$4,0)=0,"",VLOOKUP($C274,②入力シート!$A$24:$W$1023,③印刷用シート!G$4,0)))</f>
        <v/>
      </c>
      <c r="H274" s="46" t="str">
        <f>IF(ISERROR(IF(VLOOKUP($C274,②入力シート!$A$24:$W$1023,③印刷用シート!H$4,0)=0,"",VLOOKUP($C274,②入力シート!$A$24:$W$1023,③印刷用シート!H$4,0))),"",IF(VLOOKUP($C274,②入力シート!$A$24:$W$1023,③印刷用シート!H$4,0)=0,"",VLOOKUP($C274,②入力シート!$A$24:$W$1023,③印刷用シート!H$4,0)))</f>
        <v/>
      </c>
      <c r="I274" s="45" t="str">
        <f>IF(ISERROR(IF(VLOOKUP($C274,②入力シート!$A$24:$W$1023,③印刷用シート!I$4,0)&amp;" "&amp;VLOOKUP($C274,②入力シート!$A$24:$W$1023,③印刷用シート!I$3,0)=0,"",VLOOKUP($C274,②入力シート!$A$24:$W$1023,③印刷用シート!I$4,0)&amp;" "&amp;VLOOKUP($C274,②入力シート!$A$24:$W$1023,③印刷用シート!I$3,0))),"",IF(VLOOKUP($C274,②入力シート!$A$24:$W$1023,③印刷用シート!I$4,0)&amp;" "&amp;VLOOKUP($C274,②入力シート!$A$24:$W$1023,③印刷用シート!I$3,0)=0,"",VLOOKUP($C274,②入力シート!$A$24:$W$1023,③印刷用シート!I$4,0)&amp;" "&amp;VLOOKUP($C274,②入力シート!$A$24:$W$1023,③印刷用シート!I$3,0)))</f>
        <v/>
      </c>
      <c r="J274" s="45" t="str">
        <f>IF(ISERROR(IF(VLOOKUP($C274,②入力シート!$A$24:$W$1023,③印刷用シート!J$4,0)=0,"",VLOOKUP($C274,②入力シート!$A$24:$W$1023,③印刷用シート!J$4,0))),"",IF(VLOOKUP($C274,②入力シート!$A$24:$W$1023,③印刷用シート!J$4,0)=0,"",VLOOKUP($C274,②入力シート!$A$24:$W$1023,③印刷用シート!J$4,0)))</f>
        <v/>
      </c>
      <c r="K274" s="45" t="str">
        <f>IF(ISERROR(IF(VLOOKUP($C274,②入力シート!$A$24:$W$1023,③印刷用シート!K$4,0)=0,"",VLOOKUP($C274,②入力シート!$A$24:$W$1023,③印刷用シート!K$4,0))),"",IF(VLOOKUP($C274,②入力シート!$A$24:$W$1023,③印刷用シート!K$4,0)=0,"",VLOOKUP($C274,②入力シート!$A$24:$W$1023,③印刷用シート!K$4,0)))</f>
        <v/>
      </c>
      <c r="L274" s="47" t="str">
        <f>IF(ISERROR(IF(VLOOKUP($C274,②入力シート!$A$24:$W$1023,③印刷用シート!L$4,0)=0,"",VLOOKUP($C274,②入力シート!$A$24:$W$1023,③印刷用シート!L$4,0))),"",IF(VLOOKUP($C274,②入力シート!$A$24:$W$1023,③印刷用シート!L$4,0)=0,"",VLOOKUP($C274,②入力シート!$A$24:$W$1023,③印刷用シート!L$4,0)))</f>
        <v/>
      </c>
      <c r="M274" s="48" t="str">
        <f>IF(ISERROR(IF(VLOOKUP($C274,②入力シート!$A$24:$W$1023,③印刷用シート!M$4,0)=0,"",VLOOKUP($C274,②入力シート!$A$24:$W$1023,③印刷用シート!M$4,0))),"",IF(VLOOKUP($C274,②入力シート!$A$24:$W$1023,③印刷用シート!M$4,0)=0,"",VLOOKUP($C274,②入力シート!$A$24:$W$1023,③印刷用シート!M$4,0)))</f>
        <v/>
      </c>
      <c r="N274" s="48" t="str">
        <f>IF(ISERROR(IF(VLOOKUP($C274,②入力シート!$A$24:$W$1023,③印刷用シート!N$4,0)=0,"",VLOOKUP($C274,②入力シート!$A$24:$W$1023,③印刷用シート!N$4,0))),"",IF(VLOOKUP($C274,②入力シート!$A$24:$W$1023,③印刷用シート!N$4,0)=0,"",VLOOKUP($C274,②入力シート!$A$24:$W$1023,③印刷用シート!N$4,0)))</f>
        <v/>
      </c>
      <c r="O274" s="48" t="s">
        <v>3</v>
      </c>
      <c r="P274" s="49" t="str">
        <f>IF(ISERROR(IF(VLOOKUP($C274,②入力シート!$A$24:$W$1023,③印刷用シート!P$4,0)=0,"",VLOOKUP($C274,②入力シート!$A$24:$W$1023,③印刷用シート!P$4,0))),"",IF(VLOOKUP($C274,②入力シート!$A$24:$W$1023,③印刷用シート!P$4,0)=0,"",VLOOKUP($C274,②入力シート!$A$24:$W$1023,③印刷用シート!P$4,0)))</f>
        <v/>
      </c>
      <c r="Q274" s="48" t="s">
        <v>4</v>
      </c>
      <c r="R274" s="49" t="str">
        <f>IF(ISERROR(IF(VLOOKUP($C274,②入力シート!$A$24:$W$1023,③印刷用シート!R$4,0)=0,"",VLOOKUP($C274,②入力シート!$A$24:$W$1023,③印刷用シート!R$4,0))),"",IF(VLOOKUP($C274,②入力シート!$A$24:$W$1023,③印刷用シート!R$4,0)=0,"",VLOOKUP($C274,②入力シート!$A$24:$W$1023,③印刷用シート!R$4,0)))</f>
        <v/>
      </c>
      <c r="S274" s="50" t="s">
        <v>5</v>
      </c>
      <c r="T274" s="51" t="str">
        <f>IF(ISERROR(IF(VLOOKUP($C274,②入力シート!$A$24:$W$1023,③印刷用シート!T$4,0)=0,"",VLOOKUP($C274,②入力シート!$A$24:$W$1023,③印刷用シート!T$4,0))),"",IF(VLOOKUP($C274,②入力シート!$A$24:$W$1023,③印刷用シート!T$4,0)=0,"",VLOOKUP($C274,②入力シート!$A$24:$W$1023,③印刷用シート!T$4,0)))</f>
        <v/>
      </c>
    </row>
    <row r="275" spans="2:20" ht="43.5" customHeight="1" x14ac:dyDescent="0.2">
      <c r="B275" s="15">
        <v>265</v>
      </c>
      <c r="C275" s="2" t="str">
        <f t="shared" si="9"/>
        <v>中-265</v>
      </c>
      <c r="D275" s="45" t="str">
        <f t="shared" si="10"/>
        <v/>
      </c>
      <c r="E275" s="45" t="str">
        <f>IF(ISERROR(IF(VLOOKUP($C275,②入力シート!$A$24:$W$1023,③印刷用シート!E$4,0)=0,"",VLOOKUP($C275,②入力シート!$A$24:$W$1023,③印刷用シート!E$4,0))),"",IF(VLOOKUP($C275,②入力シート!$A$24:$W$1023,③印刷用シート!E$4,0)=0,"",VLOOKUP($C275,②入力シート!$A$24:$W$1023,③印刷用シート!E$4,0)))</f>
        <v/>
      </c>
      <c r="F275" s="45" t="str">
        <f>IF(ISERROR(IF(VLOOKUP($C275,②入力シート!$A$24:$W$1023,③印刷用シート!F$4,0)=0,"",VLOOKUP($C275,②入力シート!$A$24:$W$1023,③印刷用シート!F$4,0))),"",IF(VLOOKUP($C275,②入力シート!$A$24:$W$1023,③印刷用シート!F$4,0)=0,"",VLOOKUP($C275,②入力シート!$A$24:$W$1023,③印刷用シート!F$4,0)))</f>
        <v/>
      </c>
      <c r="G275" s="45" t="str">
        <f>IF(ISERROR(IF(VLOOKUP($C275,②入力シート!$A$24:$W$1023,③印刷用シート!G$4,0)=0,"",VLOOKUP($C275,②入力シート!$A$24:$W$1023,③印刷用シート!G$4,0))),"",IF(VLOOKUP($C275,②入力シート!$A$24:$W$1023,③印刷用シート!G$4,0)=0,"",VLOOKUP($C275,②入力シート!$A$24:$W$1023,③印刷用シート!G$4,0)))</f>
        <v/>
      </c>
      <c r="H275" s="46" t="str">
        <f>IF(ISERROR(IF(VLOOKUP($C275,②入力シート!$A$24:$W$1023,③印刷用シート!H$4,0)=0,"",VLOOKUP($C275,②入力シート!$A$24:$W$1023,③印刷用シート!H$4,0))),"",IF(VLOOKUP($C275,②入力シート!$A$24:$W$1023,③印刷用シート!H$4,0)=0,"",VLOOKUP($C275,②入力シート!$A$24:$W$1023,③印刷用シート!H$4,0)))</f>
        <v/>
      </c>
      <c r="I275" s="45" t="str">
        <f>IF(ISERROR(IF(VLOOKUP($C275,②入力シート!$A$24:$W$1023,③印刷用シート!I$4,0)&amp;" "&amp;VLOOKUP($C275,②入力シート!$A$24:$W$1023,③印刷用シート!I$3,0)=0,"",VLOOKUP($C275,②入力シート!$A$24:$W$1023,③印刷用シート!I$4,0)&amp;" "&amp;VLOOKUP($C275,②入力シート!$A$24:$W$1023,③印刷用シート!I$3,0))),"",IF(VLOOKUP($C275,②入力シート!$A$24:$W$1023,③印刷用シート!I$4,0)&amp;" "&amp;VLOOKUP($C275,②入力シート!$A$24:$W$1023,③印刷用シート!I$3,0)=0,"",VLOOKUP($C275,②入力シート!$A$24:$W$1023,③印刷用シート!I$4,0)&amp;" "&amp;VLOOKUP($C275,②入力シート!$A$24:$W$1023,③印刷用シート!I$3,0)))</f>
        <v/>
      </c>
      <c r="J275" s="45" t="str">
        <f>IF(ISERROR(IF(VLOOKUP($C275,②入力シート!$A$24:$W$1023,③印刷用シート!J$4,0)=0,"",VLOOKUP($C275,②入力シート!$A$24:$W$1023,③印刷用シート!J$4,0))),"",IF(VLOOKUP($C275,②入力シート!$A$24:$W$1023,③印刷用シート!J$4,0)=0,"",VLOOKUP($C275,②入力シート!$A$24:$W$1023,③印刷用シート!J$4,0)))</f>
        <v/>
      </c>
      <c r="K275" s="45" t="str">
        <f>IF(ISERROR(IF(VLOOKUP($C275,②入力シート!$A$24:$W$1023,③印刷用シート!K$4,0)=0,"",VLOOKUP($C275,②入力シート!$A$24:$W$1023,③印刷用シート!K$4,0))),"",IF(VLOOKUP($C275,②入力シート!$A$24:$W$1023,③印刷用シート!K$4,0)=0,"",VLOOKUP($C275,②入力シート!$A$24:$W$1023,③印刷用シート!K$4,0)))</f>
        <v/>
      </c>
      <c r="L275" s="47" t="str">
        <f>IF(ISERROR(IF(VLOOKUP($C275,②入力シート!$A$24:$W$1023,③印刷用シート!L$4,0)=0,"",VLOOKUP($C275,②入力シート!$A$24:$W$1023,③印刷用シート!L$4,0))),"",IF(VLOOKUP($C275,②入力シート!$A$24:$W$1023,③印刷用シート!L$4,0)=0,"",VLOOKUP($C275,②入力シート!$A$24:$W$1023,③印刷用シート!L$4,0)))</f>
        <v/>
      </c>
      <c r="M275" s="48" t="str">
        <f>IF(ISERROR(IF(VLOOKUP($C275,②入力シート!$A$24:$W$1023,③印刷用シート!M$4,0)=0,"",VLOOKUP($C275,②入力シート!$A$24:$W$1023,③印刷用シート!M$4,0))),"",IF(VLOOKUP($C275,②入力シート!$A$24:$W$1023,③印刷用シート!M$4,0)=0,"",VLOOKUP($C275,②入力シート!$A$24:$W$1023,③印刷用シート!M$4,0)))</f>
        <v/>
      </c>
      <c r="N275" s="48" t="str">
        <f>IF(ISERROR(IF(VLOOKUP($C275,②入力シート!$A$24:$W$1023,③印刷用シート!N$4,0)=0,"",VLOOKUP($C275,②入力シート!$A$24:$W$1023,③印刷用シート!N$4,0))),"",IF(VLOOKUP($C275,②入力シート!$A$24:$W$1023,③印刷用シート!N$4,0)=0,"",VLOOKUP($C275,②入力シート!$A$24:$W$1023,③印刷用シート!N$4,0)))</f>
        <v/>
      </c>
      <c r="O275" s="48" t="s">
        <v>3</v>
      </c>
      <c r="P275" s="49" t="str">
        <f>IF(ISERROR(IF(VLOOKUP($C275,②入力シート!$A$24:$W$1023,③印刷用シート!P$4,0)=0,"",VLOOKUP($C275,②入力シート!$A$24:$W$1023,③印刷用シート!P$4,0))),"",IF(VLOOKUP($C275,②入力シート!$A$24:$W$1023,③印刷用シート!P$4,0)=0,"",VLOOKUP($C275,②入力シート!$A$24:$W$1023,③印刷用シート!P$4,0)))</f>
        <v/>
      </c>
      <c r="Q275" s="48" t="s">
        <v>4</v>
      </c>
      <c r="R275" s="49" t="str">
        <f>IF(ISERROR(IF(VLOOKUP($C275,②入力シート!$A$24:$W$1023,③印刷用シート!R$4,0)=0,"",VLOOKUP($C275,②入力シート!$A$24:$W$1023,③印刷用シート!R$4,0))),"",IF(VLOOKUP($C275,②入力シート!$A$24:$W$1023,③印刷用シート!R$4,0)=0,"",VLOOKUP($C275,②入力シート!$A$24:$W$1023,③印刷用シート!R$4,0)))</f>
        <v/>
      </c>
      <c r="S275" s="50" t="s">
        <v>5</v>
      </c>
      <c r="T275" s="51" t="str">
        <f>IF(ISERROR(IF(VLOOKUP($C275,②入力シート!$A$24:$W$1023,③印刷用シート!T$4,0)=0,"",VLOOKUP($C275,②入力シート!$A$24:$W$1023,③印刷用シート!T$4,0))),"",IF(VLOOKUP($C275,②入力シート!$A$24:$W$1023,③印刷用シート!T$4,0)=0,"",VLOOKUP($C275,②入力シート!$A$24:$W$1023,③印刷用シート!T$4,0)))</f>
        <v/>
      </c>
    </row>
    <row r="276" spans="2:20" ht="43.5" customHeight="1" x14ac:dyDescent="0.2">
      <c r="B276" s="15">
        <v>266</v>
      </c>
      <c r="C276" s="2" t="str">
        <f t="shared" si="9"/>
        <v>中-266</v>
      </c>
      <c r="D276" s="45" t="str">
        <f t="shared" si="10"/>
        <v/>
      </c>
      <c r="E276" s="45" t="str">
        <f>IF(ISERROR(IF(VLOOKUP($C276,②入力シート!$A$24:$W$1023,③印刷用シート!E$4,0)=0,"",VLOOKUP($C276,②入力シート!$A$24:$W$1023,③印刷用シート!E$4,0))),"",IF(VLOOKUP($C276,②入力シート!$A$24:$W$1023,③印刷用シート!E$4,0)=0,"",VLOOKUP($C276,②入力シート!$A$24:$W$1023,③印刷用シート!E$4,0)))</f>
        <v/>
      </c>
      <c r="F276" s="45" t="str">
        <f>IF(ISERROR(IF(VLOOKUP($C276,②入力シート!$A$24:$W$1023,③印刷用シート!F$4,0)=0,"",VLOOKUP($C276,②入力シート!$A$24:$W$1023,③印刷用シート!F$4,0))),"",IF(VLOOKUP($C276,②入力シート!$A$24:$W$1023,③印刷用シート!F$4,0)=0,"",VLOOKUP($C276,②入力シート!$A$24:$W$1023,③印刷用シート!F$4,0)))</f>
        <v/>
      </c>
      <c r="G276" s="45" t="str">
        <f>IF(ISERROR(IF(VLOOKUP($C276,②入力シート!$A$24:$W$1023,③印刷用シート!G$4,0)=0,"",VLOOKUP($C276,②入力シート!$A$24:$W$1023,③印刷用シート!G$4,0))),"",IF(VLOOKUP($C276,②入力シート!$A$24:$W$1023,③印刷用シート!G$4,0)=0,"",VLOOKUP($C276,②入力シート!$A$24:$W$1023,③印刷用シート!G$4,0)))</f>
        <v/>
      </c>
      <c r="H276" s="46" t="str">
        <f>IF(ISERROR(IF(VLOOKUP($C276,②入力シート!$A$24:$W$1023,③印刷用シート!H$4,0)=0,"",VLOOKUP($C276,②入力シート!$A$24:$W$1023,③印刷用シート!H$4,0))),"",IF(VLOOKUP($C276,②入力シート!$A$24:$W$1023,③印刷用シート!H$4,0)=0,"",VLOOKUP($C276,②入力シート!$A$24:$W$1023,③印刷用シート!H$4,0)))</f>
        <v/>
      </c>
      <c r="I276" s="45" t="str">
        <f>IF(ISERROR(IF(VLOOKUP($C276,②入力シート!$A$24:$W$1023,③印刷用シート!I$4,0)&amp;" "&amp;VLOOKUP($C276,②入力シート!$A$24:$W$1023,③印刷用シート!I$3,0)=0,"",VLOOKUP($C276,②入力シート!$A$24:$W$1023,③印刷用シート!I$4,0)&amp;" "&amp;VLOOKUP($C276,②入力シート!$A$24:$W$1023,③印刷用シート!I$3,0))),"",IF(VLOOKUP($C276,②入力シート!$A$24:$W$1023,③印刷用シート!I$4,0)&amp;" "&amp;VLOOKUP($C276,②入力シート!$A$24:$W$1023,③印刷用シート!I$3,0)=0,"",VLOOKUP($C276,②入力シート!$A$24:$W$1023,③印刷用シート!I$4,0)&amp;" "&amp;VLOOKUP($C276,②入力シート!$A$24:$W$1023,③印刷用シート!I$3,0)))</f>
        <v/>
      </c>
      <c r="J276" s="45" t="str">
        <f>IF(ISERROR(IF(VLOOKUP($C276,②入力シート!$A$24:$W$1023,③印刷用シート!J$4,0)=0,"",VLOOKUP($C276,②入力シート!$A$24:$W$1023,③印刷用シート!J$4,0))),"",IF(VLOOKUP($C276,②入力シート!$A$24:$W$1023,③印刷用シート!J$4,0)=0,"",VLOOKUP($C276,②入力シート!$A$24:$W$1023,③印刷用シート!J$4,0)))</f>
        <v/>
      </c>
      <c r="K276" s="45" t="str">
        <f>IF(ISERROR(IF(VLOOKUP($C276,②入力シート!$A$24:$W$1023,③印刷用シート!K$4,0)=0,"",VLOOKUP($C276,②入力シート!$A$24:$W$1023,③印刷用シート!K$4,0))),"",IF(VLOOKUP($C276,②入力シート!$A$24:$W$1023,③印刷用シート!K$4,0)=0,"",VLOOKUP($C276,②入力シート!$A$24:$W$1023,③印刷用シート!K$4,0)))</f>
        <v/>
      </c>
      <c r="L276" s="47" t="str">
        <f>IF(ISERROR(IF(VLOOKUP($C276,②入力シート!$A$24:$W$1023,③印刷用シート!L$4,0)=0,"",VLOOKUP($C276,②入力シート!$A$24:$W$1023,③印刷用シート!L$4,0))),"",IF(VLOOKUP($C276,②入力シート!$A$24:$W$1023,③印刷用シート!L$4,0)=0,"",VLOOKUP($C276,②入力シート!$A$24:$W$1023,③印刷用シート!L$4,0)))</f>
        <v/>
      </c>
      <c r="M276" s="48" t="str">
        <f>IF(ISERROR(IF(VLOOKUP($C276,②入力シート!$A$24:$W$1023,③印刷用シート!M$4,0)=0,"",VLOOKUP($C276,②入力シート!$A$24:$W$1023,③印刷用シート!M$4,0))),"",IF(VLOOKUP($C276,②入力シート!$A$24:$W$1023,③印刷用シート!M$4,0)=0,"",VLOOKUP($C276,②入力シート!$A$24:$W$1023,③印刷用シート!M$4,0)))</f>
        <v/>
      </c>
      <c r="N276" s="48" t="str">
        <f>IF(ISERROR(IF(VLOOKUP($C276,②入力シート!$A$24:$W$1023,③印刷用シート!N$4,0)=0,"",VLOOKUP($C276,②入力シート!$A$24:$W$1023,③印刷用シート!N$4,0))),"",IF(VLOOKUP($C276,②入力シート!$A$24:$W$1023,③印刷用シート!N$4,0)=0,"",VLOOKUP($C276,②入力シート!$A$24:$W$1023,③印刷用シート!N$4,0)))</f>
        <v/>
      </c>
      <c r="O276" s="48" t="s">
        <v>3</v>
      </c>
      <c r="P276" s="49" t="str">
        <f>IF(ISERROR(IF(VLOOKUP($C276,②入力シート!$A$24:$W$1023,③印刷用シート!P$4,0)=0,"",VLOOKUP($C276,②入力シート!$A$24:$W$1023,③印刷用シート!P$4,0))),"",IF(VLOOKUP($C276,②入力シート!$A$24:$W$1023,③印刷用シート!P$4,0)=0,"",VLOOKUP($C276,②入力シート!$A$24:$W$1023,③印刷用シート!P$4,0)))</f>
        <v/>
      </c>
      <c r="Q276" s="48" t="s">
        <v>4</v>
      </c>
      <c r="R276" s="49" t="str">
        <f>IF(ISERROR(IF(VLOOKUP($C276,②入力シート!$A$24:$W$1023,③印刷用シート!R$4,0)=0,"",VLOOKUP($C276,②入力シート!$A$24:$W$1023,③印刷用シート!R$4,0))),"",IF(VLOOKUP($C276,②入力シート!$A$24:$W$1023,③印刷用シート!R$4,0)=0,"",VLOOKUP($C276,②入力シート!$A$24:$W$1023,③印刷用シート!R$4,0)))</f>
        <v/>
      </c>
      <c r="S276" s="50" t="s">
        <v>5</v>
      </c>
      <c r="T276" s="51" t="str">
        <f>IF(ISERROR(IF(VLOOKUP($C276,②入力シート!$A$24:$W$1023,③印刷用シート!T$4,0)=0,"",VLOOKUP($C276,②入力シート!$A$24:$W$1023,③印刷用シート!T$4,0))),"",IF(VLOOKUP($C276,②入力シート!$A$24:$W$1023,③印刷用シート!T$4,0)=0,"",VLOOKUP($C276,②入力シート!$A$24:$W$1023,③印刷用シート!T$4,0)))</f>
        <v/>
      </c>
    </row>
    <row r="277" spans="2:20" ht="43.5" customHeight="1" x14ac:dyDescent="0.2">
      <c r="B277" s="15">
        <v>267</v>
      </c>
      <c r="C277" s="2" t="str">
        <f t="shared" si="9"/>
        <v>中-267</v>
      </c>
      <c r="D277" s="45" t="str">
        <f t="shared" si="10"/>
        <v/>
      </c>
      <c r="E277" s="45" t="str">
        <f>IF(ISERROR(IF(VLOOKUP($C277,②入力シート!$A$24:$W$1023,③印刷用シート!E$4,0)=0,"",VLOOKUP($C277,②入力シート!$A$24:$W$1023,③印刷用シート!E$4,0))),"",IF(VLOOKUP($C277,②入力シート!$A$24:$W$1023,③印刷用シート!E$4,0)=0,"",VLOOKUP($C277,②入力シート!$A$24:$W$1023,③印刷用シート!E$4,0)))</f>
        <v/>
      </c>
      <c r="F277" s="45" t="str">
        <f>IF(ISERROR(IF(VLOOKUP($C277,②入力シート!$A$24:$W$1023,③印刷用シート!F$4,0)=0,"",VLOOKUP($C277,②入力シート!$A$24:$W$1023,③印刷用シート!F$4,0))),"",IF(VLOOKUP($C277,②入力シート!$A$24:$W$1023,③印刷用シート!F$4,0)=0,"",VLOOKUP($C277,②入力シート!$A$24:$W$1023,③印刷用シート!F$4,0)))</f>
        <v/>
      </c>
      <c r="G277" s="45" t="str">
        <f>IF(ISERROR(IF(VLOOKUP($C277,②入力シート!$A$24:$W$1023,③印刷用シート!G$4,0)=0,"",VLOOKUP($C277,②入力シート!$A$24:$W$1023,③印刷用シート!G$4,0))),"",IF(VLOOKUP($C277,②入力シート!$A$24:$W$1023,③印刷用シート!G$4,0)=0,"",VLOOKUP($C277,②入力シート!$A$24:$W$1023,③印刷用シート!G$4,0)))</f>
        <v/>
      </c>
      <c r="H277" s="46" t="str">
        <f>IF(ISERROR(IF(VLOOKUP($C277,②入力シート!$A$24:$W$1023,③印刷用シート!H$4,0)=0,"",VLOOKUP($C277,②入力シート!$A$24:$W$1023,③印刷用シート!H$4,0))),"",IF(VLOOKUP($C277,②入力シート!$A$24:$W$1023,③印刷用シート!H$4,0)=0,"",VLOOKUP($C277,②入力シート!$A$24:$W$1023,③印刷用シート!H$4,0)))</f>
        <v/>
      </c>
      <c r="I277" s="45" t="str">
        <f>IF(ISERROR(IF(VLOOKUP($C277,②入力シート!$A$24:$W$1023,③印刷用シート!I$4,0)&amp;" "&amp;VLOOKUP($C277,②入力シート!$A$24:$W$1023,③印刷用シート!I$3,0)=0,"",VLOOKUP($C277,②入力シート!$A$24:$W$1023,③印刷用シート!I$4,0)&amp;" "&amp;VLOOKUP($C277,②入力シート!$A$24:$W$1023,③印刷用シート!I$3,0))),"",IF(VLOOKUP($C277,②入力シート!$A$24:$W$1023,③印刷用シート!I$4,0)&amp;" "&amp;VLOOKUP($C277,②入力シート!$A$24:$W$1023,③印刷用シート!I$3,0)=0,"",VLOOKUP($C277,②入力シート!$A$24:$W$1023,③印刷用シート!I$4,0)&amp;" "&amp;VLOOKUP($C277,②入力シート!$A$24:$W$1023,③印刷用シート!I$3,0)))</f>
        <v/>
      </c>
      <c r="J277" s="45" t="str">
        <f>IF(ISERROR(IF(VLOOKUP($C277,②入力シート!$A$24:$W$1023,③印刷用シート!J$4,0)=0,"",VLOOKUP($C277,②入力シート!$A$24:$W$1023,③印刷用シート!J$4,0))),"",IF(VLOOKUP($C277,②入力シート!$A$24:$W$1023,③印刷用シート!J$4,0)=0,"",VLOOKUP($C277,②入力シート!$A$24:$W$1023,③印刷用シート!J$4,0)))</f>
        <v/>
      </c>
      <c r="K277" s="45" t="str">
        <f>IF(ISERROR(IF(VLOOKUP($C277,②入力シート!$A$24:$W$1023,③印刷用シート!K$4,0)=0,"",VLOOKUP($C277,②入力シート!$A$24:$W$1023,③印刷用シート!K$4,0))),"",IF(VLOOKUP($C277,②入力シート!$A$24:$W$1023,③印刷用シート!K$4,0)=0,"",VLOOKUP($C277,②入力シート!$A$24:$W$1023,③印刷用シート!K$4,0)))</f>
        <v/>
      </c>
      <c r="L277" s="47" t="str">
        <f>IF(ISERROR(IF(VLOOKUP($C277,②入力シート!$A$24:$W$1023,③印刷用シート!L$4,0)=0,"",VLOOKUP($C277,②入力シート!$A$24:$W$1023,③印刷用シート!L$4,0))),"",IF(VLOOKUP($C277,②入力シート!$A$24:$W$1023,③印刷用シート!L$4,0)=0,"",VLOOKUP($C277,②入力シート!$A$24:$W$1023,③印刷用シート!L$4,0)))</f>
        <v/>
      </c>
      <c r="M277" s="48" t="str">
        <f>IF(ISERROR(IF(VLOOKUP($C277,②入力シート!$A$24:$W$1023,③印刷用シート!M$4,0)=0,"",VLOOKUP($C277,②入力シート!$A$24:$W$1023,③印刷用シート!M$4,0))),"",IF(VLOOKUP($C277,②入力シート!$A$24:$W$1023,③印刷用シート!M$4,0)=0,"",VLOOKUP($C277,②入力シート!$A$24:$W$1023,③印刷用シート!M$4,0)))</f>
        <v/>
      </c>
      <c r="N277" s="48" t="str">
        <f>IF(ISERROR(IF(VLOOKUP($C277,②入力シート!$A$24:$W$1023,③印刷用シート!N$4,0)=0,"",VLOOKUP($C277,②入力シート!$A$24:$W$1023,③印刷用シート!N$4,0))),"",IF(VLOOKUP($C277,②入力シート!$A$24:$W$1023,③印刷用シート!N$4,0)=0,"",VLOOKUP($C277,②入力シート!$A$24:$W$1023,③印刷用シート!N$4,0)))</f>
        <v/>
      </c>
      <c r="O277" s="48" t="s">
        <v>3</v>
      </c>
      <c r="P277" s="49" t="str">
        <f>IF(ISERROR(IF(VLOOKUP($C277,②入力シート!$A$24:$W$1023,③印刷用シート!P$4,0)=0,"",VLOOKUP($C277,②入力シート!$A$24:$W$1023,③印刷用シート!P$4,0))),"",IF(VLOOKUP($C277,②入力シート!$A$24:$W$1023,③印刷用シート!P$4,0)=0,"",VLOOKUP($C277,②入力シート!$A$24:$W$1023,③印刷用シート!P$4,0)))</f>
        <v/>
      </c>
      <c r="Q277" s="48" t="s">
        <v>4</v>
      </c>
      <c r="R277" s="49" t="str">
        <f>IF(ISERROR(IF(VLOOKUP($C277,②入力シート!$A$24:$W$1023,③印刷用シート!R$4,0)=0,"",VLOOKUP($C277,②入力シート!$A$24:$W$1023,③印刷用シート!R$4,0))),"",IF(VLOOKUP($C277,②入力シート!$A$24:$W$1023,③印刷用シート!R$4,0)=0,"",VLOOKUP($C277,②入力シート!$A$24:$W$1023,③印刷用シート!R$4,0)))</f>
        <v/>
      </c>
      <c r="S277" s="50" t="s">
        <v>5</v>
      </c>
      <c r="T277" s="51" t="str">
        <f>IF(ISERROR(IF(VLOOKUP($C277,②入力シート!$A$24:$W$1023,③印刷用シート!T$4,0)=0,"",VLOOKUP($C277,②入力シート!$A$24:$W$1023,③印刷用シート!T$4,0))),"",IF(VLOOKUP($C277,②入力シート!$A$24:$W$1023,③印刷用シート!T$4,0)=0,"",VLOOKUP($C277,②入力シート!$A$24:$W$1023,③印刷用シート!T$4,0)))</f>
        <v/>
      </c>
    </row>
    <row r="278" spans="2:20" ht="43.5" customHeight="1" x14ac:dyDescent="0.2">
      <c r="B278" s="15">
        <v>268</v>
      </c>
      <c r="C278" s="2" t="str">
        <f t="shared" si="9"/>
        <v>中-268</v>
      </c>
      <c r="D278" s="45" t="str">
        <f t="shared" si="10"/>
        <v/>
      </c>
      <c r="E278" s="45" t="str">
        <f>IF(ISERROR(IF(VLOOKUP($C278,②入力シート!$A$24:$W$1023,③印刷用シート!E$4,0)=0,"",VLOOKUP($C278,②入力シート!$A$24:$W$1023,③印刷用シート!E$4,0))),"",IF(VLOOKUP($C278,②入力シート!$A$24:$W$1023,③印刷用シート!E$4,0)=0,"",VLOOKUP($C278,②入力シート!$A$24:$W$1023,③印刷用シート!E$4,0)))</f>
        <v/>
      </c>
      <c r="F278" s="45" t="str">
        <f>IF(ISERROR(IF(VLOOKUP($C278,②入力シート!$A$24:$W$1023,③印刷用シート!F$4,0)=0,"",VLOOKUP($C278,②入力シート!$A$24:$W$1023,③印刷用シート!F$4,0))),"",IF(VLOOKUP($C278,②入力シート!$A$24:$W$1023,③印刷用シート!F$4,0)=0,"",VLOOKUP($C278,②入力シート!$A$24:$W$1023,③印刷用シート!F$4,0)))</f>
        <v/>
      </c>
      <c r="G278" s="45" t="str">
        <f>IF(ISERROR(IF(VLOOKUP($C278,②入力シート!$A$24:$W$1023,③印刷用シート!G$4,0)=0,"",VLOOKUP($C278,②入力シート!$A$24:$W$1023,③印刷用シート!G$4,0))),"",IF(VLOOKUP($C278,②入力シート!$A$24:$W$1023,③印刷用シート!G$4,0)=0,"",VLOOKUP($C278,②入力シート!$A$24:$W$1023,③印刷用シート!G$4,0)))</f>
        <v/>
      </c>
      <c r="H278" s="46" t="str">
        <f>IF(ISERROR(IF(VLOOKUP($C278,②入力シート!$A$24:$W$1023,③印刷用シート!H$4,0)=0,"",VLOOKUP($C278,②入力シート!$A$24:$W$1023,③印刷用シート!H$4,0))),"",IF(VLOOKUP($C278,②入力シート!$A$24:$W$1023,③印刷用シート!H$4,0)=0,"",VLOOKUP($C278,②入力シート!$A$24:$W$1023,③印刷用シート!H$4,0)))</f>
        <v/>
      </c>
      <c r="I278" s="45" t="str">
        <f>IF(ISERROR(IF(VLOOKUP($C278,②入力シート!$A$24:$W$1023,③印刷用シート!I$4,0)&amp;" "&amp;VLOOKUP($C278,②入力シート!$A$24:$W$1023,③印刷用シート!I$3,0)=0,"",VLOOKUP($C278,②入力シート!$A$24:$W$1023,③印刷用シート!I$4,0)&amp;" "&amp;VLOOKUP($C278,②入力シート!$A$24:$W$1023,③印刷用シート!I$3,0))),"",IF(VLOOKUP($C278,②入力シート!$A$24:$W$1023,③印刷用シート!I$4,0)&amp;" "&amp;VLOOKUP($C278,②入力シート!$A$24:$W$1023,③印刷用シート!I$3,0)=0,"",VLOOKUP($C278,②入力シート!$A$24:$W$1023,③印刷用シート!I$4,0)&amp;" "&amp;VLOOKUP($C278,②入力シート!$A$24:$W$1023,③印刷用シート!I$3,0)))</f>
        <v/>
      </c>
      <c r="J278" s="45" t="str">
        <f>IF(ISERROR(IF(VLOOKUP($C278,②入力シート!$A$24:$W$1023,③印刷用シート!J$4,0)=0,"",VLOOKUP($C278,②入力シート!$A$24:$W$1023,③印刷用シート!J$4,0))),"",IF(VLOOKUP($C278,②入力シート!$A$24:$W$1023,③印刷用シート!J$4,0)=0,"",VLOOKUP($C278,②入力シート!$A$24:$W$1023,③印刷用シート!J$4,0)))</f>
        <v/>
      </c>
      <c r="K278" s="45" t="str">
        <f>IF(ISERROR(IF(VLOOKUP($C278,②入力シート!$A$24:$W$1023,③印刷用シート!K$4,0)=0,"",VLOOKUP($C278,②入力シート!$A$24:$W$1023,③印刷用シート!K$4,0))),"",IF(VLOOKUP($C278,②入力シート!$A$24:$W$1023,③印刷用シート!K$4,0)=0,"",VLOOKUP($C278,②入力シート!$A$24:$W$1023,③印刷用シート!K$4,0)))</f>
        <v/>
      </c>
      <c r="L278" s="47" t="str">
        <f>IF(ISERROR(IF(VLOOKUP($C278,②入力シート!$A$24:$W$1023,③印刷用シート!L$4,0)=0,"",VLOOKUP($C278,②入力シート!$A$24:$W$1023,③印刷用シート!L$4,0))),"",IF(VLOOKUP($C278,②入力シート!$A$24:$W$1023,③印刷用シート!L$4,0)=0,"",VLOOKUP($C278,②入力シート!$A$24:$W$1023,③印刷用シート!L$4,0)))</f>
        <v/>
      </c>
      <c r="M278" s="48" t="str">
        <f>IF(ISERROR(IF(VLOOKUP($C278,②入力シート!$A$24:$W$1023,③印刷用シート!M$4,0)=0,"",VLOOKUP($C278,②入力シート!$A$24:$W$1023,③印刷用シート!M$4,0))),"",IF(VLOOKUP($C278,②入力シート!$A$24:$W$1023,③印刷用シート!M$4,0)=0,"",VLOOKUP($C278,②入力シート!$A$24:$W$1023,③印刷用シート!M$4,0)))</f>
        <v/>
      </c>
      <c r="N278" s="48" t="str">
        <f>IF(ISERROR(IF(VLOOKUP($C278,②入力シート!$A$24:$W$1023,③印刷用シート!N$4,0)=0,"",VLOOKUP($C278,②入力シート!$A$24:$W$1023,③印刷用シート!N$4,0))),"",IF(VLOOKUP($C278,②入力シート!$A$24:$W$1023,③印刷用シート!N$4,0)=0,"",VLOOKUP($C278,②入力シート!$A$24:$W$1023,③印刷用シート!N$4,0)))</f>
        <v/>
      </c>
      <c r="O278" s="48" t="s">
        <v>3</v>
      </c>
      <c r="P278" s="49" t="str">
        <f>IF(ISERROR(IF(VLOOKUP($C278,②入力シート!$A$24:$W$1023,③印刷用シート!P$4,0)=0,"",VLOOKUP($C278,②入力シート!$A$24:$W$1023,③印刷用シート!P$4,0))),"",IF(VLOOKUP($C278,②入力シート!$A$24:$W$1023,③印刷用シート!P$4,0)=0,"",VLOOKUP($C278,②入力シート!$A$24:$W$1023,③印刷用シート!P$4,0)))</f>
        <v/>
      </c>
      <c r="Q278" s="48" t="s">
        <v>4</v>
      </c>
      <c r="R278" s="49" t="str">
        <f>IF(ISERROR(IF(VLOOKUP($C278,②入力シート!$A$24:$W$1023,③印刷用シート!R$4,0)=0,"",VLOOKUP($C278,②入力シート!$A$24:$W$1023,③印刷用シート!R$4,0))),"",IF(VLOOKUP($C278,②入力シート!$A$24:$W$1023,③印刷用シート!R$4,0)=0,"",VLOOKUP($C278,②入力シート!$A$24:$W$1023,③印刷用シート!R$4,0)))</f>
        <v/>
      </c>
      <c r="S278" s="50" t="s">
        <v>5</v>
      </c>
      <c r="T278" s="51" t="str">
        <f>IF(ISERROR(IF(VLOOKUP($C278,②入力シート!$A$24:$W$1023,③印刷用シート!T$4,0)=0,"",VLOOKUP($C278,②入力シート!$A$24:$W$1023,③印刷用シート!T$4,0))),"",IF(VLOOKUP($C278,②入力シート!$A$24:$W$1023,③印刷用シート!T$4,0)=0,"",VLOOKUP($C278,②入力シート!$A$24:$W$1023,③印刷用シート!T$4,0)))</f>
        <v/>
      </c>
    </row>
    <row r="279" spans="2:20" ht="43.5" customHeight="1" x14ac:dyDescent="0.2">
      <c r="B279" s="15">
        <v>269</v>
      </c>
      <c r="C279" s="2" t="str">
        <f t="shared" si="9"/>
        <v>中-269</v>
      </c>
      <c r="D279" s="45" t="str">
        <f t="shared" si="10"/>
        <v/>
      </c>
      <c r="E279" s="45" t="str">
        <f>IF(ISERROR(IF(VLOOKUP($C279,②入力シート!$A$24:$W$1023,③印刷用シート!E$4,0)=0,"",VLOOKUP($C279,②入力シート!$A$24:$W$1023,③印刷用シート!E$4,0))),"",IF(VLOOKUP($C279,②入力シート!$A$24:$W$1023,③印刷用シート!E$4,0)=0,"",VLOOKUP($C279,②入力シート!$A$24:$W$1023,③印刷用シート!E$4,0)))</f>
        <v/>
      </c>
      <c r="F279" s="45" t="str">
        <f>IF(ISERROR(IF(VLOOKUP($C279,②入力シート!$A$24:$W$1023,③印刷用シート!F$4,0)=0,"",VLOOKUP($C279,②入力シート!$A$24:$W$1023,③印刷用シート!F$4,0))),"",IF(VLOOKUP($C279,②入力シート!$A$24:$W$1023,③印刷用シート!F$4,0)=0,"",VLOOKUP($C279,②入力シート!$A$24:$W$1023,③印刷用シート!F$4,0)))</f>
        <v/>
      </c>
      <c r="G279" s="45" t="str">
        <f>IF(ISERROR(IF(VLOOKUP($C279,②入力シート!$A$24:$W$1023,③印刷用シート!G$4,0)=0,"",VLOOKUP($C279,②入力シート!$A$24:$W$1023,③印刷用シート!G$4,0))),"",IF(VLOOKUP($C279,②入力シート!$A$24:$W$1023,③印刷用シート!G$4,0)=0,"",VLOOKUP($C279,②入力シート!$A$24:$W$1023,③印刷用シート!G$4,0)))</f>
        <v/>
      </c>
      <c r="H279" s="46" t="str">
        <f>IF(ISERROR(IF(VLOOKUP($C279,②入力シート!$A$24:$W$1023,③印刷用シート!H$4,0)=0,"",VLOOKUP($C279,②入力シート!$A$24:$W$1023,③印刷用シート!H$4,0))),"",IF(VLOOKUP($C279,②入力シート!$A$24:$W$1023,③印刷用シート!H$4,0)=0,"",VLOOKUP($C279,②入力シート!$A$24:$W$1023,③印刷用シート!H$4,0)))</f>
        <v/>
      </c>
      <c r="I279" s="45" t="str">
        <f>IF(ISERROR(IF(VLOOKUP($C279,②入力シート!$A$24:$W$1023,③印刷用シート!I$4,0)&amp;" "&amp;VLOOKUP($C279,②入力シート!$A$24:$W$1023,③印刷用シート!I$3,0)=0,"",VLOOKUP($C279,②入力シート!$A$24:$W$1023,③印刷用シート!I$4,0)&amp;" "&amp;VLOOKUP($C279,②入力シート!$A$24:$W$1023,③印刷用シート!I$3,0))),"",IF(VLOOKUP($C279,②入力シート!$A$24:$W$1023,③印刷用シート!I$4,0)&amp;" "&amp;VLOOKUP($C279,②入力シート!$A$24:$W$1023,③印刷用シート!I$3,0)=0,"",VLOOKUP($C279,②入力シート!$A$24:$W$1023,③印刷用シート!I$4,0)&amp;" "&amp;VLOOKUP($C279,②入力シート!$A$24:$W$1023,③印刷用シート!I$3,0)))</f>
        <v/>
      </c>
      <c r="J279" s="45" t="str">
        <f>IF(ISERROR(IF(VLOOKUP($C279,②入力シート!$A$24:$W$1023,③印刷用シート!J$4,0)=0,"",VLOOKUP($C279,②入力シート!$A$24:$W$1023,③印刷用シート!J$4,0))),"",IF(VLOOKUP($C279,②入力シート!$A$24:$W$1023,③印刷用シート!J$4,0)=0,"",VLOOKUP($C279,②入力シート!$A$24:$W$1023,③印刷用シート!J$4,0)))</f>
        <v/>
      </c>
      <c r="K279" s="45" t="str">
        <f>IF(ISERROR(IF(VLOOKUP($C279,②入力シート!$A$24:$W$1023,③印刷用シート!K$4,0)=0,"",VLOOKUP($C279,②入力シート!$A$24:$W$1023,③印刷用シート!K$4,0))),"",IF(VLOOKUP($C279,②入力シート!$A$24:$W$1023,③印刷用シート!K$4,0)=0,"",VLOOKUP($C279,②入力シート!$A$24:$W$1023,③印刷用シート!K$4,0)))</f>
        <v/>
      </c>
      <c r="L279" s="47" t="str">
        <f>IF(ISERROR(IF(VLOOKUP($C279,②入力シート!$A$24:$W$1023,③印刷用シート!L$4,0)=0,"",VLOOKUP($C279,②入力シート!$A$24:$W$1023,③印刷用シート!L$4,0))),"",IF(VLOOKUP($C279,②入力シート!$A$24:$W$1023,③印刷用シート!L$4,0)=0,"",VLOOKUP($C279,②入力シート!$A$24:$W$1023,③印刷用シート!L$4,0)))</f>
        <v/>
      </c>
      <c r="M279" s="48" t="str">
        <f>IF(ISERROR(IF(VLOOKUP($C279,②入力シート!$A$24:$W$1023,③印刷用シート!M$4,0)=0,"",VLOOKUP($C279,②入力シート!$A$24:$W$1023,③印刷用シート!M$4,0))),"",IF(VLOOKUP($C279,②入力シート!$A$24:$W$1023,③印刷用シート!M$4,0)=0,"",VLOOKUP($C279,②入力シート!$A$24:$W$1023,③印刷用シート!M$4,0)))</f>
        <v/>
      </c>
      <c r="N279" s="48" t="str">
        <f>IF(ISERROR(IF(VLOOKUP($C279,②入力シート!$A$24:$W$1023,③印刷用シート!N$4,0)=0,"",VLOOKUP($C279,②入力シート!$A$24:$W$1023,③印刷用シート!N$4,0))),"",IF(VLOOKUP($C279,②入力シート!$A$24:$W$1023,③印刷用シート!N$4,0)=0,"",VLOOKUP($C279,②入力シート!$A$24:$W$1023,③印刷用シート!N$4,0)))</f>
        <v/>
      </c>
      <c r="O279" s="48" t="s">
        <v>3</v>
      </c>
      <c r="P279" s="49" t="str">
        <f>IF(ISERROR(IF(VLOOKUP($C279,②入力シート!$A$24:$W$1023,③印刷用シート!P$4,0)=0,"",VLOOKUP($C279,②入力シート!$A$24:$W$1023,③印刷用シート!P$4,0))),"",IF(VLOOKUP($C279,②入力シート!$A$24:$W$1023,③印刷用シート!P$4,0)=0,"",VLOOKUP($C279,②入力シート!$A$24:$W$1023,③印刷用シート!P$4,0)))</f>
        <v/>
      </c>
      <c r="Q279" s="48" t="s">
        <v>4</v>
      </c>
      <c r="R279" s="49" t="str">
        <f>IF(ISERROR(IF(VLOOKUP($C279,②入力シート!$A$24:$W$1023,③印刷用シート!R$4,0)=0,"",VLOOKUP($C279,②入力シート!$A$24:$W$1023,③印刷用シート!R$4,0))),"",IF(VLOOKUP($C279,②入力シート!$A$24:$W$1023,③印刷用シート!R$4,0)=0,"",VLOOKUP($C279,②入力シート!$A$24:$W$1023,③印刷用シート!R$4,0)))</f>
        <v/>
      </c>
      <c r="S279" s="50" t="s">
        <v>5</v>
      </c>
      <c r="T279" s="51" t="str">
        <f>IF(ISERROR(IF(VLOOKUP($C279,②入力シート!$A$24:$W$1023,③印刷用シート!T$4,0)=0,"",VLOOKUP($C279,②入力シート!$A$24:$W$1023,③印刷用シート!T$4,0))),"",IF(VLOOKUP($C279,②入力シート!$A$24:$W$1023,③印刷用シート!T$4,0)=0,"",VLOOKUP($C279,②入力シート!$A$24:$W$1023,③印刷用シート!T$4,0)))</f>
        <v/>
      </c>
    </row>
    <row r="280" spans="2:20" ht="43.5" customHeight="1" x14ac:dyDescent="0.2">
      <c r="B280" s="15">
        <v>270</v>
      </c>
      <c r="C280" s="2" t="str">
        <f t="shared" si="9"/>
        <v>中-270</v>
      </c>
      <c r="D280" s="45" t="str">
        <f t="shared" si="10"/>
        <v/>
      </c>
      <c r="E280" s="45" t="str">
        <f>IF(ISERROR(IF(VLOOKUP($C280,②入力シート!$A$24:$W$1023,③印刷用シート!E$4,0)=0,"",VLOOKUP($C280,②入力シート!$A$24:$W$1023,③印刷用シート!E$4,0))),"",IF(VLOOKUP($C280,②入力シート!$A$24:$W$1023,③印刷用シート!E$4,0)=0,"",VLOOKUP($C280,②入力シート!$A$24:$W$1023,③印刷用シート!E$4,0)))</f>
        <v/>
      </c>
      <c r="F280" s="45" t="str">
        <f>IF(ISERROR(IF(VLOOKUP($C280,②入力シート!$A$24:$W$1023,③印刷用シート!F$4,0)=0,"",VLOOKUP($C280,②入力シート!$A$24:$W$1023,③印刷用シート!F$4,0))),"",IF(VLOOKUP($C280,②入力シート!$A$24:$W$1023,③印刷用シート!F$4,0)=0,"",VLOOKUP($C280,②入力シート!$A$24:$W$1023,③印刷用シート!F$4,0)))</f>
        <v/>
      </c>
      <c r="G280" s="45" t="str">
        <f>IF(ISERROR(IF(VLOOKUP($C280,②入力シート!$A$24:$W$1023,③印刷用シート!G$4,0)=0,"",VLOOKUP($C280,②入力シート!$A$24:$W$1023,③印刷用シート!G$4,0))),"",IF(VLOOKUP($C280,②入力シート!$A$24:$W$1023,③印刷用シート!G$4,0)=0,"",VLOOKUP($C280,②入力シート!$A$24:$W$1023,③印刷用シート!G$4,0)))</f>
        <v/>
      </c>
      <c r="H280" s="46" t="str">
        <f>IF(ISERROR(IF(VLOOKUP($C280,②入力シート!$A$24:$W$1023,③印刷用シート!H$4,0)=0,"",VLOOKUP($C280,②入力シート!$A$24:$W$1023,③印刷用シート!H$4,0))),"",IF(VLOOKUP($C280,②入力シート!$A$24:$W$1023,③印刷用シート!H$4,0)=0,"",VLOOKUP($C280,②入力シート!$A$24:$W$1023,③印刷用シート!H$4,0)))</f>
        <v/>
      </c>
      <c r="I280" s="45" t="str">
        <f>IF(ISERROR(IF(VLOOKUP($C280,②入力シート!$A$24:$W$1023,③印刷用シート!I$4,0)&amp;" "&amp;VLOOKUP($C280,②入力シート!$A$24:$W$1023,③印刷用シート!I$3,0)=0,"",VLOOKUP($C280,②入力シート!$A$24:$W$1023,③印刷用シート!I$4,0)&amp;" "&amp;VLOOKUP($C280,②入力シート!$A$24:$W$1023,③印刷用シート!I$3,0))),"",IF(VLOOKUP($C280,②入力シート!$A$24:$W$1023,③印刷用シート!I$4,0)&amp;" "&amp;VLOOKUP($C280,②入力シート!$A$24:$W$1023,③印刷用シート!I$3,0)=0,"",VLOOKUP($C280,②入力シート!$A$24:$W$1023,③印刷用シート!I$4,0)&amp;" "&amp;VLOOKUP($C280,②入力シート!$A$24:$W$1023,③印刷用シート!I$3,0)))</f>
        <v/>
      </c>
      <c r="J280" s="45" t="str">
        <f>IF(ISERROR(IF(VLOOKUP($C280,②入力シート!$A$24:$W$1023,③印刷用シート!J$4,0)=0,"",VLOOKUP($C280,②入力シート!$A$24:$W$1023,③印刷用シート!J$4,0))),"",IF(VLOOKUP($C280,②入力シート!$A$24:$W$1023,③印刷用シート!J$4,0)=0,"",VLOOKUP($C280,②入力シート!$A$24:$W$1023,③印刷用シート!J$4,0)))</f>
        <v/>
      </c>
      <c r="K280" s="45" t="str">
        <f>IF(ISERROR(IF(VLOOKUP($C280,②入力シート!$A$24:$W$1023,③印刷用シート!K$4,0)=0,"",VLOOKUP($C280,②入力シート!$A$24:$W$1023,③印刷用シート!K$4,0))),"",IF(VLOOKUP($C280,②入力シート!$A$24:$W$1023,③印刷用シート!K$4,0)=0,"",VLOOKUP($C280,②入力シート!$A$24:$W$1023,③印刷用シート!K$4,0)))</f>
        <v/>
      </c>
      <c r="L280" s="47" t="str">
        <f>IF(ISERROR(IF(VLOOKUP($C280,②入力シート!$A$24:$W$1023,③印刷用シート!L$4,0)=0,"",VLOOKUP($C280,②入力シート!$A$24:$W$1023,③印刷用シート!L$4,0))),"",IF(VLOOKUP($C280,②入力シート!$A$24:$W$1023,③印刷用シート!L$4,0)=0,"",VLOOKUP($C280,②入力シート!$A$24:$W$1023,③印刷用シート!L$4,0)))</f>
        <v/>
      </c>
      <c r="M280" s="48" t="str">
        <f>IF(ISERROR(IF(VLOOKUP($C280,②入力シート!$A$24:$W$1023,③印刷用シート!M$4,0)=0,"",VLOOKUP($C280,②入力シート!$A$24:$W$1023,③印刷用シート!M$4,0))),"",IF(VLOOKUP($C280,②入力シート!$A$24:$W$1023,③印刷用シート!M$4,0)=0,"",VLOOKUP($C280,②入力シート!$A$24:$W$1023,③印刷用シート!M$4,0)))</f>
        <v/>
      </c>
      <c r="N280" s="48" t="str">
        <f>IF(ISERROR(IF(VLOOKUP($C280,②入力シート!$A$24:$W$1023,③印刷用シート!N$4,0)=0,"",VLOOKUP($C280,②入力シート!$A$24:$W$1023,③印刷用シート!N$4,0))),"",IF(VLOOKUP($C280,②入力シート!$A$24:$W$1023,③印刷用シート!N$4,0)=0,"",VLOOKUP($C280,②入力シート!$A$24:$W$1023,③印刷用シート!N$4,0)))</f>
        <v/>
      </c>
      <c r="O280" s="48" t="s">
        <v>3</v>
      </c>
      <c r="P280" s="49" t="str">
        <f>IF(ISERROR(IF(VLOOKUP($C280,②入力シート!$A$24:$W$1023,③印刷用シート!P$4,0)=0,"",VLOOKUP($C280,②入力シート!$A$24:$W$1023,③印刷用シート!P$4,0))),"",IF(VLOOKUP($C280,②入力シート!$A$24:$W$1023,③印刷用シート!P$4,0)=0,"",VLOOKUP($C280,②入力シート!$A$24:$W$1023,③印刷用シート!P$4,0)))</f>
        <v/>
      </c>
      <c r="Q280" s="48" t="s">
        <v>4</v>
      </c>
      <c r="R280" s="49" t="str">
        <f>IF(ISERROR(IF(VLOOKUP($C280,②入力シート!$A$24:$W$1023,③印刷用シート!R$4,0)=0,"",VLOOKUP($C280,②入力シート!$A$24:$W$1023,③印刷用シート!R$4,0))),"",IF(VLOOKUP($C280,②入力シート!$A$24:$W$1023,③印刷用シート!R$4,0)=0,"",VLOOKUP($C280,②入力シート!$A$24:$W$1023,③印刷用シート!R$4,0)))</f>
        <v/>
      </c>
      <c r="S280" s="50" t="s">
        <v>5</v>
      </c>
      <c r="T280" s="51" t="str">
        <f>IF(ISERROR(IF(VLOOKUP($C280,②入力シート!$A$24:$W$1023,③印刷用シート!T$4,0)=0,"",VLOOKUP($C280,②入力シート!$A$24:$W$1023,③印刷用シート!T$4,0))),"",IF(VLOOKUP($C280,②入力シート!$A$24:$W$1023,③印刷用シート!T$4,0)=0,"",VLOOKUP($C280,②入力シート!$A$24:$W$1023,③印刷用シート!T$4,0)))</f>
        <v/>
      </c>
    </row>
    <row r="281" spans="2:20" ht="43.5" customHeight="1" x14ac:dyDescent="0.2">
      <c r="B281" s="15">
        <v>271</v>
      </c>
      <c r="C281" s="2" t="str">
        <f t="shared" si="9"/>
        <v>中-271</v>
      </c>
      <c r="D281" s="45" t="str">
        <f t="shared" si="10"/>
        <v/>
      </c>
      <c r="E281" s="45" t="str">
        <f>IF(ISERROR(IF(VLOOKUP($C281,②入力シート!$A$24:$W$1023,③印刷用シート!E$4,0)=0,"",VLOOKUP($C281,②入力シート!$A$24:$W$1023,③印刷用シート!E$4,0))),"",IF(VLOOKUP($C281,②入力シート!$A$24:$W$1023,③印刷用シート!E$4,0)=0,"",VLOOKUP($C281,②入力シート!$A$24:$W$1023,③印刷用シート!E$4,0)))</f>
        <v/>
      </c>
      <c r="F281" s="45" t="str">
        <f>IF(ISERROR(IF(VLOOKUP($C281,②入力シート!$A$24:$W$1023,③印刷用シート!F$4,0)=0,"",VLOOKUP($C281,②入力シート!$A$24:$W$1023,③印刷用シート!F$4,0))),"",IF(VLOOKUP($C281,②入力シート!$A$24:$W$1023,③印刷用シート!F$4,0)=0,"",VLOOKUP($C281,②入力シート!$A$24:$W$1023,③印刷用シート!F$4,0)))</f>
        <v/>
      </c>
      <c r="G281" s="45" t="str">
        <f>IF(ISERROR(IF(VLOOKUP($C281,②入力シート!$A$24:$W$1023,③印刷用シート!G$4,0)=0,"",VLOOKUP($C281,②入力シート!$A$24:$W$1023,③印刷用シート!G$4,0))),"",IF(VLOOKUP($C281,②入力シート!$A$24:$W$1023,③印刷用シート!G$4,0)=0,"",VLOOKUP($C281,②入力シート!$A$24:$W$1023,③印刷用シート!G$4,0)))</f>
        <v/>
      </c>
      <c r="H281" s="46" t="str">
        <f>IF(ISERROR(IF(VLOOKUP($C281,②入力シート!$A$24:$W$1023,③印刷用シート!H$4,0)=0,"",VLOOKUP($C281,②入力シート!$A$24:$W$1023,③印刷用シート!H$4,0))),"",IF(VLOOKUP($C281,②入力シート!$A$24:$W$1023,③印刷用シート!H$4,0)=0,"",VLOOKUP($C281,②入力シート!$A$24:$W$1023,③印刷用シート!H$4,0)))</f>
        <v/>
      </c>
      <c r="I281" s="45" t="str">
        <f>IF(ISERROR(IF(VLOOKUP($C281,②入力シート!$A$24:$W$1023,③印刷用シート!I$4,0)&amp;" "&amp;VLOOKUP($C281,②入力シート!$A$24:$W$1023,③印刷用シート!I$3,0)=0,"",VLOOKUP($C281,②入力シート!$A$24:$W$1023,③印刷用シート!I$4,0)&amp;" "&amp;VLOOKUP($C281,②入力シート!$A$24:$W$1023,③印刷用シート!I$3,0))),"",IF(VLOOKUP($C281,②入力シート!$A$24:$W$1023,③印刷用シート!I$4,0)&amp;" "&amp;VLOOKUP($C281,②入力シート!$A$24:$W$1023,③印刷用シート!I$3,0)=0,"",VLOOKUP($C281,②入力シート!$A$24:$W$1023,③印刷用シート!I$4,0)&amp;" "&amp;VLOOKUP($C281,②入力シート!$A$24:$W$1023,③印刷用シート!I$3,0)))</f>
        <v/>
      </c>
      <c r="J281" s="45" t="str">
        <f>IF(ISERROR(IF(VLOOKUP($C281,②入力シート!$A$24:$W$1023,③印刷用シート!J$4,0)=0,"",VLOOKUP($C281,②入力シート!$A$24:$W$1023,③印刷用シート!J$4,0))),"",IF(VLOOKUP($C281,②入力シート!$A$24:$W$1023,③印刷用シート!J$4,0)=0,"",VLOOKUP($C281,②入力シート!$A$24:$W$1023,③印刷用シート!J$4,0)))</f>
        <v/>
      </c>
      <c r="K281" s="45" t="str">
        <f>IF(ISERROR(IF(VLOOKUP($C281,②入力シート!$A$24:$W$1023,③印刷用シート!K$4,0)=0,"",VLOOKUP($C281,②入力シート!$A$24:$W$1023,③印刷用シート!K$4,0))),"",IF(VLOOKUP($C281,②入力シート!$A$24:$W$1023,③印刷用シート!K$4,0)=0,"",VLOOKUP($C281,②入力シート!$A$24:$W$1023,③印刷用シート!K$4,0)))</f>
        <v/>
      </c>
      <c r="L281" s="47" t="str">
        <f>IF(ISERROR(IF(VLOOKUP($C281,②入力シート!$A$24:$W$1023,③印刷用シート!L$4,0)=0,"",VLOOKUP($C281,②入力シート!$A$24:$W$1023,③印刷用シート!L$4,0))),"",IF(VLOOKUP($C281,②入力シート!$A$24:$W$1023,③印刷用シート!L$4,0)=0,"",VLOOKUP($C281,②入力シート!$A$24:$W$1023,③印刷用シート!L$4,0)))</f>
        <v/>
      </c>
      <c r="M281" s="48" t="str">
        <f>IF(ISERROR(IF(VLOOKUP($C281,②入力シート!$A$24:$W$1023,③印刷用シート!M$4,0)=0,"",VLOOKUP($C281,②入力シート!$A$24:$W$1023,③印刷用シート!M$4,0))),"",IF(VLOOKUP($C281,②入力シート!$A$24:$W$1023,③印刷用シート!M$4,0)=0,"",VLOOKUP($C281,②入力シート!$A$24:$W$1023,③印刷用シート!M$4,0)))</f>
        <v/>
      </c>
      <c r="N281" s="48" t="str">
        <f>IF(ISERROR(IF(VLOOKUP($C281,②入力シート!$A$24:$W$1023,③印刷用シート!N$4,0)=0,"",VLOOKUP($C281,②入力シート!$A$24:$W$1023,③印刷用シート!N$4,0))),"",IF(VLOOKUP($C281,②入力シート!$A$24:$W$1023,③印刷用シート!N$4,0)=0,"",VLOOKUP($C281,②入力シート!$A$24:$W$1023,③印刷用シート!N$4,0)))</f>
        <v/>
      </c>
      <c r="O281" s="48" t="s">
        <v>3</v>
      </c>
      <c r="P281" s="49" t="str">
        <f>IF(ISERROR(IF(VLOOKUP($C281,②入力シート!$A$24:$W$1023,③印刷用シート!P$4,0)=0,"",VLOOKUP($C281,②入力シート!$A$24:$W$1023,③印刷用シート!P$4,0))),"",IF(VLOOKUP($C281,②入力シート!$A$24:$W$1023,③印刷用シート!P$4,0)=0,"",VLOOKUP($C281,②入力シート!$A$24:$W$1023,③印刷用シート!P$4,0)))</f>
        <v/>
      </c>
      <c r="Q281" s="48" t="s">
        <v>4</v>
      </c>
      <c r="R281" s="49" t="str">
        <f>IF(ISERROR(IF(VLOOKUP($C281,②入力シート!$A$24:$W$1023,③印刷用シート!R$4,0)=0,"",VLOOKUP($C281,②入力シート!$A$24:$W$1023,③印刷用シート!R$4,0))),"",IF(VLOOKUP($C281,②入力シート!$A$24:$W$1023,③印刷用シート!R$4,0)=0,"",VLOOKUP($C281,②入力シート!$A$24:$W$1023,③印刷用シート!R$4,0)))</f>
        <v/>
      </c>
      <c r="S281" s="50" t="s">
        <v>5</v>
      </c>
      <c r="T281" s="51" t="str">
        <f>IF(ISERROR(IF(VLOOKUP($C281,②入力シート!$A$24:$W$1023,③印刷用シート!T$4,0)=0,"",VLOOKUP($C281,②入力シート!$A$24:$W$1023,③印刷用シート!T$4,0))),"",IF(VLOOKUP($C281,②入力シート!$A$24:$W$1023,③印刷用シート!T$4,0)=0,"",VLOOKUP($C281,②入力シート!$A$24:$W$1023,③印刷用シート!T$4,0)))</f>
        <v/>
      </c>
    </row>
    <row r="282" spans="2:20" ht="43.5" customHeight="1" x14ac:dyDescent="0.2">
      <c r="B282" s="15">
        <v>272</v>
      </c>
      <c r="C282" s="2" t="str">
        <f t="shared" si="9"/>
        <v>中-272</v>
      </c>
      <c r="D282" s="45" t="str">
        <f t="shared" si="10"/>
        <v/>
      </c>
      <c r="E282" s="45" t="str">
        <f>IF(ISERROR(IF(VLOOKUP($C282,②入力シート!$A$24:$W$1023,③印刷用シート!E$4,0)=0,"",VLOOKUP($C282,②入力シート!$A$24:$W$1023,③印刷用シート!E$4,0))),"",IF(VLOOKUP($C282,②入力シート!$A$24:$W$1023,③印刷用シート!E$4,0)=0,"",VLOOKUP($C282,②入力シート!$A$24:$W$1023,③印刷用シート!E$4,0)))</f>
        <v/>
      </c>
      <c r="F282" s="45" t="str">
        <f>IF(ISERROR(IF(VLOOKUP($C282,②入力シート!$A$24:$W$1023,③印刷用シート!F$4,0)=0,"",VLOOKUP($C282,②入力シート!$A$24:$W$1023,③印刷用シート!F$4,0))),"",IF(VLOOKUP($C282,②入力シート!$A$24:$W$1023,③印刷用シート!F$4,0)=0,"",VLOOKUP($C282,②入力シート!$A$24:$W$1023,③印刷用シート!F$4,0)))</f>
        <v/>
      </c>
      <c r="G282" s="45" t="str">
        <f>IF(ISERROR(IF(VLOOKUP($C282,②入力シート!$A$24:$W$1023,③印刷用シート!G$4,0)=0,"",VLOOKUP($C282,②入力シート!$A$24:$W$1023,③印刷用シート!G$4,0))),"",IF(VLOOKUP($C282,②入力シート!$A$24:$W$1023,③印刷用シート!G$4,0)=0,"",VLOOKUP($C282,②入力シート!$A$24:$W$1023,③印刷用シート!G$4,0)))</f>
        <v/>
      </c>
      <c r="H282" s="46" t="str">
        <f>IF(ISERROR(IF(VLOOKUP($C282,②入力シート!$A$24:$W$1023,③印刷用シート!H$4,0)=0,"",VLOOKUP($C282,②入力シート!$A$24:$W$1023,③印刷用シート!H$4,0))),"",IF(VLOOKUP($C282,②入力シート!$A$24:$W$1023,③印刷用シート!H$4,0)=0,"",VLOOKUP($C282,②入力シート!$A$24:$W$1023,③印刷用シート!H$4,0)))</f>
        <v/>
      </c>
      <c r="I282" s="45" t="str">
        <f>IF(ISERROR(IF(VLOOKUP($C282,②入力シート!$A$24:$W$1023,③印刷用シート!I$4,0)&amp;" "&amp;VLOOKUP($C282,②入力シート!$A$24:$W$1023,③印刷用シート!I$3,0)=0,"",VLOOKUP($C282,②入力シート!$A$24:$W$1023,③印刷用シート!I$4,0)&amp;" "&amp;VLOOKUP($C282,②入力シート!$A$24:$W$1023,③印刷用シート!I$3,0))),"",IF(VLOOKUP($C282,②入力シート!$A$24:$W$1023,③印刷用シート!I$4,0)&amp;" "&amp;VLOOKUP($C282,②入力シート!$A$24:$W$1023,③印刷用シート!I$3,0)=0,"",VLOOKUP($C282,②入力シート!$A$24:$W$1023,③印刷用シート!I$4,0)&amp;" "&amp;VLOOKUP($C282,②入力シート!$A$24:$W$1023,③印刷用シート!I$3,0)))</f>
        <v/>
      </c>
      <c r="J282" s="45" t="str">
        <f>IF(ISERROR(IF(VLOOKUP($C282,②入力シート!$A$24:$W$1023,③印刷用シート!J$4,0)=0,"",VLOOKUP($C282,②入力シート!$A$24:$W$1023,③印刷用シート!J$4,0))),"",IF(VLOOKUP($C282,②入力シート!$A$24:$W$1023,③印刷用シート!J$4,0)=0,"",VLOOKUP($C282,②入力シート!$A$24:$W$1023,③印刷用シート!J$4,0)))</f>
        <v/>
      </c>
      <c r="K282" s="45" t="str">
        <f>IF(ISERROR(IF(VLOOKUP($C282,②入力シート!$A$24:$W$1023,③印刷用シート!K$4,0)=0,"",VLOOKUP($C282,②入力シート!$A$24:$W$1023,③印刷用シート!K$4,0))),"",IF(VLOOKUP($C282,②入力シート!$A$24:$W$1023,③印刷用シート!K$4,0)=0,"",VLOOKUP($C282,②入力シート!$A$24:$W$1023,③印刷用シート!K$4,0)))</f>
        <v/>
      </c>
      <c r="L282" s="47" t="str">
        <f>IF(ISERROR(IF(VLOOKUP($C282,②入力シート!$A$24:$W$1023,③印刷用シート!L$4,0)=0,"",VLOOKUP($C282,②入力シート!$A$24:$W$1023,③印刷用シート!L$4,0))),"",IF(VLOOKUP($C282,②入力シート!$A$24:$W$1023,③印刷用シート!L$4,0)=0,"",VLOOKUP($C282,②入力シート!$A$24:$W$1023,③印刷用シート!L$4,0)))</f>
        <v/>
      </c>
      <c r="M282" s="48" t="str">
        <f>IF(ISERROR(IF(VLOOKUP($C282,②入力シート!$A$24:$W$1023,③印刷用シート!M$4,0)=0,"",VLOOKUP($C282,②入力シート!$A$24:$W$1023,③印刷用シート!M$4,0))),"",IF(VLOOKUP($C282,②入力シート!$A$24:$W$1023,③印刷用シート!M$4,0)=0,"",VLOOKUP($C282,②入力シート!$A$24:$W$1023,③印刷用シート!M$4,0)))</f>
        <v/>
      </c>
      <c r="N282" s="48" t="str">
        <f>IF(ISERROR(IF(VLOOKUP($C282,②入力シート!$A$24:$W$1023,③印刷用シート!N$4,0)=0,"",VLOOKUP($C282,②入力シート!$A$24:$W$1023,③印刷用シート!N$4,0))),"",IF(VLOOKUP($C282,②入力シート!$A$24:$W$1023,③印刷用シート!N$4,0)=0,"",VLOOKUP($C282,②入力シート!$A$24:$W$1023,③印刷用シート!N$4,0)))</f>
        <v/>
      </c>
      <c r="O282" s="48" t="s">
        <v>3</v>
      </c>
      <c r="P282" s="49" t="str">
        <f>IF(ISERROR(IF(VLOOKUP($C282,②入力シート!$A$24:$W$1023,③印刷用シート!P$4,0)=0,"",VLOOKUP($C282,②入力シート!$A$24:$W$1023,③印刷用シート!P$4,0))),"",IF(VLOOKUP($C282,②入力シート!$A$24:$W$1023,③印刷用シート!P$4,0)=0,"",VLOOKUP($C282,②入力シート!$A$24:$W$1023,③印刷用シート!P$4,0)))</f>
        <v/>
      </c>
      <c r="Q282" s="48" t="s">
        <v>4</v>
      </c>
      <c r="R282" s="49" t="str">
        <f>IF(ISERROR(IF(VLOOKUP($C282,②入力シート!$A$24:$W$1023,③印刷用シート!R$4,0)=0,"",VLOOKUP($C282,②入力シート!$A$24:$W$1023,③印刷用シート!R$4,0))),"",IF(VLOOKUP($C282,②入力シート!$A$24:$W$1023,③印刷用シート!R$4,0)=0,"",VLOOKUP($C282,②入力シート!$A$24:$W$1023,③印刷用シート!R$4,0)))</f>
        <v/>
      </c>
      <c r="S282" s="50" t="s">
        <v>5</v>
      </c>
      <c r="T282" s="51" t="str">
        <f>IF(ISERROR(IF(VLOOKUP($C282,②入力シート!$A$24:$W$1023,③印刷用シート!T$4,0)=0,"",VLOOKUP($C282,②入力シート!$A$24:$W$1023,③印刷用シート!T$4,0))),"",IF(VLOOKUP($C282,②入力シート!$A$24:$W$1023,③印刷用シート!T$4,0)=0,"",VLOOKUP($C282,②入力シート!$A$24:$W$1023,③印刷用シート!T$4,0)))</f>
        <v/>
      </c>
    </row>
    <row r="283" spans="2:20" ht="43.5" customHeight="1" x14ac:dyDescent="0.2">
      <c r="B283" s="15">
        <v>273</v>
      </c>
      <c r="C283" s="2" t="str">
        <f t="shared" si="9"/>
        <v>中-273</v>
      </c>
      <c r="D283" s="45" t="str">
        <f t="shared" si="10"/>
        <v/>
      </c>
      <c r="E283" s="45" t="str">
        <f>IF(ISERROR(IF(VLOOKUP($C283,②入力シート!$A$24:$W$1023,③印刷用シート!E$4,0)=0,"",VLOOKUP($C283,②入力シート!$A$24:$W$1023,③印刷用シート!E$4,0))),"",IF(VLOOKUP($C283,②入力シート!$A$24:$W$1023,③印刷用シート!E$4,0)=0,"",VLOOKUP($C283,②入力シート!$A$24:$W$1023,③印刷用シート!E$4,0)))</f>
        <v/>
      </c>
      <c r="F283" s="45" t="str">
        <f>IF(ISERROR(IF(VLOOKUP($C283,②入力シート!$A$24:$W$1023,③印刷用シート!F$4,0)=0,"",VLOOKUP($C283,②入力シート!$A$24:$W$1023,③印刷用シート!F$4,0))),"",IF(VLOOKUP($C283,②入力シート!$A$24:$W$1023,③印刷用シート!F$4,0)=0,"",VLOOKUP($C283,②入力シート!$A$24:$W$1023,③印刷用シート!F$4,0)))</f>
        <v/>
      </c>
      <c r="G283" s="45" t="str">
        <f>IF(ISERROR(IF(VLOOKUP($C283,②入力シート!$A$24:$W$1023,③印刷用シート!G$4,0)=0,"",VLOOKUP($C283,②入力シート!$A$24:$W$1023,③印刷用シート!G$4,0))),"",IF(VLOOKUP($C283,②入力シート!$A$24:$W$1023,③印刷用シート!G$4,0)=0,"",VLOOKUP($C283,②入力シート!$A$24:$W$1023,③印刷用シート!G$4,0)))</f>
        <v/>
      </c>
      <c r="H283" s="46" t="str">
        <f>IF(ISERROR(IF(VLOOKUP($C283,②入力シート!$A$24:$W$1023,③印刷用シート!H$4,0)=0,"",VLOOKUP($C283,②入力シート!$A$24:$W$1023,③印刷用シート!H$4,0))),"",IF(VLOOKUP($C283,②入力シート!$A$24:$W$1023,③印刷用シート!H$4,0)=0,"",VLOOKUP($C283,②入力シート!$A$24:$W$1023,③印刷用シート!H$4,0)))</f>
        <v/>
      </c>
      <c r="I283" s="45" t="str">
        <f>IF(ISERROR(IF(VLOOKUP($C283,②入力シート!$A$24:$W$1023,③印刷用シート!I$4,0)&amp;" "&amp;VLOOKUP($C283,②入力シート!$A$24:$W$1023,③印刷用シート!I$3,0)=0,"",VLOOKUP($C283,②入力シート!$A$24:$W$1023,③印刷用シート!I$4,0)&amp;" "&amp;VLOOKUP($C283,②入力シート!$A$24:$W$1023,③印刷用シート!I$3,0))),"",IF(VLOOKUP($C283,②入力シート!$A$24:$W$1023,③印刷用シート!I$4,0)&amp;" "&amp;VLOOKUP($C283,②入力シート!$A$24:$W$1023,③印刷用シート!I$3,0)=0,"",VLOOKUP($C283,②入力シート!$A$24:$W$1023,③印刷用シート!I$4,0)&amp;" "&amp;VLOOKUP($C283,②入力シート!$A$24:$W$1023,③印刷用シート!I$3,0)))</f>
        <v/>
      </c>
      <c r="J283" s="45" t="str">
        <f>IF(ISERROR(IF(VLOOKUP($C283,②入力シート!$A$24:$W$1023,③印刷用シート!J$4,0)=0,"",VLOOKUP($C283,②入力シート!$A$24:$W$1023,③印刷用シート!J$4,0))),"",IF(VLOOKUP($C283,②入力シート!$A$24:$W$1023,③印刷用シート!J$4,0)=0,"",VLOOKUP($C283,②入力シート!$A$24:$W$1023,③印刷用シート!J$4,0)))</f>
        <v/>
      </c>
      <c r="K283" s="45" t="str">
        <f>IF(ISERROR(IF(VLOOKUP($C283,②入力シート!$A$24:$W$1023,③印刷用シート!K$4,0)=0,"",VLOOKUP($C283,②入力シート!$A$24:$W$1023,③印刷用シート!K$4,0))),"",IF(VLOOKUP($C283,②入力シート!$A$24:$W$1023,③印刷用シート!K$4,0)=0,"",VLOOKUP($C283,②入力シート!$A$24:$W$1023,③印刷用シート!K$4,0)))</f>
        <v/>
      </c>
      <c r="L283" s="47" t="str">
        <f>IF(ISERROR(IF(VLOOKUP($C283,②入力シート!$A$24:$W$1023,③印刷用シート!L$4,0)=0,"",VLOOKUP($C283,②入力シート!$A$24:$W$1023,③印刷用シート!L$4,0))),"",IF(VLOOKUP($C283,②入力シート!$A$24:$W$1023,③印刷用シート!L$4,0)=0,"",VLOOKUP($C283,②入力シート!$A$24:$W$1023,③印刷用シート!L$4,0)))</f>
        <v/>
      </c>
      <c r="M283" s="48" t="str">
        <f>IF(ISERROR(IF(VLOOKUP($C283,②入力シート!$A$24:$W$1023,③印刷用シート!M$4,0)=0,"",VLOOKUP($C283,②入力シート!$A$24:$W$1023,③印刷用シート!M$4,0))),"",IF(VLOOKUP($C283,②入力シート!$A$24:$W$1023,③印刷用シート!M$4,0)=0,"",VLOOKUP($C283,②入力シート!$A$24:$W$1023,③印刷用シート!M$4,0)))</f>
        <v/>
      </c>
      <c r="N283" s="48" t="str">
        <f>IF(ISERROR(IF(VLOOKUP($C283,②入力シート!$A$24:$W$1023,③印刷用シート!N$4,0)=0,"",VLOOKUP($C283,②入力シート!$A$24:$W$1023,③印刷用シート!N$4,0))),"",IF(VLOOKUP($C283,②入力シート!$A$24:$W$1023,③印刷用シート!N$4,0)=0,"",VLOOKUP($C283,②入力シート!$A$24:$W$1023,③印刷用シート!N$4,0)))</f>
        <v/>
      </c>
      <c r="O283" s="48" t="s">
        <v>3</v>
      </c>
      <c r="P283" s="49" t="str">
        <f>IF(ISERROR(IF(VLOOKUP($C283,②入力シート!$A$24:$W$1023,③印刷用シート!P$4,0)=0,"",VLOOKUP($C283,②入力シート!$A$24:$W$1023,③印刷用シート!P$4,0))),"",IF(VLOOKUP($C283,②入力シート!$A$24:$W$1023,③印刷用シート!P$4,0)=0,"",VLOOKUP($C283,②入力シート!$A$24:$W$1023,③印刷用シート!P$4,0)))</f>
        <v/>
      </c>
      <c r="Q283" s="48" t="s">
        <v>4</v>
      </c>
      <c r="R283" s="49" t="str">
        <f>IF(ISERROR(IF(VLOOKUP($C283,②入力シート!$A$24:$W$1023,③印刷用シート!R$4,0)=0,"",VLOOKUP($C283,②入力シート!$A$24:$W$1023,③印刷用シート!R$4,0))),"",IF(VLOOKUP($C283,②入力シート!$A$24:$W$1023,③印刷用シート!R$4,0)=0,"",VLOOKUP($C283,②入力シート!$A$24:$W$1023,③印刷用シート!R$4,0)))</f>
        <v/>
      </c>
      <c r="S283" s="50" t="s">
        <v>5</v>
      </c>
      <c r="T283" s="51" t="str">
        <f>IF(ISERROR(IF(VLOOKUP($C283,②入力シート!$A$24:$W$1023,③印刷用シート!T$4,0)=0,"",VLOOKUP($C283,②入力シート!$A$24:$W$1023,③印刷用シート!T$4,0))),"",IF(VLOOKUP($C283,②入力シート!$A$24:$W$1023,③印刷用シート!T$4,0)=0,"",VLOOKUP($C283,②入力シート!$A$24:$W$1023,③印刷用シート!T$4,0)))</f>
        <v/>
      </c>
    </row>
    <row r="284" spans="2:20" ht="43.5" customHeight="1" x14ac:dyDescent="0.2">
      <c r="B284" s="15">
        <v>274</v>
      </c>
      <c r="C284" s="2" t="str">
        <f t="shared" si="9"/>
        <v>中-274</v>
      </c>
      <c r="D284" s="45" t="str">
        <f t="shared" si="10"/>
        <v/>
      </c>
      <c r="E284" s="45" t="str">
        <f>IF(ISERROR(IF(VLOOKUP($C284,②入力シート!$A$24:$W$1023,③印刷用シート!E$4,0)=0,"",VLOOKUP($C284,②入力シート!$A$24:$W$1023,③印刷用シート!E$4,0))),"",IF(VLOOKUP($C284,②入力シート!$A$24:$W$1023,③印刷用シート!E$4,0)=0,"",VLOOKUP($C284,②入力シート!$A$24:$W$1023,③印刷用シート!E$4,0)))</f>
        <v/>
      </c>
      <c r="F284" s="45" t="str">
        <f>IF(ISERROR(IF(VLOOKUP($C284,②入力シート!$A$24:$W$1023,③印刷用シート!F$4,0)=0,"",VLOOKUP($C284,②入力シート!$A$24:$W$1023,③印刷用シート!F$4,0))),"",IF(VLOOKUP($C284,②入力シート!$A$24:$W$1023,③印刷用シート!F$4,0)=0,"",VLOOKUP($C284,②入力シート!$A$24:$W$1023,③印刷用シート!F$4,0)))</f>
        <v/>
      </c>
      <c r="G284" s="45" t="str">
        <f>IF(ISERROR(IF(VLOOKUP($C284,②入力シート!$A$24:$W$1023,③印刷用シート!G$4,0)=0,"",VLOOKUP($C284,②入力シート!$A$24:$W$1023,③印刷用シート!G$4,0))),"",IF(VLOOKUP($C284,②入力シート!$A$24:$W$1023,③印刷用シート!G$4,0)=0,"",VLOOKUP($C284,②入力シート!$A$24:$W$1023,③印刷用シート!G$4,0)))</f>
        <v/>
      </c>
      <c r="H284" s="46" t="str">
        <f>IF(ISERROR(IF(VLOOKUP($C284,②入力シート!$A$24:$W$1023,③印刷用シート!H$4,0)=0,"",VLOOKUP($C284,②入力シート!$A$24:$W$1023,③印刷用シート!H$4,0))),"",IF(VLOOKUP($C284,②入力シート!$A$24:$W$1023,③印刷用シート!H$4,0)=0,"",VLOOKUP($C284,②入力シート!$A$24:$W$1023,③印刷用シート!H$4,0)))</f>
        <v/>
      </c>
      <c r="I284" s="45" t="str">
        <f>IF(ISERROR(IF(VLOOKUP($C284,②入力シート!$A$24:$W$1023,③印刷用シート!I$4,0)&amp;" "&amp;VLOOKUP($C284,②入力シート!$A$24:$W$1023,③印刷用シート!I$3,0)=0,"",VLOOKUP($C284,②入力シート!$A$24:$W$1023,③印刷用シート!I$4,0)&amp;" "&amp;VLOOKUP($C284,②入力シート!$A$24:$W$1023,③印刷用シート!I$3,0))),"",IF(VLOOKUP($C284,②入力シート!$A$24:$W$1023,③印刷用シート!I$4,0)&amp;" "&amp;VLOOKUP($C284,②入力シート!$A$24:$W$1023,③印刷用シート!I$3,0)=0,"",VLOOKUP($C284,②入力シート!$A$24:$W$1023,③印刷用シート!I$4,0)&amp;" "&amp;VLOOKUP($C284,②入力シート!$A$24:$W$1023,③印刷用シート!I$3,0)))</f>
        <v/>
      </c>
      <c r="J284" s="45" t="str">
        <f>IF(ISERROR(IF(VLOOKUP($C284,②入力シート!$A$24:$W$1023,③印刷用シート!J$4,0)=0,"",VLOOKUP($C284,②入力シート!$A$24:$W$1023,③印刷用シート!J$4,0))),"",IF(VLOOKUP($C284,②入力シート!$A$24:$W$1023,③印刷用シート!J$4,0)=0,"",VLOOKUP($C284,②入力シート!$A$24:$W$1023,③印刷用シート!J$4,0)))</f>
        <v/>
      </c>
      <c r="K284" s="45" t="str">
        <f>IF(ISERROR(IF(VLOOKUP($C284,②入力シート!$A$24:$W$1023,③印刷用シート!K$4,0)=0,"",VLOOKUP($C284,②入力シート!$A$24:$W$1023,③印刷用シート!K$4,0))),"",IF(VLOOKUP($C284,②入力シート!$A$24:$W$1023,③印刷用シート!K$4,0)=0,"",VLOOKUP($C284,②入力シート!$A$24:$W$1023,③印刷用シート!K$4,0)))</f>
        <v/>
      </c>
      <c r="L284" s="47" t="str">
        <f>IF(ISERROR(IF(VLOOKUP($C284,②入力シート!$A$24:$W$1023,③印刷用シート!L$4,0)=0,"",VLOOKUP($C284,②入力シート!$A$24:$W$1023,③印刷用シート!L$4,0))),"",IF(VLOOKUP($C284,②入力シート!$A$24:$W$1023,③印刷用シート!L$4,0)=0,"",VLOOKUP($C284,②入力シート!$A$24:$W$1023,③印刷用シート!L$4,0)))</f>
        <v/>
      </c>
      <c r="M284" s="48" t="str">
        <f>IF(ISERROR(IF(VLOOKUP($C284,②入力シート!$A$24:$W$1023,③印刷用シート!M$4,0)=0,"",VLOOKUP($C284,②入力シート!$A$24:$W$1023,③印刷用シート!M$4,0))),"",IF(VLOOKUP($C284,②入力シート!$A$24:$W$1023,③印刷用シート!M$4,0)=0,"",VLOOKUP($C284,②入力シート!$A$24:$W$1023,③印刷用シート!M$4,0)))</f>
        <v/>
      </c>
      <c r="N284" s="48" t="str">
        <f>IF(ISERROR(IF(VLOOKUP($C284,②入力シート!$A$24:$W$1023,③印刷用シート!N$4,0)=0,"",VLOOKUP($C284,②入力シート!$A$24:$W$1023,③印刷用シート!N$4,0))),"",IF(VLOOKUP($C284,②入力シート!$A$24:$W$1023,③印刷用シート!N$4,0)=0,"",VLOOKUP($C284,②入力シート!$A$24:$W$1023,③印刷用シート!N$4,0)))</f>
        <v/>
      </c>
      <c r="O284" s="48" t="s">
        <v>3</v>
      </c>
      <c r="P284" s="49" t="str">
        <f>IF(ISERROR(IF(VLOOKUP($C284,②入力シート!$A$24:$W$1023,③印刷用シート!P$4,0)=0,"",VLOOKUP($C284,②入力シート!$A$24:$W$1023,③印刷用シート!P$4,0))),"",IF(VLOOKUP($C284,②入力シート!$A$24:$W$1023,③印刷用シート!P$4,0)=0,"",VLOOKUP($C284,②入力シート!$A$24:$W$1023,③印刷用シート!P$4,0)))</f>
        <v/>
      </c>
      <c r="Q284" s="48" t="s">
        <v>4</v>
      </c>
      <c r="R284" s="49" t="str">
        <f>IF(ISERROR(IF(VLOOKUP($C284,②入力シート!$A$24:$W$1023,③印刷用シート!R$4,0)=0,"",VLOOKUP($C284,②入力シート!$A$24:$W$1023,③印刷用シート!R$4,0))),"",IF(VLOOKUP($C284,②入力シート!$A$24:$W$1023,③印刷用シート!R$4,0)=0,"",VLOOKUP($C284,②入力シート!$A$24:$W$1023,③印刷用シート!R$4,0)))</f>
        <v/>
      </c>
      <c r="S284" s="50" t="s">
        <v>5</v>
      </c>
      <c r="T284" s="51" t="str">
        <f>IF(ISERROR(IF(VLOOKUP($C284,②入力シート!$A$24:$W$1023,③印刷用シート!T$4,0)=0,"",VLOOKUP($C284,②入力シート!$A$24:$W$1023,③印刷用シート!T$4,0))),"",IF(VLOOKUP($C284,②入力シート!$A$24:$W$1023,③印刷用シート!T$4,0)=0,"",VLOOKUP($C284,②入力シート!$A$24:$W$1023,③印刷用シート!T$4,0)))</f>
        <v/>
      </c>
    </row>
    <row r="285" spans="2:20" ht="43.5" customHeight="1" x14ac:dyDescent="0.2">
      <c r="B285" s="15">
        <v>275</v>
      </c>
      <c r="C285" s="2" t="str">
        <f t="shared" si="9"/>
        <v>中-275</v>
      </c>
      <c r="D285" s="45" t="str">
        <f t="shared" si="10"/>
        <v/>
      </c>
      <c r="E285" s="45" t="str">
        <f>IF(ISERROR(IF(VLOOKUP($C285,②入力シート!$A$24:$W$1023,③印刷用シート!E$4,0)=0,"",VLOOKUP($C285,②入力シート!$A$24:$W$1023,③印刷用シート!E$4,0))),"",IF(VLOOKUP($C285,②入力シート!$A$24:$W$1023,③印刷用シート!E$4,0)=0,"",VLOOKUP($C285,②入力シート!$A$24:$W$1023,③印刷用シート!E$4,0)))</f>
        <v/>
      </c>
      <c r="F285" s="45" t="str">
        <f>IF(ISERROR(IF(VLOOKUP($C285,②入力シート!$A$24:$W$1023,③印刷用シート!F$4,0)=0,"",VLOOKUP($C285,②入力シート!$A$24:$W$1023,③印刷用シート!F$4,0))),"",IF(VLOOKUP($C285,②入力シート!$A$24:$W$1023,③印刷用シート!F$4,0)=0,"",VLOOKUP($C285,②入力シート!$A$24:$W$1023,③印刷用シート!F$4,0)))</f>
        <v/>
      </c>
      <c r="G285" s="45" t="str">
        <f>IF(ISERROR(IF(VLOOKUP($C285,②入力シート!$A$24:$W$1023,③印刷用シート!G$4,0)=0,"",VLOOKUP($C285,②入力シート!$A$24:$W$1023,③印刷用シート!G$4,0))),"",IF(VLOOKUP($C285,②入力シート!$A$24:$W$1023,③印刷用シート!G$4,0)=0,"",VLOOKUP($C285,②入力シート!$A$24:$W$1023,③印刷用シート!G$4,0)))</f>
        <v/>
      </c>
      <c r="H285" s="46" t="str">
        <f>IF(ISERROR(IF(VLOOKUP($C285,②入力シート!$A$24:$W$1023,③印刷用シート!H$4,0)=0,"",VLOOKUP($C285,②入力シート!$A$24:$W$1023,③印刷用シート!H$4,0))),"",IF(VLOOKUP($C285,②入力シート!$A$24:$W$1023,③印刷用シート!H$4,0)=0,"",VLOOKUP($C285,②入力シート!$A$24:$W$1023,③印刷用シート!H$4,0)))</f>
        <v/>
      </c>
      <c r="I285" s="45" t="str">
        <f>IF(ISERROR(IF(VLOOKUP($C285,②入力シート!$A$24:$W$1023,③印刷用シート!I$4,0)&amp;" "&amp;VLOOKUP($C285,②入力シート!$A$24:$W$1023,③印刷用シート!I$3,0)=0,"",VLOOKUP($C285,②入力シート!$A$24:$W$1023,③印刷用シート!I$4,0)&amp;" "&amp;VLOOKUP($C285,②入力シート!$A$24:$W$1023,③印刷用シート!I$3,0))),"",IF(VLOOKUP($C285,②入力シート!$A$24:$W$1023,③印刷用シート!I$4,0)&amp;" "&amp;VLOOKUP($C285,②入力シート!$A$24:$W$1023,③印刷用シート!I$3,0)=0,"",VLOOKUP($C285,②入力シート!$A$24:$W$1023,③印刷用シート!I$4,0)&amp;" "&amp;VLOOKUP($C285,②入力シート!$A$24:$W$1023,③印刷用シート!I$3,0)))</f>
        <v/>
      </c>
      <c r="J285" s="45" t="str">
        <f>IF(ISERROR(IF(VLOOKUP($C285,②入力シート!$A$24:$W$1023,③印刷用シート!J$4,0)=0,"",VLOOKUP($C285,②入力シート!$A$24:$W$1023,③印刷用シート!J$4,0))),"",IF(VLOOKUP($C285,②入力シート!$A$24:$W$1023,③印刷用シート!J$4,0)=0,"",VLOOKUP($C285,②入力シート!$A$24:$W$1023,③印刷用シート!J$4,0)))</f>
        <v/>
      </c>
      <c r="K285" s="45" t="str">
        <f>IF(ISERROR(IF(VLOOKUP($C285,②入力シート!$A$24:$W$1023,③印刷用シート!K$4,0)=0,"",VLOOKUP($C285,②入力シート!$A$24:$W$1023,③印刷用シート!K$4,0))),"",IF(VLOOKUP($C285,②入力シート!$A$24:$W$1023,③印刷用シート!K$4,0)=0,"",VLOOKUP($C285,②入力シート!$A$24:$W$1023,③印刷用シート!K$4,0)))</f>
        <v/>
      </c>
      <c r="L285" s="47" t="str">
        <f>IF(ISERROR(IF(VLOOKUP($C285,②入力シート!$A$24:$W$1023,③印刷用シート!L$4,0)=0,"",VLOOKUP($C285,②入力シート!$A$24:$W$1023,③印刷用シート!L$4,0))),"",IF(VLOOKUP($C285,②入力シート!$A$24:$W$1023,③印刷用シート!L$4,0)=0,"",VLOOKUP($C285,②入力シート!$A$24:$W$1023,③印刷用シート!L$4,0)))</f>
        <v/>
      </c>
      <c r="M285" s="48" t="str">
        <f>IF(ISERROR(IF(VLOOKUP($C285,②入力シート!$A$24:$W$1023,③印刷用シート!M$4,0)=0,"",VLOOKUP($C285,②入力シート!$A$24:$W$1023,③印刷用シート!M$4,0))),"",IF(VLOOKUP($C285,②入力シート!$A$24:$W$1023,③印刷用シート!M$4,0)=0,"",VLOOKUP($C285,②入力シート!$A$24:$W$1023,③印刷用シート!M$4,0)))</f>
        <v/>
      </c>
      <c r="N285" s="48" t="str">
        <f>IF(ISERROR(IF(VLOOKUP($C285,②入力シート!$A$24:$W$1023,③印刷用シート!N$4,0)=0,"",VLOOKUP($C285,②入力シート!$A$24:$W$1023,③印刷用シート!N$4,0))),"",IF(VLOOKUP($C285,②入力シート!$A$24:$W$1023,③印刷用シート!N$4,0)=0,"",VLOOKUP($C285,②入力シート!$A$24:$W$1023,③印刷用シート!N$4,0)))</f>
        <v/>
      </c>
      <c r="O285" s="48" t="s">
        <v>3</v>
      </c>
      <c r="P285" s="49" t="str">
        <f>IF(ISERROR(IF(VLOOKUP($C285,②入力シート!$A$24:$W$1023,③印刷用シート!P$4,0)=0,"",VLOOKUP($C285,②入力シート!$A$24:$W$1023,③印刷用シート!P$4,0))),"",IF(VLOOKUP($C285,②入力シート!$A$24:$W$1023,③印刷用シート!P$4,0)=0,"",VLOOKUP($C285,②入力シート!$A$24:$W$1023,③印刷用シート!P$4,0)))</f>
        <v/>
      </c>
      <c r="Q285" s="48" t="s">
        <v>4</v>
      </c>
      <c r="R285" s="49" t="str">
        <f>IF(ISERROR(IF(VLOOKUP($C285,②入力シート!$A$24:$W$1023,③印刷用シート!R$4,0)=0,"",VLOOKUP($C285,②入力シート!$A$24:$W$1023,③印刷用シート!R$4,0))),"",IF(VLOOKUP($C285,②入力シート!$A$24:$W$1023,③印刷用シート!R$4,0)=0,"",VLOOKUP($C285,②入力シート!$A$24:$W$1023,③印刷用シート!R$4,0)))</f>
        <v/>
      </c>
      <c r="S285" s="50" t="s">
        <v>5</v>
      </c>
      <c r="T285" s="51" t="str">
        <f>IF(ISERROR(IF(VLOOKUP($C285,②入力シート!$A$24:$W$1023,③印刷用シート!T$4,0)=0,"",VLOOKUP($C285,②入力シート!$A$24:$W$1023,③印刷用シート!T$4,0))),"",IF(VLOOKUP($C285,②入力シート!$A$24:$W$1023,③印刷用シート!T$4,0)=0,"",VLOOKUP($C285,②入力シート!$A$24:$W$1023,③印刷用シート!T$4,0)))</f>
        <v/>
      </c>
    </row>
    <row r="286" spans="2:20" ht="43.5" customHeight="1" x14ac:dyDescent="0.2">
      <c r="B286" s="15">
        <v>276</v>
      </c>
      <c r="C286" s="2" t="str">
        <f t="shared" si="9"/>
        <v>中-276</v>
      </c>
      <c r="D286" s="45" t="str">
        <f t="shared" si="10"/>
        <v/>
      </c>
      <c r="E286" s="45" t="str">
        <f>IF(ISERROR(IF(VLOOKUP($C286,②入力シート!$A$24:$W$1023,③印刷用シート!E$4,0)=0,"",VLOOKUP($C286,②入力シート!$A$24:$W$1023,③印刷用シート!E$4,0))),"",IF(VLOOKUP($C286,②入力シート!$A$24:$W$1023,③印刷用シート!E$4,0)=0,"",VLOOKUP($C286,②入力シート!$A$24:$W$1023,③印刷用シート!E$4,0)))</f>
        <v/>
      </c>
      <c r="F286" s="45" t="str">
        <f>IF(ISERROR(IF(VLOOKUP($C286,②入力シート!$A$24:$W$1023,③印刷用シート!F$4,0)=0,"",VLOOKUP($C286,②入力シート!$A$24:$W$1023,③印刷用シート!F$4,0))),"",IF(VLOOKUP($C286,②入力シート!$A$24:$W$1023,③印刷用シート!F$4,0)=0,"",VLOOKUP($C286,②入力シート!$A$24:$W$1023,③印刷用シート!F$4,0)))</f>
        <v/>
      </c>
      <c r="G286" s="45" t="str">
        <f>IF(ISERROR(IF(VLOOKUP($C286,②入力シート!$A$24:$W$1023,③印刷用シート!G$4,0)=0,"",VLOOKUP($C286,②入力シート!$A$24:$W$1023,③印刷用シート!G$4,0))),"",IF(VLOOKUP($C286,②入力シート!$A$24:$W$1023,③印刷用シート!G$4,0)=0,"",VLOOKUP($C286,②入力シート!$A$24:$W$1023,③印刷用シート!G$4,0)))</f>
        <v/>
      </c>
      <c r="H286" s="46" t="str">
        <f>IF(ISERROR(IF(VLOOKUP($C286,②入力シート!$A$24:$W$1023,③印刷用シート!H$4,0)=0,"",VLOOKUP($C286,②入力シート!$A$24:$W$1023,③印刷用シート!H$4,0))),"",IF(VLOOKUP($C286,②入力シート!$A$24:$W$1023,③印刷用シート!H$4,0)=0,"",VLOOKUP($C286,②入力シート!$A$24:$W$1023,③印刷用シート!H$4,0)))</f>
        <v/>
      </c>
      <c r="I286" s="45" t="str">
        <f>IF(ISERROR(IF(VLOOKUP($C286,②入力シート!$A$24:$W$1023,③印刷用シート!I$4,0)&amp;" "&amp;VLOOKUP($C286,②入力シート!$A$24:$W$1023,③印刷用シート!I$3,0)=0,"",VLOOKUP($C286,②入力シート!$A$24:$W$1023,③印刷用シート!I$4,0)&amp;" "&amp;VLOOKUP($C286,②入力シート!$A$24:$W$1023,③印刷用シート!I$3,0))),"",IF(VLOOKUP($C286,②入力シート!$A$24:$W$1023,③印刷用シート!I$4,0)&amp;" "&amp;VLOOKUP($C286,②入力シート!$A$24:$W$1023,③印刷用シート!I$3,0)=0,"",VLOOKUP($C286,②入力シート!$A$24:$W$1023,③印刷用シート!I$4,0)&amp;" "&amp;VLOOKUP($C286,②入力シート!$A$24:$W$1023,③印刷用シート!I$3,0)))</f>
        <v/>
      </c>
      <c r="J286" s="45" t="str">
        <f>IF(ISERROR(IF(VLOOKUP($C286,②入力シート!$A$24:$W$1023,③印刷用シート!J$4,0)=0,"",VLOOKUP($C286,②入力シート!$A$24:$W$1023,③印刷用シート!J$4,0))),"",IF(VLOOKUP($C286,②入力シート!$A$24:$W$1023,③印刷用シート!J$4,0)=0,"",VLOOKUP($C286,②入力シート!$A$24:$W$1023,③印刷用シート!J$4,0)))</f>
        <v/>
      </c>
      <c r="K286" s="45" t="str">
        <f>IF(ISERROR(IF(VLOOKUP($C286,②入力シート!$A$24:$W$1023,③印刷用シート!K$4,0)=0,"",VLOOKUP($C286,②入力シート!$A$24:$W$1023,③印刷用シート!K$4,0))),"",IF(VLOOKUP($C286,②入力シート!$A$24:$W$1023,③印刷用シート!K$4,0)=0,"",VLOOKUP($C286,②入力シート!$A$24:$W$1023,③印刷用シート!K$4,0)))</f>
        <v/>
      </c>
      <c r="L286" s="47" t="str">
        <f>IF(ISERROR(IF(VLOOKUP($C286,②入力シート!$A$24:$W$1023,③印刷用シート!L$4,0)=0,"",VLOOKUP($C286,②入力シート!$A$24:$W$1023,③印刷用シート!L$4,0))),"",IF(VLOOKUP($C286,②入力シート!$A$24:$W$1023,③印刷用シート!L$4,0)=0,"",VLOOKUP($C286,②入力シート!$A$24:$W$1023,③印刷用シート!L$4,0)))</f>
        <v/>
      </c>
      <c r="M286" s="48" t="str">
        <f>IF(ISERROR(IF(VLOOKUP($C286,②入力シート!$A$24:$W$1023,③印刷用シート!M$4,0)=0,"",VLOOKUP($C286,②入力シート!$A$24:$W$1023,③印刷用シート!M$4,0))),"",IF(VLOOKUP($C286,②入力シート!$A$24:$W$1023,③印刷用シート!M$4,0)=0,"",VLOOKUP($C286,②入力シート!$A$24:$W$1023,③印刷用シート!M$4,0)))</f>
        <v/>
      </c>
      <c r="N286" s="48" t="str">
        <f>IF(ISERROR(IF(VLOOKUP($C286,②入力シート!$A$24:$W$1023,③印刷用シート!N$4,0)=0,"",VLOOKUP($C286,②入力シート!$A$24:$W$1023,③印刷用シート!N$4,0))),"",IF(VLOOKUP($C286,②入力シート!$A$24:$W$1023,③印刷用シート!N$4,0)=0,"",VLOOKUP($C286,②入力シート!$A$24:$W$1023,③印刷用シート!N$4,0)))</f>
        <v/>
      </c>
      <c r="O286" s="48" t="s">
        <v>3</v>
      </c>
      <c r="P286" s="49" t="str">
        <f>IF(ISERROR(IF(VLOOKUP($C286,②入力シート!$A$24:$W$1023,③印刷用シート!P$4,0)=0,"",VLOOKUP($C286,②入力シート!$A$24:$W$1023,③印刷用シート!P$4,0))),"",IF(VLOOKUP($C286,②入力シート!$A$24:$W$1023,③印刷用シート!P$4,0)=0,"",VLOOKUP($C286,②入力シート!$A$24:$W$1023,③印刷用シート!P$4,0)))</f>
        <v/>
      </c>
      <c r="Q286" s="48" t="s">
        <v>4</v>
      </c>
      <c r="R286" s="49" t="str">
        <f>IF(ISERROR(IF(VLOOKUP($C286,②入力シート!$A$24:$W$1023,③印刷用シート!R$4,0)=0,"",VLOOKUP($C286,②入力シート!$A$24:$W$1023,③印刷用シート!R$4,0))),"",IF(VLOOKUP($C286,②入力シート!$A$24:$W$1023,③印刷用シート!R$4,0)=0,"",VLOOKUP($C286,②入力シート!$A$24:$W$1023,③印刷用シート!R$4,0)))</f>
        <v/>
      </c>
      <c r="S286" s="50" t="s">
        <v>5</v>
      </c>
      <c r="T286" s="51" t="str">
        <f>IF(ISERROR(IF(VLOOKUP($C286,②入力シート!$A$24:$W$1023,③印刷用シート!T$4,0)=0,"",VLOOKUP($C286,②入力シート!$A$24:$W$1023,③印刷用シート!T$4,0))),"",IF(VLOOKUP($C286,②入力シート!$A$24:$W$1023,③印刷用シート!T$4,0)=0,"",VLOOKUP($C286,②入力シート!$A$24:$W$1023,③印刷用シート!T$4,0)))</f>
        <v/>
      </c>
    </row>
    <row r="287" spans="2:20" ht="43.5" customHeight="1" x14ac:dyDescent="0.2">
      <c r="B287" s="15">
        <v>277</v>
      </c>
      <c r="C287" s="2" t="str">
        <f t="shared" si="9"/>
        <v>中-277</v>
      </c>
      <c r="D287" s="45" t="str">
        <f t="shared" si="10"/>
        <v/>
      </c>
      <c r="E287" s="45" t="str">
        <f>IF(ISERROR(IF(VLOOKUP($C287,②入力シート!$A$24:$W$1023,③印刷用シート!E$4,0)=0,"",VLOOKUP($C287,②入力シート!$A$24:$W$1023,③印刷用シート!E$4,0))),"",IF(VLOOKUP($C287,②入力シート!$A$24:$W$1023,③印刷用シート!E$4,0)=0,"",VLOOKUP($C287,②入力シート!$A$24:$W$1023,③印刷用シート!E$4,0)))</f>
        <v/>
      </c>
      <c r="F287" s="45" t="str">
        <f>IF(ISERROR(IF(VLOOKUP($C287,②入力シート!$A$24:$W$1023,③印刷用シート!F$4,0)=0,"",VLOOKUP($C287,②入力シート!$A$24:$W$1023,③印刷用シート!F$4,0))),"",IF(VLOOKUP($C287,②入力シート!$A$24:$W$1023,③印刷用シート!F$4,0)=0,"",VLOOKUP($C287,②入力シート!$A$24:$W$1023,③印刷用シート!F$4,0)))</f>
        <v/>
      </c>
      <c r="G287" s="45" t="str">
        <f>IF(ISERROR(IF(VLOOKUP($C287,②入力シート!$A$24:$W$1023,③印刷用シート!G$4,0)=0,"",VLOOKUP($C287,②入力シート!$A$24:$W$1023,③印刷用シート!G$4,0))),"",IF(VLOOKUP($C287,②入力シート!$A$24:$W$1023,③印刷用シート!G$4,0)=0,"",VLOOKUP($C287,②入力シート!$A$24:$W$1023,③印刷用シート!G$4,0)))</f>
        <v/>
      </c>
      <c r="H287" s="46" t="str">
        <f>IF(ISERROR(IF(VLOOKUP($C287,②入力シート!$A$24:$W$1023,③印刷用シート!H$4,0)=0,"",VLOOKUP($C287,②入力シート!$A$24:$W$1023,③印刷用シート!H$4,0))),"",IF(VLOOKUP($C287,②入力シート!$A$24:$W$1023,③印刷用シート!H$4,0)=0,"",VLOOKUP($C287,②入力シート!$A$24:$W$1023,③印刷用シート!H$4,0)))</f>
        <v/>
      </c>
      <c r="I287" s="45" t="str">
        <f>IF(ISERROR(IF(VLOOKUP($C287,②入力シート!$A$24:$W$1023,③印刷用シート!I$4,0)&amp;" "&amp;VLOOKUP($C287,②入力シート!$A$24:$W$1023,③印刷用シート!I$3,0)=0,"",VLOOKUP($C287,②入力シート!$A$24:$W$1023,③印刷用シート!I$4,0)&amp;" "&amp;VLOOKUP($C287,②入力シート!$A$24:$W$1023,③印刷用シート!I$3,0))),"",IF(VLOOKUP($C287,②入力シート!$A$24:$W$1023,③印刷用シート!I$4,0)&amp;" "&amp;VLOOKUP($C287,②入力シート!$A$24:$W$1023,③印刷用シート!I$3,0)=0,"",VLOOKUP($C287,②入力シート!$A$24:$W$1023,③印刷用シート!I$4,0)&amp;" "&amp;VLOOKUP($C287,②入力シート!$A$24:$W$1023,③印刷用シート!I$3,0)))</f>
        <v/>
      </c>
      <c r="J287" s="45" t="str">
        <f>IF(ISERROR(IF(VLOOKUP($C287,②入力シート!$A$24:$W$1023,③印刷用シート!J$4,0)=0,"",VLOOKUP($C287,②入力シート!$A$24:$W$1023,③印刷用シート!J$4,0))),"",IF(VLOOKUP($C287,②入力シート!$A$24:$W$1023,③印刷用シート!J$4,0)=0,"",VLOOKUP($C287,②入力シート!$A$24:$W$1023,③印刷用シート!J$4,0)))</f>
        <v/>
      </c>
      <c r="K287" s="45" t="str">
        <f>IF(ISERROR(IF(VLOOKUP($C287,②入力シート!$A$24:$W$1023,③印刷用シート!K$4,0)=0,"",VLOOKUP($C287,②入力シート!$A$24:$W$1023,③印刷用シート!K$4,0))),"",IF(VLOOKUP($C287,②入力シート!$A$24:$W$1023,③印刷用シート!K$4,0)=0,"",VLOOKUP($C287,②入力シート!$A$24:$W$1023,③印刷用シート!K$4,0)))</f>
        <v/>
      </c>
      <c r="L287" s="47" t="str">
        <f>IF(ISERROR(IF(VLOOKUP($C287,②入力シート!$A$24:$W$1023,③印刷用シート!L$4,0)=0,"",VLOOKUP($C287,②入力シート!$A$24:$W$1023,③印刷用シート!L$4,0))),"",IF(VLOOKUP($C287,②入力シート!$A$24:$W$1023,③印刷用シート!L$4,0)=0,"",VLOOKUP($C287,②入力シート!$A$24:$W$1023,③印刷用シート!L$4,0)))</f>
        <v/>
      </c>
      <c r="M287" s="48" t="str">
        <f>IF(ISERROR(IF(VLOOKUP($C287,②入力シート!$A$24:$W$1023,③印刷用シート!M$4,0)=0,"",VLOOKUP($C287,②入力シート!$A$24:$W$1023,③印刷用シート!M$4,0))),"",IF(VLOOKUP($C287,②入力シート!$A$24:$W$1023,③印刷用シート!M$4,0)=0,"",VLOOKUP($C287,②入力シート!$A$24:$W$1023,③印刷用シート!M$4,0)))</f>
        <v/>
      </c>
      <c r="N287" s="48" t="str">
        <f>IF(ISERROR(IF(VLOOKUP($C287,②入力シート!$A$24:$W$1023,③印刷用シート!N$4,0)=0,"",VLOOKUP($C287,②入力シート!$A$24:$W$1023,③印刷用シート!N$4,0))),"",IF(VLOOKUP($C287,②入力シート!$A$24:$W$1023,③印刷用シート!N$4,0)=0,"",VLOOKUP($C287,②入力シート!$A$24:$W$1023,③印刷用シート!N$4,0)))</f>
        <v/>
      </c>
      <c r="O287" s="48" t="s">
        <v>3</v>
      </c>
      <c r="P287" s="49" t="str">
        <f>IF(ISERROR(IF(VLOOKUP($C287,②入力シート!$A$24:$W$1023,③印刷用シート!P$4,0)=0,"",VLOOKUP($C287,②入力シート!$A$24:$W$1023,③印刷用シート!P$4,0))),"",IF(VLOOKUP($C287,②入力シート!$A$24:$W$1023,③印刷用シート!P$4,0)=0,"",VLOOKUP($C287,②入力シート!$A$24:$W$1023,③印刷用シート!P$4,0)))</f>
        <v/>
      </c>
      <c r="Q287" s="48" t="s">
        <v>4</v>
      </c>
      <c r="R287" s="49" t="str">
        <f>IF(ISERROR(IF(VLOOKUP($C287,②入力シート!$A$24:$W$1023,③印刷用シート!R$4,0)=0,"",VLOOKUP($C287,②入力シート!$A$24:$W$1023,③印刷用シート!R$4,0))),"",IF(VLOOKUP($C287,②入力シート!$A$24:$W$1023,③印刷用シート!R$4,0)=0,"",VLOOKUP($C287,②入力シート!$A$24:$W$1023,③印刷用シート!R$4,0)))</f>
        <v/>
      </c>
      <c r="S287" s="50" t="s">
        <v>5</v>
      </c>
      <c r="T287" s="51" t="str">
        <f>IF(ISERROR(IF(VLOOKUP($C287,②入力シート!$A$24:$W$1023,③印刷用シート!T$4,0)=0,"",VLOOKUP($C287,②入力シート!$A$24:$W$1023,③印刷用シート!T$4,0))),"",IF(VLOOKUP($C287,②入力シート!$A$24:$W$1023,③印刷用シート!T$4,0)=0,"",VLOOKUP($C287,②入力シート!$A$24:$W$1023,③印刷用シート!T$4,0)))</f>
        <v/>
      </c>
    </row>
    <row r="288" spans="2:20" ht="43.5" customHeight="1" x14ac:dyDescent="0.2">
      <c r="B288" s="15">
        <v>278</v>
      </c>
      <c r="C288" s="2" t="str">
        <f t="shared" si="9"/>
        <v>中-278</v>
      </c>
      <c r="D288" s="45" t="str">
        <f t="shared" si="10"/>
        <v/>
      </c>
      <c r="E288" s="45" t="str">
        <f>IF(ISERROR(IF(VLOOKUP($C288,②入力シート!$A$24:$W$1023,③印刷用シート!E$4,0)=0,"",VLOOKUP($C288,②入力シート!$A$24:$W$1023,③印刷用シート!E$4,0))),"",IF(VLOOKUP($C288,②入力シート!$A$24:$W$1023,③印刷用シート!E$4,0)=0,"",VLOOKUP($C288,②入力シート!$A$24:$W$1023,③印刷用シート!E$4,0)))</f>
        <v/>
      </c>
      <c r="F288" s="45" t="str">
        <f>IF(ISERROR(IF(VLOOKUP($C288,②入力シート!$A$24:$W$1023,③印刷用シート!F$4,0)=0,"",VLOOKUP($C288,②入力シート!$A$24:$W$1023,③印刷用シート!F$4,0))),"",IF(VLOOKUP($C288,②入力シート!$A$24:$W$1023,③印刷用シート!F$4,0)=0,"",VLOOKUP($C288,②入力シート!$A$24:$W$1023,③印刷用シート!F$4,0)))</f>
        <v/>
      </c>
      <c r="G288" s="45" t="str">
        <f>IF(ISERROR(IF(VLOOKUP($C288,②入力シート!$A$24:$W$1023,③印刷用シート!G$4,0)=0,"",VLOOKUP($C288,②入力シート!$A$24:$W$1023,③印刷用シート!G$4,0))),"",IF(VLOOKUP($C288,②入力シート!$A$24:$W$1023,③印刷用シート!G$4,0)=0,"",VLOOKUP($C288,②入力シート!$A$24:$W$1023,③印刷用シート!G$4,0)))</f>
        <v/>
      </c>
      <c r="H288" s="46" t="str">
        <f>IF(ISERROR(IF(VLOOKUP($C288,②入力シート!$A$24:$W$1023,③印刷用シート!H$4,0)=0,"",VLOOKUP($C288,②入力シート!$A$24:$W$1023,③印刷用シート!H$4,0))),"",IF(VLOOKUP($C288,②入力シート!$A$24:$W$1023,③印刷用シート!H$4,0)=0,"",VLOOKUP($C288,②入力シート!$A$24:$W$1023,③印刷用シート!H$4,0)))</f>
        <v/>
      </c>
      <c r="I288" s="45" t="str">
        <f>IF(ISERROR(IF(VLOOKUP($C288,②入力シート!$A$24:$W$1023,③印刷用シート!I$4,0)&amp;" "&amp;VLOOKUP($C288,②入力シート!$A$24:$W$1023,③印刷用シート!I$3,0)=0,"",VLOOKUP($C288,②入力シート!$A$24:$W$1023,③印刷用シート!I$4,0)&amp;" "&amp;VLOOKUP($C288,②入力シート!$A$24:$W$1023,③印刷用シート!I$3,0))),"",IF(VLOOKUP($C288,②入力シート!$A$24:$W$1023,③印刷用シート!I$4,0)&amp;" "&amp;VLOOKUP($C288,②入力シート!$A$24:$W$1023,③印刷用シート!I$3,0)=0,"",VLOOKUP($C288,②入力シート!$A$24:$W$1023,③印刷用シート!I$4,0)&amp;" "&amp;VLOOKUP($C288,②入力シート!$A$24:$W$1023,③印刷用シート!I$3,0)))</f>
        <v/>
      </c>
      <c r="J288" s="45" t="str">
        <f>IF(ISERROR(IF(VLOOKUP($C288,②入力シート!$A$24:$W$1023,③印刷用シート!J$4,0)=0,"",VLOOKUP($C288,②入力シート!$A$24:$W$1023,③印刷用シート!J$4,0))),"",IF(VLOOKUP($C288,②入力シート!$A$24:$W$1023,③印刷用シート!J$4,0)=0,"",VLOOKUP($C288,②入力シート!$A$24:$W$1023,③印刷用シート!J$4,0)))</f>
        <v/>
      </c>
      <c r="K288" s="45" t="str">
        <f>IF(ISERROR(IF(VLOOKUP($C288,②入力シート!$A$24:$W$1023,③印刷用シート!K$4,0)=0,"",VLOOKUP($C288,②入力シート!$A$24:$W$1023,③印刷用シート!K$4,0))),"",IF(VLOOKUP($C288,②入力シート!$A$24:$W$1023,③印刷用シート!K$4,0)=0,"",VLOOKUP($C288,②入力シート!$A$24:$W$1023,③印刷用シート!K$4,0)))</f>
        <v/>
      </c>
      <c r="L288" s="47" t="str">
        <f>IF(ISERROR(IF(VLOOKUP($C288,②入力シート!$A$24:$W$1023,③印刷用シート!L$4,0)=0,"",VLOOKUP($C288,②入力シート!$A$24:$W$1023,③印刷用シート!L$4,0))),"",IF(VLOOKUP($C288,②入力シート!$A$24:$W$1023,③印刷用シート!L$4,0)=0,"",VLOOKUP($C288,②入力シート!$A$24:$W$1023,③印刷用シート!L$4,0)))</f>
        <v/>
      </c>
      <c r="M288" s="48" t="str">
        <f>IF(ISERROR(IF(VLOOKUP($C288,②入力シート!$A$24:$W$1023,③印刷用シート!M$4,0)=0,"",VLOOKUP($C288,②入力シート!$A$24:$W$1023,③印刷用シート!M$4,0))),"",IF(VLOOKUP($C288,②入力シート!$A$24:$W$1023,③印刷用シート!M$4,0)=0,"",VLOOKUP($C288,②入力シート!$A$24:$W$1023,③印刷用シート!M$4,0)))</f>
        <v/>
      </c>
      <c r="N288" s="48" t="str">
        <f>IF(ISERROR(IF(VLOOKUP($C288,②入力シート!$A$24:$W$1023,③印刷用シート!N$4,0)=0,"",VLOOKUP($C288,②入力シート!$A$24:$W$1023,③印刷用シート!N$4,0))),"",IF(VLOOKUP($C288,②入力シート!$A$24:$W$1023,③印刷用シート!N$4,0)=0,"",VLOOKUP($C288,②入力シート!$A$24:$W$1023,③印刷用シート!N$4,0)))</f>
        <v/>
      </c>
      <c r="O288" s="48" t="s">
        <v>3</v>
      </c>
      <c r="P288" s="49" t="str">
        <f>IF(ISERROR(IF(VLOOKUP($C288,②入力シート!$A$24:$W$1023,③印刷用シート!P$4,0)=0,"",VLOOKUP($C288,②入力シート!$A$24:$W$1023,③印刷用シート!P$4,0))),"",IF(VLOOKUP($C288,②入力シート!$A$24:$W$1023,③印刷用シート!P$4,0)=0,"",VLOOKUP($C288,②入力シート!$A$24:$W$1023,③印刷用シート!P$4,0)))</f>
        <v/>
      </c>
      <c r="Q288" s="48" t="s">
        <v>4</v>
      </c>
      <c r="R288" s="49" t="str">
        <f>IF(ISERROR(IF(VLOOKUP($C288,②入力シート!$A$24:$W$1023,③印刷用シート!R$4,0)=0,"",VLOOKUP($C288,②入力シート!$A$24:$W$1023,③印刷用シート!R$4,0))),"",IF(VLOOKUP($C288,②入力シート!$A$24:$W$1023,③印刷用シート!R$4,0)=0,"",VLOOKUP($C288,②入力シート!$A$24:$W$1023,③印刷用シート!R$4,0)))</f>
        <v/>
      </c>
      <c r="S288" s="50" t="s">
        <v>5</v>
      </c>
      <c r="T288" s="51" t="str">
        <f>IF(ISERROR(IF(VLOOKUP($C288,②入力シート!$A$24:$W$1023,③印刷用シート!T$4,0)=0,"",VLOOKUP($C288,②入力シート!$A$24:$W$1023,③印刷用シート!T$4,0))),"",IF(VLOOKUP($C288,②入力シート!$A$24:$W$1023,③印刷用シート!T$4,0)=0,"",VLOOKUP($C288,②入力シート!$A$24:$W$1023,③印刷用シート!T$4,0)))</f>
        <v/>
      </c>
    </row>
    <row r="289" spans="2:20" ht="43.5" customHeight="1" x14ac:dyDescent="0.2">
      <c r="B289" s="15">
        <v>279</v>
      </c>
      <c r="C289" s="2" t="str">
        <f t="shared" si="9"/>
        <v>中-279</v>
      </c>
      <c r="D289" s="45" t="str">
        <f t="shared" si="10"/>
        <v/>
      </c>
      <c r="E289" s="45" t="str">
        <f>IF(ISERROR(IF(VLOOKUP($C289,②入力シート!$A$24:$W$1023,③印刷用シート!E$4,0)=0,"",VLOOKUP($C289,②入力シート!$A$24:$W$1023,③印刷用シート!E$4,0))),"",IF(VLOOKUP($C289,②入力シート!$A$24:$W$1023,③印刷用シート!E$4,0)=0,"",VLOOKUP($C289,②入力シート!$A$24:$W$1023,③印刷用シート!E$4,0)))</f>
        <v/>
      </c>
      <c r="F289" s="45" t="str">
        <f>IF(ISERROR(IF(VLOOKUP($C289,②入力シート!$A$24:$W$1023,③印刷用シート!F$4,0)=0,"",VLOOKUP($C289,②入力シート!$A$24:$W$1023,③印刷用シート!F$4,0))),"",IF(VLOOKUP($C289,②入力シート!$A$24:$W$1023,③印刷用シート!F$4,0)=0,"",VLOOKUP($C289,②入力シート!$A$24:$W$1023,③印刷用シート!F$4,0)))</f>
        <v/>
      </c>
      <c r="G289" s="45" t="str">
        <f>IF(ISERROR(IF(VLOOKUP($C289,②入力シート!$A$24:$W$1023,③印刷用シート!G$4,0)=0,"",VLOOKUP($C289,②入力シート!$A$24:$W$1023,③印刷用シート!G$4,0))),"",IF(VLOOKUP($C289,②入力シート!$A$24:$W$1023,③印刷用シート!G$4,0)=0,"",VLOOKUP($C289,②入力シート!$A$24:$W$1023,③印刷用シート!G$4,0)))</f>
        <v/>
      </c>
      <c r="H289" s="46" t="str">
        <f>IF(ISERROR(IF(VLOOKUP($C289,②入力シート!$A$24:$W$1023,③印刷用シート!H$4,0)=0,"",VLOOKUP($C289,②入力シート!$A$24:$W$1023,③印刷用シート!H$4,0))),"",IF(VLOOKUP($C289,②入力シート!$A$24:$W$1023,③印刷用シート!H$4,0)=0,"",VLOOKUP($C289,②入力シート!$A$24:$W$1023,③印刷用シート!H$4,0)))</f>
        <v/>
      </c>
      <c r="I289" s="45" t="str">
        <f>IF(ISERROR(IF(VLOOKUP($C289,②入力シート!$A$24:$W$1023,③印刷用シート!I$4,0)&amp;" "&amp;VLOOKUP($C289,②入力シート!$A$24:$W$1023,③印刷用シート!I$3,0)=0,"",VLOOKUP($C289,②入力シート!$A$24:$W$1023,③印刷用シート!I$4,0)&amp;" "&amp;VLOOKUP($C289,②入力シート!$A$24:$W$1023,③印刷用シート!I$3,0))),"",IF(VLOOKUP($C289,②入力シート!$A$24:$W$1023,③印刷用シート!I$4,0)&amp;" "&amp;VLOOKUP($C289,②入力シート!$A$24:$W$1023,③印刷用シート!I$3,0)=0,"",VLOOKUP($C289,②入力シート!$A$24:$W$1023,③印刷用シート!I$4,0)&amp;" "&amp;VLOOKUP($C289,②入力シート!$A$24:$W$1023,③印刷用シート!I$3,0)))</f>
        <v/>
      </c>
      <c r="J289" s="45" t="str">
        <f>IF(ISERROR(IF(VLOOKUP($C289,②入力シート!$A$24:$W$1023,③印刷用シート!J$4,0)=0,"",VLOOKUP($C289,②入力シート!$A$24:$W$1023,③印刷用シート!J$4,0))),"",IF(VLOOKUP($C289,②入力シート!$A$24:$W$1023,③印刷用シート!J$4,0)=0,"",VLOOKUP($C289,②入力シート!$A$24:$W$1023,③印刷用シート!J$4,0)))</f>
        <v/>
      </c>
      <c r="K289" s="45" t="str">
        <f>IF(ISERROR(IF(VLOOKUP($C289,②入力シート!$A$24:$W$1023,③印刷用シート!K$4,0)=0,"",VLOOKUP($C289,②入力シート!$A$24:$W$1023,③印刷用シート!K$4,0))),"",IF(VLOOKUP($C289,②入力シート!$A$24:$W$1023,③印刷用シート!K$4,0)=0,"",VLOOKUP($C289,②入力シート!$A$24:$W$1023,③印刷用シート!K$4,0)))</f>
        <v/>
      </c>
      <c r="L289" s="47" t="str">
        <f>IF(ISERROR(IF(VLOOKUP($C289,②入力シート!$A$24:$W$1023,③印刷用シート!L$4,0)=0,"",VLOOKUP($C289,②入力シート!$A$24:$W$1023,③印刷用シート!L$4,0))),"",IF(VLOOKUP($C289,②入力シート!$A$24:$W$1023,③印刷用シート!L$4,0)=0,"",VLOOKUP($C289,②入力シート!$A$24:$W$1023,③印刷用シート!L$4,0)))</f>
        <v/>
      </c>
      <c r="M289" s="48" t="str">
        <f>IF(ISERROR(IF(VLOOKUP($C289,②入力シート!$A$24:$W$1023,③印刷用シート!M$4,0)=0,"",VLOOKUP($C289,②入力シート!$A$24:$W$1023,③印刷用シート!M$4,0))),"",IF(VLOOKUP($C289,②入力シート!$A$24:$W$1023,③印刷用シート!M$4,0)=0,"",VLOOKUP($C289,②入力シート!$A$24:$W$1023,③印刷用シート!M$4,0)))</f>
        <v/>
      </c>
      <c r="N289" s="48" t="str">
        <f>IF(ISERROR(IF(VLOOKUP($C289,②入力シート!$A$24:$W$1023,③印刷用シート!N$4,0)=0,"",VLOOKUP($C289,②入力シート!$A$24:$W$1023,③印刷用シート!N$4,0))),"",IF(VLOOKUP($C289,②入力シート!$A$24:$W$1023,③印刷用シート!N$4,0)=0,"",VLOOKUP($C289,②入力シート!$A$24:$W$1023,③印刷用シート!N$4,0)))</f>
        <v/>
      </c>
      <c r="O289" s="48" t="s">
        <v>3</v>
      </c>
      <c r="P289" s="49" t="str">
        <f>IF(ISERROR(IF(VLOOKUP($C289,②入力シート!$A$24:$W$1023,③印刷用シート!P$4,0)=0,"",VLOOKUP($C289,②入力シート!$A$24:$W$1023,③印刷用シート!P$4,0))),"",IF(VLOOKUP($C289,②入力シート!$A$24:$W$1023,③印刷用シート!P$4,0)=0,"",VLOOKUP($C289,②入力シート!$A$24:$W$1023,③印刷用シート!P$4,0)))</f>
        <v/>
      </c>
      <c r="Q289" s="48" t="s">
        <v>4</v>
      </c>
      <c r="R289" s="49" t="str">
        <f>IF(ISERROR(IF(VLOOKUP($C289,②入力シート!$A$24:$W$1023,③印刷用シート!R$4,0)=0,"",VLOOKUP($C289,②入力シート!$A$24:$W$1023,③印刷用シート!R$4,0))),"",IF(VLOOKUP($C289,②入力シート!$A$24:$W$1023,③印刷用シート!R$4,0)=0,"",VLOOKUP($C289,②入力シート!$A$24:$W$1023,③印刷用シート!R$4,0)))</f>
        <v/>
      </c>
      <c r="S289" s="50" t="s">
        <v>5</v>
      </c>
      <c r="T289" s="51" t="str">
        <f>IF(ISERROR(IF(VLOOKUP($C289,②入力シート!$A$24:$W$1023,③印刷用シート!T$4,0)=0,"",VLOOKUP($C289,②入力シート!$A$24:$W$1023,③印刷用シート!T$4,0))),"",IF(VLOOKUP($C289,②入力シート!$A$24:$W$1023,③印刷用シート!T$4,0)=0,"",VLOOKUP($C289,②入力シート!$A$24:$W$1023,③印刷用シート!T$4,0)))</f>
        <v/>
      </c>
    </row>
    <row r="290" spans="2:20" ht="43.5" customHeight="1" x14ac:dyDescent="0.2">
      <c r="B290" s="15">
        <v>280</v>
      </c>
      <c r="C290" s="2" t="str">
        <f t="shared" si="9"/>
        <v>中-280</v>
      </c>
      <c r="D290" s="45" t="str">
        <f t="shared" si="10"/>
        <v/>
      </c>
      <c r="E290" s="45" t="str">
        <f>IF(ISERROR(IF(VLOOKUP($C290,②入力シート!$A$24:$W$1023,③印刷用シート!E$4,0)=0,"",VLOOKUP($C290,②入力シート!$A$24:$W$1023,③印刷用シート!E$4,0))),"",IF(VLOOKUP($C290,②入力シート!$A$24:$W$1023,③印刷用シート!E$4,0)=0,"",VLOOKUP($C290,②入力シート!$A$24:$W$1023,③印刷用シート!E$4,0)))</f>
        <v/>
      </c>
      <c r="F290" s="45" t="str">
        <f>IF(ISERROR(IF(VLOOKUP($C290,②入力シート!$A$24:$W$1023,③印刷用シート!F$4,0)=0,"",VLOOKUP($C290,②入力シート!$A$24:$W$1023,③印刷用シート!F$4,0))),"",IF(VLOOKUP($C290,②入力シート!$A$24:$W$1023,③印刷用シート!F$4,0)=0,"",VLOOKUP($C290,②入力シート!$A$24:$W$1023,③印刷用シート!F$4,0)))</f>
        <v/>
      </c>
      <c r="G290" s="45" t="str">
        <f>IF(ISERROR(IF(VLOOKUP($C290,②入力シート!$A$24:$W$1023,③印刷用シート!G$4,0)=0,"",VLOOKUP($C290,②入力シート!$A$24:$W$1023,③印刷用シート!G$4,0))),"",IF(VLOOKUP($C290,②入力シート!$A$24:$W$1023,③印刷用シート!G$4,0)=0,"",VLOOKUP($C290,②入力シート!$A$24:$W$1023,③印刷用シート!G$4,0)))</f>
        <v/>
      </c>
      <c r="H290" s="46" t="str">
        <f>IF(ISERROR(IF(VLOOKUP($C290,②入力シート!$A$24:$W$1023,③印刷用シート!H$4,0)=0,"",VLOOKUP($C290,②入力シート!$A$24:$W$1023,③印刷用シート!H$4,0))),"",IF(VLOOKUP($C290,②入力シート!$A$24:$W$1023,③印刷用シート!H$4,0)=0,"",VLOOKUP($C290,②入力シート!$A$24:$W$1023,③印刷用シート!H$4,0)))</f>
        <v/>
      </c>
      <c r="I290" s="45" t="str">
        <f>IF(ISERROR(IF(VLOOKUP($C290,②入力シート!$A$24:$W$1023,③印刷用シート!I$4,0)&amp;" "&amp;VLOOKUP($C290,②入力シート!$A$24:$W$1023,③印刷用シート!I$3,0)=0,"",VLOOKUP($C290,②入力シート!$A$24:$W$1023,③印刷用シート!I$4,0)&amp;" "&amp;VLOOKUP($C290,②入力シート!$A$24:$W$1023,③印刷用シート!I$3,0))),"",IF(VLOOKUP($C290,②入力シート!$A$24:$W$1023,③印刷用シート!I$4,0)&amp;" "&amp;VLOOKUP($C290,②入力シート!$A$24:$W$1023,③印刷用シート!I$3,0)=0,"",VLOOKUP($C290,②入力シート!$A$24:$W$1023,③印刷用シート!I$4,0)&amp;" "&amp;VLOOKUP($C290,②入力シート!$A$24:$W$1023,③印刷用シート!I$3,0)))</f>
        <v/>
      </c>
      <c r="J290" s="45" t="str">
        <f>IF(ISERROR(IF(VLOOKUP($C290,②入力シート!$A$24:$W$1023,③印刷用シート!J$4,0)=0,"",VLOOKUP($C290,②入力シート!$A$24:$W$1023,③印刷用シート!J$4,0))),"",IF(VLOOKUP($C290,②入力シート!$A$24:$W$1023,③印刷用シート!J$4,0)=0,"",VLOOKUP($C290,②入力シート!$A$24:$W$1023,③印刷用シート!J$4,0)))</f>
        <v/>
      </c>
      <c r="K290" s="45" t="str">
        <f>IF(ISERROR(IF(VLOOKUP($C290,②入力シート!$A$24:$W$1023,③印刷用シート!K$4,0)=0,"",VLOOKUP($C290,②入力シート!$A$24:$W$1023,③印刷用シート!K$4,0))),"",IF(VLOOKUP($C290,②入力シート!$A$24:$W$1023,③印刷用シート!K$4,0)=0,"",VLOOKUP($C290,②入力シート!$A$24:$W$1023,③印刷用シート!K$4,0)))</f>
        <v/>
      </c>
      <c r="L290" s="47" t="str">
        <f>IF(ISERROR(IF(VLOOKUP($C290,②入力シート!$A$24:$W$1023,③印刷用シート!L$4,0)=0,"",VLOOKUP($C290,②入力シート!$A$24:$W$1023,③印刷用シート!L$4,0))),"",IF(VLOOKUP($C290,②入力シート!$A$24:$W$1023,③印刷用シート!L$4,0)=0,"",VLOOKUP($C290,②入力シート!$A$24:$W$1023,③印刷用シート!L$4,0)))</f>
        <v/>
      </c>
      <c r="M290" s="48" t="str">
        <f>IF(ISERROR(IF(VLOOKUP($C290,②入力シート!$A$24:$W$1023,③印刷用シート!M$4,0)=0,"",VLOOKUP($C290,②入力シート!$A$24:$W$1023,③印刷用シート!M$4,0))),"",IF(VLOOKUP($C290,②入力シート!$A$24:$W$1023,③印刷用シート!M$4,0)=0,"",VLOOKUP($C290,②入力シート!$A$24:$W$1023,③印刷用シート!M$4,0)))</f>
        <v/>
      </c>
      <c r="N290" s="48" t="str">
        <f>IF(ISERROR(IF(VLOOKUP($C290,②入力シート!$A$24:$W$1023,③印刷用シート!N$4,0)=0,"",VLOOKUP($C290,②入力シート!$A$24:$W$1023,③印刷用シート!N$4,0))),"",IF(VLOOKUP($C290,②入力シート!$A$24:$W$1023,③印刷用シート!N$4,0)=0,"",VLOOKUP($C290,②入力シート!$A$24:$W$1023,③印刷用シート!N$4,0)))</f>
        <v/>
      </c>
      <c r="O290" s="48" t="s">
        <v>3</v>
      </c>
      <c r="P290" s="49" t="str">
        <f>IF(ISERROR(IF(VLOOKUP($C290,②入力シート!$A$24:$W$1023,③印刷用シート!P$4,0)=0,"",VLOOKUP($C290,②入力シート!$A$24:$W$1023,③印刷用シート!P$4,0))),"",IF(VLOOKUP($C290,②入力シート!$A$24:$W$1023,③印刷用シート!P$4,0)=0,"",VLOOKUP($C290,②入力シート!$A$24:$W$1023,③印刷用シート!P$4,0)))</f>
        <v/>
      </c>
      <c r="Q290" s="48" t="s">
        <v>4</v>
      </c>
      <c r="R290" s="49" t="str">
        <f>IF(ISERROR(IF(VLOOKUP($C290,②入力シート!$A$24:$W$1023,③印刷用シート!R$4,0)=0,"",VLOOKUP($C290,②入力シート!$A$24:$W$1023,③印刷用シート!R$4,0))),"",IF(VLOOKUP($C290,②入力シート!$A$24:$W$1023,③印刷用シート!R$4,0)=0,"",VLOOKUP($C290,②入力シート!$A$24:$W$1023,③印刷用シート!R$4,0)))</f>
        <v/>
      </c>
      <c r="S290" s="50" t="s">
        <v>5</v>
      </c>
      <c r="T290" s="51" t="str">
        <f>IF(ISERROR(IF(VLOOKUP($C290,②入力シート!$A$24:$W$1023,③印刷用シート!T$4,0)=0,"",VLOOKUP($C290,②入力シート!$A$24:$W$1023,③印刷用シート!T$4,0))),"",IF(VLOOKUP($C290,②入力シート!$A$24:$W$1023,③印刷用シート!T$4,0)=0,"",VLOOKUP($C290,②入力シート!$A$24:$W$1023,③印刷用シート!T$4,0)))</f>
        <v/>
      </c>
    </row>
    <row r="291" spans="2:20" ht="43.5" customHeight="1" x14ac:dyDescent="0.2">
      <c r="B291" s="15">
        <v>281</v>
      </c>
      <c r="C291" s="2" t="str">
        <f t="shared" si="9"/>
        <v>中-281</v>
      </c>
      <c r="D291" s="45" t="str">
        <f t="shared" si="10"/>
        <v/>
      </c>
      <c r="E291" s="45" t="str">
        <f>IF(ISERROR(IF(VLOOKUP($C291,②入力シート!$A$24:$W$1023,③印刷用シート!E$4,0)=0,"",VLOOKUP($C291,②入力シート!$A$24:$W$1023,③印刷用シート!E$4,0))),"",IF(VLOOKUP($C291,②入力シート!$A$24:$W$1023,③印刷用シート!E$4,0)=0,"",VLOOKUP($C291,②入力シート!$A$24:$W$1023,③印刷用シート!E$4,0)))</f>
        <v/>
      </c>
      <c r="F291" s="45" t="str">
        <f>IF(ISERROR(IF(VLOOKUP($C291,②入力シート!$A$24:$W$1023,③印刷用シート!F$4,0)=0,"",VLOOKUP($C291,②入力シート!$A$24:$W$1023,③印刷用シート!F$4,0))),"",IF(VLOOKUP($C291,②入力シート!$A$24:$W$1023,③印刷用シート!F$4,0)=0,"",VLOOKUP($C291,②入力シート!$A$24:$W$1023,③印刷用シート!F$4,0)))</f>
        <v/>
      </c>
      <c r="G291" s="45" t="str">
        <f>IF(ISERROR(IF(VLOOKUP($C291,②入力シート!$A$24:$W$1023,③印刷用シート!G$4,0)=0,"",VLOOKUP($C291,②入力シート!$A$24:$W$1023,③印刷用シート!G$4,0))),"",IF(VLOOKUP($C291,②入力シート!$A$24:$W$1023,③印刷用シート!G$4,0)=0,"",VLOOKUP($C291,②入力シート!$A$24:$W$1023,③印刷用シート!G$4,0)))</f>
        <v/>
      </c>
      <c r="H291" s="46" t="str">
        <f>IF(ISERROR(IF(VLOOKUP($C291,②入力シート!$A$24:$W$1023,③印刷用シート!H$4,0)=0,"",VLOOKUP($C291,②入力シート!$A$24:$W$1023,③印刷用シート!H$4,0))),"",IF(VLOOKUP($C291,②入力シート!$A$24:$W$1023,③印刷用シート!H$4,0)=0,"",VLOOKUP($C291,②入力シート!$A$24:$W$1023,③印刷用シート!H$4,0)))</f>
        <v/>
      </c>
      <c r="I291" s="45" t="str">
        <f>IF(ISERROR(IF(VLOOKUP($C291,②入力シート!$A$24:$W$1023,③印刷用シート!I$4,0)&amp;" "&amp;VLOOKUP($C291,②入力シート!$A$24:$W$1023,③印刷用シート!I$3,0)=0,"",VLOOKUP($C291,②入力シート!$A$24:$W$1023,③印刷用シート!I$4,0)&amp;" "&amp;VLOOKUP($C291,②入力シート!$A$24:$W$1023,③印刷用シート!I$3,0))),"",IF(VLOOKUP($C291,②入力シート!$A$24:$W$1023,③印刷用シート!I$4,0)&amp;" "&amp;VLOOKUP($C291,②入力シート!$A$24:$W$1023,③印刷用シート!I$3,0)=0,"",VLOOKUP($C291,②入力シート!$A$24:$W$1023,③印刷用シート!I$4,0)&amp;" "&amp;VLOOKUP($C291,②入力シート!$A$24:$W$1023,③印刷用シート!I$3,0)))</f>
        <v/>
      </c>
      <c r="J291" s="45" t="str">
        <f>IF(ISERROR(IF(VLOOKUP($C291,②入力シート!$A$24:$W$1023,③印刷用シート!J$4,0)=0,"",VLOOKUP($C291,②入力シート!$A$24:$W$1023,③印刷用シート!J$4,0))),"",IF(VLOOKUP($C291,②入力シート!$A$24:$W$1023,③印刷用シート!J$4,0)=0,"",VLOOKUP($C291,②入力シート!$A$24:$W$1023,③印刷用シート!J$4,0)))</f>
        <v/>
      </c>
      <c r="K291" s="45" t="str">
        <f>IF(ISERROR(IF(VLOOKUP($C291,②入力シート!$A$24:$W$1023,③印刷用シート!K$4,0)=0,"",VLOOKUP($C291,②入力シート!$A$24:$W$1023,③印刷用シート!K$4,0))),"",IF(VLOOKUP($C291,②入力シート!$A$24:$W$1023,③印刷用シート!K$4,0)=0,"",VLOOKUP($C291,②入力シート!$A$24:$W$1023,③印刷用シート!K$4,0)))</f>
        <v/>
      </c>
      <c r="L291" s="47" t="str">
        <f>IF(ISERROR(IF(VLOOKUP($C291,②入力シート!$A$24:$W$1023,③印刷用シート!L$4,0)=0,"",VLOOKUP($C291,②入力シート!$A$24:$W$1023,③印刷用シート!L$4,0))),"",IF(VLOOKUP($C291,②入力シート!$A$24:$W$1023,③印刷用シート!L$4,0)=0,"",VLOOKUP($C291,②入力シート!$A$24:$W$1023,③印刷用シート!L$4,0)))</f>
        <v/>
      </c>
      <c r="M291" s="48" t="str">
        <f>IF(ISERROR(IF(VLOOKUP($C291,②入力シート!$A$24:$W$1023,③印刷用シート!M$4,0)=0,"",VLOOKUP($C291,②入力シート!$A$24:$W$1023,③印刷用シート!M$4,0))),"",IF(VLOOKUP($C291,②入力シート!$A$24:$W$1023,③印刷用シート!M$4,0)=0,"",VLOOKUP($C291,②入力シート!$A$24:$W$1023,③印刷用シート!M$4,0)))</f>
        <v/>
      </c>
      <c r="N291" s="48" t="str">
        <f>IF(ISERROR(IF(VLOOKUP($C291,②入力シート!$A$24:$W$1023,③印刷用シート!N$4,0)=0,"",VLOOKUP($C291,②入力シート!$A$24:$W$1023,③印刷用シート!N$4,0))),"",IF(VLOOKUP($C291,②入力シート!$A$24:$W$1023,③印刷用シート!N$4,0)=0,"",VLOOKUP($C291,②入力シート!$A$24:$W$1023,③印刷用シート!N$4,0)))</f>
        <v/>
      </c>
      <c r="O291" s="48" t="s">
        <v>3</v>
      </c>
      <c r="P291" s="49" t="str">
        <f>IF(ISERROR(IF(VLOOKUP($C291,②入力シート!$A$24:$W$1023,③印刷用シート!P$4,0)=0,"",VLOOKUP($C291,②入力シート!$A$24:$W$1023,③印刷用シート!P$4,0))),"",IF(VLOOKUP($C291,②入力シート!$A$24:$W$1023,③印刷用シート!P$4,0)=0,"",VLOOKUP($C291,②入力シート!$A$24:$W$1023,③印刷用シート!P$4,0)))</f>
        <v/>
      </c>
      <c r="Q291" s="48" t="s">
        <v>4</v>
      </c>
      <c r="R291" s="49" t="str">
        <f>IF(ISERROR(IF(VLOOKUP($C291,②入力シート!$A$24:$W$1023,③印刷用シート!R$4,0)=0,"",VLOOKUP($C291,②入力シート!$A$24:$W$1023,③印刷用シート!R$4,0))),"",IF(VLOOKUP($C291,②入力シート!$A$24:$W$1023,③印刷用シート!R$4,0)=0,"",VLOOKUP($C291,②入力シート!$A$24:$W$1023,③印刷用シート!R$4,0)))</f>
        <v/>
      </c>
      <c r="S291" s="50" t="s">
        <v>5</v>
      </c>
      <c r="T291" s="51" t="str">
        <f>IF(ISERROR(IF(VLOOKUP($C291,②入力シート!$A$24:$W$1023,③印刷用シート!T$4,0)=0,"",VLOOKUP($C291,②入力シート!$A$24:$W$1023,③印刷用シート!T$4,0))),"",IF(VLOOKUP($C291,②入力シート!$A$24:$W$1023,③印刷用シート!T$4,0)=0,"",VLOOKUP($C291,②入力シート!$A$24:$W$1023,③印刷用シート!T$4,0)))</f>
        <v/>
      </c>
    </row>
    <row r="292" spans="2:20" ht="43.5" customHeight="1" x14ac:dyDescent="0.2">
      <c r="B292" s="15">
        <v>282</v>
      </c>
      <c r="C292" s="2" t="str">
        <f t="shared" si="9"/>
        <v>中-282</v>
      </c>
      <c r="D292" s="45" t="str">
        <f t="shared" si="10"/>
        <v/>
      </c>
      <c r="E292" s="45" t="str">
        <f>IF(ISERROR(IF(VLOOKUP($C292,②入力シート!$A$24:$W$1023,③印刷用シート!E$4,0)=0,"",VLOOKUP($C292,②入力シート!$A$24:$W$1023,③印刷用シート!E$4,0))),"",IF(VLOOKUP($C292,②入力シート!$A$24:$W$1023,③印刷用シート!E$4,0)=0,"",VLOOKUP($C292,②入力シート!$A$24:$W$1023,③印刷用シート!E$4,0)))</f>
        <v/>
      </c>
      <c r="F292" s="45" t="str">
        <f>IF(ISERROR(IF(VLOOKUP($C292,②入力シート!$A$24:$W$1023,③印刷用シート!F$4,0)=0,"",VLOOKUP($C292,②入力シート!$A$24:$W$1023,③印刷用シート!F$4,0))),"",IF(VLOOKUP($C292,②入力シート!$A$24:$W$1023,③印刷用シート!F$4,0)=0,"",VLOOKUP($C292,②入力シート!$A$24:$W$1023,③印刷用シート!F$4,0)))</f>
        <v/>
      </c>
      <c r="G292" s="45" t="str">
        <f>IF(ISERROR(IF(VLOOKUP($C292,②入力シート!$A$24:$W$1023,③印刷用シート!G$4,0)=0,"",VLOOKUP($C292,②入力シート!$A$24:$W$1023,③印刷用シート!G$4,0))),"",IF(VLOOKUP($C292,②入力シート!$A$24:$W$1023,③印刷用シート!G$4,0)=0,"",VLOOKUP($C292,②入力シート!$A$24:$W$1023,③印刷用シート!G$4,0)))</f>
        <v/>
      </c>
      <c r="H292" s="46" t="str">
        <f>IF(ISERROR(IF(VLOOKUP($C292,②入力シート!$A$24:$W$1023,③印刷用シート!H$4,0)=0,"",VLOOKUP($C292,②入力シート!$A$24:$W$1023,③印刷用シート!H$4,0))),"",IF(VLOOKUP($C292,②入力シート!$A$24:$W$1023,③印刷用シート!H$4,0)=0,"",VLOOKUP($C292,②入力シート!$A$24:$W$1023,③印刷用シート!H$4,0)))</f>
        <v/>
      </c>
      <c r="I292" s="45" t="str">
        <f>IF(ISERROR(IF(VLOOKUP($C292,②入力シート!$A$24:$W$1023,③印刷用シート!I$4,0)&amp;" "&amp;VLOOKUP($C292,②入力シート!$A$24:$W$1023,③印刷用シート!I$3,0)=0,"",VLOOKUP($C292,②入力シート!$A$24:$W$1023,③印刷用シート!I$4,0)&amp;" "&amp;VLOOKUP($C292,②入力シート!$A$24:$W$1023,③印刷用シート!I$3,0))),"",IF(VLOOKUP($C292,②入力シート!$A$24:$W$1023,③印刷用シート!I$4,0)&amp;" "&amp;VLOOKUP($C292,②入力シート!$A$24:$W$1023,③印刷用シート!I$3,0)=0,"",VLOOKUP($C292,②入力シート!$A$24:$W$1023,③印刷用シート!I$4,0)&amp;" "&amp;VLOOKUP($C292,②入力シート!$A$24:$W$1023,③印刷用シート!I$3,0)))</f>
        <v/>
      </c>
      <c r="J292" s="45" t="str">
        <f>IF(ISERROR(IF(VLOOKUP($C292,②入力シート!$A$24:$W$1023,③印刷用シート!J$4,0)=0,"",VLOOKUP($C292,②入力シート!$A$24:$W$1023,③印刷用シート!J$4,0))),"",IF(VLOOKUP($C292,②入力シート!$A$24:$W$1023,③印刷用シート!J$4,0)=0,"",VLOOKUP($C292,②入力シート!$A$24:$W$1023,③印刷用シート!J$4,0)))</f>
        <v/>
      </c>
      <c r="K292" s="45" t="str">
        <f>IF(ISERROR(IF(VLOOKUP($C292,②入力シート!$A$24:$W$1023,③印刷用シート!K$4,0)=0,"",VLOOKUP($C292,②入力シート!$A$24:$W$1023,③印刷用シート!K$4,0))),"",IF(VLOOKUP($C292,②入力シート!$A$24:$W$1023,③印刷用シート!K$4,0)=0,"",VLOOKUP($C292,②入力シート!$A$24:$W$1023,③印刷用シート!K$4,0)))</f>
        <v/>
      </c>
      <c r="L292" s="47" t="str">
        <f>IF(ISERROR(IF(VLOOKUP($C292,②入力シート!$A$24:$W$1023,③印刷用シート!L$4,0)=0,"",VLOOKUP($C292,②入力シート!$A$24:$W$1023,③印刷用シート!L$4,0))),"",IF(VLOOKUP($C292,②入力シート!$A$24:$W$1023,③印刷用シート!L$4,0)=0,"",VLOOKUP($C292,②入力シート!$A$24:$W$1023,③印刷用シート!L$4,0)))</f>
        <v/>
      </c>
      <c r="M292" s="48" t="str">
        <f>IF(ISERROR(IF(VLOOKUP($C292,②入力シート!$A$24:$W$1023,③印刷用シート!M$4,0)=0,"",VLOOKUP($C292,②入力シート!$A$24:$W$1023,③印刷用シート!M$4,0))),"",IF(VLOOKUP($C292,②入力シート!$A$24:$W$1023,③印刷用シート!M$4,0)=0,"",VLOOKUP($C292,②入力シート!$A$24:$W$1023,③印刷用シート!M$4,0)))</f>
        <v/>
      </c>
      <c r="N292" s="48" t="str">
        <f>IF(ISERROR(IF(VLOOKUP($C292,②入力シート!$A$24:$W$1023,③印刷用シート!N$4,0)=0,"",VLOOKUP($C292,②入力シート!$A$24:$W$1023,③印刷用シート!N$4,0))),"",IF(VLOOKUP($C292,②入力シート!$A$24:$W$1023,③印刷用シート!N$4,0)=0,"",VLOOKUP($C292,②入力シート!$A$24:$W$1023,③印刷用シート!N$4,0)))</f>
        <v/>
      </c>
      <c r="O292" s="48" t="s">
        <v>3</v>
      </c>
      <c r="P292" s="49" t="str">
        <f>IF(ISERROR(IF(VLOOKUP($C292,②入力シート!$A$24:$W$1023,③印刷用シート!P$4,0)=0,"",VLOOKUP($C292,②入力シート!$A$24:$W$1023,③印刷用シート!P$4,0))),"",IF(VLOOKUP($C292,②入力シート!$A$24:$W$1023,③印刷用シート!P$4,0)=0,"",VLOOKUP($C292,②入力シート!$A$24:$W$1023,③印刷用シート!P$4,0)))</f>
        <v/>
      </c>
      <c r="Q292" s="48" t="s">
        <v>4</v>
      </c>
      <c r="R292" s="49" t="str">
        <f>IF(ISERROR(IF(VLOOKUP($C292,②入力シート!$A$24:$W$1023,③印刷用シート!R$4,0)=0,"",VLOOKUP($C292,②入力シート!$A$24:$W$1023,③印刷用シート!R$4,0))),"",IF(VLOOKUP($C292,②入力シート!$A$24:$W$1023,③印刷用シート!R$4,0)=0,"",VLOOKUP($C292,②入力シート!$A$24:$W$1023,③印刷用シート!R$4,0)))</f>
        <v/>
      </c>
      <c r="S292" s="50" t="s">
        <v>5</v>
      </c>
      <c r="T292" s="51" t="str">
        <f>IF(ISERROR(IF(VLOOKUP($C292,②入力シート!$A$24:$W$1023,③印刷用シート!T$4,0)=0,"",VLOOKUP($C292,②入力シート!$A$24:$W$1023,③印刷用シート!T$4,0))),"",IF(VLOOKUP($C292,②入力シート!$A$24:$W$1023,③印刷用シート!T$4,0)=0,"",VLOOKUP($C292,②入力シート!$A$24:$W$1023,③印刷用シート!T$4,0)))</f>
        <v/>
      </c>
    </row>
    <row r="293" spans="2:20" ht="43.5" customHeight="1" x14ac:dyDescent="0.2">
      <c r="B293" s="15">
        <v>283</v>
      </c>
      <c r="C293" s="2" t="str">
        <f t="shared" si="9"/>
        <v>中-283</v>
      </c>
      <c r="D293" s="45" t="str">
        <f t="shared" si="10"/>
        <v/>
      </c>
      <c r="E293" s="45" t="str">
        <f>IF(ISERROR(IF(VLOOKUP($C293,②入力シート!$A$24:$W$1023,③印刷用シート!E$4,0)=0,"",VLOOKUP($C293,②入力シート!$A$24:$W$1023,③印刷用シート!E$4,0))),"",IF(VLOOKUP($C293,②入力シート!$A$24:$W$1023,③印刷用シート!E$4,0)=0,"",VLOOKUP($C293,②入力シート!$A$24:$W$1023,③印刷用シート!E$4,0)))</f>
        <v/>
      </c>
      <c r="F293" s="45" t="str">
        <f>IF(ISERROR(IF(VLOOKUP($C293,②入力シート!$A$24:$W$1023,③印刷用シート!F$4,0)=0,"",VLOOKUP($C293,②入力シート!$A$24:$W$1023,③印刷用シート!F$4,0))),"",IF(VLOOKUP($C293,②入力シート!$A$24:$W$1023,③印刷用シート!F$4,0)=0,"",VLOOKUP($C293,②入力シート!$A$24:$W$1023,③印刷用シート!F$4,0)))</f>
        <v/>
      </c>
      <c r="G293" s="45" t="str">
        <f>IF(ISERROR(IF(VLOOKUP($C293,②入力シート!$A$24:$W$1023,③印刷用シート!G$4,0)=0,"",VLOOKUP($C293,②入力シート!$A$24:$W$1023,③印刷用シート!G$4,0))),"",IF(VLOOKUP($C293,②入力シート!$A$24:$W$1023,③印刷用シート!G$4,0)=0,"",VLOOKUP($C293,②入力シート!$A$24:$W$1023,③印刷用シート!G$4,0)))</f>
        <v/>
      </c>
      <c r="H293" s="46" t="str">
        <f>IF(ISERROR(IF(VLOOKUP($C293,②入力シート!$A$24:$W$1023,③印刷用シート!H$4,0)=0,"",VLOOKUP($C293,②入力シート!$A$24:$W$1023,③印刷用シート!H$4,0))),"",IF(VLOOKUP($C293,②入力シート!$A$24:$W$1023,③印刷用シート!H$4,0)=0,"",VLOOKUP($C293,②入力シート!$A$24:$W$1023,③印刷用シート!H$4,0)))</f>
        <v/>
      </c>
      <c r="I293" s="45" t="str">
        <f>IF(ISERROR(IF(VLOOKUP($C293,②入力シート!$A$24:$W$1023,③印刷用シート!I$4,0)&amp;" "&amp;VLOOKUP($C293,②入力シート!$A$24:$W$1023,③印刷用シート!I$3,0)=0,"",VLOOKUP($C293,②入力シート!$A$24:$W$1023,③印刷用シート!I$4,0)&amp;" "&amp;VLOOKUP($C293,②入力シート!$A$24:$W$1023,③印刷用シート!I$3,0))),"",IF(VLOOKUP($C293,②入力シート!$A$24:$W$1023,③印刷用シート!I$4,0)&amp;" "&amp;VLOOKUP($C293,②入力シート!$A$24:$W$1023,③印刷用シート!I$3,0)=0,"",VLOOKUP($C293,②入力シート!$A$24:$W$1023,③印刷用シート!I$4,0)&amp;" "&amp;VLOOKUP($C293,②入力シート!$A$24:$W$1023,③印刷用シート!I$3,0)))</f>
        <v/>
      </c>
      <c r="J293" s="45" t="str">
        <f>IF(ISERROR(IF(VLOOKUP($C293,②入力シート!$A$24:$W$1023,③印刷用シート!J$4,0)=0,"",VLOOKUP($C293,②入力シート!$A$24:$W$1023,③印刷用シート!J$4,0))),"",IF(VLOOKUP($C293,②入力シート!$A$24:$W$1023,③印刷用シート!J$4,0)=0,"",VLOOKUP($C293,②入力シート!$A$24:$W$1023,③印刷用シート!J$4,0)))</f>
        <v/>
      </c>
      <c r="K293" s="45" t="str">
        <f>IF(ISERROR(IF(VLOOKUP($C293,②入力シート!$A$24:$W$1023,③印刷用シート!K$4,0)=0,"",VLOOKUP($C293,②入力シート!$A$24:$W$1023,③印刷用シート!K$4,0))),"",IF(VLOOKUP($C293,②入力シート!$A$24:$W$1023,③印刷用シート!K$4,0)=0,"",VLOOKUP($C293,②入力シート!$A$24:$W$1023,③印刷用シート!K$4,0)))</f>
        <v/>
      </c>
      <c r="L293" s="47" t="str">
        <f>IF(ISERROR(IF(VLOOKUP($C293,②入力シート!$A$24:$W$1023,③印刷用シート!L$4,0)=0,"",VLOOKUP($C293,②入力シート!$A$24:$W$1023,③印刷用シート!L$4,0))),"",IF(VLOOKUP($C293,②入力シート!$A$24:$W$1023,③印刷用シート!L$4,0)=0,"",VLOOKUP($C293,②入力シート!$A$24:$W$1023,③印刷用シート!L$4,0)))</f>
        <v/>
      </c>
      <c r="M293" s="48" t="str">
        <f>IF(ISERROR(IF(VLOOKUP($C293,②入力シート!$A$24:$W$1023,③印刷用シート!M$4,0)=0,"",VLOOKUP($C293,②入力シート!$A$24:$W$1023,③印刷用シート!M$4,0))),"",IF(VLOOKUP($C293,②入力シート!$A$24:$W$1023,③印刷用シート!M$4,0)=0,"",VLOOKUP($C293,②入力シート!$A$24:$W$1023,③印刷用シート!M$4,0)))</f>
        <v/>
      </c>
      <c r="N293" s="48" t="str">
        <f>IF(ISERROR(IF(VLOOKUP($C293,②入力シート!$A$24:$W$1023,③印刷用シート!N$4,0)=0,"",VLOOKUP($C293,②入力シート!$A$24:$W$1023,③印刷用シート!N$4,0))),"",IF(VLOOKUP($C293,②入力シート!$A$24:$W$1023,③印刷用シート!N$4,0)=0,"",VLOOKUP($C293,②入力シート!$A$24:$W$1023,③印刷用シート!N$4,0)))</f>
        <v/>
      </c>
      <c r="O293" s="48" t="s">
        <v>3</v>
      </c>
      <c r="P293" s="49" t="str">
        <f>IF(ISERROR(IF(VLOOKUP($C293,②入力シート!$A$24:$W$1023,③印刷用シート!P$4,0)=0,"",VLOOKUP($C293,②入力シート!$A$24:$W$1023,③印刷用シート!P$4,0))),"",IF(VLOOKUP($C293,②入力シート!$A$24:$W$1023,③印刷用シート!P$4,0)=0,"",VLOOKUP($C293,②入力シート!$A$24:$W$1023,③印刷用シート!P$4,0)))</f>
        <v/>
      </c>
      <c r="Q293" s="48" t="s">
        <v>4</v>
      </c>
      <c r="R293" s="49" t="str">
        <f>IF(ISERROR(IF(VLOOKUP($C293,②入力シート!$A$24:$W$1023,③印刷用シート!R$4,0)=0,"",VLOOKUP($C293,②入力シート!$A$24:$W$1023,③印刷用シート!R$4,0))),"",IF(VLOOKUP($C293,②入力シート!$A$24:$W$1023,③印刷用シート!R$4,0)=0,"",VLOOKUP($C293,②入力シート!$A$24:$W$1023,③印刷用シート!R$4,0)))</f>
        <v/>
      </c>
      <c r="S293" s="50" t="s">
        <v>5</v>
      </c>
      <c r="T293" s="51" t="str">
        <f>IF(ISERROR(IF(VLOOKUP($C293,②入力シート!$A$24:$W$1023,③印刷用シート!T$4,0)=0,"",VLOOKUP($C293,②入力シート!$A$24:$W$1023,③印刷用シート!T$4,0))),"",IF(VLOOKUP($C293,②入力シート!$A$24:$W$1023,③印刷用シート!T$4,0)=0,"",VLOOKUP($C293,②入力シート!$A$24:$W$1023,③印刷用シート!T$4,0)))</f>
        <v/>
      </c>
    </row>
    <row r="294" spans="2:20" ht="43.5" customHeight="1" x14ac:dyDescent="0.2">
      <c r="B294" s="15">
        <v>284</v>
      </c>
      <c r="C294" s="2" t="str">
        <f t="shared" si="9"/>
        <v>中-284</v>
      </c>
      <c r="D294" s="45" t="str">
        <f t="shared" si="10"/>
        <v/>
      </c>
      <c r="E294" s="45" t="str">
        <f>IF(ISERROR(IF(VLOOKUP($C294,②入力シート!$A$24:$W$1023,③印刷用シート!E$4,0)=0,"",VLOOKUP($C294,②入力シート!$A$24:$W$1023,③印刷用シート!E$4,0))),"",IF(VLOOKUP($C294,②入力シート!$A$24:$W$1023,③印刷用シート!E$4,0)=0,"",VLOOKUP($C294,②入力シート!$A$24:$W$1023,③印刷用シート!E$4,0)))</f>
        <v/>
      </c>
      <c r="F294" s="45" t="str">
        <f>IF(ISERROR(IF(VLOOKUP($C294,②入力シート!$A$24:$W$1023,③印刷用シート!F$4,0)=0,"",VLOOKUP($C294,②入力シート!$A$24:$W$1023,③印刷用シート!F$4,0))),"",IF(VLOOKUP($C294,②入力シート!$A$24:$W$1023,③印刷用シート!F$4,0)=0,"",VLOOKUP($C294,②入力シート!$A$24:$W$1023,③印刷用シート!F$4,0)))</f>
        <v/>
      </c>
      <c r="G294" s="45" t="str">
        <f>IF(ISERROR(IF(VLOOKUP($C294,②入力シート!$A$24:$W$1023,③印刷用シート!G$4,0)=0,"",VLOOKUP($C294,②入力シート!$A$24:$W$1023,③印刷用シート!G$4,0))),"",IF(VLOOKUP($C294,②入力シート!$A$24:$W$1023,③印刷用シート!G$4,0)=0,"",VLOOKUP($C294,②入力シート!$A$24:$W$1023,③印刷用シート!G$4,0)))</f>
        <v/>
      </c>
      <c r="H294" s="46" t="str">
        <f>IF(ISERROR(IF(VLOOKUP($C294,②入力シート!$A$24:$W$1023,③印刷用シート!H$4,0)=0,"",VLOOKUP($C294,②入力シート!$A$24:$W$1023,③印刷用シート!H$4,0))),"",IF(VLOOKUP($C294,②入力シート!$A$24:$W$1023,③印刷用シート!H$4,0)=0,"",VLOOKUP($C294,②入力シート!$A$24:$W$1023,③印刷用シート!H$4,0)))</f>
        <v/>
      </c>
      <c r="I294" s="45" t="str">
        <f>IF(ISERROR(IF(VLOOKUP($C294,②入力シート!$A$24:$W$1023,③印刷用シート!I$4,0)&amp;" "&amp;VLOOKUP($C294,②入力シート!$A$24:$W$1023,③印刷用シート!I$3,0)=0,"",VLOOKUP($C294,②入力シート!$A$24:$W$1023,③印刷用シート!I$4,0)&amp;" "&amp;VLOOKUP($C294,②入力シート!$A$24:$W$1023,③印刷用シート!I$3,0))),"",IF(VLOOKUP($C294,②入力シート!$A$24:$W$1023,③印刷用シート!I$4,0)&amp;" "&amp;VLOOKUP($C294,②入力シート!$A$24:$W$1023,③印刷用シート!I$3,0)=0,"",VLOOKUP($C294,②入力シート!$A$24:$W$1023,③印刷用シート!I$4,0)&amp;" "&amp;VLOOKUP($C294,②入力シート!$A$24:$W$1023,③印刷用シート!I$3,0)))</f>
        <v/>
      </c>
      <c r="J294" s="45" t="str">
        <f>IF(ISERROR(IF(VLOOKUP($C294,②入力シート!$A$24:$W$1023,③印刷用シート!J$4,0)=0,"",VLOOKUP($C294,②入力シート!$A$24:$W$1023,③印刷用シート!J$4,0))),"",IF(VLOOKUP($C294,②入力シート!$A$24:$W$1023,③印刷用シート!J$4,0)=0,"",VLOOKUP($C294,②入力シート!$A$24:$W$1023,③印刷用シート!J$4,0)))</f>
        <v/>
      </c>
      <c r="K294" s="45" t="str">
        <f>IF(ISERROR(IF(VLOOKUP($C294,②入力シート!$A$24:$W$1023,③印刷用シート!K$4,0)=0,"",VLOOKUP($C294,②入力シート!$A$24:$W$1023,③印刷用シート!K$4,0))),"",IF(VLOOKUP($C294,②入力シート!$A$24:$W$1023,③印刷用シート!K$4,0)=0,"",VLOOKUP($C294,②入力シート!$A$24:$W$1023,③印刷用シート!K$4,0)))</f>
        <v/>
      </c>
      <c r="L294" s="47" t="str">
        <f>IF(ISERROR(IF(VLOOKUP($C294,②入力シート!$A$24:$W$1023,③印刷用シート!L$4,0)=0,"",VLOOKUP($C294,②入力シート!$A$24:$W$1023,③印刷用シート!L$4,0))),"",IF(VLOOKUP($C294,②入力シート!$A$24:$W$1023,③印刷用シート!L$4,0)=0,"",VLOOKUP($C294,②入力シート!$A$24:$W$1023,③印刷用シート!L$4,0)))</f>
        <v/>
      </c>
      <c r="M294" s="48" t="str">
        <f>IF(ISERROR(IF(VLOOKUP($C294,②入力シート!$A$24:$W$1023,③印刷用シート!M$4,0)=0,"",VLOOKUP($C294,②入力シート!$A$24:$W$1023,③印刷用シート!M$4,0))),"",IF(VLOOKUP($C294,②入力シート!$A$24:$W$1023,③印刷用シート!M$4,0)=0,"",VLOOKUP($C294,②入力シート!$A$24:$W$1023,③印刷用シート!M$4,0)))</f>
        <v/>
      </c>
      <c r="N294" s="48" t="str">
        <f>IF(ISERROR(IF(VLOOKUP($C294,②入力シート!$A$24:$W$1023,③印刷用シート!N$4,0)=0,"",VLOOKUP($C294,②入力シート!$A$24:$W$1023,③印刷用シート!N$4,0))),"",IF(VLOOKUP($C294,②入力シート!$A$24:$W$1023,③印刷用シート!N$4,0)=0,"",VLOOKUP($C294,②入力シート!$A$24:$W$1023,③印刷用シート!N$4,0)))</f>
        <v/>
      </c>
      <c r="O294" s="48" t="s">
        <v>3</v>
      </c>
      <c r="P294" s="49" t="str">
        <f>IF(ISERROR(IF(VLOOKUP($C294,②入力シート!$A$24:$W$1023,③印刷用シート!P$4,0)=0,"",VLOOKUP($C294,②入力シート!$A$24:$W$1023,③印刷用シート!P$4,0))),"",IF(VLOOKUP($C294,②入力シート!$A$24:$W$1023,③印刷用シート!P$4,0)=0,"",VLOOKUP($C294,②入力シート!$A$24:$W$1023,③印刷用シート!P$4,0)))</f>
        <v/>
      </c>
      <c r="Q294" s="48" t="s">
        <v>4</v>
      </c>
      <c r="R294" s="49" t="str">
        <f>IF(ISERROR(IF(VLOOKUP($C294,②入力シート!$A$24:$W$1023,③印刷用シート!R$4,0)=0,"",VLOOKUP($C294,②入力シート!$A$24:$W$1023,③印刷用シート!R$4,0))),"",IF(VLOOKUP($C294,②入力シート!$A$24:$W$1023,③印刷用シート!R$4,0)=0,"",VLOOKUP($C294,②入力シート!$A$24:$W$1023,③印刷用シート!R$4,0)))</f>
        <v/>
      </c>
      <c r="S294" s="50" t="s">
        <v>5</v>
      </c>
      <c r="T294" s="51" t="str">
        <f>IF(ISERROR(IF(VLOOKUP($C294,②入力シート!$A$24:$W$1023,③印刷用シート!T$4,0)=0,"",VLOOKUP($C294,②入力シート!$A$24:$W$1023,③印刷用シート!T$4,0))),"",IF(VLOOKUP($C294,②入力シート!$A$24:$W$1023,③印刷用シート!T$4,0)=0,"",VLOOKUP($C294,②入力シート!$A$24:$W$1023,③印刷用シート!T$4,0)))</f>
        <v/>
      </c>
    </row>
    <row r="295" spans="2:20" ht="43.5" customHeight="1" x14ac:dyDescent="0.2">
      <c r="B295" s="15">
        <v>285</v>
      </c>
      <c r="C295" s="2" t="str">
        <f t="shared" si="9"/>
        <v>中-285</v>
      </c>
      <c r="D295" s="45" t="str">
        <f t="shared" si="10"/>
        <v/>
      </c>
      <c r="E295" s="45" t="str">
        <f>IF(ISERROR(IF(VLOOKUP($C295,②入力シート!$A$24:$W$1023,③印刷用シート!E$4,0)=0,"",VLOOKUP($C295,②入力シート!$A$24:$W$1023,③印刷用シート!E$4,0))),"",IF(VLOOKUP($C295,②入力シート!$A$24:$W$1023,③印刷用シート!E$4,0)=0,"",VLOOKUP($C295,②入力シート!$A$24:$W$1023,③印刷用シート!E$4,0)))</f>
        <v/>
      </c>
      <c r="F295" s="45" t="str">
        <f>IF(ISERROR(IF(VLOOKUP($C295,②入力シート!$A$24:$W$1023,③印刷用シート!F$4,0)=0,"",VLOOKUP($C295,②入力シート!$A$24:$W$1023,③印刷用シート!F$4,0))),"",IF(VLOOKUP($C295,②入力シート!$A$24:$W$1023,③印刷用シート!F$4,0)=0,"",VLOOKUP($C295,②入力シート!$A$24:$W$1023,③印刷用シート!F$4,0)))</f>
        <v/>
      </c>
      <c r="G295" s="45" t="str">
        <f>IF(ISERROR(IF(VLOOKUP($C295,②入力シート!$A$24:$W$1023,③印刷用シート!G$4,0)=0,"",VLOOKUP($C295,②入力シート!$A$24:$W$1023,③印刷用シート!G$4,0))),"",IF(VLOOKUP($C295,②入力シート!$A$24:$W$1023,③印刷用シート!G$4,0)=0,"",VLOOKUP($C295,②入力シート!$A$24:$W$1023,③印刷用シート!G$4,0)))</f>
        <v/>
      </c>
      <c r="H295" s="46" t="str">
        <f>IF(ISERROR(IF(VLOOKUP($C295,②入力シート!$A$24:$W$1023,③印刷用シート!H$4,0)=0,"",VLOOKUP($C295,②入力シート!$A$24:$W$1023,③印刷用シート!H$4,0))),"",IF(VLOOKUP($C295,②入力シート!$A$24:$W$1023,③印刷用シート!H$4,0)=0,"",VLOOKUP($C295,②入力シート!$A$24:$W$1023,③印刷用シート!H$4,0)))</f>
        <v/>
      </c>
      <c r="I295" s="45" t="str">
        <f>IF(ISERROR(IF(VLOOKUP($C295,②入力シート!$A$24:$W$1023,③印刷用シート!I$4,0)&amp;" "&amp;VLOOKUP($C295,②入力シート!$A$24:$W$1023,③印刷用シート!I$3,0)=0,"",VLOOKUP($C295,②入力シート!$A$24:$W$1023,③印刷用シート!I$4,0)&amp;" "&amp;VLOOKUP($C295,②入力シート!$A$24:$W$1023,③印刷用シート!I$3,0))),"",IF(VLOOKUP($C295,②入力シート!$A$24:$W$1023,③印刷用シート!I$4,0)&amp;" "&amp;VLOOKUP($C295,②入力シート!$A$24:$W$1023,③印刷用シート!I$3,0)=0,"",VLOOKUP($C295,②入力シート!$A$24:$W$1023,③印刷用シート!I$4,0)&amp;" "&amp;VLOOKUP($C295,②入力シート!$A$24:$W$1023,③印刷用シート!I$3,0)))</f>
        <v/>
      </c>
      <c r="J295" s="45" t="str">
        <f>IF(ISERROR(IF(VLOOKUP($C295,②入力シート!$A$24:$W$1023,③印刷用シート!J$4,0)=0,"",VLOOKUP($C295,②入力シート!$A$24:$W$1023,③印刷用シート!J$4,0))),"",IF(VLOOKUP($C295,②入力シート!$A$24:$W$1023,③印刷用シート!J$4,0)=0,"",VLOOKUP($C295,②入力シート!$A$24:$W$1023,③印刷用シート!J$4,0)))</f>
        <v/>
      </c>
      <c r="K295" s="45" t="str">
        <f>IF(ISERROR(IF(VLOOKUP($C295,②入力シート!$A$24:$W$1023,③印刷用シート!K$4,0)=0,"",VLOOKUP($C295,②入力シート!$A$24:$W$1023,③印刷用シート!K$4,0))),"",IF(VLOOKUP($C295,②入力シート!$A$24:$W$1023,③印刷用シート!K$4,0)=0,"",VLOOKUP($C295,②入力シート!$A$24:$W$1023,③印刷用シート!K$4,0)))</f>
        <v/>
      </c>
      <c r="L295" s="47" t="str">
        <f>IF(ISERROR(IF(VLOOKUP($C295,②入力シート!$A$24:$W$1023,③印刷用シート!L$4,0)=0,"",VLOOKUP($C295,②入力シート!$A$24:$W$1023,③印刷用シート!L$4,0))),"",IF(VLOOKUP($C295,②入力シート!$A$24:$W$1023,③印刷用シート!L$4,0)=0,"",VLOOKUP($C295,②入力シート!$A$24:$W$1023,③印刷用シート!L$4,0)))</f>
        <v/>
      </c>
      <c r="M295" s="48" t="str">
        <f>IF(ISERROR(IF(VLOOKUP($C295,②入力シート!$A$24:$W$1023,③印刷用シート!M$4,0)=0,"",VLOOKUP($C295,②入力シート!$A$24:$W$1023,③印刷用シート!M$4,0))),"",IF(VLOOKUP($C295,②入力シート!$A$24:$W$1023,③印刷用シート!M$4,0)=0,"",VLOOKUP($C295,②入力シート!$A$24:$W$1023,③印刷用シート!M$4,0)))</f>
        <v/>
      </c>
      <c r="N295" s="48" t="str">
        <f>IF(ISERROR(IF(VLOOKUP($C295,②入力シート!$A$24:$W$1023,③印刷用シート!N$4,0)=0,"",VLOOKUP($C295,②入力シート!$A$24:$W$1023,③印刷用シート!N$4,0))),"",IF(VLOOKUP($C295,②入力シート!$A$24:$W$1023,③印刷用シート!N$4,0)=0,"",VLOOKUP($C295,②入力シート!$A$24:$W$1023,③印刷用シート!N$4,0)))</f>
        <v/>
      </c>
      <c r="O295" s="48" t="s">
        <v>3</v>
      </c>
      <c r="P295" s="49" t="str">
        <f>IF(ISERROR(IF(VLOOKUP($C295,②入力シート!$A$24:$W$1023,③印刷用シート!P$4,0)=0,"",VLOOKUP($C295,②入力シート!$A$24:$W$1023,③印刷用シート!P$4,0))),"",IF(VLOOKUP($C295,②入力シート!$A$24:$W$1023,③印刷用シート!P$4,0)=0,"",VLOOKUP($C295,②入力シート!$A$24:$W$1023,③印刷用シート!P$4,0)))</f>
        <v/>
      </c>
      <c r="Q295" s="48" t="s">
        <v>4</v>
      </c>
      <c r="R295" s="49" t="str">
        <f>IF(ISERROR(IF(VLOOKUP($C295,②入力シート!$A$24:$W$1023,③印刷用シート!R$4,0)=0,"",VLOOKUP($C295,②入力シート!$A$24:$W$1023,③印刷用シート!R$4,0))),"",IF(VLOOKUP($C295,②入力シート!$A$24:$W$1023,③印刷用シート!R$4,0)=0,"",VLOOKUP($C295,②入力シート!$A$24:$W$1023,③印刷用シート!R$4,0)))</f>
        <v/>
      </c>
      <c r="S295" s="50" t="s">
        <v>5</v>
      </c>
      <c r="T295" s="51" t="str">
        <f>IF(ISERROR(IF(VLOOKUP($C295,②入力シート!$A$24:$W$1023,③印刷用シート!T$4,0)=0,"",VLOOKUP($C295,②入力シート!$A$24:$W$1023,③印刷用シート!T$4,0))),"",IF(VLOOKUP($C295,②入力シート!$A$24:$W$1023,③印刷用シート!T$4,0)=0,"",VLOOKUP($C295,②入力シート!$A$24:$W$1023,③印刷用シート!T$4,0)))</f>
        <v/>
      </c>
    </row>
    <row r="296" spans="2:20" ht="43.5" customHeight="1" x14ac:dyDescent="0.2">
      <c r="B296" s="15">
        <v>286</v>
      </c>
      <c r="C296" s="2" t="str">
        <f t="shared" si="9"/>
        <v>中-286</v>
      </c>
      <c r="D296" s="45" t="str">
        <f t="shared" si="10"/>
        <v/>
      </c>
      <c r="E296" s="45" t="str">
        <f>IF(ISERROR(IF(VLOOKUP($C296,②入力シート!$A$24:$W$1023,③印刷用シート!E$4,0)=0,"",VLOOKUP($C296,②入力シート!$A$24:$W$1023,③印刷用シート!E$4,0))),"",IF(VLOOKUP($C296,②入力シート!$A$24:$W$1023,③印刷用シート!E$4,0)=0,"",VLOOKUP($C296,②入力シート!$A$24:$W$1023,③印刷用シート!E$4,0)))</f>
        <v/>
      </c>
      <c r="F296" s="45" t="str">
        <f>IF(ISERROR(IF(VLOOKUP($C296,②入力シート!$A$24:$W$1023,③印刷用シート!F$4,0)=0,"",VLOOKUP($C296,②入力シート!$A$24:$W$1023,③印刷用シート!F$4,0))),"",IF(VLOOKUP($C296,②入力シート!$A$24:$W$1023,③印刷用シート!F$4,0)=0,"",VLOOKUP($C296,②入力シート!$A$24:$W$1023,③印刷用シート!F$4,0)))</f>
        <v/>
      </c>
      <c r="G296" s="45" t="str">
        <f>IF(ISERROR(IF(VLOOKUP($C296,②入力シート!$A$24:$W$1023,③印刷用シート!G$4,0)=0,"",VLOOKUP($C296,②入力シート!$A$24:$W$1023,③印刷用シート!G$4,0))),"",IF(VLOOKUP($C296,②入力シート!$A$24:$W$1023,③印刷用シート!G$4,0)=0,"",VLOOKUP($C296,②入力シート!$A$24:$W$1023,③印刷用シート!G$4,0)))</f>
        <v/>
      </c>
      <c r="H296" s="46" t="str">
        <f>IF(ISERROR(IF(VLOOKUP($C296,②入力シート!$A$24:$W$1023,③印刷用シート!H$4,0)=0,"",VLOOKUP($C296,②入力シート!$A$24:$W$1023,③印刷用シート!H$4,0))),"",IF(VLOOKUP($C296,②入力シート!$A$24:$W$1023,③印刷用シート!H$4,0)=0,"",VLOOKUP($C296,②入力シート!$A$24:$W$1023,③印刷用シート!H$4,0)))</f>
        <v/>
      </c>
      <c r="I296" s="45" t="str">
        <f>IF(ISERROR(IF(VLOOKUP($C296,②入力シート!$A$24:$W$1023,③印刷用シート!I$4,0)&amp;" "&amp;VLOOKUP($C296,②入力シート!$A$24:$W$1023,③印刷用シート!I$3,0)=0,"",VLOOKUP($C296,②入力シート!$A$24:$W$1023,③印刷用シート!I$4,0)&amp;" "&amp;VLOOKUP($C296,②入力シート!$A$24:$W$1023,③印刷用シート!I$3,0))),"",IF(VLOOKUP($C296,②入力シート!$A$24:$W$1023,③印刷用シート!I$4,0)&amp;" "&amp;VLOOKUP($C296,②入力シート!$A$24:$W$1023,③印刷用シート!I$3,0)=0,"",VLOOKUP($C296,②入力シート!$A$24:$W$1023,③印刷用シート!I$4,0)&amp;" "&amp;VLOOKUP($C296,②入力シート!$A$24:$W$1023,③印刷用シート!I$3,0)))</f>
        <v/>
      </c>
      <c r="J296" s="45" t="str">
        <f>IF(ISERROR(IF(VLOOKUP($C296,②入力シート!$A$24:$W$1023,③印刷用シート!J$4,0)=0,"",VLOOKUP($C296,②入力シート!$A$24:$W$1023,③印刷用シート!J$4,0))),"",IF(VLOOKUP($C296,②入力シート!$A$24:$W$1023,③印刷用シート!J$4,0)=0,"",VLOOKUP($C296,②入力シート!$A$24:$W$1023,③印刷用シート!J$4,0)))</f>
        <v/>
      </c>
      <c r="K296" s="45" t="str">
        <f>IF(ISERROR(IF(VLOOKUP($C296,②入力シート!$A$24:$W$1023,③印刷用シート!K$4,0)=0,"",VLOOKUP($C296,②入力シート!$A$24:$W$1023,③印刷用シート!K$4,0))),"",IF(VLOOKUP($C296,②入力シート!$A$24:$W$1023,③印刷用シート!K$4,0)=0,"",VLOOKUP($C296,②入力シート!$A$24:$W$1023,③印刷用シート!K$4,0)))</f>
        <v/>
      </c>
      <c r="L296" s="47" t="str">
        <f>IF(ISERROR(IF(VLOOKUP($C296,②入力シート!$A$24:$W$1023,③印刷用シート!L$4,0)=0,"",VLOOKUP($C296,②入力シート!$A$24:$W$1023,③印刷用シート!L$4,0))),"",IF(VLOOKUP($C296,②入力シート!$A$24:$W$1023,③印刷用シート!L$4,0)=0,"",VLOOKUP($C296,②入力シート!$A$24:$W$1023,③印刷用シート!L$4,0)))</f>
        <v/>
      </c>
      <c r="M296" s="48" t="str">
        <f>IF(ISERROR(IF(VLOOKUP($C296,②入力シート!$A$24:$W$1023,③印刷用シート!M$4,0)=0,"",VLOOKUP($C296,②入力シート!$A$24:$W$1023,③印刷用シート!M$4,0))),"",IF(VLOOKUP($C296,②入力シート!$A$24:$W$1023,③印刷用シート!M$4,0)=0,"",VLOOKUP($C296,②入力シート!$A$24:$W$1023,③印刷用シート!M$4,0)))</f>
        <v/>
      </c>
      <c r="N296" s="48" t="str">
        <f>IF(ISERROR(IF(VLOOKUP($C296,②入力シート!$A$24:$W$1023,③印刷用シート!N$4,0)=0,"",VLOOKUP($C296,②入力シート!$A$24:$W$1023,③印刷用シート!N$4,0))),"",IF(VLOOKUP($C296,②入力シート!$A$24:$W$1023,③印刷用シート!N$4,0)=0,"",VLOOKUP($C296,②入力シート!$A$24:$W$1023,③印刷用シート!N$4,0)))</f>
        <v/>
      </c>
      <c r="O296" s="48" t="s">
        <v>3</v>
      </c>
      <c r="P296" s="49" t="str">
        <f>IF(ISERROR(IF(VLOOKUP($C296,②入力シート!$A$24:$W$1023,③印刷用シート!P$4,0)=0,"",VLOOKUP($C296,②入力シート!$A$24:$W$1023,③印刷用シート!P$4,0))),"",IF(VLOOKUP($C296,②入力シート!$A$24:$W$1023,③印刷用シート!P$4,0)=0,"",VLOOKUP($C296,②入力シート!$A$24:$W$1023,③印刷用シート!P$4,0)))</f>
        <v/>
      </c>
      <c r="Q296" s="48" t="s">
        <v>4</v>
      </c>
      <c r="R296" s="49" t="str">
        <f>IF(ISERROR(IF(VLOOKUP($C296,②入力シート!$A$24:$W$1023,③印刷用シート!R$4,0)=0,"",VLOOKUP($C296,②入力シート!$A$24:$W$1023,③印刷用シート!R$4,0))),"",IF(VLOOKUP($C296,②入力シート!$A$24:$W$1023,③印刷用シート!R$4,0)=0,"",VLOOKUP($C296,②入力シート!$A$24:$W$1023,③印刷用シート!R$4,0)))</f>
        <v/>
      </c>
      <c r="S296" s="50" t="s">
        <v>5</v>
      </c>
      <c r="T296" s="51" t="str">
        <f>IF(ISERROR(IF(VLOOKUP($C296,②入力シート!$A$24:$W$1023,③印刷用シート!T$4,0)=0,"",VLOOKUP($C296,②入力シート!$A$24:$W$1023,③印刷用シート!T$4,0))),"",IF(VLOOKUP($C296,②入力シート!$A$24:$W$1023,③印刷用シート!T$4,0)=0,"",VLOOKUP($C296,②入力シート!$A$24:$W$1023,③印刷用シート!T$4,0)))</f>
        <v/>
      </c>
    </row>
    <row r="297" spans="2:20" ht="43.5" customHeight="1" x14ac:dyDescent="0.2">
      <c r="B297" s="15">
        <v>287</v>
      </c>
      <c r="C297" s="2" t="str">
        <f t="shared" si="9"/>
        <v>中-287</v>
      </c>
      <c r="D297" s="45" t="str">
        <f t="shared" si="10"/>
        <v/>
      </c>
      <c r="E297" s="45" t="str">
        <f>IF(ISERROR(IF(VLOOKUP($C297,②入力シート!$A$24:$W$1023,③印刷用シート!E$4,0)=0,"",VLOOKUP($C297,②入力シート!$A$24:$W$1023,③印刷用シート!E$4,0))),"",IF(VLOOKUP($C297,②入力シート!$A$24:$W$1023,③印刷用シート!E$4,0)=0,"",VLOOKUP($C297,②入力シート!$A$24:$W$1023,③印刷用シート!E$4,0)))</f>
        <v/>
      </c>
      <c r="F297" s="45" t="str">
        <f>IF(ISERROR(IF(VLOOKUP($C297,②入力シート!$A$24:$W$1023,③印刷用シート!F$4,0)=0,"",VLOOKUP($C297,②入力シート!$A$24:$W$1023,③印刷用シート!F$4,0))),"",IF(VLOOKUP($C297,②入力シート!$A$24:$W$1023,③印刷用シート!F$4,0)=0,"",VLOOKUP($C297,②入力シート!$A$24:$W$1023,③印刷用シート!F$4,0)))</f>
        <v/>
      </c>
      <c r="G297" s="45" t="str">
        <f>IF(ISERROR(IF(VLOOKUP($C297,②入力シート!$A$24:$W$1023,③印刷用シート!G$4,0)=0,"",VLOOKUP($C297,②入力シート!$A$24:$W$1023,③印刷用シート!G$4,0))),"",IF(VLOOKUP($C297,②入力シート!$A$24:$W$1023,③印刷用シート!G$4,0)=0,"",VLOOKUP($C297,②入力シート!$A$24:$W$1023,③印刷用シート!G$4,0)))</f>
        <v/>
      </c>
      <c r="H297" s="46" t="str">
        <f>IF(ISERROR(IF(VLOOKUP($C297,②入力シート!$A$24:$W$1023,③印刷用シート!H$4,0)=0,"",VLOOKUP($C297,②入力シート!$A$24:$W$1023,③印刷用シート!H$4,0))),"",IF(VLOOKUP($C297,②入力シート!$A$24:$W$1023,③印刷用シート!H$4,0)=0,"",VLOOKUP($C297,②入力シート!$A$24:$W$1023,③印刷用シート!H$4,0)))</f>
        <v/>
      </c>
      <c r="I297" s="45" t="str">
        <f>IF(ISERROR(IF(VLOOKUP($C297,②入力シート!$A$24:$W$1023,③印刷用シート!I$4,0)&amp;" "&amp;VLOOKUP($C297,②入力シート!$A$24:$W$1023,③印刷用シート!I$3,0)=0,"",VLOOKUP($C297,②入力シート!$A$24:$W$1023,③印刷用シート!I$4,0)&amp;" "&amp;VLOOKUP($C297,②入力シート!$A$24:$W$1023,③印刷用シート!I$3,0))),"",IF(VLOOKUP($C297,②入力シート!$A$24:$W$1023,③印刷用シート!I$4,0)&amp;" "&amp;VLOOKUP($C297,②入力シート!$A$24:$W$1023,③印刷用シート!I$3,0)=0,"",VLOOKUP($C297,②入力シート!$A$24:$W$1023,③印刷用シート!I$4,0)&amp;" "&amp;VLOOKUP($C297,②入力シート!$A$24:$W$1023,③印刷用シート!I$3,0)))</f>
        <v/>
      </c>
      <c r="J297" s="45" t="str">
        <f>IF(ISERROR(IF(VLOOKUP($C297,②入力シート!$A$24:$W$1023,③印刷用シート!J$4,0)=0,"",VLOOKUP($C297,②入力シート!$A$24:$W$1023,③印刷用シート!J$4,0))),"",IF(VLOOKUP($C297,②入力シート!$A$24:$W$1023,③印刷用シート!J$4,0)=0,"",VLOOKUP($C297,②入力シート!$A$24:$W$1023,③印刷用シート!J$4,0)))</f>
        <v/>
      </c>
      <c r="K297" s="45" t="str">
        <f>IF(ISERROR(IF(VLOOKUP($C297,②入力シート!$A$24:$W$1023,③印刷用シート!K$4,0)=0,"",VLOOKUP($C297,②入力シート!$A$24:$W$1023,③印刷用シート!K$4,0))),"",IF(VLOOKUP($C297,②入力シート!$A$24:$W$1023,③印刷用シート!K$4,0)=0,"",VLOOKUP($C297,②入力シート!$A$24:$W$1023,③印刷用シート!K$4,0)))</f>
        <v/>
      </c>
      <c r="L297" s="47" t="str">
        <f>IF(ISERROR(IF(VLOOKUP($C297,②入力シート!$A$24:$W$1023,③印刷用シート!L$4,0)=0,"",VLOOKUP($C297,②入力シート!$A$24:$W$1023,③印刷用シート!L$4,0))),"",IF(VLOOKUP($C297,②入力シート!$A$24:$W$1023,③印刷用シート!L$4,0)=0,"",VLOOKUP($C297,②入力シート!$A$24:$W$1023,③印刷用シート!L$4,0)))</f>
        <v/>
      </c>
      <c r="M297" s="48" t="str">
        <f>IF(ISERROR(IF(VLOOKUP($C297,②入力シート!$A$24:$W$1023,③印刷用シート!M$4,0)=0,"",VLOOKUP($C297,②入力シート!$A$24:$W$1023,③印刷用シート!M$4,0))),"",IF(VLOOKUP($C297,②入力シート!$A$24:$W$1023,③印刷用シート!M$4,0)=0,"",VLOOKUP($C297,②入力シート!$A$24:$W$1023,③印刷用シート!M$4,0)))</f>
        <v/>
      </c>
      <c r="N297" s="48" t="str">
        <f>IF(ISERROR(IF(VLOOKUP($C297,②入力シート!$A$24:$W$1023,③印刷用シート!N$4,0)=0,"",VLOOKUP($C297,②入力シート!$A$24:$W$1023,③印刷用シート!N$4,0))),"",IF(VLOOKUP($C297,②入力シート!$A$24:$W$1023,③印刷用シート!N$4,0)=0,"",VLOOKUP($C297,②入力シート!$A$24:$W$1023,③印刷用シート!N$4,0)))</f>
        <v/>
      </c>
      <c r="O297" s="48" t="s">
        <v>3</v>
      </c>
      <c r="P297" s="49" t="str">
        <f>IF(ISERROR(IF(VLOOKUP($C297,②入力シート!$A$24:$W$1023,③印刷用シート!P$4,0)=0,"",VLOOKUP($C297,②入力シート!$A$24:$W$1023,③印刷用シート!P$4,0))),"",IF(VLOOKUP($C297,②入力シート!$A$24:$W$1023,③印刷用シート!P$4,0)=0,"",VLOOKUP($C297,②入力シート!$A$24:$W$1023,③印刷用シート!P$4,0)))</f>
        <v/>
      </c>
      <c r="Q297" s="48" t="s">
        <v>4</v>
      </c>
      <c r="R297" s="49" t="str">
        <f>IF(ISERROR(IF(VLOOKUP($C297,②入力シート!$A$24:$W$1023,③印刷用シート!R$4,0)=0,"",VLOOKUP($C297,②入力シート!$A$24:$W$1023,③印刷用シート!R$4,0))),"",IF(VLOOKUP($C297,②入力シート!$A$24:$W$1023,③印刷用シート!R$4,0)=0,"",VLOOKUP($C297,②入力シート!$A$24:$W$1023,③印刷用シート!R$4,0)))</f>
        <v/>
      </c>
      <c r="S297" s="50" t="s">
        <v>5</v>
      </c>
      <c r="T297" s="51" t="str">
        <f>IF(ISERROR(IF(VLOOKUP($C297,②入力シート!$A$24:$W$1023,③印刷用シート!T$4,0)=0,"",VLOOKUP($C297,②入力シート!$A$24:$W$1023,③印刷用シート!T$4,0))),"",IF(VLOOKUP($C297,②入力シート!$A$24:$W$1023,③印刷用シート!T$4,0)=0,"",VLOOKUP($C297,②入力シート!$A$24:$W$1023,③印刷用シート!T$4,0)))</f>
        <v/>
      </c>
    </row>
    <row r="298" spans="2:20" ht="43.5" customHeight="1" x14ac:dyDescent="0.2">
      <c r="B298" s="15">
        <v>288</v>
      </c>
      <c r="C298" s="2" t="str">
        <f t="shared" si="9"/>
        <v>中-288</v>
      </c>
      <c r="D298" s="45" t="str">
        <f t="shared" si="10"/>
        <v/>
      </c>
      <c r="E298" s="45" t="str">
        <f>IF(ISERROR(IF(VLOOKUP($C298,②入力シート!$A$24:$W$1023,③印刷用シート!E$4,0)=0,"",VLOOKUP($C298,②入力シート!$A$24:$W$1023,③印刷用シート!E$4,0))),"",IF(VLOOKUP($C298,②入力シート!$A$24:$W$1023,③印刷用シート!E$4,0)=0,"",VLOOKUP($C298,②入力シート!$A$24:$W$1023,③印刷用シート!E$4,0)))</f>
        <v/>
      </c>
      <c r="F298" s="45" t="str">
        <f>IF(ISERROR(IF(VLOOKUP($C298,②入力シート!$A$24:$W$1023,③印刷用シート!F$4,0)=0,"",VLOOKUP($C298,②入力シート!$A$24:$W$1023,③印刷用シート!F$4,0))),"",IF(VLOOKUP($C298,②入力シート!$A$24:$W$1023,③印刷用シート!F$4,0)=0,"",VLOOKUP($C298,②入力シート!$A$24:$W$1023,③印刷用シート!F$4,0)))</f>
        <v/>
      </c>
      <c r="G298" s="45" t="str">
        <f>IF(ISERROR(IF(VLOOKUP($C298,②入力シート!$A$24:$W$1023,③印刷用シート!G$4,0)=0,"",VLOOKUP($C298,②入力シート!$A$24:$W$1023,③印刷用シート!G$4,0))),"",IF(VLOOKUP($C298,②入力シート!$A$24:$W$1023,③印刷用シート!G$4,0)=0,"",VLOOKUP($C298,②入力シート!$A$24:$W$1023,③印刷用シート!G$4,0)))</f>
        <v/>
      </c>
      <c r="H298" s="46" t="str">
        <f>IF(ISERROR(IF(VLOOKUP($C298,②入力シート!$A$24:$W$1023,③印刷用シート!H$4,0)=0,"",VLOOKUP($C298,②入力シート!$A$24:$W$1023,③印刷用シート!H$4,0))),"",IF(VLOOKUP($C298,②入力シート!$A$24:$W$1023,③印刷用シート!H$4,0)=0,"",VLOOKUP($C298,②入力シート!$A$24:$W$1023,③印刷用シート!H$4,0)))</f>
        <v/>
      </c>
      <c r="I298" s="45" t="str">
        <f>IF(ISERROR(IF(VLOOKUP($C298,②入力シート!$A$24:$W$1023,③印刷用シート!I$4,0)&amp;" "&amp;VLOOKUP($C298,②入力シート!$A$24:$W$1023,③印刷用シート!I$3,0)=0,"",VLOOKUP($C298,②入力シート!$A$24:$W$1023,③印刷用シート!I$4,0)&amp;" "&amp;VLOOKUP($C298,②入力シート!$A$24:$W$1023,③印刷用シート!I$3,0))),"",IF(VLOOKUP($C298,②入力シート!$A$24:$W$1023,③印刷用シート!I$4,0)&amp;" "&amp;VLOOKUP($C298,②入力シート!$A$24:$W$1023,③印刷用シート!I$3,0)=0,"",VLOOKUP($C298,②入力シート!$A$24:$W$1023,③印刷用シート!I$4,0)&amp;" "&amp;VLOOKUP($C298,②入力シート!$A$24:$W$1023,③印刷用シート!I$3,0)))</f>
        <v/>
      </c>
      <c r="J298" s="45" t="str">
        <f>IF(ISERROR(IF(VLOOKUP($C298,②入力シート!$A$24:$W$1023,③印刷用シート!J$4,0)=0,"",VLOOKUP($C298,②入力シート!$A$24:$W$1023,③印刷用シート!J$4,0))),"",IF(VLOOKUP($C298,②入力シート!$A$24:$W$1023,③印刷用シート!J$4,0)=0,"",VLOOKUP($C298,②入力シート!$A$24:$W$1023,③印刷用シート!J$4,0)))</f>
        <v/>
      </c>
      <c r="K298" s="45" t="str">
        <f>IF(ISERROR(IF(VLOOKUP($C298,②入力シート!$A$24:$W$1023,③印刷用シート!K$4,0)=0,"",VLOOKUP($C298,②入力シート!$A$24:$W$1023,③印刷用シート!K$4,0))),"",IF(VLOOKUP($C298,②入力シート!$A$24:$W$1023,③印刷用シート!K$4,0)=0,"",VLOOKUP($C298,②入力シート!$A$24:$W$1023,③印刷用シート!K$4,0)))</f>
        <v/>
      </c>
      <c r="L298" s="47" t="str">
        <f>IF(ISERROR(IF(VLOOKUP($C298,②入力シート!$A$24:$W$1023,③印刷用シート!L$4,0)=0,"",VLOOKUP($C298,②入力シート!$A$24:$W$1023,③印刷用シート!L$4,0))),"",IF(VLOOKUP($C298,②入力シート!$A$24:$W$1023,③印刷用シート!L$4,0)=0,"",VLOOKUP($C298,②入力シート!$A$24:$W$1023,③印刷用シート!L$4,0)))</f>
        <v/>
      </c>
      <c r="M298" s="48" t="str">
        <f>IF(ISERROR(IF(VLOOKUP($C298,②入力シート!$A$24:$W$1023,③印刷用シート!M$4,0)=0,"",VLOOKUP($C298,②入力シート!$A$24:$W$1023,③印刷用シート!M$4,0))),"",IF(VLOOKUP($C298,②入力シート!$A$24:$W$1023,③印刷用シート!M$4,0)=0,"",VLOOKUP($C298,②入力シート!$A$24:$W$1023,③印刷用シート!M$4,0)))</f>
        <v/>
      </c>
      <c r="N298" s="48" t="str">
        <f>IF(ISERROR(IF(VLOOKUP($C298,②入力シート!$A$24:$W$1023,③印刷用シート!N$4,0)=0,"",VLOOKUP($C298,②入力シート!$A$24:$W$1023,③印刷用シート!N$4,0))),"",IF(VLOOKUP($C298,②入力シート!$A$24:$W$1023,③印刷用シート!N$4,0)=0,"",VLOOKUP($C298,②入力シート!$A$24:$W$1023,③印刷用シート!N$4,0)))</f>
        <v/>
      </c>
      <c r="O298" s="48" t="s">
        <v>3</v>
      </c>
      <c r="P298" s="49" t="str">
        <f>IF(ISERROR(IF(VLOOKUP($C298,②入力シート!$A$24:$W$1023,③印刷用シート!P$4,0)=0,"",VLOOKUP($C298,②入力シート!$A$24:$W$1023,③印刷用シート!P$4,0))),"",IF(VLOOKUP($C298,②入力シート!$A$24:$W$1023,③印刷用シート!P$4,0)=0,"",VLOOKUP($C298,②入力シート!$A$24:$W$1023,③印刷用シート!P$4,0)))</f>
        <v/>
      </c>
      <c r="Q298" s="48" t="s">
        <v>4</v>
      </c>
      <c r="R298" s="49" t="str">
        <f>IF(ISERROR(IF(VLOOKUP($C298,②入力シート!$A$24:$W$1023,③印刷用シート!R$4,0)=0,"",VLOOKUP($C298,②入力シート!$A$24:$W$1023,③印刷用シート!R$4,0))),"",IF(VLOOKUP($C298,②入力シート!$A$24:$W$1023,③印刷用シート!R$4,0)=0,"",VLOOKUP($C298,②入力シート!$A$24:$W$1023,③印刷用シート!R$4,0)))</f>
        <v/>
      </c>
      <c r="S298" s="50" t="s">
        <v>5</v>
      </c>
      <c r="T298" s="51" t="str">
        <f>IF(ISERROR(IF(VLOOKUP($C298,②入力シート!$A$24:$W$1023,③印刷用シート!T$4,0)=0,"",VLOOKUP($C298,②入力シート!$A$24:$W$1023,③印刷用シート!T$4,0))),"",IF(VLOOKUP($C298,②入力シート!$A$24:$W$1023,③印刷用シート!T$4,0)=0,"",VLOOKUP($C298,②入力シート!$A$24:$W$1023,③印刷用シート!T$4,0)))</f>
        <v/>
      </c>
    </row>
    <row r="299" spans="2:20" ht="43.5" customHeight="1" x14ac:dyDescent="0.2">
      <c r="B299" s="15">
        <v>289</v>
      </c>
      <c r="C299" s="2" t="str">
        <f t="shared" si="9"/>
        <v>中-289</v>
      </c>
      <c r="D299" s="45" t="str">
        <f t="shared" si="10"/>
        <v/>
      </c>
      <c r="E299" s="45" t="str">
        <f>IF(ISERROR(IF(VLOOKUP($C299,②入力シート!$A$24:$W$1023,③印刷用シート!E$4,0)=0,"",VLOOKUP($C299,②入力シート!$A$24:$W$1023,③印刷用シート!E$4,0))),"",IF(VLOOKUP($C299,②入力シート!$A$24:$W$1023,③印刷用シート!E$4,0)=0,"",VLOOKUP($C299,②入力シート!$A$24:$W$1023,③印刷用シート!E$4,0)))</f>
        <v/>
      </c>
      <c r="F299" s="45" t="str">
        <f>IF(ISERROR(IF(VLOOKUP($C299,②入力シート!$A$24:$W$1023,③印刷用シート!F$4,0)=0,"",VLOOKUP($C299,②入力シート!$A$24:$W$1023,③印刷用シート!F$4,0))),"",IF(VLOOKUP($C299,②入力シート!$A$24:$W$1023,③印刷用シート!F$4,0)=0,"",VLOOKUP($C299,②入力シート!$A$24:$W$1023,③印刷用シート!F$4,0)))</f>
        <v/>
      </c>
      <c r="G299" s="45" t="str">
        <f>IF(ISERROR(IF(VLOOKUP($C299,②入力シート!$A$24:$W$1023,③印刷用シート!G$4,0)=0,"",VLOOKUP($C299,②入力シート!$A$24:$W$1023,③印刷用シート!G$4,0))),"",IF(VLOOKUP($C299,②入力シート!$A$24:$W$1023,③印刷用シート!G$4,0)=0,"",VLOOKUP($C299,②入力シート!$A$24:$W$1023,③印刷用シート!G$4,0)))</f>
        <v/>
      </c>
      <c r="H299" s="46" t="str">
        <f>IF(ISERROR(IF(VLOOKUP($C299,②入力シート!$A$24:$W$1023,③印刷用シート!H$4,0)=0,"",VLOOKUP($C299,②入力シート!$A$24:$W$1023,③印刷用シート!H$4,0))),"",IF(VLOOKUP($C299,②入力シート!$A$24:$W$1023,③印刷用シート!H$4,0)=0,"",VLOOKUP($C299,②入力シート!$A$24:$W$1023,③印刷用シート!H$4,0)))</f>
        <v/>
      </c>
      <c r="I299" s="45" t="str">
        <f>IF(ISERROR(IF(VLOOKUP($C299,②入力シート!$A$24:$W$1023,③印刷用シート!I$4,0)&amp;" "&amp;VLOOKUP($C299,②入力シート!$A$24:$W$1023,③印刷用シート!I$3,0)=0,"",VLOOKUP($C299,②入力シート!$A$24:$W$1023,③印刷用シート!I$4,0)&amp;" "&amp;VLOOKUP($C299,②入力シート!$A$24:$W$1023,③印刷用シート!I$3,0))),"",IF(VLOOKUP($C299,②入力シート!$A$24:$W$1023,③印刷用シート!I$4,0)&amp;" "&amp;VLOOKUP($C299,②入力シート!$A$24:$W$1023,③印刷用シート!I$3,0)=0,"",VLOOKUP($C299,②入力シート!$A$24:$W$1023,③印刷用シート!I$4,0)&amp;" "&amp;VLOOKUP($C299,②入力シート!$A$24:$W$1023,③印刷用シート!I$3,0)))</f>
        <v/>
      </c>
      <c r="J299" s="45" t="str">
        <f>IF(ISERROR(IF(VLOOKUP($C299,②入力シート!$A$24:$W$1023,③印刷用シート!J$4,0)=0,"",VLOOKUP($C299,②入力シート!$A$24:$W$1023,③印刷用シート!J$4,0))),"",IF(VLOOKUP($C299,②入力シート!$A$24:$W$1023,③印刷用シート!J$4,0)=0,"",VLOOKUP($C299,②入力シート!$A$24:$W$1023,③印刷用シート!J$4,0)))</f>
        <v/>
      </c>
      <c r="K299" s="45" t="str">
        <f>IF(ISERROR(IF(VLOOKUP($C299,②入力シート!$A$24:$W$1023,③印刷用シート!K$4,0)=0,"",VLOOKUP($C299,②入力シート!$A$24:$W$1023,③印刷用シート!K$4,0))),"",IF(VLOOKUP($C299,②入力シート!$A$24:$W$1023,③印刷用シート!K$4,0)=0,"",VLOOKUP($C299,②入力シート!$A$24:$W$1023,③印刷用シート!K$4,0)))</f>
        <v/>
      </c>
      <c r="L299" s="47" t="str">
        <f>IF(ISERROR(IF(VLOOKUP($C299,②入力シート!$A$24:$W$1023,③印刷用シート!L$4,0)=0,"",VLOOKUP($C299,②入力シート!$A$24:$W$1023,③印刷用シート!L$4,0))),"",IF(VLOOKUP($C299,②入力シート!$A$24:$W$1023,③印刷用シート!L$4,0)=0,"",VLOOKUP($C299,②入力シート!$A$24:$W$1023,③印刷用シート!L$4,0)))</f>
        <v/>
      </c>
      <c r="M299" s="48" t="str">
        <f>IF(ISERROR(IF(VLOOKUP($C299,②入力シート!$A$24:$W$1023,③印刷用シート!M$4,0)=0,"",VLOOKUP($C299,②入力シート!$A$24:$W$1023,③印刷用シート!M$4,0))),"",IF(VLOOKUP($C299,②入力シート!$A$24:$W$1023,③印刷用シート!M$4,0)=0,"",VLOOKUP($C299,②入力シート!$A$24:$W$1023,③印刷用シート!M$4,0)))</f>
        <v/>
      </c>
      <c r="N299" s="48" t="str">
        <f>IF(ISERROR(IF(VLOOKUP($C299,②入力シート!$A$24:$W$1023,③印刷用シート!N$4,0)=0,"",VLOOKUP($C299,②入力シート!$A$24:$W$1023,③印刷用シート!N$4,0))),"",IF(VLOOKUP($C299,②入力シート!$A$24:$W$1023,③印刷用シート!N$4,0)=0,"",VLOOKUP($C299,②入力シート!$A$24:$W$1023,③印刷用シート!N$4,0)))</f>
        <v/>
      </c>
      <c r="O299" s="48" t="s">
        <v>3</v>
      </c>
      <c r="P299" s="49" t="str">
        <f>IF(ISERROR(IF(VLOOKUP($C299,②入力シート!$A$24:$W$1023,③印刷用シート!P$4,0)=0,"",VLOOKUP($C299,②入力シート!$A$24:$W$1023,③印刷用シート!P$4,0))),"",IF(VLOOKUP($C299,②入力シート!$A$24:$W$1023,③印刷用シート!P$4,0)=0,"",VLOOKUP($C299,②入力シート!$A$24:$W$1023,③印刷用シート!P$4,0)))</f>
        <v/>
      </c>
      <c r="Q299" s="48" t="s">
        <v>4</v>
      </c>
      <c r="R299" s="49" t="str">
        <f>IF(ISERROR(IF(VLOOKUP($C299,②入力シート!$A$24:$W$1023,③印刷用シート!R$4,0)=0,"",VLOOKUP($C299,②入力シート!$A$24:$W$1023,③印刷用シート!R$4,0))),"",IF(VLOOKUP($C299,②入力シート!$A$24:$W$1023,③印刷用シート!R$4,0)=0,"",VLOOKUP($C299,②入力シート!$A$24:$W$1023,③印刷用シート!R$4,0)))</f>
        <v/>
      </c>
      <c r="S299" s="50" t="s">
        <v>5</v>
      </c>
      <c r="T299" s="51" t="str">
        <f>IF(ISERROR(IF(VLOOKUP($C299,②入力シート!$A$24:$W$1023,③印刷用シート!T$4,0)=0,"",VLOOKUP($C299,②入力シート!$A$24:$W$1023,③印刷用シート!T$4,0))),"",IF(VLOOKUP($C299,②入力シート!$A$24:$W$1023,③印刷用シート!T$4,0)=0,"",VLOOKUP($C299,②入力シート!$A$24:$W$1023,③印刷用シート!T$4,0)))</f>
        <v/>
      </c>
    </row>
    <row r="300" spans="2:20" ht="43.5" customHeight="1" x14ac:dyDescent="0.2">
      <c r="B300" s="15">
        <v>290</v>
      </c>
      <c r="C300" s="2" t="str">
        <f t="shared" si="9"/>
        <v>中-290</v>
      </c>
      <c r="D300" s="45" t="str">
        <f t="shared" si="10"/>
        <v/>
      </c>
      <c r="E300" s="45" t="str">
        <f>IF(ISERROR(IF(VLOOKUP($C300,②入力シート!$A$24:$W$1023,③印刷用シート!E$4,0)=0,"",VLOOKUP($C300,②入力シート!$A$24:$W$1023,③印刷用シート!E$4,0))),"",IF(VLOOKUP($C300,②入力シート!$A$24:$W$1023,③印刷用シート!E$4,0)=0,"",VLOOKUP($C300,②入力シート!$A$24:$W$1023,③印刷用シート!E$4,0)))</f>
        <v/>
      </c>
      <c r="F300" s="45" t="str">
        <f>IF(ISERROR(IF(VLOOKUP($C300,②入力シート!$A$24:$W$1023,③印刷用シート!F$4,0)=0,"",VLOOKUP($C300,②入力シート!$A$24:$W$1023,③印刷用シート!F$4,0))),"",IF(VLOOKUP($C300,②入力シート!$A$24:$W$1023,③印刷用シート!F$4,0)=0,"",VLOOKUP($C300,②入力シート!$A$24:$W$1023,③印刷用シート!F$4,0)))</f>
        <v/>
      </c>
      <c r="G300" s="45" t="str">
        <f>IF(ISERROR(IF(VLOOKUP($C300,②入力シート!$A$24:$W$1023,③印刷用シート!G$4,0)=0,"",VLOOKUP($C300,②入力シート!$A$24:$W$1023,③印刷用シート!G$4,0))),"",IF(VLOOKUP($C300,②入力シート!$A$24:$W$1023,③印刷用シート!G$4,0)=0,"",VLOOKUP($C300,②入力シート!$A$24:$W$1023,③印刷用シート!G$4,0)))</f>
        <v/>
      </c>
      <c r="H300" s="46" t="str">
        <f>IF(ISERROR(IF(VLOOKUP($C300,②入力シート!$A$24:$W$1023,③印刷用シート!H$4,0)=0,"",VLOOKUP($C300,②入力シート!$A$24:$W$1023,③印刷用シート!H$4,0))),"",IF(VLOOKUP($C300,②入力シート!$A$24:$W$1023,③印刷用シート!H$4,0)=0,"",VLOOKUP($C300,②入力シート!$A$24:$W$1023,③印刷用シート!H$4,0)))</f>
        <v/>
      </c>
      <c r="I300" s="45" t="str">
        <f>IF(ISERROR(IF(VLOOKUP($C300,②入力シート!$A$24:$W$1023,③印刷用シート!I$4,0)&amp;" "&amp;VLOOKUP($C300,②入力シート!$A$24:$W$1023,③印刷用シート!I$3,0)=0,"",VLOOKUP($C300,②入力シート!$A$24:$W$1023,③印刷用シート!I$4,0)&amp;" "&amp;VLOOKUP($C300,②入力シート!$A$24:$W$1023,③印刷用シート!I$3,0))),"",IF(VLOOKUP($C300,②入力シート!$A$24:$W$1023,③印刷用シート!I$4,0)&amp;" "&amp;VLOOKUP($C300,②入力シート!$A$24:$W$1023,③印刷用シート!I$3,0)=0,"",VLOOKUP($C300,②入力シート!$A$24:$W$1023,③印刷用シート!I$4,0)&amp;" "&amp;VLOOKUP($C300,②入力シート!$A$24:$W$1023,③印刷用シート!I$3,0)))</f>
        <v/>
      </c>
      <c r="J300" s="45" t="str">
        <f>IF(ISERROR(IF(VLOOKUP($C300,②入力シート!$A$24:$W$1023,③印刷用シート!J$4,0)=0,"",VLOOKUP($C300,②入力シート!$A$24:$W$1023,③印刷用シート!J$4,0))),"",IF(VLOOKUP($C300,②入力シート!$A$24:$W$1023,③印刷用シート!J$4,0)=0,"",VLOOKUP($C300,②入力シート!$A$24:$W$1023,③印刷用シート!J$4,0)))</f>
        <v/>
      </c>
      <c r="K300" s="45" t="str">
        <f>IF(ISERROR(IF(VLOOKUP($C300,②入力シート!$A$24:$W$1023,③印刷用シート!K$4,0)=0,"",VLOOKUP($C300,②入力シート!$A$24:$W$1023,③印刷用シート!K$4,0))),"",IF(VLOOKUP($C300,②入力シート!$A$24:$W$1023,③印刷用シート!K$4,0)=0,"",VLOOKUP($C300,②入力シート!$A$24:$W$1023,③印刷用シート!K$4,0)))</f>
        <v/>
      </c>
      <c r="L300" s="47" t="str">
        <f>IF(ISERROR(IF(VLOOKUP($C300,②入力シート!$A$24:$W$1023,③印刷用シート!L$4,0)=0,"",VLOOKUP($C300,②入力シート!$A$24:$W$1023,③印刷用シート!L$4,0))),"",IF(VLOOKUP($C300,②入力シート!$A$24:$W$1023,③印刷用シート!L$4,0)=0,"",VLOOKUP($C300,②入力シート!$A$24:$W$1023,③印刷用シート!L$4,0)))</f>
        <v/>
      </c>
      <c r="M300" s="48" t="str">
        <f>IF(ISERROR(IF(VLOOKUP($C300,②入力シート!$A$24:$W$1023,③印刷用シート!M$4,0)=0,"",VLOOKUP($C300,②入力シート!$A$24:$W$1023,③印刷用シート!M$4,0))),"",IF(VLOOKUP($C300,②入力シート!$A$24:$W$1023,③印刷用シート!M$4,0)=0,"",VLOOKUP($C300,②入力シート!$A$24:$W$1023,③印刷用シート!M$4,0)))</f>
        <v/>
      </c>
      <c r="N300" s="48" t="str">
        <f>IF(ISERROR(IF(VLOOKUP($C300,②入力シート!$A$24:$W$1023,③印刷用シート!N$4,0)=0,"",VLOOKUP($C300,②入力シート!$A$24:$W$1023,③印刷用シート!N$4,0))),"",IF(VLOOKUP($C300,②入力シート!$A$24:$W$1023,③印刷用シート!N$4,0)=0,"",VLOOKUP($C300,②入力シート!$A$24:$W$1023,③印刷用シート!N$4,0)))</f>
        <v/>
      </c>
      <c r="O300" s="48" t="s">
        <v>3</v>
      </c>
      <c r="P300" s="49" t="str">
        <f>IF(ISERROR(IF(VLOOKUP($C300,②入力シート!$A$24:$W$1023,③印刷用シート!P$4,0)=0,"",VLOOKUP($C300,②入力シート!$A$24:$W$1023,③印刷用シート!P$4,0))),"",IF(VLOOKUP($C300,②入力シート!$A$24:$W$1023,③印刷用シート!P$4,0)=0,"",VLOOKUP($C300,②入力シート!$A$24:$W$1023,③印刷用シート!P$4,0)))</f>
        <v/>
      </c>
      <c r="Q300" s="48" t="s">
        <v>4</v>
      </c>
      <c r="R300" s="49" t="str">
        <f>IF(ISERROR(IF(VLOOKUP($C300,②入力シート!$A$24:$W$1023,③印刷用シート!R$4,0)=0,"",VLOOKUP($C300,②入力シート!$A$24:$W$1023,③印刷用シート!R$4,0))),"",IF(VLOOKUP($C300,②入力シート!$A$24:$W$1023,③印刷用シート!R$4,0)=0,"",VLOOKUP($C300,②入力シート!$A$24:$W$1023,③印刷用シート!R$4,0)))</f>
        <v/>
      </c>
      <c r="S300" s="50" t="s">
        <v>5</v>
      </c>
      <c r="T300" s="51" t="str">
        <f>IF(ISERROR(IF(VLOOKUP($C300,②入力シート!$A$24:$W$1023,③印刷用シート!T$4,0)=0,"",VLOOKUP($C300,②入力シート!$A$24:$W$1023,③印刷用シート!T$4,0))),"",IF(VLOOKUP($C300,②入力シート!$A$24:$W$1023,③印刷用シート!T$4,0)=0,"",VLOOKUP($C300,②入力シート!$A$24:$W$1023,③印刷用シート!T$4,0)))</f>
        <v/>
      </c>
    </row>
    <row r="301" spans="2:20" ht="43.5" customHeight="1" x14ac:dyDescent="0.2">
      <c r="B301" s="15">
        <v>291</v>
      </c>
      <c r="C301" s="2" t="str">
        <f t="shared" si="9"/>
        <v>中-291</v>
      </c>
      <c r="D301" s="45" t="str">
        <f t="shared" si="10"/>
        <v/>
      </c>
      <c r="E301" s="45" t="str">
        <f>IF(ISERROR(IF(VLOOKUP($C301,②入力シート!$A$24:$W$1023,③印刷用シート!E$4,0)=0,"",VLOOKUP($C301,②入力シート!$A$24:$W$1023,③印刷用シート!E$4,0))),"",IF(VLOOKUP($C301,②入力シート!$A$24:$W$1023,③印刷用シート!E$4,0)=0,"",VLOOKUP($C301,②入力シート!$A$24:$W$1023,③印刷用シート!E$4,0)))</f>
        <v/>
      </c>
      <c r="F301" s="45" t="str">
        <f>IF(ISERROR(IF(VLOOKUP($C301,②入力シート!$A$24:$W$1023,③印刷用シート!F$4,0)=0,"",VLOOKUP($C301,②入力シート!$A$24:$W$1023,③印刷用シート!F$4,0))),"",IF(VLOOKUP($C301,②入力シート!$A$24:$W$1023,③印刷用シート!F$4,0)=0,"",VLOOKUP($C301,②入力シート!$A$24:$W$1023,③印刷用シート!F$4,0)))</f>
        <v/>
      </c>
      <c r="G301" s="45" t="str">
        <f>IF(ISERROR(IF(VLOOKUP($C301,②入力シート!$A$24:$W$1023,③印刷用シート!G$4,0)=0,"",VLOOKUP($C301,②入力シート!$A$24:$W$1023,③印刷用シート!G$4,0))),"",IF(VLOOKUP($C301,②入力シート!$A$24:$W$1023,③印刷用シート!G$4,0)=0,"",VLOOKUP($C301,②入力シート!$A$24:$W$1023,③印刷用シート!G$4,0)))</f>
        <v/>
      </c>
      <c r="H301" s="46" t="str">
        <f>IF(ISERROR(IF(VLOOKUP($C301,②入力シート!$A$24:$W$1023,③印刷用シート!H$4,0)=0,"",VLOOKUP($C301,②入力シート!$A$24:$W$1023,③印刷用シート!H$4,0))),"",IF(VLOOKUP($C301,②入力シート!$A$24:$W$1023,③印刷用シート!H$4,0)=0,"",VLOOKUP($C301,②入力シート!$A$24:$W$1023,③印刷用シート!H$4,0)))</f>
        <v/>
      </c>
      <c r="I301" s="45" t="str">
        <f>IF(ISERROR(IF(VLOOKUP($C301,②入力シート!$A$24:$W$1023,③印刷用シート!I$4,0)&amp;" "&amp;VLOOKUP($C301,②入力シート!$A$24:$W$1023,③印刷用シート!I$3,0)=0,"",VLOOKUP($C301,②入力シート!$A$24:$W$1023,③印刷用シート!I$4,0)&amp;" "&amp;VLOOKUP($C301,②入力シート!$A$24:$W$1023,③印刷用シート!I$3,0))),"",IF(VLOOKUP($C301,②入力シート!$A$24:$W$1023,③印刷用シート!I$4,0)&amp;" "&amp;VLOOKUP($C301,②入力シート!$A$24:$W$1023,③印刷用シート!I$3,0)=0,"",VLOOKUP($C301,②入力シート!$A$24:$W$1023,③印刷用シート!I$4,0)&amp;" "&amp;VLOOKUP($C301,②入力シート!$A$24:$W$1023,③印刷用シート!I$3,0)))</f>
        <v/>
      </c>
      <c r="J301" s="45" t="str">
        <f>IF(ISERROR(IF(VLOOKUP($C301,②入力シート!$A$24:$W$1023,③印刷用シート!J$4,0)=0,"",VLOOKUP($C301,②入力シート!$A$24:$W$1023,③印刷用シート!J$4,0))),"",IF(VLOOKUP($C301,②入力シート!$A$24:$W$1023,③印刷用シート!J$4,0)=0,"",VLOOKUP($C301,②入力シート!$A$24:$W$1023,③印刷用シート!J$4,0)))</f>
        <v/>
      </c>
      <c r="K301" s="45" t="str">
        <f>IF(ISERROR(IF(VLOOKUP($C301,②入力シート!$A$24:$W$1023,③印刷用シート!K$4,0)=0,"",VLOOKUP($C301,②入力シート!$A$24:$W$1023,③印刷用シート!K$4,0))),"",IF(VLOOKUP($C301,②入力シート!$A$24:$W$1023,③印刷用シート!K$4,0)=0,"",VLOOKUP($C301,②入力シート!$A$24:$W$1023,③印刷用シート!K$4,0)))</f>
        <v/>
      </c>
      <c r="L301" s="47" t="str">
        <f>IF(ISERROR(IF(VLOOKUP($C301,②入力シート!$A$24:$W$1023,③印刷用シート!L$4,0)=0,"",VLOOKUP($C301,②入力シート!$A$24:$W$1023,③印刷用シート!L$4,0))),"",IF(VLOOKUP($C301,②入力シート!$A$24:$W$1023,③印刷用シート!L$4,0)=0,"",VLOOKUP($C301,②入力シート!$A$24:$W$1023,③印刷用シート!L$4,0)))</f>
        <v/>
      </c>
      <c r="M301" s="48" t="str">
        <f>IF(ISERROR(IF(VLOOKUP($C301,②入力シート!$A$24:$W$1023,③印刷用シート!M$4,0)=0,"",VLOOKUP($C301,②入力シート!$A$24:$W$1023,③印刷用シート!M$4,0))),"",IF(VLOOKUP($C301,②入力シート!$A$24:$W$1023,③印刷用シート!M$4,0)=0,"",VLOOKUP($C301,②入力シート!$A$24:$W$1023,③印刷用シート!M$4,0)))</f>
        <v/>
      </c>
      <c r="N301" s="48" t="str">
        <f>IF(ISERROR(IF(VLOOKUP($C301,②入力シート!$A$24:$W$1023,③印刷用シート!N$4,0)=0,"",VLOOKUP($C301,②入力シート!$A$24:$W$1023,③印刷用シート!N$4,0))),"",IF(VLOOKUP($C301,②入力シート!$A$24:$W$1023,③印刷用シート!N$4,0)=0,"",VLOOKUP($C301,②入力シート!$A$24:$W$1023,③印刷用シート!N$4,0)))</f>
        <v/>
      </c>
      <c r="O301" s="48" t="s">
        <v>3</v>
      </c>
      <c r="P301" s="49" t="str">
        <f>IF(ISERROR(IF(VLOOKUP($C301,②入力シート!$A$24:$W$1023,③印刷用シート!P$4,0)=0,"",VLOOKUP($C301,②入力シート!$A$24:$W$1023,③印刷用シート!P$4,0))),"",IF(VLOOKUP($C301,②入力シート!$A$24:$W$1023,③印刷用シート!P$4,0)=0,"",VLOOKUP($C301,②入力シート!$A$24:$W$1023,③印刷用シート!P$4,0)))</f>
        <v/>
      </c>
      <c r="Q301" s="48" t="s">
        <v>4</v>
      </c>
      <c r="R301" s="49" t="str">
        <f>IF(ISERROR(IF(VLOOKUP($C301,②入力シート!$A$24:$W$1023,③印刷用シート!R$4,0)=0,"",VLOOKUP($C301,②入力シート!$A$24:$W$1023,③印刷用シート!R$4,0))),"",IF(VLOOKUP($C301,②入力シート!$A$24:$W$1023,③印刷用シート!R$4,0)=0,"",VLOOKUP($C301,②入力シート!$A$24:$W$1023,③印刷用シート!R$4,0)))</f>
        <v/>
      </c>
      <c r="S301" s="50" t="s">
        <v>5</v>
      </c>
      <c r="T301" s="51" t="str">
        <f>IF(ISERROR(IF(VLOOKUP($C301,②入力シート!$A$24:$W$1023,③印刷用シート!T$4,0)=0,"",VLOOKUP($C301,②入力シート!$A$24:$W$1023,③印刷用シート!T$4,0))),"",IF(VLOOKUP($C301,②入力シート!$A$24:$W$1023,③印刷用シート!T$4,0)=0,"",VLOOKUP($C301,②入力シート!$A$24:$W$1023,③印刷用シート!T$4,0)))</f>
        <v/>
      </c>
    </row>
    <row r="302" spans="2:20" ht="43.5" customHeight="1" x14ac:dyDescent="0.2">
      <c r="B302" s="15">
        <v>292</v>
      </c>
      <c r="C302" s="2" t="str">
        <f t="shared" si="9"/>
        <v>中-292</v>
      </c>
      <c r="D302" s="45" t="str">
        <f t="shared" si="10"/>
        <v/>
      </c>
      <c r="E302" s="45" t="str">
        <f>IF(ISERROR(IF(VLOOKUP($C302,②入力シート!$A$24:$W$1023,③印刷用シート!E$4,0)=0,"",VLOOKUP($C302,②入力シート!$A$24:$W$1023,③印刷用シート!E$4,0))),"",IF(VLOOKUP($C302,②入力シート!$A$24:$W$1023,③印刷用シート!E$4,0)=0,"",VLOOKUP($C302,②入力シート!$A$24:$W$1023,③印刷用シート!E$4,0)))</f>
        <v/>
      </c>
      <c r="F302" s="45" t="str">
        <f>IF(ISERROR(IF(VLOOKUP($C302,②入力シート!$A$24:$W$1023,③印刷用シート!F$4,0)=0,"",VLOOKUP($C302,②入力シート!$A$24:$W$1023,③印刷用シート!F$4,0))),"",IF(VLOOKUP($C302,②入力シート!$A$24:$W$1023,③印刷用シート!F$4,0)=0,"",VLOOKUP($C302,②入力シート!$A$24:$W$1023,③印刷用シート!F$4,0)))</f>
        <v/>
      </c>
      <c r="G302" s="45" t="str">
        <f>IF(ISERROR(IF(VLOOKUP($C302,②入力シート!$A$24:$W$1023,③印刷用シート!G$4,0)=0,"",VLOOKUP($C302,②入力シート!$A$24:$W$1023,③印刷用シート!G$4,0))),"",IF(VLOOKUP($C302,②入力シート!$A$24:$W$1023,③印刷用シート!G$4,0)=0,"",VLOOKUP($C302,②入力シート!$A$24:$W$1023,③印刷用シート!G$4,0)))</f>
        <v/>
      </c>
      <c r="H302" s="46" t="str">
        <f>IF(ISERROR(IF(VLOOKUP($C302,②入力シート!$A$24:$W$1023,③印刷用シート!H$4,0)=0,"",VLOOKUP($C302,②入力シート!$A$24:$W$1023,③印刷用シート!H$4,0))),"",IF(VLOOKUP($C302,②入力シート!$A$24:$W$1023,③印刷用シート!H$4,0)=0,"",VLOOKUP($C302,②入力シート!$A$24:$W$1023,③印刷用シート!H$4,0)))</f>
        <v/>
      </c>
      <c r="I302" s="45" t="str">
        <f>IF(ISERROR(IF(VLOOKUP($C302,②入力シート!$A$24:$W$1023,③印刷用シート!I$4,0)&amp;" "&amp;VLOOKUP($C302,②入力シート!$A$24:$W$1023,③印刷用シート!I$3,0)=0,"",VLOOKUP($C302,②入力シート!$A$24:$W$1023,③印刷用シート!I$4,0)&amp;" "&amp;VLOOKUP($C302,②入力シート!$A$24:$W$1023,③印刷用シート!I$3,0))),"",IF(VLOOKUP($C302,②入力シート!$A$24:$W$1023,③印刷用シート!I$4,0)&amp;" "&amp;VLOOKUP($C302,②入力シート!$A$24:$W$1023,③印刷用シート!I$3,0)=0,"",VLOOKUP($C302,②入力シート!$A$24:$W$1023,③印刷用シート!I$4,0)&amp;" "&amp;VLOOKUP($C302,②入力シート!$A$24:$W$1023,③印刷用シート!I$3,0)))</f>
        <v/>
      </c>
      <c r="J302" s="45" t="str">
        <f>IF(ISERROR(IF(VLOOKUP($C302,②入力シート!$A$24:$W$1023,③印刷用シート!J$4,0)=0,"",VLOOKUP($C302,②入力シート!$A$24:$W$1023,③印刷用シート!J$4,0))),"",IF(VLOOKUP($C302,②入力シート!$A$24:$W$1023,③印刷用シート!J$4,0)=0,"",VLOOKUP($C302,②入力シート!$A$24:$W$1023,③印刷用シート!J$4,0)))</f>
        <v/>
      </c>
      <c r="K302" s="45" t="str">
        <f>IF(ISERROR(IF(VLOOKUP($C302,②入力シート!$A$24:$W$1023,③印刷用シート!K$4,0)=0,"",VLOOKUP($C302,②入力シート!$A$24:$W$1023,③印刷用シート!K$4,0))),"",IF(VLOOKUP($C302,②入力シート!$A$24:$W$1023,③印刷用シート!K$4,0)=0,"",VLOOKUP($C302,②入力シート!$A$24:$W$1023,③印刷用シート!K$4,0)))</f>
        <v/>
      </c>
      <c r="L302" s="47" t="str">
        <f>IF(ISERROR(IF(VLOOKUP($C302,②入力シート!$A$24:$W$1023,③印刷用シート!L$4,0)=0,"",VLOOKUP($C302,②入力シート!$A$24:$W$1023,③印刷用シート!L$4,0))),"",IF(VLOOKUP($C302,②入力シート!$A$24:$W$1023,③印刷用シート!L$4,0)=0,"",VLOOKUP($C302,②入力シート!$A$24:$W$1023,③印刷用シート!L$4,0)))</f>
        <v/>
      </c>
      <c r="M302" s="48" t="str">
        <f>IF(ISERROR(IF(VLOOKUP($C302,②入力シート!$A$24:$W$1023,③印刷用シート!M$4,0)=0,"",VLOOKUP($C302,②入力シート!$A$24:$W$1023,③印刷用シート!M$4,0))),"",IF(VLOOKUP($C302,②入力シート!$A$24:$W$1023,③印刷用シート!M$4,0)=0,"",VLOOKUP($C302,②入力シート!$A$24:$W$1023,③印刷用シート!M$4,0)))</f>
        <v/>
      </c>
      <c r="N302" s="48" t="str">
        <f>IF(ISERROR(IF(VLOOKUP($C302,②入力シート!$A$24:$W$1023,③印刷用シート!N$4,0)=0,"",VLOOKUP($C302,②入力シート!$A$24:$W$1023,③印刷用シート!N$4,0))),"",IF(VLOOKUP($C302,②入力シート!$A$24:$W$1023,③印刷用シート!N$4,0)=0,"",VLOOKUP($C302,②入力シート!$A$24:$W$1023,③印刷用シート!N$4,0)))</f>
        <v/>
      </c>
      <c r="O302" s="48" t="s">
        <v>3</v>
      </c>
      <c r="P302" s="49" t="str">
        <f>IF(ISERROR(IF(VLOOKUP($C302,②入力シート!$A$24:$W$1023,③印刷用シート!P$4,0)=0,"",VLOOKUP($C302,②入力シート!$A$24:$W$1023,③印刷用シート!P$4,0))),"",IF(VLOOKUP($C302,②入力シート!$A$24:$W$1023,③印刷用シート!P$4,0)=0,"",VLOOKUP($C302,②入力シート!$A$24:$W$1023,③印刷用シート!P$4,0)))</f>
        <v/>
      </c>
      <c r="Q302" s="48" t="s">
        <v>4</v>
      </c>
      <c r="R302" s="49" t="str">
        <f>IF(ISERROR(IF(VLOOKUP($C302,②入力シート!$A$24:$W$1023,③印刷用シート!R$4,0)=0,"",VLOOKUP($C302,②入力シート!$A$24:$W$1023,③印刷用シート!R$4,0))),"",IF(VLOOKUP($C302,②入力シート!$A$24:$W$1023,③印刷用シート!R$4,0)=0,"",VLOOKUP($C302,②入力シート!$A$24:$W$1023,③印刷用シート!R$4,0)))</f>
        <v/>
      </c>
      <c r="S302" s="50" t="s">
        <v>5</v>
      </c>
      <c r="T302" s="51" t="str">
        <f>IF(ISERROR(IF(VLOOKUP($C302,②入力シート!$A$24:$W$1023,③印刷用シート!T$4,0)=0,"",VLOOKUP($C302,②入力シート!$A$24:$W$1023,③印刷用シート!T$4,0))),"",IF(VLOOKUP($C302,②入力シート!$A$24:$W$1023,③印刷用シート!T$4,0)=0,"",VLOOKUP($C302,②入力シート!$A$24:$W$1023,③印刷用シート!T$4,0)))</f>
        <v/>
      </c>
    </row>
    <row r="303" spans="2:20" ht="43.5" customHeight="1" x14ac:dyDescent="0.2">
      <c r="B303" s="15">
        <v>293</v>
      </c>
      <c r="C303" s="2" t="str">
        <f t="shared" si="9"/>
        <v>中-293</v>
      </c>
      <c r="D303" s="45" t="str">
        <f t="shared" si="10"/>
        <v/>
      </c>
      <c r="E303" s="45" t="str">
        <f>IF(ISERROR(IF(VLOOKUP($C303,②入力シート!$A$24:$W$1023,③印刷用シート!E$4,0)=0,"",VLOOKUP($C303,②入力シート!$A$24:$W$1023,③印刷用シート!E$4,0))),"",IF(VLOOKUP($C303,②入力シート!$A$24:$W$1023,③印刷用シート!E$4,0)=0,"",VLOOKUP($C303,②入力シート!$A$24:$W$1023,③印刷用シート!E$4,0)))</f>
        <v/>
      </c>
      <c r="F303" s="45" t="str">
        <f>IF(ISERROR(IF(VLOOKUP($C303,②入力シート!$A$24:$W$1023,③印刷用シート!F$4,0)=0,"",VLOOKUP($C303,②入力シート!$A$24:$W$1023,③印刷用シート!F$4,0))),"",IF(VLOOKUP($C303,②入力シート!$A$24:$W$1023,③印刷用シート!F$4,0)=0,"",VLOOKUP($C303,②入力シート!$A$24:$W$1023,③印刷用シート!F$4,0)))</f>
        <v/>
      </c>
      <c r="G303" s="45" t="str">
        <f>IF(ISERROR(IF(VLOOKUP($C303,②入力シート!$A$24:$W$1023,③印刷用シート!G$4,0)=0,"",VLOOKUP($C303,②入力シート!$A$24:$W$1023,③印刷用シート!G$4,0))),"",IF(VLOOKUP($C303,②入力シート!$A$24:$W$1023,③印刷用シート!G$4,0)=0,"",VLOOKUP($C303,②入力シート!$A$24:$W$1023,③印刷用シート!G$4,0)))</f>
        <v/>
      </c>
      <c r="H303" s="46" t="str">
        <f>IF(ISERROR(IF(VLOOKUP($C303,②入力シート!$A$24:$W$1023,③印刷用シート!H$4,0)=0,"",VLOOKUP($C303,②入力シート!$A$24:$W$1023,③印刷用シート!H$4,0))),"",IF(VLOOKUP($C303,②入力シート!$A$24:$W$1023,③印刷用シート!H$4,0)=0,"",VLOOKUP($C303,②入力シート!$A$24:$W$1023,③印刷用シート!H$4,0)))</f>
        <v/>
      </c>
      <c r="I303" s="45" t="str">
        <f>IF(ISERROR(IF(VLOOKUP($C303,②入力シート!$A$24:$W$1023,③印刷用シート!I$4,0)&amp;" "&amp;VLOOKUP($C303,②入力シート!$A$24:$W$1023,③印刷用シート!I$3,0)=0,"",VLOOKUP($C303,②入力シート!$A$24:$W$1023,③印刷用シート!I$4,0)&amp;" "&amp;VLOOKUP($C303,②入力シート!$A$24:$W$1023,③印刷用シート!I$3,0))),"",IF(VLOOKUP($C303,②入力シート!$A$24:$W$1023,③印刷用シート!I$4,0)&amp;" "&amp;VLOOKUP($C303,②入力シート!$A$24:$W$1023,③印刷用シート!I$3,0)=0,"",VLOOKUP($C303,②入力シート!$A$24:$W$1023,③印刷用シート!I$4,0)&amp;" "&amp;VLOOKUP($C303,②入力シート!$A$24:$W$1023,③印刷用シート!I$3,0)))</f>
        <v/>
      </c>
      <c r="J303" s="45" t="str">
        <f>IF(ISERROR(IF(VLOOKUP($C303,②入力シート!$A$24:$W$1023,③印刷用シート!J$4,0)=0,"",VLOOKUP($C303,②入力シート!$A$24:$W$1023,③印刷用シート!J$4,0))),"",IF(VLOOKUP($C303,②入力シート!$A$24:$W$1023,③印刷用シート!J$4,0)=0,"",VLOOKUP($C303,②入力シート!$A$24:$W$1023,③印刷用シート!J$4,0)))</f>
        <v/>
      </c>
      <c r="K303" s="45" t="str">
        <f>IF(ISERROR(IF(VLOOKUP($C303,②入力シート!$A$24:$W$1023,③印刷用シート!K$4,0)=0,"",VLOOKUP($C303,②入力シート!$A$24:$W$1023,③印刷用シート!K$4,0))),"",IF(VLOOKUP($C303,②入力シート!$A$24:$W$1023,③印刷用シート!K$4,0)=0,"",VLOOKUP($C303,②入力シート!$A$24:$W$1023,③印刷用シート!K$4,0)))</f>
        <v/>
      </c>
      <c r="L303" s="47" t="str">
        <f>IF(ISERROR(IF(VLOOKUP($C303,②入力シート!$A$24:$W$1023,③印刷用シート!L$4,0)=0,"",VLOOKUP($C303,②入力シート!$A$24:$W$1023,③印刷用シート!L$4,0))),"",IF(VLOOKUP($C303,②入力シート!$A$24:$W$1023,③印刷用シート!L$4,0)=0,"",VLOOKUP($C303,②入力シート!$A$24:$W$1023,③印刷用シート!L$4,0)))</f>
        <v/>
      </c>
      <c r="M303" s="48" t="str">
        <f>IF(ISERROR(IF(VLOOKUP($C303,②入力シート!$A$24:$W$1023,③印刷用シート!M$4,0)=0,"",VLOOKUP($C303,②入力シート!$A$24:$W$1023,③印刷用シート!M$4,0))),"",IF(VLOOKUP($C303,②入力シート!$A$24:$W$1023,③印刷用シート!M$4,0)=0,"",VLOOKUP($C303,②入力シート!$A$24:$W$1023,③印刷用シート!M$4,0)))</f>
        <v/>
      </c>
      <c r="N303" s="48" t="str">
        <f>IF(ISERROR(IF(VLOOKUP($C303,②入力シート!$A$24:$W$1023,③印刷用シート!N$4,0)=0,"",VLOOKUP($C303,②入力シート!$A$24:$W$1023,③印刷用シート!N$4,0))),"",IF(VLOOKUP($C303,②入力シート!$A$24:$W$1023,③印刷用シート!N$4,0)=0,"",VLOOKUP($C303,②入力シート!$A$24:$W$1023,③印刷用シート!N$4,0)))</f>
        <v/>
      </c>
      <c r="O303" s="48" t="s">
        <v>3</v>
      </c>
      <c r="P303" s="49" t="str">
        <f>IF(ISERROR(IF(VLOOKUP($C303,②入力シート!$A$24:$W$1023,③印刷用シート!P$4,0)=0,"",VLOOKUP($C303,②入力シート!$A$24:$W$1023,③印刷用シート!P$4,0))),"",IF(VLOOKUP($C303,②入力シート!$A$24:$W$1023,③印刷用シート!P$4,0)=0,"",VLOOKUP($C303,②入力シート!$A$24:$W$1023,③印刷用シート!P$4,0)))</f>
        <v/>
      </c>
      <c r="Q303" s="48" t="s">
        <v>4</v>
      </c>
      <c r="R303" s="49" t="str">
        <f>IF(ISERROR(IF(VLOOKUP($C303,②入力シート!$A$24:$W$1023,③印刷用シート!R$4,0)=0,"",VLOOKUP($C303,②入力シート!$A$24:$W$1023,③印刷用シート!R$4,0))),"",IF(VLOOKUP($C303,②入力シート!$A$24:$W$1023,③印刷用シート!R$4,0)=0,"",VLOOKUP($C303,②入力シート!$A$24:$W$1023,③印刷用シート!R$4,0)))</f>
        <v/>
      </c>
      <c r="S303" s="50" t="s">
        <v>5</v>
      </c>
      <c r="T303" s="51" t="str">
        <f>IF(ISERROR(IF(VLOOKUP($C303,②入力シート!$A$24:$W$1023,③印刷用シート!T$4,0)=0,"",VLOOKUP($C303,②入力シート!$A$24:$W$1023,③印刷用シート!T$4,0))),"",IF(VLOOKUP($C303,②入力シート!$A$24:$W$1023,③印刷用シート!T$4,0)=0,"",VLOOKUP($C303,②入力シート!$A$24:$W$1023,③印刷用シート!T$4,0)))</f>
        <v/>
      </c>
    </row>
    <row r="304" spans="2:20" ht="43.5" customHeight="1" x14ac:dyDescent="0.2">
      <c r="B304" s="15">
        <v>294</v>
      </c>
      <c r="C304" s="2" t="str">
        <f t="shared" si="9"/>
        <v>中-294</v>
      </c>
      <c r="D304" s="45" t="str">
        <f t="shared" si="10"/>
        <v/>
      </c>
      <c r="E304" s="45" t="str">
        <f>IF(ISERROR(IF(VLOOKUP($C304,②入力シート!$A$24:$W$1023,③印刷用シート!E$4,0)=0,"",VLOOKUP($C304,②入力シート!$A$24:$W$1023,③印刷用シート!E$4,0))),"",IF(VLOOKUP($C304,②入力シート!$A$24:$W$1023,③印刷用シート!E$4,0)=0,"",VLOOKUP($C304,②入力シート!$A$24:$W$1023,③印刷用シート!E$4,0)))</f>
        <v/>
      </c>
      <c r="F304" s="45" t="str">
        <f>IF(ISERROR(IF(VLOOKUP($C304,②入力シート!$A$24:$W$1023,③印刷用シート!F$4,0)=0,"",VLOOKUP($C304,②入力シート!$A$24:$W$1023,③印刷用シート!F$4,0))),"",IF(VLOOKUP($C304,②入力シート!$A$24:$W$1023,③印刷用シート!F$4,0)=0,"",VLOOKUP($C304,②入力シート!$A$24:$W$1023,③印刷用シート!F$4,0)))</f>
        <v/>
      </c>
      <c r="G304" s="45" t="str">
        <f>IF(ISERROR(IF(VLOOKUP($C304,②入力シート!$A$24:$W$1023,③印刷用シート!G$4,0)=0,"",VLOOKUP($C304,②入力シート!$A$24:$W$1023,③印刷用シート!G$4,0))),"",IF(VLOOKUP($C304,②入力シート!$A$24:$W$1023,③印刷用シート!G$4,0)=0,"",VLOOKUP($C304,②入力シート!$A$24:$W$1023,③印刷用シート!G$4,0)))</f>
        <v/>
      </c>
      <c r="H304" s="46" t="str">
        <f>IF(ISERROR(IF(VLOOKUP($C304,②入力シート!$A$24:$W$1023,③印刷用シート!H$4,0)=0,"",VLOOKUP($C304,②入力シート!$A$24:$W$1023,③印刷用シート!H$4,0))),"",IF(VLOOKUP($C304,②入力シート!$A$24:$W$1023,③印刷用シート!H$4,0)=0,"",VLOOKUP($C304,②入力シート!$A$24:$W$1023,③印刷用シート!H$4,0)))</f>
        <v/>
      </c>
      <c r="I304" s="45" t="str">
        <f>IF(ISERROR(IF(VLOOKUP($C304,②入力シート!$A$24:$W$1023,③印刷用シート!I$4,0)&amp;" "&amp;VLOOKUP($C304,②入力シート!$A$24:$W$1023,③印刷用シート!I$3,0)=0,"",VLOOKUP($C304,②入力シート!$A$24:$W$1023,③印刷用シート!I$4,0)&amp;" "&amp;VLOOKUP($C304,②入力シート!$A$24:$W$1023,③印刷用シート!I$3,0))),"",IF(VLOOKUP($C304,②入力シート!$A$24:$W$1023,③印刷用シート!I$4,0)&amp;" "&amp;VLOOKUP($C304,②入力シート!$A$24:$W$1023,③印刷用シート!I$3,0)=0,"",VLOOKUP($C304,②入力シート!$A$24:$W$1023,③印刷用シート!I$4,0)&amp;" "&amp;VLOOKUP($C304,②入力シート!$A$24:$W$1023,③印刷用シート!I$3,0)))</f>
        <v/>
      </c>
      <c r="J304" s="45" t="str">
        <f>IF(ISERROR(IF(VLOOKUP($C304,②入力シート!$A$24:$W$1023,③印刷用シート!J$4,0)=0,"",VLOOKUP($C304,②入力シート!$A$24:$W$1023,③印刷用シート!J$4,0))),"",IF(VLOOKUP($C304,②入力シート!$A$24:$W$1023,③印刷用シート!J$4,0)=0,"",VLOOKUP($C304,②入力シート!$A$24:$W$1023,③印刷用シート!J$4,0)))</f>
        <v/>
      </c>
      <c r="K304" s="45" t="str">
        <f>IF(ISERROR(IF(VLOOKUP($C304,②入力シート!$A$24:$W$1023,③印刷用シート!K$4,0)=0,"",VLOOKUP($C304,②入力シート!$A$24:$W$1023,③印刷用シート!K$4,0))),"",IF(VLOOKUP($C304,②入力シート!$A$24:$W$1023,③印刷用シート!K$4,0)=0,"",VLOOKUP($C304,②入力シート!$A$24:$W$1023,③印刷用シート!K$4,0)))</f>
        <v/>
      </c>
      <c r="L304" s="47" t="str">
        <f>IF(ISERROR(IF(VLOOKUP($C304,②入力シート!$A$24:$W$1023,③印刷用シート!L$4,0)=0,"",VLOOKUP($C304,②入力シート!$A$24:$W$1023,③印刷用シート!L$4,0))),"",IF(VLOOKUP($C304,②入力シート!$A$24:$W$1023,③印刷用シート!L$4,0)=0,"",VLOOKUP($C304,②入力シート!$A$24:$W$1023,③印刷用シート!L$4,0)))</f>
        <v/>
      </c>
      <c r="M304" s="48" t="str">
        <f>IF(ISERROR(IF(VLOOKUP($C304,②入力シート!$A$24:$W$1023,③印刷用シート!M$4,0)=0,"",VLOOKUP($C304,②入力シート!$A$24:$W$1023,③印刷用シート!M$4,0))),"",IF(VLOOKUP($C304,②入力シート!$A$24:$W$1023,③印刷用シート!M$4,0)=0,"",VLOOKUP($C304,②入力シート!$A$24:$W$1023,③印刷用シート!M$4,0)))</f>
        <v/>
      </c>
      <c r="N304" s="48" t="str">
        <f>IF(ISERROR(IF(VLOOKUP($C304,②入力シート!$A$24:$W$1023,③印刷用シート!N$4,0)=0,"",VLOOKUP($C304,②入力シート!$A$24:$W$1023,③印刷用シート!N$4,0))),"",IF(VLOOKUP($C304,②入力シート!$A$24:$W$1023,③印刷用シート!N$4,0)=0,"",VLOOKUP($C304,②入力シート!$A$24:$W$1023,③印刷用シート!N$4,0)))</f>
        <v/>
      </c>
      <c r="O304" s="48" t="s">
        <v>3</v>
      </c>
      <c r="P304" s="49" t="str">
        <f>IF(ISERROR(IF(VLOOKUP($C304,②入力シート!$A$24:$W$1023,③印刷用シート!P$4,0)=0,"",VLOOKUP($C304,②入力シート!$A$24:$W$1023,③印刷用シート!P$4,0))),"",IF(VLOOKUP($C304,②入力シート!$A$24:$W$1023,③印刷用シート!P$4,0)=0,"",VLOOKUP($C304,②入力シート!$A$24:$W$1023,③印刷用シート!P$4,0)))</f>
        <v/>
      </c>
      <c r="Q304" s="48" t="s">
        <v>4</v>
      </c>
      <c r="R304" s="49" t="str">
        <f>IF(ISERROR(IF(VLOOKUP($C304,②入力シート!$A$24:$W$1023,③印刷用シート!R$4,0)=0,"",VLOOKUP($C304,②入力シート!$A$24:$W$1023,③印刷用シート!R$4,0))),"",IF(VLOOKUP($C304,②入力シート!$A$24:$W$1023,③印刷用シート!R$4,0)=0,"",VLOOKUP($C304,②入力シート!$A$24:$W$1023,③印刷用シート!R$4,0)))</f>
        <v/>
      </c>
      <c r="S304" s="50" t="s">
        <v>5</v>
      </c>
      <c r="T304" s="51" t="str">
        <f>IF(ISERROR(IF(VLOOKUP($C304,②入力シート!$A$24:$W$1023,③印刷用シート!T$4,0)=0,"",VLOOKUP($C304,②入力シート!$A$24:$W$1023,③印刷用シート!T$4,0))),"",IF(VLOOKUP($C304,②入力シート!$A$24:$W$1023,③印刷用シート!T$4,0)=0,"",VLOOKUP($C304,②入力シート!$A$24:$W$1023,③印刷用シート!T$4,0)))</f>
        <v/>
      </c>
    </row>
    <row r="305" spans="2:20" ht="43.5" customHeight="1" x14ac:dyDescent="0.2">
      <c r="B305" s="15">
        <v>295</v>
      </c>
      <c r="C305" s="2" t="str">
        <f t="shared" si="9"/>
        <v>中-295</v>
      </c>
      <c r="D305" s="45" t="str">
        <f t="shared" si="10"/>
        <v/>
      </c>
      <c r="E305" s="45" t="str">
        <f>IF(ISERROR(IF(VLOOKUP($C305,②入力シート!$A$24:$W$1023,③印刷用シート!E$4,0)=0,"",VLOOKUP($C305,②入力シート!$A$24:$W$1023,③印刷用シート!E$4,0))),"",IF(VLOOKUP($C305,②入力シート!$A$24:$W$1023,③印刷用シート!E$4,0)=0,"",VLOOKUP($C305,②入力シート!$A$24:$W$1023,③印刷用シート!E$4,0)))</f>
        <v/>
      </c>
      <c r="F305" s="45" t="str">
        <f>IF(ISERROR(IF(VLOOKUP($C305,②入力シート!$A$24:$W$1023,③印刷用シート!F$4,0)=0,"",VLOOKUP($C305,②入力シート!$A$24:$W$1023,③印刷用シート!F$4,0))),"",IF(VLOOKUP($C305,②入力シート!$A$24:$W$1023,③印刷用シート!F$4,0)=0,"",VLOOKUP($C305,②入力シート!$A$24:$W$1023,③印刷用シート!F$4,0)))</f>
        <v/>
      </c>
      <c r="G305" s="45" t="str">
        <f>IF(ISERROR(IF(VLOOKUP($C305,②入力シート!$A$24:$W$1023,③印刷用シート!G$4,0)=0,"",VLOOKUP($C305,②入力シート!$A$24:$W$1023,③印刷用シート!G$4,0))),"",IF(VLOOKUP($C305,②入力シート!$A$24:$W$1023,③印刷用シート!G$4,0)=0,"",VLOOKUP($C305,②入力シート!$A$24:$W$1023,③印刷用シート!G$4,0)))</f>
        <v/>
      </c>
      <c r="H305" s="46" t="str">
        <f>IF(ISERROR(IF(VLOOKUP($C305,②入力シート!$A$24:$W$1023,③印刷用シート!H$4,0)=0,"",VLOOKUP($C305,②入力シート!$A$24:$W$1023,③印刷用シート!H$4,0))),"",IF(VLOOKUP($C305,②入力シート!$A$24:$W$1023,③印刷用シート!H$4,0)=0,"",VLOOKUP($C305,②入力シート!$A$24:$W$1023,③印刷用シート!H$4,0)))</f>
        <v/>
      </c>
      <c r="I305" s="45" t="str">
        <f>IF(ISERROR(IF(VLOOKUP($C305,②入力シート!$A$24:$W$1023,③印刷用シート!I$4,0)&amp;" "&amp;VLOOKUP($C305,②入力シート!$A$24:$W$1023,③印刷用シート!I$3,0)=0,"",VLOOKUP($C305,②入力シート!$A$24:$W$1023,③印刷用シート!I$4,0)&amp;" "&amp;VLOOKUP($C305,②入力シート!$A$24:$W$1023,③印刷用シート!I$3,0))),"",IF(VLOOKUP($C305,②入力シート!$A$24:$W$1023,③印刷用シート!I$4,0)&amp;" "&amp;VLOOKUP($C305,②入力シート!$A$24:$W$1023,③印刷用シート!I$3,0)=0,"",VLOOKUP($C305,②入力シート!$A$24:$W$1023,③印刷用シート!I$4,0)&amp;" "&amp;VLOOKUP($C305,②入力シート!$A$24:$W$1023,③印刷用シート!I$3,0)))</f>
        <v/>
      </c>
      <c r="J305" s="45" t="str">
        <f>IF(ISERROR(IF(VLOOKUP($C305,②入力シート!$A$24:$W$1023,③印刷用シート!J$4,0)=0,"",VLOOKUP($C305,②入力シート!$A$24:$W$1023,③印刷用シート!J$4,0))),"",IF(VLOOKUP($C305,②入力シート!$A$24:$W$1023,③印刷用シート!J$4,0)=0,"",VLOOKUP($C305,②入力シート!$A$24:$W$1023,③印刷用シート!J$4,0)))</f>
        <v/>
      </c>
      <c r="K305" s="45" t="str">
        <f>IF(ISERROR(IF(VLOOKUP($C305,②入力シート!$A$24:$W$1023,③印刷用シート!K$4,0)=0,"",VLOOKUP($C305,②入力シート!$A$24:$W$1023,③印刷用シート!K$4,0))),"",IF(VLOOKUP($C305,②入力シート!$A$24:$W$1023,③印刷用シート!K$4,0)=0,"",VLOOKUP($C305,②入力シート!$A$24:$W$1023,③印刷用シート!K$4,0)))</f>
        <v/>
      </c>
      <c r="L305" s="47" t="str">
        <f>IF(ISERROR(IF(VLOOKUP($C305,②入力シート!$A$24:$W$1023,③印刷用シート!L$4,0)=0,"",VLOOKUP($C305,②入力シート!$A$24:$W$1023,③印刷用シート!L$4,0))),"",IF(VLOOKUP($C305,②入力シート!$A$24:$W$1023,③印刷用シート!L$4,0)=0,"",VLOOKUP($C305,②入力シート!$A$24:$W$1023,③印刷用シート!L$4,0)))</f>
        <v/>
      </c>
      <c r="M305" s="48" t="str">
        <f>IF(ISERROR(IF(VLOOKUP($C305,②入力シート!$A$24:$W$1023,③印刷用シート!M$4,0)=0,"",VLOOKUP($C305,②入力シート!$A$24:$W$1023,③印刷用シート!M$4,0))),"",IF(VLOOKUP($C305,②入力シート!$A$24:$W$1023,③印刷用シート!M$4,0)=0,"",VLOOKUP($C305,②入力シート!$A$24:$W$1023,③印刷用シート!M$4,0)))</f>
        <v/>
      </c>
      <c r="N305" s="48" t="str">
        <f>IF(ISERROR(IF(VLOOKUP($C305,②入力シート!$A$24:$W$1023,③印刷用シート!N$4,0)=0,"",VLOOKUP($C305,②入力シート!$A$24:$W$1023,③印刷用シート!N$4,0))),"",IF(VLOOKUP($C305,②入力シート!$A$24:$W$1023,③印刷用シート!N$4,0)=0,"",VLOOKUP($C305,②入力シート!$A$24:$W$1023,③印刷用シート!N$4,0)))</f>
        <v/>
      </c>
      <c r="O305" s="48" t="s">
        <v>3</v>
      </c>
      <c r="P305" s="49" t="str">
        <f>IF(ISERROR(IF(VLOOKUP($C305,②入力シート!$A$24:$W$1023,③印刷用シート!P$4,0)=0,"",VLOOKUP($C305,②入力シート!$A$24:$W$1023,③印刷用シート!P$4,0))),"",IF(VLOOKUP($C305,②入力シート!$A$24:$W$1023,③印刷用シート!P$4,0)=0,"",VLOOKUP($C305,②入力シート!$A$24:$W$1023,③印刷用シート!P$4,0)))</f>
        <v/>
      </c>
      <c r="Q305" s="48" t="s">
        <v>4</v>
      </c>
      <c r="R305" s="49" t="str">
        <f>IF(ISERROR(IF(VLOOKUP($C305,②入力シート!$A$24:$W$1023,③印刷用シート!R$4,0)=0,"",VLOOKUP($C305,②入力シート!$A$24:$W$1023,③印刷用シート!R$4,0))),"",IF(VLOOKUP($C305,②入力シート!$A$24:$W$1023,③印刷用シート!R$4,0)=0,"",VLOOKUP($C305,②入力シート!$A$24:$W$1023,③印刷用シート!R$4,0)))</f>
        <v/>
      </c>
      <c r="S305" s="50" t="s">
        <v>5</v>
      </c>
      <c r="T305" s="51" t="str">
        <f>IF(ISERROR(IF(VLOOKUP($C305,②入力シート!$A$24:$W$1023,③印刷用シート!T$4,0)=0,"",VLOOKUP($C305,②入力シート!$A$24:$W$1023,③印刷用シート!T$4,0))),"",IF(VLOOKUP($C305,②入力シート!$A$24:$W$1023,③印刷用シート!T$4,0)=0,"",VLOOKUP($C305,②入力シート!$A$24:$W$1023,③印刷用シート!T$4,0)))</f>
        <v/>
      </c>
    </row>
    <row r="306" spans="2:20" ht="43.5" customHeight="1" x14ac:dyDescent="0.2">
      <c r="B306" s="15">
        <v>296</v>
      </c>
      <c r="C306" s="2" t="str">
        <f t="shared" si="9"/>
        <v>中-296</v>
      </c>
      <c r="D306" s="45" t="str">
        <f t="shared" si="10"/>
        <v/>
      </c>
      <c r="E306" s="45" t="str">
        <f>IF(ISERROR(IF(VLOOKUP($C306,②入力シート!$A$24:$W$1023,③印刷用シート!E$4,0)=0,"",VLOOKUP($C306,②入力シート!$A$24:$W$1023,③印刷用シート!E$4,0))),"",IF(VLOOKUP($C306,②入力シート!$A$24:$W$1023,③印刷用シート!E$4,0)=0,"",VLOOKUP($C306,②入力シート!$A$24:$W$1023,③印刷用シート!E$4,0)))</f>
        <v/>
      </c>
      <c r="F306" s="45" t="str">
        <f>IF(ISERROR(IF(VLOOKUP($C306,②入力シート!$A$24:$W$1023,③印刷用シート!F$4,0)=0,"",VLOOKUP($C306,②入力シート!$A$24:$W$1023,③印刷用シート!F$4,0))),"",IF(VLOOKUP($C306,②入力シート!$A$24:$W$1023,③印刷用シート!F$4,0)=0,"",VLOOKUP($C306,②入力シート!$A$24:$W$1023,③印刷用シート!F$4,0)))</f>
        <v/>
      </c>
      <c r="G306" s="45" t="str">
        <f>IF(ISERROR(IF(VLOOKUP($C306,②入力シート!$A$24:$W$1023,③印刷用シート!G$4,0)=0,"",VLOOKUP($C306,②入力シート!$A$24:$W$1023,③印刷用シート!G$4,0))),"",IF(VLOOKUP($C306,②入力シート!$A$24:$W$1023,③印刷用シート!G$4,0)=0,"",VLOOKUP($C306,②入力シート!$A$24:$W$1023,③印刷用シート!G$4,0)))</f>
        <v/>
      </c>
      <c r="H306" s="46" t="str">
        <f>IF(ISERROR(IF(VLOOKUP($C306,②入力シート!$A$24:$W$1023,③印刷用シート!H$4,0)=0,"",VLOOKUP($C306,②入力シート!$A$24:$W$1023,③印刷用シート!H$4,0))),"",IF(VLOOKUP($C306,②入力シート!$A$24:$W$1023,③印刷用シート!H$4,0)=0,"",VLOOKUP($C306,②入力シート!$A$24:$W$1023,③印刷用シート!H$4,0)))</f>
        <v/>
      </c>
      <c r="I306" s="45" t="str">
        <f>IF(ISERROR(IF(VLOOKUP($C306,②入力シート!$A$24:$W$1023,③印刷用シート!I$4,0)&amp;" "&amp;VLOOKUP($C306,②入力シート!$A$24:$W$1023,③印刷用シート!I$3,0)=0,"",VLOOKUP($C306,②入力シート!$A$24:$W$1023,③印刷用シート!I$4,0)&amp;" "&amp;VLOOKUP($C306,②入力シート!$A$24:$W$1023,③印刷用シート!I$3,0))),"",IF(VLOOKUP($C306,②入力シート!$A$24:$W$1023,③印刷用シート!I$4,0)&amp;" "&amp;VLOOKUP($C306,②入力シート!$A$24:$W$1023,③印刷用シート!I$3,0)=0,"",VLOOKUP($C306,②入力シート!$A$24:$W$1023,③印刷用シート!I$4,0)&amp;" "&amp;VLOOKUP($C306,②入力シート!$A$24:$W$1023,③印刷用シート!I$3,0)))</f>
        <v/>
      </c>
      <c r="J306" s="45" t="str">
        <f>IF(ISERROR(IF(VLOOKUP($C306,②入力シート!$A$24:$W$1023,③印刷用シート!J$4,0)=0,"",VLOOKUP($C306,②入力シート!$A$24:$W$1023,③印刷用シート!J$4,0))),"",IF(VLOOKUP($C306,②入力シート!$A$24:$W$1023,③印刷用シート!J$4,0)=0,"",VLOOKUP($C306,②入力シート!$A$24:$W$1023,③印刷用シート!J$4,0)))</f>
        <v/>
      </c>
      <c r="K306" s="45" t="str">
        <f>IF(ISERROR(IF(VLOOKUP($C306,②入力シート!$A$24:$W$1023,③印刷用シート!K$4,0)=0,"",VLOOKUP($C306,②入力シート!$A$24:$W$1023,③印刷用シート!K$4,0))),"",IF(VLOOKUP($C306,②入力シート!$A$24:$W$1023,③印刷用シート!K$4,0)=0,"",VLOOKUP($C306,②入力シート!$A$24:$W$1023,③印刷用シート!K$4,0)))</f>
        <v/>
      </c>
      <c r="L306" s="47" t="str">
        <f>IF(ISERROR(IF(VLOOKUP($C306,②入力シート!$A$24:$W$1023,③印刷用シート!L$4,0)=0,"",VLOOKUP($C306,②入力シート!$A$24:$W$1023,③印刷用シート!L$4,0))),"",IF(VLOOKUP($C306,②入力シート!$A$24:$W$1023,③印刷用シート!L$4,0)=0,"",VLOOKUP($C306,②入力シート!$A$24:$W$1023,③印刷用シート!L$4,0)))</f>
        <v/>
      </c>
      <c r="M306" s="48" t="str">
        <f>IF(ISERROR(IF(VLOOKUP($C306,②入力シート!$A$24:$W$1023,③印刷用シート!M$4,0)=0,"",VLOOKUP($C306,②入力シート!$A$24:$W$1023,③印刷用シート!M$4,0))),"",IF(VLOOKUP($C306,②入力シート!$A$24:$W$1023,③印刷用シート!M$4,0)=0,"",VLOOKUP($C306,②入力シート!$A$24:$W$1023,③印刷用シート!M$4,0)))</f>
        <v/>
      </c>
      <c r="N306" s="48" t="str">
        <f>IF(ISERROR(IF(VLOOKUP($C306,②入力シート!$A$24:$W$1023,③印刷用シート!N$4,0)=0,"",VLOOKUP($C306,②入力シート!$A$24:$W$1023,③印刷用シート!N$4,0))),"",IF(VLOOKUP($C306,②入力シート!$A$24:$W$1023,③印刷用シート!N$4,0)=0,"",VLOOKUP($C306,②入力シート!$A$24:$W$1023,③印刷用シート!N$4,0)))</f>
        <v/>
      </c>
      <c r="O306" s="48" t="s">
        <v>3</v>
      </c>
      <c r="P306" s="49" t="str">
        <f>IF(ISERROR(IF(VLOOKUP($C306,②入力シート!$A$24:$W$1023,③印刷用シート!P$4,0)=0,"",VLOOKUP($C306,②入力シート!$A$24:$W$1023,③印刷用シート!P$4,0))),"",IF(VLOOKUP($C306,②入力シート!$A$24:$W$1023,③印刷用シート!P$4,0)=0,"",VLOOKUP($C306,②入力シート!$A$24:$W$1023,③印刷用シート!P$4,0)))</f>
        <v/>
      </c>
      <c r="Q306" s="48" t="s">
        <v>4</v>
      </c>
      <c r="R306" s="49" t="str">
        <f>IF(ISERROR(IF(VLOOKUP($C306,②入力シート!$A$24:$W$1023,③印刷用シート!R$4,0)=0,"",VLOOKUP($C306,②入力シート!$A$24:$W$1023,③印刷用シート!R$4,0))),"",IF(VLOOKUP($C306,②入力シート!$A$24:$W$1023,③印刷用シート!R$4,0)=0,"",VLOOKUP($C306,②入力シート!$A$24:$W$1023,③印刷用シート!R$4,0)))</f>
        <v/>
      </c>
      <c r="S306" s="50" t="s">
        <v>5</v>
      </c>
      <c r="T306" s="51" t="str">
        <f>IF(ISERROR(IF(VLOOKUP($C306,②入力シート!$A$24:$W$1023,③印刷用シート!T$4,0)=0,"",VLOOKUP($C306,②入力シート!$A$24:$W$1023,③印刷用シート!T$4,0))),"",IF(VLOOKUP($C306,②入力シート!$A$24:$W$1023,③印刷用シート!T$4,0)=0,"",VLOOKUP($C306,②入力シート!$A$24:$W$1023,③印刷用シート!T$4,0)))</f>
        <v/>
      </c>
    </row>
    <row r="307" spans="2:20" ht="43.5" customHeight="1" x14ac:dyDescent="0.2">
      <c r="B307" s="15">
        <v>297</v>
      </c>
      <c r="C307" s="2" t="str">
        <f t="shared" si="9"/>
        <v>中-297</v>
      </c>
      <c r="D307" s="45" t="str">
        <f t="shared" si="10"/>
        <v/>
      </c>
      <c r="E307" s="45" t="str">
        <f>IF(ISERROR(IF(VLOOKUP($C307,②入力シート!$A$24:$W$1023,③印刷用シート!E$4,0)=0,"",VLOOKUP($C307,②入力シート!$A$24:$W$1023,③印刷用シート!E$4,0))),"",IF(VLOOKUP($C307,②入力シート!$A$24:$W$1023,③印刷用シート!E$4,0)=0,"",VLOOKUP($C307,②入力シート!$A$24:$W$1023,③印刷用シート!E$4,0)))</f>
        <v/>
      </c>
      <c r="F307" s="45" t="str">
        <f>IF(ISERROR(IF(VLOOKUP($C307,②入力シート!$A$24:$W$1023,③印刷用シート!F$4,0)=0,"",VLOOKUP($C307,②入力シート!$A$24:$W$1023,③印刷用シート!F$4,0))),"",IF(VLOOKUP($C307,②入力シート!$A$24:$W$1023,③印刷用シート!F$4,0)=0,"",VLOOKUP($C307,②入力シート!$A$24:$W$1023,③印刷用シート!F$4,0)))</f>
        <v/>
      </c>
      <c r="G307" s="45" t="str">
        <f>IF(ISERROR(IF(VLOOKUP($C307,②入力シート!$A$24:$W$1023,③印刷用シート!G$4,0)=0,"",VLOOKUP($C307,②入力シート!$A$24:$W$1023,③印刷用シート!G$4,0))),"",IF(VLOOKUP($C307,②入力シート!$A$24:$W$1023,③印刷用シート!G$4,0)=0,"",VLOOKUP($C307,②入力シート!$A$24:$W$1023,③印刷用シート!G$4,0)))</f>
        <v/>
      </c>
      <c r="H307" s="46" t="str">
        <f>IF(ISERROR(IF(VLOOKUP($C307,②入力シート!$A$24:$W$1023,③印刷用シート!H$4,0)=0,"",VLOOKUP($C307,②入力シート!$A$24:$W$1023,③印刷用シート!H$4,0))),"",IF(VLOOKUP($C307,②入力シート!$A$24:$W$1023,③印刷用シート!H$4,0)=0,"",VLOOKUP($C307,②入力シート!$A$24:$W$1023,③印刷用シート!H$4,0)))</f>
        <v/>
      </c>
      <c r="I307" s="45" t="str">
        <f>IF(ISERROR(IF(VLOOKUP($C307,②入力シート!$A$24:$W$1023,③印刷用シート!I$4,0)&amp;" "&amp;VLOOKUP($C307,②入力シート!$A$24:$W$1023,③印刷用シート!I$3,0)=0,"",VLOOKUP($C307,②入力シート!$A$24:$W$1023,③印刷用シート!I$4,0)&amp;" "&amp;VLOOKUP($C307,②入力シート!$A$24:$W$1023,③印刷用シート!I$3,0))),"",IF(VLOOKUP($C307,②入力シート!$A$24:$W$1023,③印刷用シート!I$4,0)&amp;" "&amp;VLOOKUP($C307,②入力シート!$A$24:$W$1023,③印刷用シート!I$3,0)=0,"",VLOOKUP($C307,②入力シート!$A$24:$W$1023,③印刷用シート!I$4,0)&amp;" "&amp;VLOOKUP($C307,②入力シート!$A$24:$W$1023,③印刷用シート!I$3,0)))</f>
        <v/>
      </c>
      <c r="J307" s="45" t="str">
        <f>IF(ISERROR(IF(VLOOKUP($C307,②入力シート!$A$24:$W$1023,③印刷用シート!J$4,0)=0,"",VLOOKUP($C307,②入力シート!$A$24:$W$1023,③印刷用シート!J$4,0))),"",IF(VLOOKUP($C307,②入力シート!$A$24:$W$1023,③印刷用シート!J$4,0)=0,"",VLOOKUP($C307,②入力シート!$A$24:$W$1023,③印刷用シート!J$4,0)))</f>
        <v/>
      </c>
      <c r="K307" s="45" t="str">
        <f>IF(ISERROR(IF(VLOOKUP($C307,②入力シート!$A$24:$W$1023,③印刷用シート!K$4,0)=0,"",VLOOKUP($C307,②入力シート!$A$24:$W$1023,③印刷用シート!K$4,0))),"",IF(VLOOKUP($C307,②入力シート!$A$24:$W$1023,③印刷用シート!K$4,0)=0,"",VLOOKUP($C307,②入力シート!$A$24:$W$1023,③印刷用シート!K$4,0)))</f>
        <v/>
      </c>
      <c r="L307" s="47" t="str">
        <f>IF(ISERROR(IF(VLOOKUP($C307,②入力シート!$A$24:$W$1023,③印刷用シート!L$4,0)=0,"",VLOOKUP($C307,②入力シート!$A$24:$W$1023,③印刷用シート!L$4,0))),"",IF(VLOOKUP($C307,②入力シート!$A$24:$W$1023,③印刷用シート!L$4,0)=0,"",VLOOKUP($C307,②入力シート!$A$24:$W$1023,③印刷用シート!L$4,0)))</f>
        <v/>
      </c>
      <c r="M307" s="48" t="str">
        <f>IF(ISERROR(IF(VLOOKUP($C307,②入力シート!$A$24:$W$1023,③印刷用シート!M$4,0)=0,"",VLOOKUP($C307,②入力シート!$A$24:$W$1023,③印刷用シート!M$4,0))),"",IF(VLOOKUP($C307,②入力シート!$A$24:$W$1023,③印刷用シート!M$4,0)=0,"",VLOOKUP($C307,②入力シート!$A$24:$W$1023,③印刷用シート!M$4,0)))</f>
        <v/>
      </c>
      <c r="N307" s="48" t="str">
        <f>IF(ISERROR(IF(VLOOKUP($C307,②入力シート!$A$24:$W$1023,③印刷用シート!N$4,0)=0,"",VLOOKUP($C307,②入力シート!$A$24:$W$1023,③印刷用シート!N$4,0))),"",IF(VLOOKUP($C307,②入力シート!$A$24:$W$1023,③印刷用シート!N$4,0)=0,"",VLOOKUP($C307,②入力シート!$A$24:$W$1023,③印刷用シート!N$4,0)))</f>
        <v/>
      </c>
      <c r="O307" s="48" t="s">
        <v>3</v>
      </c>
      <c r="P307" s="49" t="str">
        <f>IF(ISERROR(IF(VLOOKUP($C307,②入力シート!$A$24:$W$1023,③印刷用シート!P$4,0)=0,"",VLOOKUP($C307,②入力シート!$A$24:$W$1023,③印刷用シート!P$4,0))),"",IF(VLOOKUP($C307,②入力シート!$A$24:$W$1023,③印刷用シート!P$4,0)=0,"",VLOOKUP($C307,②入力シート!$A$24:$W$1023,③印刷用シート!P$4,0)))</f>
        <v/>
      </c>
      <c r="Q307" s="48" t="s">
        <v>4</v>
      </c>
      <c r="R307" s="49" t="str">
        <f>IF(ISERROR(IF(VLOOKUP($C307,②入力シート!$A$24:$W$1023,③印刷用シート!R$4,0)=0,"",VLOOKUP($C307,②入力シート!$A$24:$W$1023,③印刷用シート!R$4,0))),"",IF(VLOOKUP($C307,②入力シート!$A$24:$W$1023,③印刷用シート!R$4,0)=0,"",VLOOKUP($C307,②入力シート!$A$24:$W$1023,③印刷用シート!R$4,0)))</f>
        <v/>
      </c>
      <c r="S307" s="50" t="s">
        <v>5</v>
      </c>
      <c r="T307" s="51" t="str">
        <f>IF(ISERROR(IF(VLOOKUP($C307,②入力シート!$A$24:$W$1023,③印刷用シート!T$4,0)=0,"",VLOOKUP($C307,②入力シート!$A$24:$W$1023,③印刷用シート!T$4,0))),"",IF(VLOOKUP($C307,②入力シート!$A$24:$W$1023,③印刷用シート!T$4,0)=0,"",VLOOKUP($C307,②入力シート!$A$24:$W$1023,③印刷用シート!T$4,0)))</f>
        <v/>
      </c>
    </row>
    <row r="308" spans="2:20" ht="43.5" customHeight="1" x14ac:dyDescent="0.2">
      <c r="B308" s="15">
        <v>298</v>
      </c>
      <c r="C308" s="2" t="str">
        <f t="shared" si="9"/>
        <v>中-298</v>
      </c>
      <c r="D308" s="45" t="str">
        <f t="shared" si="10"/>
        <v/>
      </c>
      <c r="E308" s="45" t="str">
        <f>IF(ISERROR(IF(VLOOKUP($C308,②入力シート!$A$24:$W$1023,③印刷用シート!E$4,0)=0,"",VLOOKUP($C308,②入力シート!$A$24:$W$1023,③印刷用シート!E$4,0))),"",IF(VLOOKUP($C308,②入力シート!$A$24:$W$1023,③印刷用シート!E$4,0)=0,"",VLOOKUP($C308,②入力シート!$A$24:$W$1023,③印刷用シート!E$4,0)))</f>
        <v/>
      </c>
      <c r="F308" s="45" t="str">
        <f>IF(ISERROR(IF(VLOOKUP($C308,②入力シート!$A$24:$W$1023,③印刷用シート!F$4,0)=0,"",VLOOKUP($C308,②入力シート!$A$24:$W$1023,③印刷用シート!F$4,0))),"",IF(VLOOKUP($C308,②入力シート!$A$24:$W$1023,③印刷用シート!F$4,0)=0,"",VLOOKUP($C308,②入力シート!$A$24:$W$1023,③印刷用シート!F$4,0)))</f>
        <v/>
      </c>
      <c r="G308" s="45" t="str">
        <f>IF(ISERROR(IF(VLOOKUP($C308,②入力シート!$A$24:$W$1023,③印刷用シート!G$4,0)=0,"",VLOOKUP($C308,②入力シート!$A$24:$W$1023,③印刷用シート!G$4,0))),"",IF(VLOOKUP($C308,②入力シート!$A$24:$W$1023,③印刷用シート!G$4,0)=0,"",VLOOKUP($C308,②入力シート!$A$24:$W$1023,③印刷用シート!G$4,0)))</f>
        <v/>
      </c>
      <c r="H308" s="46" t="str">
        <f>IF(ISERROR(IF(VLOOKUP($C308,②入力シート!$A$24:$W$1023,③印刷用シート!H$4,0)=0,"",VLOOKUP($C308,②入力シート!$A$24:$W$1023,③印刷用シート!H$4,0))),"",IF(VLOOKUP($C308,②入力シート!$A$24:$W$1023,③印刷用シート!H$4,0)=0,"",VLOOKUP($C308,②入力シート!$A$24:$W$1023,③印刷用シート!H$4,0)))</f>
        <v/>
      </c>
      <c r="I308" s="45" t="str">
        <f>IF(ISERROR(IF(VLOOKUP($C308,②入力シート!$A$24:$W$1023,③印刷用シート!I$4,0)&amp;" "&amp;VLOOKUP($C308,②入力シート!$A$24:$W$1023,③印刷用シート!I$3,0)=0,"",VLOOKUP($C308,②入力シート!$A$24:$W$1023,③印刷用シート!I$4,0)&amp;" "&amp;VLOOKUP($C308,②入力シート!$A$24:$W$1023,③印刷用シート!I$3,0))),"",IF(VLOOKUP($C308,②入力シート!$A$24:$W$1023,③印刷用シート!I$4,0)&amp;" "&amp;VLOOKUP($C308,②入力シート!$A$24:$W$1023,③印刷用シート!I$3,0)=0,"",VLOOKUP($C308,②入力シート!$A$24:$W$1023,③印刷用シート!I$4,0)&amp;" "&amp;VLOOKUP($C308,②入力シート!$A$24:$W$1023,③印刷用シート!I$3,0)))</f>
        <v/>
      </c>
      <c r="J308" s="45" t="str">
        <f>IF(ISERROR(IF(VLOOKUP($C308,②入力シート!$A$24:$W$1023,③印刷用シート!J$4,0)=0,"",VLOOKUP($C308,②入力シート!$A$24:$W$1023,③印刷用シート!J$4,0))),"",IF(VLOOKUP($C308,②入力シート!$A$24:$W$1023,③印刷用シート!J$4,0)=0,"",VLOOKUP($C308,②入力シート!$A$24:$W$1023,③印刷用シート!J$4,0)))</f>
        <v/>
      </c>
      <c r="K308" s="45" t="str">
        <f>IF(ISERROR(IF(VLOOKUP($C308,②入力シート!$A$24:$W$1023,③印刷用シート!K$4,0)=0,"",VLOOKUP($C308,②入力シート!$A$24:$W$1023,③印刷用シート!K$4,0))),"",IF(VLOOKUP($C308,②入力シート!$A$24:$W$1023,③印刷用シート!K$4,0)=0,"",VLOOKUP($C308,②入力シート!$A$24:$W$1023,③印刷用シート!K$4,0)))</f>
        <v/>
      </c>
      <c r="L308" s="47" t="str">
        <f>IF(ISERROR(IF(VLOOKUP($C308,②入力シート!$A$24:$W$1023,③印刷用シート!L$4,0)=0,"",VLOOKUP($C308,②入力シート!$A$24:$W$1023,③印刷用シート!L$4,0))),"",IF(VLOOKUP($C308,②入力シート!$A$24:$W$1023,③印刷用シート!L$4,0)=0,"",VLOOKUP($C308,②入力シート!$A$24:$W$1023,③印刷用シート!L$4,0)))</f>
        <v/>
      </c>
      <c r="M308" s="48" t="str">
        <f>IF(ISERROR(IF(VLOOKUP($C308,②入力シート!$A$24:$W$1023,③印刷用シート!M$4,0)=0,"",VLOOKUP($C308,②入力シート!$A$24:$W$1023,③印刷用シート!M$4,0))),"",IF(VLOOKUP($C308,②入力シート!$A$24:$W$1023,③印刷用シート!M$4,0)=0,"",VLOOKUP($C308,②入力シート!$A$24:$W$1023,③印刷用シート!M$4,0)))</f>
        <v/>
      </c>
      <c r="N308" s="48" t="str">
        <f>IF(ISERROR(IF(VLOOKUP($C308,②入力シート!$A$24:$W$1023,③印刷用シート!N$4,0)=0,"",VLOOKUP($C308,②入力シート!$A$24:$W$1023,③印刷用シート!N$4,0))),"",IF(VLOOKUP($C308,②入力シート!$A$24:$W$1023,③印刷用シート!N$4,0)=0,"",VLOOKUP($C308,②入力シート!$A$24:$W$1023,③印刷用シート!N$4,0)))</f>
        <v/>
      </c>
      <c r="O308" s="48" t="s">
        <v>3</v>
      </c>
      <c r="P308" s="49" t="str">
        <f>IF(ISERROR(IF(VLOOKUP($C308,②入力シート!$A$24:$W$1023,③印刷用シート!P$4,0)=0,"",VLOOKUP($C308,②入力シート!$A$24:$W$1023,③印刷用シート!P$4,0))),"",IF(VLOOKUP($C308,②入力シート!$A$24:$W$1023,③印刷用シート!P$4,0)=0,"",VLOOKUP($C308,②入力シート!$A$24:$W$1023,③印刷用シート!P$4,0)))</f>
        <v/>
      </c>
      <c r="Q308" s="48" t="s">
        <v>4</v>
      </c>
      <c r="R308" s="49" t="str">
        <f>IF(ISERROR(IF(VLOOKUP($C308,②入力シート!$A$24:$W$1023,③印刷用シート!R$4,0)=0,"",VLOOKUP($C308,②入力シート!$A$24:$W$1023,③印刷用シート!R$4,0))),"",IF(VLOOKUP($C308,②入力シート!$A$24:$W$1023,③印刷用シート!R$4,0)=0,"",VLOOKUP($C308,②入力シート!$A$24:$W$1023,③印刷用シート!R$4,0)))</f>
        <v/>
      </c>
      <c r="S308" s="50" t="s">
        <v>5</v>
      </c>
      <c r="T308" s="51" t="str">
        <f>IF(ISERROR(IF(VLOOKUP($C308,②入力シート!$A$24:$W$1023,③印刷用シート!T$4,0)=0,"",VLOOKUP($C308,②入力シート!$A$24:$W$1023,③印刷用シート!T$4,0))),"",IF(VLOOKUP($C308,②入力シート!$A$24:$W$1023,③印刷用シート!T$4,0)=0,"",VLOOKUP($C308,②入力シート!$A$24:$W$1023,③印刷用シート!T$4,0)))</f>
        <v/>
      </c>
    </row>
    <row r="309" spans="2:20" ht="43.5" customHeight="1" x14ac:dyDescent="0.2">
      <c r="B309" s="15">
        <v>299</v>
      </c>
      <c r="C309" s="2" t="str">
        <f t="shared" si="9"/>
        <v>中-299</v>
      </c>
      <c r="D309" s="45" t="str">
        <f t="shared" si="10"/>
        <v/>
      </c>
      <c r="E309" s="45" t="str">
        <f>IF(ISERROR(IF(VLOOKUP($C309,②入力シート!$A$24:$W$1023,③印刷用シート!E$4,0)=0,"",VLOOKUP($C309,②入力シート!$A$24:$W$1023,③印刷用シート!E$4,0))),"",IF(VLOOKUP($C309,②入力シート!$A$24:$W$1023,③印刷用シート!E$4,0)=0,"",VLOOKUP($C309,②入力シート!$A$24:$W$1023,③印刷用シート!E$4,0)))</f>
        <v/>
      </c>
      <c r="F309" s="45" t="str">
        <f>IF(ISERROR(IF(VLOOKUP($C309,②入力シート!$A$24:$W$1023,③印刷用シート!F$4,0)=0,"",VLOOKUP($C309,②入力シート!$A$24:$W$1023,③印刷用シート!F$4,0))),"",IF(VLOOKUP($C309,②入力シート!$A$24:$W$1023,③印刷用シート!F$4,0)=0,"",VLOOKUP($C309,②入力シート!$A$24:$W$1023,③印刷用シート!F$4,0)))</f>
        <v/>
      </c>
      <c r="G309" s="45" t="str">
        <f>IF(ISERROR(IF(VLOOKUP($C309,②入力シート!$A$24:$W$1023,③印刷用シート!G$4,0)=0,"",VLOOKUP($C309,②入力シート!$A$24:$W$1023,③印刷用シート!G$4,0))),"",IF(VLOOKUP($C309,②入力シート!$A$24:$W$1023,③印刷用シート!G$4,0)=0,"",VLOOKUP($C309,②入力シート!$A$24:$W$1023,③印刷用シート!G$4,0)))</f>
        <v/>
      </c>
      <c r="H309" s="46" t="str">
        <f>IF(ISERROR(IF(VLOOKUP($C309,②入力シート!$A$24:$W$1023,③印刷用シート!H$4,0)=0,"",VLOOKUP($C309,②入力シート!$A$24:$W$1023,③印刷用シート!H$4,0))),"",IF(VLOOKUP($C309,②入力シート!$A$24:$W$1023,③印刷用シート!H$4,0)=0,"",VLOOKUP($C309,②入力シート!$A$24:$W$1023,③印刷用シート!H$4,0)))</f>
        <v/>
      </c>
      <c r="I309" s="45" t="str">
        <f>IF(ISERROR(IF(VLOOKUP($C309,②入力シート!$A$24:$W$1023,③印刷用シート!I$4,0)&amp;" "&amp;VLOOKUP($C309,②入力シート!$A$24:$W$1023,③印刷用シート!I$3,0)=0,"",VLOOKUP($C309,②入力シート!$A$24:$W$1023,③印刷用シート!I$4,0)&amp;" "&amp;VLOOKUP($C309,②入力シート!$A$24:$W$1023,③印刷用シート!I$3,0))),"",IF(VLOOKUP($C309,②入力シート!$A$24:$W$1023,③印刷用シート!I$4,0)&amp;" "&amp;VLOOKUP($C309,②入力シート!$A$24:$W$1023,③印刷用シート!I$3,0)=0,"",VLOOKUP($C309,②入力シート!$A$24:$W$1023,③印刷用シート!I$4,0)&amp;" "&amp;VLOOKUP($C309,②入力シート!$A$24:$W$1023,③印刷用シート!I$3,0)))</f>
        <v/>
      </c>
      <c r="J309" s="45" t="str">
        <f>IF(ISERROR(IF(VLOOKUP($C309,②入力シート!$A$24:$W$1023,③印刷用シート!J$4,0)=0,"",VLOOKUP($C309,②入力シート!$A$24:$W$1023,③印刷用シート!J$4,0))),"",IF(VLOOKUP($C309,②入力シート!$A$24:$W$1023,③印刷用シート!J$4,0)=0,"",VLOOKUP($C309,②入力シート!$A$24:$W$1023,③印刷用シート!J$4,0)))</f>
        <v/>
      </c>
      <c r="K309" s="45" t="str">
        <f>IF(ISERROR(IF(VLOOKUP($C309,②入力シート!$A$24:$W$1023,③印刷用シート!K$4,0)=0,"",VLOOKUP($C309,②入力シート!$A$24:$W$1023,③印刷用シート!K$4,0))),"",IF(VLOOKUP($C309,②入力シート!$A$24:$W$1023,③印刷用シート!K$4,0)=0,"",VLOOKUP($C309,②入力シート!$A$24:$W$1023,③印刷用シート!K$4,0)))</f>
        <v/>
      </c>
      <c r="L309" s="47" t="str">
        <f>IF(ISERROR(IF(VLOOKUP($C309,②入力シート!$A$24:$W$1023,③印刷用シート!L$4,0)=0,"",VLOOKUP($C309,②入力シート!$A$24:$W$1023,③印刷用シート!L$4,0))),"",IF(VLOOKUP($C309,②入力シート!$A$24:$W$1023,③印刷用シート!L$4,0)=0,"",VLOOKUP($C309,②入力シート!$A$24:$W$1023,③印刷用シート!L$4,0)))</f>
        <v/>
      </c>
      <c r="M309" s="48" t="str">
        <f>IF(ISERROR(IF(VLOOKUP($C309,②入力シート!$A$24:$W$1023,③印刷用シート!M$4,0)=0,"",VLOOKUP($C309,②入力シート!$A$24:$W$1023,③印刷用シート!M$4,0))),"",IF(VLOOKUP($C309,②入力シート!$A$24:$W$1023,③印刷用シート!M$4,0)=0,"",VLOOKUP($C309,②入力シート!$A$24:$W$1023,③印刷用シート!M$4,0)))</f>
        <v/>
      </c>
      <c r="N309" s="48" t="str">
        <f>IF(ISERROR(IF(VLOOKUP($C309,②入力シート!$A$24:$W$1023,③印刷用シート!N$4,0)=0,"",VLOOKUP($C309,②入力シート!$A$24:$W$1023,③印刷用シート!N$4,0))),"",IF(VLOOKUP($C309,②入力シート!$A$24:$W$1023,③印刷用シート!N$4,0)=0,"",VLOOKUP($C309,②入力シート!$A$24:$W$1023,③印刷用シート!N$4,0)))</f>
        <v/>
      </c>
      <c r="O309" s="48" t="s">
        <v>3</v>
      </c>
      <c r="P309" s="49" t="str">
        <f>IF(ISERROR(IF(VLOOKUP($C309,②入力シート!$A$24:$W$1023,③印刷用シート!P$4,0)=0,"",VLOOKUP($C309,②入力シート!$A$24:$W$1023,③印刷用シート!P$4,0))),"",IF(VLOOKUP($C309,②入力シート!$A$24:$W$1023,③印刷用シート!P$4,0)=0,"",VLOOKUP($C309,②入力シート!$A$24:$W$1023,③印刷用シート!P$4,0)))</f>
        <v/>
      </c>
      <c r="Q309" s="48" t="s">
        <v>4</v>
      </c>
      <c r="R309" s="49" t="str">
        <f>IF(ISERROR(IF(VLOOKUP($C309,②入力シート!$A$24:$W$1023,③印刷用シート!R$4,0)=0,"",VLOOKUP($C309,②入力シート!$A$24:$W$1023,③印刷用シート!R$4,0))),"",IF(VLOOKUP($C309,②入力シート!$A$24:$W$1023,③印刷用シート!R$4,0)=0,"",VLOOKUP($C309,②入力シート!$A$24:$W$1023,③印刷用シート!R$4,0)))</f>
        <v/>
      </c>
      <c r="S309" s="50" t="s">
        <v>5</v>
      </c>
      <c r="T309" s="51" t="str">
        <f>IF(ISERROR(IF(VLOOKUP($C309,②入力シート!$A$24:$W$1023,③印刷用シート!T$4,0)=0,"",VLOOKUP($C309,②入力シート!$A$24:$W$1023,③印刷用シート!T$4,0))),"",IF(VLOOKUP($C309,②入力シート!$A$24:$W$1023,③印刷用シート!T$4,0)=0,"",VLOOKUP($C309,②入力シート!$A$24:$W$1023,③印刷用シート!T$4,0)))</f>
        <v/>
      </c>
    </row>
    <row r="310" spans="2:20" ht="43.5" customHeight="1" x14ac:dyDescent="0.2">
      <c r="B310" s="15">
        <v>300</v>
      </c>
      <c r="C310" s="2" t="str">
        <f t="shared" si="9"/>
        <v>中-300</v>
      </c>
      <c r="D310" s="45" t="str">
        <f t="shared" si="10"/>
        <v/>
      </c>
      <c r="E310" s="45" t="str">
        <f>IF(ISERROR(IF(VLOOKUP($C310,②入力シート!$A$24:$W$1023,③印刷用シート!E$4,0)=0,"",VLOOKUP($C310,②入力シート!$A$24:$W$1023,③印刷用シート!E$4,0))),"",IF(VLOOKUP($C310,②入力シート!$A$24:$W$1023,③印刷用シート!E$4,0)=0,"",VLOOKUP($C310,②入力シート!$A$24:$W$1023,③印刷用シート!E$4,0)))</f>
        <v/>
      </c>
      <c r="F310" s="45" t="str">
        <f>IF(ISERROR(IF(VLOOKUP($C310,②入力シート!$A$24:$W$1023,③印刷用シート!F$4,0)=0,"",VLOOKUP($C310,②入力シート!$A$24:$W$1023,③印刷用シート!F$4,0))),"",IF(VLOOKUP($C310,②入力シート!$A$24:$W$1023,③印刷用シート!F$4,0)=0,"",VLOOKUP($C310,②入力シート!$A$24:$W$1023,③印刷用シート!F$4,0)))</f>
        <v/>
      </c>
      <c r="G310" s="45" t="str">
        <f>IF(ISERROR(IF(VLOOKUP($C310,②入力シート!$A$24:$W$1023,③印刷用シート!G$4,0)=0,"",VLOOKUP($C310,②入力シート!$A$24:$W$1023,③印刷用シート!G$4,0))),"",IF(VLOOKUP($C310,②入力シート!$A$24:$W$1023,③印刷用シート!G$4,0)=0,"",VLOOKUP($C310,②入力シート!$A$24:$W$1023,③印刷用シート!G$4,0)))</f>
        <v/>
      </c>
      <c r="H310" s="46" t="str">
        <f>IF(ISERROR(IF(VLOOKUP($C310,②入力シート!$A$24:$W$1023,③印刷用シート!H$4,0)=0,"",VLOOKUP($C310,②入力シート!$A$24:$W$1023,③印刷用シート!H$4,0))),"",IF(VLOOKUP($C310,②入力シート!$A$24:$W$1023,③印刷用シート!H$4,0)=0,"",VLOOKUP($C310,②入力シート!$A$24:$W$1023,③印刷用シート!H$4,0)))</f>
        <v/>
      </c>
      <c r="I310" s="45" t="str">
        <f>IF(ISERROR(IF(VLOOKUP($C310,②入力シート!$A$24:$W$1023,③印刷用シート!I$4,0)&amp;" "&amp;VLOOKUP($C310,②入力シート!$A$24:$W$1023,③印刷用シート!I$3,0)=0,"",VLOOKUP($C310,②入力シート!$A$24:$W$1023,③印刷用シート!I$4,0)&amp;" "&amp;VLOOKUP($C310,②入力シート!$A$24:$W$1023,③印刷用シート!I$3,0))),"",IF(VLOOKUP($C310,②入力シート!$A$24:$W$1023,③印刷用シート!I$4,0)&amp;" "&amp;VLOOKUP($C310,②入力シート!$A$24:$W$1023,③印刷用シート!I$3,0)=0,"",VLOOKUP($C310,②入力シート!$A$24:$W$1023,③印刷用シート!I$4,0)&amp;" "&amp;VLOOKUP($C310,②入力シート!$A$24:$W$1023,③印刷用シート!I$3,0)))</f>
        <v/>
      </c>
      <c r="J310" s="45" t="str">
        <f>IF(ISERROR(IF(VLOOKUP($C310,②入力シート!$A$24:$W$1023,③印刷用シート!J$4,0)=0,"",VLOOKUP($C310,②入力シート!$A$24:$W$1023,③印刷用シート!J$4,0))),"",IF(VLOOKUP($C310,②入力シート!$A$24:$W$1023,③印刷用シート!J$4,0)=0,"",VLOOKUP($C310,②入力シート!$A$24:$W$1023,③印刷用シート!J$4,0)))</f>
        <v/>
      </c>
      <c r="K310" s="45" t="str">
        <f>IF(ISERROR(IF(VLOOKUP($C310,②入力シート!$A$24:$W$1023,③印刷用シート!K$4,0)=0,"",VLOOKUP($C310,②入力シート!$A$24:$W$1023,③印刷用シート!K$4,0))),"",IF(VLOOKUP($C310,②入力シート!$A$24:$W$1023,③印刷用シート!K$4,0)=0,"",VLOOKUP($C310,②入力シート!$A$24:$W$1023,③印刷用シート!K$4,0)))</f>
        <v/>
      </c>
      <c r="L310" s="47" t="str">
        <f>IF(ISERROR(IF(VLOOKUP($C310,②入力シート!$A$24:$W$1023,③印刷用シート!L$4,0)=0,"",VLOOKUP($C310,②入力シート!$A$24:$W$1023,③印刷用シート!L$4,0))),"",IF(VLOOKUP($C310,②入力シート!$A$24:$W$1023,③印刷用シート!L$4,0)=0,"",VLOOKUP($C310,②入力シート!$A$24:$W$1023,③印刷用シート!L$4,0)))</f>
        <v/>
      </c>
      <c r="M310" s="48" t="str">
        <f>IF(ISERROR(IF(VLOOKUP($C310,②入力シート!$A$24:$W$1023,③印刷用シート!M$4,0)=0,"",VLOOKUP($C310,②入力シート!$A$24:$W$1023,③印刷用シート!M$4,0))),"",IF(VLOOKUP($C310,②入力シート!$A$24:$W$1023,③印刷用シート!M$4,0)=0,"",VLOOKUP($C310,②入力シート!$A$24:$W$1023,③印刷用シート!M$4,0)))</f>
        <v/>
      </c>
      <c r="N310" s="48" t="str">
        <f>IF(ISERROR(IF(VLOOKUP($C310,②入力シート!$A$24:$W$1023,③印刷用シート!N$4,0)=0,"",VLOOKUP($C310,②入力シート!$A$24:$W$1023,③印刷用シート!N$4,0))),"",IF(VLOOKUP($C310,②入力シート!$A$24:$W$1023,③印刷用シート!N$4,0)=0,"",VLOOKUP($C310,②入力シート!$A$24:$W$1023,③印刷用シート!N$4,0)))</f>
        <v/>
      </c>
      <c r="O310" s="48" t="s">
        <v>3</v>
      </c>
      <c r="P310" s="49" t="str">
        <f>IF(ISERROR(IF(VLOOKUP($C310,②入力シート!$A$24:$W$1023,③印刷用シート!P$4,0)=0,"",VLOOKUP($C310,②入力シート!$A$24:$W$1023,③印刷用シート!P$4,0))),"",IF(VLOOKUP($C310,②入力シート!$A$24:$W$1023,③印刷用シート!P$4,0)=0,"",VLOOKUP($C310,②入力シート!$A$24:$W$1023,③印刷用シート!P$4,0)))</f>
        <v/>
      </c>
      <c r="Q310" s="48" t="s">
        <v>4</v>
      </c>
      <c r="R310" s="49" t="str">
        <f>IF(ISERROR(IF(VLOOKUP($C310,②入力シート!$A$24:$W$1023,③印刷用シート!R$4,0)=0,"",VLOOKUP($C310,②入力シート!$A$24:$W$1023,③印刷用シート!R$4,0))),"",IF(VLOOKUP($C310,②入力シート!$A$24:$W$1023,③印刷用シート!R$4,0)=0,"",VLOOKUP($C310,②入力シート!$A$24:$W$1023,③印刷用シート!R$4,0)))</f>
        <v/>
      </c>
      <c r="S310" s="50" t="s">
        <v>5</v>
      </c>
      <c r="T310" s="51" t="str">
        <f>IF(ISERROR(IF(VLOOKUP($C310,②入力シート!$A$24:$W$1023,③印刷用シート!T$4,0)=0,"",VLOOKUP($C310,②入力シート!$A$24:$W$1023,③印刷用シート!T$4,0))),"",IF(VLOOKUP($C310,②入力シート!$A$24:$W$1023,③印刷用シート!T$4,0)=0,"",VLOOKUP($C310,②入力シート!$A$24:$W$1023,③印刷用シート!T$4,0)))</f>
        <v/>
      </c>
    </row>
    <row r="311" spans="2:20" ht="43.5" customHeight="1" x14ac:dyDescent="0.2">
      <c r="B311" s="15">
        <v>301</v>
      </c>
      <c r="C311" s="2" t="str">
        <f t="shared" si="9"/>
        <v>中-301</v>
      </c>
      <c r="D311" s="45" t="str">
        <f t="shared" si="10"/>
        <v/>
      </c>
      <c r="E311" s="45" t="str">
        <f>IF(ISERROR(IF(VLOOKUP($C311,②入力シート!$A$24:$W$1023,③印刷用シート!E$4,0)=0,"",VLOOKUP($C311,②入力シート!$A$24:$W$1023,③印刷用シート!E$4,0))),"",IF(VLOOKUP($C311,②入力シート!$A$24:$W$1023,③印刷用シート!E$4,0)=0,"",VLOOKUP($C311,②入力シート!$A$24:$W$1023,③印刷用シート!E$4,0)))</f>
        <v/>
      </c>
      <c r="F311" s="45" t="str">
        <f>IF(ISERROR(IF(VLOOKUP($C311,②入力シート!$A$24:$W$1023,③印刷用シート!F$4,0)=0,"",VLOOKUP($C311,②入力シート!$A$24:$W$1023,③印刷用シート!F$4,0))),"",IF(VLOOKUP($C311,②入力シート!$A$24:$W$1023,③印刷用シート!F$4,0)=0,"",VLOOKUP($C311,②入力シート!$A$24:$W$1023,③印刷用シート!F$4,0)))</f>
        <v/>
      </c>
      <c r="G311" s="45" t="str">
        <f>IF(ISERROR(IF(VLOOKUP($C311,②入力シート!$A$24:$W$1023,③印刷用シート!G$4,0)=0,"",VLOOKUP($C311,②入力シート!$A$24:$W$1023,③印刷用シート!G$4,0))),"",IF(VLOOKUP($C311,②入力シート!$A$24:$W$1023,③印刷用シート!G$4,0)=0,"",VLOOKUP($C311,②入力シート!$A$24:$W$1023,③印刷用シート!G$4,0)))</f>
        <v/>
      </c>
      <c r="H311" s="46" t="str">
        <f>IF(ISERROR(IF(VLOOKUP($C311,②入力シート!$A$24:$W$1023,③印刷用シート!H$4,0)=0,"",VLOOKUP($C311,②入力シート!$A$24:$W$1023,③印刷用シート!H$4,0))),"",IF(VLOOKUP($C311,②入力シート!$A$24:$W$1023,③印刷用シート!H$4,0)=0,"",VLOOKUP($C311,②入力シート!$A$24:$W$1023,③印刷用シート!H$4,0)))</f>
        <v/>
      </c>
      <c r="I311" s="45" t="str">
        <f>IF(ISERROR(IF(VLOOKUP($C311,②入力シート!$A$24:$W$1023,③印刷用シート!I$4,0)&amp;" "&amp;VLOOKUP($C311,②入力シート!$A$24:$W$1023,③印刷用シート!I$3,0)=0,"",VLOOKUP($C311,②入力シート!$A$24:$W$1023,③印刷用シート!I$4,0)&amp;" "&amp;VLOOKUP($C311,②入力シート!$A$24:$W$1023,③印刷用シート!I$3,0))),"",IF(VLOOKUP($C311,②入力シート!$A$24:$W$1023,③印刷用シート!I$4,0)&amp;" "&amp;VLOOKUP($C311,②入力シート!$A$24:$W$1023,③印刷用シート!I$3,0)=0,"",VLOOKUP($C311,②入力シート!$A$24:$W$1023,③印刷用シート!I$4,0)&amp;" "&amp;VLOOKUP($C311,②入力シート!$A$24:$W$1023,③印刷用シート!I$3,0)))</f>
        <v/>
      </c>
      <c r="J311" s="45" t="str">
        <f>IF(ISERROR(IF(VLOOKUP($C311,②入力シート!$A$24:$W$1023,③印刷用シート!J$4,0)=0,"",VLOOKUP($C311,②入力シート!$A$24:$W$1023,③印刷用シート!J$4,0))),"",IF(VLOOKUP($C311,②入力シート!$A$24:$W$1023,③印刷用シート!J$4,0)=0,"",VLOOKUP($C311,②入力シート!$A$24:$W$1023,③印刷用シート!J$4,0)))</f>
        <v/>
      </c>
      <c r="K311" s="45" t="str">
        <f>IF(ISERROR(IF(VLOOKUP($C311,②入力シート!$A$24:$W$1023,③印刷用シート!K$4,0)=0,"",VLOOKUP($C311,②入力シート!$A$24:$W$1023,③印刷用シート!K$4,0))),"",IF(VLOOKUP($C311,②入力シート!$A$24:$W$1023,③印刷用シート!K$4,0)=0,"",VLOOKUP($C311,②入力シート!$A$24:$W$1023,③印刷用シート!K$4,0)))</f>
        <v/>
      </c>
      <c r="L311" s="47" t="str">
        <f>IF(ISERROR(IF(VLOOKUP($C311,②入力シート!$A$24:$W$1023,③印刷用シート!L$4,0)=0,"",VLOOKUP($C311,②入力シート!$A$24:$W$1023,③印刷用シート!L$4,0))),"",IF(VLOOKUP($C311,②入力シート!$A$24:$W$1023,③印刷用シート!L$4,0)=0,"",VLOOKUP($C311,②入力シート!$A$24:$W$1023,③印刷用シート!L$4,0)))</f>
        <v/>
      </c>
      <c r="M311" s="48" t="str">
        <f>IF(ISERROR(IF(VLOOKUP($C311,②入力シート!$A$24:$W$1023,③印刷用シート!M$4,0)=0,"",VLOOKUP($C311,②入力シート!$A$24:$W$1023,③印刷用シート!M$4,0))),"",IF(VLOOKUP($C311,②入力シート!$A$24:$W$1023,③印刷用シート!M$4,0)=0,"",VLOOKUP($C311,②入力シート!$A$24:$W$1023,③印刷用シート!M$4,0)))</f>
        <v/>
      </c>
      <c r="N311" s="48" t="str">
        <f>IF(ISERROR(IF(VLOOKUP($C311,②入力シート!$A$24:$W$1023,③印刷用シート!N$4,0)=0,"",VLOOKUP($C311,②入力シート!$A$24:$W$1023,③印刷用シート!N$4,0))),"",IF(VLOOKUP($C311,②入力シート!$A$24:$W$1023,③印刷用シート!N$4,0)=0,"",VLOOKUP($C311,②入力シート!$A$24:$W$1023,③印刷用シート!N$4,0)))</f>
        <v/>
      </c>
      <c r="O311" s="48" t="s">
        <v>3</v>
      </c>
      <c r="P311" s="49" t="str">
        <f>IF(ISERROR(IF(VLOOKUP($C311,②入力シート!$A$24:$W$1023,③印刷用シート!P$4,0)=0,"",VLOOKUP($C311,②入力シート!$A$24:$W$1023,③印刷用シート!P$4,0))),"",IF(VLOOKUP($C311,②入力シート!$A$24:$W$1023,③印刷用シート!P$4,0)=0,"",VLOOKUP($C311,②入力シート!$A$24:$W$1023,③印刷用シート!P$4,0)))</f>
        <v/>
      </c>
      <c r="Q311" s="48" t="s">
        <v>4</v>
      </c>
      <c r="R311" s="49" t="str">
        <f>IF(ISERROR(IF(VLOOKUP($C311,②入力シート!$A$24:$W$1023,③印刷用シート!R$4,0)=0,"",VLOOKUP($C311,②入力シート!$A$24:$W$1023,③印刷用シート!R$4,0))),"",IF(VLOOKUP($C311,②入力シート!$A$24:$W$1023,③印刷用シート!R$4,0)=0,"",VLOOKUP($C311,②入力シート!$A$24:$W$1023,③印刷用シート!R$4,0)))</f>
        <v/>
      </c>
      <c r="S311" s="50" t="s">
        <v>5</v>
      </c>
      <c r="T311" s="51" t="str">
        <f>IF(ISERROR(IF(VLOOKUP($C311,②入力シート!$A$24:$W$1023,③印刷用シート!T$4,0)=0,"",VLOOKUP($C311,②入力シート!$A$24:$W$1023,③印刷用シート!T$4,0))),"",IF(VLOOKUP($C311,②入力シート!$A$24:$W$1023,③印刷用シート!T$4,0)=0,"",VLOOKUP($C311,②入力シート!$A$24:$W$1023,③印刷用シート!T$4,0)))</f>
        <v/>
      </c>
    </row>
    <row r="312" spans="2:20" ht="43.5" customHeight="1" x14ac:dyDescent="0.2">
      <c r="B312" s="15">
        <v>302</v>
      </c>
      <c r="C312" s="2" t="str">
        <f t="shared" si="9"/>
        <v>中-302</v>
      </c>
      <c r="D312" s="45" t="str">
        <f t="shared" si="10"/>
        <v/>
      </c>
      <c r="E312" s="45" t="str">
        <f>IF(ISERROR(IF(VLOOKUP($C312,②入力シート!$A$24:$W$1023,③印刷用シート!E$4,0)=0,"",VLOOKUP($C312,②入力シート!$A$24:$W$1023,③印刷用シート!E$4,0))),"",IF(VLOOKUP($C312,②入力シート!$A$24:$W$1023,③印刷用シート!E$4,0)=0,"",VLOOKUP($C312,②入力シート!$A$24:$W$1023,③印刷用シート!E$4,0)))</f>
        <v/>
      </c>
      <c r="F312" s="45" t="str">
        <f>IF(ISERROR(IF(VLOOKUP($C312,②入力シート!$A$24:$W$1023,③印刷用シート!F$4,0)=0,"",VLOOKUP($C312,②入力シート!$A$24:$W$1023,③印刷用シート!F$4,0))),"",IF(VLOOKUP($C312,②入力シート!$A$24:$W$1023,③印刷用シート!F$4,0)=0,"",VLOOKUP($C312,②入力シート!$A$24:$W$1023,③印刷用シート!F$4,0)))</f>
        <v/>
      </c>
      <c r="G312" s="45" t="str">
        <f>IF(ISERROR(IF(VLOOKUP($C312,②入力シート!$A$24:$W$1023,③印刷用シート!G$4,0)=0,"",VLOOKUP($C312,②入力シート!$A$24:$W$1023,③印刷用シート!G$4,0))),"",IF(VLOOKUP($C312,②入力シート!$A$24:$W$1023,③印刷用シート!G$4,0)=0,"",VLOOKUP($C312,②入力シート!$A$24:$W$1023,③印刷用シート!G$4,0)))</f>
        <v/>
      </c>
      <c r="H312" s="46" t="str">
        <f>IF(ISERROR(IF(VLOOKUP($C312,②入力シート!$A$24:$W$1023,③印刷用シート!H$4,0)=0,"",VLOOKUP($C312,②入力シート!$A$24:$W$1023,③印刷用シート!H$4,0))),"",IF(VLOOKUP($C312,②入力シート!$A$24:$W$1023,③印刷用シート!H$4,0)=0,"",VLOOKUP($C312,②入力シート!$A$24:$W$1023,③印刷用シート!H$4,0)))</f>
        <v/>
      </c>
      <c r="I312" s="45" t="str">
        <f>IF(ISERROR(IF(VLOOKUP($C312,②入力シート!$A$24:$W$1023,③印刷用シート!I$4,0)&amp;" "&amp;VLOOKUP($C312,②入力シート!$A$24:$W$1023,③印刷用シート!I$3,0)=0,"",VLOOKUP($C312,②入力シート!$A$24:$W$1023,③印刷用シート!I$4,0)&amp;" "&amp;VLOOKUP($C312,②入力シート!$A$24:$W$1023,③印刷用シート!I$3,0))),"",IF(VLOOKUP($C312,②入力シート!$A$24:$W$1023,③印刷用シート!I$4,0)&amp;" "&amp;VLOOKUP($C312,②入力シート!$A$24:$W$1023,③印刷用シート!I$3,0)=0,"",VLOOKUP($C312,②入力シート!$A$24:$W$1023,③印刷用シート!I$4,0)&amp;" "&amp;VLOOKUP($C312,②入力シート!$A$24:$W$1023,③印刷用シート!I$3,0)))</f>
        <v/>
      </c>
      <c r="J312" s="45" t="str">
        <f>IF(ISERROR(IF(VLOOKUP($C312,②入力シート!$A$24:$W$1023,③印刷用シート!J$4,0)=0,"",VLOOKUP($C312,②入力シート!$A$24:$W$1023,③印刷用シート!J$4,0))),"",IF(VLOOKUP($C312,②入力シート!$A$24:$W$1023,③印刷用シート!J$4,0)=0,"",VLOOKUP($C312,②入力シート!$A$24:$W$1023,③印刷用シート!J$4,0)))</f>
        <v/>
      </c>
      <c r="K312" s="45" t="str">
        <f>IF(ISERROR(IF(VLOOKUP($C312,②入力シート!$A$24:$W$1023,③印刷用シート!K$4,0)=0,"",VLOOKUP($C312,②入力シート!$A$24:$W$1023,③印刷用シート!K$4,0))),"",IF(VLOOKUP($C312,②入力シート!$A$24:$W$1023,③印刷用シート!K$4,0)=0,"",VLOOKUP($C312,②入力シート!$A$24:$W$1023,③印刷用シート!K$4,0)))</f>
        <v/>
      </c>
      <c r="L312" s="47" t="str">
        <f>IF(ISERROR(IF(VLOOKUP($C312,②入力シート!$A$24:$W$1023,③印刷用シート!L$4,0)=0,"",VLOOKUP($C312,②入力シート!$A$24:$W$1023,③印刷用シート!L$4,0))),"",IF(VLOOKUP($C312,②入力シート!$A$24:$W$1023,③印刷用シート!L$4,0)=0,"",VLOOKUP($C312,②入力シート!$A$24:$W$1023,③印刷用シート!L$4,0)))</f>
        <v/>
      </c>
      <c r="M312" s="48" t="str">
        <f>IF(ISERROR(IF(VLOOKUP($C312,②入力シート!$A$24:$W$1023,③印刷用シート!M$4,0)=0,"",VLOOKUP($C312,②入力シート!$A$24:$W$1023,③印刷用シート!M$4,0))),"",IF(VLOOKUP($C312,②入力シート!$A$24:$W$1023,③印刷用シート!M$4,0)=0,"",VLOOKUP($C312,②入力シート!$A$24:$W$1023,③印刷用シート!M$4,0)))</f>
        <v/>
      </c>
      <c r="N312" s="48" t="str">
        <f>IF(ISERROR(IF(VLOOKUP($C312,②入力シート!$A$24:$W$1023,③印刷用シート!N$4,0)=0,"",VLOOKUP($C312,②入力シート!$A$24:$W$1023,③印刷用シート!N$4,0))),"",IF(VLOOKUP($C312,②入力シート!$A$24:$W$1023,③印刷用シート!N$4,0)=0,"",VLOOKUP($C312,②入力シート!$A$24:$W$1023,③印刷用シート!N$4,0)))</f>
        <v/>
      </c>
      <c r="O312" s="48" t="s">
        <v>3</v>
      </c>
      <c r="P312" s="49" t="str">
        <f>IF(ISERROR(IF(VLOOKUP($C312,②入力シート!$A$24:$W$1023,③印刷用シート!P$4,0)=0,"",VLOOKUP($C312,②入力シート!$A$24:$W$1023,③印刷用シート!P$4,0))),"",IF(VLOOKUP($C312,②入力シート!$A$24:$W$1023,③印刷用シート!P$4,0)=0,"",VLOOKUP($C312,②入力シート!$A$24:$W$1023,③印刷用シート!P$4,0)))</f>
        <v/>
      </c>
      <c r="Q312" s="48" t="s">
        <v>4</v>
      </c>
      <c r="R312" s="49" t="str">
        <f>IF(ISERROR(IF(VLOOKUP($C312,②入力シート!$A$24:$W$1023,③印刷用シート!R$4,0)=0,"",VLOOKUP($C312,②入力シート!$A$24:$W$1023,③印刷用シート!R$4,0))),"",IF(VLOOKUP($C312,②入力シート!$A$24:$W$1023,③印刷用シート!R$4,0)=0,"",VLOOKUP($C312,②入力シート!$A$24:$W$1023,③印刷用シート!R$4,0)))</f>
        <v/>
      </c>
      <c r="S312" s="50" t="s">
        <v>5</v>
      </c>
      <c r="T312" s="51" t="str">
        <f>IF(ISERROR(IF(VLOOKUP($C312,②入力シート!$A$24:$W$1023,③印刷用シート!T$4,0)=0,"",VLOOKUP($C312,②入力シート!$A$24:$W$1023,③印刷用シート!T$4,0))),"",IF(VLOOKUP($C312,②入力シート!$A$24:$W$1023,③印刷用シート!T$4,0)=0,"",VLOOKUP($C312,②入力シート!$A$24:$W$1023,③印刷用シート!T$4,0)))</f>
        <v/>
      </c>
    </row>
    <row r="313" spans="2:20" ht="43.5" customHeight="1" x14ac:dyDescent="0.2">
      <c r="B313" s="15">
        <v>303</v>
      </c>
      <c r="C313" s="2" t="str">
        <f t="shared" si="9"/>
        <v>中-303</v>
      </c>
      <c r="D313" s="45" t="str">
        <f t="shared" si="10"/>
        <v/>
      </c>
      <c r="E313" s="45" t="str">
        <f>IF(ISERROR(IF(VLOOKUP($C313,②入力シート!$A$24:$W$1023,③印刷用シート!E$4,0)=0,"",VLOOKUP($C313,②入力シート!$A$24:$W$1023,③印刷用シート!E$4,0))),"",IF(VLOOKUP($C313,②入力シート!$A$24:$W$1023,③印刷用シート!E$4,0)=0,"",VLOOKUP($C313,②入力シート!$A$24:$W$1023,③印刷用シート!E$4,0)))</f>
        <v/>
      </c>
      <c r="F313" s="45" t="str">
        <f>IF(ISERROR(IF(VLOOKUP($C313,②入力シート!$A$24:$W$1023,③印刷用シート!F$4,0)=0,"",VLOOKUP($C313,②入力シート!$A$24:$W$1023,③印刷用シート!F$4,0))),"",IF(VLOOKUP($C313,②入力シート!$A$24:$W$1023,③印刷用シート!F$4,0)=0,"",VLOOKUP($C313,②入力シート!$A$24:$W$1023,③印刷用シート!F$4,0)))</f>
        <v/>
      </c>
      <c r="G313" s="45" t="str">
        <f>IF(ISERROR(IF(VLOOKUP($C313,②入力シート!$A$24:$W$1023,③印刷用シート!G$4,0)=0,"",VLOOKUP($C313,②入力シート!$A$24:$W$1023,③印刷用シート!G$4,0))),"",IF(VLOOKUP($C313,②入力シート!$A$24:$W$1023,③印刷用シート!G$4,0)=0,"",VLOOKUP($C313,②入力シート!$A$24:$W$1023,③印刷用シート!G$4,0)))</f>
        <v/>
      </c>
      <c r="H313" s="46" t="str">
        <f>IF(ISERROR(IF(VLOOKUP($C313,②入力シート!$A$24:$W$1023,③印刷用シート!H$4,0)=0,"",VLOOKUP($C313,②入力シート!$A$24:$W$1023,③印刷用シート!H$4,0))),"",IF(VLOOKUP($C313,②入力シート!$A$24:$W$1023,③印刷用シート!H$4,0)=0,"",VLOOKUP($C313,②入力シート!$A$24:$W$1023,③印刷用シート!H$4,0)))</f>
        <v/>
      </c>
      <c r="I313" s="45" t="str">
        <f>IF(ISERROR(IF(VLOOKUP($C313,②入力シート!$A$24:$W$1023,③印刷用シート!I$4,0)&amp;" "&amp;VLOOKUP($C313,②入力シート!$A$24:$W$1023,③印刷用シート!I$3,0)=0,"",VLOOKUP($C313,②入力シート!$A$24:$W$1023,③印刷用シート!I$4,0)&amp;" "&amp;VLOOKUP($C313,②入力シート!$A$24:$W$1023,③印刷用シート!I$3,0))),"",IF(VLOOKUP($C313,②入力シート!$A$24:$W$1023,③印刷用シート!I$4,0)&amp;" "&amp;VLOOKUP($C313,②入力シート!$A$24:$W$1023,③印刷用シート!I$3,0)=0,"",VLOOKUP($C313,②入力シート!$A$24:$W$1023,③印刷用シート!I$4,0)&amp;" "&amp;VLOOKUP($C313,②入力シート!$A$24:$W$1023,③印刷用シート!I$3,0)))</f>
        <v/>
      </c>
      <c r="J313" s="45" t="str">
        <f>IF(ISERROR(IF(VLOOKUP($C313,②入力シート!$A$24:$W$1023,③印刷用シート!J$4,0)=0,"",VLOOKUP($C313,②入力シート!$A$24:$W$1023,③印刷用シート!J$4,0))),"",IF(VLOOKUP($C313,②入力シート!$A$24:$W$1023,③印刷用シート!J$4,0)=0,"",VLOOKUP($C313,②入力シート!$A$24:$W$1023,③印刷用シート!J$4,0)))</f>
        <v/>
      </c>
      <c r="K313" s="45" t="str">
        <f>IF(ISERROR(IF(VLOOKUP($C313,②入力シート!$A$24:$W$1023,③印刷用シート!K$4,0)=0,"",VLOOKUP($C313,②入力シート!$A$24:$W$1023,③印刷用シート!K$4,0))),"",IF(VLOOKUP($C313,②入力シート!$A$24:$W$1023,③印刷用シート!K$4,0)=0,"",VLOOKUP($C313,②入力シート!$A$24:$W$1023,③印刷用シート!K$4,0)))</f>
        <v/>
      </c>
      <c r="L313" s="47" t="str">
        <f>IF(ISERROR(IF(VLOOKUP($C313,②入力シート!$A$24:$W$1023,③印刷用シート!L$4,0)=0,"",VLOOKUP($C313,②入力シート!$A$24:$W$1023,③印刷用シート!L$4,0))),"",IF(VLOOKUP($C313,②入力シート!$A$24:$W$1023,③印刷用シート!L$4,0)=0,"",VLOOKUP($C313,②入力シート!$A$24:$W$1023,③印刷用シート!L$4,0)))</f>
        <v/>
      </c>
      <c r="M313" s="48" t="str">
        <f>IF(ISERROR(IF(VLOOKUP($C313,②入力シート!$A$24:$W$1023,③印刷用シート!M$4,0)=0,"",VLOOKUP($C313,②入力シート!$A$24:$W$1023,③印刷用シート!M$4,0))),"",IF(VLOOKUP($C313,②入力シート!$A$24:$W$1023,③印刷用シート!M$4,0)=0,"",VLOOKUP($C313,②入力シート!$A$24:$W$1023,③印刷用シート!M$4,0)))</f>
        <v/>
      </c>
      <c r="N313" s="48" t="str">
        <f>IF(ISERROR(IF(VLOOKUP($C313,②入力シート!$A$24:$W$1023,③印刷用シート!N$4,0)=0,"",VLOOKUP($C313,②入力シート!$A$24:$W$1023,③印刷用シート!N$4,0))),"",IF(VLOOKUP($C313,②入力シート!$A$24:$W$1023,③印刷用シート!N$4,0)=0,"",VLOOKUP($C313,②入力シート!$A$24:$W$1023,③印刷用シート!N$4,0)))</f>
        <v/>
      </c>
      <c r="O313" s="48" t="s">
        <v>3</v>
      </c>
      <c r="P313" s="49" t="str">
        <f>IF(ISERROR(IF(VLOOKUP($C313,②入力シート!$A$24:$W$1023,③印刷用シート!P$4,0)=0,"",VLOOKUP($C313,②入力シート!$A$24:$W$1023,③印刷用シート!P$4,0))),"",IF(VLOOKUP($C313,②入力シート!$A$24:$W$1023,③印刷用シート!P$4,0)=0,"",VLOOKUP($C313,②入力シート!$A$24:$W$1023,③印刷用シート!P$4,0)))</f>
        <v/>
      </c>
      <c r="Q313" s="48" t="s">
        <v>4</v>
      </c>
      <c r="R313" s="49" t="str">
        <f>IF(ISERROR(IF(VLOOKUP($C313,②入力シート!$A$24:$W$1023,③印刷用シート!R$4,0)=0,"",VLOOKUP($C313,②入力シート!$A$24:$W$1023,③印刷用シート!R$4,0))),"",IF(VLOOKUP($C313,②入力シート!$A$24:$W$1023,③印刷用シート!R$4,0)=0,"",VLOOKUP($C313,②入力シート!$A$24:$W$1023,③印刷用シート!R$4,0)))</f>
        <v/>
      </c>
      <c r="S313" s="50" t="s">
        <v>5</v>
      </c>
      <c r="T313" s="51" t="str">
        <f>IF(ISERROR(IF(VLOOKUP($C313,②入力シート!$A$24:$W$1023,③印刷用シート!T$4,0)=0,"",VLOOKUP($C313,②入力シート!$A$24:$W$1023,③印刷用シート!T$4,0))),"",IF(VLOOKUP($C313,②入力シート!$A$24:$W$1023,③印刷用シート!T$4,0)=0,"",VLOOKUP($C313,②入力シート!$A$24:$W$1023,③印刷用シート!T$4,0)))</f>
        <v/>
      </c>
    </row>
    <row r="314" spans="2:20" ht="43.5" customHeight="1" x14ac:dyDescent="0.2">
      <c r="B314" s="15">
        <v>304</v>
      </c>
      <c r="C314" s="2" t="str">
        <f t="shared" si="9"/>
        <v>中-304</v>
      </c>
      <c r="D314" s="45" t="str">
        <f t="shared" si="10"/>
        <v/>
      </c>
      <c r="E314" s="45" t="str">
        <f>IF(ISERROR(IF(VLOOKUP($C314,②入力シート!$A$24:$W$1023,③印刷用シート!E$4,0)=0,"",VLOOKUP($C314,②入力シート!$A$24:$W$1023,③印刷用シート!E$4,0))),"",IF(VLOOKUP($C314,②入力シート!$A$24:$W$1023,③印刷用シート!E$4,0)=0,"",VLOOKUP($C314,②入力シート!$A$24:$W$1023,③印刷用シート!E$4,0)))</f>
        <v/>
      </c>
      <c r="F314" s="45" t="str">
        <f>IF(ISERROR(IF(VLOOKUP($C314,②入力シート!$A$24:$W$1023,③印刷用シート!F$4,0)=0,"",VLOOKUP($C314,②入力シート!$A$24:$W$1023,③印刷用シート!F$4,0))),"",IF(VLOOKUP($C314,②入力シート!$A$24:$W$1023,③印刷用シート!F$4,0)=0,"",VLOOKUP($C314,②入力シート!$A$24:$W$1023,③印刷用シート!F$4,0)))</f>
        <v/>
      </c>
      <c r="G314" s="45" t="str">
        <f>IF(ISERROR(IF(VLOOKUP($C314,②入力シート!$A$24:$W$1023,③印刷用シート!G$4,0)=0,"",VLOOKUP($C314,②入力シート!$A$24:$W$1023,③印刷用シート!G$4,0))),"",IF(VLOOKUP($C314,②入力シート!$A$24:$W$1023,③印刷用シート!G$4,0)=0,"",VLOOKUP($C314,②入力シート!$A$24:$W$1023,③印刷用シート!G$4,0)))</f>
        <v/>
      </c>
      <c r="H314" s="46" t="str">
        <f>IF(ISERROR(IF(VLOOKUP($C314,②入力シート!$A$24:$W$1023,③印刷用シート!H$4,0)=0,"",VLOOKUP($C314,②入力シート!$A$24:$W$1023,③印刷用シート!H$4,0))),"",IF(VLOOKUP($C314,②入力シート!$A$24:$W$1023,③印刷用シート!H$4,0)=0,"",VLOOKUP($C314,②入力シート!$A$24:$W$1023,③印刷用シート!H$4,0)))</f>
        <v/>
      </c>
      <c r="I314" s="45" t="str">
        <f>IF(ISERROR(IF(VLOOKUP($C314,②入力シート!$A$24:$W$1023,③印刷用シート!I$4,0)&amp;" "&amp;VLOOKUP($C314,②入力シート!$A$24:$W$1023,③印刷用シート!I$3,0)=0,"",VLOOKUP($C314,②入力シート!$A$24:$W$1023,③印刷用シート!I$4,0)&amp;" "&amp;VLOOKUP($C314,②入力シート!$A$24:$W$1023,③印刷用シート!I$3,0))),"",IF(VLOOKUP($C314,②入力シート!$A$24:$W$1023,③印刷用シート!I$4,0)&amp;" "&amp;VLOOKUP($C314,②入力シート!$A$24:$W$1023,③印刷用シート!I$3,0)=0,"",VLOOKUP($C314,②入力シート!$A$24:$W$1023,③印刷用シート!I$4,0)&amp;" "&amp;VLOOKUP($C314,②入力シート!$A$24:$W$1023,③印刷用シート!I$3,0)))</f>
        <v/>
      </c>
      <c r="J314" s="45" t="str">
        <f>IF(ISERROR(IF(VLOOKUP($C314,②入力シート!$A$24:$W$1023,③印刷用シート!J$4,0)=0,"",VLOOKUP($C314,②入力シート!$A$24:$W$1023,③印刷用シート!J$4,0))),"",IF(VLOOKUP($C314,②入力シート!$A$24:$W$1023,③印刷用シート!J$4,0)=0,"",VLOOKUP($C314,②入力シート!$A$24:$W$1023,③印刷用シート!J$4,0)))</f>
        <v/>
      </c>
      <c r="K314" s="45" t="str">
        <f>IF(ISERROR(IF(VLOOKUP($C314,②入力シート!$A$24:$W$1023,③印刷用シート!K$4,0)=0,"",VLOOKUP($C314,②入力シート!$A$24:$W$1023,③印刷用シート!K$4,0))),"",IF(VLOOKUP($C314,②入力シート!$A$24:$W$1023,③印刷用シート!K$4,0)=0,"",VLOOKUP($C314,②入力シート!$A$24:$W$1023,③印刷用シート!K$4,0)))</f>
        <v/>
      </c>
      <c r="L314" s="47" t="str">
        <f>IF(ISERROR(IF(VLOOKUP($C314,②入力シート!$A$24:$W$1023,③印刷用シート!L$4,0)=0,"",VLOOKUP($C314,②入力シート!$A$24:$W$1023,③印刷用シート!L$4,0))),"",IF(VLOOKUP($C314,②入力シート!$A$24:$W$1023,③印刷用シート!L$4,0)=0,"",VLOOKUP($C314,②入力シート!$A$24:$W$1023,③印刷用シート!L$4,0)))</f>
        <v/>
      </c>
      <c r="M314" s="48" t="str">
        <f>IF(ISERROR(IF(VLOOKUP($C314,②入力シート!$A$24:$W$1023,③印刷用シート!M$4,0)=0,"",VLOOKUP($C314,②入力シート!$A$24:$W$1023,③印刷用シート!M$4,0))),"",IF(VLOOKUP($C314,②入力シート!$A$24:$W$1023,③印刷用シート!M$4,0)=0,"",VLOOKUP($C314,②入力シート!$A$24:$W$1023,③印刷用シート!M$4,0)))</f>
        <v/>
      </c>
      <c r="N314" s="48" t="str">
        <f>IF(ISERROR(IF(VLOOKUP($C314,②入力シート!$A$24:$W$1023,③印刷用シート!N$4,0)=0,"",VLOOKUP($C314,②入力シート!$A$24:$W$1023,③印刷用シート!N$4,0))),"",IF(VLOOKUP($C314,②入力シート!$A$24:$W$1023,③印刷用シート!N$4,0)=0,"",VLOOKUP($C314,②入力シート!$A$24:$W$1023,③印刷用シート!N$4,0)))</f>
        <v/>
      </c>
      <c r="O314" s="48" t="s">
        <v>3</v>
      </c>
      <c r="P314" s="49" t="str">
        <f>IF(ISERROR(IF(VLOOKUP($C314,②入力シート!$A$24:$W$1023,③印刷用シート!P$4,0)=0,"",VLOOKUP($C314,②入力シート!$A$24:$W$1023,③印刷用シート!P$4,0))),"",IF(VLOOKUP($C314,②入力シート!$A$24:$W$1023,③印刷用シート!P$4,0)=0,"",VLOOKUP($C314,②入力シート!$A$24:$W$1023,③印刷用シート!P$4,0)))</f>
        <v/>
      </c>
      <c r="Q314" s="48" t="s">
        <v>4</v>
      </c>
      <c r="R314" s="49" t="str">
        <f>IF(ISERROR(IF(VLOOKUP($C314,②入力シート!$A$24:$W$1023,③印刷用シート!R$4,0)=0,"",VLOOKUP($C314,②入力シート!$A$24:$W$1023,③印刷用シート!R$4,0))),"",IF(VLOOKUP($C314,②入力シート!$A$24:$W$1023,③印刷用シート!R$4,0)=0,"",VLOOKUP($C314,②入力シート!$A$24:$W$1023,③印刷用シート!R$4,0)))</f>
        <v/>
      </c>
      <c r="S314" s="50" t="s">
        <v>5</v>
      </c>
      <c r="T314" s="51" t="str">
        <f>IF(ISERROR(IF(VLOOKUP($C314,②入力シート!$A$24:$W$1023,③印刷用シート!T$4,0)=0,"",VLOOKUP($C314,②入力シート!$A$24:$W$1023,③印刷用シート!T$4,0))),"",IF(VLOOKUP($C314,②入力シート!$A$24:$W$1023,③印刷用シート!T$4,0)=0,"",VLOOKUP($C314,②入力シート!$A$24:$W$1023,③印刷用シート!T$4,0)))</f>
        <v/>
      </c>
    </row>
    <row r="315" spans="2:20" ht="43.5" customHeight="1" x14ac:dyDescent="0.2">
      <c r="B315" s="15">
        <v>305</v>
      </c>
      <c r="C315" s="2" t="str">
        <f t="shared" si="9"/>
        <v>中-305</v>
      </c>
      <c r="D315" s="45" t="str">
        <f t="shared" si="10"/>
        <v/>
      </c>
      <c r="E315" s="45" t="str">
        <f>IF(ISERROR(IF(VLOOKUP($C315,②入力シート!$A$24:$W$1023,③印刷用シート!E$4,0)=0,"",VLOOKUP($C315,②入力シート!$A$24:$W$1023,③印刷用シート!E$4,0))),"",IF(VLOOKUP($C315,②入力シート!$A$24:$W$1023,③印刷用シート!E$4,0)=0,"",VLOOKUP($C315,②入力シート!$A$24:$W$1023,③印刷用シート!E$4,0)))</f>
        <v/>
      </c>
      <c r="F315" s="45" t="str">
        <f>IF(ISERROR(IF(VLOOKUP($C315,②入力シート!$A$24:$W$1023,③印刷用シート!F$4,0)=0,"",VLOOKUP($C315,②入力シート!$A$24:$W$1023,③印刷用シート!F$4,0))),"",IF(VLOOKUP($C315,②入力シート!$A$24:$W$1023,③印刷用シート!F$4,0)=0,"",VLOOKUP($C315,②入力シート!$A$24:$W$1023,③印刷用シート!F$4,0)))</f>
        <v/>
      </c>
      <c r="G315" s="45" t="str">
        <f>IF(ISERROR(IF(VLOOKUP($C315,②入力シート!$A$24:$W$1023,③印刷用シート!G$4,0)=0,"",VLOOKUP($C315,②入力シート!$A$24:$W$1023,③印刷用シート!G$4,0))),"",IF(VLOOKUP($C315,②入力シート!$A$24:$W$1023,③印刷用シート!G$4,0)=0,"",VLOOKUP($C315,②入力シート!$A$24:$W$1023,③印刷用シート!G$4,0)))</f>
        <v/>
      </c>
      <c r="H315" s="46" t="str">
        <f>IF(ISERROR(IF(VLOOKUP($C315,②入力シート!$A$24:$W$1023,③印刷用シート!H$4,0)=0,"",VLOOKUP($C315,②入力シート!$A$24:$W$1023,③印刷用シート!H$4,0))),"",IF(VLOOKUP($C315,②入力シート!$A$24:$W$1023,③印刷用シート!H$4,0)=0,"",VLOOKUP($C315,②入力シート!$A$24:$W$1023,③印刷用シート!H$4,0)))</f>
        <v/>
      </c>
      <c r="I315" s="45" t="str">
        <f>IF(ISERROR(IF(VLOOKUP($C315,②入力シート!$A$24:$W$1023,③印刷用シート!I$4,0)&amp;" "&amp;VLOOKUP($C315,②入力シート!$A$24:$W$1023,③印刷用シート!I$3,0)=0,"",VLOOKUP($C315,②入力シート!$A$24:$W$1023,③印刷用シート!I$4,0)&amp;" "&amp;VLOOKUP($C315,②入力シート!$A$24:$W$1023,③印刷用シート!I$3,0))),"",IF(VLOOKUP($C315,②入力シート!$A$24:$W$1023,③印刷用シート!I$4,0)&amp;" "&amp;VLOOKUP($C315,②入力シート!$A$24:$W$1023,③印刷用シート!I$3,0)=0,"",VLOOKUP($C315,②入力シート!$A$24:$W$1023,③印刷用シート!I$4,0)&amp;" "&amp;VLOOKUP($C315,②入力シート!$A$24:$W$1023,③印刷用シート!I$3,0)))</f>
        <v/>
      </c>
      <c r="J315" s="45" t="str">
        <f>IF(ISERROR(IF(VLOOKUP($C315,②入力シート!$A$24:$W$1023,③印刷用シート!J$4,0)=0,"",VLOOKUP($C315,②入力シート!$A$24:$W$1023,③印刷用シート!J$4,0))),"",IF(VLOOKUP($C315,②入力シート!$A$24:$W$1023,③印刷用シート!J$4,0)=0,"",VLOOKUP($C315,②入力シート!$A$24:$W$1023,③印刷用シート!J$4,0)))</f>
        <v/>
      </c>
      <c r="K315" s="45" t="str">
        <f>IF(ISERROR(IF(VLOOKUP($C315,②入力シート!$A$24:$W$1023,③印刷用シート!K$4,0)=0,"",VLOOKUP($C315,②入力シート!$A$24:$W$1023,③印刷用シート!K$4,0))),"",IF(VLOOKUP($C315,②入力シート!$A$24:$W$1023,③印刷用シート!K$4,0)=0,"",VLOOKUP($C315,②入力シート!$A$24:$W$1023,③印刷用シート!K$4,0)))</f>
        <v/>
      </c>
      <c r="L315" s="47" t="str">
        <f>IF(ISERROR(IF(VLOOKUP($C315,②入力シート!$A$24:$W$1023,③印刷用シート!L$4,0)=0,"",VLOOKUP($C315,②入力シート!$A$24:$W$1023,③印刷用シート!L$4,0))),"",IF(VLOOKUP($C315,②入力シート!$A$24:$W$1023,③印刷用シート!L$4,0)=0,"",VLOOKUP($C315,②入力シート!$A$24:$W$1023,③印刷用シート!L$4,0)))</f>
        <v/>
      </c>
      <c r="M315" s="48" t="str">
        <f>IF(ISERROR(IF(VLOOKUP($C315,②入力シート!$A$24:$W$1023,③印刷用シート!M$4,0)=0,"",VLOOKUP($C315,②入力シート!$A$24:$W$1023,③印刷用シート!M$4,0))),"",IF(VLOOKUP($C315,②入力シート!$A$24:$W$1023,③印刷用シート!M$4,0)=0,"",VLOOKUP($C315,②入力シート!$A$24:$W$1023,③印刷用シート!M$4,0)))</f>
        <v/>
      </c>
      <c r="N315" s="48" t="str">
        <f>IF(ISERROR(IF(VLOOKUP($C315,②入力シート!$A$24:$W$1023,③印刷用シート!N$4,0)=0,"",VLOOKUP($C315,②入力シート!$A$24:$W$1023,③印刷用シート!N$4,0))),"",IF(VLOOKUP($C315,②入力シート!$A$24:$W$1023,③印刷用シート!N$4,0)=0,"",VLOOKUP($C315,②入力シート!$A$24:$W$1023,③印刷用シート!N$4,0)))</f>
        <v/>
      </c>
      <c r="O315" s="48" t="s">
        <v>3</v>
      </c>
      <c r="P315" s="49" t="str">
        <f>IF(ISERROR(IF(VLOOKUP($C315,②入力シート!$A$24:$W$1023,③印刷用シート!P$4,0)=0,"",VLOOKUP($C315,②入力シート!$A$24:$W$1023,③印刷用シート!P$4,0))),"",IF(VLOOKUP($C315,②入力シート!$A$24:$W$1023,③印刷用シート!P$4,0)=0,"",VLOOKUP($C315,②入力シート!$A$24:$W$1023,③印刷用シート!P$4,0)))</f>
        <v/>
      </c>
      <c r="Q315" s="48" t="s">
        <v>4</v>
      </c>
      <c r="R315" s="49" t="str">
        <f>IF(ISERROR(IF(VLOOKUP($C315,②入力シート!$A$24:$W$1023,③印刷用シート!R$4,0)=0,"",VLOOKUP($C315,②入力シート!$A$24:$W$1023,③印刷用シート!R$4,0))),"",IF(VLOOKUP($C315,②入力シート!$A$24:$W$1023,③印刷用シート!R$4,0)=0,"",VLOOKUP($C315,②入力シート!$A$24:$W$1023,③印刷用シート!R$4,0)))</f>
        <v/>
      </c>
      <c r="S315" s="50" t="s">
        <v>5</v>
      </c>
      <c r="T315" s="51" t="str">
        <f>IF(ISERROR(IF(VLOOKUP($C315,②入力シート!$A$24:$W$1023,③印刷用シート!T$4,0)=0,"",VLOOKUP($C315,②入力シート!$A$24:$W$1023,③印刷用シート!T$4,0))),"",IF(VLOOKUP($C315,②入力シート!$A$24:$W$1023,③印刷用シート!T$4,0)=0,"",VLOOKUP($C315,②入力シート!$A$24:$W$1023,③印刷用シート!T$4,0)))</f>
        <v/>
      </c>
    </row>
    <row r="316" spans="2:20" ht="43.5" customHeight="1" x14ac:dyDescent="0.2">
      <c r="B316" s="15">
        <v>306</v>
      </c>
      <c r="C316" s="2" t="str">
        <f t="shared" si="9"/>
        <v>中-306</v>
      </c>
      <c r="D316" s="45" t="str">
        <f t="shared" si="10"/>
        <v/>
      </c>
      <c r="E316" s="45" t="str">
        <f>IF(ISERROR(IF(VLOOKUP($C316,②入力シート!$A$24:$W$1023,③印刷用シート!E$4,0)=0,"",VLOOKUP($C316,②入力シート!$A$24:$W$1023,③印刷用シート!E$4,0))),"",IF(VLOOKUP($C316,②入力シート!$A$24:$W$1023,③印刷用シート!E$4,0)=0,"",VLOOKUP($C316,②入力シート!$A$24:$W$1023,③印刷用シート!E$4,0)))</f>
        <v/>
      </c>
      <c r="F316" s="45" t="str">
        <f>IF(ISERROR(IF(VLOOKUP($C316,②入力シート!$A$24:$W$1023,③印刷用シート!F$4,0)=0,"",VLOOKUP($C316,②入力シート!$A$24:$W$1023,③印刷用シート!F$4,0))),"",IF(VLOOKUP($C316,②入力シート!$A$24:$W$1023,③印刷用シート!F$4,0)=0,"",VLOOKUP($C316,②入力シート!$A$24:$W$1023,③印刷用シート!F$4,0)))</f>
        <v/>
      </c>
      <c r="G316" s="45" t="str">
        <f>IF(ISERROR(IF(VLOOKUP($C316,②入力シート!$A$24:$W$1023,③印刷用シート!G$4,0)=0,"",VLOOKUP($C316,②入力シート!$A$24:$W$1023,③印刷用シート!G$4,0))),"",IF(VLOOKUP($C316,②入力シート!$A$24:$W$1023,③印刷用シート!G$4,0)=0,"",VLOOKUP($C316,②入力シート!$A$24:$W$1023,③印刷用シート!G$4,0)))</f>
        <v/>
      </c>
      <c r="H316" s="46" t="str">
        <f>IF(ISERROR(IF(VLOOKUP($C316,②入力シート!$A$24:$W$1023,③印刷用シート!H$4,0)=0,"",VLOOKUP($C316,②入力シート!$A$24:$W$1023,③印刷用シート!H$4,0))),"",IF(VLOOKUP($C316,②入力シート!$A$24:$W$1023,③印刷用シート!H$4,0)=0,"",VLOOKUP($C316,②入力シート!$A$24:$W$1023,③印刷用シート!H$4,0)))</f>
        <v/>
      </c>
      <c r="I316" s="45" t="str">
        <f>IF(ISERROR(IF(VLOOKUP($C316,②入力シート!$A$24:$W$1023,③印刷用シート!I$4,0)&amp;" "&amp;VLOOKUP($C316,②入力シート!$A$24:$W$1023,③印刷用シート!I$3,0)=0,"",VLOOKUP($C316,②入力シート!$A$24:$W$1023,③印刷用シート!I$4,0)&amp;" "&amp;VLOOKUP($C316,②入力シート!$A$24:$W$1023,③印刷用シート!I$3,0))),"",IF(VLOOKUP($C316,②入力シート!$A$24:$W$1023,③印刷用シート!I$4,0)&amp;" "&amp;VLOOKUP($C316,②入力シート!$A$24:$W$1023,③印刷用シート!I$3,0)=0,"",VLOOKUP($C316,②入力シート!$A$24:$W$1023,③印刷用シート!I$4,0)&amp;" "&amp;VLOOKUP($C316,②入力シート!$A$24:$W$1023,③印刷用シート!I$3,0)))</f>
        <v/>
      </c>
      <c r="J316" s="45" t="str">
        <f>IF(ISERROR(IF(VLOOKUP($C316,②入力シート!$A$24:$W$1023,③印刷用シート!J$4,0)=0,"",VLOOKUP($C316,②入力シート!$A$24:$W$1023,③印刷用シート!J$4,0))),"",IF(VLOOKUP($C316,②入力シート!$A$24:$W$1023,③印刷用シート!J$4,0)=0,"",VLOOKUP($C316,②入力シート!$A$24:$W$1023,③印刷用シート!J$4,0)))</f>
        <v/>
      </c>
      <c r="K316" s="45" t="str">
        <f>IF(ISERROR(IF(VLOOKUP($C316,②入力シート!$A$24:$W$1023,③印刷用シート!K$4,0)=0,"",VLOOKUP($C316,②入力シート!$A$24:$W$1023,③印刷用シート!K$4,0))),"",IF(VLOOKUP($C316,②入力シート!$A$24:$W$1023,③印刷用シート!K$4,0)=0,"",VLOOKUP($C316,②入力シート!$A$24:$W$1023,③印刷用シート!K$4,0)))</f>
        <v/>
      </c>
      <c r="L316" s="47" t="str">
        <f>IF(ISERROR(IF(VLOOKUP($C316,②入力シート!$A$24:$W$1023,③印刷用シート!L$4,0)=0,"",VLOOKUP($C316,②入力シート!$A$24:$W$1023,③印刷用シート!L$4,0))),"",IF(VLOOKUP($C316,②入力シート!$A$24:$W$1023,③印刷用シート!L$4,0)=0,"",VLOOKUP($C316,②入力シート!$A$24:$W$1023,③印刷用シート!L$4,0)))</f>
        <v/>
      </c>
      <c r="M316" s="48" t="str">
        <f>IF(ISERROR(IF(VLOOKUP($C316,②入力シート!$A$24:$W$1023,③印刷用シート!M$4,0)=0,"",VLOOKUP($C316,②入力シート!$A$24:$W$1023,③印刷用シート!M$4,0))),"",IF(VLOOKUP($C316,②入力シート!$A$24:$W$1023,③印刷用シート!M$4,0)=0,"",VLOOKUP($C316,②入力シート!$A$24:$W$1023,③印刷用シート!M$4,0)))</f>
        <v/>
      </c>
      <c r="N316" s="48" t="str">
        <f>IF(ISERROR(IF(VLOOKUP($C316,②入力シート!$A$24:$W$1023,③印刷用シート!N$4,0)=0,"",VLOOKUP($C316,②入力シート!$A$24:$W$1023,③印刷用シート!N$4,0))),"",IF(VLOOKUP($C316,②入力シート!$A$24:$W$1023,③印刷用シート!N$4,0)=0,"",VLOOKUP($C316,②入力シート!$A$24:$W$1023,③印刷用シート!N$4,0)))</f>
        <v/>
      </c>
      <c r="O316" s="48" t="s">
        <v>3</v>
      </c>
      <c r="P316" s="49" t="str">
        <f>IF(ISERROR(IF(VLOOKUP($C316,②入力シート!$A$24:$W$1023,③印刷用シート!P$4,0)=0,"",VLOOKUP($C316,②入力シート!$A$24:$W$1023,③印刷用シート!P$4,0))),"",IF(VLOOKUP($C316,②入力シート!$A$24:$W$1023,③印刷用シート!P$4,0)=0,"",VLOOKUP($C316,②入力シート!$A$24:$W$1023,③印刷用シート!P$4,0)))</f>
        <v/>
      </c>
      <c r="Q316" s="48" t="s">
        <v>4</v>
      </c>
      <c r="R316" s="49" t="str">
        <f>IF(ISERROR(IF(VLOOKUP($C316,②入力シート!$A$24:$W$1023,③印刷用シート!R$4,0)=0,"",VLOOKUP($C316,②入力シート!$A$24:$W$1023,③印刷用シート!R$4,0))),"",IF(VLOOKUP($C316,②入力シート!$A$24:$W$1023,③印刷用シート!R$4,0)=0,"",VLOOKUP($C316,②入力シート!$A$24:$W$1023,③印刷用シート!R$4,0)))</f>
        <v/>
      </c>
      <c r="S316" s="50" t="s">
        <v>5</v>
      </c>
      <c r="T316" s="51" t="str">
        <f>IF(ISERROR(IF(VLOOKUP($C316,②入力シート!$A$24:$W$1023,③印刷用シート!T$4,0)=0,"",VLOOKUP($C316,②入力シート!$A$24:$W$1023,③印刷用シート!T$4,0))),"",IF(VLOOKUP($C316,②入力シート!$A$24:$W$1023,③印刷用シート!T$4,0)=0,"",VLOOKUP($C316,②入力シート!$A$24:$W$1023,③印刷用シート!T$4,0)))</f>
        <v/>
      </c>
    </row>
    <row r="317" spans="2:20" ht="43.5" customHeight="1" x14ac:dyDescent="0.2">
      <c r="B317" s="15">
        <v>307</v>
      </c>
      <c r="C317" s="2" t="str">
        <f t="shared" si="9"/>
        <v>中-307</v>
      </c>
      <c r="D317" s="45" t="str">
        <f t="shared" si="10"/>
        <v/>
      </c>
      <c r="E317" s="45" t="str">
        <f>IF(ISERROR(IF(VLOOKUP($C317,②入力シート!$A$24:$W$1023,③印刷用シート!E$4,0)=0,"",VLOOKUP($C317,②入力シート!$A$24:$W$1023,③印刷用シート!E$4,0))),"",IF(VLOOKUP($C317,②入力シート!$A$24:$W$1023,③印刷用シート!E$4,0)=0,"",VLOOKUP($C317,②入力シート!$A$24:$W$1023,③印刷用シート!E$4,0)))</f>
        <v/>
      </c>
      <c r="F317" s="45" t="str">
        <f>IF(ISERROR(IF(VLOOKUP($C317,②入力シート!$A$24:$W$1023,③印刷用シート!F$4,0)=0,"",VLOOKUP($C317,②入力シート!$A$24:$W$1023,③印刷用シート!F$4,0))),"",IF(VLOOKUP($C317,②入力シート!$A$24:$W$1023,③印刷用シート!F$4,0)=0,"",VLOOKUP($C317,②入力シート!$A$24:$W$1023,③印刷用シート!F$4,0)))</f>
        <v/>
      </c>
      <c r="G317" s="45" t="str">
        <f>IF(ISERROR(IF(VLOOKUP($C317,②入力シート!$A$24:$W$1023,③印刷用シート!G$4,0)=0,"",VLOOKUP($C317,②入力シート!$A$24:$W$1023,③印刷用シート!G$4,0))),"",IF(VLOOKUP($C317,②入力シート!$A$24:$W$1023,③印刷用シート!G$4,0)=0,"",VLOOKUP($C317,②入力シート!$A$24:$W$1023,③印刷用シート!G$4,0)))</f>
        <v/>
      </c>
      <c r="H317" s="46" t="str">
        <f>IF(ISERROR(IF(VLOOKUP($C317,②入力シート!$A$24:$W$1023,③印刷用シート!H$4,0)=0,"",VLOOKUP($C317,②入力シート!$A$24:$W$1023,③印刷用シート!H$4,0))),"",IF(VLOOKUP($C317,②入力シート!$A$24:$W$1023,③印刷用シート!H$4,0)=0,"",VLOOKUP($C317,②入力シート!$A$24:$W$1023,③印刷用シート!H$4,0)))</f>
        <v/>
      </c>
      <c r="I317" s="45" t="str">
        <f>IF(ISERROR(IF(VLOOKUP($C317,②入力シート!$A$24:$W$1023,③印刷用シート!I$4,0)&amp;" "&amp;VLOOKUP($C317,②入力シート!$A$24:$W$1023,③印刷用シート!I$3,0)=0,"",VLOOKUP($C317,②入力シート!$A$24:$W$1023,③印刷用シート!I$4,0)&amp;" "&amp;VLOOKUP($C317,②入力シート!$A$24:$W$1023,③印刷用シート!I$3,0))),"",IF(VLOOKUP($C317,②入力シート!$A$24:$W$1023,③印刷用シート!I$4,0)&amp;" "&amp;VLOOKUP($C317,②入力シート!$A$24:$W$1023,③印刷用シート!I$3,0)=0,"",VLOOKUP($C317,②入力シート!$A$24:$W$1023,③印刷用シート!I$4,0)&amp;" "&amp;VLOOKUP($C317,②入力シート!$A$24:$W$1023,③印刷用シート!I$3,0)))</f>
        <v/>
      </c>
      <c r="J317" s="45" t="str">
        <f>IF(ISERROR(IF(VLOOKUP($C317,②入力シート!$A$24:$W$1023,③印刷用シート!J$4,0)=0,"",VLOOKUP($C317,②入力シート!$A$24:$W$1023,③印刷用シート!J$4,0))),"",IF(VLOOKUP($C317,②入力シート!$A$24:$W$1023,③印刷用シート!J$4,0)=0,"",VLOOKUP($C317,②入力シート!$A$24:$W$1023,③印刷用シート!J$4,0)))</f>
        <v/>
      </c>
      <c r="K317" s="45" t="str">
        <f>IF(ISERROR(IF(VLOOKUP($C317,②入力シート!$A$24:$W$1023,③印刷用シート!K$4,0)=0,"",VLOOKUP($C317,②入力シート!$A$24:$W$1023,③印刷用シート!K$4,0))),"",IF(VLOOKUP($C317,②入力シート!$A$24:$W$1023,③印刷用シート!K$4,0)=0,"",VLOOKUP($C317,②入力シート!$A$24:$W$1023,③印刷用シート!K$4,0)))</f>
        <v/>
      </c>
      <c r="L317" s="47" t="str">
        <f>IF(ISERROR(IF(VLOOKUP($C317,②入力シート!$A$24:$W$1023,③印刷用シート!L$4,0)=0,"",VLOOKUP($C317,②入力シート!$A$24:$W$1023,③印刷用シート!L$4,0))),"",IF(VLOOKUP($C317,②入力シート!$A$24:$W$1023,③印刷用シート!L$4,0)=0,"",VLOOKUP($C317,②入力シート!$A$24:$W$1023,③印刷用シート!L$4,0)))</f>
        <v/>
      </c>
      <c r="M317" s="48" t="str">
        <f>IF(ISERROR(IF(VLOOKUP($C317,②入力シート!$A$24:$W$1023,③印刷用シート!M$4,0)=0,"",VLOOKUP($C317,②入力シート!$A$24:$W$1023,③印刷用シート!M$4,0))),"",IF(VLOOKUP($C317,②入力シート!$A$24:$W$1023,③印刷用シート!M$4,0)=0,"",VLOOKUP($C317,②入力シート!$A$24:$W$1023,③印刷用シート!M$4,0)))</f>
        <v/>
      </c>
      <c r="N317" s="48" t="str">
        <f>IF(ISERROR(IF(VLOOKUP($C317,②入力シート!$A$24:$W$1023,③印刷用シート!N$4,0)=0,"",VLOOKUP($C317,②入力シート!$A$24:$W$1023,③印刷用シート!N$4,0))),"",IF(VLOOKUP($C317,②入力シート!$A$24:$W$1023,③印刷用シート!N$4,0)=0,"",VLOOKUP($C317,②入力シート!$A$24:$W$1023,③印刷用シート!N$4,0)))</f>
        <v/>
      </c>
      <c r="O317" s="48" t="s">
        <v>3</v>
      </c>
      <c r="P317" s="49" t="str">
        <f>IF(ISERROR(IF(VLOOKUP($C317,②入力シート!$A$24:$W$1023,③印刷用シート!P$4,0)=0,"",VLOOKUP($C317,②入力シート!$A$24:$W$1023,③印刷用シート!P$4,0))),"",IF(VLOOKUP($C317,②入力シート!$A$24:$W$1023,③印刷用シート!P$4,0)=0,"",VLOOKUP($C317,②入力シート!$A$24:$W$1023,③印刷用シート!P$4,0)))</f>
        <v/>
      </c>
      <c r="Q317" s="48" t="s">
        <v>4</v>
      </c>
      <c r="R317" s="49" t="str">
        <f>IF(ISERROR(IF(VLOOKUP($C317,②入力シート!$A$24:$W$1023,③印刷用シート!R$4,0)=0,"",VLOOKUP($C317,②入力シート!$A$24:$W$1023,③印刷用シート!R$4,0))),"",IF(VLOOKUP($C317,②入力シート!$A$24:$W$1023,③印刷用シート!R$4,0)=0,"",VLOOKUP($C317,②入力シート!$A$24:$W$1023,③印刷用シート!R$4,0)))</f>
        <v/>
      </c>
      <c r="S317" s="50" t="s">
        <v>5</v>
      </c>
      <c r="T317" s="51" t="str">
        <f>IF(ISERROR(IF(VLOOKUP($C317,②入力シート!$A$24:$W$1023,③印刷用シート!T$4,0)=0,"",VLOOKUP($C317,②入力シート!$A$24:$W$1023,③印刷用シート!T$4,0))),"",IF(VLOOKUP($C317,②入力シート!$A$24:$W$1023,③印刷用シート!T$4,0)=0,"",VLOOKUP($C317,②入力シート!$A$24:$W$1023,③印刷用シート!T$4,0)))</f>
        <v/>
      </c>
    </row>
    <row r="318" spans="2:20" ht="43.5" customHeight="1" x14ac:dyDescent="0.2">
      <c r="B318" s="15">
        <v>308</v>
      </c>
      <c r="C318" s="2" t="str">
        <f t="shared" si="9"/>
        <v>中-308</v>
      </c>
      <c r="D318" s="45" t="str">
        <f t="shared" si="10"/>
        <v/>
      </c>
      <c r="E318" s="45" t="str">
        <f>IF(ISERROR(IF(VLOOKUP($C318,②入力シート!$A$24:$W$1023,③印刷用シート!E$4,0)=0,"",VLOOKUP($C318,②入力シート!$A$24:$W$1023,③印刷用シート!E$4,0))),"",IF(VLOOKUP($C318,②入力シート!$A$24:$W$1023,③印刷用シート!E$4,0)=0,"",VLOOKUP($C318,②入力シート!$A$24:$W$1023,③印刷用シート!E$4,0)))</f>
        <v/>
      </c>
      <c r="F318" s="45" t="str">
        <f>IF(ISERROR(IF(VLOOKUP($C318,②入力シート!$A$24:$W$1023,③印刷用シート!F$4,0)=0,"",VLOOKUP($C318,②入力シート!$A$24:$W$1023,③印刷用シート!F$4,0))),"",IF(VLOOKUP($C318,②入力シート!$A$24:$W$1023,③印刷用シート!F$4,0)=0,"",VLOOKUP($C318,②入力シート!$A$24:$W$1023,③印刷用シート!F$4,0)))</f>
        <v/>
      </c>
      <c r="G318" s="45" t="str">
        <f>IF(ISERROR(IF(VLOOKUP($C318,②入力シート!$A$24:$W$1023,③印刷用シート!G$4,0)=0,"",VLOOKUP($C318,②入力シート!$A$24:$W$1023,③印刷用シート!G$4,0))),"",IF(VLOOKUP($C318,②入力シート!$A$24:$W$1023,③印刷用シート!G$4,0)=0,"",VLOOKUP($C318,②入力シート!$A$24:$W$1023,③印刷用シート!G$4,0)))</f>
        <v/>
      </c>
      <c r="H318" s="46" t="str">
        <f>IF(ISERROR(IF(VLOOKUP($C318,②入力シート!$A$24:$W$1023,③印刷用シート!H$4,0)=0,"",VLOOKUP($C318,②入力シート!$A$24:$W$1023,③印刷用シート!H$4,0))),"",IF(VLOOKUP($C318,②入力シート!$A$24:$W$1023,③印刷用シート!H$4,0)=0,"",VLOOKUP($C318,②入力シート!$A$24:$W$1023,③印刷用シート!H$4,0)))</f>
        <v/>
      </c>
      <c r="I318" s="45" t="str">
        <f>IF(ISERROR(IF(VLOOKUP($C318,②入力シート!$A$24:$W$1023,③印刷用シート!I$4,0)&amp;" "&amp;VLOOKUP($C318,②入力シート!$A$24:$W$1023,③印刷用シート!I$3,0)=0,"",VLOOKUP($C318,②入力シート!$A$24:$W$1023,③印刷用シート!I$4,0)&amp;" "&amp;VLOOKUP($C318,②入力シート!$A$24:$W$1023,③印刷用シート!I$3,0))),"",IF(VLOOKUP($C318,②入力シート!$A$24:$W$1023,③印刷用シート!I$4,0)&amp;" "&amp;VLOOKUP($C318,②入力シート!$A$24:$W$1023,③印刷用シート!I$3,0)=0,"",VLOOKUP($C318,②入力シート!$A$24:$W$1023,③印刷用シート!I$4,0)&amp;" "&amp;VLOOKUP($C318,②入力シート!$A$24:$W$1023,③印刷用シート!I$3,0)))</f>
        <v/>
      </c>
      <c r="J318" s="45" t="str">
        <f>IF(ISERROR(IF(VLOOKUP($C318,②入力シート!$A$24:$W$1023,③印刷用シート!J$4,0)=0,"",VLOOKUP($C318,②入力シート!$A$24:$W$1023,③印刷用シート!J$4,0))),"",IF(VLOOKUP($C318,②入力シート!$A$24:$W$1023,③印刷用シート!J$4,0)=0,"",VLOOKUP($C318,②入力シート!$A$24:$W$1023,③印刷用シート!J$4,0)))</f>
        <v/>
      </c>
      <c r="K318" s="45" t="str">
        <f>IF(ISERROR(IF(VLOOKUP($C318,②入力シート!$A$24:$W$1023,③印刷用シート!K$4,0)=0,"",VLOOKUP($C318,②入力シート!$A$24:$W$1023,③印刷用シート!K$4,0))),"",IF(VLOOKUP($C318,②入力シート!$A$24:$W$1023,③印刷用シート!K$4,0)=0,"",VLOOKUP($C318,②入力シート!$A$24:$W$1023,③印刷用シート!K$4,0)))</f>
        <v/>
      </c>
      <c r="L318" s="47" t="str">
        <f>IF(ISERROR(IF(VLOOKUP($C318,②入力シート!$A$24:$W$1023,③印刷用シート!L$4,0)=0,"",VLOOKUP($C318,②入力シート!$A$24:$W$1023,③印刷用シート!L$4,0))),"",IF(VLOOKUP($C318,②入力シート!$A$24:$W$1023,③印刷用シート!L$4,0)=0,"",VLOOKUP($C318,②入力シート!$A$24:$W$1023,③印刷用シート!L$4,0)))</f>
        <v/>
      </c>
      <c r="M318" s="48" t="str">
        <f>IF(ISERROR(IF(VLOOKUP($C318,②入力シート!$A$24:$W$1023,③印刷用シート!M$4,0)=0,"",VLOOKUP($C318,②入力シート!$A$24:$W$1023,③印刷用シート!M$4,0))),"",IF(VLOOKUP($C318,②入力シート!$A$24:$W$1023,③印刷用シート!M$4,0)=0,"",VLOOKUP($C318,②入力シート!$A$24:$W$1023,③印刷用シート!M$4,0)))</f>
        <v/>
      </c>
      <c r="N318" s="48" t="str">
        <f>IF(ISERROR(IF(VLOOKUP($C318,②入力シート!$A$24:$W$1023,③印刷用シート!N$4,0)=0,"",VLOOKUP($C318,②入力シート!$A$24:$W$1023,③印刷用シート!N$4,0))),"",IF(VLOOKUP($C318,②入力シート!$A$24:$W$1023,③印刷用シート!N$4,0)=0,"",VLOOKUP($C318,②入力シート!$A$24:$W$1023,③印刷用シート!N$4,0)))</f>
        <v/>
      </c>
      <c r="O318" s="48" t="s">
        <v>3</v>
      </c>
      <c r="P318" s="49" t="str">
        <f>IF(ISERROR(IF(VLOOKUP($C318,②入力シート!$A$24:$W$1023,③印刷用シート!P$4,0)=0,"",VLOOKUP($C318,②入力シート!$A$24:$W$1023,③印刷用シート!P$4,0))),"",IF(VLOOKUP($C318,②入力シート!$A$24:$W$1023,③印刷用シート!P$4,0)=0,"",VLOOKUP($C318,②入力シート!$A$24:$W$1023,③印刷用シート!P$4,0)))</f>
        <v/>
      </c>
      <c r="Q318" s="48" t="s">
        <v>4</v>
      </c>
      <c r="R318" s="49" t="str">
        <f>IF(ISERROR(IF(VLOOKUP($C318,②入力シート!$A$24:$W$1023,③印刷用シート!R$4,0)=0,"",VLOOKUP($C318,②入力シート!$A$24:$W$1023,③印刷用シート!R$4,0))),"",IF(VLOOKUP($C318,②入力シート!$A$24:$W$1023,③印刷用シート!R$4,0)=0,"",VLOOKUP($C318,②入力シート!$A$24:$W$1023,③印刷用シート!R$4,0)))</f>
        <v/>
      </c>
      <c r="S318" s="50" t="s">
        <v>5</v>
      </c>
      <c r="T318" s="51" t="str">
        <f>IF(ISERROR(IF(VLOOKUP($C318,②入力シート!$A$24:$W$1023,③印刷用シート!T$4,0)=0,"",VLOOKUP($C318,②入力シート!$A$24:$W$1023,③印刷用シート!T$4,0))),"",IF(VLOOKUP($C318,②入力シート!$A$24:$W$1023,③印刷用シート!T$4,0)=0,"",VLOOKUP($C318,②入力シート!$A$24:$W$1023,③印刷用シート!T$4,0)))</f>
        <v/>
      </c>
    </row>
    <row r="319" spans="2:20" ht="43.5" customHeight="1" x14ac:dyDescent="0.2">
      <c r="B319" s="15">
        <v>309</v>
      </c>
      <c r="C319" s="2" t="str">
        <f t="shared" si="9"/>
        <v>中-309</v>
      </c>
      <c r="D319" s="45" t="str">
        <f t="shared" si="10"/>
        <v/>
      </c>
      <c r="E319" s="45" t="str">
        <f>IF(ISERROR(IF(VLOOKUP($C319,②入力シート!$A$24:$W$1023,③印刷用シート!E$4,0)=0,"",VLOOKUP($C319,②入力シート!$A$24:$W$1023,③印刷用シート!E$4,0))),"",IF(VLOOKUP($C319,②入力シート!$A$24:$W$1023,③印刷用シート!E$4,0)=0,"",VLOOKUP($C319,②入力シート!$A$24:$W$1023,③印刷用シート!E$4,0)))</f>
        <v/>
      </c>
      <c r="F319" s="45" t="str">
        <f>IF(ISERROR(IF(VLOOKUP($C319,②入力シート!$A$24:$W$1023,③印刷用シート!F$4,0)=0,"",VLOOKUP($C319,②入力シート!$A$24:$W$1023,③印刷用シート!F$4,0))),"",IF(VLOOKUP($C319,②入力シート!$A$24:$W$1023,③印刷用シート!F$4,0)=0,"",VLOOKUP($C319,②入力シート!$A$24:$W$1023,③印刷用シート!F$4,0)))</f>
        <v/>
      </c>
      <c r="G319" s="45" t="str">
        <f>IF(ISERROR(IF(VLOOKUP($C319,②入力シート!$A$24:$W$1023,③印刷用シート!G$4,0)=0,"",VLOOKUP($C319,②入力シート!$A$24:$W$1023,③印刷用シート!G$4,0))),"",IF(VLOOKUP($C319,②入力シート!$A$24:$W$1023,③印刷用シート!G$4,0)=0,"",VLOOKUP($C319,②入力シート!$A$24:$W$1023,③印刷用シート!G$4,0)))</f>
        <v/>
      </c>
      <c r="H319" s="46" t="str">
        <f>IF(ISERROR(IF(VLOOKUP($C319,②入力シート!$A$24:$W$1023,③印刷用シート!H$4,0)=0,"",VLOOKUP($C319,②入力シート!$A$24:$W$1023,③印刷用シート!H$4,0))),"",IF(VLOOKUP($C319,②入力シート!$A$24:$W$1023,③印刷用シート!H$4,0)=0,"",VLOOKUP($C319,②入力シート!$A$24:$W$1023,③印刷用シート!H$4,0)))</f>
        <v/>
      </c>
      <c r="I319" s="45" t="str">
        <f>IF(ISERROR(IF(VLOOKUP($C319,②入力シート!$A$24:$W$1023,③印刷用シート!I$4,0)&amp;" "&amp;VLOOKUP($C319,②入力シート!$A$24:$W$1023,③印刷用シート!I$3,0)=0,"",VLOOKUP($C319,②入力シート!$A$24:$W$1023,③印刷用シート!I$4,0)&amp;" "&amp;VLOOKUP($C319,②入力シート!$A$24:$W$1023,③印刷用シート!I$3,0))),"",IF(VLOOKUP($C319,②入力シート!$A$24:$W$1023,③印刷用シート!I$4,0)&amp;" "&amp;VLOOKUP($C319,②入力シート!$A$24:$W$1023,③印刷用シート!I$3,0)=0,"",VLOOKUP($C319,②入力シート!$A$24:$W$1023,③印刷用シート!I$4,0)&amp;" "&amp;VLOOKUP($C319,②入力シート!$A$24:$W$1023,③印刷用シート!I$3,0)))</f>
        <v/>
      </c>
      <c r="J319" s="45" t="str">
        <f>IF(ISERROR(IF(VLOOKUP($C319,②入力シート!$A$24:$W$1023,③印刷用シート!J$4,0)=0,"",VLOOKUP($C319,②入力シート!$A$24:$W$1023,③印刷用シート!J$4,0))),"",IF(VLOOKUP($C319,②入力シート!$A$24:$W$1023,③印刷用シート!J$4,0)=0,"",VLOOKUP($C319,②入力シート!$A$24:$W$1023,③印刷用シート!J$4,0)))</f>
        <v/>
      </c>
      <c r="K319" s="45" t="str">
        <f>IF(ISERROR(IF(VLOOKUP($C319,②入力シート!$A$24:$W$1023,③印刷用シート!K$4,0)=0,"",VLOOKUP($C319,②入力シート!$A$24:$W$1023,③印刷用シート!K$4,0))),"",IF(VLOOKUP($C319,②入力シート!$A$24:$W$1023,③印刷用シート!K$4,0)=0,"",VLOOKUP($C319,②入力シート!$A$24:$W$1023,③印刷用シート!K$4,0)))</f>
        <v/>
      </c>
      <c r="L319" s="47" t="str">
        <f>IF(ISERROR(IF(VLOOKUP($C319,②入力シート!$A$24:$W$1023,③印刷用シート!L$4,0)=0,"",VLOOKUP($C319,②入力シート!$A$24:$W$1023,③印刷用シート!L$4,0))),"",IF(VLOOKUP($C319,②入力シート!$A$24:$W$1023,③印刷用シート!L$4,0)=0,"",VLOOKUP($C319,②入力シート!$A$24:$W$1023,③印刷用シート!L$4,0)))</f>
        <v/>
      </c>
      <c r="M319" s="48" t="str">
        <f>IF(ISERROR(IF(VLOOKUP($C319,②入力シート!$A$24:$W$1023,③印刷用シート!M$4,0)=0,"",VLOOKUP($C319,②入力シート!$A$24:$W$1023,③印刷用シート!M$4,0))),"",IF(VLOOKUP($C319,②入力シート!$A$24:$W$1023,③印刷用シート!M$4,0)=0,"",VLOOKUP($C319,②入力シート!$A$24:$W$1023,③印刷用シート!M$4,0)))</f>
        <v/>
      </c>
      <c r="N319" s="48" t="str">
        <f>IF(ISERROR(IF(VLOOKUP($C319,②入力シート!$A$24:$W$1023,③印刷用シート!N$4,0)=0,"",VLOOKUP($C319,②入力シート!$A$24:$W$1023,③印刷用シート!N$4,0))),"",IF(VLOOKUP($C319,②入力シート!$A$24:$W$1023,③印刷用シート!N$4,0)=0,"",VLOOKUP($C319,②入力シート!$A$24:$W$1023,③印刷用シート!N$4,0)))</f>
        <v/>
      </c>
      <c r="O319" s="48" t="s">
        <v>3</v>
      </c>
      <c r="P319" s="49" t="str">
        <f>IF(ISERROR(IF(VLOOKUP($C319,②入力シート!$A$24:$W$1023,③印刷用シート!P$4,0)=0,"",VLOOKUP($C319,②入力シート!$A$24:$W$1023,③印刷用シート!P$4,0))),"",IF(VLOOKUP($C319,②入力シート!$A$24:$W$1023,③印刷用シート!P$4,0)=0,"",VLOOKUP($C319,②入力シート!$A$24:$W$1023,③印刷用シート!P$4,0)))</f>
        <v/>
      </c>
      <c r="Q319" s="48" t="s">
        <v>4</v>
      </c>
      <c r="R319" s="49" t="str">
        <f>IF(ISERROR(IF(VLOOKUP($C319,②入力シート!$A$24:$W$1023,③印刷用シート!R$4,0)=0,"",VLOOKUP($C319,②入力シート!$A$24:$W$1023,③印刷用シート!R$4,0))),"",IF(VLOOKUP($C319,②入力シート!$A$24:$W$1023,③印刷用シート!R$4,0)=0,"",VLOOKUP($C319,②入力シート!$A$24:$W$1023,③印刷用シート!R$4,0)))</f>
        <v/>
      </c>
      <c r="S319" s="50" t="s">
        <v>5</v>
      </c>
      <c r="T319" s="51" t="str">
        <f>IF(ISERROR(IF(VLOOKUP($C319,②入力シート!$A$24:$W$1023,③印刷用シート!T$4,0)=0,"",VLOOKUP($C319,②入力シート!$A$24:$W$1023,③印刷用シート!T$4,0))),"",IF(VLOOKUP($C319,②入力シート!$A$24:$W$1023,③印刷用シート!T$4,0)=0,"",VLOOKUP($C319,②入力シート!$A$24:$W$1023,③印刷用シート!T$4,0)))</f>
        <v/>
      </c>
    </row>
    <row r="320" spans="2:20" ht="43.5" customHeight="1" x14ac:dyDescent="0.2">
      <c r="B320" s="15">
        <v>310</v>
      </c>
      <c r="C320" s="2" t="str">
        <f t="shared" si="9"/>
        <v>中-310</v>
      </c>
      <c r="D320" s="45" t="str">
        <f t="shared" si="10"/>
        <v/>
      </c>
      <c r="E320" s="45" t="str">
        <f>IF(ISERROR(IF(VLOOKUP($C320,②入力シート!$A$24:$W$1023,③印刷用シート!E$4,0)=0,"",VLOOKUP($C320,②入力シート!$A$24:$W$1023,③印刷用シート!E$4,0))),"",IF(VLOOKUP($C320,②入力シート!$A$24:$W$1023,③印刷用シート!E$4,0)=0,"",VLOOKUP($C320,②入力シート!$A$24:$W$1023,③印刷用シート!E$4,0)))</f>
        <v/>
      </c>
      <c r="F320" s="45" t="str">
        <f>IF(ISERROR(IF(VLOOKUP($C320,②入力シート!$A$24:$W$1023,③印刷用シート!F$4,0)=0,"",VLOOKUP($C320,②入力シート!$A$24:$W$1023,③印刷用シート!F$4,0))),"",IF(VLOOKUP($C320,②入力シート!$A$24:$W$1023,③印刷用シート!F$4,0)=0,"",VLOOKUP($C320,②入力シート!$A$24:$W$1023,③印刷用シート!F$4,0)))</f>
        <v/>
      </c>
      <c r="G320" s="45" t="str">
        <f>IF(ISERROR(IF(VLOOKUP($C320,②入力シート!$A$24:$W$1023,③印刷用シート!G$4,0)=0,"",VLOOKUP($C320,②入力シート!$A$24:$W$1023,③印刷用シート!G$4,0))),"",IF(VLOOKUP($C320,②入力シート!$A$24:$W$1023,③印刷用シート!G$4,0)=0,"",VLOOKUP($C320,②入力シート!$A$24:$W$1023,③印刷用シート!G$4,0)))</f>
        <v/>
      </c>
      <c r="H320" s="46" t="str">
        <f>IF(ISERROR(IF(VLOOKUP($C320,②入力シート!$A$24:$W$1023,③印刷用シート!H$4,0)=0,"",VLOOKUP($C320,②入力シート!$A$24:$W$1023,③印刷用シート!H$4,0))),"",IF(VLOOKUP($C320,②入力シート!$A$24:$W$1023,③印刷用シート!H$4,0)=0,"",VLOOKUP($C320,②入力シート!$A$24:$W$1023,③印刷用シート!H$4,0)))</f>
        <v/>
      </c>
      <c r="I320" s="45" t="str">
        <f>IF(ISERROR(IF(VLOOKUP($C320,②入力シート!$A$24:$W$1023,③印刷用シート!I$4,0)&amp;" "&amp;VLOOKUP($C320,②入力シート!$A$24:$W$1023,③印刷用シート!I$3,0)=0,"",VLOOKUP($C320,②入力シート!$A$24:$W$1023,③印刷用シート!I$4,0)&amp;" "&amp;VLOOKUP($C320,②入力シート!$A$24:$W$1023,③印刷用シート!I$3,0))),"",IF(VLOOKUP($C320,②入力シート!$A$24:$W$1023,③印刷用シート!I$4,0)&amp;" "&amp;VLOOKUP($C320,②入力シート!$A$24:$W$1023,③印刷用シート!I$3,0)=0,"",VLOOKUP($C320,②入力シート!$A$24:$W$1023,③印刷用シート!I$4,0)&amp;" "&amp;VLOOKUP($C320,②入力シート!$A$24:$W$1023,③印刷用シート!I$3,0)))</f>
        <v/>
      </c>
      <c r="J320" s="45" t="str">
        <f>IF(ISERROR(IF(VLOOKUP($C320,②入力シート!$A$24:$W$1023,③印刷用シート!J$4,0)=0,"",VLOOKUP($C320,②入力シート!$A$24:$W$1023,③印刷用シート!J$4,0))),"",IF(VLOOKUP($C320,②入力シート!$A$24:$W$1023,③印刷用シート!J$4,0)=0,"",VLOOKUP($C320,②入力シート!$A$24:$W$1023,③印刷用シート!J$4,0)))</f>
        <v/>
      </c>
      <c r="K320" s="45" t="str">
        <f>IF(ISERROR(IF(VLOOKUP($C320,②入力シート!$A$24:$W$1023,③印刷用シート!K$4,0)=0,"",VLOOKUP($C320,②入力シート!$A$24:$W$1023,③印刷用シート!K$4,0))),"",IF(VLOOKUP($C320,②入力シート!$A$24:$W$1023,③印刷用シート!K$4,0)=0,"",VLOOKUP($C320,②入力シート!$A$24:$W$1023,③印刷用シート!K$4,0)))</f>
        <v/>
      </c>
      <c r="L320" s="47" t="str">
        <f>IF(ISERROR(IF(VLOOKUP($C320,②入力シート!$A$24:$W$1023,③印刷用シート!L$4,0)=0,"",VLOOKUP($C320,②入力シート!$A$24:$W$1023,③印刷用シート!L$4,0))),"",IF(VLOOKUP($C320,②入力シート!$A$24:$W$1023,③印刷用シート!L$4,0)=0,"",VLOOKUP($C320,②入力シート!$A$24:$W$1023,③印刷用シート!L$4,0)))</f>
        <v/>
      </c>
      <c r="M320" s="48" t="str">
        <f>IF(ISERROR(IF(VLOOKUP($C320,②入力シート!$A$24:$W$1023,③印刷用シート!M$4,0)=0,"",VLOOKUP($C320,②入力シート!$A$24:$W$1023,③印刷用シート!M$4,0))),"",IF(VLOOKUP($C320,②入力シート!$A$24:$W$1023,③印刷用シート!M$4,0)=0,"",VLOOKUP($C320,②入力シート!$A$24:$W$1023,③印刷用シート!M$4,0)))</f>
        <v/>
      </c>
      <c r="N320" s="48" t="str">
        <f>IF(ISERROR(IF(VLOOKUP($C320,②入力シート!$A$24:$W$1023,③印刷用シート!N$4,0)=0,"",VLOOKUP($C320,②入力シート!$A$24:$W$1023,③印刷用シート!N$4,0))),"",IF(VLOOKUP($C320,②入力シート!$A$24:$W$1023,③印刷用シート!N$4,0)=0,"",VLOOKUP($C320,②入力シート!$A$24:$W$1023,③印刷用シート!N$4,0)))</f>
        <v/>
      </c>
      <c r="O320" s="48" t="s">
        <v>3</v>
      </c>
      <c r="P320" s="49" t="str">
        <f>IF(ISERROR(IF(VLOOKUP($C320,②入力シート!$A$24:$W$1023,③印刷用シート!P$4,0)=0,"",VLOOKUP($C320,②入力シート!$A$24:$W$1023,③印刷用シート!P$4,0))),"",IF(VLOOKUP($C320,②入力シート!$A$24:$W$1023,③印刷用シート!P$4,0)=0,"",VLOOKUP($C320,②入力シート!$A$24:$W$1023,③印刷用シート!P$4,0)))</f>
        <v/>
      </c>
      <c r="Q320" s="48" t="s">
        <v>4</v>
      </c>
      <c r="R320" s="49" t="str">
        <f>IF(ISERROR(IF(VLOOKUP($C320,②入力シート!$A$24:$W$1023,③印刷用シート!R$4,0)=0,"",VLOOKUP($C320,②入力シート!$A$24:$W$1023,③印刷用シート!R$4,0))),"",IF(VLOOKUP($C320,②入力シート!$A$24:$W$1023,③印刷用シート!R$4,0)=0,"",VLOOKUP($C320,②入力シート!$A$24:$W$1023,③印刷用シート!R$4,0)))</f>
        <v/>
      </c>
      <c r="S320" s="50" t="s">
        <v>5</v>
      </c>
      <c r="T320" s="51" t="str">
        <f>IF(ISERROR(IF(VLOOKUP($C320,②入力シート!$A$24:$W$1023,③印刷用シート!T$4,0)=0,"",VLOOKUP($C320,②入力シート!$A$24:$W$1023,③印刷用シート!T$4,0))),"",IF(VLOOKUP($C320,②入力シート!$A$24:$W$1023,③印刷用シート!T$4,0)=0,"",VLOOKUP($C320,②入力シート!$A$24:$W$1023,③印刷用シート!T$4,0)))</f>
        <v/>
      </c>
    </row>
    <row r="321" spans="2:20" ht="43.5" customHeight="1" x14ac:dyDescent="0.2">
      <c r="B321" s="15">
        <v>311</v>
      </c>
      <c r="C321" s="2" t="str">
        <f t="shared" si="9"/>
        <v>中-311</v>
      </c>
      <c r="D321" s="45" t="str">
        <f t="shared" si="10"/>
        <v/>
      </c>
      <c r="E321" s="45" t="str">
        <f>IF(ISERROR(IF(VLOOKUP($C321,②入力シート!$A$24:$W$1023,③印刷用シート!E$4,0)=0,"",VLOOKUP($C321,②入力シート!$A$24:$W$1023,③印刷用シート!E$4,0))),"",IF(VLOOKUP($C321,②入力シート!$A$24:$W$1023,③印刷用シート!E$4,0)=0,"",VLOOKUP($C321,②入力シート!$A$24:$W$1023,③印刷用シート!E$4,0)))</f>
        <v/>
      </c>
      <c r="F321" s="45" t="str">
        <f>IF(ISERROR(IF(VLOOKUP($C321,②入力シート!$A$24:$W$1023,③印刷用シート!F$4,0)=0,"",VLOOKUP($C321,②入力シート!$A$24:$W$1023,③印刷用シート!F$4,0))),"",IF(VLOOKUP($C321,②入力シート!$A$24:$W$1023,③印刷用シート!F$4,0)=0,"",VLOOKUP($C321,②入力シート!$A$24:$W$1023,③印刷用シート!F$4,0)))</f>
        <v/>
      </c>
      <c r="G321" s="45" t="str">
        <f>IF(ISERROR(IF(VLOOKUP($C321,②入力シート!$A$24:$W$1023,③印刷用シート!G$4,0)=0,"",VLOOKUP($C321,②入力シート!$A$24:$W$1023,③印刷用シート!G$4,0))),"",IF(VLOOKUP($C321,②入力シート!$A$24:$W$1023,③印刷用シート!G$4,0)=0,"",VLOOKUP($C321,②入力シート!$A$24:$W$1023,③印刷用シート!G$4,0)))</f>
        <v/>
      </c>
      <c r="H321" s="46" t="str">
        <f>IF(ISERROR(IF(VLOOKUP($C321,②入力シート!$A$24:$W$1023,③印刷用シート!H$4,0)=0,"",VLOOKUP($C321,②入力シート!$A$24:$W$1023,③印刷用シート!H$4,0))),"",IF(VLOOKUP($C321,②入力シート!$A$24:$W$1023,③印刷用シート!H$4,0)=0,"",VLOOKUP($C321,②入力シート!$A$24:$W$1023,③印刷用シート!H$4,0)))</f>
        <v/>
      </c>
      <c r="I321" s="45" t="str">
        <f>IF(ISERROR(IF(VLOOKUP($C321,②入力シート!$A$24:$W$1023,③印刷用シート!I$4,0)&amp;" "&amp;VLOOKUP($C321,②入力シート!$A$24:$W$1023,③印刷用シート!I$3,0)=0,"",VLOOKUP($C321,②入力シート!$A$24:$W$1023,③印刷用シート!I$4,0)&amp;" "&amp;VLOOKUP($C321,②入力シート!$A$24:$W$1023,③印刷用シート!I$3,0))),"",IF(VLOOKUP($C321,②入力シート!$A$24:$W$1023,③印刷用シート!I$4,0)&amp;" "&amp;VLOOKUP($C321,②入力シート!$A$24:$W$1023,③印刷用シート!I$3,0)=0,"",VLOOKUP($C321,②入力シート!$A$24:$W$1023,③印刷用シート!I$4,0)&amp;" "&amp;VLOOKUP($C321,②入力シート!$A$24:$W$1023,③印刷用シート!I$3,0)))</f>
        <v/>
      </c>
      <c r="J321" s="45" t="str">
        <f>IF(ISERROR(IF(VLOOKUP($C321,②入力シート!$A$24:$W$1023,③印刷用シート!J$4,0)=0,"",VLOOKUP($C321,②入力シート!$A$24:$W$1023,③印刷用シート!J$4,0))),"",IF(VLOOKUP($C321,②入力シート!$A$24:$W$1023,③印刷用シート!J$4,0)=0,"",VLOOKUP($C321,②入力シート!$A$24:$W$1023,③印刷用シート!J$4,0)))</f>
        <v/>
      </c>
      <c r="K321" s="45" t="str">
        <f>IF(ISERROR(IF(VLOOKUP($C321,②入力シート!$A$24:$W$1023,③印刷用シート!K$4,0)=0,"",VLOOKUP($C321,②入力シート!$A$24:$W$1023,③印刷用シート!K$4,0))),"",IF(VLOOKUP($C321,②入力シート!$A$24:$W$1023,③印刷用シート!K$4,0)=0,"",VLOOKUP($C321,②入力シート!$A$24:$W$1023,③印刷用シート!K$4,0)))</f>
        <v/>
      </c>
      <c r="L321" s="47" t="str">
        <f>IF(ISERROR(IF(VLOOKUP($C321,②入力シート!$A$24:$W$1023,③印刷用シート!L$4,0)=0,"",VLOOKUP($C321,②入力シート!$A$24:$W$1023,③印刷用シート!L$4,0))),"",IF(VLOOKUP($C321,②入力シート!$A$24:$W$1023,③印刷用シート!L$4,0)=0,"",VLOOKUP($C321,②入力シート!$A$24:$W$1023,③印刷用シート!L$4,0)))</f>
        <v/>
      </c>
      <c r="M321" s="48" t="str">
        <f>IF(ISERROR(IF(VLOOKUP($C321,②入力シート!$A$24:$W$1023,③印刷用シート!M$4,0)=0,"",VLOOKUP($C321,②入力シート!$A$24:$W$1023,③印刷用シート!M$4,0))),"",IF(VLOOKUP($C321,②入力シート!$A$24:$W$1023,③印刷用シート!M$4,0)=0,"",VLOOKUP($C321,②入力シート!$A$24:$W$1023,③印刷用シート!M$4,0)))</f>
        <v/>
      </c>
      <c r="N321" s="48" t="str">
        <f>IF(ISERROR(IF(VLOOKUP($C321,②入力シート!$A$24:$W$1023,③印刷用シート!N$4,0)=0,"",VLOOKUP($C321,②入力シート!$A$24:$W$1023,③印刷用シート!N$4,0))),"",IF(VLOOKUP($C321,②入力シート!$A$24:$W$1023,③印刷用シート!N$4,0)=0,"",VLOOKUP($C321,②入力シート!$A$24:$W$1023,③印刷用シート!N$4,0)))</f>
        <v/>
      </c>
      <c r="O321" s="48" t="s">
        <v>3</v>
      </c>
      <c r="P321" s="49" t="str">
        <f>IF(ISERROR(IF(VLOOKUP($C321,②入力シート!$A$24:$W$1023,③印刷用シート!P$4,0)=0,"",VLOOKUP($C321,②入力シート!$A$24:$W$1023,③印刷用シート!P$4,0))),"",IF(VLOOKUP($C321,②入力シート!$A$24:$W$1023,③印刷用シート!P$4,0)=0,"",VLOOKUP($C321,②入力シート!$A$24:$W$1023,③印刷用シート!P$4,0)))</f>
        <v/>
      </c>
      <c r="Q321" s="48" t="s">
        <v>4</v>
      </c>
      <c r="R321" s="49" t="str">
        <f>IF(ISERROR(IF(VLOOKUP($C321,②入力シート!$A$24:$W$1023,③印刷用シート!R$4,0)=0,"",VLOOKUP($C321,②入力シート!$A$24:$W$1023,③印刷用シート!R$4,0))),"",IF(VLOOKUP($C321,②入力シート!$A$24:$W$1023,③印刷用シート!R$4,0)=0,"",VLOOKUP($C321,②入力シート!$A$24:$W$1023,③印刷用シート!R$4,0)))</f>
        <v/>
      </c>
      <c r="S321" s="50" t="s">
        <v>5</v>
      </c>
      <c r="T321" s="51" t="str">
        <f>IF(ISERROR(IF(VLOOKUP($C321,②入力シート!$A$24:$W$1023,③印刷用シート!T$4,0)=0,"",VLOOKUP($C321,②入力シート!$A$24:$W$1023,③印刷用シート!T$4,0))),"",IF(VLOOKUP($C321,②入力シート!$A$24:$W$1023,③印刷用シート!T$4,0)=0,"",VLOOKUP($C321,②入力シート!$A$24:$W$1023,③印刷用シート!T$4,0)))</f>
        <v/>
      </c>
    </row>
    <row r="322" spans="2:20" ht="43.5" customHeight="1" x14ac:dyDescent="0.2">
      <c r="B322" s="15">
        <v>312</v>
      </c>
      <c r="C322" s="2" t="str">
        <f t="shared" si="9"/>
        <v>中-312</v>
      </c>
      <c r="D322" s="45" t="str">
        <f t="shared" si="10"/>
        <v/>
      </c>
      <c r="E322" s="45" t="str">
        <f>IF(ISERROR(IF(VLOOKUP($C322,②入力シート!$A$24:$W$1023,③印刷用シート!E$4,0)=0,"",VLOOKUP($C322,②入力シート!$A$24:$W$1023,③印刷用シート!E$4,0))),"",IF(VLOOKUP($C322,②入力シート!$A$24:$W$1023,③印刷用シート!E$4,0)=0,"",VLOOKUP($C322,②入力シート!$A$24:$W$1023,③印刷用シート!E$4,0)))</f>
        <v/>
      </c>
      <c r="F322" s="45" t="str">
        <f>IF(ISERROR(IF(VLOOKUP($C322,②入力シート!$A$24:$W$1023,③印刷用シート!F$4,0)=0,"",VLOOKUP($C322,②入力シート!$A$24:$W$1023,③印刷用シート!F$4,0))),"",IF(VLOOKUP($C322,②入力シート!$A$24:$W$1023,③印刷用シート!F$4,0)=0,"",VLOOKUP($C322,②入力シート!$A$24:$W$1023,③印刷用シート!F$4,0)))</f>
        <v/>
      </c>
      <c r="G322" s="45" t="str">
        <f>IF(ISERROR(IF(VLOOKUP($C322,②入力シート!$A$24:$W$1023,③印刷用シート!G$4,0)=0,"",VLOOKUP($C322,②入力シート!$A$24:$W$1023,③印刷用シート!G$4,0))),"",IF(VLOOKUP($C322,②入力シート!$A$24:$W$1023,③印刷用シート!G$4,0)=0,"",VLOOKUP($C322,②入力シート!$A$24:$W$1023,③印刷用シート!G$4,0)))</f>
        <v/>
      </c>
      <c r="H322" s="46" t="str">
        <f>IF(ISERROR(IF(VLOOKUP($C322,②入力シート!$A$24:$W$1023,③印刷用シート!H$4,0)=0,"",VLOOKUP($C322,②入力シート!$A$24:$W$1023,③印刷用シート!H$4,0))),"",IF(VLOOKUP($C322,②入力シート!$A$24:$W$1023,③印刷用シート!H$4,0)=0,"",VLOOKUP($C322,②入力シート!$A$24:$W$1023,③印刷用シート!H$4,0)))</f>
        <v/>
      </c>
      <c r="I322" s="45" t="str">
        <f>IF(ISERROR(IF(VLOOKUP($C322,②入力シート!$A$24:$W$1023,③印刷用シート!I$4,0)&amp;" "&amp;VLOOKUP($C322,②入力シート!$A$24:$W$1023,③印刷用シート!I$3,0)=0,"",VLOOKUP($C322,②入力シート!$A$24:$W$1023,③印刷用シート!I$4,0)&amp;" "&amp;VLOOKUP($C322,②入力シート!$A$24:$W$1023,③印刷用シート!I$3,0))),"",IF(VLOOKUP($C322,②入力シート!$A$24:$W$1023,③印刷用シート!I$4,0)&amp;" "&amp;VLOOKUP($C322,②入力シート!$A$24:$W$1023,③印刷用シート!I$3,0)=0,"",VLOOKUP($C322,②入力シート!$A$24:$W$1023,③印刷用シート!I$4,0)&amp;" "&amp;VLOOKUP($C322,②入力シート!$A$24:$W$1023,③印刷用シート!I$3,0)))</f>
        <v/>
      </c>
      <c r="J322" s="45" t="str">
        <f>IF(ISERROR(IF(VLOOKUP($C322,②入力シート!$A$24:$W$1023,③印刷用シート!J$4,0)=0,"",VLOOKUP($C322,②入力シート!$A$24:$W$1023,③印刷用シート!J$4,0))),"",IF(VLOOKUP($C322,②入力シート!$A$24:$W$1023,③印刷用シート!J$4,0)=0,"",VLOOKUP($C322,②入力シート!$A$24:$W$1023,③印刷用シート!J$4,0)))</f>
        <v/>
      </c>
      <c r="K322" s="45" t="str">
        <f>IF(ISERROR(IF(VLOOKUP($C322,②入力シート!$A$24:$W$1023,③印刷用シート!K$4,0)=0,"",VLOOKUP($C322,②入力シート!$A$24:$W$1023,③印刷用シート!K$4,0))),"",IF(VLOOKUP($C322,②入力シート!$A$24:$W$1023,③印刷用シート!K$4,0)=0,"",VLOOKUP($C322,②入力シート!$A$24:$W$1023,③印刷用シート!K$4,0)))</f>
        <v/>
      </c>
      <c r="L322" s="47" t="str">
        <f>IF(ISERROR(IF(VLOOKUP($C322,②入力シート!$A$24:$W$1023,③印刷用シート!L$4,0)=0,"",VLOOKUP($C322,②入力シート!$A$24:$W$1023,③印刷用シート!L$4,0))),"",IF(VLOOKUP($C322,②入力シート!$A$24:$W$1023,③印刷用シート!L$4,0)=0,"",VLOOKUP($C322,②入力シート!$A$24:$W$1023,③印刷用シート!L$4,0)))</f>
        <v/>
      </c>
      <c r="M322" s="48" t="str">
        <f>IF(ISERROR(IF(VLOOKUP($C322,②入力シート!$A$24:$W$1023,③印刷用シート!M$4,0)=0,"",VLOOKUP($C322,②入力シート!$A$24:$W$1023,③印刷用シート!M$4,0))),"",IF(VLOOKUP($C322,②入力シート!$A$24:$W$1023,③印刷用シート!M$4,0)=0,"",VLOOKUP($C322,②入力シート!$A$24:$W$1023,③印刷用シート!M$4,0)))</f>
        <v/>
      </c>
      <c r="N322" s="48" t="str">
        <f>IF(ISERROR(IF(VLOOKUP($C322,②入力シート!$A$24:$W$1023,③印刷用シート!N$4,0)=0,"",VLOOKUP($C322,②入力シート!$A$24:$W$1023,③印刷用シート!N$4,0))),"",IF(VLOOKUP($C322,②入力シート!$A$24:$W$1023,③印刷用シート!N$4,0)=0,"",VLOOKUP($C322,②入力シート!$A$24:$W$1023,③印刷用シート!N$4,0)))</f>
        <v/>
      </c>
      <c r="O322" s="48" t="s">
        <v>3</v>
      </c>
      <c r="P322" s="49" t="str">
        <f>IF(ISERROR(IF(VLOOKUP($C322,②入力シート!$A$24:$W$1023,③印刷用シート!P$4,0)=0,"",VLOOKUP($C322,②入力シート!$A$24:$W$1023,③印刷用シート!P$4,0))),"",IF(VLOOKUP($C322,②入力シート!$A$24:$W$1023,③印刷用シート!P$4,0)=0,"",VLOOKUP($C322,②入力シート!$A$24:$W$1023,③印刷用シート!P$4,0)))</f>
        <v/>
      </c>
      <c r="Q322" s="48" t="s">
        <v>4</v>
      </c>
      <c r="R322" s="49" t="str">
        <f>IF(ISERROR(IF(VLOOKUP($C322,②入力シート!$A$24:$W$1023,③印刷用シート!R$4,0)=0,"",VLOOKUP($C322,②入力シート!$A$24:$W$1023,③印刷用シート!R$4,0))),"",IF(VLOOKUP($C322,②入力シート!$A$24:$W$1023,③印刷用シート!R$4,0)=0,"",VLOOKUP($C322,②入力シート!$A$24:$W$1023,③印刷用シート!R$4,0)))</f>
        <v/>
      </c>
      <c r="S322" s="50" t="s">
        <v>5</v>
      </c>
      <c r="T322" s="51" t="str">
        <f>IF(ISERROR(IF(VLOOKUP($C322,②入力シート!$A$24:$W$1023,③印刷用シート!T$4,0)=0,"",VLOOKUP($C322,②入力シート!$A$24:$W$1023,③印刷用シート!T$4,0))),"",IF(VLOOKUP($C322,②入力シート!$A$24:$W$1023,③印刷用シート!T$4,0)=0,"",VLOOKUP($C322,②入力シート!$A$24:$W$1023,③印刷用シート!T$4,0)))</f>
        <v/>
      </c>
    </row>
    <row r="323" spans="2:20" ht="43.5" customHeight="1" x14ac:dyDescent="0.2">
      <c r="B323" s="15">
        <v>313</v>
      </c>
      <c r="C323" s="2" t="str">
        <f t="shared" si="9"/>
        <v>中-313</v>
      </c>
      <c r="D323" s="45" t="str">
        <f t="shared" si="10"/>
        <v/>
      </c>
      <c r="E323" s="45" t="str">
        <f>IF(ISERROR(IF(VLOOKUP($C323,②入力シート!$A$24:$W$1023,③印刷用シート!E$4,0)=0,"",VLOOKUP($C323,②入力シート!$A$24:$W$1023,③印刷用シート!E$4,0))),"",IF(VLOOKUP($C323,②入力シート!$A$24:$W$1023,③印刷用シート!E$4,0)=0,"",VLOOKUP($C323,②入力シート!$A$24:$W$1023,③印刷用シート!E$4,0)))</f>
        <v/>
      </c>
      <c r="F323" s="45" t="str">
        <f>IF(ISERROR(IF(VLOOKUP($C323,②入力シート!$A$24:$W$1023,③印刷用シート!F$4,0)=0,"",VLOOKUP($C323,②入力シート!$A$24:$W$1023,③印刷用シート!F$4,0))),"",IF(VLOOKUP($C323,②入力シート!$A$24:$W$1023,③印刷用シート!F$4,0)=0,"",VLOOKUP($C323,②入力シート!$A$24:$W$1023,③印刷用シート!F$4,0)))</f>
        <v/>
      </c>
      <c r="G323" s="45" t="str">
        <f>IF(ISERROR(IF(VLOOKUP($C323,②入力シート!$A$24:$W$1023,③印刷用シート!G$4,0)=0,"",VLOOKUP($C323,②入力シート!$A$24:$W$1023,③印刷用シート!G$4,0))),"",IF(VLOOKUP($C323,②入力シート!$A$24:$W$1023,③印刷用シート!G$4,0)=0,"",VLOOKUP($C323,②入力シート!$A$24:$W$1023,③印刷用シート!G$4,0)))</f>
        <v/>
      </c>
      <c r="H323" s="46" t="str">
        <f>IF(ISERROR(IF(VLOOKUP($C323,②入力シート!$A$24:$W$1023,③印刷用シート!H$4,0)=0,"",VLOOKUP($C323,②入力シート!$A$24:$W$1023,③印刷用シート!H$4,0))),"",IF(VLOOKUP($C323,②入力シート!$A$24:$W$1023,③印刷用シート!H$4,0)=0,"",VLOOKUP($C323,②入力シート!$A$24:$W$1023,③印刷用シート!H$4,0)))</f>
        <v/>
      </c>
      <c r="I323" s="45" t="str">
        <f>IF(ISERROR(IF(VLOOKUP($C323,②入力シート!$A$24:$W$1023,③印刷用シート!I$4,0)&amp;" "&amp;VLOOKUP($C323,②入力シート!$A$24:$W$1023,③印刷用シート!I$3,0)=0,"",VLOOKUP($C323,②入力シート!$A$24:$W$1023,③印刷用シート!I$4,0)&amp;" "&amp;VLOOKUP($C323,②入力シート!$A$24:$W$1023,③印刷用シート!I$3,0))),"",IF(VLOOKUP($C323,②入力シート!$A$24:$W$1023,③印刷用シート!I$4,0)&amp;" "&amp;VLOOKUP($C323,②入力シート!$A$24:$W$1023,③印刷用シート!I$3,0)=0,"",VLOOKUP($C323,②入力シート!$A$24:$W$1023,③印刷用シート!I$4,0)&amp;" "&amp;VLOOKUP($C323,②入力シート!$A$24:$W$1023,③印刷用シート!I$3,0)))</f>
        <v/>
      </c>
      <c r="J323" s="45" t="str">
        <f>IF(ISERROR(IF(VLOOKUP($C323,②入力シート!$A$24:$W$1023,③印刷用シート!J$4,0)=0,"",VLOOKUP($C323,②入力シート!$A$24:$W$1023,③印刷用シート!J$4,0))),"",IF(VLOOKUP($C323,②入力シート!$A$24:$W$1023,③印刷用シート!J$4,0)=0,"",VLOOKUP($C323,②入力シート!$A$24:$W$1023,③印刷用シート!J$4,0)))</f>
        <v/>
      </c>
      <c r="K323" s="45" t="str">
        <f>IF(ISERROR(IF(VLOOKUP($C323,②入力シート!$A$24:$W$1023,③印刷用シート!K$4,0)=0,"",VLOOKUP($C323,②入力シート!$A$24:$W$1023,③印刷用シート!K$4,0))),"",IF(VLOOKUP($C323,②入力シート!$A$24:$W$1023,③印刷用シート!K$4,0)=0,"",VLOOKUP($C323,②入力シート!$A$24:$W$1023,③印刷用シート!K$4,0)))</f>
        <v/>
      </c>
      <c r="L323" s="47" t="str">
        <f>IF(ISERROR(IF(VLOOKUP($C323,②入力シート!$A$24:$W$1023,③印刷用シート!L$4,0)=0,"",VLOOKUP($C323,②入力シート!$A$24:$W$1023,③印刷用シート!L$4,0))),"",IF(VLOOKUP($C323,②入力シート!$A$24:$W$1023,③印刷用シート!L$4,0)=0,"",VLOOKUP($C323,②入力シート!$A$24:$W$1023,③印刷用シート!L$4,0)))</f>
        <v/>
      </c>
      <c r="M323" s="48" t="str">
        <f>IF(ISERROR(IF(VLOOKUP($C323,②入力シート!$A$24:$W$1023,③印刷用シート!M$4,0)=0,"",VLOOKUP($C323,②入力シート!$A$24:$W$1023,③印刷用シート!M$4,0))),"",IF(VLOOKUP($C323,②入力シート!$A$24:$W$1023,③印刷用シート!M$4,0)=0,"",VLOOKUP($C323,②入力シート!$A$24:$W$1023,③印刷用シート!M$4,0)))</f>
        <v/>
      </c>
      <c r="N323" s="48" t="str">
        <f>IF(ISERROR(IF(VLOOKUP($C323,②入力シート!$A$24:$W$1023,③印刷用シート!N$4,0)=0,"",VLOOKUP($C323,②入力シート!$A$24:$W$1023,③印刷用シート!N$4,0))),"",IF(VLOOKUP($C323,②入力シート!$A$24:$W$1023,③印刷用シート!N$4,0)=0,"",VLOOKUP($C323,②入力シート!$A$24:$W$1023,③印刷用シート!N$4,0)))</f>
        <v/>
      </c>
      <c r="O323" s="48" t="s">
        <v>3</v>
      </c>
      <c r="P323" s="49" t="str">
        <f>IF(ISERROR(IF(VLOOKUP($C323,②入力シート!$A$24:$W$1023,③印刷用シート!P$4,0)=0,"",VLOOKUP($C323,②入力シート!$A$24:$W$1023,③印刷用シート!P$4,0))),"",IF(VLOOKUP($C323,②入力シート!$A$24:$W$1023,③印刷用シート!P$4,0)=0,"",VLOOKUP($C323,②入力シート!$A$24:$W$1023,③印刷用シート!P$4,0)))</f>
        <v/>
      </c>
      <c r="Q323" s="48" t="s">
        <v>4</v>
      </c>
      <c r="R323" s="49" t="str">
        <f>IF(ISERROR(IF(VLOOKUP($C323,②入力シート!$A$24:$W$1023,③印刷用シート!R$4,0)=0,"",VLOOKUP($C323,②入力シート!$A$24:$W$1023,③印刷用シート!R$4,0))),"",IF(VLOOKUP($C323,②入力シート!$A$24:$W$1023,③印刷用シート!R$4,0)=0,"",VLOOKUP($C323,②入力シート!$A$24:$W$1023,③印刷用シート!R$4,0)))</f>
        <v/>
      </c>
      <c r="S323" s="50" t="s">
        <v>5</v>
      </c>
      <c r="T323" s="51" t="str">
        <f>IF(ISERROR(IF(VLOOKUP($C323,②入力シート!$A$24:$W$1023,③印刷用シート!T$4,0)=0,"",VLOOKUP($C323,②入力シート!$A$24:$W$1023,③印刷用シート!T$4,0))),"",IF(VLOOKUP($C323,②入力シート!$A$24:$W$1023,③印刷用シート!T$4,0)=0,"",VLOOKUP($C323,②入力シート!$A$24:$W$1023,③印刷用シート!T$4,0)))</f>
        <v/>
      </c>
    </row>
    <row r="324" spans="2:20" ht="43.5" customHeight="1" x14ac:dyDescent="0.2">
      <c r="B324" s="15">
        <v>314</v>
      </c>
      <c r="C324" s="2" t="str">
        <f t="shared" si="9"/>
        <v>中-314</v>
      </c>
      <c r="D324" s="45" t="str">
        <f t="shared" si="10"/>
        <v/>
      </c>
      <c r="E324" s="45" t="str">
        <f>IF(ISERROR(IF(VLOOKUP($C324,②入力シート!$A$24:$W$1023,③印刷用シート!E$4,0)=0,"",VLOOKUP($C324,②入力シート!$A$24:$W$1023,③印刷用シート!E$4,0))),"",IF(VLOOKUP($C324,②入力シート!$A$24:$W$1023,③印刷用シート!E$4,0)=0,"",VLOOKUP($C324,②入力シート!$A$24:$W$1023,③印刷用シート!E$4,0)))</f>
        <v/>
      </c>
      <c r="F324" s="45" t="str">
        <f>IF(ISERROR(IF(VLOOKUP($C324,②入力シート!$A$24:$W$1023,③印刷用シート!F$4,0)=0,"",VLOOKUP($C324,②入力シート!$A$24:$W$1023,③印刷用シート!F$4,0))),"",IF(VLOOKUP($C324,②入力シート!$A$24:$W$1023,③印刷用シート!F$4,0)=0,"",VLOOKUP($C324,②入力シート!$A$24:$W$1023,③印刷用シート!F$4,0)))</f>
        <v/>
      </c>
      <c r="G324" s="45" t="str">
        <f>IF(ISERROR(IF(VLOOKUP($C324,②入力シート!$A$24:$W$1023,③印刷用シート!G$4,0)=0,"",VLOOKUP($C324,②入力シート!$A$24:$W$1023,③印刷用シート!G$4,0))),"",IF(VLOOKUP($C324,②入力シート!$A$24:$W$1023,③印刷用シート!G$4,0)=0,"",VLOOKUP($C324,②入力シート!$A$24:$W$1023,③印刷用シート!G$4,0)))</f>
        <v/>
      </c>
      <c r="H324" s="46" t="str">
        <f>IF(ISERROR(IF(VLOOKUP($C324,②入力シート!$A$24:$W$1023,③印刷用シート!H$4,0)=0,"",VLOOKUP($C324,②入力シート!$A$24:$W$1023,③印刷用シート!H$4,0))),"",IF(VLOOKUP($C324,②入力シート!$A$24:$W$1023,③印刷用シート!H$4,0)=0,"",VLOOKUP($C324,②入力シート!$A$24:$W$1023,③印刷用シート!H$4,0)))</f>
        <v/>
      </c>
      <c r="I324" s="45" t="str">
        <f>IF(ISERROR(IF(VLOOKUP($C324,②入力シート!$A$24:$W$1023,③印刷用シート!I$4,0)&amp;" "&amp;VLOOKUP($C324,②入力シート!$A$24:$W$1023,③印刷用シート!I$3,0)=0,"",VLOOKUP($C324,②入力シート!$A$24:$W$1023,③印刷用シート!I$4,0)&amp;" "&amp;VLOOKUP($C324,②入力シート!$A$24:$W$1023,③印刷用シート!I$3,0))),"",IF(VLOOKUP($C324,②入力シート!$A$24:$W$1023,③印刷用シート!I$4,0)&amp;" "&amp;VLOOKUP($C324,②入力シート!$A$24:$W$1023,③印刷用シート!I$3,0)=0,"",VLOOKUP($C324,②入力シート!$A$24:$W$1023,③印刷用シート!I$4,0)&amp;" "&amp;VLOOKUP($C324,②入力シート!$A$24:$W$1023,③印刷用シート!I$3,0)))</f>
        <v/>
      </c>
      <c r="J324" s="45" t="str">
        <f>IF(ISERROR(IF(VLOOKUP($C324,②入力シート!$A$24:$W$1023,③印刷用シート!J$4,0)=0,"",VLOOKUP($C324,②入力シート!$A$24:$W$1023,③印刷用シート!J$4,0))),"",IF(VLOOKUP($C324,②入力シート!$A$24:$W$1023,③印刷用シート!J$4,0)=0,"",VLOOKUP($C324,②入力シート!$A$24:$W$1023,③印刷用シート!J$4,0)))</f>
        <v/>
      </c>
      <c r="K324" s="45" t="str">
        <f>IF(ISERROR(IF(VLOOKUP($C324,②入力シート!$A$24:$W$1023,③印刷用シート!K$4,0)=0,"",VLOOKUP($C324,②入力シート!$A$24:$W$1023,③印刷用シート!K$4,0))),"",IF(VLOOKUP($C324,②入力シート!$A$24:$W$1023,③印刷用シート!K$4,0)=0,"",VLOOKUP($C324,②入力シート!$A$24:$W$1023,③印刷用シート!K$4,0)))</f>
        <v/>
      </c>
      <c r="L324" s="47" t="str">
        <f>IF(ISERROR(IF(VLOOKUP($C324,②入力シート!$A$24:$W$1023,③印刷用シート!L$4,0)=0,"",VLOOKUP($C324,②入力シート!$A$24:$W$1023,③印刷用シート!L$4,0))),"",IF(VLOOKUP($C324,②入力シート!$A$24:$W$1023,③印刷用シート!L$4,0)=0,"",VLOOKUP($C324,②入力シート!$A$24:$W$1023,③印刷用シート!L$4,0)))</f>
        <v/>
      </c>
      <c r="M324" s="48" t="str">
        <f>IF(ISERROR(IF(VLOOKUP($C324,②入力シート!$A$24:$W$1023,③印刷用シート!M$4,0)=0,"",VLOOKUP($C324,②入力シート!$A$24:$W$1023,③印刷用シート!M$4,0))),"",IF(VLOOKUP($C324,②入力シート!$A$24:$W$1023,③印刷用シート!M$4,0)=0,"",VLOOKUP($C324,②入力シート!$A$24:$W$1023,③印刷用シート!M$4,0)))</f>
        <v/>
      </c>
      <c r="N324" s="48" t="str">
        <f>IF(ISERROR(IF(VLOOKUP($C324,②入力シート!$A$24:$W$1023,③印刷用シート!N$4,0)=0,"",VLOOKUP($C324,②入力シート!$A$24:$W$1023,③印刷用シート!N$4,0))),"",IF(VLOOKUP($C324,②入力シート!$A$24:$W$1023,③印刷用シート!N$4,0)=0,"",VLOOKUP($C324,②入力シート!$A$24:$W$1023,③印刷用シート!N$4,0)))</f>
        <v/>
      </c>
      <c r="O324" s="48" t="s">
        <v>3</v>
      </c>
      <c r="P324" s="49" t="str">
        <f>IF(ISERROR(IF(VLOOKUP($C324,②入力シート!$A$24:$W$1023,③印刷用シート!P$4,0)=0,"",VLOOKUP($C324,②入力シート!$A$24:$W$1023,③印刷用シート!P$4,0))),"",IF(VLOOKUP($C324,②入力シート!$A$24:$W$1023,③印刷用シート!P$4,0)=0,"",VLOOKUP($C324,②入力シート!$A$24:$W$1023,③印刷用シート!P$4,0)))</f>
        <v/>
      </c>
      <c r="Q324" s="48" t="s">
        <v>4</v>
      </c>
      <c r="R324" s="49" t="str">
        <f>IF(ISERROR(IF(VLOOKUP($C324,②入力シート!$A$24:$W$1023,③印刷用シート!R$4,0)=0,"",VLOOKUP($C324,②入力シート!$A$24:$W$1023,③印刷用シート!R$4,0))),"",IF(VLOOKUP($C324,②入力シート!$A$24:$W$1023,③印刷用シート!R$4,0)=0,"",VLOOKUP($C324,②入力シート!$A$24:$W$1023,③印刷用シート!R$4,0)))</f>
        <v/>
      </c>
      <c r="S324" s="50" t="s">
        <v>5</v>
      </c>
      <c r="T324" s="51" t="str">
        <f>IF(ISERROR(IF(VLOOKUP($C324,②入力シート!$A$24:$W$1023,③印刷用シート!T$4,0)=0,"",VLOOKUP($C324,②入力シート!$A$24:$W$1023,③印刷用シート!T$4,0))),"",IF(VLOOKUP($C324,②入力シート!$A$24:$W$1023,③印刷用シート!T$4,0)=0,"",VLOOKUP($C324,②入力シート!$A$24:$W$1023,③印刷用シート!T$4,0)))</f>
        <v/>
      </c>
    </row>
    <row r="325" spans="2:20" ht="43.5" customHeight="1" x14ac:dyDescent="0.2">
      <c r="B325" s="15">
        <v>315</v>
      </c>
      <c r="C325" s="2" t="str">
        <f t="shared" si="9"/>
        <v>中-315</v>
      </c>
      <c r="D325" s="45" t="str">
        <f t="shared" si="10"/>
        <v/>
      </c>
      <c r="E325" s="45" t="str">
        <f>IF(ISERROR(IF(VLOOKUP($C325,②入力シート!$A$24:$W$1023,③印刷用シート!E$4,0)=0,"",VLOOKUP($C325,②入力シート!$A$24:$W$1023,③印刷用シート!E$4,0))),"",IF(VLOOKUP($C325,②入力シート!$A$24:$W$1023,③印刷用シート!E$4,0)=0,"",VLOOKUP($C325,②入力シート!$A$24:$W$1023,③印刷用シート!E$4,0)))</f>
        <v/>
      </c>
      <c r="F325" s="45" t="str">
        <f>IF(ISERROR(IF(VLOOKUP($C325,②入力シート!$A$24:$W$1023,③印刷用シート!F$4,0)=0,"",VLOOKUP($C325,②入力シート!$A$24:$W$1023,③印刷用シート!F$4,0))),"",IF(VLOOKUP($C325,②入力シート!$A$24:$W$1023,③印刷用シート!F$4,0)=0,"",VLOOKUP($C325,②入力シート!$A$24:$W$1023,③印刷用シート!F$4,0)))</f>
        <v/>
      </c>
      <c r="G325" s="45" t="str">
        <f>IF(ISERROR(IF(VLOOKUP($C325,②入力シート!$A$24:$W$1023,③印刷用シート!G$4,0)=0,"",VLOOKUP($C325,②入力シート!$A$24:$W$1023,③印刷用シート!G$4,0))),"",IF(VLOOKUP($C325,②入力シート!$A$24:$W$1023,③印刷用シート!G$4,0)=0,"",VLOOKUP($C325,②入力シート!$A$24:$W$1023,③印刷用シート!G$4,0)))</f>
        <v/>
      </c>
      <c r="H325" s="46" t="str">
        <f>IF(ISERROR(IF(VLOOKUP($C325,②入力シート!$A$24:$W$1023,③印刷用シート!H$4,0)=0,"",VLOOKUP($C325,②入力シート!$A$24:$W$1023,③印刷用シート!H$4,0))),"",IF(VLOOKUP($C325,②入力シート!$A$24:$W$1023,③印刷用シート!H$4,0)=0,"",VLOOKUP($C325,②入力シート!$A$24:$W$1023,③印刷用シート!H$4,0)))</f>
        <v/>
      </c>
      <c r="I325" s="45" t="str">
        <f>IF(ISERROR(IF(VLOOKUP($C325,②入力シート!$A$24:$W$1023,③印刷用シート!I$4,0)&amp;" "&amp;VLOOKUP($C325,②入力シート!$A$24:$W$1023,③印刷用シート!I$3,0)=0,"",VLOOKUP($C325,②入力シート!$A$24:$W$1023,③印刷用シート!I$4,0)&amp;" "&amp;VLOOKUP($C325,②入力シート!$A$24:$W$1023,③印刷用シート!I$3,0))),"",IF(VLOOKUP($C325,②入力シート!$A$24:$W$1023,③印刷用シート!I$4,0)&amp;" "&amp;VLOOKUP($C325,②入力シート!$A$24:$W$1023,③印刷用シート!I$3,0)=0,"",VLOOKUP($C325,②入力シート!$A$24:$W$1023,③印刷用シート!I$4,0)&amp;" "&amp;VLOOKUP($C325,②入力シート!$A$24:$W$1023,③印刷用シート!I$3,0)))</f>
        <v/>
      </c>
      <c r="J325" s="45" t="str">
        <f>IF(ISERROR(IF(VLOOKUP($C325,②入力シート!$A$24:$W$1023,③印刷用シート!J$4,0)=0,"",VLOOKUP($C325,②入力シート!$A$24:$W$1023,③印刷用シート!J$4,0))),"",IF(VLOOKUP($C325,②入力シート!$A$24:$W$1023,③印刷用シート!J$4,0)=0,"",VLOOKUP($C325,②入力シート!$A$24:$W$1023,③印刷用シート!J$4,0)))</f>
        <v/>
      </c>
      <c r="K325" s="45" t="str">
        <f>IF(ISERROR(IF(VLOOKUP($C325,②入力シート!$A$24:$W$1023,③印刷用シート!K$4,0)=0,"",VLOOKUP($C325,②入力シート!$A$24:$W$1023,③印刷用シート!K$4,0))),"",IF(VLOOKUP($C325,②入力シート!$A$24:$W$1023,③印刷用シート!K$4,0)=0,"",VLOOKUP($C325,②入力シート!$A$24:$W$1023,③印刷用シート!K$4,0)))</f>
        <v/>
      </c>
      <c r="L325" s="47" t="str">
        <f>IF(ISERROR(IF(VLOOKUP($C325,②入力シート!$A$24:$W$1023,③印刷用シート!L$4,0)=0,"",VLOOKUP($C325,②入力シート!$A$24:$W$1023,③印刷用シート!L$4,0))),"",IF(VLOOKUP($C325,②入力シート!$A$24:$W$1023,③印刷用シート!L$4,0)=0,"",VLOOKUP($C325,②入力シート!$A$24:$W$1023,③印刷用シート!L$4,0)))</f>
        <v/>
      </c>
      <c r="M325" s="48" t="str">
        <f>IF(ISERROR(IF(VLOOKUP($C325,②入力シート!$A$24:$W$1023,③印刷用シート!M$4,0)=0,"",VLOOKUP($C325,②入力シート!$A$24:$W$1023,③印刷用シート!M$4,0))),"",IF(VLOOKUP($C325,②入力シート!$A$24:$W$1023,③印刷用シート!M$4,0)=0,"",VLOOKUP($C325,②入力シート!$A$24:$W$1023,③印刷用シート!M$4,0)))</f>
        <v/>
      </c>
      <c r="N325" s="48" t="str">
        <f>IF(ISERROR(IF(VLOOKUP($C325,②入力シート!$A$24:$W$1023,③印刷用シート!N$4,0)=0,"",VLOOKUP($C325,②入力シート!$A$24:$W$1023,③印刷用シート!N$4,0))),"",IF(VLOOKUP($C325,②入力シート!$A$24:$W$1023,③印刷用シート!N$4,0)=0,"",VLOOKUP($C325,②入力シート!$A$24:$W$1023,③印刷用シート!N$4,0)))</f>
        <v/>
      </c>
      <c r="O325" s="48" t="s">
        <v>3</v>
      </c>
      <c r="P325" s="49" t="str">
        <f>IF(ISERROR(IF(VLOOKUP($C325,②入力シート!$A$24:$W$1023,③印刷用シート!P$4,0)=0,"",VLOOKUP($C325,②入力シート!$A$24:$W$1023,③印刷用シート!P$4,0))),"",IF(VLOOKUP($C325,②入力シート!$A$24:$W$1023,③印刷用シート!P$4,0)=0,"",VLOOKUP($C325,②入力シート!$A$24:$W$1023,③印刷用シート!P$4,0)))</f>
        <v/>
      </c>
      <c r="Q325" s="48" t="s">
        <v>4</v>
      </c>
      <c r="R325" s="49" t="str">
        <f>IF(ISERROR(IF(VLOOKUP($C325,②入力シート!$A$24:$W$1023,③印刷用シート!R$4,0)=0,"",VLOOKUP($C325,②入力シート!$A$24:$W$1023,③印刷用シート!R$4,0))),"",IF(VLOOKUP($C325,②入力シート!$A$24:$W$1023,③印刷用シート!R$4,0)=0,"",VLOOKUP($C325,②入力シート!$A$24:$W$1023,③印刷用シート!R$4,0)))</f>
        <v/>
      </c>
      <c r="S325" s="50" t="s">
        <v>5</v>
      </c>
      <c r="T325" s="51" t="str">
        <f>IF(ISERROR(IF(VLOOKUP($C325,②入力シート!$A$24:$W$1023,③印刷用シート!T$4,0)=0,"",VLOOKUP($C325,②入力シート!$A$24:$W$1023,③印刷用シート!T$4,0))),"",IF(VLOOKUP($C325,②入力シート!$A$24:$W$1023,③印刷用シート!T$4,0)=0,"",VLOOKUP($C325,②入力シート!$A$24:$W$1023,③印刷用シート!T$4,0)))</f>
        <v/>
      </c>
    </row>
    <row r="326" spans="2:20" ht="43.5" customHeight="1" x14ac:dyDescent="0.2">
      <c r="B326" s="15">
        <v>316</v>
      </c>
      <c r="C326" s="2" t="str">
        <f t="shared" si="9"/>
        <v>中-316</v>
      </c>
      <c r="D326" s="45" t="str">
        <f t="shared" si="10"/>
        <v/>
      </c>
      <c r="E326" s="45" t="str">
        <f>IF(ISERROR(IF(VLOOKUP($C326,②入力シート!$A$24:$W$1023,③印刷用シート!E$4,0)=0,"",VLOOKUP($C326,②入力シート!$A$24:$W$1023,③印刷用シート!E$4,0))),"",IF(VLOOKUP($C326,②入力シート!$A$24:$W$1023,③印刷用シート!E$4,0)=0,"",VLOOKUP($C326,②入力シート!$A$24:$W$1023,③印刷用シート!E$4,0)))</f>
        <v/>
      </c>
      <c r="F326" s="45" t="str">
        <f>IF(ISERROR(IF(VLOOKUP($C326,②入力シート!$A$24:$W$1023,③印刷用シート!F$4,0)=0,"",VLOOKUP($C326,②入力シート!$A$24:$W$1023,③印刷用シート!F$4,0))),"",IF(VLOOKUP($C326,②入力シート!$A$24:$W$1023,③印刷用シート!F$4,0)=0,"",VLOOKUP($C326,②入力シート!$A$24:$W$1023,③印刷用シート!F$4,0)))</f>
        <v/>
      </c>
      <c r="G326" s="45" t="str">
        <f>IF(ISERROR(IF(VLOOKUP($C326,②入力シート!$A$24:$W$1023,③印刷用シート!G$4,0)=0,"",VLOOKUP($C326,②入力シート!$A$24:$W$1023,③印刷用シート!G$4,0))),"",IF(VLOOKUP($C326,②入力シート!$A$24:$W$1023,③印刷用シート!G$4,0)=0,"",VLOOKUP($C326,②入力シート!$A$24:$W$1023,③印刷用シート!G$4,0)))</f>
        <v/>
      </c>
      <c r="H326" s="46" t="str">
        <f>IF(ISERROR(IF(VLOOKUP($C326,②入力シート!$A$24:$W$1023,③印刷用シート!H$4,0)=0,"",VLOOKUP($C326,②入力シート!$A$24:$W$1023,③印刷用シート!H$4,0))),"",IF(VLOOKUP($C326,②入力シート!$A$24:$W$1023,③印刷用シート!H$4,0)=0,"",VLOOKUP($C326,②入力シート!$A$24:$W$1023,③印刷用シート!H$4,0)))</f>
        <v/>
      </c>
      <c r="I326" s="45" t="str">
        <f>IF(ISERROR(IF(VLOOKUP($C326,②入力シート!$A$24:$W$1023,③印刷用シート!I$4,0)&amp;" "&amp;VLOOKUP($C326,②入力シート!$A$24:$W$1023,③印刷用シート!I$3,0)=0,"",VLOOKUP($C326,②入力シート!$A$24:$W$1023,③印刷用シート!I$4,0)&amp;" "&amp;VLOOKUP($C326,②入力シート!$A$24:$W$1023,③印刷用シート!I$3,0))),"",IF(VLOOKUP($C326,②入力シート!$A$24:$W$1023,③印刷用シート!I$4,0)&amp;" "&amp;VLOOKUP($C326,②入力シート!$A$24:$W$1023,③印刷用シート!I$3,0)=0,"",VLOOKUP($C326,②入力シート!$A$24:$W$1023,③印刷用シート!I$4,0)&amp;" "&amp;VLOOKUP($C326,②入力シート!$A$24:$W$1023,③印刷用シート!I$3,0)))</f>
        <v/>
      </c>
      <c r="J326" s="45" t="str">
        <f>IF(ISERROR(IF(VLOOKUP($C326,②入力シート!$A$24:$W$1023,③印刷用シート!J$4,0)=0,"",VLOOKUP($C326,②入力シート!$A$24:$W$1023,③印刷用シート!J$4,0))),"",IF(VLOOKUP($C326,②入力シート!$A$24:$W$1023,③印刷用シート!J$4,0)=0,"",VLOOKUP($C326,②入力シート!$A$24:$W$1023,③印刷用シート!J$4,0)))</f>
        <v/>
      </c>
      <c r="K326" s="45" t="str">
        <f>IF(ISERROR(IF(VLOOKUP($C326,②入力シート!$A$24:$W$1023,③印刷用シート!K$4,0)=0,"",VLOOKUP($C326,②入力シート!$A$24:$W$1023,③印刷用シート!K$4,0))),"",IF(VLOOKUP($C326,②入力シート!$A$24:$W$1023,③印刷用シート!K$4,0)=0,"",VLOOKUP($C326,②入力シート!$A$24:$W$1023,③印刷用シート!K$4,0)))</f>
        <v/>
      </c>
      <c r="L326" s="47" t="str">
        <f>IF(ISERROR(IF(VLOOKUP($C326,②入力シート!$A$24:$W$1023,③印刷用シート!L$4,0)=0,"",VLOOKUP($C326,②入力シート!$A$24:$W$1023,③印刷用シート!L$4,0))),"",IF(VLOOKUP($C326,②入力シート!$A$24:$W$1023,③印刷用シート!L$4,0)=0,"",VLOOKUP($C326,②入力シート!$A$24:$W$1023,③印刷用シート!L$4,0)))</f>
        <v/>
      </c>
      <c r="M326" s="48" t="str">
        <f>IF(ISERROR(IF(VLOOKUP($C326,②入力シート!$A$24:$W$1023,③印刷用シート!M$4,0)=0,"",VLOOKUP($C326,②入力シート!$A$24:$W$1023,③印刷用シート!M$4,0))),"",IF(VLOOKUP($C326,②入力シート!$A$24:$W$1023,③印刷用シート!M$4,0)=0,"",VLOOKUP($C326,②入力シート!$A$24:$W$1023,③印刷用シート!M$4,0)))</f>
        <v/>
      </c>
      <c r="N326" s="48" t="str">
        <f>IF(ISERROR(IF(VLOOKUP($C326,②入力シート!$A$24:$W$1023,③印刷用シート!N$4,0)=0,"",VLOOKUP($C326,②入力シート!$A$24:$W$1023,③印刷用シート!N$4,0))),"",IF(VLOOKUP($C326,②入力シート!$A$24:$W$1023,③印刷用シート!N$4,0)=0,"",VLOOKUP($C326,②入力シート!$A$24:$W$1023,③印刷用シート!N$4,0)))</f>
        <v/>
      </c>
      <c r="O326" s="48" t="s">
        <v>3</v>
      </c>
      <c r="P326" s="49" t="str">
        <f>IF(ISERROR(IF(VLOOKUP($C326,②入力シート!$A$24:$W$1023,③印刷用シート!P$4,0)=0,"",VLOOKUP($C326,②入力シート!$A$24:$W$1023,③印刷用シート!P$4,0))),"",IF(VLOOKUP($C326,②入力シート!$A$24:$W$1023,③印刷用シート!P$4,0)=0,"",VLOOKUP($C326,②入力シート!$A$24:$W$1023,③印刷用シート!P$4,0)))</f>
        <v/>
      </c>
      <c r="Q326" s="48" t="s">
        <v>4</v>
      </c>
      <c r="R326" s="49" t="str">
        <f>IF(ISERROR(IF(VLOOKUP($C326,②入力シート!$A$24:$W$1023,③印刷用シート!R$4,0)=0,"",VLOOKUP($C326,②入力シート!$A$24:$W$1023,③印刷用シート!R$4,0))),"",IF(VLOOKUP($C326,②入力シート!$A$24:$W$1023,③印刷用シート!R$4,0)=0,"",VLOOKUP($C326,②入力シート!$A$24:$W$1023,③印刷用シート!R$4,0)))</f>
        <v/>
      </c>
      <c r="S326" s="50" t="s">
        <v>5</v>
      </c>
      <c r="T326" s="51" t="str">
        <f>IF(ISERROR(IF(VLOOKUP($C326,②入力シート!$A$24:$W$1023,③印刷用シート!T$4,0)=0,"",VLOOKUP($C326,②入力シート!$A$24:$W$1023,③印刷用シート!T$4,0))),"",IF(VLOOKUP($C326,②入力シート!$A$24:$W$1023,③印刷用シート!T$4,0)=0,"",VLOOKUP($C326,②入力シート!$A$24:$W$1023,③印刷用シート!T$4,0)))</f>
        <v/>
      </c>
    </row>
    <row r="327" spans="2:20" ht="43.5" customHeight="1" x14ac:dyDescent="0.2">
      <c r="B327" s="15">
        <v>317</v>
      </c>
      <c r="C327" s="2" t="str">
        <f t="shared" si="9"/>
        <v>中-317</v>
      </c>
      <c r="D327" s="45" t="str">
        <f t="shared" si="10"/>
        <v/>
      </c>
      <c r="E327" s="45" t="str">
        <f>IF(ISERROR(IF(VLOOKUP($C327,②入力シート!$A$24:$W$1023,③印刷用シート!E$4,0)=0,"",VLOOKUP($C327,②入力シート!$A$24:$W$1023,③印刷用シート!E$4,0))),"",IF(VLOOKUP($C327,②入力シート!$A$24:$W$1023,③印刷用シート!E$4,0)=0,"",VLOOKUP($C327,②入力シート!$A$24:$W$1023,③印刷用シート!E$4,0)))</f>
        <v/>
      </c>
      <c r="F327" s="45" t="str">
        <f>IF(ISERROR(IF(VLOOKUP($C327,②入力シート!$A$24:$W$1023,③印刷用シート!F$4,0)=0,"",VLOOKUP($C327,②入力シート!$A$24:$W$1023,③印刷用シート!F$4,0))),"",IF(VLOOKUP($C327,②入力シート!$A$24:$W$1023,③印刷用シート!F$4,0)=0,"",VLOOKUP($C327,②入力シート!$A$24:$W$1023,③印刷用シート!F$4,0)))</f>
        <v/>
      </c>
      <c r="G327" s="45" t="str">
        <f>IF(ISERROR(IF(VLOOKUP($C327,②入力シート!$A$24:$W$1023,③印刷用シート!G$4,0)=0,"",VLOOKUP($C327,②入力シート!$A$24:$W$1023,③印刷用シート!G$4,0))),"",IF(VLOOKUP($C327,②入力シート!$A$24:$W$1023,③印刷用シート!G$4,0)=0,"",VLOOKUP($C327,②入力シート!$A$24:$W$1023,③印刷用シート!G$4,0)))</f>
        <v/>
      </c>
      <c r="H327" s="46" t="str">
        <f>IF(ISERROR(IF(VLOOKUP($C327,②入力シート!$A$24:$W$1023,③印刷用シート!H$4,0)=0,"",VLOOKUP($C327,②入力シート!$A$24:$W$1023,③印刷用シート!H$4,0))),"",IF(VLOOKUP($C327,②入力シート!$A$24:$W$1023,③印刷用シート!H$4,0)=0,"",VLOOKUP($C327,②入力シート!$A$24:$W$1023,③印刷用シート!H$4,0)))</f>
        <v/>
      </c>
      <c r="I327" s="45" t="str">
        <f>IF(ISERROR(IF(VLOOKUP($C327,②入力シート!$A$24:$W$1023,③印刷用シート!I$4,0)&amp;" "&amp;VLOOKUP($C327,②入力シート!$A$24:$W$1023,③印刷用シート!I$3,0)=0,"",VLOOKUP($C327,②入力シート!$A$24:$W$1023,③印刷用シート!I$4,0)&amp;" "&amp;VLOOKUP($C327,②入力シート!$A$24:$W$1023,③印刷用シート!I$3,0))),"",IF(VLOOKUP($C327,②入力シート!$A$24:$W$1023,③印刷用シート!I$4,0)&amp;" "&amp;VLOOKUP($C327,②入力シート!$A$24:$W$1023,③印刷用シート!I$3,0)=0,"",VLOOKUP($C327,②入力シート!$A$24:$W$1023,③印刷用シート!I$4,0)&amp;" "&amp;VLOOKUP($C327,②入力シート!$A$24:$W$1023,③印刷用シート!I$3,0)))</f>
        <v/>
      </c>
      <c r="J327" s="45" t="str">
        <f>IF(ISERROR(IF(VLOOKUP($C327,②入力シート!$A$24:$W$1023,③印刷用シート!J$4,0)=0,"",VLOOKUP($C327,②入力シート!$A$24:$W$1023,③印刷用シート!J$4,0))),"",IF(VLOOKUP($C327,②入力シート!$A$24:$W$1023,③印刷用シート!J$4,0)=0,"",VLOOKUP($C327,②入力シート!$A$24:$W$1023,③印刷用シート!J$4,0)))</f>
        <v/>
      </c>
      <c r="K327" s="45" t="str">
        <f>IF(ISERROR(IF(VLOOKUP($C327,②入力シート!$A$24:$W$1023,③印刷用シート!K$4,0)=0,"",VLOOKUP($C327,②入力シート!$A$24:$W$1023,③印刷用シート!K$4,0))),"",IF(VLOOKUP($C327,②入力シート!$A$24:$W$1023,③印刷用シート!K$4,0)=0,"",VLOOKUP($C327,②入力シート!$A$24:$W$1023,③印刷用シート!K$4,0)))</f>
        <v/>
      </c>
      <c r="L327" s="47" t="str">
        <f>IF(ISERROR(IF(VLOOKUP($C327,②入力シート!$A$24:$W$1023,③印刷用シート!L$4,0)=0,"",VLOOKUP($C327,②入力シート!$A$24:$W$1023,③印刷用シート!L$4,0))),"",IF(VLOOKUP($C327,②入力シート!$A$24:$W$1023,③印刷用シート!L$4,0)=0,"",VLOOKUP($C327,②入力シート!$A$24:$W$1023,③印刷用シート!L$4,0)))</f>
        <v/>
      </c>
      <c r="M327" s="48" t="str">
        <f>IF(ISERROR(IF(VLOOKUP($C327,②入力シート!$A$24:$W$1023,③印刷用シート!M$4,0)=0,"",VLOOKUP($C327,②入力シート!$A$24:$W$1023,③印刷用シート!M$4,0))),"",IF(VLOOKUP($C327,②入力シート!$A$24:$W$1023,③印刷用シート!M$4,0)=0,"",VLOOKUP($C327,②入力シート!$A$24:$W$1023,③印刷用シート!M$4,0)))</f>
        <v/>
      </c>
      <c r="N327" s="48" t="str">
        <f>IF(ISERROR(IF(VLOOKUP($C327,②入力シート!$A$24:$W$1023,③印刷用シート!N$4,0)=0,"",VLOOKUP($C327,②入力シート!$A$24:$W$1023,③印刷用シート!N$4,0))),"",IF(VLOOKUP($C327,②入力シート!$A$24:$W$1023,③印刷用シート!N$4,0)=0,"",VLOOKUP($C327,②入力シート!$A$24:$W$1023,③印刷用シート!N$4,0)))</f>
        <v/>
      </c>
      <c r="O327" s="48" t="s">
        <v>3</v>
      </c>
      <c r="P327" s="49" t="str">
        <f>IF(ISERROR(IF(VLOOKUP($C327,②入力シート!$A$24:$W$1023,③印刷用シート!P$4,0)=0,"",VLOOKUP($C327,②入力シート!$A$24:$W$1023,③印刷用シート!P$4,0))),"",IF(VLOOKUP($C327,②入力シート!$A$24:$W$1023,③印刷用シート!P$4,0)=0,"",VLOOKUP($C327,②入力シート!$A$24:$W$1023,③印刷用シート!P$4,0)))</f>
        <v/>
      </c>
      <c r="Q327" s="48" t="s">
        <v>4</v>
      </c>
      <c r="R327" s="49" t="str">
        <f>IF(ISERROR(IF(VLOOKUP($C327,②入力シート!$A$24:$W$1023,③印刷用シート!R$4,0)=0,"",VLOOKUP($C327,②入力シート!$A$24:$W$1023,③印刷用シート!R$4,0))),"",IF(VLOOKUP($C327,②入力シート!$A$24:$W$1023,③印刷用シート!R$4,0)=0,"",VLOOKUP($C327,②入力シート!$A$24:$W$1023,③印刷用シート!R$4,0)))</f>
        <v/>
      </c>
      <c r="S327" s="50" t="s">
        <v>5</v>
      </c>
      <c r="T327" s="51" t="str">
        <f>IF(ISERROR(IF(VLOOKUP($C327,②入力シート!$A$24:$W$1023,③印刷用シート!T$4,0)=0,"",VLOOKUP($C327,②入力シート!$A$24:$W$1023,③印刷用シート!T$4,0))),"",IF(VLOOKUP($C327,②入力シート!$A$24:$W$1023,③印刷用シート!T$4,0)=0,"",VLOOKUP($C327,②入力シート!$A$24:$W$1023,③印刷用シート!T$4,0)))</f>
        <v/>
      </c>
    </row>
    <row r="328" spans="2:20" ht="43.5" customHeight="1" x14ac:dyDescent="0.2">
      <c r="B328" s="15">
        <v>318</v>
      </c>
      <c r="C328" s="2" t="str">
        <f t="shared" si="9"/>
        <v>中-318</v>
      </c>
      <c r="D328" s="45" t="str">
        <f t="shared" si="10"/>
        <v/>
      </c>
      <c r="E328" s="45" t="str">
        <f>IF(ISERROR(IF(VLOOKUP($C328,②入力シート!$A$24:$W$1023,③印刷用シート!E$4,0)=0,"",VLOOKUP($C328,②入力シート!$A$24:$W$1023,③印刷用シート!E$4,0))),"",IF(VLOOKUP($C328,②入力シート!$A$24:$W$1023,③印刷用シート!E$4,0)=0,"",VLOOKUP($C328,②入力シート!$A$24:$W$1023,③印刷用シート!E$4,0)))</f>
        <v/>
      </c>
      <c r="F328" s="45" t="str">
        <f>IF(ISERROR(IF(VLOOKUP($C328,②入力シート!$A$24:$W$1023,③印刷用シート!F$4,0)=0,"",VLOOKUP($C328,②入力シート!$A$24:$W$1023,③印刷用シート!F$4,0))),"",IF(VLOOKUP($C328,②入力シート!$A$24:$W$1023,③印刷用シート!F$4,0)=0,"",VLOOKUP($C328,②入力シート!$A$24:$W$1023,③印刷用シート!F$4,0)))</f>
        <v/>
      </c>
      <c r="G328" s="45" t="str">
        <f>IF(ISERROR(IF(VLOOKUP($C328,②入力シート!$A$24:$W$1023,③印刷用シート!G$4,0)=0,"",VLOOKUP($C328,②入力シート!$A$24:$W$1023,③印刷用シート!G$4,0))),"",IF(VLOOKUP($C328,②入力シート!$A$24:$W$1023,③印刷用シート!G$4,0)=0,"",VLOOKUP($C328,②入力シート!$A$24:$W$1023,③印刷用シート!G$4,0)))</f>
        <v/>
      </c>
      <c r="H328" s="46" t="str">
        <f>IF(ISERROR(IF(VLOOKUP($C328,②入力シート!$A$24:$W$1023,③印刷用シート!H$4,0)=0,"",VLOOKUP($C328,②入力シート!$A$24:$W$1023,③印刷用シート!H$4,0))),"",IF(VLOOKUP($C328,②入力シート!$A$24:$W$1023,③印刷用シート!H$4,0)=0,"",VLOOKUP($C328,②入力シート!$A$24:$W$1023,③印刷用シート!H$4,0)))</f>
        <v/>
      </c>
      <c r="I328" s="45" t="str">
        <f>IF(ISERROR(IF(VLOOKUP($C328,②入力シート!$A$24:$W$1023,③印刷用シート!I$4,0)&amp;" "&amp;VLOOKUP($C328,②入力シート!$A$24:$W$1023,③印刷用シート!I$3,0)=0,"",VLOOKUP($C328,②入力シート!$A$24:$W$1023,③印刷用シート!I$4,0)&amp;" "&amp;VLOOKUP($C328,②入力シート!$A$24:$W$1023,③印刷用シート!I$3,0))),"",IF(VLOOKUP($C328,②入力シート!$A$24:$W$1023,③印刷用シート!I$4,0)&amp;" "&amp;VLOOKUP($C328,②入力シート!$A$24:$W$1023,③印刷用シート!I$3,0)=0,"",VLOOKUP($C328,②入力シート!$A$24:$W$1023,③印刷用シート!I$4,0)&amp;" "&amp;VLOOKUP($C328,②入力シート!$A$24:$W$1023,③印刷用シート!I$3,0)))</f>
        <v/>
      </c>
      <c r="J328" s="45" t="str">
        <f>IF(ISERROR(IF(VLOOKUP($C328,②入力シート!$A$24:$W$1023,③印刷用シート!J$4,0)=0,"",VLOOKUP($C328,②入力シート!$A$24:$W$1023,③印刷用シート!J$4,0))),"",IF(VLOOKUP($C328,②入力シート!$A$24:$W$1023,③印刷用シート!J$4,0)=0,"",VLOOKUP($C328,②入力シート!$A$24:$W$1023,③印刷用シート!J$4,0)))</f>
        <v/>
      </c>
      <c r="K328" s="45" t="str">
        <f>IF(ISERROR(IF(VLOOKUP($C328,②入力シート!$A$24:$W$1023,③印刷用シート!K$4,0)=0,"",VLOOKUP($C328,②入力シート!$A$24:$W$1023,③印刷用シート!K$4,0))),"",IF(VLOOKUP($C328,②入力シート!$A$24:$W$1023,③印刷用シート!K$4,0)=0,"",VLOOKUP($C328,②入力シート!$A$24:$W$1023,③印刷用シート!K$4,0)))</f>
        <v/>
      </c>
      <c r="L328" s="47" t="str">
        <f>IF(ISERROR(IF(VLOOKUP($C328,②入力シート!$A$24:$W$1023,③印刷用シート!L$4,0)=0,"",VLOOKUP($C328,②入力シート!$A$24:$W$1023,③印刷用シート!L$4,0))),"",IF(VLOOKUP($C328,②入力シート!$A$24:$W$1023,③印刷用シート!L$4,0)=0,"",VLOOKUP($C328,②入力シート!$A$24:$W$1023,③印刷用シート!L$4,0)))</f>
        <v/>
      </c>
      <c r="M328" s="48" t="str">
        <f>IF(ISERROR(IF(VLOOKUP($C328,②入力シート!$A$24:$W$1023,③印刷用シート!M$4,0)=0,"",VLOOKUP($C328,②入力シート!$A$24:$W$1023,③印刷用シート!M$4,0))),"",IF(VLOOKUP($C328,②入力シート!$A$24:$W$1023,③印刷用シート!M$4,0)=0,"",VLOOKUP($C328,②入力シート!$A$24:$W$1023,③印刷用シート!M$4,0)))</f>
        <v/>
      </c>
      <c r="N328" s="48" t="str">
        <f>IF(ISERROR(IF(VLOOKUP($C328,②入力シート!$A$24:$W$1023,③印刷用シート!N$4,0)=0,"",VLOOKUP($C328,②入力シート!$A$24:$W$1023,③印刷用シート!N$4,0))),"",IF(VLOOKUP($C328,②入力シート!$A$24:$W$1023,③印刷用シート!N$4,0)=0,"",VLOOKUP($C328,②入力シート!$A$24:$W$1023,③印刷用シート!N$4,0)))</f>
        <v/>
      </c>
      <c r="O328" s="48" t="s">
        <v>3</v>
      </c>
      <c r="P328" s="49" t="str">
        <f>IF(ISERROR(IF(VLOOKUP($C328,②入力シート!$A$24:$W$1023,③印刷用シート!P$4,0)=0,"",VLOOKUP($C328,②入力シート!$A$24:$W$1023,③印刷用シート!P$4,0))),"",IF(VLOOKUP($C328,②入力シート!$A$24:$W$1023,③印刷用シート!P$4,0)=0,"",VLOOKUP($C328,②入力シート!$A$24:$W$1023,③印刷用シート!P$4,0)))</f>
        <v/>
      </c>
      <c r="Q328" s="48" t="s">
        <v>4</v>
      </c>
      <c r="R328" s="49" t="str">
        <f>IF(ISERROR(IF(VLOOKUP($C328,②入力シート!$A$24:$W$1023,③印刷用シート!R$4,0)=0,"",VLOOKUP($C328,②入力シート!$A$24:$W$1023,③印刷用シート!R$4,0))),"",IF(VLOOKUP($C328,②入力シート!$A$24:$W$1023,③印刷用シート!R$4,0)=0,"",VLOOKUP($C328,②入力シート!$A$24:$W$1023,③印刷用シート!R$4,0)))</f>
        <v/>
      </c>
      <c r="S328" s="50" t="s">
        <v>5</v>
      </c>
      <c r="T328" s="51" t="str">
        <f>IF(ISERROR(IF(VLOOKUP($C328,②入力シート!$A$24:$W$1023,③印刷用シート!T$4,0)=0,"",VLOOKUP($C328,②入力シート!$A$24:$W$1023,③印刷用シート!T$4,0))),"",IF(VLOOKUP($C328,②入力シート!$A$24:$W$1023,③印刷用シート!T$4,0)=0,"",VLOOKUP($C328,②入力シート!$A$24:$W$1023,③印刷用シート!T$4,0)))</f>
        <v/>
      </c>
    </row>
    <row r="329" spans="2:20" ht="43.5" customHeight="1" x14ac:dyDescent="0.2">
      <c r="B329" s="15">
        <v>319</v>
      </c>
      <c r="C329" s="2" t="str">
        <f t="shared" si="9"/>
        <v>中-319</v>
      </c>
      <c r="D329" s="45" t="str">
        <f t="shared" si="10"/>
        <v/>
      </c>
      <c r="E329" s="45" t="str">
        <f>IF(ISERROR(IF(VLOOKUP($C329,②入力シート!$A$24:$W$1023,③印刷用シート!E$4,0)=0,"",VLOOKUP($C329,②入力シート!$A$24:$W$1023,③印刷用シート!E$4,0))),"",IF(VLOOKUP($C329,②入力シート!$A$24:$W$1023,③印刷用シート!E$4,0)=0,"",VLOOKUP($C329,②入力シート!$A$24:$W$1023,③印刷用シート!E$4,0)))</f>
        <v/>
      </c>
      <c r="F329" s="45" t="str">
        <f>IF(ISERROR(IF(VLOOKUP($C329,②入力シート!$A$24:$W$1023,③印刷用シート!F$4,0)=0,"",VLOOKUP($C329,②入力シート!$A$24:$W$1023,③印刷用シート!F$4,0))),"",IF(VLOOKUP($C329,②入力シート!$A$24:$W$1023,③印刷用シート!F$4,0)=0,"",VLOOKUP($C329,②入力シート!$A$24:$W$1023,③印刷用シート!F$4,0)))</f>
        <v/>
      </c>
      <c r="G329" s="45" t="str">
        <f>IF(ISERROR(IF(VLOOKUP($C329,②入力シート!$A$24:$W$1023,③印刷用シート!G$4,0)=0,"",VLOOKUP($C329,②入力シート!$A$24:$W$1023,③印刷用シート!G$4,0))),"",IF(VLOOKUP($C329,②入力シート!$A$24:$W$1023,③印刷用シート!G$4,0)=0,"",VLOOKUP($C329,②入力シート!$A$24:$W$1023,③印刷用シート!G$4,0)))</f>
        <v/>
      </c>
      <c r="H329" s="46" t="str">
        <f>IF(ISERROR(IF(VLOOKUP($C329,②入力シート!$A$24:$W$1023,③印刷用シート!H$4,0)=0,"",VLOOKUP($C329,②入力シート!$A$24:$W$1023,③印刷用シート!H$4,0))),"",IF(VLOOKUP($C329,②入力シート!$A$24:$W$1023,③印刷用シート!H$4,0)=0,"",VLOOKUP($C329,②入力シート!$A$24:$W$1023,③印刷用シート!H$4,0)))</f>
        <v/>
      </c>
      <c r="I329" s="45" t="str">
        <f>IF(ISERROR(IF(VLOOKUP($C329,②入力シート!$A$24:$W$1023,③印刷用シート!I$4,0)&amp;" "&amp;VLOOKUP($C329,②入力シート!$A$24:$W$1023,③印刷用シート!I$3,0)=0,"",VLOOKUP($C329,②入力シート!$A$24:$W$1023,③印刷用シート!I$4,0)&amp;" "&amp;VLOOKUP($C329,②入力シート!$A$24:$W$1023,③印刷用シート!I$3,0))),"",IF(VLOOKUP($C329,②入力シート!$A$24:$W$1023,③印刷用シート!I$4,0)&amp;" "&amp;VLOOKUP($C329,②入力シート!$A$24:$W$1023,③印刷用シート!I$3,0)=0,"",VLOOKUP($C329,②入力シート!$A$24:$W$1023,③印刷用シート!I$4,0)&amp;" "&amp;VLOOKUP($C329,②入力シート!$A$24:$W$1023,③印刷用シート!I$3,0)))</f>
        <v/>
      </c>
      <c r="J329" s="45" t="str">
        <f>IF(ISERROR(IF(VLOOKUP($C329,②入力シート!$A$24:$W$1023,③印刷用シート!J$4,0)=0,"",VLOOKUP($C329,②入力シート!$A$24:$W$1023,③印刷用シート!J$4,0))),"",IF(VLOOKUP($C329,②入力シート!$A$24:$W$1023,③印刷用シート!J$4,0)=0,"",VLOOKUP($C329,②入力シート!$A$24:$W$1023,③印刷用シート!J$4,0)))</f>
        <v/>
      </c>
      <c r="K329" s="45" t="str">
        <f>IF(ISERROR(IF(VLOOKUP($C329,②入力シート!$A$24:$W$1023,③印刷用シート!K$4,0)=0,"",VLOOKUP($C329,②入力シート!$A$24:$W$1023,③印刷用シート!K$4,0))),"",IF(VLOOKUP($C329,②入力シート!$A$24:$W$1023,③印刷用シート!K$4,0)=0,"",VLOOKUP($C329,②入力シート!$A$24:$W$1023,③印刷用シート!K$4,0)))</f>
        <v/>
      </c>
      <c r="L329" s="47" t="str">
        <f>IF(ISERROR(IF(VLOOKUP($C329,②入力シート!$A$24:$W$1023,③印刷用シート!L$4,0)=0,"",VLOOKUP($C329,②入力シート!$A$24:$W$1023,③印刷用シート!L$4,0))),"",IF(VLOOKUP($C329,②入力シート!$A$24:$W$1023,③印刷用シート!L$4,0)=0,"",VLOOKUP($C329,②入力シート!$A$24:$W$1023,③印刷用シート!L$4,0)))</f>
        <v/>
      </c>
      <c r="M329" s="48" t="str">
        <f>IF(ISERROR(IF(VLOOKUP($C329,②入力シート!$A$24:$W$1023,③印刷用シート!M$4,0)=0,"",VLOOKUP($C329,②入力シート!$A$24:$W$1023,③印刷用シート!M$4,0))),"",IF(VLOOKUP($C329,②入力シート!$A$24:$W$1023,③印刷用シート!M$4,0)=0,"",VLOOKUP($C329,②入力シート!$A$24:$W$1023,③印刷用シート!M$4,0)))</f>
        <v/>
      </c>
      <c r="N329" s="48" t="str">
        <f>IF(ISERROR(IF(VLOOKUP($C329,②入力シート!$A$24:$W$1023,③印刷用シート!N$4,0)=0,"",VLOOKUP($C329,②入力シート!$A$24:$W$1023,③印刷用シート!N$4,0))),"",IF(VLOOKUP($C329,②入力シート!$A$24:$W$1023,③印刷用シート!N$4,0)=0,"",VLOOKUP($C329,②入力シート!$A$24:$W$1023,③印刷用シート!N$4,0)))</f>
        <v/>
      </c>
      <c r="O329" s="48" t="s">
        <v>3</v>
      </c>
      <c r="P329" s="49" t="str">
        <f>IF(ISERROR(IF(VLOOKUP($C329,②入力シート!$A$24:$W$1023,③印刷用シート!P$4,0)=0,"",VLOOKUP($C329,②入力シート!$A$24:$W$1023,③印刷用シート!P$4,0))),"",IF(VLOOKUP($C329,②入力シート!$A$24:$W$1023,③印刷用シート!P$4,0)=0,"",VLOOKUP($C329,②入力シート!$A$24:$W$1023,③印刷用シート!P$4,0)))</f>
        <v/>
      </c>
      <c r="Q329" s="48" t="s">
        <v>4</v>
      </c>
      <c r="R329" s="49" t="str">
        <f>IF(ISERROR(IF(VLOOKUP($C329,②入力シート!$A$24:$W$1023,③印刷用シート!R$4,0)=0,"",VLOOKUP($C329,②入力シート!$A$24:$W$1023,③印刷用シート!R$4,0))),"",IF(VLOOKUP($C329,②入力シート!$A$24:$W$1023,③印刷用シート!R$4,0)=0,"",VLOOKUP($C329,②入力シート!$A$24:$W$1023,③印刷用シート!R$4,0)))</f>
        <v/>
      </c>
      <c r="S329" s="50" t="s">
        <v>5</v>
      </c>
      <c r="T329" s="51" t="str">
        <f>IF(ISERROR(IF(VLOOKUP($C329,②入力シート!$A$24:$W$1023,③印刷用シート!T$4,0)=0,"",VLOOKUP($C329,②入力シート!$A$24:$W$1023,③印刷用シート!T$4,0))),"",IF(VLOOKUP($C329,②入力シート!$A$24:$W$1023,③印刷用シート!T$4,0)=0,"",VLOOKUP($C329,②入力シート!$A$24:$W$1023,③印刷用シート!T$4,0)))</f>
        <v/>
      </c>
    </row>
    <row r="330" spans="2:20" ht="43.5" customHeight="1" x14ac:dyDescent="0.2">
      <c r="B330" s="15">
        <v>320</v>
      </c>
      <c r="C330" s="2" t="str">
        <f t="shared" si="9"/>
        <v>中-320</v>
      </c>
      <c r="D330" s="45" t="str">
        <f t="shared" si="10"/>
        <v/>
      </c>
      <c r="E330" s="45" t="str">
        <f>IF(ISERROR(IF(VLOOKUP($C330,②入力シート!$A$24:$W$1023,③印刷用シート!E$4,0)=0,"",VLOOKUP($C330,②入力シート!$A$24:$W$1023,③印刷用シート!E$4,0))),"",IF(VLOOKUP($C330,②入力シート!$A$24:$W$1023,③印刷用シート!E$4,0)=0,"",VLOOKUP($C330,②入力シート!$A$24:$W$1023,③印刷用シート!E$4,0)))</f>
        <v/>
      </c>
      <c r="F330" s="45" t="str">
        <f>IF(ISERROR(IF(VLOOKUP($C330,②入力シート!$A$24:$W$1023,③印刷用シート!F$4,0)=0,"",VLOOKUP($C330,②入力シート!$A$24:$W$1023,③印刷用シート!F$4,0))),"",IF(VLOOKUP($C330,②入力シート!$A$24:$W$1023,③印刷用シート!F$4,0)=0,"",VLOOKUP($C330,②入力シート!$A$24:$W$1023,③印刷用シート!F$4,0)))</f>
        <v/>
      </c>
      <c r="G330" s="45" t="str">
        <f>IF(ISERROR(IF(VLOOKUP($C330,②入力シート!$A$24:$W$1023,③印刷用シート!G$4,0)=0,"",VLOOKUP($C330,②入力シート!$A$24:$W$1023,③印刷用シート!G$4,0))),"",IF(VLOOKUP($C330,②入力シート!$A$24:$W$1023,③印刷用シート!G$4,0)=0,"",VLOOKUP($C330,②入力シート!$A$24:$W$1023,③印刷用シート!G$4,0)))</f>
        <v/>
      </c>
      <c r="H330" s="46" t="str">
        <f>IF(ISERROR(IF(VLOOKUP($C330,②入力シート!$A$24:$W$1023,③印刷用シート!H$4,0)=0,"",VLOOKUP($C330,②入力シート!$A$24:$W$1023,③印刷用シート!H$4,0))),"",IF(VLOOKUP($C330,②入力シート!$A$24:$W$1023,③印刷用シート!H$4,0)=0,"",VLOOKUP($C330,②入力シート!$A$24:$W$1023,③印刷用シート!H$4,0)))</f>
        <v/>
      </c>
      <c r="I330" s="45" t="str">
        <f>IF(ISERROR(IF(VLOOKUP($C330,②入力シート!$A$24:$W$1023,③印刷用シート!I$4,0)&amp;" "&amp;VLOOKUP($C330,②入力シート!$A$24:$W$1023,③印刷用シート!I$3,0)=0,"",VLOOKUP($C330,②入力シート!$A$24:$W$1023,③印刷用シート!I$4,0)&amp;" "&amp;VLOOKUP($C330,②入力シート!$A$24:$W$1023,③印刷用シート!I$3,0))),"",IF(VLOOKUP($C330,②入力シート!$A$24:$W$1023,③印刷用シート!I$4,0)&amp;" "&amp;VLOOKUP($C330,②入力シート!$A$24:$W$1023,③印刷用シート!I$3,0)=0,"",VLOOKUP($C330,②入力シート!$A$24:$W$1023,③印刷用シート!I$4,0)&amp;" "&amp;VLOOKUP($C330,②入力シート!$A$24:$W$1023,③印刷用シート!I$3,0)))</f>
        <v/>
      </c>
      <c r="J330" s="45" t="str">
        <f>IF(ISERROR(IF(VLOOKUP($C330,②入力シート!$A$24:$W$1023,③印刷用シート!J$4,0)=0,"",VLOOKUP($C330,②入力シート!$A$24:$W$1023,③印刷用シート!J$4,0))),"",IF(VLOOKUP($C330,②入力シート!$A$24:$W$1023,③印刷用シート!J$4,0)=0,"",VLOOKUP($C330,②入力シート!$A$24:$W$1023,③印刷用シート!J$4,0)))</f>
        <v/>
      </c>
      <c r="K330" s="45" t="str">
        <f>IF(ISERROR(IF(VLOOKUP($C330,②入力シート!$A$24:$W$1023,③印刷用シート!K$4,0)=0,"",VLOOKUP($C330,②入力シート!$A$24:$W$1023,③印刷用シート!K$4,0))),"",IF(VLOOKUP($C330,②入力シート!$A$24:$W$1023,③印刷用シート!K$4,0)=0,"",VLOOKUP($C330,②入力シート!$A$24:$W$1023,③印刷用シート!K$4,0)))</f>
        <v/>
      </c>
      <c r="L330" s="47" t="str">
        <f>IF(ISERROR(IF(VLOOKUP($C330,②入力シート!$A$24:$W$1023,③印刷用シート!L$4,0)=0,"",VLOOKUP($C330,②入力シート!$A$24:$W$1023,③印刷用シート!L$4,0))),"",IF(VLOOKUP($C330,②入力シート!$A$24:$W$1023,③印刷用シート!L$4,0)=0,"",VLOOKUP($C330,②入力シート!$A$24:$W$1023,③印刷用シート!L$4,0)))</f>
        <v/>
      </c>
      <c r="M330" s="48" t="str">
        <f>IF(ISERROR(IF(VLOOKUP($C330,②入力シート!$A$24:$W$1023,③印刷用シート!M$4,0)=0,"",VLOOKUP($C330,②入力シート!$A$24:$W$1023,③印刷用シート!M$4,0))),"",IF(VLOOKUP($C330,②入力シート!$A$24:$W$1023,③印刷用シート!M$4,0)=0,"",VLOOKUP($C330,②入力シート!$A$24:$W$1023,③印刷用シート!M$4,0)))</f>
        <v/>
      </c>
      <c r="N330" s="48" t="str">
        <f>IF(ISERROR(IF(VLOOKUP($C330,②入力シート!$A$24:$W$1023,③印刷用シート!N$4,0)=0,"",VLOOKUP($C330,②入力シート!$A$24:$W$1023,③印刷用シート!N$4,0))),"",IF(VLOOKUP($C330,②入力シート!$A$24:$W$1023,③印刷用シート!N$4,0)=0,"",VLOOKUP($C330,②入力シート!$A$24:$W$1023,③印刷用シート!N$4,0)))</f>
        <v/>
      </c>
      <c r="O330" s="48" t="s">
        <v>3</v>
      </c>
      <c r="P330" s="49" t="str">
        <f>IF(ISERROR(IF(VLOOKUP($C330,②入力シート!$A$24:$W$1023,③印刷用シート!P$4,0)=0,"",VLOOKUP($C330,②入力シート!$A$24:$W$1023,③印刷用シート!P$4,0))),"",IF(VLOOKUP($C330,②入力シート!$A$24:$W$1023,③印刷用シート!P$4,0)=0,"",VLOOKUP($C330,②入力シート!$A$24:$W$1023,③印刷用シート!P$4,0)))</f>
        <v/>
      </c>
      <c r="Q330" s="48" t="s">
        <v>4</v>
      </c>
      <c r="R330" s="49" t="str">
        <f>IF(ISERROR(IF(VLOOKUP($C330,②入力シート!$A$24:$W$1023,③印刷用シート!R$4,0)=0,"",VLOOKUP($C330,②入力シート!$A$24:$W$1023,③印刷用シート!R$4,0))),"",IF(VLOOKUP($C330,②入力シート!$A$24:$W$1023,③印刷用シート!R$4,0)=0,"",VLOOKUP($C330,②入力シート!$A$24:$W$1023,③印刷用シート!R$4,0)))</f>
        <v/>
      </c>
      <c r="S330" s="50" t="s">
        <v>5</v>
      </c>
      <c r="T330" s="51" t="str">
        <f>IF(ISERROR(IF(VLOOKUP($C330,②入力シート!$A$24:$W$1023,③印刷用シート!T$4,0)=0,"",VLOOKUP($C330,②入力シート!$A$24:$W$1023,③印刷用シート!T$4,0))),"",IF(VLOOKUP($C330,②入力シート!$A$24:$W$1023,③印刷用シート!T$4,0)=0,"",VLOOKUP($C330,②入力シート!$A$24:$W$1023,③印刷用シート!T$4,0)))</f>
        <v/>
      </c>
    </row>
    <row r="331" spans="2:20" ht="43.5" customHeight="1" x14ac:dyDescent="0.2">
      <c r="B331" s="15">
        <v>321</v>
      </c>
      <c r="C331" s="2" t="str">
        <f t="shared" si="9"/>
        <v>中-321</v>
      </c>
      <c r="D331" s="45" t="str">
        <f t="shared" si="10"/>
        <v/>
      </c>
      <c r="E331" s="45" t="str">
        <f>IF(ISERROR(IF(VLOOKUP($C331,②入力シート!$A$24:$W$1023,③印刷用シート!E$4,0)=0,"",VLOOKUP($C331,②入力シート!$A$24:$W$1023,③印刷用シート!E$4,0))),"",IF(VLOOKUP($C331,②入力シート!$A$24:$W$1023,③印刷用シート!E$4,0)=0,"",VLOOKUP($C331,②入力シート!$A$24:$W$1023,③印刷用シート!E$4,0)))</f>
        <v/>
      </c>
      <c r="F331" s="45" t="str">
        <f>IF(ISERROR(IF(VLOOKUP($C331,②入力シート!$A$24:$W$1023,③印刷用シート!F$4,0)=0,"",VLOOKUP($C331,②入力シート!$A$24:$W$1023,③印刷用シート!F$4,0))),"",IF(VLOOKUP($C331,②入力シート!$A$24:$W$1023,③印刷用シート!F$4,0)=0,"",VLOOKUP($C331,②入力シート!$A$24:$W$1023,③印刷用シート!F$4,0)))</f>
        <v/>
      </c>
      <c r="G331" s="45" t="str">
        <f>IF(ISERROR(IF(VLOOKUP($C331,②入力シート!$A$24:$W$1023,③印刷用シート!G$4,0)=0,"",VLOOKUP($C331,②入力シート!$A$24:$W$1023,③印刷用シート!G$4,0))),"",IF(VLOOKUP($C331,②入力シート!$A$24:$W$1023,③印刷用シート!G$4,0)=0,"",VLOOKUP($C331,②入力シート!$A$24:$W$1023,③印刷用シート!G$4,0)))</f>
        <v/>
      </c>
      <c r="H331" s="46" t="str">
        <f>IF(ISERROR(IF(VLOOKUP($C331,②入力シート!$A$24:$W$1023,③印刷用シート!H$4,0)=0,"",VLOOKUP($C331,②入力シート!$A$24:$W$1023,③印刷用シート!H$4,0))),"",IF(VLOOKUP($C331,②入力シート!$A$24:$W$1023,③印刷用シート!H$4,0)=0,"",VLOOKUP($C331,②入力シート!$A$24:$W$1023,③印刷用シート!H$4,0)))</f>
        <v/>
      </c>
      <c r="I331" s="45" t="str">
        <f>IF(ISERROR(IF(VLOOKUP($C331,②入力シート!$A$24:$W$1023,③印刷用シート!I$4,0)&amp;" "&amp;VLOOKUP($C331,②入力シート!$A$24:$W$1023,③印刷用シート!I$3,0)=0,"",VLOOKUP($C331,②入力シート!$A$24:$W$1023,③印刷用シート!I$4,0)&amp;" "&amp;VLOOKUP($C331,②入力シート!$A$24:$W$1023,③印刷用シート!I$3,0))),"",IF(VLOOKUP($C331,②入力シート!$A$24:$W$1023,③印刷用シート!I$4,0)&amp;" "&amp;VLOOKUP($C331,②入力シート!$A$24:$W$1023,③印刷用シート!I$3,0)=0,"",VLOOKUP($C331,②入力シート!$A$24:$W$1023,③印刷用シート!I$4,0)&amp;" "&amp;VLOOKUP($C331,②入力シート!$A$24:$W$1023,③印刷用シート!I$3,0)))</f>
        <v/>
      </c>
      <c r="J331" s="45" t="str">
        <f>IF(ISERROR(IF(VLOOKUP($C331,②入力シート!$A$24:$W$1023,③印刷用シート!J$4,0)=0,"",VLOOKUP($C331,②入力シート!$A$24:$W$1023,③印刷用シート!J$4,0))),"",IF(VLOOKUP($C331,②入力シート!$A$24:$W$1023,③印刷用シート!J$4,0)=0,"",VLOOKUP($C331,②入力シート!$A$24:$W$1023,③印刷用シート!J$4,0)))</f>
        <v/>
      </c>
      <c r="K331" s="45" t="str">
        <f>IF(ISERROR(IF(VLOOKUP($C331,②入力シート!$A$24:$W$1023,③印刷用シート!K$4,0)=0,"",VLOOKUP($C331,②入力シート!$A$24:$W$1023,③印刷用シート!K$4,0))),"",IF(VLOOKUP($C331,②入力シート!$A$24:$W$1023,③印刷用シート!K$4,0)=0,"",VLOOKUP($C331,②入力シート!$A$24:$W$1023,③印刷用シート!K$4,0)))</f>
        <v/>
      </c>
      <c r="L331" s="47" t="str">
        <f>IF(ISERROR(IF(VLOOKUP($C331,②入力シート!$A$24:$W$1023,③印刷用シート!L$4,0)=0,"",VLOOKUP($C331,②入力シート!$A$24:$W$1023,③印刷用シート!L$4,0))),"",IF(VLOOKUP($C331,②入力シート!$A$24:$W$1023,③印刷用シート!L$4,0)=0,"",VLOOKUP($C331,②入力シート!$A$24:$W$1023,③印刷用シート!L$4,0)))</f>
        <v/>
      </c>
      <c r="M331" s="48" t="str">
        <f>IF(ISERROR(IF(VLOOKUP($C331,②入力シート!$A$24:$W$1023,③印刷用シート!M$4,0)=0,"",VLOOKUP($C331,②入力シート!$A$24:$W$1023,③印刷用シート!M$4,0))),"",IF(VLOOKUP($C331,②入力シート!$A$24:$W$1023,③印刷用シート!M$4,0)=0,"",VLOOKUP($C331,②入力シート!$A$24:$W$1023,③印刷用シート!M$4,0)))</f>
        <v/>
      </c>
      <c r="N331" s="48" t="str">
        <f>IF(ISERROR(IF(VLOOKUP($C331,②入力シート!$A$24:$W$1023,③印刷用シート!N$4,0)=0,"",VLOOKUP($C331,②入力シート!$A$24:$W$1023,③印刷用シート!N$4,0))),"",IF(VLOOKUP($C331,②入力シート!$A$24:$W$1023,③印刷用シート!N$4,0)=0,"",VLOOKUP($C331,②入力シート!$A$24:$W$1023,③印刷用シート!N$4,0)))</f>
        <v/>
      </c>
      <c r="O331" s="48" t="s">
        <v>3</v>
      </c>
      <c r="P331" s="49" t="str">
        <f>IF(ISERROR(IF(VLOOKUP($C331,②入力シート!$A$24:$W$1023,③印刷用シート!P$4,0)=0,"",VLOOKUP($C331,②入力シート!$A$24:$W$1023,③印刷用シート!P$4,0))),"",IF(VLOOKUP($C331,②入力シート!$A$24:$W$1023,③印刷用シート!P$4,0)=0,"",VLOOKUP($C331,②入力シート!$A$24:$W$1023,③印刷用シート!P$4,0)))</f>
        <v/>
      </c>
      <c r="Q331" s="48" t="s">
        <v>4</v>
      </c>
      <c r="R331" s="49" t="str">
        <f>IF(ISERROR(IF(VLOOKUP($C331,②入力シート!$A$24:$W$1023,③印刷用シート!R$4,0)=0,"",VLOOKUP($C331,②入力シート!$A$24:$W$1023,③印刷用シート!R$4,0))),"",IF(VLOOKUP($C331,②入力シート!$A$24:$W$1023,③印刷用シート!R$4,0)=0,"",VLOOKUP($C331,②入力シート!$A$24:$W$1023,③印刷用シート!R$4,0)))</f>
        <v/>
      </c>
      <c r="S331" s="50" t="s">
        <v>5</v>
      </c>
      <c r="T331" s="51" t="str">
        <f>IF(ISERROR(IF(VLOOKUP($C331,②入力シート!$A$24:$W$1023,③印刷用シート!T$4,0)=0,"",VLOOKUP($C331,②入力シート!$A$24:$W$1023,③印刷用シート!T$4,0))),"",IF(VLOOKUP($C331,②入力シート!$A$24:$W$1023,③印刷用シート!T$4,0)=0,"",VLOOKUP($C331,②入力シート!$A$24:$W$1023,③印刷用シート!T$4,0)))</f>
        <v/>
      </c>
    </row>
    <row r="332" spans="2:20" ht="43.5" customHeight="1" x14ac:dyDescent="0.2">
      <c r="B332" s="15">
        <v>322</v>
      </c>
      <c r="C332" s="2" t="str">
        <f t="shared" ref="C332:C395" si="11">+$C$8&amp;"-"&amp;ROW()-10</f>
        <v>中-322</v>
      </c>
      <c r="D332" s="45" t="str">
        <f t="shared" ref="D332:D395" si="12">IF(E332="","",B332)</f>
        <v/>
      </c>
      <c r="E332" s="45" t="str">
        <f>IF(ISERROR(IF(VLOOKUP($C332,②入力シート!$A$24:$W$1023,③印刷用シート!E$4,0)=0,"",VLOOKUP($C332,②入力シート!$A$24:$W$1023,③印刷用シート!E$4,0))),"",IF(VLOOKUP($C332,②入力シート!$A$24:$W$1023,③印刷用シート!E$4,0)=0,"",VLOOKUP($C332,②入力シート!$A$24:$W$1023,③印刷用シート!E$4,0)))</f>
        <v/>
      </c>
      <c r="F332" s="45" t="str">
        <f>IF(ISERROR(IF(VLOOKUP($C332,②入力シート!$A$24:$W$1023,③印刷用シート!F$4,0)=0,"",VLOOKUP($C332,②入力シート!$A$24:$W$1023,③印刷用シート!F$4,0))),"",IF(VLOOKUP($C332,②入力シート!$A$24:$W$1023,③印刷用シート!F$4,0)=0,"",VLOOKUP($C332,②入力シート!$A$24:$W$1023,③印刷用シート!F$4,0)))</f>
        <v/>
      </c>
      <c r="G332" s="45" t="str">
        <f>IF(ISERROR(IF(VLOOKUP($C332,②入力シート!$A$24:$W$1023,③印刷用シート!G$4,0)=0,"",VLOOKUP($C332,②入力シート!$A$24:$W$1023,③印刷用シート!G$4,0))),"",IF(VLOOKUP($C332,②入力シート!$A$24:$W$1023,③印刷用シート!G$4,0)=0,"",VLOOKUP($C332,②入力シート!$A$24:$W$1023,③印刷用シート!G$4,0)))</f>
        <v/>
      </c>
      <c r="H332" s="46" t="str">
        <f>IF(ISERROR(IF(VLOOKUP($C332,②入力シート!$A$24:$W$1023,③印刷用シート!H$4,0)=0,"",VLOOKUP($C332,②入力シート!$A$24:$W$1023,③印刷用シート!H$4,0))),"",IF(VLOOKUP($C332,②入力シート!$A$24:$W$1023,③印刷用シート!H$4,0)=0,"",VLOOKUP($C332,②入力シート!$A$24:$W$1023,③印刷用シート!H$4,0)))</f>
        <v/>
      </c>
      <c r="I332" s="45" t="str">
        <f>IF(ISERROR(IF(VLOOKUP($C332,②入力シート!$A$24:$W$1023,③印刷用シート!I$4,0)&amp;" "&amp;VLOOKUP($C332,②入力シート!$A$24:$W$1023,③印刷用シート!I$3,0)=0,"",VLOOKUP($C332,②入力シート!$A$24:$W$1023,③印刷用シート!I$4,0)&amp;" "&amp;VLOOKUP($C332,②入力シート!$A$24:$W$1023,③印刷用シート!I$3,0))),"",IF(VLOOKUP($C332,②入力シート!$A$24:$W$1023,③印刷用シート!I$4,0)&amp;" "&amp;VLOOKUP($C332,②入力シート!$A$24:$W$1023,③印刷用シート!I$3,0)=0,"",VLOOKUP($C332,②入力シート!$A$24:$W$1023,③印刷用シート!I$4,0)&amp;" "&amp;VLOOKUP($C332,②入力シート!$A$24:$W$1023,③印刷用シート!I$3,0)))</f>
        <v/>
      </c>
      <c r="J332" s="45" t="str">
        <f>IF(ISERROR(IF(VLOOKUP($C332,②入力シート!$A$24:$W$1023,③印刷用シート!J$4,0)=0,"",VLOOKUP($C332,②入力シート!$A$24:$W$1023,③印刷用シート!J$4,0))),"",IF(VLOOKUP($C332,②入力シート!$A$24:$W$1023,③印刷用シート!J$4,0)=0,"",VLOOKUP($C332,②入力シート!$A$24:$W$1023,③印刷用シート!J$4,0)))</f>
        <v/>
      </c>
      <c r="K332" s="45" t="str">
        <f>IF(ISERROR(IF(VLOOKUP($C332,②入力シート!$A$24:$W$1023,③印刷用シート!K$4,0)=0,"",VLOOKUP($C332,②入力シート!$A$24:$W$1023,③印刷用シート!K$4,0))),"",IF(VLOOKUP($C332,②入力シート!$A$24:$W$1023,③印刷用シート!K$4,0)=0,"",VLOOKUP($C332,②入力シート!$A$24:$W$1023,③印刷用シート!K$4,0)))</f>
        <v/>
      </c>
      <c r="L332" s="47" t="str">
        <f>IF(ISERROR(IF(VLOOKUP($C332,②入力シート!$A$24:$W$1023,③印刷用シート!L$4,0)=0,"",VLOOKUP($C332,②入力シート!$A$24:$W$1023,③印刷用シート!L$4,0))),"",IF(VLOOKUP($C332,②入力シート!$A$24:$W$1023,③印刷用シート!L$4,0)=0,"",VLOOKUP($C332,②入力シート!$A$24:$W$1023,③印刷用シート!L$4,0)))</f>
        <v/>
      </c>
      <c r="M332" s="48" t="str">
        <f>IF(ISERROR(IF(VLOOKUP($C332,②入力シート!$A$24:$W$1023,③印刷用シート!M$4,0)=0,"",VLOOKUP($C332,②入力シート!$A$24:$W$1023,③印刷用シート!M$4,0))),"",IF(VLOOKUP($C332,②入力シート!$A$24:$W$1023,③印刷用シート!M$4,0)=0,"",VLOOKUP($C332,②入力シート!$A$24:$W$1023,③印刷用シート!M$4,0)))</f>
        <v/>
      </c>
      <c r="N332" s="48" t="str">
        <f>IF(ISERROR(IF(VLOOKUP($C332,②入力シート!$A$24:$W$1023,③印刷用シート!N$4,0)=0,"",VLOOKUP($C332,②入力シート!$A$24:$W$1023,③印刷用シート!N$4,0))),"",IF(VLOOKUP($C332,②入力シート!$A$24:$W$1023,③印刷用シート!N$4,0)=0,"",VLOOKUP($C332,②入力シート!$A$24:$W$1023,③印刷用シート!N$4,0)))</f>
        <v/>
      </c>
      <c r="O332" s="48" t="s">
        <v>3</v>
      </c>
      <c r="P332" s="49" t="str">
        <f>IF(ISERROR(IF(VLOOKUP($C332,②入力シート!$A$24:$W$1023,③印刷用シート!P$4,0)=0,"",VLOOKUP($C332,②入力シート!$A$24:$W$1023,③印刷用シート!P$4,0))),"",IF(VLOOKUP($C332,②入力シート!$A$24:$W$1023,③印刷用シート!P$4,0)=0,"",VLOOKUP($C332,②入力シート!$A$24:$W$1023,③印刷用シート!P$4,0)))</f>
        <v/>
      </c>
      <c r="Q332" s="48" t="s">
        <v>4</v>
      </c>
      <c r="R332" s="49" t="str">
        <f>IF(ISERROR(IF(VLOOKUP($C332,②入力シート!$A$24:$W$1023,③印刷用シート!R$4,0)=0,"",VLOOKUP($C332,②入力シート!$A$24:$W$1023,③印刷用シート!R$4,0))),"",IF(VLOOKUP($C332,②入力シート!$A$24:$W$1023,③印刷用シート!R$4,0)=0,"",VLOOKUP($C332,②入力シート!$A$24:$W$1023,③印刷用シート!R$4,0)))</f>
        <v/>
      </c>
      <c r="S332" s="50" t="s">
        <v>5</v>
      </c>
      <c r="T332" s="51" t="str">
        <f>IF(ISERROR(IF(VLOOKUP($C332,②入力シート!$A$24:$W$1023,③印刷用シート!T$4,0)=0,"",VLOOKUP($C332,②入力シート!$A$24:$W$1023,③印刷用シート!T$4,0))),"",IF(VLOOKUP($C332,②入力シート!$A$24:$W$1023,③印刷用シート!T$4,0)=0,"",VLOOKUP($C332,②入力シート!$A$24:$W$1023,③印刷用シート!T$4,0)))</f>
        <v/>
      </c>
    </row>
    <row r="333" spans="2:20" ht="43.5" customHeight="1" x14ac:dyDescent="0.2">
      <c r="B333" s="15">
        <v>323</v>
      </c>
      <c r="C333" s="2" t="str">
        <f t="shared" si="11"/>
        <v>中-323</v>
      </c>
      <c r="D333" s="45" t="str">
        <f t="shared" si="12"/>
        <v/>
      </c>
      <c r="E333" s="45" t="str">
        <f>IF(ISERROR(IF(VLOOKUP($C333,②入力シート!$A$24:$W$1023,③印刷用シート!E$4,0)=0,"",VLOOKUP($C333,②入力シート!$A$24:$W$1023,③印刷用シート!E$4,0))),"",IF(VLOOKUP($C333,②入力シート!$A$24:$W$1023,③印刷用シート!E$4,0)=0,"",VLOOKUP($C333,②入力シート!$A$24:$W$1023,③印刷用シート!E$4,0)))</f>
        <v/>
      </c>
      <c r="F333" s="45" t="str">
        <f>IF(ISERROR(IF(VLOOKUP($C333,②入力シート!$A$24:$W$1023,③印刷用シート!F$4,0)=0,"",VLOOKUP($C333,②入力シート!$A$24:$W$1023,③印刷用シート!F$4,0))),"",IF(VLOOKUP($C333,②入力シート!$A$24:$W$1023,③印刷用シート!F$4,0)=0,"",VLOOKUP($C333,②入力シート!$A$24:$W$1023,③印刷用シート!F$4,0)))</f>
        <v/>
      </c>
      <c r="G333" s="45" t="str">
        <f>IF(ISERROR(IF(VLOOKUP($C333,②入力シート!$A$24:$W$1023,③印刷用シート!G$4,0)=0,"",VLOOKUP($C333,②入力シート!$A$24:$W$1023,③印刷用シート!G$4,0))),"",IF(VLOOKUP($C333,②入力シート!$A$24:$W$1023,③印刷用シート!G$4,0)=0,"",VLOOKUP($C333,②入力シート!$A$24:$W$1023,③印刷用シート!G$4,0)))</f>
        <v/>
      </c>
      <c r="H333" s="46" t="str">
        <f>IF(ISERROR(IF(VLOOKUP($C333,②入力シート!$A$24:$W$1023,③印刷用シート!H$4,0)=0,"",VLOOKUP($C333,②入力シート!$A$24:$W$1023,③印刷用シート!H$4,0))),"",IF(VLOOKUP($C333,②入力シート!$A$24:$W$1023,③印刷用シート!H$4,0)=0,"",VLOOKUP($C333,②入力シート!$A$24:$W$1023,③印刷用シート!H$4,0)))</f>
        <v/>
      </c>
      <c r="I333" s="45" t="str">
        <f>IF(ISERROR(IF(VLOOKUP($C333,②入力シート!$A$24:$W$1023,③印刷用シート!I$4,0)&amp;" "&amp;VLOOKUP($C333,②入力シート!$A$24:$W$1023,③印刷用シート!I$3,0)=0,"",VLOOKUP($C333,②入力シート!$A$24:$W$1023,③印刷用シート!I$4,0)&amp;" "&amp;VLOOKUP($C333,②入力シート!$A$24:$W$1023,③印刷用シート!I$3,0))),"",IF(VLOOKUP($C333,②入力シート!$A$24:$W$1023,③印刷用シート!I$4,0)&amp;" "&amp;VLOOKUP($C333,②入力シート!$A$24:$W$1023,③印刷用シート!I$3,0)=0,"",VLOOKUP($C333,②入力シート!$A$24:$W$1023,③印刷用シート!I$4,0)&amp;" "&amp;VLOOKUP($C333,②入力シート!$A$24:$W$1023,③印刷用シート!I$3,0)))</f>
        <v/>
      </c>
      <c r="J333" s="45" t="str">
        <f>IF(ISERROR(IF(VLOOKUP($C333,②入力シート!$A$24:$W$1023,③印刷用シート!J$4,0)=0,"",VLOOKUP($C333,②入力シート!$A$24:$W$1023,③印刷用シート!J$4,0))),"",IF(VLOOKUP($C333,②入力シート!$A$24:$W$1023,③印刷用シート!J$4,0)=0,"",VLOOKUP($C333,②入力シート!$A$24:$W$1023,③印刷用シート!J$4,0)))</f>
        <v/>
      </c>
      <c r="K333" s="45" t="str">
        <f>IF(ISERROR(IF(VLOOKUP($C333,②入力シート!$A$24:$W$1023,③印刷用シート!K$4,0)=0,"",VLOOKUP($C333,②入力シート!$A$24:$W$1023,③印刷用シート!K$4,0))),"",IF(VLOOKUP($C333,②入力シート!$A$24:$W$1023,③印刷用シート!K$4,0)=0,"",VLOOKUP($C333,②入力シート!$A$24:$W$1023,③印刷用シート!K$4,0)))</f>
        <v/>
      </c>
      <c r="L333" s="47" t="str">
        <f>IF(ISERROR(IF(VLOOKUP($C333,②入力シート!$A$24:$W$1023,③印刷用シート!L$4,0)=0,"",VLOOKUP($C333,②入力シート!$A$24:$W$1023,③印刷用シート!L$4,0))),"",IF(VLOOKUP($C333,②入力シート!$A$24:$W$1023,③印刷用シート!L$4,0)=0,"",VLOOKUP($C333,②入力シート!$A$24:$W$1023,③印刷用シート!L$4,0)))</f>
        <v/>
      </c>
      <c r="M333" s="48" t="str">
        <f>IF(ISERROR(IF(VLOOKUP($C333,②入力シート!$A$24:$W$1023,③印刷用シート!M$4,0)=0,"",VLOOKUP($C333,②入力シート!$A$24:$W$1023,③印刷用シート!M$4,0))),"",IF(VLOOKUP($C333,②入力シート!$A$24:$W$1023,③印刷用シート!M$4,0)=0,"",VLOOKUP($C333,②入力シート!$A$24:$W$1023,③印刷用シート!M$4,0)))</f>
        <v/>
      </c>
      <c r="N333" s="48" t="str">
        <f>IF(ISERROR(IF(VLOOKUP($C333,②入力シート!$A$24:$W$1023,③印刷用シート!N$4,0)=0,"",VLOOKUP($C333,②入力シート!$A$24:$W$1023,③印刷用シート!N$4,0))),"",IF(VLOOKUP($C333,②入力シート!$A$24:$W$1023,③印刷用シート!N$4,0)=0,"",VLOOKUP($C333,②入力シート!$A$24:$W$1023,③印刷用シート!N$4,0)))</f>
        <v/>
      </c>
      <c r="O333" s="48" t="s">
        <v>3</v>
      </c>
      <c r="P333" s="49" t="str">
        <f>IF(ISERROR(IF(VLOOKUP($C333,②入力シート!$A$24:$W$1023,③印刷用シート!P$4,0)=0,"",VLOOKUP($C333,②入力シート!$A$24:$W$1023,③印刷用シート!P$4,0))),"",IF(VLOOKUP($C333,②入力シート!$A$24:$W$1023,③印刷用シート!P$4,0)=0,"",VLOOKUP($C333,②入力シート!$A$24:$W$1023,③印刷用シート!P$4,0)))</f>
        <v/>
      </c>
      <c r="Q333" s="48" t="s">
        <v>4</v>
      </c>
      <c r="R333" s="49" t="str">
        <f>IF(ISERROR(IF(VLOOKUP($C333,②入力シート!$A$24:$W$1023,③印刷用シート!R$4,0)=0,"",VLOOKUP($C333,②入力シート!$A$24:$W$1023,③印刷用シート!R$4,0))),"",IF(VLOOKUP($C333,②入力シート!$A$24:$W$1023,③印刷用シート!R$4,0)=0,"",VLOOKUP($C333,②入力シート!$A$24:$W$1023,③印刷用シート!R$4,0)))</f>
        <v/>
      </c>
      <c r="S333" s="50" t="s">
        <v>5</v>
      </c>
      <c r="T333" s="51" t="str">
        <f>IF(ISERROR(IF(VLOOKUP($C333,②入力シート!$A$24:$W$1023,③印刷用シート!T$4,0)=0,"",VLOOKUP($C333,②入力シート!$A$24:$W$1023,③印刷用シート!T$4,0))),"",IF(VLOOKUP($C333,②入力シート!$A$24:$W$1023,③印刷用シート!T$4,0)=0,"",VLOOKUP($C333,②入力シート!$A$24:$W$1023,③印刷用シート!T$4,0)))</f>
        <v/>
      </c>
    </row>
    <row r="334" spans="2:20" ht="43.5" customHeight="1" x14ac:dyDescent="0.2">
      <c r="B334" s="15">
        <v>324</v>
      </c>
      <c r="C334" s="2" t="str">
        <f t="shared" si="11"/>
        <v>中-324</v>
      </c>
      <c r="D334" s="45" t="str">
        <f t="shared" si="12"/>
        <v/>
      </c>
      <c r="E334" s="45" t="str">
        <f>IF(ISERROR(IF(VLOOKUP($C334,②入力シート!$A$24:$W$1023,③印刷用シート!E$4,0)=0,"",VLOOKUP($C334,②入力シート!$A$24:$W$1023,③印刷用シート!E$4,0))),"",IF(VLOOKUP($C334,②入力シート!$A$24:$W$1023,③印刷用シート!E$4,0)=0,"",VLOOKUP($C334,②入力シート!$A$24:$W$1023,③印刷用シート!E$4,0)))</f>
        <v/>
      </c>
      <c r="F334" s="45" t="str">
        <f>IF(ISERROR(IF(VLOOKUP($C334,②入力シート!$A$24:$W$1023,③印刷用シート!F$4,0)=0,"",VLOOKUP($C334,②入力シート!$A$24:$W$1023,③印刷用シート!F$4,0))),"",IF(VLOOKUP($C334,②入力シート!$A$24:$W$1023,③印刷用シート!F$4,0)=0,"",VLOOKUP($C334,②入力シート!$A$24:$W$1023,③印刷用シート!F$4,0)))</f>
        <v/>
      </c>
      <c r="G334" s="45" t="str">
        <f>IF(ISERROR(IF(VLOOKUP($C334,②入力シート!$A$24:$W$1023,③印刷用シート!G$4,0)=0,"",VLOOKUP($C334,②入力シート!$A$24:$W$1023,③印刷用シート!G$4,0))),"",IF(VLOOKUP($C334,②入力シート!$A$24:$W$1023,③印刷用シート!G$4,0)=0,"",VLOOKUP($C334,②入力シート!$A$24:$W$1023,③印刷用シート!G$4,0)))</f>
        <v/>
      </c>
      <c r="H334" s="46" t="str">
        <f>IF(ISERROR(IF(VLOOKUP($C334,②入力シート!$A$24:$W$1023,③印刷用シート!H$4,0)=0,"",VLOOKUP($C334,②入力シート!$A$24:$W$1023,③印刷用シート!H$4,0))),"",IF(VLOOKUP($C334,②入力シート!$A$24:$W$1023,③印刷用シート!H$4,0)=0,"",VLOOKUP($C334,②入力シート!$A$24:$W$1023,③印刷用シート!H$4,0)))</f>
        <v/>
      </c>
      <c r="I334" s="45" t="str">
        <f>IF(ISERROR(IF(VLOOKUP($C334,②入力シート!$A$24:$W$1023,③印刷用シート!I$4,0)&amp;" "&amp;VLOOKUP($C334,②入力シート!$A$24:$W$1023,③印刷用シート!I$3,0)=0,"",VLOOKUP($C334,②入力シート!$A$24:$W$1023,③印刷用シート!I$4,0)&amp;" "&amp;VLOOKUP($C334,②入力シート!$A$24:$W$1023,③印刷用シート!I$3,0))),"",IF(VLOOKUP($C334,②入力シート!$A$24:$W$1023,③印刷用シート!I$4,0)&amp;" "&amp;VLOOKUP($C334,②入力シート!$A$24:$W$1023,③印刷用シート!I$3,0)=0,"",VLOOKUP($C334,②入力シート!$A$24:$W$1023,③印刷用シート!I$4,0)&amp;" "&amp;VLOOKUP($C334,②入力シート!$A$24:$W$1023,③印刷用シート!I$3,0)))</f>
        <v/>
      </c>
      <c r="J334" s="45" t="str">
        <f>IF(ISERROR(IF(VLOOKUP($C334,②入力シート!$A$24:$W$1023,③印刷用シート!J$4,0)=0,"",VLOOKUP($C334,②入力シート!$A$24:$W$1023,③印刷用シート!J$4,0))),"",IF(VLOOKUP($C334,②入力シート!$A$24:$W$1023,③印刷用シート!J$4,0)=0,"",VLOOKUP($C334,②入力シート!$A$24:$W$1023,③印刷用シート!J$4,0)))</f>
        <v/>
      </c>
      <c r="K334" s="45" t="str">
        <f>IF(ISERROR(IF(VLOOKUP($C334,②入力シート!$A$24:$W$1023,③印刷用シート!K$4,0)=0,"",VLOOKUP($C334,②入力シート!$A$24:$W$1023,③印刷用シート!K$4,0))),"",IF(VLOOKUP($C334,②入力シート!$A$24:$W$1023,③印刷用シート!K$4,0)=0,"",VLOOKUP($C334,②入力シート!$A$24:$W$1023,③印刷用シート!K$4,0)))</f>
        <v/>
      </c>
      <c r="L334" s="47" t="str">
        <f>IF(ISERROR(IF(VLOOKUP($C334,②入力シート!$A$24:$W$1023,③印刷用シート!L$4,0)=0,"",VLOOKUP($C334,②入力シート!$A$24:$W$1023,③印刷用シート!L$4,0))),"",IF(VLOOKUP($C334,②入力シート!$A$24:$W$1023,③印刷用シート!L$4,0)=0,"",VLOOKUP($C334,②入力シート!$A$24:$W$1023,③印刷用シート!L$4,0)))</f>
        <v/>
      </c>
      <c r="M334" s="48" t="str">
        <f>IF(ISERROR(IF(VLOOKUP($C334,②入力シート!$A$24:$W$1023,③印刷用シート!M$4,0)=0,"",VLOOKUP($C334,②入力シート!$A$24:$W$1023,③印刷用シート!M$4,0))),"",IF(VLOOKUP($C334,②入力シート!$A$24:$W$1023,③印刷用シート!M$4,0)=0,"",VLOOKUP($C334,②入力シート!$A$24:$W$1023,③印刷用シート!M$4,0)))</f>
        <v/>
      </c>
      <c r="N334" s="48" t="str">
        <f>IF(ISERROR(IF(VLOOKUP($C334,②入力シート!$A$24:$W$1023,③印刷用シート!N$4,0)=0,"",VLOOKUP($C334,②入力シート!$A$24:$W$1023,③印刷用シート!N$4,0))),"",IF(VLOOKUP($C334,②入力シート!$A$24:$W$1023,③印刷用シート!N$4,0)=0,"",VLOOKUP($C334,②入力シート!$A$24:$W$1023,③印刷用シート!N$4,0)))</f>
        <v/>
      </c>
      <c r="O334" s="48" t="s">
        <v>3</v>
      </c>
      <c r="P334" s="49" t="str">
        <f>IF(ISERROR(IF(VLOOKUP($C334,②入力シート!$A$24:$W$1023,③印刷用シート!P$4,0)=0,"",VLOOKUP($C334,②入力シート!$A$24:$W$1023,③印刷用シート!P$4,0))),"",IF(VLOOKUP($C334,②入力シート!$A$24:$W$1023,③印刷用シート!P$4,0)=0,"",VLOOKUP($C334,②入力シート!$A$24:$W$1023,③印刷用シート!P$4,0)))</f>
        <v/>
      </c>
      <c r="Q334" s="48" t="s">
        <v>4</v>
      </c>
      <c r="R334" s="49" t="str">
        <f>IF(ISERROR(IF(VLOOKUP($C334,②入力シート!$A$24:$W$1023,③印刷用シート!R$4,0)=0,"",VLOOKUP($C334,②入力シート!$A$24:$W$1023,③印刷用シート!R$4,0))),"",IF(VLOOKUP($C334,②入力シート!$A$24:$W$1023,③印刷用シート!R$4,0)=0,"",VLOOKUP($C334,②入力シート!$A$24:$W$1023,③印刷用シート!R$4,0)))</f>
        <v/>
      </c>
      <c r="S334" s="50" t="s">
        <v>5</v>
      </c>
      <c r="T334" s="51" t="str">
        <f>IF(ISERROR(IF(VLOOKUP($C334,②入力シート!$A$24:$W$1023,③印刷用シート!T$4,0)=0,"",VLOOKUP($C334,②入力シート!$A$24:$W$1023,③印刷用シート!T$4,0))),"",IF(VLOOKUP($C334,②入力シート!$A$24:$W$1023,③印刷用シート!T$4,0)=0,"",VLOOKUP($C334,②入力シート!$A$24:$W$1023,③印刷用シート!T$4,0)))</f>
        <v/>
      </c>
    </row>
    <row r="335" spans="2:20" ht="43.5" customHeight="1" x14ac:dyDescent="0.2">
      <c r="B335" s="15">
        <v>325</v>
      </c>
      <c r="C335" s="2" t="str">
        <f t="shared" si="11"/>
        <v>中-325</v>
      </c>
      <c r="D335" s="45" t="str">
        <f t="shared" si="12"/>
        <v/>
      </c>
      <c r="E335" s="45" t="str">
        <f>IF(ISERROR(IF(VLOOKUP($C335,②入力シート!$A$24:$W$1023,③印刷用シート!E$4,0)=0,"",VLOOKUP($C335,②入力シート!$A$24:$W$1023,③印刷用シート!E$4,0))),"",IF(VLOOKUP($C335,②入力シート!$A$24:$W$1023,③印刷用シート!E$4,0)=0,"",VLOOKUP($C335,②入力シート!$A$24:$W$1023,③印刷用シート!E$4,0)))</f>
        <v/>
      </c>
      <c r="F335" s="45" t="str">
        <f>IF(ISERROR(IF(VLOOKUP($C335,②入力シート!$A$24:$W$1023,③印刷用シート!F$4,0)=0,"",VLOOKUP($C335,②入力シート!$A$24:$W$1023,③印刷用シート!F$4,0))),"",IF(VLOOKUP($C335,②入力シート!$A$24:$W$1023,③印刷用シート!F$4,0)=0,"",VLOOKUP($C335,②入力シート!$A$24:$W$1023,③印刷用シート!F$4,0)))</f>
        <v/>
      </c>
      <c r="G335" s="45" t="str">
        <f>IF(ISERROR(IF(VLOOKUP($C335,②入力シート!$A$24:$W$1023,③印刷用シート!G$4,0)=0,"",VLOOKUP($C335,②入力シート!$A$24:$W$1023,③印刷用シート!G$4,0))),"",IF(VLOOKUP($C335,②入力シート!$A$24:$W$1023,③印刷用シート!G$4,0)=0,"",VLOOKUP($C335,②入力シート!$A$24:$W$1023,③印刷用シート!G$4,0)))</f>
        <v/>
      </c>
      <c r="H335" s="46" t="str">
        <f>IF(ISERROR(IF(VLOOKUP($C335,②入力シート!$A$24:$W$1023,③印刷用シート!H$4,0)=0,"",VLOOKUP($C335,②入力シート!$A$24:$W$1023,③印刷用シート!H$4,0))),"",IF(VLOOKUP($C335,②入力シート!$A$24:$W$1023,③印刷用シート!H$4,0)=0,"",VLOOKUP($C335,②入力シート!$A$24:$W$1023,③印刷用シート!H$4,0)))</f>
        <v/>
      </c>
      <c r="I335" s="45" t="str">
        <f>IF(ISERROR(IF(VLOOKUP($C335,②入力シート!$A$24:$W$1023,③印刷用シート!I$4,0)&amp;" "&amp;VLOOKUP($C335,②入力シート!$A$24:$W$1023,③印刷用シート!I$3,0)=0,"",VLOOKUP($C335,②入力シート!$A$24:$W$1023,③印刷用シート!I$4,0)&amp;" "&amp;VLOOKUP($C335,②入力シート!$A$24:$W$1023,③印刷用シート!I$3,0))),"",IF(VLOOKUP($C335,②入力シート!$A$24:$W$1023,③印刷用シート!I$4,0)&amp;" "&amp;VLOOKUP($C335,②入力シート!$A$24:$W$1023,③印刷用シート!I$3,0)=0,"",VLOOKUP($C335,②入力シート!$A$24:$W$1023,③印刷用シート!I$4,0)&amp;" "&amp;VLOOKUP($C335,②入力シート!$A$24:$W$1023,③印刷用シート!I$3,0)))</f>
        <v/>
      </c>
      <c r="J335" s="45" t="str">
        <f>IF(ISERROR(IF(VLOOKUP($C335,②入力シート!$A$24:$W$1023,③印刷用シート!J$4,0)=0,"",VLOOKUP($C335,②入力シート!$A$24:$W$1023,③印刷用シート!J$4,0))),"",IF(VLOOKUP($C335,②入力シート!$A$24:$W$1023,③印刷用シート!J$4,0)=0,"",VLOOKUP($C335,②入力シート!$A$24:$W$1023,③印刷用シート!J$4,0)))</f>
        <v/>
      </c>
      <c r="K335" s="45" t="str">
        <f>IF(ISERROR(IF(VLOOKUP($C335,②入力シート!$A$24:$W$1023,③印刷用シート!K$4,0)=0,"",VLOOKUP($C335,②入力シート!$A$24:$W$1023,③印刷用シート!K$4,0))),"",IF(VLOOKUP($C335,②入力シート!$A$24:$W$1023,③印刷用シート!K$4,0)=0,"",VLOOKUP($C335,②入力シート!$A$24:$W$1023,③印刷用シート!K$4,0)))</f>
        <v/>
      </c>
      <c r="L335" s="47" t="str">
        <f>IF(ISERROR(IF(VLOOKUP($C335,②入力シート!$A$24:$W$1023,③印刷用シート!L$4,0)=0,"",VLOOKUP($C335,②入力シート!$A$24:$W$1023,③印刷用シート!L$4,0))),"",IF(VLOOKUP($C335,②入力シート!$A$24:$W$1023,③印刷用シート!L$4,0)=0,"",VLOOKUP($C335,②入力シート!$A$24:$W$1023,③印刷用シート!L$4,0)))</f>
        <v/>
      </c>
      <c r="M335" s="48" t="str">
        <f>IF(ISERROR(IF(VLOOKUP($C335,②入力シート!$A$24:$W$1023,③印刷用シート!M$4,0)=0,"",VLOOKUP($C335,②入力シート!$A$24:$W$1023,③印刷用シート!M$4,0))),"",IF(VLOOKUP($C335,②入力シート!$A$24:$W$1023,③印刷用シート!M$4,0)=0,"",VLOOKUP($C335,②入力シート!$A$24:$W$1023,③印刷用シート!M$4,0)))</f>
        <v/>
      </c>
      <c r="N335" s="48" t="str">
        <f>IF(ISERROR(IF(VLOOKUP($C335,②入力シート!$A$24:$W$1023,③印刷用シート!N$4,0)=0,"",VLOOKUP($C335,②入力シート!$A$24:$W$1023,③印刷用シート!N$4,0))),"",IF(VLOOKUP($C335,②入力シート!$A$24:$W$1023,③印刷用シート!N$4,0)=0,"",VLOOKUP($C335,②入力シート!$A$24:$W$1023,③印刷用シート!N$4,0)))</f>
        <v/>
      </c>
      <c r="O335" s="48" t="s">
        <v>3</v>
      </c>
      <c r="P335" s="49" t="str">
        <f>IF(ISERROR(IF(VLOOKUP($C335,②入力シート!$A$24:$W$1023,③印刷用シート!P$4,0)=0,"",VLOOKUP($C335,②入力シート!$A$24:$W$1023,③印刷用シート!P$4,0))),"",IF(VLOOKUP($C335,②入力シート!$A$24:$W$1023,③印刷用シート!P$4,0)=0,"",VLOOKUP($C335,②入力シート!$A$24:$W$1023,③印刷用シート!P$4,0)))</f>
        <v/>
      </c>
      <c r="Q335" s="48" t="s">
        <v>4</v>
      </c>
      <c r="R335" s="49" t="str">
        <f>IF(ISERROR(IF(VLOOKUP($C335,②入力シート!$A$24:$W$1023,③印刷用シート!R$4,0)=0,"",VLOOKUP($C335,②入力シート!$A$24:$W$1023,③印刷用シート!R$4,0))),"",IF(VLOOKUP($C335,②入力シート!$A$24:$W$1023,③印刷用シート!R$4,0)=0,"",VLOOKUP($C335,②入力シート!$A$24:$W$1023,③印刷用シート!R$4,0)))</f>
        <v/>
      </c>
      <c r="S335" s="50" t="s">
        <v>5</v>
      </c>
      <c r="T335" s="51" t="str">
        <f>IF(ISERROR(IF(VLOOKUP($C335,②入力シート!$A$24:$W$1023,③印刷用シート!T$4,0)=0,"",VLOOKUP($C335,②入力シート!$A$24:$W$1023,③印刷用シート!T$4,0))),"",IF(VLOOKUP($C335,②入力シート!$A$24:$W$1023,③印刷用シート!T$4,0)=0,"",VLOOKUP($C335,②入力シート!$A$24:$W$1023,③印刷用シート!T$4,0)))</f>
        <v/>
      </c>
    </row>
    <row r="336" spans="2:20" ht="43.5" customHeight="1" x14ac:dyDescent="0.2">
      <c r="B336" s="15">
        <v>326</v>
      </c>
      <c r="C336" s="2" t="str">
        <f t="shared" si="11"/>
        <v>中-326</v>
      </c>
      <c r="D336" s="45" t="str">
        <f t="shared" si="12"/>
        <v/>
      </c>
      <c r="E336" s="45" t="str">
        <f>IF(ISERROR(IF(VLOOKUP($C336,②入力シート!$A$24:$W$1023,③印刷用シート!E$4,0)=0,"",VLOOKUP($C336,②入力シート!$A$24:$W$1023,③印刷用シート!E$4,0))),"",IF(VLOOKUP($C336,②入力シート!$A$24:$W$1023,③印刷用シート!E$4,0)=0,"",VLOOKUP($C336,②入力シート!$A$24:$W$1023,③印刷用シート!E$4,0)))</f>
        <v/>
      </c>
      <c r="F336" s="45" t="str">
        <f>IF(ISERROR(IF(VLOOKUP($C336,②入力シート!$A$24:$W$1023,③印刷用シート!F$4,0)=0,"",VLOOKUP($C336,②入力シート!$A$24:$W$1023,③印刷用シート!F$4,0))),"",IF(VLOOKUP($C336,②入力シート!$A$24:$W$1023,③印刷用シート!F$4,0)=0,"",VLOOKUP($C336,②入力シート!$A$24:$W$1023,③印刷用シート!F$4,0)))</f>
        <v/>
      </c>
      <c r="G336" s="45" t="str">
        <f>IF(ISERROR(IF(VLOOKUP($C336,②入力シート!$A$24:$W$1023,③印刷用シート!G$4,0)=0,"",VLOOKUP($C336,②入力シート!$A$24:$W$1023,③印刷用シート!G$4,0))),"",IF(VLOOKUP($C336,②入力シート!$A$24:$W$1023,③印刷用シート!G$4,0)=0,"",VLOOKUP($C336,②入力シート!$A$24:$W$1023,③印刷用シート!G$4,0)))</f>
        <v/>
      </c>
      <c r="H336" s="46" t="str">
        <f>IF(ISERROR(IF(VLOOKUP($C336,②入力シート!$A$24:$W$1023,③印刷用シート!H$4,0)=0,"",VLOOKUP($C336,②入力シート!$A$24:$W$1023,③印刷用シート!H$4,0))),"",IF(VLOOKUP($C336,②入力シート!$A$24:$W$1023,③印刷用シート!H$4,0)=0,"",VLOOKUP($C336,②入力シート!$A$24:$W$1023,③印刷用シート!H$4,0)))</f>
        <v/>
      </c>
      <c r="I336" s="45" t="str">
        <f>IF(ISERROR(IF(VLOOKUP($C336,②入力シート!$A$24:$W$1023,③印刷用シート!I$4,0)&amp;" "&amp;VLOOKUP($C336,②入力シート!$A$24:$W$1023,③印刷用シート!I$3,0)=0,"",VLOOKUP($C336,②入力シート!$A$24:$W$1023,③印刷用シート!I$4,0)&amp;" "&amp;VLOOKUP($C336,②入力シート!$A$24:$W$1023,③印刷用シート!I$3,0))),"",IF(VLOOKUP($C336,②入力シート!$A$24:$W$1023,③印刷用シート!I$4,0)&amp;" "&amp;VLOOKUP($C336,②入力シート!$A$24:$W$1023,③印刷用シート!I$3,0)=0,"",VLOOKUP($C336,②入力シート!$A$24:$W$1023,③印刷用シート!I$4,0)&amp;" "&amp;VLOOKUP($C336,②入力シート!$A$24:$W$1023,③印刷用シート!I$3,0)))</f>
        <v/>
      </c>
      <c r="J336" s="45" t="str">
        <f>IF(ISERROR(IF(VLOOKUP($C336,②入力シート!$A$24:$W$1023,③印刷用シート!J$4,0)=0,"",VLOOKUP($C336,②入力シート!$A$24:$W$1023,③印刷用シート!J$4,0))),"",IF(VLOOKUP($C336,②入力シート!$A$24:$W$1023,③印刷用シート!J$4,0)=0,"",VLOOKUP($C336,②入力シート!$A$24:$W$1023,③印刷用シート!J$4,0)))</f>
        <v/>
      </c>
      <c r="K336" s="45" t="str">
        <f>IF(ISERROR(IF(VLOOKUP($C336,②入力シート!$A$24:$W$1023,③印刷用シート!K$4,0)=0,"",VLOOKUP($C336,②入力シート!$A$24:$W$1023,③印刷用シート!K$4,0))),"",IF(VLOOKUP($C336,②入力シート!$A$24:$W$1023,③印刷用シート!K$4,0)=0,"",VLOOKUP($C336,②入力シート!$A$24:$W$1023,③印刷用シート!K$4,0)))</f>
        <v/>
      </c>
      <c r="L336" s="47" t="str">
        <f>IF(ISERROR(IF(VLOOKUP($C336,②入力シート!$A$24:$W$1023,③印刷用シート!L$4,0)=0,"",VLOOKUP($C336,②入力シート!$A$24:$W$1023,③印刷用シート!L$4,0))),"",IF(VLOOKUP($C336,②入力シート!$A$24:$W$1023,③印刷用シート!L$4,0)=0,"",VLOOKUP($C336,②入力シート!$A$24:$W$1023,③印刷用シート!L$4,0)))</f>
        <v/>
      </c>
      <c r="M336" s="48" t="str">
        <f>IF(ISERROR(IF(VLOOKUP($C336,②入力シート!$A$24:$W$1023,③印刷用シート!M$4,0)=0,"",VLOOKUP($C336,②入力シート!$A$24:$W$1023,③印刷用シート!M$4,0))),"",IF(VLOOKUP($C336,②入力シート!$A$24:$W$1023,③印刷用シート!M$4,0)=0,"",VLOOKUP($C336,②入力シート!$A$24:$W$1023,③印刷用シート!M$4,0)))</f>
        <v/>
      </c>
      <c r="N336" s="48" t="str">
        <f>IF(ISERROR(IF(VLOOKUP($C336,②入力シート!$A$24:$W$1023,③印刷用シート!N$4,0)=0,"",VLOOKUP($C336,②入力シート!$A$24:$W$1023,③印刷用シート!N$4,0))),"",IF(VLOOKUP($C336,②入力シート!$A$24:$W$1023,③印刷用シート!N$4,0)=0,"",VLOOKUP($C336,②入力シート!$A$24:$W$1023,③印刷用シート!N$4,0)))</f>
        <v/>
      </c>
      <c r="O336" s="48" t="s">
        <v>3</v>
      </c>
      <c r="P336" s="49" t="str">
        <f>IF(ISERROR(IF(VLOOKUP($C336,②入力シート!$A$24:$W$1023,③印刷用シート!P$4,0)=0,"",VLOOKUP($C336,②入力シート!$A$24:$W$1023,③印刷用シート!P$4,0))),"",IF(VLOOKUP($C336,②入力シート!$A$24:$W$1023,③印刷用シート!P$4,0)=0,"",VLOOKUP($C336,②入力シート!$A$24:$W$1023,③印刷用シート!P$4,0)))</f>
        <v/>
      </c>
      <c r="Q336" s="48" t="s">
        <v>4</v>
      </c>
      <c r="R336" s="49" t="str">
        <f>IF(ISERROR(IF(VLOOKUP($C336,②入力シート!$A$24:$W$1023,③印刷用シート!R$4,0)=0,"",VLOOKUP($C336,②入力シート!$A$24:$W$1023,③印刷用シート!R$4,0))),"",IF(VLOOKUP($C336,②入力シート!$A$24:$W$1023,③印刷用シート!R$4,0)=0,"",VLOOKUP($C336,②入力シート!$A$24:$W$1023,③印刷用シート!R$4,0)))</f>
        <v/>
      </c>
      <c r="S336" s="50" t="s">
        <v>5</v>
      </c>
      <c r="T336" s="51" t="str">
        <f>IF(ISERROR(IF(VLOOKUP($C336,②入力シート!$A$24:$W$1023,③印刷用シート!T$4,0)=0,"",VLOOKUP($C336,②入力シート!$A$24:$W$1023,③印刷用シート!T$4,0))),"",IF(VLOOKUP($C336,②入力シート!$A$24:$W$1023,③印刷用シート!T$4,0)=0,"",VLOOKUP($C336,②入力シート!$A$24:$W$1023,③印刷用シート!T$4,0)))</f>
        <v/>
      </c>
    </row>
    <row r="337" spans="2:20" ht="43.5" customHeight="1" x14ac:dyDescent="0.2">
      <c r="B337" s="15">
        <v>327</v>
      </c>
      <c r="C337" s="2" t="str">
        <f t="shared" si="11"/>
        <v>中-327</v>
      </c>
      <c r="D337" s="45" t="str">
        <f t="shared" si="12"/>
        <v/>
      </c>
      <c r="E337" s="45" t="str">
        <f>IF(ISERROR(IF(VLOOKUP($C337,②入力シート!$A$24:$W$1023,③印刷用シート!E$4,0)=0,"",VLOOKUP($C337,②入力シート!$A$24:$W$1023,③印刷用シート!E$4,0))),"",IF(VLOOKUP($C337,②入力シート!$A$24:$W$1023,③印刷用シート!E$4,0)=0,"",VLOOKUP($C337,②入力シート!$A$24:$W$1023,③印刷用シート!E$4,0)))</f>
        <v/>
      </c>
      <c r="F337" s="45" t="str">
        <f>IF(ISERROR(IF(VLOOKUP($C337,②入力シート!$A$24:$W$1023,③印刷用シート!F$4,0)=0,"",VLOOKUP($C337,②入力シート!$A$24:$W$1023,③印刷用シート!F$4,0))),"",IF(VLOOKUP($C337,②入力シート!$A$24:$W$1023,③印刷用シート!F$4,0)=0,"",VLOOKUP($C337,②入力シート!$A$24:$W$1023,③印刷用シート!F$4,0)))</f>
        <v/>
      </c>
      <c r="G337" s="45" t="str">
        <f>IF(ISERROR(IF(VLOOKUP($C337,②入力シート!$A$24:$W$1023,③印刷用シート!G$4,0)=0,"",VLOOKUP($C337,②入力シート!$A$24:$W$1023,③印刷用シート!G$4,0))),"",IF(VLOOKUP($C337,②入力シート!$A$24:$W$1023,③印刷用シート!G$4,0)=0,"",VLOOKUP($C337,②入力シート!$A$24:$W$1023,③印刷用シート!G$4,0)))</f>
        <v/>
      </c>
      <c r="H337" s="46" t="str">
        <f>IF(ISERROR(IF(VLOOKUP($C337,②入力シート!$A$24:$W$1023,③印刷用シート!H$4,0)=0,"",VLOOKUP($C337,②入力シート!$A$24:$W$1023,③印刷用シート!H$4,0))),"",IF(VLOOKUP($C337,②入力シート!$A$24:$W$1023,③印刷用シート!H$4,0)=0,"",VLOOKUP($C337,②入力シート!$A$24:$W$1023,③印刷用シート!H$4,0)))</f>
        <v/>
      </c>
      <c r="I337" s="45" t="str">
        <f>IF(ISERROR(IF(VLOOKUP($C337,②入力シート!$A$24:$W$1023,③印刷用シート!I$4,0)&amp;" "&amp;VLOOKUP($C337,②入力シート!$A$24:$W$1023,③印刷用シート!I$3,0)=0,"",VLOOKUP($C337,②入力シート!$A$24:$W$1023,③印刷用シート!I$4,0)&amp;" "&amp;VLOOKUP($C337,②入力シート!$A$24:$W$1023,③印刷用シート!I$3,0))),"",IF(VLOOKUP($C337,②入力シート!$A$24:$W$1023,③印刷用シート!I$4,0)&amp;" "&amp;VLOOKUP($C337,②入力シート!$A$24:$W$1023,③印刷用シート!I$3,0)=0,"",VLOOKUP($C337,②入力シート!$A$24:$W$1023,③印刷用シート!I$4,0)&amp;" "&amp;VLOOKUP($C337,②入力シート!$A$24:$W$1023,③印刷用シート!I$3,0)))</f>
        <v/>
      </c>
      <c r="J337" s="45" t="str">
        <f>IF(ISERROR(IF(VLOOKUP($C337,②入力シート!$A$24:$W$1023,③印刷用シート!J$4,0)=0,"",VLOOKUP($C337,②入力シート!$A$24:$W$1023,③印刷用シート!J$4,0))),"",IF(VLOOKUP($C337,②入力シート!$A$24:$W$1023,③印刷用シート!J$4,0)=0,"",VLOOKUP($C337,②入力シート!$A$24:$W$1023,③印刷用シート!J$4,0)))</f>
        <v/>
      </c>
      <c r="K337" s="45" t="str">
        <f>IF(ISERROR(IF(VLOOKUP($C337,②入力シート!$A$24:$W$1023,③印刷用シート!K$4,0)=0,"",VLOOKUP($C337,②入力シート!$A$24:$W$1023,③印刷用シート!K$4,0))),"",IF(VLOOKUP($C337,②入力シート!$A$24:$W$1023,③印刷用シート!K$4,0)=0,"",VLOOKUP($C337,②入力シート!$A$24:$W$1023,③印刷用シート!K$4,0)))</f>
        <v/>
      </c>
      <c r="L337" s="47" t="str">
        <f>IF(ISERROR(IF(VLOOKUP($C337,②入力シート!$A$24:$W$1023,③印刷用シート!L$4,0)=0,"",VLOOKUP($C337,②入力シート!$A$24:$W$1023,③印刷用シート!L$4,0))),"",IF(VLOOKUP($C337,②入力シート!$A$24:$W$1023,③印刷用シート!L$4,0)=0,"",VLOOKUP($C337,②入力シート!$A$24:$W$1023,③印刷用シート!L$4,0)))</f>
        <v/>
      </c>
      <c r="M337" s="48" t="str">
        <f>IF(ISERROR(IF(VLOOKUP($C337,②入力シート!$A$24:$W$1023,③印刷用シート!M$4,0)=0,"",VLOOKUP($C337,②入力シート!$A$24:$W$1023,③印刷用シート!M$4,0))),"",IF(VLOOKUP($C337,②入力シート!$A$24:$W$1023,③印刷用シート!M$4,0)=0,"",VLOOKUP($C337,②入力シート!$A$24:$W$1023,③印刷用シート!M$4,0)))</f>
        <v/>
      </c>
      <c r="N337" s="48" t="str">
        <f>IF(ISERROR(IF(VLOOKUP($C337,②入力シート!$A$24:$W$1023,③印刷用シート!N$4,0)=0,"",VLOOKUP($C337,②入力シート!$A$24:$W$1023,③印刷用シート!N$4,0))),"",IF(VLOOKUP($C337,②入力シート!$A$24:$W$1023,③印刷用シート!N$4,0)=0,"",VLOOKUP($C337,②入力シート!$A$24:$W$1023,③印刷用シート!N$4,0)))</f>
        <v/>
      </c>
      <c r="O337" s="48" t="s">
        <v>3</v>
      </c>
      <c r="P337" s="49" t="str">
        <f>IF(ISERROR(IF(VLOOKUP($C337,②入力シート!$A$24:$W$1023,③印刷用シート!P$4,0)=0,"",VLOOKUP($C337,②入力シート!$A$24:$W$1023,③印刷用シート!P$4,0))),"",IF(VLOOKUP($C337,②入力シート!$A$24:$W$1023,③印刷用シート!P$4,0)=0,"",VLOOKUP($C337,②入力シート!$A$24:$W$1023,③印刷用シート!P$4,0)))</f>
        <v/>
      </c>
      <c r="Q337" s="48" t="s">
        <v>4</v>
      </c>
      <c r="R337" s="49" t="str">
        <f>IF(ISERROR(IF(VLOOKUP($C337,②入力シート!$A$24:$W$1023,③印刷用シート!R$4,0)=0,"",VLOOKUP($C337,②入力シート!$A$24:$W$1023,③印刷用シート!R$4,0))),"",IF(VLOOKUP($C337,②入力シート!$A$24:$W$1023,③印刷用シート!R$4,0)=0,"",VLOOKUP($C337,②入力シート!$A$24:$W$1023,③印刷用シート!R$4,0)))</f>
        <v/>
      </c>
      <c r="S337" s="50" t="s">
        <v>5</v>
      </c>
      <c r="T337" s="51" t="str">
        <f>IF(ISERROR(IF(VLOOKUP($C337,②入力シート!$A$24:$W$1023,③印刷用シート!T$4,0)=0,"",VLOOKUP($C337,②入力シート!$A$24:$W$1023,③印刷用シート!T$4,0))),"",IF(VLOOKUP($C337,②入力シート!$A$24:$W$1023,③印刷用シート!T$4,0)=0,"",VLOOKUP($C337,②入力シート!$A$24:$W$1023,③印刷用シート!T$4,0)))</f>
        <v/>
      </c>
    </row>
    <row r="338" spans="2:20" ht="43.5" customHeight="1" x14ac:dyDescent="0.2">
      <c r="B338" s="15">
        <v>328</v>
      </c>
      <c r="C338" s="2" t="str">
        <f t="shared" si="11"/>
        <v>中-328</v>
      </c>
      <c r="D338" s="45" t="str">
        <f t="shared" si="12"/>
        <v/>
      </c>
      <c r="E338" s="45" t="str">
        <f>IF(ISERROR(IF(VLOOKUP($C338,②入力シート!$A$24:$W$1023,③印刷用シート!E$4,0)=0,"",VLOOKUP($C338,②入力シート!$A$24:$W$1023,③印刷用シート!E$4,0))),"",IF(VLOOKUP($C338,②入力シート!$A$24:$W$1023,③印刷用シート!E$4,0)=0,"",VLOOKUP($C338,②入力シート!$A$24:$W$1023,③印刷用シート!E$4,0)))</f>
        <v/>
      </c>
      <c r="F338" s="45" t="str">
        <f>IF(ISERROR(IF(VLOOKUP($C338,②入力シート!$A$24:$W$1023,③印刷用シート!F$4,0)=0,"",VLOOKUP($C338,②入力シート!$A$24:$W$1023,③印刷用シート!F$4,0))),"",IF(VLOOKUP($C338,②入力シート!$A$24:$W$1023,③印刷用シート!F$4,0)=0,"",VLOOKUP($C338,②入力シート!$A$24:$W$1023,③印刷用シート!F$4,0)))</f>
        <v/>
      </c>
      <c r="G338" s="45" t="str">
        <f>IF(ISERROR(IF(VLOOKUP($C338,②入力シート!$A$24:$W$1023,③印刷用シート!G$4,0)=0,"",VLOOKUP($C338,②入力シート!$A$24:$W$1023,③印刷用シート!G$4,0))),"",IF(VLOOKUP($C338,②入力シート!$A$24:$W$1023,③印刷用シート!G$4,0)=0,"",VLOOKUP($C338,②入力シート!$A$24:$W$1023,③印刷用シート!G$4,0)))</f>
        <v/>
      </c>
      <c r="H338" s="46" t="str">
        <f>IF(ISERROR(IF(VLOOKUP($C338,②入力シート!$A$24:$W$1023,③印刷用シート!H$4,0)=0,"",VLOOKUP($C338,②入力シート!$A$24:$W$1023,③印刷用シート!H$4,0))),"",IF(VLOOKUP($C338,②入力シート!$A$24:$W$1023,③印刷用シート!H$4,0)=0,"",VLOOKUP($C338,②入力シート!$A$24:$W$1023,③印刷用シート!H$4,0)))</f>
        <v/>
      </c>
      <c r="I338" s="45" t="str">
        <f>IF(ISERROR(IF(VLOOKUP($C338,②入力シート!$A$24:$W$1023,③印刷用シート!I$4,0)&amp;" "&amp;VLOOKUP($C338,②入力シート!$A$24:$W$1023,③印刷用シート!I$3,0)=0,"",VLOOKUP($C338,②入力シート!$A$24:$W$1023,③印刷用シート!I$4,0)&amp;" "&amp;VLOOKUP($C338,②入力シート!$A$24:$W$1023,③印刷用シート!I$3,0))),"",IF(VLOOKUP($C338,②入力シート!$A$24:$W$1023,③印刷用シート!I$4,0)&amp;" "&amp;VLOOKUP($C338,②入力シート!$A$24:$W$1023,③印刷用シート!I$3,0)=0,"",VLOOKUP($C338,②入力シート!$A$24:$W$1023,③印刷用シート!I$4,0)&amp;" "&amp;VLOOKUP($C338,②入力シート!$A$24:$W$1023,③印刷用シート!I$3,0)))</f>
        <v/>
      </c>
      <c r="J338" s="45" t="str">
        <f>IF(ISERROR(IF(VLOOKUP($C338,②入力シート!$A$24:$W$1023,③印刷用シート!J$4,0)=0,"",VLOOKUP($C338,②入力シート!$A$24:$W$1023,③印刷用シート!J$4,0))),"",IF(VLOOKUP($C338,②入力シート!$A$24:$W$1023,③印刷用シート!J$4,0)=0,"",VLOOKUP($C338,②入力シート!$A$24:$W$1023,③印刷用シート!J$4,0)))</f>
        <v/>
      </c>
      <c r="K338" s="45" t="str">
        <f>IF(ISERROR(IF(VLOOKUP($C338,②入力シート!$A$24:$W$1023,③印刷用シート!K$4,0)=0,"",VLOOKUP($C338,②入力シート!$A$24:$W$1023,③印刷用シート!K$4,0))),"",IF(VLOOKUP($C338,②入力シート!$A$24:$W$1023,③印刷用シート!K$4,0)=0,"",VLOOKUP($C338,②入力シート!$A$24:$W$1023,③印刷用シート!K$4,0)))</f>
        <v/>
      </c>
      <c r="L338" s="47" t="str">
        <f>IF(ISERROR(IF(VLOOKUP($C338,②入力シート!$A$24:$W$1023,③印刷用シート!L$4,0)=0,"",VLOOKUP($C338,②入力シート!$A$24:$W$1023,③印刷用シート!L$4,0))),"",IF(VLOOKUP($C338,②入力シート!$A$24:$W$1023,③印刷用シート!L$4,0)=0,"",VLOOKUP($C338,②入力シート!$A$24:$W$1023,③印刷用シート!L$4,0)))</f>
        <v/>
      </c>
      <c r="M338" s="48" t="str">
        <f>IF(ISERROR(IF(VLOOKUP($C338,②入力シート!$A$24:$W$1023,③印刷用シート!M$4,0)=0,"",VLOOKUP($C338,②入力シート!$A$24:$W$1023,③印刷用シート!M$4,0))),"",IF(VLOOKUP($C338,②入力シート!$A$24:$W$1023,③印刷用シート!M$4,0)=0,"",VLOOKUP($C338,②入力シート!$A$24:$W$1023,③印刷用シート!M$4,0)))</f>
        <v/>
      </c>
      <c r="N338" s="48" t="str">
        <f>IF(ISERROR(IF(VLOOKUP($C338,②入力シート!$A$24:$W$1023,③印刷用シート!N$4,0)=0,"",VLOOKUP($C338,②入力シート!$A$24:$W$1023,③印刷用シート!N$4,0))),"",IF(VLOOKUP($C338,②入力シート!$A$24:$W$1023,③印刷用シート!N$4,0)=0,"",VLOOKUP($C338,②入力シート!$A$24:$W$1023,③印刷用シート!N$4,0)))</f>
        <v/>
      </c>
      <c r="O338" s="48" t="s">
        <v>3</v>
      </c>
      <c r="P338" s="49" t="str">
        <f>IF(ISERROR(IF(VLOOKUP($C338,②入力シート!$A$24:$W$1023,③印刷用シート!P$4,0)=0,"",VLOOKUP($C338,②入力シート!$A$24:$W$1023,③印刷用シート!P$4,0))),"",IF(VLOOKUP($C338,②入力シート!$A$24:$W$1023,③印刷用シート!P$4,0)=0,"",VLOOKUP($C338,②入力シート!$A$24:$W$1023,③印刷用シート!P$4,0)))</f>
        <v/>
      </c>
      <c r="Q338" s="48" t="s">
        <v>4</v>
      </c>
      <c r="R338" s="49" t="str">
        <f>IF(ISERROR(IF(VLOOKUP($C338,②入力シート!$A$24:$W$1023,③印刷用シート!R$4,0)=0,"",VLOOKUP($C338,②入力シート!$A$24:$W$1023,③印刷用シート!R$4,0))),"",IF(VLOOKUP($C338,②入力シート!$A$24:$W$1023,③印刷用シート!R$4,0)=0,"",VLOOKUP($C338,②入力シート!$A$24:$W$1023,③印刷用シート!R$4,0)))</f>
        <v/>
      </c>
      <c r="S338" s="50" t="s">
        <v>5</v>
      </c>
      <c r="T338" s="51" t="str">
        <f>IF(ISERROR(IF(VLOOKUP($C338,②入力シート!$A$24:$W$1023,③印刷用シート!T$4,0)=0,"",VLOOKUP($C338,②入力シート!$A$24:$W$1023,③印刷用シート!T$4,0))),"",IF(VLOOKUP($C338,②入力シート!$A$24:$W$1023,③印刷用シート!T$4,0)=0,"",VLOOKUP($C338,②入力シート!$A$24:$W$1023,③印刷用シート!T$4,0)))</f>
        <v/>
      </c>
    </row>
    <row r="339" spans="2:20" ht="43.5" customHeight="1" x14ac:dyDescent="0.2">
      <c r="B339" s="15">
        <v>329</v>
      </c>
      <c r="C339" s="2" t="str">
        <f t="shared" si="11"/>
        <v>中-329</v>
      </c>
      <c r="D339" s="45" t="str">
        <f t="shared" si="12"/>
        <v/>
      </c>
      <c r="E339" s="45" t="str">
        <f>IF(ISERROR(IF(VLOOKUP($C339,②入力シート!$A$24:$W$1023,③印刷用シート!E$4,0)=0,"",VLOOKUP($C339,②入力シート!$A$24:$W$1023,③印刷用シート!E$4,0))),"",IF(VLOOKUP($C339,②入力シート!$A$24:$W$1023,③印刷用シート!E$4,0)=0,"",VLOOKUP($C339,②入力シート!$A$24:$W$1023,③印刷用シート!E$4,0)))</f>
        <v/>
      </c>
      <c r="F339" s="45" t="str">
        <f>IF(ISERROR(IF(VLOOKUP($C339,②入力シート!$A$24:$W$1023,③印刷用シート!F$4,0)=0,"",VLOOKUP($C339,②入力シート!$A$24:$W$1023,③印刷用シート!F$4,0))),"",IF(VLOOKUP($C339,②入力シート!$A$24:$W$1023,③印刷用シート!F$4,0)=0,"",VLOOKUP($C339,②入力シート!$A$24:$W$1023,③印刷用シート!F$4,0)))</f>
        <v/>
      </c>
      <c r="G339" s="45" t="str">
        <f>IF(ISERROR(IF(VLOOKUP($C339,②入力シート!$A$24:$W$1023,③印刷用シート!G$4,0)=0,"",VLOOKUP($C339,②入力シート!$A$24:$W$1023,③印刷用シート!G$4,0))),"",IF(VLOOKUP($C339,②入力シート!$A$24:$W$1023,③印刷用シート!G$4,0)=0,"",VLOOKUP($C339,②入力シート!$A$24:$W$1023,③印刷用シート!G$4,0)))</f>
        <v/>
      </c>
      <c r="H339" s="46" t="str">
        <f>IF(ISERROR(IF(VLOOKUP($C339,②入力シート!$A$24:$W$1023,③印刷用シート!H$4,0)=0,"",VLOOKUP($C339,②入力シート!$A$24:$W$1023,③印刷用シート!H$4,0))),"",IF(VLOOKUP($C339,②入力シート!$A$24:$W$1023,③印刷用シート!H$4,0)=0,"",VLOOKUP($C339,②入力シート!$A$24:$W$1023,③印刷用シート!H$4,0)))</f>
        <v/>
      </c>
      <c r="I339" s="45" t="str">
        <f>IF(ISERROR(IF(VLOOKUP($C339,②入力シート!$A$24:$W$1023,③印刷用シート!I$4,0)&amp;" "&amp;VLOOKUP($C339,②入力シート!$A$24:$W$1023,③印刷用シート!I$3,0)=0,"",VLOOKUP($C339,②入力シート!$A$24:$W$1023,③印刷用シート!I$4,0)&amp;" "&amp;VLOOKUP($C339,②入力シート!$A$24:$W$1023,③印刷用シート!I$3,0))),"",IF(VLOOKUP($C339,②入力シート!$A$24:$W$1023,③印刷用シート!I$4,0)&amp;" "&amp;VLOOKUP($C339,②入力シート!$A$24:$W$1023,③印刷用シート!I$3,0)=0,"",VLOOKUP($C339,②入力シート!$A$24:$W$1023,③印刷用シート!I$4,0)&amp;" "&amp;VLOOKUP($C339,②入力シート!$A$24:$W$1023,③印刷用シート!I$3,0)))</f>
        <v/>
      </c>
      <c r="J339" s="45" t="str">
        <f>IF(ISERROR(IF(VLOOKUP($C339,②入力シート!$A$24:$W$1023,③印刷用シート!J$4,0)=0,"",VLOOKUP($C339,②入力シート!$A$24:$W$1023,③印刷用シート!J$4,0))),"",IF(VLOOKUP($C339,②入力シート!$A$24:$W$1023,③印刷用シート!J$4,0)=0,"",VLOOKUP($C339,②入力シート!$A$24:$W$1023,③印刷用シート!J$4,0)))</f>
        <v/>
      </c>
      <c r="K339" s="45" t="str">
        <f>IF(ISERROR(IF(VLOOKUP($C339,②入力シート!$A$24:$W$1023,③印刷用シート!K$4,0)=0,"",VLOOKUP($C339,②入力シート!$A$24:$W$1023,③印刷用シート!K$4,0))),"",IF(VLOOKUP($C339,②入力シート!$A$24:$W$1023,③印刷用シート!K$4,0)=0,"",VLOOKUP($C339,②入力シート!$A$24:$W$1023,③印刷用シート!K$4,0)))</f>
        <v/>
      </c>
      <c r="L339" s="47" t="str">
        <f>IF(ISERROR(IF(VLOOKUP($C339,②入力シート!$A$24:$W$1023,③印刷用シート!L$4,0)=0,"",VLOOKUP($C339,②入力シート!$A$24:$W$1023,③印刷用シート!L$4,0))),"",IF(VLOOKUP($C339,②入力シート!$A$24:$W$1023,③印刷用シート!L$4,0)=0,"",VLOOKUP($C339,②入力シート!$A$24:$W$1023,③印刷用シート!L$4,0)))</f>
        <v/>
      </c>
      <c r="M339" s="48" t="str">
        <f>IF(ISERROR(IF(VLOOKUP($C339,②入力シート!$A$24:$W$1023,③印刷用シート!M$4,0)=0,"",VLOOKUP($C339,②入力シート!$A$24:$W$1023,③印刷用シート!M$4,0))),"",IF(VLOOKUP($C339,②入力シート!$A$24:$W$1023,③印刷用シート!M$4,0)=0,"",VLOOKUP($C339,②入力シート!$A$24:$W$1023,③印刷用シート!M$4,0)))</f>
        <v/>
      </c>
      <c r="N339" s="48" t="str">
        <f>IF(ISERROR(IF(VLOOKUP($C339,②入力シート!$A$24:$W$1023,③印刷用シート!N$4,0)=0,"",VLOOKUP($C339,②入力シート!$A$24:$W$1023,③印刷用シート!N$4,0))),"",IF(VLOOKUP($C339,②入力シート!$A$24:$W$1023,③印刷用シート!N$4,0)=0,"",VLOOKUP($C339,②入力シート!$A$24:$W$1023,③印刷用シート!N$4,0)))</f>
        <v/>
      </c>
      <c r="O339" s="48" t="s">
        <v>3</v>
      </c>
      <c r="P339" s="49" t="str">
        <f>IF(ISERROR(IF(VLOOKUP($C339,②入力シート!$A$24:$W$1023,③印刷用シート!P$4,0)=0,"",VLOOKUP($C339,②入力シート!$A$24:$W$1023,③印刷用シート!P$4,0))),"",IF(VLOOKUP($C339,②入力シート!$A$24:$W$1023,③印刷用シート!P$4,0)=0,"",VLOOKUP($C339,②入力シート!$A$24:$W$1023,③印刷用シート!P$4,0)))</f>
        <v/>
      </c>
      <c r="Q339" s="48" t="s">
        <v>4</v>
      </c>
      <c r="R339" s="49" t="str">
        <f>IF(ISERROR(IF(VLOOKUP($C339,②入力シート!$A$24:$W$1023,③印刷用シート!R$4,0)=0,"",VLOOKUP($C339,②入力シート!$A$24:$W$1023,③印刷用シート!R$4,0))),"",IF(VLOOKUP($C339,②入力シート!$A$24:$W$1023,③印刷用シート!R$4,0)=0,"",VLOOKUP($C339,②入力シート!$A$24:$W$1023,③印刷用シート!R$4,0)))</f>
        <v/>
      </c>
      <c r="S339" s="50" t="s">
        <v>5</v>
      </c>
      <c r="T339" s="51" t="str">
        <f>IF(ISERROR(IF(VLOOKUP($C339,②入力シート!$A$24:$W$1023,③印刷用シート!T$4,0)=0,"",VLOOKUP($C339,②入力シート!$A$24:$W$1023,③印刷用シート!T$4,0))),"",IF(VLOOKUP($C339,②入力シート!$A$24:$W$1023,③印刷用シート!T$4,0)=0,"",VLOOKUP($C339,②入力シート!$A$24:$W$1023,③印刷用シート!T$4,0)))</f>
        <v/>
      </c>
    </row>
    <row r="340" spans="2:20" ht="43.5" customHeight="1" x14ac:dyDescent="0.2">
      <c r="B340" s="15">
        <v>330</v>
      </c>
      <c r="C340" s="2" t="str">
        <f t="shared" si="11"/>
        <v>中-330</v>
      </c>
      <c r="D340" s="45" t="str">
        <f t="shared" si="12"/>
        <v/>
      </c>
      <c r="E340" s="45" t="str">
        <f>IF(ISERROR(IF(VLOOKUP($C340,②入力シート!$A$24:$W$1023,③印刷用シート!E$4,0)=0,"",VLOOKUP($C340,②入力シート!$A$24:$W$1023,③印刷用シート!E$4,0))),"",IF(VLOOKUP($C340,②入力シート!$A$24:$W$1023,③印刷用シート!E$4,0)=0,"",VLOOKUP($C340,②入力シート!$A$24:$W$1023,③印刷用シート!E$4,0)))</f>
        <v/>
      </c>
      <c r="F340" s="45" t="str">
        <f>IF(ISERROR(IF(VLOOKUP($C340,②入力シート!$A$24:$W$1023,③印刷用シート!F$4,0)=0,"",VLOOKUP($C340,②入力シート!$A$24:$W$1023,③印刷用シート!F$4,0))),"",IF(VLOOKUP($C340,②入力シート!$A$24:$W$1023,③印刷用シート!F$4,0)=0,"",VLOOKUP($C340,②入力シート!$A$24:$W$1023,③印刷用シート!F$4,0)))</f>
        <v/>
      </c>
      <c r="G340" s="45" t="str">
        <f>IF(ISERROR(IF(VLOOKUP($C340,②入力シート!$A$24:$W$1023,③印刷用シート!G$4,0)=0,"",VLOOKUP($C340,②入力シート!$A$24:$W$1023,③印刷用シート!G$4,0))),"",IF(VLOOKUP($C340,②入力シート!$A$24:$W$1023,③印刷用シート!G$4,0)=0,"",VLOOKUP($C340,②入力シート!$A$24:$W$1023,③印刷用シート!G$4,0)))</f>
        <v/>
      </c>
      <c r="H340" s="46" t="str">
        <f>IF(ISERROR(IF(VLOOKUP($C340,②入力シート!$A$24:$W$1023,③印刷用シート!H$4,0)=0,"",VLOOKUP($C340,②入力シート!$A$24:$W$1023,③印刷用シート!H$4,0))),"",IF(VLOOKUP($C340,②入力シート!$A$24:$W$1023,③印刷用シート!H$4,0)=0,"",VLOOKUP($C340,②入力シート!$A$24:$W$1023,③印刷用シート!H$4,0)))</f>
        <v/>
      </c>
      <c r="I340" s="45" t="str">
        <f>IF(ISERROR(IF(VLOOKUP($C340,②入力シート!$A$24:$W$1023,③印刷用シート!I$4,0)&amp;" "&amp;VLOOKUP($C340,②入力シート!$A$24:$W$1023,③印刷用シート!I$3,0)=0,"",VLOOKUP($C340,②入力シート!$A$24:$W$1023,③印刷用シート!I$4,0)&amp;" "&amp;VLOOKUP($C340,②入力シート!$A$24:$W$1023,③印刷用シート!I$3,0))),"",IF(VLOOKUP($C340,②入力シート!$A$24:$W$1023,③印刷用シート!I$4,0)&amp;" "&amp;VLOOKUP($C340,②入力シート!$A$24:$W$1023,③印刷用シート!I$3,0)=0,"",VLOOKUP($C340,②入力シート!$A$24:$W$1023,③印刷用シート!I$4,0)&amp;" "&amp;VLOOKUP($C340,②入力シート!$A$24:$W$1023,③印刷用シート!I$3,0)))</f>
        <v/>
      </c>
      <c r="J340" s="45" t="str">
        <f>IF(ISERROR(IF(VLOOKUP($C340,②入力シート!$A$24:$W$1023,③印刷用シート!J$4,0)=0,"",VLOOKUP($C340,②入力シート!$A$24:$W$1023,③印刷用シート!J$4,0))),"",IF(VLOOKUP($C340,②入力シート!$A$24:$W$1023,③印刷用シート!J$4,0)=0,"",VLOOKUP($C340,②入力シート!$A$24:$W$1023,③印刷用シート!J$4,0)))</f>
        <v/>
      </c>
      <c r="K340" s="45" t="str">
        <f>IF(ISERROR(IF(VLOOKUP($C340,②入力シート!$A$24:$W$1023,③印刷用シート!K$4,0)=0,"",VLOOKUP($C340,②入力シート!$A$24:$W$1023,③印刷用シート!K$4,0))),"",IF(VLOOKUP($C340,②入力シート!$A$24:$W$1023,③印刷用シート!K$4,0)=0,"",VLOOKUP($C340,②入力シート!$A$24:$W$1023,③印刷用シート!K$4,0)))</f>
        <v/>
      </c>
      <c r="L340" s="47" t="str">
        <f>IF(ISERROR(IF(VLOOKUP($C340,②入力シート!$A$24:$W$1023,③印刷用シート!L$4,0)=0,"",VLOOKUP($C340,②入力シート!$A$24:$W$1023,③印刷用シート!L$4,0))),"",IF(VLOOKUP($C340,②入力シート!$A$24:$W$1023,③印刷用シート!L$4,0)=0,"",VLOOKUP($C340,②入力シート!$A$24:$W$1023,③印刷用シート!L$4,0)))</f>
        <v/>
      </c>
      <c r="M340" s="48" t="str">
        <f>IF(ISERROR(IF(VLOOKUP($C340,②入力シート!$A$24:$W$1023,③印刷用シート!M$4,0)=0,"",VLOOKUP($C340,②入力シート!$A$24:$W$1023,③印刷用シート!M$4,0))),"",IF(VLOOKUP($C340,②入力シート!$A$24:$W$1023,③印刷用シート!M$4,0)=0,"",VLOOKUP($C340,②入力シート!$A$24:$W$1023,③印刷用シート!M$4,0)))</f>
        <v/>
      </c>
      <c r="N340" s="48" t="str">
        <f>IF(ISERROR(IF(VLOOKUP($C340,②入力シート!$A$24:$W$1023,③印刷用シート!N$4,0)=0,"",VLOOKUP($C340,②入力シート!$A$24:$W$1023,③印刷用シート!N$4,0))),"",IF(VLOOKUP($C340,②入力シート!$A$24:$W$1023,③印刷用シート!N$4,0)=0,"",VLOOKUP($C340,②入力シート!$A$24:$W$1023,③印刷用シート!N$4,0)))</f>
        <v/>
      </c>
      <c r="O340" s="48" t="s">
        <v>3</v>
      </c>
      <c r="P340" s="49" t="str">
        <f>IF(ISERROR(IF(VLOOKUP($C340,②入力シート!$A$24:$W$1023,③印刷用シート!P$4,0)=0,"",VLOOKUP($C340,②入力シート!$A$24:$W$1023,③印刷用シート!P$4,0))),"",IF(VLOOKUP($C340,②入力シート!$A$24:$W$1023,③印刷用シート!P$4,0)=0,"",VLOOKUP($C340,②入力シート!$A$24:$W$1023,③印刷用シート!P$4,0)))</f>
        <v/>
      </c>
      <c r="Q340" s="48" t="s">
        <v>4</v>
      </c>
      <c r="R340" s="49" t="str">
        <f>IF(ISERROR(IF(VLOOKUP($C340,②入力シート!$A$24:$W$1023,③印刷用シート!R$4,0)=0,"",VLOOKUP($C340,②入力シート!$A$24:$W$1023,③印刷用シート!R$4,0))),"",IF(VLOOKUP($C340,②入力シート!$A$24:$W$1023,③印刷用シート!R$4,0)=0,"",VLOOKUP($C340,②入力シート!$A$24:$W$1023,③印刷用シート!R$4,0)))</f>
        <v/>
      </c>
      <c r="S340" s="50" t="s">
        <v>5</v>
      </c>
      <c r="T340" s="51" t="str">
        <f>IF(ISERROR(IF(VLOOKUP($C340,②入力シート!$A$24:$W$1023,③印刷用シート!T$4,0)=0,"",VLOOKUP($C340,②入力シート!$A$24:$W$1023,③印刷用シート!T$4,0))),"",IF(VLOOKUP($C340,②入力シート!$A$24:$W$1023,③印刷用シート!T$4,0)=0,"",VLOOKUP($C340,②入力シート!$A$24:$W$1023,③印刷用シート!T$4,0)))</f>
        <v/>
      </c>
    </row>
    <row r="341" spans="2:20" ht="43.5" customHeight="1" x14ac:dyDescent="0.2">
      <c r="B341" s="15">
        <v>331</v>
      </c>
      <c r="C341" s="2" t="str">
        <f t="shared" si="11"/>
        <v>中-331</v>
      </c>
      <c r="D341" s="45" t="str">
        <f t="shared" si="12"/>
        <v/>
      </c>
      <c r="E341" s="45" t="str">
        <f>IF(ISERROR(IF(VLOOKUP($C341,②入力シート!$A$24:$W$1023,③印刷用シート!E$4,0)=0,"",VLOOKUP($C341,②入力シート!$A$24:$W$1023,③印刷用シート!E$4,0))),"",IF(VLOOKUP($C341,②入力シート!$A$24:$W$1023,③印刷用シート!E$4,0)=0,"",VLOOKUP($C341,②入力シート!$A$24:$W$1023,③印刷用シート!E$4,0)))</f>
        <v/>
      </c>
      <c r="F341" s="45" t="str">
        <f>IF(ISERROR(IF(VLOOKUP($C341,②入力シート!$A$24:$W$1023,③印刷用シート!F$4,0)=0,"",VLOOKUP($C341,②入力シート!$A$24:$W$1023,③印刷用シート!F$4,0))),"",IF(VLOOKUP($C341,②入力シート!$A$24:$W$1023,③印刷用シート!F$4,0)=0,"",VLOOKUP($C341,②入力シート!$A$24:$W$1023,③印刷用シート!F$4,0)))</f>
        <v/>
      </c>
      <c r="G341" s="45" t="str">
        <f>IF(ISERROR(IF(VLOOKUP($C341,②入力シート!$A$24:$W$1023,③印刷用シート!G$4,0)=0,"",VLOOKUP($C341,②入力シート!$A$24:$W$1023,③印刷用シート!G$4,0))),"",IF(VLOOKUP($C341,②入力シート!$A$24:$W$1023,③印刷用シート!G$4,0)=0,"",VLOOKUP($C341,②入力シート!$A$24:$W$1023,③印刷用シート!G$4,0)))</f>
        <v/>
      </c>
      <c r="H341" s="46" t="str">
        <f>IF(ISERROR(IF(VLOOKUP($C341,②入力シート!$A$24:$W$1023,③印刷用シート!H$4,0)=0,"",VLOOKUP($C341,②入力シート!$A$24:$W$1023,③印刷用シート!H$4,0))),"",IF(VLOOKUP($C341,②入力シート!$A$24:$W$1023,③印刷用シート!H$4,0)=0,"",VLOOKUP($C341,②入力シート!$A$24:$W$1023,③印刷用シート!H$4,0)))</f>
        <v/>
      </c>
      <c r="I341" s="45" t="str">
        <f>IF(ISERROR(IF(VLOOKUP($C341,②入力シート!$A$24:$W$1023,③印刷用シート!I$4,0)&amp;" "&amp;VLOOKUP($C341,②入力シート!$A$24:$W$1023,③印刷用シート!I$3,0)=0,"",VLOOKUP($C341,②入力シート!$A$24:$W$1023,③印刷用シート!I$4,0)&amp;" "&amp;VLOOKUP($C341,②入力シート!$A$24:$W$1023,③印刷用シート!I$3,0))),"",IF(VLOOKUP($C341,②入力シート!$A$24:$W$1023,③印刷用シート!I$4,0)&amp;" "&amp;VLOOKUP($C341,②入力シート!$A$24:$W$1023,③印刷用シート!I$3,0)=0,"",VLOOKUP($C341,②入力シート!$A$24:$W$1023,③印刷用シート!I$4,0)&amp;" "&amp;VLOOKUP($C341,②入力シート!$A$24:$W$1023,③印刷用シート!I$3,0)))</f>
        <v/>
      </c>
      <c r="J341" s="45" t="str">
        <f>IF(ISERROR(IF(VLOOKUP($C341,②入力シート!$A$24:$W$1023,③印刷用シート!J$4,0)=0,"",VLOOKUP($C341,②入力シート!$A$24:$W$1023,③印刷用シート!J$4,0))),"",IF(VLOOKUP($C341,②入力シート!$A$24:$W$1023,③印刷用シート!J$4,0)=0,"",VLOOKUP($C341,②入力シート!$A$24:$W$1023,③印刷用シート!J$4,0)))</f>
        <v/>
      </c>
      <c r="K341" s="45" t="str">
        <f>IF(ISERROR(IF(VLOOKUP($C341,②入力シート!$A$24:$W$1023,③印刷用シート!K$4,0)=0,"",VLOOKUP($C341,②入力シート!$A$24:$W$1023,③印刷用シート!K$4,0))),"",IF(VLOOKUP($C341,②入力シート!$A$24:$W$1023,③印刷用シート!K$4,0)=0,"",VLOOKUP($C341,②入力シート!$A$24:$W$1023,③印刷用シート!K$4,0)))</f>
        <v/>
      </c>
      <c r="L341" s="47" t="str">
        <f>IF(ISERROR(IF(VLOOKUP($C341,②入力シート!$A$24:$W$1023,③印刷用シート!L$4,0)=0,"",VLOOKUP($C341,②入力シート!$A$24:$W$1023,③印刷用シート!L$4,0))),"",IF(VLOOKUP($C341,②入力シート!$A$24:$W$1023,③印刷用シート!L$4,0)=0,"",VLOOKUP($C341,②入力シート!$A$24:$W$1023,③印刷用シート!L$4,0)))</f>
        <v/>
      </c>
      <c r="M341" s="48" t="str">
        <f>IF(ISERROR(IF(VLOOKUP($C341,②入力シート!$A$24:$W$1023,③印刷用シート!M$4,0)=0,"",VLOOKUP($C341,②入力シート!$A$24:$W$1023,③印刷用シート!M$4,0))),"",IF(VLOOKUP($C341,②入力シート!$A$24:$W$1023,③印刷用シート!M$4,0)=0,"",VLOOKUP($C341,②入力シート!$A$24:$W$1023,③印刷用シート!M$4,0)))</f>
        <v/>
      </c>
      <c r="N341" s="48" t="str">
        <f>IF(ISERROR(IF(VLOOKUP($C341,②入力シート!$A$24:$W$1023,③印刷用シート!N$4,0)=0,"",VLOOKUP($C341,②入力シート!$A$24:$W$1023,③印刷用シート!N$4,0))),"",IF(VLOOKUP($C341,②入力シート!$A$24:$W$1023,③印刷用シート!N$4,0)=0,"",VLOOKUP($C341,②入力シート!$A$24:$W$1023,③印刷用シート!N$4,0)))</f>
        <v/>
      </c>
      <c r="O341" s="48" t="s">
        <v>3</v>
      </c>
      <c r="P341" s="49" t="str">
        <f>IF(ISERROR(IF(VLOOKUP($C341,②入力シート!$A$24:$W$1023,③印刷用シート!P$4,0)=0,"",VLOOKUP($C341,②入力シート!$A$24:$W$1023,③印刷用シート!P$4,0))),"",IF(VLOOKUP($C341,②入力シート!$A$24:$W$1023,③印刷用シート!P$4,0)=0,"",VLOOKUP($C341,②入力シート!$A$24:$W$1023,③印刷用シート!P$4,0)))</f>
        <v/>
      </c>
      <c r="Q341" s="48" t="s">
        <v>4</v>
      </c>
      <c r="R341" s="49" t="str">
        <f>IF(ISERROR(IF(VLOOKUP($C341,②入力シート!$A$24:$W$1023,③印刷用シート!R$4,0)=0,"",VLOOKUP($C341,②入力シート!$A$24:$W$1023,③印刷用シート!R$4,0))),"",IF(VLOOKUP($C341,②入力シート!$A$24:$W$1023,③印刷用シート!R$4,0)=0,"",VLOOKUP($C341,②入力シート!$A$24:$W$1023,③印刷用シート!R$4,0)))</f>
        <v/>
      </c>
      <c r="S341" s="50" t="s">
        <v>5</v>
      </c>
      <c r="T341" s="51" t="str">
        <f>IF(ISERROR(IF(VLOOKUP($C341,②入力シート!$A$24:$W$1023,③印刷用シート!T$4,0)=0,"",VLOOKUP($C341,②入力シート!$A$24:$W$1023,③印刷用シート!T$4,0))),"",IF(VLOOKUP($C341,②入力シート!$A$24:$W$1023,③印刷用シート!T$4,0)=0,"",VLOOKUP($C341,②入力シート!$A$24:$W$1023,③印刷用シート!T$4,0)))</f>
        <v/>
      </c>
    </row>
    <row r="342" spans="2:20" ht="43.5" customHeight="1" x14ac:dyDescent="0.2">
      <c r="B342" s="15">
        <v>332</v>
      </c>
      <c r="C342" s="2" t="str">
        <f t="shared" si="11"/>
        <v>中-332</v>
      </c>
      <c r="D342" s="45" t="str">
        <f t="shared" si="12"/>
        <v/>
      </c>
      <c r="E342" s="45" t="str">
        <f>IF(ISERROR(IF(VLOOKUP($C342,②入力シート!$A$24:$W$1023,③印刷用シート!E$4,0)=0,"",VLOOKUP($C342,②入力シート!$A$24:$W$1023,③印刷用シート!E$4,0))),"",IF(VLOOKUP($C342,②入力シート!$A$24:$W$1023,③印刷用シート!E$4,0)=0,"",VLOOKUP($C342,②入力シート!$A$24:$W$1023,③印刷用シート!E$4,0)))</f>
        <v/>
      </c>
      <c r="F342" s="45" t="str">
        <f>IF(ISERROR(IF(VLOOKUP($C342,②入力シート!$A$24:$W$1023,③印刷用シート!F$4,0)=0,"",VLOOKUP($C342,②入力シート!$A$24:$W$1023,③印刷用シート!F$4,0))),"",IF(VLOOKUP($C342,②入力シート!$A$24:$W$1023,③印刷用シート!F$4,0)=0,"",VLOOKUP($C342,②入力シート!$A$24:$W$1023,③印刷用シート!F$4,0)))</f>
        <v/>
      </c>
      <c r="G342" s="45" t="str">
        <f>IF(ISERROR(IF(VLOOKUP($C342,②入力シート!$A$24:$W$1023,③印刷用シート!G$4,0)=0,"",VLOOKUP($C342,②入力シート!$A$24:$W$1023,③印刷用シート!G$4,0))),"",IF(VLOOKUP($C342,②入力シート!$A$24:$W$1023,③印刷用シート!G$4,0)=0,"",VLOOKUP($C342,②入力シート!$A$24:$W$1023,③印刷用シート!G$4,0)))</f>
        <v/>
      </c>
      <c r="H342" s="46" t="str">
        <f>IF(ISERROR(IF(VLOOKUP($C342,②入力シート!$A$24:$W$1023,③印刷用シート!H$4,0)=0,"",VLOOKUP($C342,②入力シート!$A$24:$W$1023,③印刷用シート!H$4,0))),"",IF(VLOOKUP($C342,②入力シート!$A$24:$W$1023,③印刷用シート!H$4,0)=0,"",VLOOKUP($C342,②入力シート!$A$24:$W$1023,③印刷用シート!H$4,0)))</f>
        <v/>
      </c>
      <c r="I342" s="45" t="str">
        <f>IF(ISERROR(IF(VLOOKUP($C342,②入力シート!$A$24:$W$1023,③印刷用シート!I$4,0)&amp;" "&amp;VLOOKUP($C342,②入力シート!$A$24:$W$1023,③印刷用シート!I$3,0)=0,"",VLOOKUP($C342,②入力シート!$A$24:$W$1023,③印刷用シート!I$4,0)&amp;" "&amp;VLOOKUP($C342,②入力シート!$A$24:$W$1023,③印刷用シート!I$3,0))),"",IF(VLOOKUP($C342,②入力シート!$A$24:$W$1023,③印刷用シート!I$4,0)&amp;" "&amp;VLOOKUP($C342,②入力シート!$A$24:$W$1023,③印刷用シート!I$3,0)=0,"",VLOOKUP($C342,②入力シート!$A$24:$W$1023,③印刷用シート!I$4,0)&amp;" "&amp;VLOOKUP($C342,②入力シート!$A$24:$W$1023,③印刷用シート!I$3,0)))</f>
        <v/>
      </c>
      <c r="J342" s="45" t="str">
        <f>IF(ISERROR(IF(VLOOKUP($C342,②入力シート!$A$24:$W$1023,③印刷用シート!J$4,0)=0,"",VLOOKUP($C342,②入力シート!$A$24:$W$1023,③印刷用シート!J$4,0))),"",IF(VLOOKUP($C342,②入力シート!$A$24:$W$1023,③印刷用シート!J$4,0)=0,"",VLOOKUP($C342,②入力シート!$A$24:$W$1023,③印刷用シート!J$4,0)))</f>
        <v/>
      </c>
      <c r="K342" s="45" t="str">
        <f>IF(ISERROR(IF(VLOOKUP($C342,②入力シート!$A$24:$W$1023,③印刷用シート!K$4,0)=0,"",VLOOKUP($C342,②入力シート!$A$24:$W$1023,③印刷用シート!K$4,0))),"",IF(VLOOKUP($C342,②入力シート!$A$24:$W$1023,③印刷用シート!K$4,0)=0,"",VLOOKUP($C342,②入力シート!$A$24:$W$1023,③印刷用シート!K$4,0)))</f>
        <v/>
      </c>
      <c r="L342" s="47" t="str">
        <f>IF(ISERROR(IF(VLOOKUP($C342,②入力シート!$A$24:$W$1023,③印刷用シート!L$4,0)=0,"",VLOOKUP($C342,②入力シート!$A$24:$W$1023,③印刷用シート!L$4,0))),"",IF(VLOOKUP($C342,②入力シート!$A$24:$W$1023,③印刷用シート!L$4,0)=0,"",VLOOKUP($C342,②入力シート!$A$24:$W$1023,③印刷用シート!L$4,0)))</f>
        <v/>
      </c>
      <c r="M342" s="48" t="str">
        <f>IF(ISERROR(IF(VLOOKUP($C342,②入力シート!$A$24:$W$1023,③印刷用シート!M$4,0)=0,"",VLOOKUP($C342,②入力シート!$A$24:$W$1023,③印刷用シート!M$4,0))),"",IF(VLOOKUP($C342,②入力シート!$A$24:$W$1023,③印刷用シート!M$4,0)=0,"",VLOOKUP($C342,②入力シート!$A$24:$W$1023,③印刷用シート!M$4,0)))</f>
        <v/>
      </c>
      <c r="N342" s="48" t="str">
        <f>IF(ISERROR(IF(VLOOKUP($C342,②入力シート!$A$24:$W$1023,③印刷用シート!N$4,0)=0,"",VLOOKUP($C342,②入力シート!$A$24:$W$1023,③印刷用シート!N$4,0))),"",IF(VLOOKUP($C342,②入力シート!$A$24:$W$1023,③印刷用シート!N$4,0)=0,"",VLOOKUP($C342,②入力シート!$A$24:$W$1023,③印刷用シート!N$4,0)))</f>
        <v/>
      </c>
      <c r="O342" s="48" t="s">
        <v>3</v>
      </c>
      <c r="P342" s="49" t="str">
        <f>IF(ISERROR(IF(VLOOKUP($C342,②入力シート!$A$24:$W$1023,③印刷用シート!P$4,0)=0,"",VLOOKUP($C342,②入力シート!$A$24:$W$1023,③印刷用シート!P$4,0))),"",IF(VLOOKUP($C342,②入力シート!$A$24:$W$1023,③印刷用シート!P$4,0)=0,"",VLOOKUP($C342,②入力シート!$A$24:$W$1023,③印刷用シート!P$4,0)))</f>
        <v/>
      </c>
      <c r="Q342" s="48" t="s">
        <v>4</v>
      </c>
      <c r="R342" s="49" t="str">
        <f>IF(ISERROR(IF(VLOOKUP($C342,②入力シート!$A$24:$W$1023,③印刷用シート!R$4,0)=0,"",VLOOKUP($C342,②入力シート!$A$24:$W$1023,③印刷用シート!R$4,0))),"",IF(VLOOKUP($C342,②入力シート!$A$24:$W$1023,③印刷用シート!R$4,0)=0,"",VLOOKUP($C342,②入力シート!$A$24:$W$1023,③印刷用シート!R$4,0)))</f>
        <v/>
      </c>
      <c r="S342" s="50" t="s">
        <v>5</v>
      </c>
      <c r="T342" s="51" t="str">
        <f>IF(ISERROR(IF(VLOOKUP($C342,②入力シート!$A$24:$W$1023,③印刷用シート!T$4,0)=0,"",VLOOKUP($C342,②入力シート!$A$24:$W$1023,③印刷用シート!T$4,0))),"",IF(VLOOKUP($C342,②入力シート!$A$24:$W$1023,③印刷用シート!T$4,0)=0,"",VLOOKUP($C342,②入力シート!$A$24:$W$1023,③印刷用シート!T$4,0)))</f>
        <v/>
      </c>
    </row>
    <row r="343" spans="2:20" ht="43.5" customHeight="1" x14ac:dyDescent="0.2">
      <c r="B343" s="15">
        <v>333</v>
      </c>
      <c r="C343" s="2" t="str">
        <f t="shared" si="11"/>
        <v>中-333</v>
      </c>
      <c r="D343" s="45" t="str">
        <f t="shared" si="12"/>
        <v/>
      </c>
      <c r="E343" s="45" t="str">
        <f>IF(ISERROR(IF(VLOOKUP($C343,②入力シート!$A$24:$W$1023,③印刷用シート!E$4,0)=0,"",VLOOKUP($C343,②入力シート!$A$24:$W$1023,③印刷用シート!E$4,0))),"",IF(VLOOKUP($C343,②入力シート!$A$24:$W$1023,③印刷用シート!E$4,0)=0,"",VLOOKUP($C343,②入力シート!$A$24:$W$1023,③印刷用シート!E$4,0)))</f>
        <v/>
      </c>
      <c r="F343" s="45" t="str">
        <f>IF(ISERROR(IF(VLOOKUP($C343,②入力シート!$A$24:$W$1023,③印刷用シート!F$4,0)=0,"",VLOOKUP($C343,②入力シート!$A$24:$W$1023,③印刷用シート!F$4,0))),"",IF(VLOOKUP($C343,②入力シート!$A$24:$W$1023,③印刷用シート!F$4,0)=0,"",VLOOKUP($C343,②入力シート!$A$24:$W$1023,③印刷用シート!F$4,0)))</f>
        <v/>
      </c>
      <c r="G343" s="45" t="str">
        <f>IF(ISERROR(IF(VLOOKUP($C343,②入力シート!$A$24:$W$1023,③印刷用シート!G$4,0)=0,"",VLOOKUP($C343,②入力シート!$A$24:$W$1023,③印刷用シート!G$4,0))),"",IF(VLOOKUP($C343,②入力シート!$A$24:$W$1023,③印刷用シート!G$4,0)=0,"",VLOOKUP($C343,②入力シート!$A$24:$W$1023,③印刷用シート!G$4,0)))</f>
        <v/>
      </c>
      <c r="H343" s="46" t="str">
        <f>IF(ISERROR(IF(VLOOKUP($C343,②入力シート!$A$24:$W$1023,③印刷用シート!H$4,0)=0,"",VLOOKUP($C343,②入力シート!$A$24:$W$1023,③印刷用シート!H$4,0))),"",IF(VLOOKUP($C343,②入力シート!$A$24:$W$1023,③印刷用シート!H$4,0)=0,"",VLOOKUP($C343,②入力シート!$A$24:$W$1023,③印刷用シート!H$4,0)))</f>
        <v/>
      </c>
      <c r="I343" s="45" t="str">
        <f>IF(ISERROR(IF(VLOOKUP($C343,②入力シート!$A$24:$W$1023,③印刷用シート!I$4,0)&amp;" "&amp;VLOOKUP($C343,②入力シート!$A$24:$W$1023,③印刷用シート!I$3,0)=0,"",VLOOKUP($C343,②入力シート!$A$24:$W$1023,③印刷用シート!I$4,0)&amp;" "&amp;VLOOKUP($C343,②入力シート!$A$24:$W$1023,③印刷用シート!I$3,0))),"",IF(VLOOKUP($C343,②入力シート!$A$24:$W$1023,③印刷用シート!I$4,0)&amp;" "&amp;VLOOKUP($C343,②入力シート!$A$24:$W$1023,③印刷用シート!I$3,0)=0,"",VLOOKUP($C343,②入力シート!$A$24:$W$1023,③印刷用シート!I$4,0)&amp;" "&amp;VLOOKUP($C343,②入力シート!$A$24:$W$1023,③印刷用シート!I$3,0)))</f>
        <v/>
      </c>
      <c r="J343" s="45" t="str">
        <f>IF(ISERROR(IF(VLOOKUP($C343,②入力シート!$A$24:$W$1023,③印刷用シート!J$4,0)=0,"",VLOOKUP($C343,②入力シート!$A$24:$W$1023,③印刷用シート!J$4,0))),"",IF(VLOOKUP($C343,②入力シート!$A$24:$W$1023,③印刷用シート!J$4,0)=0,"",VLOOKUP($C343,②入力シート!$A$24:$W$1023,③印刷用シート!J$4,0)))</f>
        <v/>
      </c>
      <c r="K343" s="45" t="str">
        <f>IF(ISERROR(IF(VLOOKUP($C343,②入力シート!$A$24:$W$1023,③印刷用シート!K$4,0)=0,"",VLOOKUP($C343,②入力シート!$A$24:$W$1023,③印刷用シート!K$4,0))),"",IF(VLOOKUP($C343,②入力シート!$A$24:$W$1023,③印刷用シート!K$4,0)=0,"",VLOOKUP($C343,②入力シート!$A$24:$W$1023,③印刷用シート!K$4,0)))</f>
        <v/>
      </c>
      <c r="L343" s="47" t="str">
        <f>IF(ISERROR(IF(VLOOKUP($C343,②入力シート!$A$24:$W$1023,③印刷用シート!L$4,0)=0,"",VLOOKUP($C343,②入力シート!$A$24:$W$1023,③印刷用シート!L$4,0))),"",IF(VLOOKUP($C343,②入力シート!$A$24:$W$1023,③印刷用シート!L$4,0)=0,"",VLOOKUP($C343,②入力シート!$A$24:$W$1023,③印刷用シート!L$4,0)))</f>
        <v/>
      </c>
      <c r="M343" s="48" t="str">
        <f>IF(ISERROR(IF(VLOOKUP($C343,②入力シート!$A$24:$W$1023,③印刷用シート!M$4,0)=0,"",VLOOKUP($C343,②入力シート!$A$24:$W$1023,③印刷用シート!M$4,0))),"",IF(VLOOKUP($C343,②入力シート!$A$24:$W$1023,③印刷用シート!M$4,0)=0,"",VLOOKUP($C343,②入力シート!$A$24:$W$1023,③印刷用シート!M$4,0)))</f>
        <v/>
      </c>
      <c r="N343" s="48" t="str">
        <f>IF(ISERROR(IF(VLOOKUP($C343,②入力シート!$A$24:$W$1023,③印刷用シート!N$4,0)=0,"",VLOOKUP($C343,②入力シート!$A$24:$W$1023,③印刷用シート!N$4,0))),"",IF(VLOOKUP($C343,②入力シート!$A$24:$W$1023,③印刷用シート!N$4,0)=0,"",VLOOKUP($C343,②入力シート!$A$24:$W$1023,③印刷用シート!N$4,0)))</f>
        <v/>
      </c>
      <c r="O343" s="48" t="s">
        <v>3</v>
      </c>
      <c r="P343" s="49" t="str">
        <f>IF(ISERROR(IF(VLOOKUP($C343,②入力シート!$A$24:$W$1023,③印刷用シート!P$4,0)=0,"",VLOOKUP($C343,②入力シート!$A$24:$W$1023,③印刷用シート!P$4,0))),"",IF(VLOOKUP($C343,②入力シート!$A$24:$W$1023,③印刷用シート!P$4,0)=0,"",VLOOKUP($C343,②入力シート!$A$24:$W$1023,③印刷用シート!P$4,0)))</f>
        <v/>
      </c>
      <c r="Q343" s="48" t="s">
        <v>4</v>
      </c>
      <c r="R343" s="49" t="str">
        <f>IF(ISERROR(IF(VLOOKUP($C343,②入力シート!$A$24:$W$1023,③印刷用シート!R$4,0)=0,"",VLOOKUP($C343,②入力シート!$A$24:$W$1023,③印刷用シート!R$4,0))),"",IF(VLOOKUP($C343,②入力シート!$A$24:$W$1023,③印刷用シート!R$4,0)=0,"",VLOOKUP($C343,②入力シート!$A$24:$W$1023,③印刷用シート!R$4,0)))</f>
        <v/>
      </c>
      <c r="S343" s="50" t="s">
        <v>5</v>
      </c>
      <c r="T343" s="51" t="str">
        <f>IF(ISERROR(IF(VLOOKUP($C343,②入力シート!$A$24:$W$1023,③印刷用シート!T$4,0)=0,"",VLOOKUP($C343,②入力シート!$A$24:$W$1023,③印刷用シート!T$4,0))),"",IF(VLOOKUP($C343,②入力シート!$A$24:$W$1023,③印刷用シート!T$4,0)=0,"",VLOOKUP($C343,②入力シート!$A$24:$W$1023,③印刷用シート!T$4,0)))</f>
        <v/>
      </c>
    </row>
    <row r="344" spans="2:20" ht="43.5" customHeight="1" x14ac:dyDescent="0.2">
      <c r="B344" s="15">
        <v>334</v>
      </c>
      <c r="C344" s="2" t="str">
        <f t="shared" si="11"/>
        <v>中-334</v>
      </c>
      <c r="D344" s="45" t="str">
        <f t="shared" si="12"/>
        <v/>
      </c>
      <c r="E344" s="45" t="str">
        <f>IF(ISERROR(IF(VLOOKUP($C344,②入力シート!$A$24:$W$1023,③印刷用シート!E$4,0)=0,"",VLOOKUP($C344,②入力シート!$A$24:$W$1023,③印刷用シート!E$4,0))),"",IF(VLOOKUP($C344,②入力シート!$A$24:$W$1023,③印刷用シート!E$4,0)=0,"",VLOOKUP($C344,②入力シート!$A$24:$W$1023,③印刷用シート!E$4,0)))</f>
        <v/>
      </c>
      <c r="F344" s="45" t="str">
        <f>IF(ISERROR(IF(VLOOKUP($C344,②入力シート!$A$24:$W$1023,③印刷用シート!F$4,0)=0,"",VLOOKUP($C344,②入力シート!$A$24:$W$1023,③印刷用シート!F$4,0))),"",IF(VLOOKUP($C344,②入力シート!$A$24:$W$1023,③印刷用シート!F$4,0)=0,"",VLOOKUP($C344,②入力シート!$A$24:$W$1023,③印刷用シート!F$4,0)))</f>
        <v/>
      </c>
      <c r="G344" s="45" t="str">
        <f>IF(ISERROR(IF(VLOOKUP($C344,②入力シート!$A$24:$W$1023,③印刷用シート!G$4,0)=0,"",VLOOKUP($C344,②入力シート!$A$24:$W$1023,③印刷用シート!G$4,0))),"",IF(VLOOKUP($C344,②入力シート!$A$24:$W$1023,③印刷用シート!G$4,0)=0,"",VLOOKUP($C344,②入力シート!$A$24:$W$1023,③印刷用シート!G$4,0)))</f>
        <v/>
      </c>
      <c r="H344" s="46" t="str">
        <f>IF(ISERROR(IF(VLOOKUP($C344,②入力シート!$A$24:$W$1023,③印刷用シート!H$4,0)=0,"",VLOOKUP($C344,②入力シート!$A$24:$W$1023,③印刷用シート!H$4,0))),"",IF(VLOOKUP($C344,②入力シート!$A$24:$W$1023,③印刷用シート!H$4,0)=0,"",VLOOKUP($C344,②入力シート!$A$24:$W$1023,③印刷用シート!H$4,0)))</f>
        <v/>
      </c>
      <c r="I344" s="45" t="str">
        <f>IF(ISERROR(IF(VLOOKUP($C344,②入力シート!$A$24:$W$1023,③印刷用シート!I$4,0)&amp;" "&amp;VLOOKUP($C344,②入力シート!$A$24:$W$1023,③印刷用シート!I$3,0)=0,"",VLOOKUP($C344,②入力シート!$A$24:$W$1023,③印刷用シート!I$4,0)&amp;" "&amp;VLOOKUP($C344,②入力シート!$A$24:$W$1023,③印刷用シート!I$3,0))),"",IF(VLOOKUP($C344,②入力シート!$A$24:$W$1023,③印刷用シート!I$4,0)&amp;" "&amp;VLOOKUP($C344,②入力シート!$A$24:$W$1023,③印刷用シート!I$3,0)=0,"",VLOOKUP($C344,②入力シート!$A$24:$W$1023,③印刷用シート!I$4,0)&amp;" "&amp;VLOOKUP($C344,②入力シート!$A$24:$W$1023,③印刷用シート!I$3,0)))</f>
        <v/>
      </c>
      <c r="J344" s="45" t="str">
        <f>IF(ISERROR(IF(VLOOKUP($C344,②入力シート!$A$24:$W$1023,③印刷用シート!J$4,0)=0,"",VLOOKUP($C344,②入力シート!$A$24:$W$1023,③印刷用シート!J$4,0))),"",IF(VLOOKUP($C344,②入力シート!$A$24:$W$1023,③印刷用シート!J$4,0)=0,"",VLOOKUP($C344,②入力シート!$A$24:$W$1023,③印刷用シート!J$4,0)))</f>
        <v/>
      </c>
      <c r="K344" s="45" t="str">
        <f>IF(ISERROR(IF(VLOOKUP($C344,②入力シート!$A$24:$W$1023,③印刷用シート!K$4,0)=0,"",VLOOKUP($C344,②入力シート!$A$24:$W$1023,③印刷用シート!K$4,0))),"",IF(VLOOKUP($C344,②入力シート!$A$24:$W$1023,③印刷用シート!K$4,0)=0,"",VLOOKUP($C344,②入力シート!$A$24:$W$1023,③印刷用シート!K$4,0)))</f>
        <v/>
      </c>
      <c r="L344" s="47" t="str">
        <f>IF(ISERROR(IF(VLOOKUP($C344,②入力シート!$A$24:$W$1023,③印刷用シート!L$4,0)=0,"",VLOOKUP($C344,②入力シート!$A$24:$W$1023,③印刷用シート!L$4,0))),"",IF(VLOOKUP($C344,②入力シート!$A$24:$W$1023,③印刷用シート!L$4,0)=0,"",VLOOKUP($C344,②入力シート!$A$24:$W$1023,③印刷用シート!L$4,0)))</f>
        <v/>
      </c>
      <c r="M344" s="48" t="str">
        <f>IF(ISERROR(IF(VLOOKUP($C344,②入力シート!$A$24:$W$1023,③印刷用シート!M$4,0)=0,"",VLOOKUP($C344,②入力シート!$A$24:$W$1023,③印刷用シート!M$4,0))),"",IF(VLOOKUP($C344,②入力シート!$A$24:$W$1023,③印刷用シート!M$4,0)=0,"",VLOOKUP($C344,②入力シート!$A$24:$W$1023,③印刷用シート!M$4,0)))</f>
        <v/>
      </c>
      <c r="N344" s="48" t="str">
        <f>IF(ISERROR(IF(VLOOKUP($C344,②入力シート!$A$24:$W$1023,③印刷用シート!N$4,0)=0,"",VLOOKUP($C344,②入力シート!$A$24:$W$1023,③印刷用シート!N$4,0))),"",IF(VLOOKUP($C344,②入力シート!$A$24:$W$1023,③印刷用シート!N$4,0)=0,"",VLOOKUP($C344,②入力シート!$A$24:$W$1023,③印刷用シート!N$4,0)))</f>
        <v/>
      </c>
      <c r="O344" s="48" t="s">
        <v>3</v>
      </c>
      <c r="P344" s="49" t="str">
        <f>IF(ISERROR(IF(VLOOKUP($C344,②入力シート!$A$24:$W$1023,③印刷用シート!P$4,0)=0,"",VLOOKUP($C344,②入力シート!$A$24:$W$1023,③印刷用シート!P$4,0))),"",IF(VLOOKUP($C344,②入力シート!$A$24:$W$1023,③印刷用シート!P$4,0)=0,"",VLOOKUP($C344,②入力シート!$A$24:$W$1023,③印刷用シート!P$4,0)))</f>
        <v/>
      </c>
      <c r="Q344" s="48" t="s">
        <v>4</v>
      </c>
      <c r="R344" s="49" t="str">
        <f>IF(ISERROR(IF(VLOOKUP($C344,②入力シート!$A$24:$W$1023,③印刷用シート!R$4,0)=0,"",VLOOKUP($C344,②入力シート!$A$24:$W$1023,③印刷用シート!R$4,0))),"",IF(VLOOKUP($C344,②入力シート!$A$24:$W$1023,③印刷用シート!R$4,0)=0,"",VLOOKUP($C344,②入力シート!$A$24:$W$1023,③印刷用シート!R$4,0)))</f>
        <v/>
      </c>
      <c r="S344" s="50" t="s">
        <v>5</v>
      </c>
      <c r="T344" s="51" t="str">
        <f>IF(ISERROR(IF(VLOOKUP($C344,②入力シート!$A$24:$W$1023,③印刷用シート!T$4,0)=0,"",VLOOKUP($C344,②入力シート!$A$24:$W$1023,③印刷用シート!T$4,0))),"",IF(VLOOKUP($C344,②入力シート!$A$24:$W$1023,③印刷用シート!T$4,0)=0,"",VLOOKUP($C344,②入力シート!$A$24:$W$1023,③印刷用シート!T$4,0)))</f>
        <v/>
      </c>
    </row>
    <row r="345" spans="2:20" ht="43.5" customHeight="1" x14ac:dyDescent="0.2">
      <c r="B345" s="15">
        <v>335</v>
      </c>
      <c r="C345" s="2" t="str">
        <f t="shared" si="11"/>
        <v>中-335</v>
      </c>
      <c r="D345" s="45" t="str">
        <f t="shared" si="12"/>
        <v/>
      </c>
      <c r="E345" s="45" t="str">
        <f>IF(ISERROR(IF(VLOOKUP($C345,②入力シート!$A$24:$W$1023,③印刷用シート!E$4,0)=0,"",VLOOKUP($C345,②入力シート!$A$24:$W$1023,③印刷用シート!E$4,0))),"",IF(VLOOKUP($C345,②入力シート!$A$24:$W$1023,③印刷用シート!E$4,0)=0,"",VLOOKUP($C345,②入力シート!$A$24:$W$1023,③印刷用シート!E$4,0)))</f>
        <v/>
      </c>
      <c r="F345" s="45" t="str">
        <f>IF(ISERROR(IF(VLOOKUP($C345,②入力シート!$A$24:$W$1023,③印刷用シート!F$4,0)=0,"",VLOOKUP($C345,②入力シート!$A$24:$W$1023,③印刷用シート!F$4,0))),"",IF(VLOOKUP($C345,②入力シート!$A$24:$W$1023,③印刷用シート!F$4,0)=0,"",VLOOKUP($C345,②入力シート!$A$24:$W$1023,③印刷用シート!F$4,0)))</f>
        <v/>
      </c>
      <c r="G345" s="45" t="str">
        <f>IF(ISERROR(IF(VLOOKUP($C345,②入力シート!$A$24:$W$1023,③印刷用シート!G$4,0)=0,"",VLOOKUP($C345,②入力シート!$A$24:$W$1023,③印刷用シート!G$4,0))),"",IF(VLOOKUP($C345,②入力シート!$A$24:$W$1023,③印刷用シート!G$4,0)=0,"",VLOOKUP($C345,②入力シート!$A$24:$W$1023,③印刷用シート!G$4,0)))</f>
        <v/>
      </c>
      <c r="H345" s="46" t="str">
        <f>IF(ISERROR(IF(VLOOKUP($C345,②入力シート!$A$24:$W$1023,③印刷用シート!H$4,0)=0,"",VLOOKUP($C345,②入力シート!$A$24:$W$1023,③印刷用シート!H$4,0))),"",IF(VLOOKUP($C345,②入力シート!$A$24:$W$1023,③印刷用シート!H$4,0)=0,"",VLOOKUP($C345,②入力シート!$A$24:$W$1023,③印刷用シート!H$4,0)))</f>
        <v/>
      </c>
      <c r="I345" s="45" t="str">
        <f>IF(ISERROR(IF(VLOOKUP($C345,②入力シート!$A$24:$W$1023,③印刷用シート!I$4,0)&amp;" "&amp;VLOOKUP($C345,②入力シート!$A$24:$W$1023,③印刷用シート!I$3,0)=0,"",VLOOKUP($C345,②入力シート!$A$24:$W$1023,③印刷用シート!I$4,0)&amp;" "&amp;VLOOKUP($C345,②入力シート!$A$24:$W$1023,③印刷用シート!I$3,0))),"",IF(VLOOKUP($C345,②入力シート!$A$24:$W$1023,③印刷用シート!I$4,0)&amp;" "&amp;VLOOKUP($C345,②入力シート!$A$24:$W$1023,③印刷用シート!I$3,0)=0,"",VLOOKUP($C345,②入力シート!$A$24:$W$1023,③印刷用シート!I$4,0)&amp;" "&amp;VLOOKUP($C345,②入力シート!$A$24:$W$1023,③印刷用シート!I$3,0)))</f>
        <v/>
      </c>
      <c r="J345" s="45" t="str">
        <f>IF(ISERROR(IF(VLOOKUP($C345,②入力シート!$A$24:$W$1023,③印刷用シート!J$4,0)=0,"",VLOOKUP($C345,②入力シート!$A$24:$W$1023,③印刷用シート!J$4,0))),"",IF(VLOOKUP($C345,②入力シート!$A$24:$W$1023,③印刷用シート!J$4,0)=0,"",VLOOKUP($C345,②入力シート!$A$24:$W$1023,③印刷用シート!J$4,0)))</f>
        <v/>
      </c>
      <c r="K345" s="45" t="str">
        <f>IF(ISERROR(IF(VLOOKUP($C345,②入力シート!$A$24:$W$1023,③印刷用シート!K$4,0)=0,"",VLOOKUP($C345,②入力シート!$A$24:$W$1023,③印刷用シート!K$4,0))),"",IF(VLOOKUP($C345,②入力シート!$A$24:$W$1023,③印刷用シート!K$4,0)=0,"",VLOOKUP($C345,②入力シート!$A$24:$W$1023,③印刷用シート!K$4,0)))</f>
        <v/>
      </c>
      <c r="L345" s="47" t="str">
        <f>IF(ISERROR(IF(VLOOKUP($C345,②入力シート!$A$24:$W$1023,③印刷用シート!L$4,0)=0,"",VLOOKUP($C345,②入力シート!$A$24:$W$1023,③印刷用シート!L$4,0))),"",IF(VLOOKUP($C345,②入力シート!$A$24:$W$1023,③印刷用シート!L$4,0)=0,"",VLOOKUP($C345,②入力シート!$A$24:$W$1023,③印刷用シート!L$4,0)))</f>
        <v/>
      </c>
      <c r="M345" s="48" t="str">
        <f>IF(ISERROR(IF(VLOOKUP($C345,②入力シート!$A$24:$W$1023,③印刷用シート!M$4,0)=0,"",VLOOKUP($C345,②入力シート!$A$24:$W$1023,③印刷用シート!M$4,0))),"",IF(VLOOKUP($C345,②入力シート!$A$24:$W$1023,③印刷用シート!M$4,0)=0,"",VLOOKUP($C345,②入力シート!$A$24:$W$1023,③印刷用シート!M$4,0)))</f>
        <v/>
      </c>
      <c r="N345" s="48" t="str">
        <f>IF(ISERROR(IF(VLOOKUP($C345,②入力シート!$A$24:$W$1023,③印刷用シート!N$4,0)=0,"",VLOOKUP($C345,②入力シート!$A$24:$W$1023,③印刷用シート!N$4,0))),"",IF(VLOOKUP($C345,②入力シート!$A$24:$W$1023,③印刷用シート!N$4,0)=0,"",VLOOKUP($C345,②入力シート!$A$24:$W$1023,③印刷用シート!N$4,0)))</f>
        <v/>
      </c>
      <c r="O345" s="48" t="s">
        <v>3</v>
      </c>
      <c r="P345" s="49" t="str">
        <f>IF(ISERROR(IF(VLOOKUP($C345,②入力シート!$A$24:$W$1023,③印刷用シート!P$4,0)=0,"",VLOOKUP($C345,②入力シート!$A$24:$W$1023,③印刷用シート!P$4,0))),"",IF(VLOOKUP($C345,②入力シート!$A$24:$W$1023,③印刷用シート!P$4,0)=0,"",VLOOKUP($C345,②入力シート!$A$24:$W$1023,③印刷用シート!P$4,0)))</f>
        <v/>
      </c>
      <c r="Q345" s="48" t="s">
        <v>4</v>
      </c>
      <c r="R345" s="49" t="str">
        <f>IF(ISERROR(IF(VLOOKUP($C345,②入力シート!$A$24:$W$1023,③印刷用シート!R$4,0)=0,"",VLOOKUP($C345,②入力シート!$A$24:$W$1023,③印刷用シート!R$4,0))),"",IF(VLOOKUP($C345,②入力シート!$A$24:$W$1023,③印刷用シート!R$4,0)=0,"",VLOOKUP($C345,②入力シート!$A$24:$W$1023,③印刷用シート!R$4,0)))</f>
        <v/>
      </c>
      <c r="S345" s="50" t="s">
        <v>5</v>
      </c>
      <c r="T345" s="51" t="str">
        <f>IF(ISERROR(IF(VLOOKUP($C345,②入力シート!$A$24:$W$1023,③印刷用シート!T$4,0)=0,"",VLOOKUP($C345,②入力シート!$A$24:$W$1023,③印刷用シート!T$4,0))),"",IF(VLOOKUP($C345,②入力シート!$A$24:$W$1023,③印刷用シート!T$4,0)=0,"",VLOOKUP($C345,②入力シート!$A$24:$W$1023,③印刷用シート!T$4,0)))</f>
        <v/>
      </c>
    </row>
    <row r="346" spans="2:20" ht="43.5" customHeight="1" x14ac:dyDescent="0.2">
      <c r="B346" s="15">
        <v>336</v>
      </c>
      <c r="C346" s="2" t="str">
        <f t="shared" si="11"/>
        <v>中-336</v>
      </c>
      <c r="D346" s="45" t="str">
        <f t="shared" si="12"/>
        <v/>
      </c>
      <c r="E346" s="45" t="str">
        <f>IF(ISERROR(IF(VLOOKUP($C346,②入力シート!$A$24:$W$1023,③印刷用シート!E$4,0)=0,"",VLOOKUP($C346,②入力シート!$A$24:$W$1023,③印刷用シート!E$4,0))),"",IF(VLOOKUP($C346,②入力シート!$A$24:$W$1023,③印刷用シート!E$4,0)=0,"",VLOOKUP($C346,②入力シート!$A$24:$W$1023,③印刷用シート!E$4,0)))</f>
        <v/>
      </c>
      <c r="F346" s="45" t="str">
        <f>IF(ISERROR(IF(VLOOKUP($C346,②入力シート!$A$24:$W$1023,③印刷用シート!F$4,0)=0,"",VLOOKUP($C346,②入力シート!$A$24:$W$1023,③印刷用シート!F$4,0))),"",IF(VLOOKUP($C346,②入力シート!$A$24:$W$1023,③印刷用シート!F$4,0)=0,"",VLOOKUP($C346,②入力シート!$A$24:$W$1023,③印刷用シート!F$4,0)))</f>
        <v/>
      </c>
      <c r="G346" s="45" t="str">
        <f>IF(ISERROR(IF(VLOOKUP($C346,②入力シート!$A$24:$W$1023,③印刷用シート!G$4,0)=0,"",VLOOKUP($C346,②入力シート!$A$24:$W$1023,③印刷用シート!G$4,0))),"",IF(VLOOKUP($C346,②入力シート!$A$24:$W$1023,③印刷用シート!G$4,0)=0,"",VLOOKUP($C346,②入力シート!$A$24:$W$1023,③印刷用シート!G$4,0)))</f>
        <v/>
      </c>
      <c r="H346" s="46" t="str">
        <f>IF(ISERROR(IF(VLOOKUP($C346,②入力シート!$A$24:$W$1023,③印刷用シート!H$4,0)=0,"",VLOOKUP($C346,②入力シート!$A$24:$W$1023,③印刷用シート!H$4,0))),"",IF(VLOOKUP($C346,②入力シート!$A$24:$W$1023,③印刷用シート!H$4,0)=0,"",VLOOKUP($C346,②入力シート!$A$24:$W$1023,③印刷用シート!H$4,0)))</f>
        <v/>
      </c>
      <c r="I346" s="45" t="str">
        <f>IF(ISERROR(IF(VLOOKUP($C346,②入力シート!$A$24:$W$1023,③印刷用シート!I$4,0)&amp;" "&amp;VLOOKUP($C346,②入力シート!$A$24:$W$1023,③印刷用シート!I$3,0)=0,"",VLOOKUP($C346,②入力シート!$A$24:$W$1023,③印刷用シート!I$4,0)&amp;" "&amp;VLOOKUP($C346,②入力シート!$A$24:$W$1023,③印刷用シート!I$3,0))),"",IF(VLOOKUP($C346,②入力シート!$A$24:$W$1023,③印刷用シート!I$4,0)&amp;" "&amp;VLOOKUP($C346,②入力シート!$A$24:$W$1023,③印刷用シート!I$3,0)=0,"",VLOOKUP($C346,②入力シート!$A$24:$W$1023,③印刷用シート!I$4,0)&amp;" "&amp;VLOOKUP($C346,②入力シート!$A$24:$W$1023,③印刷用シート!I$3,0)))</f>
        <v/>
      </c>
      <c r="J346" s="45" t="str">
        <f>IF(ISERROR(IF(VLOOKUP($C346,②入力シート!$A$24:$W$1023,③印刷用シート!J$4,0)=0,"",VLOOKUP($C346,②入力シート!$A$24:$W$1023,③印刷用シート!J$4,0))),"",IF(VLOOKUP($C346,②入力シート!$A$24:$W$1023,③印刷用シート!J$4,0)=0,"",VLOOKUP($C346,②入力シート!$A$24:$W$1023,③印刷用シート!J$4,0)))</f>
        <v/>
      </c>
      <c r="K346" s="45" t="str">
        <f>IF(ISERROR(IF(VLOOKUP($C346,②入力シート!$A$24:$W$1023,③印刷用シート!K$4,0)=0,"",VLOOKUP($C346,②入力シート!$A$24:$W$1023,③印刷用シート!K$4,0))),"",IF(VLOOKUP($C346,②入力シート!$A$24:$W$1023,③印刷用シート!K$4,0)=0,"",VLOOKUP($C346,②入力シート!$A$24:$W$1023,③印刷用シート!K$4,0)))</f>
        <v/>
      </c>
      <c r="L346" s="47" t="str">
        <f>IF(ISERROR(IF(VLOOKUP($C346,②入力シート!$A$24:$W$1023,③印刷用シート!L$4,0)=0,"",VLOOKUP($C346,②入力シート!$A$24:$W$1023,③印刷用シート!L$4,0))),"",IF(VLOOKUP($C346,②入力シート!$A$24:$W$1023,③印刷用シート!L$4,0)=0,"",VLOOKUP($C346,②入力シート!$A$24:$W$1023,③印刷用シート!L$4,0)))</f>
        <v/>
      </c>
      <c r="M346" s="48" t="str">
        <f>IF(ISERROR(IF(VLOOKUP($C346,②入力シート!$A$24:$W$1023,③印刷用シート!M$4,0)=0,"",VLOOKUP($C346,②入力シート!$A$24:$W$1023,③印刷用シート!M$4,0))),"",IF(VLOOKUP($C346,②入力シート!$A$24:$W$1023,③印刷用シート!M$4,0)=0,"",VLOOKUP($C346,②入力シート!$A$24:$W$1023,③印刷用シート!M$4,0)))</f>
        <v/>
      </c>
      <c r="N346" s="48" t="str">
        <f>IF(ISERROR(IF(VLOOKUP($C346,②入力シート!$A$24:$W$1023,③印刷用シート!N$4,0)=0,"",VLOOKUP($C346,②入力シート!$A$24:$W$1023,③印刷用シート!N$4,0))),"",IF(VLOOKUP($C346,②入力シート!$A$24:$W$1023,③印刷用シート!N$4,0)=0,"",VLOOKUP($C346,②入力シート!$A$24:$W$1023,③印刷用シート!N$4,0)))</f>
        <v/>
      </c>
      <c r="O346" s="48" t="s">
        <v>3</v>
      </c>
      <c r="P346" s="49" t="str">
        <f>IF(ISERROR(IF(VLOOKUP($C346,②入力シート!$A$24:$W$1023,③印刷用シート!P$4,0)=0,"",VLOOKUP($C346,②入力シート!$A$24:$W$1023,③印刷用シート!P$4,0))),"",IF(VLOOKUP($C346,②入力シート!$A$24:$W$1023,③印刷用シート!P$4,0)=0,"",VLOOKUP($C346,②入力シート!$A$24:$W$1023,③印刷用シート!P$4,0)))</f>
        <v/>
      </c>
      <c r="Q346" s="48" t="s">
        <v>4</v>
      </c>
      <c r="R346" s="49" t="str">
        <f>IF(ISERROR(IF(VLOOKUP($C346,②入力シート!$A$24:$W$1023,③印刷用シート!R$4,0)=0,"",VLOOKUP($C346,②入力シート!$A$24:$W$1023,③印刷用シート!R$4,0))),"",IF(VLOOKUP($C346,②入力シート!$A$24:$W$1023,③印刷用シート!R$4,0)=0,"",VLOOKUP($C346,②入力シート!$A$24:$W$1023,③印刷用シート!R$4,0)))</f>
        <v/>
      </c>
      <c r="S346" s="50" t="s">
        <v>5</v>
      </c>
      <c r="T346" s="51" t="str">
        <f>IF(ISERROR(IF(VLOOKUP($C346,②入力シート!$A$24:$W$1023,③印刷用シート!T$4,0)=0,"",VLOOKUP($C346,②入力シート!$A$24:$W$1023,③印刷用シート!T$4,0))),"",IF(VLOOKUP($C346,②入力シート!$A$24:$W$1023,③印刷用シート!T$4,0)=0,"",VLOOKUP($C346,②入力シート!$A$24:$W$1023,③印刷用シート!T$4,0)))</f>
        <v/>
      </c>
    </row>
    <row r="347" spans="2:20" ht="43.5" customHeight="1" x14ac:dyDescent="0.2">
      <c r="B347" s="15">
        <v>337</v>
      </c>
      <c r="C347" s="2" t="str">
        <f t="shared" si="11"/>
        <v>中-337</v>
      </c>
      <c r="D347" s="45" t="str">
        <f t="shared" si="12"/>
        <v/>
      </c>
      <c r="E347" s="45" t="str">
        <f>IF(ISERROR(IF(VLOOKUP($C347,②入力シート!$A$24:$W$1023,③印刷用シート!E$4,0)=0,"",VLOOKUP($C347,②入力シート!$A$24:$W$1023,③印刷用シート!E$4,0))),"",IF(VLOOKUP($C347,②入力シート!$A$24:$W$1023,③印刷用シート!E$4,0)=0,"",VLOOKUP($C347,②入力シート!$A$24:$W$1023,③印刷用シート!E$4,0)))</f>
        <v/>
      </c>
      <c r="F347" s="45" t="str">
        <f>IF(ISERROR(IF(VLOOKUP($C347,②入力シート!$A$24:$W$1023,③印刷用シート!F$4,0)=0,"",VLOOKUP($C347,②入力シート!$A$24:$W$1023,③印刷用シート!F$4,0))),"",IF(VLOOKUP($C347,②入力シート!$A$24:$W$1023,③印刷用シート!F$4,0)=0,"",VLOOKUP($C347,②入力シート!$A$24:$W$1023,③印刷用シート!F$4,0)))</f>
        <v/>
      </c>
      <c r="G347" s="45" t="str">
        <f>IF(ISERROR(IF(VLOOKUP($C347,②入力シート!$A$24:$W$1023,③印刷用シート!G$4,0)=0,"",VLOOKUP($C347,②入力シート!$A$24:$W$1023,③印刷用シート!G$4,0))),"",IF(VLOOKUP($C347,②入力シート!$A$24:$W$1023,③印刷用シート!G$4,0)=0,"",VLOOKUP($C347,②入力シート!$A$24:$W$1023,③印刷用シート!G$4,0)))</f>
        <v/>
      </c>
      <c r="H347" s="46" t="str">
        <f>IF(ISERROR(IF(VLOOKUP($C347,②入力シート!$A$24:$W$1023,③印刷用シート!H$4,0)=0,"",VLOOKUP($C347,②入力シート!$A$24:$W$1023,③印刷用シート!H$4,0))),"",IF(VLOOKUP($C347,②入力シート!$A$24:$W$1023,③印刷用シート!H$4,0)=0,"",VLOOKUP($C347,②入力シート!$A$24:$W$1023,③印刷用シート!H$4,0)))</f>
        <v/>
      </c>
      <c r="I347" s="45" t="str">
        <f>IF(ISERROR(IF(VLOOKUP($C347,②入力シート!$A$24:$W$1023,③印刷用シート!I$4,0)&amp;" "&amp;VLOOKUP($C347,②入力シート!$A$24:$W$1023,③印刷用シート!I$3,0)=0,"",VLOOKUP($C347,②入力シート!$A$24:$W$1023,③印刷用シート!I$4,0)&amp;" "&amp;VLOOKUP($C347,②入力シート!$A$24:$W$1023,③印刷用シート!I$3,0))),"",IF(VLOOKUP($C347,②入力シート!$A$24:$W$1023,③印刷用シート!I$4,0)&amp;" "&amp;VLOOKUP($C347,②入力シート!$A$24:$W$1023,③印刷用シート!I$3,0)=0,"",VLOOKUP($C347,②入力シート!$A$24:$W$1023,③印刷用シート!I$4,0)&amp;" "&amp;VLOOKUP($C347,②入力シート!$A$24:$W$1023,③印刷用シート!I$3,0)))</f>
        <v/>
      </c>
      <c r="J347" s="45" t="str">
        <f>IF(ISERROR(IF(VLOOKUP($C347,②入力シート!$A$24:$W$1023,③印刷用シート!J$4,0)=0,"",VLOOKUP($C347,②入力シート!$A$24:$W$1023,③印刷用シート!J$4,0))),"",IF(VLOOKUP($C347,②入力シート!$A$24:$W$1023,③印刷用シート!J$4,0)=0,"",VLOOKUP($C347,②入力シート!$A$24:$W$1023,③印刷用シート!J$4,0)))</f>
        <v/>
      </c>
      <c r="K347" s="45" t="str">
        <f>IF(ISERROR(IF(VLOOKUP($C347,②入力シート!$A$24:$W$1023,③印刷用シート!K$4,0)=0,"",VLOOKUP($C347,②入力シート!$A$24:$W$1023,③印刷用シート!K$4,0))),"",IF(VLOOKUP($C347,②入力シート!$A$24:$W$1023,③印刷用シート!K$4,0)=0,"",VLOOKUP($C347,②入力シート!$A$24:$W$1023,③印刷用シート!K$4,0)))</f>
        <v/>
      </c>
      <c r="L347" s="47" t="str">
        <f>IF(ISERROR(IF(VLOOKUP($C347,②入力シート!$A$24:$W$1023,③印刷用シート!L$4,0)=0,"",VLOOKUP($C347,②入力シート!$A$24:$W$1023,③印刷用シート!L$4,0))),"",IF(VLOOKUP($C347,②入力シート!$A$24:$W$1023,③印刷用シート!L$4,0)=0,"",VLOOKUP($C347,②入力シート!$A$24:$W$1023,③印刷用シート!L$4,0)))</f>
        <v/>
      </c>
      <c r="M347" s="48" t="str">
        <f>IF(ISERROR(IF(VLOOKUP($C347,②入力シート!$A$24:$W$1023,③印刷用シート!M$4,0)=0,"",VLOOKUP($C347,②入力シート!$A$24:$W$1023,③印刷用シート!M$4,0))),"",IF(VLOOKUP($C347,②入力シート!$A$24:$W$1023,③印刷用シート!M$4,0)=0,"",VLOOKUP($C347,②入力シート!$A$24:$W$1023,③印刷用シート!M$4,0)))</f>
        <v/>
      </c>
      <c r="N347" s="48" t="str">
        <f>IF(ISERROR(IF(VLOOKUP($C347,②入力シート!$A$24:$W$1023,③印刷用シート!N$4,0)=0,"",VLOOKUP($C347,②入力シート!$A$24:$W$1023,③印刷用シート!N$4,0))),"",IF(VLOOKUP($C347,②入力シート!$A$24:$W$1023,③印刷用シート!N$4,0)=0,"",VLOOKUP($C347,②入力シート!$A$24:$W$1023,③印刷用シート!N$4,0)))</f>
        <v/>
      </c>
      <c r="O347" s="48" t="s">
        <v>3</v>
      </c>
      <c r="P347" s="49" t="str">
        <f>IF(ISERROR(IF(VLOOKUP($C347,②入力シート!$A$24:$W$1023,③印刷用シート!P$4,0)=0,"",VLOOKUP($C347,②入力シート!$A$24:$W$1023,③印刷用シート!P$4,0))),"",IF(VLOOKUP($C347,②入力シート!$A$24:$W$1023,③印刷用シート!P$4,0)=0,"",VLOOKUP($C347,②入力シート!$A$24:$W$1023,③印刷用シート!P$4,0)))</f>
        <v/>
      </c>
      <c r="Q347" s="48" t="s">
        <v>4</v>
      </c>
      <c r="R347" s="49" t="str">
        <f>IF(ISERROR(IF(VLOOKUP($C347,②入力シート!$A$24:$W$1023,③印刷用シート!R$4,0)=0,"",VLOOKUP($C347,②入力シート!$A$24:$W$1023,③印刷用シート!R$4,0))),"",IF(VLOOKUP($C347,②入力シート!$A$24:$W$1023,③印刷用シート!R$4,0)=0,"",VLOOKUP($C347,②入力シート!$A$24:$W$1023,③印刷用シート!R$4,0)))</f>
        <v/>
      </c>
      <c r="S347" s="50" t="s">
        <v>5</v>
      </c>
      <c r="T347" s="51" t="str">
        <f>IF(ISERROR(IF(VLOOKUP($C347,②入力シート!$A$24:$W$1023,③印刷用シート!T$4,0)=0,"",VLOOKUP($C347,②入力シート!$A$24:$W$1023,③印刷用シート!T$4,0))),"",IF(VLOOKUP($C347,②入力シート!$A$24:$W$1023,③印刷用シート!T$4,0)=0,"",VLOOKUP($C347,②入力シート!$A$24:$W$1023,③印刷用シート!T$4,0)))</f>
        <v/>
      </c>
    </row>
    <row r="348" spans="2:20" ht="43.5" customHeight="1" x14ac:dyDescent="0.2">
      <c r="B348" s="15">
        <v>338</v>
      </c>
      <c r="C348" s="2" t="str">
        <f t="shared" si="11"/>
        <v>中-338</v>
      </c>
      <c r="D348" s="45" t="str">
        <f t="shared" si="12"/>
        <v/>
      </c>
      <c r="E348" s="45" t="str">
        <f>IF(ISERROR(IF(VLOOKUP($C348,②入力シート!$A$24:$W$1023,③印刷用シート!E$4,0)=0,"",VLOOKUP($C348,②入力シート!$A$24:$W$1023,③印刷用シート!E$4,0))),"",IF(VLOOKUP($C348,②入力シート!$A$24:$W$1023,③印刷用シート!E$4,0)=0,"",VLOOKUP($C348,②入力シート!$A$24:$W$1023,③印刷用シート!E$4,0)))</f>
        <v/>
      </c>
      <c r="F348" s="45" t="str">
        <f>IF(ISERROR(IF(VLOOKUP($C348,②入力シート!$A$24:$W$1023,③印刷用シート!F$4,0)=0,"",VLOOKUP($C348,②入力シート!$A$24:$W$1023,③印刷用シート!F$4,0))),"",IF(VLOOKUP($C348,②入力シート!$A$24:$W$1023,③印刷用シート!F$4,0)=0,"",VLOOKUP($C348,②入力シート!$A$24:$W$1023,③印刷用シート!F$4,0)))</f>
        <v/>
      </c>
      <c r="G348" s="45" t="str">
        <f>IF(ISERROR(IF(VLOOKUP($C348,②入力シート!$A$24:$W$1023,③印刷用シート!G$4,0)=0,"",VLOOKUP($C348,②入力シート!$A$24:$W$1023,③印刷用シート!G$4,0))),"",IF(VLOOKUP($C348,②入力シート!$A$24:$W$1023,③印刷用シート!G$4,0)=0,"",VLOOKUP($C348,②入力シート!$A$24:$W$1023,③印刷用シート!G$4,0)))</f>
        <v/>
      </c>
      <c r="H348" s="46" t="str">
        <f>IF(ISERROR(IF(VLOOKUP($C348,②入力シート!$A$24:$W$1023,③印刷用シート!H$4,0)=0,"",VLOOKUP($C348,②入力シート!$A$24:$W$1023,③印刷用シート!H$4,0))),"",IF(VLOOKUP($C348,②入力シート!$A$24:$W$1023,③印刷用シート!H$4,0)=0,"",VLOOKUP($C348,②入力シート!$A$24:$W$1023,③印刷用シート!H$4,0)))</f>
        <v/>
      </c>
      <c r="I348" s="45" t="str">
        <f>IF(ISERROR(IF(VLOOKUP($C348,②入力シート!$A$24:$W$1023,③印刷用シート!I$4,0)&amp;" "&amp;VLOOKUP($C348,②入力シート!$A$24:$W$1023,③印刷用シート!I$3,0)=0,"",VLOOKUP($C348,②入力シート!$A$24:$W$1023,③印刷用シート!I$4,0)&amp;" "&amp;VLOOKUP($C348,②入力シート!$A$24:$W$1023,③印刷用シート!I$3,0))),"",IF(VLOOKUP($C348,②入力シート!$A$24:$W$1023,③印刷用シート!I$4,0)&amp;" "&amp;VLOOKUP($C348,②入力シート!$A$24:$W$1023,③印刷用シート!I$3,0)=0,"",VLOOKUP($C348,②入力シート!$A$24:$W$1023,③印刷用シート!I$4,0)&amp;" "&amp;VLOOKUP($C348,②入力シート!$A$24:$W$1023,③印刷用シート!I$3,0)))</f>
        <v/>
      </c>
      <c r="J348" s="45" t="str">
        <f>IF(ISERROR(IF(VLOOKUP($C348,②入力シート!$A$24:$W$1023,③印刷用シート!J$4,0)=0,"",VLOOKUP($C348,②入力シート!$A$24:$W$1023,③印刷用シート!J$4,0))),"",IF(VLOOKUP($C348,②入力シート!$A$24:$W$1023,③印刷用シート!J$4,0)=0,"",VLOOKUP($C348,②入力シート!$A$24:$W$1023,③印刷用シート!J$4,0)))</f>
        <v/>
      </c>
      <c r="K348" s="45" t="str">
        <f>IF(ISERROR(IF(VLOOKUP($C348,②入力シート!$A$24:$W$1023,③印刷用シート!K$4,0)=0,"",VLOOKUP($C348,②入力シート!$A$24:$W$1023,③印刷用シート!K$4,0))),"",IF(VLOOKUP($C348,②入力シート!$A$24:$W$1023,③印刷用シート!K$4,0)=0,"",VLOOKUP($C348,②入力シート!$A$24:$W$1023,③印刷用シート!K$4,0)))</f>
        <v/>
      </c>
      <c r="L348" s="47" t="str">
        <f>IF(ISERROR(IF(VLOOKUP($C348,②入力シート!$A$24:$W$1023,③印刷用シート!L$4,0)=0,"",VLOOKUP($C348,②入力シート!$A$24:$W$1023,③印刷用シート!L$4,0))),"",IF(VLOOKUP($C348,②入力シート!$A$24:$W$1023,③印刷用シート!L$4,0)=0,"",VLOOKUP($C348,②入力シート!$A$24:$W$1023,③印刷用シート!L$4,0)))</f>
        <v/>
      </c>
      <c r="M348" s="48" t="str">
        <f>IF(ISERROR(IF(VLOOKUP($C348,②入力シート!$A$24:$W$1023,③印刷用シート!M$4,0)=0,"",VLOOKUP($C348,②入力シート!$A$24:$W$1023,③印刷用シート!M$4,0))),"",IF(VLOOKUP($C348,②入力シート!$A$24:$W$1023,③印刷用シート!M$4,0)=0,"",VLOOKUP($C348,②入力シート!$A$24:$W$1023,③印刷用シート!M$4,0)))</f>
        <v/>
      </c>
      <c r="N348" s="48" t="str">
        <f>IF(ISERROR(IF(VLOOKUP($C348,②入力シート!$A$24:$W$1023,③印刷用シート!N$4,0)=0,"",VLOOKUP($C348,②入力シート!$A$24:$W$1023,③印刷用シート!N$4,0))),"",IF(VLOOKUP($C348,②入力シート!$A$24:$W$1023,③印刷用シート!N$4,0)=0,"",VLOOKUP($C348,②入力シート!$A$24:$W$1023,③印刷用シート!N$4,0)))</f>
        <v/>
      </c>
      <c r="O348" s="48" t="s">
        <v>3</v>
      </c>
      <c r="P348" s="49" t="str">
        <f>IF(ISERROR(IF(VLOOKUP($C348,②入力シート!$A$24:$W$1023,③印刷用シート!P$4,0)=0,"",VLOOKUP($C348,②入力シート!$A$24:$W$1023,③印刷用シート!P$4,0))),"",IF(VLOOKUP($C348,②入力シート!$A$24:$W$1023,③印刷用シート!P$4,0)=0,"",VLOOKUP($C348,②入力シート!$A$24:$W$1023,③印刷用シート!P$4,0)))</f>
        <v/>
      </c>
      <c r="Q348" s="48" t="s">
        <v>4</v>
      </c>
      <c r="R348" s="49" t="str">
        <f>IF(ISERROR(IF(VLOOKUP($C348,②入力シート!$A$24:$W$1023,③印刷用シート!R$4,0)=0,"",VLOOKUP($C348,②入力シート!$A$24:$W$1023,③印刷用シート!R$4,0))),"",IF(VLOOKUP($C348,②入力シート!$A$24:$W$1023,③印刷用シート!R$4,0)=0,"",VLOOKUP($C348,②入力シート!$A$24:$W$1023,③印刷用シート!R$4,0)))</f>
        <v/>
      </c>
      <c r="S348" s="50" t="s">
        <v>5</v>
      </c>
      <c r="T348" s="51" t="str">
        <f>IF(ISERROR(IF(VLOOKUP($C348,②入力シート!$A$24:$W$1023,③印刷用シート!T$4,0)=0,"",VLOOKUP($C348,②入力シート!$A$24:$W$1023,③印刷用シート!T$4,0))),"",IF(VLOOKUP($C348,②入力シート!$A$24:$W$1023,③印刷用シート!T$4,0)=0,"",VLOOKUP($C348,②入力シート!$A$24:$W$1023,③印刷用シート!T$4,0)))</f>
        <v/>
      </c>
    </row>
    <row r="349" spans="2:20" ht="43.5" customHeight="1" x14ac:dyDescent="0.2">
      <c r="B349" s="15">
        <v>339</v>
      </c>
      <c r="C349" s="2" t="str">
        <f t="shared" si="11"/>
        <v>中-339</v>
      </c>
      <c r="D349" s="45" t="str">
        <f t="shared" si="12"/>
        <v/>
      </c>
      <c r="E349" s="45" t="str">
        <f>IF(ISERROR(IF(VLOOKUP($C349,②入力シート!$A$24:$W$1023,③印刷用シート!E$4,0)=0,"",VLOOKUP($C349,②入力シート!$A$24:$W$1023,③印刷用シート!E$4,0))),"",IF(VLOOKUP($C349,②入力シート!$A$24:$W$1023,③印刷用シート!E$4,0)=0,"",VLOOKUP($C349,②入力シート!$A$24:$W$1023,③印刷用シート!E$4,0)))</f>
        <v/>
      </c>
      <c r="F349" s="45" t="str">
        <f>IF(ISERROR(IF(VLOOKUP($C349,②入力シート!$A$24:$W$1023,③印刷用シート!F$4,0)=0,"",VLOOKUP($C349,②入力シート!$A$24:$W$1023,③印刷用シート!F$4,0))),"",IF(VLOOKUP($C349,②入力シート!$A$24:$W$1023,③印刷用シート!F$4,0)=0,"",VLOOKUP($C349,②入力シート!$A$24:$W$1023,③印刷用シート!F$4,0)))</f>
        <v/>
      </c>
      <c r="G349" s="45" t="str">
        <f>IF(ISERROR(IF(VLOOKUP($C349,②入力シート!$A$24:$W$1023,③印刷用シート!G$4,0)=0,"",VLOOKUP($C349,②入力シート!$A$24:$W$1023,③印刷用シート!G$4,0))),"",IF(VLOOKUP($C349,②入力シート!$A$24:$W$1023,③印刷用シート!G$4,0)=0,"",VLOOKUP($C349,②入力シート!$A$24:$W$1023,③印刷用シート!G$4,0)))</f>
        <v/>
      </c>
      <c r="H349" s="46" t="str">
        <f>IF(ISERROR(IF(VLOOKUP($C349,②入力シート!$A$24:$W$1023,③印刷用シート!H$4,0)=0,"",VLOOKUP($C349,②入力シート!$A$24:$W$1023,③印刷用シート!H$4,0))),"",IF(VLOOKUP($C349,②入力シート!$A$24:$W$1023,③印刷用シート!H$4,0)=0,"",VLOOKUP($C349,②入力シート!$A$24:$W$1023,③印刷用シート!H$4,0)))</f>
        <v/>
      </c>
      <c r="I349" s="45" t="str">
        <f>IF(ISERROR(IF(VLOOKUP($C349,②入力シート!$A$24:$W$1023,③印刷用シート!I$4,0)&amp;" "&amp;VLOOKUP($C349,②入力シート!$A$24:$W$1023,③印刷用シート!I$3,0)=0,"",VLOOKUP($C349,②入力シート!$A$24:$W$1023,③印刷用シート!I$4,0)&amp;" "&amp;VLOOKUP($C349,②入力シート!$A$24:$W$1023,③印刷用シート!I$3,0))),"",IF(VLOOKUP($C349,②入力シート!$A$24:$W$1023,③印刷用シート!I$4,0)&amp;" "&amp;VLOOKUP($C349,②入力シート!$A$24:$W$1023,③印刷用シート!I$3,0)=0,"",VLOOKUP($C349,②入力シート!$A$24:$W$1023,③印刷用シート!I$4,0)&amp;" "&amp;VLOOKUP($C349,②入力シート!$A$24:$W$1023,③印刷用シート!I$3,0)))</f>
        <v/>
      </c>
      <c r="J349" s="45" t="str">
        <f>IF(ISERROR(IF(VLOOKUP($C349,②入力シート!$A$24:$W$1023,③印刷用シート!J$4,0)=0,"",VLOOKUP($C349,②入力シート!$A$24:$W$1023,③印刷用シート!J$4,0))),"",IF(VLOOKUP($C349,②入力シート!$A$24:$W$1023,③印刷用シート!J$4,0)=0,"",VLOOKUP($C349,②入力シート!$A$24:$W$1023,③印刷用シート!J$4,0)))</f>
        <v/>
      </c>
      <c r="K349" s="45" t="str">
        <f>IF(ISERROR(IF(VLOOKUP($C349,②入力シート!$A$24:$W$1023,③印刷用シート!K$4,0)=0,"",VLOOKUP($C349,②入力シート!$A$24:$W$1023,③印刷用シート!K$4,0))),"",IF(VLOOKUP($C349,②入力シート!$A$24:$W$1023,③印刷用シート!K$4,0)=0,"",VLOOKUP($C349,②入力シート!$A$24:$W$1023,③印刷用シート!K$4,0)))</f>
        <v/>
      </c>
      <c r="L349" s="47" t="str">
        <f>IF(ISERROR(IF(VLOOKUP($C349,②入力シート!$A$24:$W$1023,③印刷用シート!L$4,0)=0,"",VLOOKUP($C349,②入力シート!$A$24:$W$1023,③印刷用シート!L$4,0))),"",IF(VLOOKUP($C349,②入力シート!$A$24:$W$1023,③印刷用シート!L$4,0)=0,"",VLOOKUP($C349,②入力シート!$A$24:$W$1023,③印刷用シート!L$4,0)))</f>
        <v/>
      </c>
      <c r="M349" s="48" t="str">
        <f>IF(ISERROR(IF(VLOOKUP($C349,②入力シート!$A$24:$W$1023,③印刷用シート!M$4,0)=0,"",VLOOKUP($C349,②入力シート!$A$24:$W$1023,③印刷用シート!M$4,0))),"",IF(VLOOKUP($C349,②入力シート!$A$24:$W$1023,③印刷用シート!M$4,0)=0,"",VLOOKUP($C349,②入力シート!$A$24:$W$1023,③印刷用シート!M$4,0)))</f>
        <v/>
      </c>
      <c r="N349" s="48" t="str">
        <f>IF(ISERROR(IF(VLOOKUP($C349,②入力シート!$A$24:$W$1023,③印刷用シート!N$4,0)=0,"",VLOOKUP($C349,②入力シート!$A$24:$W$1023,③印刷用シート!N$4,0))),"",IF(VLOOKUP($C349,②入力シート!$A$24:$W$1023,③印刷用シート!N$4,0)=0,"",VLOOKUP($C349,②入力シート!$A$24:$W$1023,③印刷用シート!N$4,0)))</f>
        <v/>
      </c>
      <c r="O349" s="48" t="s">
        <v>3</v>
      </c>
      <c r="P349" s="49" t="str">
        <f>IF(ISERROR(IF(VLOOKUP($C349,②入力シート!$A$24:$W$1023,③印刷用シート!P$4,0)=0,"",VLOOKUP($C349,②入力シート!$A$24:$W$1023,③印刷用シート!P$4,0))),"",IF(VLOOKUP($C349,②入力シート!$A$24:$W$1023,③印刷用シート!P$4,0)=0,"",VLOOKUP($C349,②入力シート!$A$24:$W$1023,③印刷用シート!P$4,0)))</f>
        <v/>
      </c>
      <c r="Q349" s="48" t="s">
        <v>4</v>
      </c>
      <c r="R349" s="49" t="str">
        <f>IF(ISERROR(IF(VLOOKUP($C349,②入力シート!$A$24:$W$1023,③印刷用シート!R$4,0)=0,"",VLOOKUP($C349,②入力シート!$A$24:$W$1023,③印刷用シート!R$4,0))),"",IF(VLOOKUP($C349,②入力シート!$A$24:$W$1023,③印刷用シート!R$4,0)=0,"",VLOOKUP($C349,②入力シート!$A$24:$W$1023,③印刷用シート!R$4,0)))</f>
        <v/>
      </c>
      <c r="S349" s="50" t="s">
        <v>5</v>
      </c>
      <c r="T349" s="51" t="str">
        <f>IF(ISERROR(IF(VLOOKUP($C349,②入力シート!$A$24:$W$1023,③印刷用シート!T$4,0)=0,"",VLOOKUP($C349,②入力シート!$A$24:$W$1023,③印刷用シート!T$4,0))),"",IF(VLOOKUP($C349,②入力シート!$A$24:$W$1023,③印刷用シート!T$4,0)=0,"",VLOOKUP($C349,②入力シート!$A$24:$W$1023,③印刷用シート!T$4,0)))</f>
        <v/>
      </c>
    </row>
    <row r="350" spans="2:20" ht="43.5" customHeight="1" x14ac:dyDescent="0.2">
      <c r="B350" s="15">
        <v>340</v>
      </c>
      <c r="C350" s="2" t="str">
        <f t="shared" si="11"/>
        <v>中-340</v>
      </c>
      <c r="D350" s="45" t="str">
        <f t="shared" si="12"/>
        <v/>
      </c>
      <c r="E350" s="45" t="str">
        <f>IF(ISERROR(IF(VLOOKUP($C350,②入力シート!$A$24:$W$1023,③印刷用シート!E$4,0)=0,"",VLOOKUP($C350,②入力シート!$A$24:$W$1023,③印刷用シート!E$4,0))),"",IF(VLOOKUP($C350,②入力シート!$A$24:$W$1023,③印刷用シート!E$4,0)=0,"",VLOOKUP($C350,②入力シート!$A$24:$W$1023,③印刷用シート!E$4,0)))</f>
        <v/>
      </c>
      <c r="F350" s="45" t="str">
        <f>IF(ISERROR(IF(VLOOKUP($C350,②入力シート!$A$24:$W$1023,③印刷用シート!F$4,0)=0,"",VLOOKUP($C350,②入力シート!$A$24:$W$1023,③印刷用シート!F$4,0))),"",IF(VLOOKUP($C350,②入力シート!$A$24:$W$1023,③印刷用シート!F$4,0)=0,"",VLOOKUP($C350,②入力シート!$A$24:$W$1023,③印刷用シート!F$4,0)))</f>
        <v/>
      </c>
      <c r="G350" s="45" t="str">
        <f>IF(ISERROR(IF(VLOOKUP($C350,②入力シート!$A$24:$W$1023,③印刷用シート!G$4,0)=0,"",VLOOKUP($C350,②入力シート!$A$24:$W$1023,③印刷用シート!G$4,0))),"",IF(VLOOKUP($C350,②入力シート!$A$24:$W$1023,③印刷用シート!G$4,0)=0,"",VLOOKUP($C350,②入力シート!$A$24:$W$1023,③印刷用シート!G$4,0)))</f>
        <v/>
      </c>
      <c r="H350" s="46" t="str">
        <f>IF(ISERROR(IF(VLOOKUP($C350,②入力シート!$A$24:$W$1023,③印刷用シート!H$4,0)=0,"",VLOOKUP($C350,②入力シート!$A$24:$W$1023,③印刷用シート!H$4,0))),"",IF(VLOOKUP($C350,②入力シート!$A$24:$W$1023,③印刷用シート!H$4,0)=0,"",VLOOKUP($C350,②入力シート!$A$24:$W$1023,③印刷用シート!H$4,0)))</f>
        <v/>
      </c>
      <c r="I350" s="45" t="str">
        <f>IF(ISERROR(IF(VLOOKUP($C350,②入力シート!$A$24:$W$1023,③印刷用シート!I$4,0)&amp;" "&amp;VLOOKUP($C350,②入力シート!$A$24:$W$1023,③印刷用シート!I$3,0)=0,"",VLOOKUP($C350,②入力シート!$A$24:$W$1023,③印刷用シート!I$4,0)&amp;" "&amp;VLOOKUP($C350,②入力シート!$A$24:$W$1023,③印刷用シート!I$3,0))),"",IF(VLOOKUP($C350,②入力シート!$A$24:$W$1023,③印刷用シート!I$4,0)&amp;" "&amp;VLOOKUP($C350,②入力シート!$A$24:$W$1023,③印刷用シート!I$3,0)=0,"",VLOOKUP($C350,②入力シート!$A$24:$W$1023,③印刷用シート!I$4,0)&amp;" "&amp;VLOOKUP($C350,②入力シート!$A$24:$W$1023,③印刷用シート!I$3,0)))</f>
        <v/>
      </c>
      <c r="J350" s="45" t="str">
        <f>IF(ISERROR(IF(VLOOKUP($C350,②入力シート!$A$24:$W$1023,③印刷用シート!J$4,0)=0,"",VLOOKUP($C350,②入力シート!$A$24:$W$1023,③印刷用シート!J$4,0))),"",IF(VLOOKUP($C350,②入力シート!$A$24:$W$1023,③印刷用シート!J$4,0)=0,"",VLOOKUP($C350,②入力シート!$A$24:$W$1023,③印刷用シート!J$4,0)))</f>
        <v/>
      </c>
      <c r="K350" s="45" t="str">
        <f>IF(ISERROR(IF(VLOOKUP($C350,②入力シート!$A$24:$W$1023,③印刷用シート!K$4,0)=0,"",VLOOKUP($C350,②入力シート!$A$24:$W$1023,③印刷用シート!K$4,0))),"",IF(VLOOKUP($C350,②入力シート!$A$24:$W$1023,③印刷用シート!K$4,0)=0,"",VLOOKUP($C350,②入力シート!$A$24:$W$1023,③印刷用シート!K$4,0)))</f>
        <v/>
      </c>
      <c r="L350" s="47" t="str">
        <f>IF(ISERROR(IF(VLOOKUP($C350,②入力シート!$A$24:$W$1023,③印刷用シート!L$4,0)=0,"",VLOOKUP($C350,②入力シート!$A$24:$W$1023,③印刷用シート!L$4,0))),"",IF(VLOOKUP($C350,②入力シート!$A$24:$W$1023,③印刷用シート!L$4,0)=0,"",VLOOKUP($C350,②入力シート!$A$24:$W$1023,③印刷用シート!L$4,0)))</f>
        <v/>
      </c>
      <c r="M350" s="48" t="str">
        <f>IF(ISERROR(IF(VLOOKUP($C350,②入力シート!$A$24:$W$1023,③印刷用シート!M$4,0)=0,"",VLOOKUP($C350,②入力シート!$A$24:$W$1023,③印刷用シート!M$4,0))),"",IF(VLOOKUP($C350,②入力シート!$A$24:$W$1023,③印刷用シート!M$4,0)=0,"",VLOOKUP($C350,②入力シート!$A$24:$W$1023,③印刷用シート!M$4,0)))</f>
        <v/>
      </c>
      <c r="N350" s="48" t="str">
        <f>IF(ISERROR(IF(VLOOKUP($C350,②入力シート!$A$24:$W$1023,③印刷用シート!N$4,0)=0,"",VLOOKUP($C350,②入力シート!$A$24:$W$1023,③印刷用シート!N$4,0))),"",IF(VLOOKUP($C350,②入力シート!$A$24:$W$1023,③印刷用シート!N$4,0)=0,"",VLOOKUP($C350,②入力シート!$A$24:$W$1023,③印刷用シート!N$4,0)))</f>
        <v/>
      </c>
      <c r="O350" s="48" t="s">
        <v>3</v>
      </c>
      <c r="P350" s="49" t="str">
        <f>IF(ISERROR(IF(VLOOKUP($C350,②入力シート!$A$24:$W$1023,③印刷用シート!P$4,0)=0,"",VLOOKUP($C350,②入力シート!$A$24:$W$1023,③印刷用シート!P$4,0))),"",IF(VLOOKUP($C350,②入力シート!$A$24:$W$1023,③印刷用シート!P$4,0)=0,"",VLOOKUP($C350,②入力シート!$A$24:$W$1023,③印刷用シート!P$4,0)))</f>
        <v/>
      </c>
      <c r="Q350" s="48" t="s">
        <v>4</v>
      </c>
      <c r="R350" s="49" t="str">
        <f>IF(ISERROR(IF(VLOOKUP($C350,②入力シート!$A$24:$W$1023,③印刷用シート!R$4,0)=0,"",VLOOKUP($C350,②入力シート!$A$24:$W$1023,③印刷用シート!R$4,0))),"",IF(VLOOKUP($C350,②入力シート!$A$24:$W$1023,③印刷用シート!R$4,0)=0,"",VLOOKUP($C350,②入力シート!$A$24:$W$1023,③印刷用シート!R$4,0)))</f>
        <v/>
      </c>
      <c r="S350" s="50" t="s">
        <v>5</v>
      </c>
      <c r="T350" s="51" t="str">
        <f>IF(ISERROR(IF(VLOOKUP($C350,②入力シート!$A$24:$W$1023,③印刷用シート!T$4,0)=0,"",VLOOKUP($C350,②入力シート!$A$24:$W$1023,③印刷用シート!T$4,0))),"",IF(VLOOKUP($C350,②入力シート!$A$24:$W$1023,③印刷用シート!T$4,0)=0,"",VLOOKUP($C350,②入力シート!$A$24:$W$1023,③印刷用シート!T$4,0)))</f>
        <v/>
      </c>
    </row>
    <row r="351" spans="2:20" ht="43.5" customHeight="1" x14ac:dyDescent="0.2">
      <c r="B351" s="15">
        <v>341</v>
      </c>
      <c r="C351" s="2" t="str">
        <f t="shared" si="11"/>
        <v>中-341</v>
      </c>
      <c r="D351" s="45" t="str">
        <f t="shared" si="12"/>
        <v/>
      </c>
      <c r="E351" s="45" t="str">
        <f>IF(ISERROR(IF(VLOOKUP($C351,②入力シート!$A$24:$W$1023,③印刷用シート!E$4,0)=0,"",VLOOKUP($C351,②入力シート!$A$24:$W$1023,③印刷用シート!E$4,0))),"",IF(VLOOKUP($C351,②入力シート!$A$24:$W$1023,③印刷用シート!E$4,0)=0,"",VLOOKUP($C351,②入力シート!$A$24:$W$1023,③印刷用シート!E$4,0)))</f>
        <v/>
      </c>
      <c r="F351" s="45" t="str">
        <f>IF(ISERROR(IF(VLOOKUP($C351,②入力シート!$A$24:$W$1023,③印刷用シート!F$4,0)=0,"",VLOOKUP($C351,②入力シート!$A$24:$W$1023,③印刷用シート!F$4,0))),"",IF(VLOOKUP($C351,②入力シート!$A$24:$W$1023,③印刷用シート!F$4,0)=0,"",VLOOKUP($C351,②入力シート!$A$24:$W$1023,③印刷用シート!F$4,0)))</f>
        <v/>
      </c>
      <c r="G351" s="45" t="str">
        <f>IF(ISERROR(IF(VLOOKUP($C351,②入力シート!$A$24:$W$1023,③印刷用シート!G$4,0)=0,"",VLOOKUP($C351,②入力シート!$A$24:$W$1023,③印刷用シート!G$4,0))),"",IF(VLOOKUP($C351,②入力シート!$A$24:$W$1023,③印刷用シート!G$4,0)=0,"",VLOOKUP($C351,②入力シート!$A$24:$W$1023,③印刷用シート!G$4,0)))</f>
        <v/>
      </c>
      <c r="H351" s="46" t="str">
        <f>IF(ISERROR(IF(VLOOKUP($C351,②入力シート!$A$24:$W$1023,③印刷用シート!H$4,0)=0,"",VLOOKUP($C351,②入力シート!$A$24:$W$1023,③印刷用シート!H$4,0))),"",IF(VLOOKUP($C351,②入力シート!$A$24:$W$1023,③印刷用シート!H$4,0)=0,"",VLOOKUP($C351,②入力シート!$A$24:$W$1023,③印刷用シート!H$4,0)))</f>
        <v/>
      </c>
      <c r="I351" s="45" t="str">
        <f>IF(ISERROR(IF(VLOOKUP($C351,②入力シート!$A$24:$W$1023,③印刷用シート!I$4,0)&amp;" "&amp;VLOOKUP($C351,②入力シート!$A$24:$W$1023,③印刷用シート!I$3,0)=0,"",VLOOKUP($C351,②入力シート!$A$24:$W$1023,③印刷用シート!I$4,0)&amp;" "&amp;VLOOKUP($C351,②入力シート!$A$24:$W$1023,③印刷用シート!I$3,0))),"",IF(VLOOKUP($C351,②入力シート!$A$24:$W$1023,③印刷用シート!I$4,0)&amp;" "&amp;VLOOKUP($C351,②入力シート!$A$24:$W$1023,③印刷用シート!I$3,0)=0,"",VLOOKUP($C351,②入力シート!$A$24:$W$1023,③印刷用シート!I$4,0)&amp;" "&amp;VLOOKUP($C351,②入力シート!$A$24:$W$1023,③印刷用シート!I$3,0)))</f>
        <v/>
      </c>
      <c r="J351" s="45" t="str">
        <f>IF(ISERROR(IF(VLOOKUP($C351,②入力シート!$A$24:$W$1023,③印刷用シート!J$4,0)=0,"",VLOOKUP($C351,②入力シート!$A$24:$W$1023,③印刷用シート!J$4,0))),"",IF(VLOOKUP($C351,②入力シート!$A$24:$W$1023,③印刷用シート!J$4,0)=0,"",VLOOKUP($C351,②入力シート!$A$24:$W$1023,③印刷用シート!J$4,0)))</f>
        <v/>
      </c>
      <c r="K351" s="45" t="str">
        <f>IF(ISERROR(IF(VLOOKUP($C351,②入力シート!$A$24:$W$1023,③印刷用シート!K$4,0)=0,"",VLOOKUP($C351,②入力シート!$A$24:$W$1023,③印刷用シート!K$4,0))),"",IF(VLOOKUP($C351,②入力シート!$A$24:$W$1023,③印刷用シート!K$4,0)=0,"",VLOOKUP($C351,②入力シート!$A$24:$W$1023,③印刷用シート!K$4,0)))</f>
        <v/>
      </c>
      <c r="L351" s="47" t="str">
        <f>IF(ISERROR(IF(VLOOKUP($C351,②入力シート!$A$24:$W$1023,③印刷用シート!L$4,0)=0,"",VLOOKUP($C351,②入力シート!$A$24:$W$1023,③印刷用シート!L$4,0))),"",IF(VLOOKUP($C351,②入力シート!$A$24:$W$1023,③印刷用シート!L$4,0)=0,"",VLOOKUP($C351,②入力シート!$A$24:$W$1023,③印刷用シート!L$4,0)))</f>
        <v/>
      </c>
      <c r="M351" s="48" t="str">
        <f>IF(ISERROR(IF(VLOOKUP($C351,②入力シート!$A$24:$W$1023,③印刷用シート!M$4,0)=0,"",VLOOKUP($C351,②入力シート!$A$24:$W$1023,③印刷用シート!M$4,0))),"",IF(VLOOKUP($C351,②入力シート!$A$24:$W$1023,③印刷用シート!M$4,0)=0,"",VLOOKUP($C351,②入力シート!$A$24:$W$1023,③印刷用シート!M$4,0)))</f>
        <v/>
      </c>
      <c r="N351" s="48" t="str">
        <f>IF(ISERROR(IF(VLOOKUP($C351,②入力シート!$A$24:$W$1023,③印刷用シート!N$4,0)=0,"",VLOOKUP($C351,②入力シート!$A$24:$W$1023,③印刷用シート!N$4,0))),"",IF(VLOOKUP($C351,②入力シート!$A$24:$W$1023,③印刷用シート!N$4,0)=0,"",VLOOKUP($C351,②入力シート!$A$24:$W$1023,③印刷用シート!N$4,0)))</f>
        <v/>
      </c>
      <c r="O351" s="48" t="s">
        <v>3</v>
      </c>
      <c r="P351" s="49" t="str">
        <f>IF(ISERROR(IF(VLOOKUP($C351,②入力シート!$A$24:$W$1023,③印刷用シート!P$4,0)=0,"",VLOOKUP($C351,②入力シート!$A$24:$W$1023,③印刷用シート!P$4,0))),"",IF(VLOOKUP($C351,②入力シート!$A$24:$W$1023,③印刷用シート!P$4,0)=0,"",VLOOKUP($C351,②入力シート!$A$24:$W$1023,③印刷用シート!P$4,0)))</f>
        <v/>
      </c>
      <c r="Q351" s="48" t="s">
        <v>4</v>
      </c>
      <c r="R351" s="49" t="str">
        <f>IF(ISERROR(IF(VLOOKUP($C351,②入力シート!$A$24:$W$1023,③印刷用シート!R$4,0)=0,"",VLOOKUP($C351,②入力シート!$A$24:$W$1023,③印刷用シート!R$4,0))),"",IF(VLOOKUP($C351,②入力シート!$A$24:$W$1023,③印刷用シート!R$4,0)=0,"",VLOOKUP($C351,②入力シート!$A$24:$W$1023,③印刷用シート!R$4,0)))</f>
        <v/>
      </c>
      <c r="S351" s="50" t="s">
        <v>5</v>
      </c>
      <c r="T351" s="51" t="str">
        <f>IF(ISERROR(IF(VLOOKUP($C351,②入力シート!$A$24:$W$1023,③印刷用シート!T$4,0)=0,"",VLOOKUP($C351,②入力シート!$A$24:$W$1023,③印刷用シート!T$4,0))),"",IF(VLOOKUP($C351,②入力シート!$A$24:$W$1023,③印刷用シート!T$4,0)=0,"",VLOOKUP($C351,②入力シート!$A$24:$W$1023,③印刷用シート!T$4,0)))</f>
        <v/>
      </c>
    </row>
    <row r="352" spans="2:20" ht="43.5" customHeight="1" x14ac:dyDescent="0.2">
      <c r="B352" s="15">
        <v>342</v>
      </c>
      <c r="C352" s="2" t="str">
        <f t="shared" si="11"/>
        <v>中-342</v>
      </c>
      <c r="D352" s="45" t="str">
        <f t="shared" si="12"/>
        <v/>
      </c>
      <c r="E352" s="45" t="str">
        <f>IF(ISERROR(IF(VLOOKUP($C352,②入力シート!$A$24:$W$1023,③印刷用シート!E$4,0)=0,"",VLOOKUP($C352,②入力シート!$A$24:$W$1023,③印刷用シート!E$4,0))),"",IF(VLOOKUP($C352,②入力シート!$A$24:$W$1023,③印刷用シート!E$4,0)=0,"",VLOOKUP($C352,②入力シート!$A$24:$W$1023,③印刷用シート!E$4,0)))</f>
        <v/>
      </c>
      <c r="F352" s="45" t="str">
        <f>IF(ISERROR(IF(VLOOKUP($C352,②入力シート!$A$24:$W$1023,③印刷用シート!F$4,0)=0,"",VLOOKUP($C352,②入力シート!$A$24:$W$1023,③印刷用シート!F$4,0))),"",IF(VLOOKUP($C352,②入力シート!$A$24:$W$1023,③印刷用シート!F$4,0)=0,"",VLOOKUP($C352,②入力シート!$A$24:$W$1023,③印刷用シート!F$4,0)))</f>
        <v/>
      </c>
      <c r="G352" s="45" t="str">
        <f>IF(ISERROR(IF(VLOOKUP($C352,②入力シート!$A$24:$W$1023,③印刷用シート!G$4,0)=0,"",VLOOKUP($C352,②入力シート!$A$24:$W$1023,③印刷用シート!G$4,0))),"",IF(VLOOKUP($C352,②入力シート!$A$24:$W$1023,③印刷用シート!G$4,0)=0,"",VLOOKUP($C352,②入力シート!$A$24:$W$1023,③印刷用シート!G$4,0)))</f>
        <v/>
      </c>
      <c r="H352" s="46" t="str">
        <f>IF(ISERROR(IF(VLOOKUP($C352,②入力シート!$A$24:$W$1023,③印刷用シート!H$4,0)=0,"",VLOOKUP($C352,②入力シート!$A$24:$W$1023,③印刷用シート!H$4,0))),"",IF(VLOOKUP($C352,②入力シート!$A$24:$W$1023,③印刷用シート!H$4,0)=0,"",VLOOKUP($C352,②入力シート!$A$24:$W$1023,③印刷用シート!H$4,0)))</f>
        <v/>
      </c>
      <c r="I352" s="45" t="str">
        <f>IF(ISERROR(IF(VLOOKUP($C352,②入力シート!$A$24:$W$1023,③印刷用シート!I$4,0)&amp;" "&amp;VLOOKUP($C352,②入力シート!$A$24:$W$1023,③印刷用シート!I$3,0)=0,"",VLOOKUP($C352,②入力シート!$A$24:$W$1023,③印刷用シート!I$4,0)&amp;" "&amp;VLOOKUP($C352,②入力シート!$A$24:$W$1023,③印刷用シート!I$3,0))),"",IF(VLOOKUP($C352,②入力シート!$A$24:$W$1023,③印刷用シート!I$4,0)&amp;" "&amp;VLOOKUP($C352,②入力シート!$A$24:$W$1023,③印刷用シート!I$3,0)=0,"",VLOOKUP($C352,②入力シート!$A$24:$W$1023,③印刷用シート!I$4,0)&amp;" "&amp;VLOOKUP($C352,②入力シート!$A$24:$W$1023,③印刷用シート!I$3,0)))</f>
        <v/>
      </c>
      <c r="J352" s="45" t="str">
        <f>IF(ISERROR(IF(VLOOKUP($C352,②入力シート!$A$24:$W$1023,③印刷用シート!J$4,0)=0,"",VLOOKUP($C352,②入力シート!$A$24:$W$1023,③印刷用シート!J$4,0))),"",IF(VLOOKUP($C352,②入力シート!$A$24:$W$1023,③印刷用シート!J$4,0)=0,"",VLOOKUP($C352,②入力シート!$A$24:$W$1023,③印刷用シート!J$4,0)))</f>
        <v/>
      </c>
      <c r="K352" s="45" t="str">
        <f>IF(ISERROR(IF(VLOOKUP($C352,②入力シート!$A$24:$W$1023,③印刷用シート!K$4,0)=0,"",VLOOKUP($C352,②入力シート!$A$24:$W$1023,③印刷用シート!K$4,0))),"",IF(VLOOKUP($C352,②入力シート!$A$24:$W$1023,③印刷用シート!K$4,0)=0,"",VLOOKUP($C352,②入力シート!$A$24:$W$1023,③印刷用シート!K$4,0)))</f>
        <v/>
      </c>
      <c r="L352" s="47" t="str">
        <f>IF(ISERROR(IF(VLOOKUP($C352,②入力シート!$A$24:$W$1023,③印刷用シート!L$4,0)=0,"",VLOOKUP($C352,②入力シート!$A$24:$W$1023,③印刷用シート!L$4,0))),"",IF(VLOOKUP($C352,②入力シート!$A$24:$W$1023,③印刷用シート!L$4,0)=0,"",VLOOKUP($C352,②入力シート!$A$24:$W$1023,③印刷用シート!L$4,0)))</f>
        <v/>
      </c>
      <c r="M352" s="48" t="str">
        <f>IF(ISERROR(IF(VLOOKUP($C352,②入力シート!$A$24:$W$1023,③印刷用シート!M$4,0)=0,"",VLOOKUP($C352,②入力シート!$A$24:$W$1023,③印刷用シート!M$4,0))),"",IF(VLOOKUP($C352,②入力シート!$A$24:$W$1023,③印刷用シート!M$4,0)=0,"",VLOOKUP($C352,②入力シート!$A$24:$W$1023,③印刷用シート!M$4,0)))</f>
        <v/>
      </c>
      <c r="N352" s="48" t="str">
        <f>IF(ISERROR(IF(VLOOKUP($C352,②入力シート!$A$24:$W$1023,③印刷用シート!N$4,0)=0,"",VLOOKUP($C352,②入力シート!$A$24:$W$1023,③印刷用シート!N$4,0))),"",IF(VLOOKUP($C352,②入力シート!$A$24:$W$1023,③印刷用シート!N$4,0)=0,"",VLOOKUP($C352,②入力シート!$A$24:$W$1023,③印刷用シート!N$4,0)))</f>
        <v/>
      </c>
      <c r="O352" s="48" t="s">
        <v>3</v>
      </c>
      <c r="P352" s="49" t="str">
        <f>IF(ISERROR(IF(VLOOKUP($C352,②入力シート!$A$24:$W$1023,③印刷用シート!P$4,0)=0,"",VLOOKUP($C352,②入力シート!$A$24:$W$1023,③印刷用シート!P$4,0))),"",IF(VLOOKUP($C352,②入力シート!$A$24:$W$1023,③印刷用シート!P$4,0)=0,"",VLOOKUP($C352,②入力シート!$A$24:$W$1023,③印刷用シート!P$4,0)))</f>
        <v/>
      </c>
      <c r="Q352" s="48" t="s">
        <v>4</v>
      </c>
      <c r="R352" s="49" t="str">
        <f>IF(ISERROR(IF(VLOOKUP($C352,②入力シート!$A$24:$W$1023,③印刷用シート!R$4,0)=0,"",VLOOKUP($C352,②入力シート!$A$24:$W$1023,③印刷用シート!R$4,0))),"",IF(VLOOKUP($C352,②入力シート!$A$24:$W$1023,③印刷用シート!R$4,0)=0,"",VLOOKUP($C352,②入力シート!$A$24:$W$1023,③印刷用シート!R$4,0)))</f>
        <v/>
      </c>
      <c r="S352" s="50" t="s">
        <v>5</v>
      </c>
      <c r="T352" s="51" t="str">
        <f>IF(ISERROR(IF(VLOOKUP($C352,②入力シート!$A$24:$W$1023,③印刷用シート!T$4,0)=0,"",VLOOKUP($C352,②入力シート!$A$24:$W$1023,③印刷用シート!T$4,0))),"",IF(VLOOKUP($C352,②入力シート!$A$24:$W$1023,③印刷用シート!T$4,0)=0,"",VLOOKUP($C352,②入力シート!$A$24:$W$1023,③印刷用シート!T$4,0)))</f>
        <v/>
      </c>
    </row>
    <row r="353" spans="2:20" ht="43.5" customHeight="1" x14ac:dyDescent="0.2">
      <c r="B353" s="15">
        <v>343</v>
      </c>
      <c r="C353" s="2" t="str">
        <f t="shared" si="11"/>
        <v>中-343</v>
      </c>
      <c r="D353" s="45" t="str">
        <f t="shared" si="12"/>
        <v/>
      </c>
      <c r="E353" s="45" t="str">
        <f>IF(ISERROR(IF(VLOOKUP($C353,②入力シート!$A$24:$W$1023,③印刷用シート!E$4,0)=0,"",VLOOKUP($C353,②入力シート!$A$24:$W$1023,③印刷用シート!E$4,0))),"",IF(VLOOKUP($C353,②入力シート!$A$24:$W$1023,③印刷用シート!E$4,0)=0,"",VLOOKUP($C353,②入力シート!$A$24:$W$1023,③印刷用シート!E$4,0)))</f>
        <v/>
      </c>
      <c r="F353" s="45" t="str">
        <f>IF(ISERROR(IF(VLOOKUP($C353,②入力シート!$A$24:$W$1023,③印刷用シート!F$4,0)=0,"",VLOOKUP($C353,②入力シート!$A$24:$W$1023,③印刷用シート!F$4,0))),"",IF(VLOOKUP($C353,②入力シート!$A$24:$W$1023,③印刷用シート!F$4,0)=0,"",VLOOKUP($C353,②入力シート!$A$24:$W$1023,③印刷用シート!F$4,0)))</f>
        <v/>
      </c>
      <c r="G353" s="45" t="str">
        <f>IF(ISERROR(IF(VLOOKUP($C353,②入力シート!$A$24:$W$1023,③印刷用シート!G$4,0)=0,"",VLOOKUP($C353,②入力シート!$A$24:$W$1023,③印刷用シート!G$4,0))),"",IF(VLOOKUP($C353,②入力シート!$A$24:$W$1023,③印刷用シート!G$4,0)=0,"",VLOOKUP($C353,②入力シート!$A$24:$W$1023,③印刷用シート!G$4,0)))</f>
        <v/>
      </c>
      <c r="H353" s="46" t="str">
        <f>IF(ISERROR(IF(VLOOKUP($C353,②入力シート!$A$24:$W$1023,③印刷用シート!H$4,0)=0,"",VLOOKUP($C353,②入力シート!$A$24:$W$1023,③印刷用シート!H$4,0))),"",IF(VLOOKUP($C353,②入力シート!$A$24:$W$1023,③印刷用シート!H$4,0)=0,"",VLOOKUP($C353,②入力シート!$A$24:$W$1023,③印刷用シート!H$4,0)))</f>
        <v/>
      </c>
      <c r="I353" s="45" t="str">
        <f>IF(ISERROR(IF(VLOOKUP($C353,②入力シート!$A$24:$W$1023,③印刷用シート!I$4,0)&amp;" "&amp;VLOOKUP($C353,②入力シート!$A$24:$W$1023,③印刷用シート!I$3,0)=0,"",VLOOKUP($C353,②入力シート!$A$24:$W$1023,③印刷用シート!I$4,0)&amp;" "&amp;VLOOKUP($C353,②入力シート!$A$24:$W$1023,③印刷用シート!I$3,0))),"",IF(VLOOKUP($C353,②入力シート!$A$24:$W$1023,③印刷用シート!I$4,0)&amp;" "&amp;VLOOKUP($C353,②入力シート!$A$24:$W$1023,③印刷用シート!I$3,0)=0,"",VLOOKUP($C353,②入力シート!$A$24:$W$1023,③印刷用シート!I$4,0)&amp;" "&amp;VLOOKUP($C353,②入力シート!$A$24:$W$1023,③印刷用シート!I$3,0)))</f>
        <v/>
      </c>
      <c r="J353" s="45" t="str">
        <f>IF(ISERROR(IF(VLOOKUP($C353,②入力シート!$A$24:$W$1023,③印刷用シート!J$4,0)=0,"",VLOOKUP($C353,②入力シート!$A$24:$W$1023,③印刷用シート!J$4,0))),"",IF(VLOOKUP($C353,②入力シート!$A$24:$W$1023,③印刷用シート!J$4,0)=0,"",VLOOKUP($C353,②入力シート!$A$24:$W$1023,③印刷用シート!J$4,0)))</f>
        <v/>
      </c>
      <c r="K353" s="45" t="str">
        <f>IF(ISERROR(IF(VLOOKUP($C353,②入力シート!$A$24:$W$1023,③印刷用シート!K$4,0)=0,"",VLOOKUP($C353,②入力シート!$A$24:$W$1023,③印刷用シート!K$4,0))),"",IF(VLOOKUP($C353,②入力シート!$A$24:$W$1023,③印刷用シート!K$4,0)=0,"",VLOOKUP($C353,②入力シート!$A$24:$W$1023,③印刷用シート!K$4,0)))</f>
        <v/>
      </c>
      <c r="L353" s="47" t="str">
        <f>IF(ISERROR(IF(VLOOKUP($C353,②入力シート!$A$24:$W$1023,③印刷用シート!L$4,0)=0,"",VLOOKUP($C353,②入力シート!$A$24:$W$1023,③印刷用シート!L$4,0))),"",IF(VLOOKUP($C353,②入力シート!$A$24:$W$1023,③印刷用シート!L$4,0)=0,"",VLOOKUP($C353,②入力シート!$A$24:$W$1023,③印刷用シート!L$4,0)))</f>
        <v/>
      </c>
      <c r="M353" s="48" t="str">
        <f>IF(ISERROR(IF(VLOOKUP($C353,②入力シート!$A$24:$W$1023,③印刷用シート!M$4,0)=0,"",VLOOKUP($C353,②入力シート!$A$24:$W$1023,③印刷用シート!M$4,0))),"",IF(VLOOKUP($C353,②入力シート!$A$24:$W$1023,③印刷用シート!M$4,0)=0,"",VLOOKUP($C353,②入力シート!$A$24:$W$1023,③印刷用シート!M$4,0)))</f>
        <v/>
      </c>
      <c r="N353" s="48" t="str">
        <f>IF(ISERROR(IF(VLOOKUP($C353,②入力シート!$A$24:$W$1023,③印刷用シート!N$4,0)=0,"",VLOOKUP($C353,②入力シート!$A$24:$W$1023,③印刷用シート!N$4,0))),"",IF(VLOOKUP($C353,②入力シート!$A$24:$W$1023,③印刷用シート!N$4,0)=0,"",VLOOKUP($C353,②入力シート!$A$24:$W$1023,③印刷用シート!N$4,0)))</f>
        <v/>
      </c>
      <c r="O353" s="48" t="s">
        <v>3</v>
      </c>
      <c r="P353" s="49" t="str">
        <f>IF(ISERROR(IF(VLOOKUP($C353,②入力シート!$A$24:$W$1023,③印刷用シート!P$4,0)=0,"",VLOOKUP($C353,②入力シート!$A$24:$W$1023,③印刷用シート!P$4,0))),"",IF(VLOOKUP($C353,②入力シート!$A$24:$W$1023,③印刷用シート!P$4,0)=0,"",VLOOKUP($C353,②入力シート!$A$24:$W$1023,③印刷用シート!P$4,0)))</f>
        <v/>
      </c>
      <c r="Q353" s="48" t="s">
        <v>4</v>
      </c>
      <c r="R353" s="49" t="str">
        <f>IF(ISERROR(IF(VLOOKUP($C353,②入力シート!$A$24:$W$1023,③印刷用シート!R$4,0)=0,"",VLOOKUP($C353,②入力シート!$A$24:$W$1023,③印刷用シート!R$4,0))),"",IF(VLOOKUP($C353,②入力シート!$A$24:$W$1023,③印刷用シート!R$4,0)=0,"",VLOOKUP($C353,②入力シート!$A$24:$W$1023,③印刷用シート!R$4,0)))</f>
        <v/>
      </c>
      <c r="S353" s="50" t="s">
        <v>5</v>
      </c>
      <c r="T353" s="51" t="str">
        <f>IF(ISERROR(IF(VLOOKUP($C353,②入力シート!$A$24:$W$1023,③印刷用シート!T$4,0)=0,"",VLOOKUP($C353,②入力シート!$A$24:$W$1023,③印刷用シート!T$4,0))),"",IF(VLOOKUP($C353,②入力シート!$A$24:$W$1023,③印刷用シート!T$4,0)=0,"",VLOOKUP($C353,②入力シート!$A$24:$W$1023,③印刷用シート!T$4,0)))</f>
        <v/>
      </c>
    </row>
    <row r="354" spans="2:20" ht="43.5" customHeight="1" x14ac:dyDescent="0.2">
      <c r="B354" s="15">
        <v>344</v>
      </c>
      <c r="C354" s="2" t="str">
        <f t="shared" si="11"/>
        <v>中-344</v>
      </c>
      <c r="D354" s="45" t="str">
        <f t="shared" si="12"/>
        <v/>
      </c>
      <c r="E354" s="45" t="str">
        <f>IF(ISERROR(IF(VLOOKUP($C354,②入力シート!$A$24:$W$1023,③印刷用シート!E$4,0)=0,"",VLOOKUP($C354,②入力シート!$A$24:$W$1023,③印刷用シート!E$4,0))),"",IF(VLOOKUP($C354,②入力シート!$A$24:$W$1023,③印刷用シート!E$4,0)=0,"",VLOOKUP($C354,②入力シート!$A$24:$W$1023,③印刷用シート!E$4,0)))</f>
        <v/>
      </c>
      <c r="F354" s="45" t="str">
        <f>IF(ISERROR(IF(VLOOKUP($C354,②入力シート!$A$24:$W$1023,③印刷用シート!F$4,0)=0,"",VLOOKUP($C354,②入力シート!$A$24:$W$1023,③印刷用シート!F$4,0))),"",IF(VLOOKUP($C354,②入力シート!$A$24:$W$1023,③印刷用シート!F$4,0)=0,"",VLOOKUP($C354,②入力シート!$A$24:$W$1023,③印刷用シート!F$4,0)))</f>
        <v/>
      </c>
      <c r="G354" s="45" t="str">
        <f>IF(ISERROR(IF(VLOOKUP($C354,②入力シート!$A$24:$W$1023,③印刷用シート!G$4,0)=0,"",VLOOKUP($C354,②入力シート!$A$24:$W$1023,③印刷用シート!G$4,0))),"",IF(VLOOKUP($C354,②入力シート!$A$24:$W$1023,③印刷用シート!G$4,0)=0,"",VLOOKUP($C354,②入力シート!$A$24:$W$1023,③印刷用シート!G$4,0)))</f>
        <v/>
      </c>
      <c r="H354" s="46" t="str">
        <f>IF(ISERROR(IF(VLOOKUP($C354,②入力シート!$A$24:$W$1023,③印刷用シート!H$4,0)=0,"",VLOOKUP($C354,②入力シート!$A$24:$W$1023,③印刷用シート!H$4,0))),"",IF(VLOOKUP($C354,②入力シート!$A$24:$W$1023,③印刷用シート!H$4,0)=0,"",VLOOKUP($C354,②入力シート!$A$24:$W$1023,③印刷用シート!H$4,0)))</f>
        <v/>
      </c>
      <c r="I354" s="45" t="str">
        <f>IF(ISERROR(IF(VLOOKUP($C354,②入力シート!$A$24:$W$1023,③印刷用シート!I$4,0)&amp;" "&amp;VLOOKUP($C354,②入力シート!$A$24:$W$1023,③印刷用シート!I$3,0)=0,"",VLOOKUP($C354,②入力シート!$A$24:$W$1023,③印刷用シート!I$4,0)&amp;" "&amp;VLOOKUP($C354,②入力シート!$A$24:$W$1023,③印刷用シート!I$3,0))),"",IF(VLOOKUP($C354,②入力シート!$A$24:$W$1023,③印刷用シート!I$4,0)&amp;" "&amp;VLOOKUP($C354,②入力シート!$A$24:$W$1023,③印刷用シート!I$3,0)=0,"",VLOOKUP($C354,②入力シート!$A$24:$W$1023,③印刷用シート!I$4,0)&amp;" "&amp;VLOOKUP($C354,②入力シート!$A$24:$W$1023,③印刷用シート!I$3,0)))</f>
        <v/>
      </c>
      <c r="J354" s="45" t="str">
        <f>IF(ISERROR(IF(VLOOKUP($C354,②入力シート!$A$24:$W$1023,③印刷用シート!J$4,0)=0,"",VLOOKUP($C354,②入力シート!$A$24:$W$1023,③印刷用シート!J$4,0))),"",IF(VLOOKUP($C354,②入力シート!$A$24:$W$1023,③印刷用シート!J$4,0)=0,"",VLOOKUP($C354,②入力シート!$A$24:$W$1023,③印刷用シート!J$4,0)))</f>
        <v/>
      </c>
      <c r="K354" s="45" t="str">
        <f>IF(ISERROR(IF(VLOOKUP($C354,②入力シート!$A$24:$W$1023,③印刷用シート!K$4,0)=0,"",VLOOKUP($C354,②入力シート!$A$24:$W$1023,③印刷用シート!K$4,0))),"",IF(VLOOKUP($C354,②入力シート!$A$24:$W$1023,③印刷用シート!K$4,0)=0,"",VLOOKUP($C354,②入力シート!$A$24:$W$1023,③印刷用シート!K$4,0)))</f>
        <v/>
      </c>
      <c r="L354" s="47" t="str">
        <f>IF(ISERROR(IF(VLOOKUP($C354,②入力シート!$A$24:$W$1023,③印刷用シート!L$4,0)=0,"",VLOOKUP($C354,②入力シート!$A$24:$W$1023,③印刷用シート!L$4,0))),"",IF(VLOOKUP($C354,②入力シート!$A$24:$W$1023,③印刷用シート!L$4,0)=0,"",VLOOKUP($C354,②入力シート!$A$24:$W$1023,③印刷用シート!L$4,0)))</f>
        <v/>
      </c>
      <c r="M354" s="48" t="str">
        <f>IF(ISERROR(IF(VLOOKUP($C354,②入力シート!$A$24:$W$1023,③印刷用シート!M$4,0)=0,"",VLOOKUP($C354,②入力シート!$A$24:$W$1023,③印刷用シート!M$4,0))),"",IF(VLOOKUP($C354,②入力シート!$A$24:$W$1023,③印刷用シート!M$4,0)=0,"",VLOOKUP($C354,②入力シート!$A$24:$W$1023,③印刷用シート!M$4,0)))</f>
        <v/>
      </c>
      <c r="N354" s="48" t="str">
        <f>IF(ISERROR(IF(VLOOKUP($C354,②入力シート!$A$24:$W$1023,③印刷用シート!N$4,0)=0,"",VLOOKUP($C354,②入力シート!$A$24:$W$1023,③印刷用シート!N$4,0))),"",IF(VLOOKUP($C354,②入力シート!$A$24:$W$1023,③印刷用シート!N$4,0)=0,"",VLOOKUP($C354,②入力シート!$A$24:$W$1023,③印刷用シート!N$4,0)))</f>
        <v/>
      </c>
      <c r="O354" s="48" t="s">
        <v>3</v>
      </c>
      <c r="P354" s="49" t="str">
        <f>IF(ISERROR(IF(VLOOKUP($C354,②入力シート!$A$24:$W$1023,③印刷用シート!P$4,0)=0,"",VLOOKUP($C354,②入力シート!$A$24:$W$1023,③印刷用シート!P$4,0))),"",IF(VLOOKUP($C354,②入力シート!$A$24:$W$1023,③印刷用シート!P$4,0)=0,"",VLOOKUP($C354,②入力シート!$A$24:$W$1023,③印刷用シート!P$4,0)))</f>
        <v/>
      </c>
      <c r="Q354" s="48" t="s">
        <v>4</v>
      </c>
      <c r="R354" s="49" t="str">
        <f>IF(ISERROR(IF(VLOOKUP($C354,②入力シート!$A$24:$W$1023,③印刷用シート!R$4,0)=0,"",VLOOKUP($C354,②入力シート!$A$24:$W$1023,③印刷用シート!R$4,0))),"",IF(VLOOKUP($C354,②入力シート!$A$24:$W$1023,③印刷用シート!R$4,0)=0,"",VLOOKUP($C354,②入力シート!$A$24:$W$1023,③印刷用シート!R$4,0)))</f>
        <v/>
      </c>
      <c r="S354" s="50" t="s">
        <v>5</v>
      </c>
      <c r="T354" s="51" t="str">
        <f>IF(ISERROR(IF(VLOOKUP($C354,②入力シート!$A$24:$W$1023,③印刷用シート!T$4,0)=0,"",VLOOKUP($C354,②入力シート!$A$24:$W$1023,③印刷用シート!T$4,0))),"",IF(VLOOKUP($C354,②入力シート!$A$24:$W$1023,③印刷用シート!T$4,0)=0,"",VLOOKUP($C354,②入力シート!$A$24:$W$1023,③印刷用シート!T$4,0)))</f>
        <v/>
      </c>
    </row>
    <row r="355" spans="2:20" ht="43.5" customHeight="1" x14ac:dyDescent="0.2">
      <c r="B355" s="15">
        <v>345</v>
      </c>
      <c r="C355" s="2" t="str">
        <f t="shared" si="11"/>
        <v>中-345</v>
      </c>
      <c r="D355" s="45" t="str">
        <f t="shared" si="12"/>
        <v/>
      </c>
      <c r="E355" s="45" t="str">
        <f>IF(ISERROR(IF(VLOOKUP($C355,②入力シート!$A$24:$W$1023,③印刷用シート!E$4,0)=0,"",VLOOKUP($C355,②入力シート!$A$24:$W$1023,③印刷用シート!E$4,0))),"",IF(VLOOKUP($C355,②入力シート!$A$24:$W$1023,③印刷用シート!E$4,0)=0,"",VLOOKUP($C355,②入力シート!$A$24:$W$1023,③印刷用シート!E$4,0)))</f>
        <v/>
      </c>
      <c r="F355" s="45" t="str">
        <f>IF(ISERROR(IF(VLOOKUP($C355,②入力シート!$A$24:$W$1023,③印刷用シート!F$4,0)=0,"",VLOOKUP($C355,②入力シート!$A$24:$W$1023,③印刷用シート!F$4,0))),"",IF(VLOOKUP($C355,②入力シート!$A$24:$W$1023,③印刷用シート!F$4,0)=0,"",VLOOKUP($C355,②入力シート!$A$24:$W$1023,③印刷用シート!F$4,0)))</f>
        <v/>
      </c>
      <c r="G355" s="45" t="str">
        <f>IF(ISERROR(IF(VLOOKUP($C355,②入力シート!$A$24:$W$1023,③印刷用シート!G$4,0)=0,"",VLOOKUP($C355,②入力シート!$A$24:$W$1023,③印刷用シート!G$4,0))),"",IF(VLOOKUP($C355,②入力シート!$A$24:$W$1023,③印刷用シート!G$4,0)=0,"",VLOOKUP($C355,②入力シート!$A$24:$W$1023,③印刷用シート!G$4,0)))</f>
        <v/>
      </c>
      <c r="H355" s="46" t="str">
        <f>IF(ISERROR(IF(VLOOKUP($C355,②入力シート!$A$24:$W$1023,③印刷用シート!H$4,0)=0,"",VLOOKUP($C355,②入力シート!$A$24:$W$1023,③印刷用シート!H$4,0))),"",IF(VLOOKUP($C355,②入力シート!$A$24:$W$1023,③印刷用シート!H$4,0)=0,"",VLOOKUP($C355,②入力シート!$A$24:$W$1023,③印刷用シート!H$4,0)))</f>
        <v/>
      </c>
      <c r="I355" s="45" t="str">
        <f>IF(ISERROR(IF(VLOOKUP($C355,②入力シート!$A$24:$W$1023,③印刷用シート!I$4,0)&amp;" "&amp;VLOOKUP($C355,②入力シート!$A$24:$W$1023,③印刷用シート!I$3,0)=0,"",VLOOKUP($C355,②入力シート!$A$24:$W$1023,③印刷用シート!I$4,0)&amp;" "&amp;VLOOKUP($C355,②入力シート!$A$24:$W$1023,③印刷用シート!I$3,0))),"",IF(VLOOKUP($C355,②入力シート!$A$24:$W$1023,③印刷用シート!I$4,0)&amp;" "&amp;VLOOKUP($C355,②入力シート!$A$24:$W$1023,③印刷用シート!I$3,0)=0,"",VLOOKUP($C355,②入力シート!$A$24:$W$1023,③印刷用シート!I$4,0)&amp;" "&amp;VLOOKUP($C355,②入力シート!$A$24:$W$1023,③印刷用シート!I$3,0)))</f>
        <v/>
      </c>
      <c r="J355" s="45" t="str">
        <f>IF(ISERROR(IF(VLOOKUP($C355,②入力シート!$A$24:$W$1023,③印刷用シート!J$4,0)=0,"",VLOOKUP($C355,②入力シート!$A$24:$W$1023,③印刷用シート!J$4,0))),"",IF(VLOOKUP($C355,②入力シート!$A$24:$W$1023,③印刷用シート!J$4,0)=0,"",VLOOKUP($C355,②入力シート!$A$24:$W$1023,③印刷用シート!J$4,0)))</f>
        <v/>
      </c>
      <c r="K355" s="45" t="str">
        <f>IF(ISERROR(IF(VLOOKUP($C355,②入力シート!$A$24:$W$1023,③印刷用シート!K$4,0)=0,"",VLOOKUP($C355,②入力シート!$A$24:$W$1023,③印刷用シート!K$4,0))),"",IF(VLOOKUP($C355,②入力シート!$A$24:$W$1023,③印刷用シート!K$4,0)=0,"",VLOOKUP($C355,②入力シート!$A$24:$W$1023,③印刷用シート!K$4,0)))</f>
        <v/>
      </c>
      <c r="L355" s="47" t="str">
        <f>IF(ISERROR(IF(VLOOKUP($C355,②入力シート!$A$24:$W$1023,③印刷用シート!L$4,0)=0,"",VLOOKUP($C355,②入力シート!$A$24:$W$1023,③印刷用シート!L$4,0))),"",IF(VLOOKUP($C355,②入力シート!$A$24:$W$1023,③印刷用シート!L$4,0)=0,"",VLOOKUP($C355,②入力シート!$A$24:$W$1023,③印刷用シート!L$4,0)))</f>
        <v/>
      </c>
      <c r="M355" s="48" t="str">
        <f>IF(ISERROR(IF(VLOOKUP($C355,②入力シート!$A$24:$W$1023,③印刷用シート!M$4,0)=0,"",VLOOKUP($C355,②入力シート!$A$24:$W$1023,③印刷用シート!M$4,0))),"",IF(VLOOKUP($C355,②入力シート!$A$24:$W$1023,③印刷用シート!M$4,0)=0,"",VLOOKUP($C355,②入力シート!$A$24:$W$1023,③印刷用シート!M$4,0)))</f>
        <v/>
      </c>
      <c r="N355" s="48" t="str">
        <f>IF(ISERROR(IF(VLOOKUP($C355,②入力シート!$A$24:$W$1023,③印刷用シート!N$4,0)=0,"",VLOOKUP($C355,②入力シート!$A$24:$W$1023,③印刷用シート!N$4,0))),"",IF(VLOOKUP($C355,②入力シート!$A$24:$W$1023,③印刷用シート!N$4,0)=0,"",VLOOKUP($C355,②入力シート!$A$24:$W$1023,③印刷用シート!N$4,0)))</f>
        <v/>
      </c>
      <c r="O355" s="48" t="s">
        <v>3</v>
      </c>
      <c r="P355" s="49" t="str">
        <f>IF(ISERROR(IF(VLOOKUP($C355,②入力シート!$A$24:$W$1023,③印刷用シート!P$4,0)=0,"",VLOOKUP($C355,②入力シート!$A$24:$W$1023,③印刷用シート!P$4,0))),"",IF(VLOOKUP($C355,②入力シート!$A$24:$W$1023,③印刷用シート!P$4,0)=0,"",VLOOKUP($C355,②入力シート!$A$24:$W$1023,③印刷用シート!P$4,0)))</f>
        <v/>
      </c>
      <c r="Q355" s="48" t="s">
        <v>4</v>
      </c>
      <c r="R355" s="49" t="str">
        <f>IF(ISERROR(IF(VLOOKUP($C355,②入力シート!$A$24:$W$1023,③印刷用シート!R$4,0)=0,"",VLOOKUP($C355,②入力シート!$A$24:$W$1023,③印刷用シート!R$4,0))),"",IF(VLOOKUP($C355,②入力シート!$A$24:$W$1023,③印刷用シート!R$4,0)=0,"",VLOOKUP($C355,②入力シート!$A$24:$W$1023,③印刷用シート!R$4,0)))</f>
        <v/>
      </c>
      <c r="S355" s="50" t="s">
        <v>5</v>
      </c>
      <c r="T355" s="51" t="str">
        <f>IF(ISERROR(IF(VLOOKUP($C355,②入力シート!$A$24:$W$1023,③印刷用シート!T$4,0)=0,"",VLOOKUP($C355,②入力シート!$A$24:$W$1023,③印刷用シート!T$4,0))),"",IF(VLOOKUP($C355,②入力シート!$A$24:$W$1023,③印刷用シート!T$4,0)=0,"",VLOOKUP($C355,②入力シート!$A$24:$W$1023,③印刷用シート!T$4,0)))</f>
        <v/>
      </c>
    </row>
    <row r="356" spans="2:20" ht="43.5" customHeight="1" x14ac:dyDescent="0.2">
      <c r="B356" s="15">
        <v>346</v>
      </c>
      <c r="C356" s="2" t="str">
        <f t="shared" si="11"/>
        <v>中-346</v>
      </c>
      <c r="D356" s="45" t="str">
        <f t="shared" si="12"/>
        <v/>
      </c>
      <c r="E356" s="45" t="str">
        <f>IF(ISERROR(IF(VLOOKUP($C356,②入力シート!$A$24:$W$1023,③印刷用シート!E$4,0)=0,"",VLOOKUP($C356,②入力シート!$A$24:$W$1023,③印刷用シート!E$4,0))),"",IF(VLOOKUP($C356,②入力シート!$A$24:$W$1023,③印刷用シート!E$4,0)=0,"",VLOOKUP($C356,②入力シート!$A$24:$W$1023,③印刷用シート!E$4,0)))</f>
        <v/>
      </c>
      <c r="F356" s="45" t="str">
        <f>IF(ISERROR(IF(VLOOKUP($C356,②入力シート!$A$24:$W$1023,③印刷用シート!F$4,0)=0,"",VLOOKUP($C356,②入力シート!$A$24:$W$1023,③印刷用シート!F$4,0))),"",IF(VLOOKUP($C356,②入力シート!$A$24:$W$1023,③印刷用シート!F$4,0)=0,"",VLOOKUP($C356,②入力シート!$A$24:$W$1023,③印刷用シート!F$4,0)))</f>
        <v/>
      </c>
      <c r="G356" s="45" t="str">
        <f>IF(ISERROR(IF(VLOOKUP($C356,②入力シート!$A$24:$W$1023,③印刷用シート!G$4,0)=0,"",VLOOKUP($C356,②入力シート!$A$24:$W$1023,③印刷用シート!G$4,0))),"",IF(VLOOKUP($C356,②入力シート!$A$24:$W$1023,③印刷用シート!G$4,0)=0,"",VLOOKUP($C356,②入力シート!$A$24:$W$1023,③印刷用シート!G$4,0)))</f>
        <v/>
      </c>
      <c r="H356" s="46" t="str">
        <f>IF(ISERROR(IF(VLOOKUP($C356,②入力シート!$A$24:$W$1023,③印刷用シート!H$4,0)=0,"",VLOOKUP($C356,②入力シート!$A$24:$W$1023,③印刷用シート!H$4,0))),"",IF(VLOOKUP($C356,②入力シート!$A$24:$W$1023,③印刷用シート!H$4,0)=0,"",VLOOKUP($C356,②入力シート!$A$24:$W$1023,③印刷用シート!H$4,0)))</f>
        <v/>
      </c>
      <c r="I356" s="45" t="str">
        <f>IF(ISERROR(IF(VLOOKUP($C356,②入力シート!$A$24:$W$1023,③印刷用シート!I$4,0)&amp;" "&amp;VLOOKUP($C356,②入力シート!$A$24:$W$1023,③印刷用シート!I$3,0)=0,"",VLOOKUP($C356,②入力シート!$A$24:$W$1023,③印刷用シート!I$4,0)&amp;" "&amp;VLOOKUP($C356,②入力シート!$A$24:$W$1023,③印刷用シート!I$3,0))),"",IF(VLOOKUP($C356,②入力シート!$A$24:$W$1023,③印刷用シート!I$4,0)&amp;" "&amp;VLOOKUP($C356,②入力シート!$A$24:$W$1023,③印刷用シート!I$3,0)=0,"",VLOOKUP($C356,②入力シート!$A$24:$W$1023,③印刷用シート!I$4,0)&amp;" "&amp;VLOOKUP($C356,②入力シート!$A$24:$W$1023,③印刷用シート!I$3,0)))</f>
        <v/>
      </c>
      <c r="J356" s="45" t="str">
        <f>IF(ISERROR(IF(VLOOKUP($C356,②入力シート!$A$24:$W$1023,③印刷用シート!J$4,0)=0,"",VLOOKUP($C356,②入力シート!$A$24:$W$1023,③印刷用シート!J$4,0))),"",IF(VLOOKUP($C356,②入力シート!$A$24:$W$1023,③印刷用シート!J$4,0)=0,"",VLOOKUP($C356,②入力シート!$A$24:$W$1023,③印刷用シート!J$4,0)))</f>
        <v/>
      </c>
      <c r="K356" s="45" t="str">
        <f>IF(ISERROR(IF(VLOOKUP($C356,②入力シート!$A$24:$W$1023,③印刷用シート!K$4,0)=0,"",VLOOKUP($C356,②入力シート!$A$24:$W$1023,③印刷用シート!K$4,0))),"",IF(VLOOKUP($C356,②入力シート!$A$24:$W$1023,③印刷用シート!K$4,0)=0,"",VLOOKUP($C356,②入力シート!$A$24:$W$1023,③印刷用シート!K$4,0)))</f>
        <v/>
      </c>
      <c r="L356" s="47" t="str">
        <f>IF(ISERROR(IF(VLOOKUP($C356,②入力シート!$A$24:$W$1023,③印刷用シート!L$4,0)=0,"",VLOOKUP($C356,②入力シート!$A$24:$W$1023,③印刷用シート!L$4,0))),"",IF(VLOOKUP($C356,②入力シート!$A$24:$W$1023,③印刷用シート!L$4,0)=0,"",VLOOKUP($C356,②入力シート!$A$24:$W$1023,③印刷用シート!L$4,0)))</f>
        <v/>
      </c>
      <c r="M356" s="48" t="str">
        <f>IF(ISERROR(IF(VLOOKUP($C356,②入力シート!$A$24:$W$1023,③印刷用シート!M$4,0)=0,"",VLOOKUP($C356,②入力シート!$A$24:$W$1023,③印刷用シート!M$4,0))),"",IF(VLOOKUP($C356,②入力シート!$A$24:$W$1023,③印刷用シート!M$4,0)=0,"",VLOOKUP($C356,②入力シート!$A$24:$W$1023,③印刷用シート!M$4,0)))</f>
        <v/>
      </c>
      <c r="N356" s="48" t="str">
        <f>IF(ISERROR(IF(VLOOKUP($C356,②入力シート!$A$24:$W$1023,③印刷用シート!N$4,0)=0,"",VLOOKUP($C356,②入力シート!$A$24:$W$1023,③印刷用シート!N$4,0))),"",IF(VLOOKUP($C356,②入力シート!$A$24:$W$1023,③印刷用シート!N$4,0)=0,"",VLOOKUP($C356,②入力シート!$A$24:$W$1023,③印刷用シート!N$4,0)))</f>
        <v/>
      </c>
      <c r="O356" s="48" t="s">
        <v>3</v>
      </c>
      <c r="P356" s="49" t="str">
        <f>IF(ISERROR(IF(VLOOKUP($C356,②入力シート!$A$24:$W$1023,③印刷用シート!P$4,0)=0,"",VLOOKUP($C356,②入力シート!$A$24:$W$1023,③印刷用シート!P$4,0))),"",IF(VLOOKUP($C356,②入力シート!$A$24:$W$1023,③印刷用シート!P$4,0)=0,"",VLOOKUP($C356,②入力シート!$A$24:$W$1023,③印刷用シート!P$4,0)))</f>
        <v/>
      </c>
      <c r="Q356" s="48" t="s">
        <v>4</v>
      </c>
      <c r="R356" s="49" t="str">
        <f>IF(ISERROR(IF(VLOOKUP($C356,②入力シート!$A$24:$W$1023,③印刷用シート!R$4,0)=0,"",VLOOKUP($C356,②入力シート!$A$24:$W$1023,③印刷用シート!R$4,0))),"",IF(VLOOKUP($C356,②入力シート!$A$24:$W$1023,③印刷用シート!R$4,0)=0,"",VLOOKUP($C356,②入力シート!$A$24:$W$1023,③印刷用シート!R$4,0)))</f>
        <v/>
      </c>
      <c r="S356" s="50" t="s">
        <v>5</v>
      </c>
      <c r="T356" s="51" t="str">
        <f>IF(ISERROR(IF(VLOOKUP($C356,②入力シート!$A$24:$W$1023,③印刷用シート!T$4,0)=0,"",VLOOKUP($C356,②入力シート!$A$24:$W$1023,③印刷用シート!T$4,0))),"",IF(VLOOKUP($C356,②入力シート!$A$24:$W$1023,③印刷用シート!T$4,0)=0,"",VLOOKUP($C356,②入力シート!$A$24:$W$1023,③印刷用シート!T$4,0)))</f>
        <v/>
      </c>
    </row>
    <row r="357" spans="2:20" ht="43.5" customHeight="1" x14ac:dyDescent="0.2">
      <c r="B357" s="15">
        <v>347</v>
      </c>
      <c r="C357" s="2" t="str">
        <f t="shared" si="11"/>
        <v>中-347</v>
      </c>
      <c r="D357" s="45" t="str">
        <f t="shared" si="12"/>
        <v/>
      </c>
      <c r="E357" s="45" t="str">
        <f>IF(ISERROR(IF(VLOOKUP($C357,②入力シート!$A$24:$W$1023,③印刷用シート!E$4,0)=0,"",VLOOKUP($C357,②入力シート!$A$24:$W$1023,③印刷用シート!E$4,0))),"",IF(VLOOKUP($C357,②入力シート!$A$24:$W$1023,③印刷用シート!E$4,0)=0,"",VLOOKUP($C357,②入力シート!$A$24:$W$1023,③印刷用シート!E$4,0)))</f>
        <v/>
      </c>
      <c r="F357" s="45" t="str">
        <f>IF(ISERROR(IF(VLOOKUP($C357,②入力シート!$A$24:$W$1023,③印刷用シート!F$4,0)=0,"",VLOOKUP($C357,②入力シート!$A$24:$W$1023,③印刷用シート!F$4,0))),"",IF(VLOOKUP($C357,②入力シート!$A$24:$W$1023,③印刷用シート!F$4,0)=0,"",VLOOKUP($C357,②入力シート!$A$24:$W$1023,③印刷用シート!F$4,0)))</f>
        <v/>
      </c>
      <c r="G357" s="45" t="str">
        <f>IF(ISERROR(IF(VLOOKUP($C357,②入力シート!$A$24:$W$1023,③印刷用シート!G$4,0)=0,"",VLOOKUP($C357,②入力シート!$A$24:$W$1023,③印刷用シート!G$4,0))),"",IF(VLOOKUP($C357,②入力シート!$A$24:$W$1023,③印刷用シート!G$4,0)=0,"",VLOOKUP($C357,②入力シート!$A$24:$W$1023,③印刷用シート!G$4,0)))</f>
        <v/>
      </c>
      <c r="H357" s="46" t="str">
        <f>IF(ISERROR(IF(VLOOKUP($C357,②入力シート!$A$24:$W$1023,③印刷用シート!H$4,0)=0,"",VLOOKUP($C357,②入力シート!$A$24:$W$1023,③印刷用シート!H$4,0))),"",IF(VLOOKUP($C357,②入力シート!$A$24:$W$1023,③印刷用シート!H$4,0)=0,"",VLOOKUP($C357,②入力シート!$A$24:$W$1023,③印刷用シート!H$4,0)))</f>
        <v/>
      </c>
      <c r="I357" s="45" t="str">
        <f>IF(ISERROR(IF(VLOOKUP($C357,②入力シート!$A$24:$W$1023,③印刷用シート!I$4,0)&amp;" "&amp;VLOOKUP($C357,②入力シート!$A$24:$W$1023,③印刷用シート!I$3,0)=0,"",VLOOKUP($C357,②入力シート!$A$24:$W$1023,③印刷用シート!I$4,0)&amp;" "&amp;VLOOKUP($C357,②入力シート!$A$24:$W$1023,③印刷用シート!I$3,0))),"",IF(VLOOKUP($C357,②入力シート!$A$24:$W$1023,③印刷用シート!I$4,0)&amp;" "&amp;VLOOKUP($C357,②入力シート!$A$24:$W$1023,③印刷用シート!I$3,0)=0,"",VLOOKUP($C357,②入力シート!$A$24:$W$1023,③印刷用シート!I$4,0)&amp;" "&amp;VLOOKUP($C357,②入力シート!$A$24:$W$1023,③印刷用シート!I$3,0)))</f>
        <v/>
      </c>
      <c r="J357" s="45" t="str">
        <f>IF(ISERROR(IF(VLOOKUP($C357,②入力シート!$A$24:$W$1023,③印刷用シート!J$4,0)=0,"",VLOOKUP($C357,②入力シート!$A$24:$W$1023,③印刷用シート!J$4,0))),"",IF(VLOOKUP($C357,②入力シート!$A$24:$W$1023,③印刷用シート!J$4,0)=0,"",VLOOKUP($C357,②入力シート!$A$24:$W$1023,③印刷用シート!J$4,0)))</f>
        <v/>
      </c>
      <c r="K357" s="45" t="str">
        <f>IF(ISERROR(IF(VLOOKUP($C357,②入力シート!$A$24:$W$1023,③印刷用シート!K$4,0)=0,"",VLOOKUP($C357,②入力シート!$A$24:$W$1023,③印刷用シート!K$4,0))),"",IF(VLOOKUP($C357,②入力シート!$A$24:$W$1023,③印刷用シート!K$4,0)=0,"",VLOOKUP($C357,②入力シート!$A$24:$W$1023,③印刷用シート!K$4,0)))</f>
        <v/>
      </c>
      <c r="L357" s="47" t="str">
        <f>IF(ISERROR(IF(VLOOKUP($C357,②入力シート!$A$24:$W$1023,③印刷用シート!L$4,0)=0,"",VLOOKUP($C357,②入力シート!$A$24:$W$1023,③印刷用シート!L$4,0))),"",IF(VLOOKUP($C357,②入力シート!$A$24:$W$1023,③印刷用シート!L$4,0)=0,"",VLOOKUP($C357,②入力シート!$A$24:$W$1023,③印刷用シート!L$4,0)))</f>
        <v/>
      </c>
      <c r="M357" s="48" t="str">
        <f>IF(ISERROR(IF(VLOOKUP($C357,②入力シート!$A$24:$W$1023,③印刷用シート!M$4,0)=0,"",VLOOKUP($C357,②入力シート!$A$24:$W$1023,③印刷用シート!M$4,0))),"",IF(VLOOKUP($C357,②入力シート!$A$24:$W$1023,③印刷用シート!M$4,0)=0,"",VLOOKUP($C357,②入力シート!$A$24:$W$1023,③印刷用シート!M$4,0)))</f>
        <v/>
      </c>
      <c r="N357" s="48" t="str">
        <f>IF(ISERROR(IF(VLOOKUP($C357,②入力シート!$A$24:$W$1023,③印刷用シート!N$4,0)=0,"",VLOOKUP($C357,②入力シート!$A$24:$W$1023,③印刷用シート!N$4,0))),"",IF(VLOOKUP($C357,②入力シート!$A$24:$W$1023,③印刷用シート!N$4,0)=0,"",VLOOKUP($C357,②入力シート!$A$24:$W$1023,③印刷用シート!N$4,0)))</f>
        <v/>
      </c>
      <c r="O357" s="48" t="s">
        <v>3</v>
      </c>
      <c r="P357" s="49" t="str">
        <f>IF(ISERROR(IF(VLOOKUP($C357,②入力シート!$A$24:$W$1023,③印刷用シート!P$4,0)=0,"",VLOOKUP($C357,②入力シート!$A$24:$W$1023,③印刷用シート!P$4,0))),"",IF(VLOOKUP($C357,②入力シート!$A$24:$W$1023,③印刷用シート!P$4,0)=0,"",VLOOKUP($C357,②入力シート!$A$24:$W$1023,③印刷用シート!P$4,0)))</f>
        <v/>
      </c>
      <c r="Q357" s="48" t="s">
        <v>4</v>
      </c>
      <c r="R357" s="49" t="str">
        <f>IF(ISERROR(IF(VLOOKUP($C357,②入力シート!$A$24:$W$1023,③印刷用シート!R$4,0)=0,"",VLOOKUP($C357,②入力シート!$A$24:$W$1023,③印刷用シート!R$4,0))),"",IF(VLOOKUP($C357,②入力シート!$A$24:$W$1023,③印刷用シート!R$4,0)=0,"",VLOOKUP($C357,②入力シート!$A$24:$W$1023,③印刷用シート!R$4,0)))</f>
        <v/>
      </c>
      <c r="S357" s="50" t="s">
        <v>5</v>
      </c>
      <c r="T357" s="51" t="str">
        <f>IF(ISERROR(IF(VLOOKUP($C357,②入力シート!$A$24:$W$1023,③印刷用シート!T$4,0)=0,"",VLOOKUP($C357,②入力シート!$A$24:$W$1023,③印刷用シート!T$4,0))),"",IF(VLOOKUP($C357,②入力シート!$A$24:$W$1023,③印刷用シート!T$4,0)=0,"",VLOOKUP($C357,②入力シート!$A$24:$W$1023,③印刷用シート!T$4,0)))</f>
        <v/>
      </c>
    </row>
    <row r="358" spans="2:20" ht="43.5" customHeight="1" x14ac:dyDescent="0.2">
      <c r="B358" s="15">
        <v>348</v>
      </c>
      <c r="C358" s="2" t="str">
        <f t="shared" si="11"/>
        <v>中-348</v>
      </c>
      <c r="D358" s="45" t="str">
        <f t="shared" si="12"/>
        <v/>
      </c>
      <c r="E358" s="45" t="str">
        <f>IF(ISERROR(IF(VLOOKUP($C358,②入力シート!$A$24:$W$1023,③印刷用シート!E$4,0)=0,"",VLOOKUP($C358,②入力シート!$A$24:$W$1023,③印刷用シート!E$4,0))),"",IF(VLOOKUP($C358,②入力シート!$A$24:$W$1023,③印刷用シート!E$4,0)=0,"",VLOOKUP($C358,②入力シート!$A$24:$W$1023,③印刷用シート!E$4,0)))</f>
        <v/>
      </c>
      <c r="F358" s="45" t="str">
        <f>IF(ISERROR(IF(VLOOKUP($C358,②入力シート!$A$24:$W$1023,③印刷用シート!F$4,0)=0,"",VLOOKUP($C358,②入力シート!$A$24:$W$1023,③印刷用シート!F$4,0))),"",IF(VLOOKUP($C358,②入力シート!$A$24:$W$1023,③印刷用シート!F$4,0)=0,"",VLOOKUP($C358,②入力シート!$A$24:$W$1023,③印刷用シート!F$4,0)))</f>
        <v/>
      </c>
      <c r="G358" s="45" t="str">
        <f>IF(ISERROR(IF(VLOOKUP($C358,②入力シート!$A$24:$W$1023,③印刷用シート!G$4,0)=0,"",VLOOKUP($C358,②入力シート!$A$24:$W$1023,③印刷用シート!G$4,0))),"",IF(VLOOKUP($C358,②入力シート!$A$24:$W$1023,③印刷用シート!G$4,0)=0,"",VLOOKUP($C358,②入力シート!$A$24:$W$1023,③印刷用シート!G$4,0)))</f>
        <v/>
      </c>
      <c r="H358" s="46" t="str">
        <f>IF(ISERROR(IF(VLOOKUP($C358,②入力シート!$A$24:$W$1023,③印刷用シート!H$4,0)=0,"",VLOOKUP($C358,②入力シート!$A$24:$W$1023,③印刷用シート!H$4,0))),"",IF(VLOOKUP($C358,②入力シート!$A$24:$W$1023,③印刷用シート!H$4,0)=0,"",VLOOKUP($C358,②入力シート!$A$24:$W$1023,③印刷用シート!H$4,0)))</f>
        <v/>
      </c>
      <c r="I358" s="45" t="str">
        <f>IF(ISERROR(IF(VLOOKUP($C358,②入力シート!$A$24:$W$1023,③印刷用シート!I$4,0)&amp;" "&amp;VLOOKUP($C358,②入力シート!$A$24:$W$1023,③印刷用シート!I$3,0)=0,"",VLOOKUP($C358,②入力シート!$A$24:$W$1023,③印刷用シート!I$4,0)&amp;" "&amp;VLOOKUP($C358,②入力シート!$A$24:$W$1023,③印刷用シート!I$3,0))),"",IF(VLOOKUP($C358,②入力シート!$A$24:$W$1023,③印刷用シート!I$4,0)&amp;" "&amp;VLOOKUP($C358,②入力シート!$A$24:$W$1023,③印刷用シート!I$3,0)=0,"",VLOOKUP($C358,②入力シート!$A$24:$W$1023,③印刷用シート!I$4,0)&amp;" "&amp;VLOOKUP($C358,②入力シート!$A$24:$W$1023,③印刷用シート!I$3,0)))</f>
        <v/>
      </c>
      <c r="J358" s="45" t="str">
        <f>IF(ISERROR(IF(VLOOKUP($C358,②入力シート!$A$24:$W$1023,③印刷用シート!J$4,0)=0,"",VLOOKUP($C358,②入力シート!$A$24:$W$1023,③印刷用シート!J$4,0))),"",IF(VLOOKUP($C358,②入力シート!$A$24:$W$1023,③印刷用シート!J$4,0)=0,"",VLOOKUP($C358,②入力シート!$A$24:$W$1023,③印刷用シート!J$4,0)))</f>
        <v/>
      </c>
      <c r="K358" s="45" t="str">
        <f>IF(ISERROR(IF(VLOOKUP($C358,②入力シート!$A$24:$W$1023,③印刷用シート!K$4,0)=0,"",VLOOKUP($C358,②入力シート!$A$24:$W$1023,③印刷用シート!K$4,0))),"",IF(VLOOKUP($C358,②入力シート!$A$24:$W$1023,③印刷用シート!K$4,0)=0,"",VLOOKUP($C358,②入力シート!$A$24:$W$1023,③印刷用シート!K$4,0)))</f>
        <v/>
      </c>
      <c r="L358" s="47" t="str">
        <f>IF(ISERROR(IF(VLOOKUP($C358,②入力シート!$A$24:$W$1023,③印刷用シート!L$4,0)=0,"",VLOOKUP($C358,②入力シート!$A$24:$W$1023,③印刷用シート!L$4,0))),"",IF(VLOOKUP($C358,②入力シート!$A$24:$W$1023,③印刷用シート!L$4,0)=0,"",VLOOKUP($C358,②入力シート!$A$24:$W$1023,③印刷用シート!L$4,0)))</f>
        <v/>
      </c>
      <c r="M358" s="48" t="str">
        <f>IF(ISERROR(IF(VLOOKUP($C358,②入力シート!$A$24:$W$1023,③印刷用シート!M$4,0)=0,"",VLOOKUP($C358,②入力シート!$A$24:$W$1023,③印刷用シート!M$4,0))),"",IF(VLOOKUP($C358,②入力シート!$A$24:$W$1023,③印刷用シート!M$4,0)=0,"",VLOOKUP($C358,②入力シート!$A$24:$W$1023,③印刷用シート!M$4,0)))</f>
        <v/>
      </c>
      <c r="N358" s="48" t="str">
        <f>IF(ISERROR(IF(VLOOKUP($C358,②入力シート!$A$24:$W$1023,③印刷用シート!N$4,0)=0,"",VLOOKUP($C358,②入力シート!$A$24:$W$1023,③印刷用シート!N$4,0))),"",IF(VLOOKUP($C358,②入力シート!$A$24:$W$1023,③印刷用シート!N$4,0)=0,"",VLOOKUP($C358,②入力シート!$A$24:$W$1023,③印刷用シート!N$4,0)))</f>
        <v/>
      </c>
      <c r="O358" s="48" t="s">
        <v>3</v>
      </c>
      <c r="P358" s="49" t="str">
        <f>IF(ISERROR(IF(VLOOKUP($C358,②入力シート!$A$24:$W$1023,③印刷用シート!P$4,0)=0,"",VLOOKUP($C358,②入力シート!$A$24:$W$1023,③印刷用シート!P$4,0))),"",IF(VLOOKUP($C358,②入力シート!$A$24:$W$1023,③印刷用シート!P$4,0)=0,"",VLOOKUP($C358,②入力シート!$A$24:$W$1023,③印刷用シート!P$4,0)))</f>
        <v/>
      </c>
      <c r="Q358" s="48" t="s">
        <v>4</v>
      </c>
      <c r="R358" s="49" t="str">
        <f>IF(ISERROR(IF(VLOOKUP($C358,②入力シート!$A$24:$W$1023,③印刷用シート!R$4,0)=0,"",VLOOKUP($C358,②入力シート!$A$24:$W$1023,③印刷用シート!R$4,0))),"",IF(VLOOKUP($C358,②入力シート!$A$24:$W$1023,③印刷用シート!R$4,0)=0,"",VLOOKUP($C358,②入力シート!$A$24:$W$1023,③印刷用シート!R$4,0)))</f>
        <v/>
      </c>
      <c r="S358" s="50" t="s">
        <v>5</v>
      </c>
      <c r="T358" s="51" t="str">
        <f>IF(ISERROR(IF(VLOOKUP($C358,②入力シート!$A$24:$W$1023,③印刷用シート!T$4,0)=0,"",VLOOKUP($C358,②入力シート!$A$24:$W$1023,③印刷用シート!T$4,0))),"",IF(VLOOKUP($C358,②入力シート!$A$24:$W$1023,③印刷用シート!T$4,0)=0,"",VLOOKUP($C358,②入力シート!$A$24:$W$1023,③印刷用シート!T$4,0)))</f>
        <v/>
      </c>
    </row>
    <row r="359" spans="2:20" ht="43.5" customHeight="1" x14ac:dyDescent="0.2">
      <c r="B359" s="15">
        <v>349</v>
      </c>
      <c r="C359" s="2" t="str">
        <f t="shared" si="11"/>
        <v>中-349</v>
      </c>
      <c r="D359" s="45" t="str">
        <f t="shared" si="12"/>
        <v/>
      </c>
      <c r="E359" s="45" t="str">
        <f>IF(ISERROR(IF(VLOOKUP($C359,②入力シート!$A$24:$W$1023,③印刷用シート!E$4,0)=0,"",VLOOKUP($C359,②入力シート!$A$24:$W$1023,③印刷用シート!E$4,0))),"",IF(VLOOKUP($C359,②入力シート!$A$24:$W$1023,③印刷用シート!E$4,0)=0,"",VLOOKUP($C359,②入力シート!$A$24:$W$1023,③印刷用シート!E$4,0)))</f>
        <v/>
      </c>
      <c r="F359" s="45" t="str">
        <f>IF(ISERROR(IF(VLOOKUP($C359,②入力シート!$A$24:$W$1023,③印刷用シート!F$4,0)=0,"",VLOOKUP($C359,②入力シート!$A$24:$W$1023,③印刷用シート!F$4,0))),"",IF(VLOOKUP($C359,②入力シート!$A$24:$W$1023,③印刷用シート!F$4,0)=0,"",VLOOKUP($C359,②入力シート!$A$24:$W$1023,③印刷用シート!F$4,0)))</f>
        <v/>
      </c>
      <c r="G359" s="45" t="str">
        <f>IF(ISERROR(IF(VLOOKUP($C359,②入力シート!$A$24:$W$1023,③印刷用シート!G$4,0)=0,"",VLOOKUP($C359,②入力シート!$A$24:$W$1023,③印刷用シート!G$4,0))),"",IF(VLOOKUP($C359,②入力シート!$A$24:$W$1023,③印刷用シート!G$4,0)=0,"",VLOOKUP($C359,②入力シート!$A$24:$W$1023,③印刷用シート!G$4,0)))</f>
        <v/>
      </c>
      <c r="H359" s="46" t="str">
        <f>IF(ISERROR(IF(VLOOKUP($C359,②入力シート!$A$24:$W$1023,③印刷用シート!H$4,0)=0,"",VLOOKUP($C359,②入力シート!$A$24:$W$1023,③印刷用シート!H$4,0))),"",IF(VLOOKUP($C359,②入力シート!$A$24:$W$1023,③印刷用シート!H$4,0)=0,"",VLOOKUP($C359,②入力シート!$A$24:$W$1023,③印刷用シート!H$4,0)))</f>
        <v/>
      </c>
      <c r="I359" s="45" t="str">
        <f>IF(ISERROR(IF(VLOOKUP($C359,②入力シート!$A$24:$W$1023,③印刷用シート!I$4,0)&amp;" "&amp;VLOOKUP($C359,②入力シート!$A$24:$W$1023,③印刷用シート!I$3,0)=0,"",VLOOKUP($C359,②入力シート!$A$24:$W$1023,③印刷用シート!I$4,0)&amp;" "&amp;VLOOKUP($C359,②入力シート!$A$24:$W$1023,③印刷用シート!I$3,0))),"",IF(VLOOKUP($C359,②入力シート!$A$24:$W$1023,③印刷用シート!I$4,0)&amp;" "&amp;VLOOKUP($C359,②入力シート!$A$24:$W$1023,③印刷用シート!I$3,0)=0,"",VLOOKUP($C359,②入力シート!$A$24:$W$1023,③印刷用シート!I$4,0)&amp;" "&amp;VLOOKUP($C359,②入力シート!$A$24:$W$1023,③印刷用シート!I$3,0)))</f>
        <v/>
      </c>
      <c r="J359" s="45" t="str">
        <f>IF(ISERROR(IF(VLOOKUP($C359,②入力シート!$A$24:$W$1023,③印刷用シート!J$4,0)=0,"",VLOOKUP($C359,②入力シート!$A$24:$W$1023,③印刷用シート!J$4,0))),"",IF(VLOOKUP($C359,②入力シート!$A$24:$W$1023,③印刷用シート!J$4,0)=0,"",VLOOKUP($C359,②入力シート!$A$24:$W$1023,③印刷用シート!J$4,0)))</f>
        <v/>
      </c>
      <c r="K359" s="45" t="str">
        <f>IF(ISERROR(IF(VLOOKUP($C359,②入力シート!$A$24:$W$1023,③印刷用シート!K$4,0)=0,"",VLOOKUP($C359,②入力シート!$A$24:$W$1023,③印刷用シート!K$4,0))),"",IF(VLOOKUP($C359,②入力シート!$A$24:$W$1023,③印刷用シート!K$4,0)=0,"",VLOOKUP($C359,②入力シート!$A$24:$W$1023,③印刷用シート!K$4,0)))</f>
        <v/>
      </c>
      <c r="L359" s="47" t="str">
        <f>IF(ISERROR(IF(VLOOKUP($C359,②入力シート!$A$24:$W$1023,③印刷用シート!L$4,0)=0,"",VLOOKUP($C359,②入力シート!$A$24:$W$1023,③印刷用シート!L$4,0))),"",IF(VLOOKUP($C359,②入力シート!$A$24:$W$1023,③印刷用シート!L$4,0)=0,"",VLOOKUP($C359,②入力シート!$A$24:$W$1023,③印刷用シート!L$4,0)))</f>
        <v/>
      </c>
      <c r="M359" s="48" t="str">
        <f>IF(ISERROR(IF(VLOOKUP($C359,②入力シート!$A$24:$W$1023,③印刷用シート!M$4,0)=0,"",VLOOKUP($C359,②入力シート!$A$24:$W$1023,③印刷用シート!M$4,0))),"",IF(VLOOKUP($C359,②入力シート!$A$24:$W$1023,③印刷用シート!M$4,0)=0,"",VLOOKUP($C359,②入力シート!$A$24:$W$1023,③印刷用シート!M$4,0)))</f>
        <v/>
      </c>
      <c r="N359" s="48" t="str">
        <f>IF(ISERROR(IF(VLOOKUP($C359,②入力シート!$A$24:$W$1023,③印刷用シート!N$4,0)=0,"",VLOOKUP($C359,②入力シート!$A$24:$W$1023,③印刷用シート!N$4,0))),"",IF(VLOOKUP($C359,②入力シート!$A$24:$W$1023,③印刷用シート!N$4,0)=0,"",VLOOKUP($C359,②入力シート!$A$24:$W$1023,③印刷用シート!N$4,0)))</f>
        <v/>
      </c>
      <c r="O359" s="48" t="s">
        <v>3</v>
      </c>
      <c r="P359" s="49" t="str">
        <f>IF(ISERROR(IF(VLOOKUP($C359,②入力シート!$A$24:$W$1023,③印刷用シート!P$4,0)=0,"",VLOOKUP($C359,②入力シート!$A$24:$W$1023,③印刷用シート!P$4,0))),"",IF(VLOOKUP($C359,②入力シート!$A$24:$W$1023,③印刷用シート!P$4,0)=0,"",VLOOKUP($C359,②入力シート!$A$24:$W$1023,③印刷用シート!P$4,0)))</f>
        <v/>
      </c>
      <c r="Q359" s="48" t="s">
        <v>4</v>
      </c>
      <c r="R359" s="49" t="str">
        <f>IF(ISERROR(IF(VLOOKUP($C359,②入力シート!$A$24:$W$1023,③印刷用シート!R$4,0)=0,"",VLOOKUP($C359,②入力シート!$A$24:$W$1023,③印刷用シート!R$4,0))),"",IF(VLOOKUP($C359,②入力シート!$A$24:$W$1023,③印刷用シート!R$4,0)=0,"",VLOOKUP($C359,②入力シート!$A$24:$W$1023,③印刷用シート!R$4,0)))</f>
        <v/>
      </c>
      <c r="S359" s="50" t="s">
        <v>5</v>
      </c>
      <c r="T359" s="51" t="str">
        <f>IF(ISERROR(IF(VLOOKUP($C359,②入力シート!$A$24:$W$1023,③印刷用シート!T$4,0)=0,"",VLOOKUP($C359,②入力シート!$A$24:$W$1023,③印刷用シート!T$4,0))),"",IF(VLOOKUP($C359,②入力シート!$A$24:$W$1023,③印刷用シート!T$4,0)=0,"",VLOOKUP($C359,②入力シート!$A$24:$W$1023,③印刷用シート!T$4,0)))</f>
        <v/>
      </c>
    </row>
    <row r="360" spans="2:20" ht="43.5" customHeight="1" x14ac:dyDescent="0.2">
      <c r="B360" s="15">
        <v>350</v>
      </c>
      <c r="C360" s="2" t="str">
        <f t="shared" si="11"/>
        <v>中-350</v>
      </c>
      <c r="D360" s="45" t="str">
        <f t="shared" si="12"/>
        <v/>
      </c>
      <c r="E360" s="45" t="str">
        <f>IF(ISERROR(IF(VLOOKUP($C360,②入力シート!$A$24:$W$1023,③印刷用シート!E$4,0)=0,"",VLOOKUP($C360,②入力シート!$A$24:$W$1023,③印刷用シート!E$4,0))),"",IF(VLOOKUP($C360,②入力シート!$A$24:$W$1023,③印刷用シート!E$4,0)=0,"",VLOOKUP($C360,②入力シート!$A$24:$W$1023,③印刷用シート!E$4,0)))</f>
        <v/>
      </c>
      <c r="F360" s="45" t="str">
        <f>IF(ISERROR(IF(VLOOKUP($C360,②入力シート!$A$24:$W$1023,③印刷用シート!F$4,0)=0,"",VLOOKUP($C360,②入力シート!$A$24:$W$1023,③印刷用シート!F$4,0))),"",IF(VLOOKUP($C360,②入力シート!$A$24:$W$1023,③印刷用シート!F$4,0)=0,"",VLOOKUP($C360,②入力シート!$A$24:$W$1023,③印刷用シート!F$4,0)))</f>
        <v/>
      </c>
      <c r="G360" s="45" t="str">
        <f>IF(ISERROR(IF(VLOOKUP($C360,②入力シート!$A$24:$W$1023,③印刷用シート!G$4,0)=0,"",VLOOKUP($C360,②入力シート!$A$24:$W$1023,③印刷用シート!G$4,0))),"",IF(VLOOKUP($C360,②入力シート!$A$24:$W$1023,③印刷用シート!G$4,0)=0,"",VLOOKUP($C360,②入力シート!$A$24:$W$1023,③印刷用シート!G$4,0)))</f>
        <v/>
      </c>
      <c r="H360" s="46" t="str">
        <f>IF(ISERROR(IF(VLOOKUP($C360,②入力シート!$A$24:$W$1023,③印刷用シート!H$4,0)=0,"",VLOOKUP($C360,②入力シート!$A$24:$W$1023,③印刷用シート!H$4,0))),"",IF(VLOOKUP($C360,②入力シート!$A$24:$W$1023,③印刷用シート!H$4,0)=0,"",VLOOKUP($C360,②入力シート!$A$24:$W$1023,③印刷用シート!H$4,0)))</f>
        <v/>
      </c>
      <c r="I360" s="45" t="str">
        <f>IF(ISERROR(IF(VLOOKUP($C360,②入力シート!$A$24:$W$1023,③印刷用シート!I$4,0)&amp;" "&amp;VLOOKUP($C360,②入力シート!$A$24:$W$1023,③印刷用シート!I$3,0)=0,"",VLOOKUP($C360,②入力シート!$A$24:$W$1023,③印刷用シート!I$4,0)&amp;" "&amp;VLOOKUP($C360,②入力シート!$A$24:$W$1023,③印刷用シート!I$3,0))),"",IF(VLOOKUP($C360,②入力シート!$A$24:$W$1023,③印刷用シート!I$4,0)&amp;" "&amp;VLOOKUP($C360,②入力シート!$A$24:$W$1023,③印刷用シート!I$3,0)=0,"",VLOOKUP($C360,②入力シート!$A$24:$W$1023,③印刷用シート!I$4,0)&amp;" "&amp;VLOOKUP($C360,②入力シート!$A$24:$W$1023,③印刷用シート!I$3,0)))</f>
        <v/>
      </c>
      <c r="J360" s="45" t="str">
        <f>IF(ISERROR(IF(VLOOKUP($C360,②入力シート!$A$24:$W$1023,③印刷用シート!J$4,0)=0,"",VLOOKUP($C360,②入力シート!$A$24:$W$1023,③印刷用シート!J$4,0))),"",IF(VLOOKUP($C360,②入力シート!$A$24:$W$1023,③印刷用シート!J$4,0)=0,"",VLOOKUP($C360,②入力シート!$A$24:$W$1023,③印刷用シート!J$4,0)))</f>
        <v/>
      </c>
      <c r="K360" s="45" t="str">
        <f>IF(ISERROR(IF(VLOOKUP($C360,②入力シート!$A$24:$W$1023,③印刷用シート!K$4,0)=0,"",VLOOKUP($C360,②入力シート!$A$24:$W$1023,③印刷用シート!K$4,0))),"",IF(VLOOKUP($C360,②入力シート!$A$24:$W$1023,③印刷用シート!K$4,0)=0,"",VLOOKUP($C360,②入力シート!$A$24:$W$1023,③印刷用シート!K$4,0)))</f>
        <v/>
      </c>
      <c r="L360" s="47" t="str">
        <f>IF(ISERROR(IF(VLOOKUP($C360,②入力シート!$A$24:$W$1023,③印刷用シート!L$4,0)=0,"",VLOOKUP($C360,②入力シート!$A$24:$W$1023,③印刷用シート!L$4,0))),"",IF(VLOOKUP($C360,②入力シート!$A$24:$W$1023,③印刷用シート!L$4,0)=0,"",VLOOKUP($C360,②入力シート!$A$24:$W$1023,③印刷用シート!L$4,0)))</f>
        <v/>
      </c>
      <c r="M360" s="48" t="str">
        <f>IF(ISERROR(IF(VLOOKUP($C360,②入力シート!$A$24:$W$1023,③印刷用シート!M$4,0)=0,"",VLOOKUP($C360,②入力シート!$A$24:$W$1023,③印刷用シート!M$4,0))),"",IF(VLOOKUP($C360,②入力シート!$A$24:$W$1023,③印刷用シート!M$4,0)=0,"",VLOOKUP($C360,②入力シート!$A$24:$W$1023,③印刷用シート!M$4,0)))</f>
        <v/>
      </c>
      <c r="N360" s="48" t="str">
        <f>IF(ISERROR(IF(VLOOKUP($C360,②入力シート!$A$24:$W$1023,③印刷用シート!N$4,0)=0,"",VLOOKUP($C360,②入力シート!$A$24:$W$1023,③印刷用シート!N$4,0))),"",IF(VLOOKUP($C360,②入力シート!$A$24:$W$1023,③印刷用シート!N$4,0)=0,"",VLOOKUP($C360,②入力シート!$A$24:$W$1023,③印刷用シート!N$4,0)))</f>
        <v/>
      </c>
      <c r="O360" s="48" t="s">
        <v>3</v>
      </c>
      <c r="P360" s="49" t="str">
        <f>IF(ISERROR(IF(VLOOKUP($C360,②入力シート!$A$24:$W$1023,③印刷用シート!P$4,0)=0,"",VLOOKUP($C360,②入力シート!$A$24:$W$1023,③印刷用シート!P$4,0))),"",IF(VLOOKUP($C360,②入力シート!$A$24:$W$1023,③印刷用シート!P$4,0)=0,"",VLOOKUP($C360,②入力シート!$A$24:$W$1023,③印刷用シート!P$4,0)))</f>
        <v/>
      </c>
      <c r="Q360" s="48" t="s">
        <v>4</v>
      </c>
      <c r="R360" s="49" t="str">
        <f>IF(ISERROR(IF(VLOOKUP($C360,②入力シート!$A$24:$W$1023,③印刷用シート!R$4,0)=0,"",VLOOKUP($C360,②入力シート!$A$24:$W$1023,③印刷用シート!R$4,0))),"",IF(VLOOKUP($C360,②入力シート!$A$24:$W$1023,③印刷用シート!R$4,0)=0,"",VLOOKUP($C360,②入力シート!$A$24:$W$1023,③印刷用シート!R$4,0)))</f>
        <v/>
      </c>
      <c r="S360" s="50" t="s">
        <v>5</v>
      </c>
      <c r="T360" s="51" t="str">
        <f>IF(ISERROR(IF(VLOOKUP($C360,②入力シート!$A$24:$W$1023,③印刷用シート!T$4,0)=0,"",VLOOKUP($C360,②入力シート!$A$24:$W$1023,③印刷用シート!T$4,0))),"",IF(VLOOKUP($C360,②入力シート!$A$24:$W$1023,③印刷用シート!T$4,0)=0,"",VLOOKUP($C360,②入力シート!$A$24:$W$1023,③印刷用シート!T$4,0)))</f>
        <v/>
      </c>
    </row>
    <row r="361" spans="2:20" ht="43.5" customHeight="1" x14ac:dyDescent="0.2">
      <c r="B361" s="15">
        <v>351</v>
      </c>
      <c r="C361" s="2" t="str">
        <f t="shared" si="11"/>
        <v>中-351</v>
      </c>
      <c r="D361" s="45" t="str">
        <f t="shared" si="12"/>
        <v/>
      </c>
      <c r="E361" s="45" t="str">
        <f>IF(ISERROR(IF(VLOOKUP($C361,②入力シート!$A$24:$W$1023,③印刷用シート!E$4,0)=0,"",VLOOKUP($C361,②入力シート!$A$24:$W$1023,③印刷用シート!E$4,0))),"",IF(VLOOKUP($C361,②入力シート!$A$24:$W$1023,③印刷用シート!E$4,0)=0,"",VLOOKUP($C361,②入力シート!$A$24:$W$1023,③印刷用シート!E$4,0)))</f>
        <v/>
      </c>
      <c r="F361" s="45" t="str">
        <f>IF(ISERROR(IF(VLOOKUP($C361,②入力シート!$A$24:$W$1023,③印刷用シート!F$4,0)=0,"",VLOOKUP($C361,②入力シート!$A$24:$W$1023,③印刷用シート!F$4,0))),"",IF(VLOOKUP($C361,②入力シート!$A$24:$W$1023,③印刷用シート!F$4,0)=0,"",VLOOKUP($C361,②入力シート!$A$24:$W$1023,③印刷用シート!F$4,0)))</f>
        <v/>
      </c>
      <c r="G361" s="45" t="str">
        <f>IF(ISERROR(IF(VLOOKUP($C361,②入力シート!$A$24:$W$1023,③印刷用シート!G$4,0)=0,"",VLOOKUP($C361,②入力シート!$A$24:$W$1023,③印刷用シート!G$4,0))),"",IF(VLOOKUP($C361,②入力シート!$A$24:$W$1023,③印刷用シート!G$4,0)=0,"",VLOOKUP($C361,②入力シート!$A$24:$W$1023,③印刷用シート!G$4,0)))</f>
        <v/>
      </c>
      <c r="H361" s="46" t="str">
        <f>IF(ISERROR(IF(VLOOKUP($C361,②入力シート!$A$24:$W$1023,③印刷用シート!H$4,0)=0,"",VLOOKUP($C361,②入力シート!$A$24:$W$1023,③印刷用シート!H$4,0))),"",IF(VLOOKUP($C361,②入力シート!$A$24:$W$1023,③印刷用シート!H$4,0)=0,"",VLOOKUP($C361,②入力シート!$A$24:$W$1023,③印刷用シート!H$4,0)))</f>
        <v/>
      </c>
      <c r="I361" s="45" t="str">
        <f>IF(ISERROR(IF(VLOOKUP($C361,②入力シート!$A$24:$W$1023,③印刷用シート!I$4,0)&amp;" "&amp;VLOOKUP($C361,②入力シート!$A$24:$W$1023,③印刷用シート!I$3,0)=0,"",VLOOKUP($C361,②入力シート!$A$24:$W$1023,③印刷用シート!I$4,0)&amp;" "&amp;VLOOKUP($C361,②入力シート!$A$24:$W$1023,③印刷用シート!I$3,0))),"",IF(VLOOKUP($C361,②入力シート!$A$24:$W$1023,③印刷用シート!I$4,0)&amp;" "&amp;VLOOKUP($C361,②入力シート!$A$24:$W$1023,③印刷用シート!I$3,0)=0,"",VLOOKUP($C361,②入力シート!$A$24:$W$1023,③印刷用シート!I$4,0)&amp;" "&amp;VLOOKUP($C361,②入力シート!$A$24:$W$1023,③印刷用シート!I$3,0)))</f>
        <v/>
      </c>
      <c r="J361" s="45" t="str">
        <f>IF(ISERROR(IF(VLOOKUP($C361,②入力シート!$A$24:$W$1023,③印刷用シート!J$4,0)=0,"",VLOOKUP($C361,②入力シート!$A$24:$W$1023,③印刷用シート!J$4,0))),"",IF(VLOOKUP($C361,②入力シート!$A$24:$W$1023,③印刷用シート!J$4,0)=0,"",VLOOKUP($C361,②入力シート!$A$24:$W$1023,③印刷用シート!J$4,0)))</f>
        <v/>
      </c>
      <c r="K361" s="45" t="str">
        <f>IF(ISERROR(IF(VLOOKUP($C361,②入力シート!$A$24:$W$1023,③印刷用シート!K$4,0)=0,"",VLOOKUP($C361,②入力シート!$A$24:$W$1023,③印刷用シート!K$4,0))),"",IF(VLOOKUP($C361,②入力シート!$A$24:$W$1023,③印刷用シート!K$4,0)=0,"",VLOOKUP($C361,②入力シート!$A$24:$W$1023,③印刷用シート!K$4,0)))</f>
        <v/>
      </c>
      <c r="L361" s="47" t="str">
        <f>IF(ISERROR(IF(VLOOKUP($C361,②入力シート!$A$24:$W$1023,③印刷用シート!L$4,0)=0,"",VLOOKUP($C361,②入力シート!$A$24:$W$1023,③印刷用シート!L$4,0))),"",IF(VLOOKUP($C361,②入力シート!$A$24:$W$1023,③印刷用シート!L$4,0)=0,"",VLOOKUP($C361,②入力シート!$A$24:$W$1023,③印刷用シート!L$4,0)))</f>
        <v/>
      </c>
      <c r="M361" s="48" t="str">
        <f>IF(ISERROR(IF(VLOOKUP($C361,②入力シート!$A$24:$W$1023,③印刷用シート!M$4,0)=0,"",VLOOKUP($C361,②入力シート!$A$24:$W$1023,③印刷用シート!M$4,0))),"",IF(VLOOKUP($C361,②入力シート!$A$24:$W$1023,③印刷用シート!M$4,0)=0,"",VLOOKUP($C361,②入力シート!$A$24:$W$1023,③印刷用シート!M$4,0)))</f>
        <v/>
      </c>
      <c r="N361" s="48" t="str">
        <f>IF(ISERROR(IF(VLOOKUP($C361,②入力シート!$A$24:$W$1023,③印刷用シート!N$4,0)=0,"",VLOOKUP($C361,②入力シート!$A$24:$W$1023,③印刷用シート!N$4,0))),"",IF(VLOOKUP($C361,②入力シート!$A$24:$W$1023,③印刷用シート!N$4,0)=0,"",VLOOKUP($C361,②入力シート!$A$24:$W$1023,③印刷用シート!N$4,0)))</f>
        <v/>
      </c>
      <c r="O361" s="48" t="s">
        <v>3</v>
      </c>
      <c r="P361" s="49" t="str">
        <f>IF(ISERROR(IF(VLOOKUP($C361,②入力シート!$A$24:$W$1023,③印刷用シート!P$4,0)=0,"",VLOOKUP($C361,②入力シート!$A$24:$W$1023,③印刷用シート!P$4,0))),"",IF(VLOOKUP($C361,②入力シート!$A$24:$W$1023,③印刷用シート!P$4,0)=0,"",VLOOKUP($C361,②入力シート!$A$24:$W$1023,③印刷用シート!P$4,0)))</f>
        <v/>
      </c>
      <c r="Q361" s="48" t="s">
        <v>4</v>
      </c>
      <c r="R361" s="49" t="str">
        <f>IF(ISERROR(IF(VLOOKUP($C361,②入力シート!$A$24:$W$1023,③印刷用シート!R$4,0)=0,"",VLOOKUP($C361,②入力シート!$A$24:$W$1023,③印刷用シート!R$4,0))),"",IF(VLOOKUP($C361,②入力シート!$A$24:$W$1023,③印刷用シート!R$4,0)=0,"",VLOOKUP($C361,②入力シート!$A$24:$W$1023,③印刷用シート!R$4,0)))</f>
        <v/>
      </c>
      <c r="S361" s="50" t="s">
        <v>5</v>
      </c>
      <c r="T361" s="51" t="str">
        <f>IF(ISERROR(IF(VLOOKUP($C361,②入力シート!$A$24:$W$1023,③印刷用シート!T$4,0)=0,"",VLOOKUP($C361,②入力シート!$A$24:$W$1023,③印刷用シート!T$4,0))),"",IF(VLOOKUP($C361,②入力シート!$A$24:$W$1023,③印刷用シート!T$4,0)=0,"",VLOOKUP($C361,②入力シート!$A$24:$W$1023,③印刷用シート!T$4,0)))</f>
        <v/>
      </c>
    </row>
    <row r="362" spans="2:20" ht="43.5" customHeight="1" x14ac:dyDescent="0.2">
      <c r="B362" s="15">
        <v>352</v>
      </c>
      <c r="C362" s="2" t="str">
        <f t="shared" si="11"/>
        <v>中-352</v>
      </c>
      <c r="D362" s="45" t="str">
        <f t="shared" si="12"/>
        <v/>
      </c>
      <c r="E362" s="45" t="str">
        <f>IF(ISERROR(IF(VLOOKUP($C362,②入力シート!$A$24:$W$1023,③印刷用シート!E$4,0)=0,"",VLOOKUP($C362,②入力シート!$A$24:$W$1023,③印刷用シート!E$4,0))),"",IF(VLOOKUP($C362,②入力シート!$A$24:$W$1023,③印刷用シート!E$4,0)=0,"",VLOOKUP($C362,②入力シート!$A$24:$W$1023,③印刷用シート!E$4,0)))</f>
        <v/>
      </c>
      <c r="F362" s="45" t="str">
        <f>IF(ISERROR(IF(VLOOKUP($C362,②入力シート!$A$24:$W$1023,③印刷用シート!F$4,0)=0,"",VLOOKUP($C362,②入力シート!$A$24:$W$1023,③印刷用シート!F$4,0))),"",IF(VLOOKUP($C362,②入力シート!$A$24:$W$1023,③印刷用シート!F$4,0)=0,"",VLOOKUP($C362,②入力シート!$A$24:$W$1023,③印刷用シート!F$4,0)))</f>
        <v/>
      </c>
      <c r="G362" s="45" t="str">
        <f>IF(ISERROR(IF(VLOOKUP($C362,②入力シート!$A$24:$W$1023,③印刷用シート!G$4,0)=0,"",VLOOKUP($C362,②入力シート!$A$24:$W$1023,③印刷用シート!G$4,0))),"",IF(VLOOKUP($C362,②入力シート!$A$24:$W$1023,③印刷用シート!G$4,0)=0,"",VLOOKUP($C362,②入力シート!$A$24:$W$1023,③印刷用シート!G$4,0)))</f>
        <v/>
      </c>
      <c r="H362" s="46" t="str">
        <f>IF(ISERROR(IF(VLOOKUP($C362,②入力シート!$A$24:$W$1023,③印刷用シート!H$4,0)=0,"",VLOOKUP($C362,②入力シート!$A$24:$W$1023,③印刷用シート!H$4,0))),"",IF(VLOOKUP($C362,②入力シート!$A$24:$W$1023,③印刷用シート!H$4,0)=0,"",VLOOKUP($C362,②入力シート!$A$24:$W$1023,③印刷用シート!H$4,0)))</f>
        <v/>
      </c>
      <c r="I362" s="45" t="str">
        <f>IF(ISERROR(IF(VLOOKUP($C362,②入力シート!$A$24:$W$1023,③印刷用シート!I$4,0)&amp;" "&amp;VLOOKUP($C362,②入力シート!$A$24:$W$1023,③印刷用シート!I$3,0)=0,"",VLOOKUP($C362,②入力シート!$A$24:$W$1023,③印刷用シート!I$4,0)&amp;" "&amp;VLOOKUP($C362,②入力シート!$A$24:$W$1023,③印刷用シート!I$3,0))),"",IF(VLOOKUP($C362,②入力シート!$A$24:$W$1023,③印刷用シート!I$4,0)&amp;" "&amp;VLOOKUP($C362,②入力シート!$A$24:$W$1023,③印刷用シート!I$3,0)=0,"",VLOOKUP($C362,②入力シート!$A$24:$W$1023,③印刷用シート!I$4,0)&amp;" "&amp;VLOOKUP($C362,②入力シート!$A$24:$W$1023,③印刷用シート!I$3,0)))</f>
        <v/>
      </c>
      <c r="J362" s="45" t="str">
        <f>IF(ISERROR(IF(VLOOKUP($C362,②入力シート!$A$24:$W$1023,③印刷用シート!J$4,0)=0,"",VLOOKUP($C362,②入力シート!$A$24:$W$1023,③印刷用シート!J$4,0))),"",IF(VLOOKUP($C362,②入力シート!$A$24:$W$1023,③印刷用シート!J$4,0)=0,"",VLOOKUP($C362,②入力シート!$A$24:$W$1023,③印刷用シート!J$4,0)))</f>
        <v/>
      </c>
      <c r="K362" s="45" t="str">
        <f>IF(ISERROR(IF(VLOOKUP($C362,②入力シート!$A$24:$W$1023,③印刷用シート!K$4,0)=0,"",VLOOKUP($C362,②入力シート!$A$24:$W$1023,③印刷用シート!K$4,0))),"",IF(VLOOKUP($C362,②入力シート!$A$24:$W$1023,③印刷用シート!K$4,0)=0,"",VLOOKUP($C362,②入力シート!$A$24:$W$1023,③印刷用シート!K$4,0)))</f>
        <v/>
      </c>
      <c r="L362" s="47" t="str">
        <f>IF(ISERROR(IF(VLOOKUP($C362,②入力シート!$A$24:$W$1023,③印刷用シート!L$4,0)=0,"",VLOOKUP($C362,②入力シート!$A$24:$W$1023,③印刷用シート!L$4,0))),"",IF(VLOOKUP($C362,②入力シート!$A$24:$W$1023,③印刷用シート!L$4,0)=0,"",VLOOKUP($C362,②入力シート!$A$24:$W$1023,③印刷用シート!L$4,0)))</f>
        <v/>
      </c>
      <c r="M362" s="48" t="str">
        <f>IF(ISERROR(IF(VLOOKUP($C362,②入力シート!$A$24:$W$1023,③印刷用シート!M$4,0)=0,"",VLOOKUP($C362,②入力シート!$A$24:$W$1023,③印刷用シート!M$4,0))),"",IF(VLOOKUP($C362,②入力シート!$A$24:$W$1023,③印刷用シート!M$4,0)=0,"",VLOOKUP($C362,②入力シート!$A$24:$W$1023,③印刷用シート!M$4,0)))</f>
        <v/>
      </c>
      <c r="N362" s="48" t="str">
        <f>IF(ISERROR(IF(VLOOKUP($C362,②入力シート!$A$24:$W$1023,③印刷用シート!N$4,0)=0,"",VLOOKUP($C362,②入力シート!$A$24:$W$1023,③印刷用シート!N$4,0))),"",IF(VLOOKUP($C362,②入力シート!$A$24:$W$1023,③印刷用シート!N$4,0)=0,"",VLOOKUP($C362,②入力シート!$A$24:$W$1023,③印刷用シート!N$4,0)))</f>
        <v/>
      </c>
      <c r="O362" s="48" t="s">
        <v>3</v>
      </c>
      <c r="P362" s="49" t="str">
        <f>IF(ISERROR(IF(VLOOKUP($C362,②入力シート!$A$24:$W$1023,③印刷用シート!P$4,0)=0,"",VLOOKUP($C362,②入力シート!$A$24:$W$1023,③印刷用シート!P$4,0))),"",IF(VLOOKUP($C362,②入力シート!$A$24:$W$1023,③印刷用シート!P$4,0)=0,"",VLOOKUP($C362,②入力シート!$A$24:$W$1023,③印刷用シート!P$4,0)))</f>
        <v/>
      </c>
      <c r="Q362" s="48" t="s">
        <v>4</v>
      </c>
      <c r="R362" s="49" t="str">
        <f>IF(ISERROR(IF(VLOOKUP($C362,②入力シート!$A$24:$W$1023,③印刷用シート!R$4,0)=0,"",VLOOKUP($C362,②入力シート!$A$24:$W$1023,③印刷用シート!R$4,0))),"",IF(VLOOKUP($C362,②入力シート!$A$24:$W$1023,③印刷用シート!R$4,0)=0,"",VLOOKUP($C362,②入力シート!$A$24:$W$1023,③印刷用シート!R$4,0)))</f>
        <v/>
      </c>
      <c r="S362" s="50" t="s">
        <v>5</v>
      </c>
      <c r="T362" s="51" t="str">
        <f>IF(ISERROR(IF(VLOOKUP($C362,②入力シート!$A$24:$W$1023,③印刷用シート!T$4,0)=0,"",VLOOKUP($C362,②入力シート!$A$24:$W$1023,③印刷用シート!T$4,0))),"",IF(VLOOKUP($C362,②入力シート!$A$24:$W$1023,③印刷用シート!T$4,0)=0,"",VLOOKUP($C362,②入力シート!$A$24:$W$1023,③印刷用シート!T$4,0)))</f>
        <v/>
      </c>
    </row>
    <row r="363" spans="2:20" ht="43.5" customHeight="1" x14ac:dyDescent="0.2">
      <c r="B363" s="15">
        <v>353</v>
      </c>
      <c r="C363" s="2" t="str">
        <f t="shared" si="11"/>
        <v>中-353</v>
      </c>
      <c r="D363" s="45" t="str">
        <f t="shared" si="12"/>
        <v/>
      </c>
      <c r="E363" s="45" t="str">
        <f>IF(ISERROR(IF(VLOOKUP($C363,②入力シート!$A$24:$W$1023,③印刷用シート!E$4,0)=0,"",VLOOKUP($C363,②入力シート!$A$24:$W$1023,③印刷用シート!E$4,0))),"",IF(VLOOKUP($C363,②入力シート!$A$24:$W$1023,③印刷用シート!E$4,0)=0,"",VLOOKUP($C363,②入力シート!$A$24:$W$1023,③印刷用シート!E$4,0)))</f>
        <v/>
      </c>
      <c r="F363" s="45" t="str">
        <f>IF(ISERROR(IF(VLOOKUP($C363,②入力シート!$A$24:$W$1023,③印刷用シート!F$4,0)=0,"",VLOOKUP($C363,②入力シート!$A$24:$W$1023,③印刷用シート!F$4,0))),"",IF(VLOOKUP($C363,②入力シート!$A$24:$W$1023,③印刷用シート!F$4,0)=0,"",VLOOKUP($C363,②入力シート!$A$24:$W$1023,③印刷用シート!F$4,0)))</f>
        <v/>
      </c>
      <c r="G363" s="45" t="str">
        <f>IF(ISERROR(IF(VLOOKUP($C363,②入力シート!$A$24:$W$1023,③印刷用シート!G$4,0)=0,"",VLOOKUP($C363,②入力シート!$A$24:$W$1023,③印刷用シート!G$4,0))),"",IF(VLOOKUP($C363,②入力シート!$A$24:$W$1023,③印刷用シート!G$4,0)=0,"",VLOOKUP($C363,②入力シート!$A$24:$W$1023,③印刷用シート!G$4,0)))</f>
        <v/>
      </c>
      <c r="H363" s="46" t="str">
        <f>IF(ISERROR(IF(VLOOKUP($C363,②入力シート!$A$24:$W$1023,③印刷用シート!H$4,0)=0,"",VLOOKUP($C363,②入力シート!$A$24:$W$1023,③印刷用シート!H$4,0))),"",IF(VLOOKUP($C363,②入力シート!$A$24:$W$1023,③印刷用シート!H$4,0)=0,"",VLOOKUP($C363,②入力シート!$A$24:$W$1023,③印刷用シート!H$4,0)))</f>
        <v/>
      </c>
      <c r="I363" s="45" t="str">
        <f>IF(ISERROR(IF(VLOOKUP($C363,②入力シート!$A$24:$W$1023,③印刷用シート!I$4,0)&amp;" "&amp;VLOOKUP($C363,②入力シート!$A$24:$W$1023,③印刷用シート!I$3,0)=0,"",VLOOKUP($C363,②入力シート!$A$24:$W$1023,③印刷用シート!I$4,0)&amp;" "&amp;VLOOKUP($C363,②入力シート!$A$24:$W$1023,③印刷用シート!I$3,0))),"",IF(VLOOKUP($C363,②入力シート!$A$24:$W$1023,③印刷用シート!I$4,0)&amp;" "&amp;VLOOKUP($C363,②入力シート!$A$24:$W$1023,③印刷用シート!I$3,0)=0,"",VLOOKUP($C363,②入力シート!$A$24:$W$1023,③印刷用シート!I$4,0)&amp;" "&amp;VLOOKUP($C363,②入力シート!$A$24:$W$1023,③印刷用シート!I$3,0)))</f>
        <v/>
      </c>
      <c r="J363" s="45" t="str">
        <f>IF(ISERROR(IF(VLOOKUP($C363,②入力シート!$A$24:$W$1023,③印刷用シート!J$4,0)=0,"",VLOOKUP($C363,②入力シート!$A$24:$W$1023,③印刷用シート!J$4,0))),"",IF(VLOOKUP($C363,②入力シート!$A$24:$W$1023,③印刷用シート!J$4,0)=0,"",VLOOKUP($C363,②入力シート!$A$24:$W$1023,③印刷用シート!J$4,0)))</f>
        <v/>
      </c>
      <c r="K363" s="45" t="str">
        <f>IF(ISERROR(IF(VLOOKUP($C363,②入力シート!$A$24:$W$1023,③印刷用シート!K$4,0)=0,"",VLOOKUP($C363,②入力シート!$A$24:$W$1023,③印刷用シート!K$4,0))),"",IF(VLOOKUP($C363,②入力シート!$A$24:$W$1023,③印刷用シート!K$4,0)=0,"",VLOOKUP($C363,②入力シート!$A$24:$W$1023,③印刷用シート!K$4,0)))</f>
        <v/>
      </c>
      <c r="L363" s="47" t="str">
        <f>IF(ISERROR(IF(VLOOKUP($C363,②入力シート!$A$24:$W$1023,③印刷用シート!L$4,0)=0,"",VLOOKUP($C363,②入力シート!$A$24:$W$1023,③印刷用シート!L$4,0))),"",IF(VLOOKUP($C363,②入力シート!$A$24:$W$1023,③印刷用シート!L$4,0)=0,"",VLOOKUP($C363,②入力シート!$A$24:$W$1023,③印刷用シート!L$4,0)))</f>
        <v/>
      </c>
      <c r="M363" s="48" t="str">
        <f>IF(ISERROR(IF(VLOOKUP($C363,②入力シート!$A$24:$W$1023,③印刷用シート!M$4,0)=0,"",VLOOKUP($C363,②入力シート!$A$24:$W$1023,③印刷用シート!M$4,0))),"",IF(VLOOKUP($C363,②入力シート!$A$24:$W$1023,③印刷用シート!M$4,0)=0,"",VLOOKUP($C363,②入力シート!$A$24:$W$1023,③印刷用シート!M$4,0)))</f>
        <v/>
      </c>
      <c r="N363" s="48" t="str">
        <f>IF(ISERROR(IF(VLOOKUP($C363,②入力シート!$A$24:$W$1023,③印刷用シート!N$4,0)=0,"",VLOOKUP($C363,②入力シート!$A$24:$W$1023,③印刷用シート!N$4,0))),"",IF(VLOOKUP($C363,②入力シート!$A$24:$W$1023,③印刷用シート!N$4,0)=0,"",VLOOKUP($C363,②入力シート!$A$24:$W$1023,③印刷用シート!N$4,0)))</f>
        <v/>
      </c>
      <c r="O363" s="48" t="s">
        <v>3</v>
      </c>
      <c r="P363" s="49" t="str">
        <f>IF(ISERROR(IF(VLOOKUP($C363,②入力シート!$A$24:$W$1023,③印刷用シート!P$4,0)=0,"",VLOOKUP($C363,②入力シート!$A$24:$W$1023,③印刷用シート!P$4,0))),"",IF(VLOOKUP($C363,②入力シート!$A$24:$W$1023,③印刷用シート!P$4,0)=0,"",VLOOKUP($C363,②入力シート!$A$24:$W$1023,③印刷用シート!P$4,0)))</f>
        <v/>
      </c>
      <c r="Q363" s="48" t="s">
        <v>4</v>
      </c>
      <c r="R363" s="49" t="str">
        <f>IF(ISERROR(IF(VLOOKUP($C363,②入力シート!$A$24:$W$1023,③印刷用シート!R$4,0)=0,"",VLOOKUP($C363,②入力シート!$A$24:$W$1023,③印刷用シート!R$4,0))),"",IF(VLOOKUP($C363,②入力シート!$A$24:$W$1023,③印刷用シート!R$4,0)=0,"",VLOOKUP($C363,②入力シート!$A$24:$W$1023,③印刷用シート!R$4,0)))</f>
        <v/>
      </c>
      <c r="S363" s="50" t="s">
        <v>5</v>
      </c>
      <c r="T363" s="51" t="str">
        <f>IF(ISERROR(IF(VLOOKUP($C363,②入力シート!$A$24:$W$1023,③印刷用シート!T$4,0)=0,"",VLOOKUP($C363,②入力シート!$A$24:$W$1023,③印刷用シート!T$4,0))),"",IF(VLOOKUP($C363,②入力シート!$A$24:$W$1023,③印刷用シート!T$4,0)=0,"",VLOOKUP($C363,②入力シート!$A$24:$W$1023,③印刷用シート!T$4,0)))</f>
        <v/>
      </c>
    </row>
    <row r="364" spans="2:20" ht="43.5" customHeight="1" x14ac:dyDescent="0.2">
      <c r="B364" s="15">
        <v>354</v>
      </c>
      <c r="C364" s="2" t="str">
        <f t="shared" si="11"/>
        <v>中-354</v>
      </c>
      <c r="D364" s="45" t="str">
        <f t="shared" si="12"/>
        <v/>
      </c>
      <c r="E364" s="45" t="str">
        <f>IF(ISERROR(IF(VLOOKUP($C364,②入力シート!$A$24:$W$1023,③印刷用シート!E$4,0)=0,"",VLOOKUP($C364,②入力シート!$A$24:$W$1023,③印刷用シート!E$4,0))),"",IF(VLOOKUP($C364,②入力シート!$A$24:$W$1023,③印刷用シート!E$4,0)=0,"",VLOOKUP($C364,②入力シート!$A$24:$W$1023,③印刷用シート!E$4,0)))</f>
        <v/>
      </c>
      <c r="F364" s="45" t="str">
        <f>IF(ISERROR(IF(VLOOKUP($C364,②入力シート!$A$24:$W$1023,③印刷用シート!F$4,0)=0,"",VLOOKUP($C364,②入力シート!$A$24:$W$1023,③印刷用シート!F$4,0))),"",IF(VLOOKUP($C364,②入力シート!$A$24:$W$1023,③印刷用シート!F$4,0)=0,"",VLOOKUP($C364,②入力シート!$A$24:$W$1023,③印刷用シート!F$4,0)))</f>
        <v/>
      </c>
      <c r="G364" s="45" t="str">
        <f>IF(ISERROR(IF(VLOOKUP($C364,②入力シート!$A$24:$W$1023,③印刷用シート!G$4,0)=0,"",VLOOKUP($C364,②入力シート!$A$24:$W$1023,③印刷用シート!G$4,0))),"",IF(VLOOKUP($C364,②入力シート!$A$24:$W$1023,③印刷用シート!G$4,0)=0,"",VLOOKUP($C364,②入力シート!$A$24:$W$1023,③印刷用シート!G$4,0)))</f>
        <v/>
      </c>
      <c r="H364" s="46" t="str">
        <f>IF(ISERROR(IF(VLOOKUP($C364,②入力シート!$A$24:$W$1023,③印刷用シート!H$4,0)=0,"",VLOOKUP($C364,②入力シート!$A$24:$W$1023,③印刷用シート!H$4,0))),"",IF(VLOOKUP($C364,②入力シート!$A$24:$W$1023,③印刷用シート!H$4,0)=0,"",VLOOKUP($C364,②入力シート!$A$24:$W$1023,③印刷用シート!H$4,0)))</f>
        <v/>
      </c>
      <c r="I364" s="45" t="str">
        <f>IF(ISERROR(IF(VLOOKUP($C364,②入力シート!$A$24:$W$1023,③印刷用シート!I$4,0)&amp;" "&amp;VLOOKUP($C364,②入力シート!$A$24:$W$1023,③印刷用シート!I$3,0)=0,"",VLOOKUP($C364,②入力シート!$A$24:$W$1023,③印刷用シート!I$4,0)&amp;" "&amp;VLOOKUP($C364,②入力シート!$A$24:$W$1023,③印刷用シート!I$3,0))),"",IF(VLOOKUP($C364,②入力シート!$A$24:$W$1023,③印刷用シート!I$4,0)&amp;" "&amp;VLOOKUP($C364,②入力シート!$A$24:$W$1023,③印刷用シート!I$3,0)=0,"",VLOOKUP($C364,②入力シート!$A$24:$W$1023,③印刷用シート!I$4,0)&amp;" "&amp;VLOOKUP($C364,②入力シート!$A$24:$W$1023,③印刷用シート!I$3,0)))</f>
        <v/>
      </c>
      <c r="J364" s="45" t="str">
        <f>IF(ISERROR(IF(VLOOKUP($C364,②入力シート!$A$24:$W$1023,③印刷用シート!J$4,0)=0,"",VLOOKUP($C364,②入力シート!$A$24:$W$1023,③印刷用シート!J$4,0))),"",IF(VLOOKUP($C364,②入力シート!$A$24:$W$1023,③印刷用シート!J$4,0)=0,"",VLOOKUP($C364,②入力シート!$A$24:$W$1023,③印刷用シート!J$4,0)))</f>
        <v/>
      </c>
      <c r="K364" s="45" t="str">
        <f>IF(ISERROR(IF(VLOOKUP($C364,②入力シート!$A$24:$W$1023,③印刷用シート!K$4,0)=0,"",VLOOKUP($C364,②入力シート!$A$24:$W$1023,③印刷用シート!K$4,0))),"",IF(VLOOKUP($C364,②入力シート!$A$24:$W$1023,③印刷用シート!K$4,0)=0,"",VLOOKUP($C364,②入力シート!$A$24:$W$1023,③印刷用シート!K$4,0)))</f>
        <v/>
      </c>
      <c r="L364" s="47" t="str">
        <f>IF(ISERROR(IF(VLOOKUP($C364,②入力シート!$A$24:$W$1023,③印刷用シート!L$4,0)=0,"",VLOOKUP($C364,②入力シート!$A$24:$W$1023,③印刷用シート!L$4,0))),"",IF(VLOOKUP($C364,②入力シート!$A$24:$W$1023,③印刷用シート!L$4,0)=0,"",VLOOKUP($C364,②入力シート!$A$24:$W$1023,③印刷用シート!L$4,0)))</f>
        <v/>
      </c>
      <c r="M364" s="48" t="str">
        <f>IF(ISERROR(IF(VLOOKUP($C364,②入力シート!$A$24:$W$1023,③印刷用シート!M$4,0)=0,"",VLOOKUP($C364,②入力シート!$A$24:$W$1023,③印刷用シート!M$4,0))),"",IF(VLOOKUP($C364,②入力シート!$A$24:$W$1023,③印刷用シート!M$4,0)=0,"",VLOOKUP($C364,②入力シート!$A$24:$W$1023,③印刷用シート!M$4,0)))</f>
        <v/>
      </c>
      <c r="N364" s="48" t="str">
        <f>IF(ISERROR(IF(VLOOKUP($C364,②入力シート!$A$24:$W$1023,③印刷用シート!N$4,0)=0,"",VLOOKUP($C364,②入力シート!$A$24:$W$1023,③印刷用シート!N$4,0))),"",IF(VLOOKUP($C364,②入力シート!$A$24:$W$1023,③印刷用シート!N$4,0)=0,"",VLOOKUP($C364,②入力シート!$A$24:$W$1023,③印刷用シート!N$4,0)))</f>
        <v/>
      </c>
      <c r="O364" s="48" t="s">
        <v>3</v>
      </c>
      <c r="P364" s="49" t="str">
        <f>IF(ISERROR(IF(VLOOKUP($C364,②入力シート!$A$24:$W$1023,③印刷用シート!P$4,0)=0,"",VLOOKUP($C364,②入力シート!$A$24:$W$1023,③印刷用シート!P$4,0))),"",IF(VLOOKUP($C364,②入力シート!$A$24:$W$1023,③印刷用シート!P$4,0)=0,"",VLOOKUP($C364,②入力シート!$A$24:$W$1023,③印刷用シート!P$4,0)))</f>
        <v/>
      </c>
      <c r="Q364" s="48" t="s">
        <v>4</v>
      </c>
      <c r="R364" s="49" t="str">
        <f>IF(ISERROR(IF(VLOOKUP($C364,②入力シート!$A$24:$W$1023,③印刷用シート!R$4,0)=0,"",VLOOKUP($C364,②入力シート!$A$24:$W$1023,③印刷用シート!R$4,0))),"",IF(VLOOKUP($C364,②入力シート!$A$24:$W$1023,③印刷用シート!R$4,0)=0,"",VLOOKUP($C364,②入力シート!$A$24:$W$1023,③印刷用シート!R$4,0)))</f>
        <v/>
      </c>
      <c r="S364" s="50" t="s">
        <v>5</v>
      </c>
      <c r="T364" s="51" t="str">
        <f>IF(ISERROR(IF(VLOOKUP($C364,②入力シート!$A$24:$W$1023,③印刷用シート!T$4,0)=0,"",VLOOKUP($C364,②入力シート!$A$24:$W$1023,③印刷用シート!T$4,0))),"",IF(VLOOKUP($C364,②入力シート!$A$24:$W$1023,③印刷用シート!T$4,0)=0,"",VLOOKUP($C364,②入力シート!$A$24:$W$1023,③印刷用シート!T$4,0)))</f>
        <v/>
      </c>
    </row>
    <row r="365" spans="2:20" ht="43.5" customHeight="1" x14ac:dyDescent="0.2">
      <c r="B365" s="15">
        <v>355</v>
      </c>
      <c r="C365" s="2" t="str">
        <f t="shared" si="11"/>
        <v>中-355</v>
      </c>
      <c r="D365" s="45" t="str">
        <f t="shared" si="12"/>
        <v/>
      </c>
      <c r="E365" s="45" t="str">
        <f>IF(ISERROR(IF(VLOOKUP($C365,②入力シート!$A$24:$W$1023,③印刷用シート!E$4,0)=0,"",VLOOKUP($C365,②入力シート!$A$24:$W$1023,③印刷用シート!E$4,0))),"",IF(VLOOKUP($C365,②入力シート!$A$24:$W$1023,③印刷用シート!E$4,0)=0,"",VLOOKUP($C365,②入力シート!$A$24:$W$1023,③印刷用シート!E$4,0)))</f>
        <v/>
      </c>
      <c r="F365" s="45" t="str">
        <f>IF(ISERROR(IF(VLOOKUP($C365,②入力シート!$A$24:$W$1023,③印刷用シート!F$4,0)=0,"",VLOOKUP($C365,②入力シート!$A$24:$W$1023,③印刷用シート!F$4,0))),"",IF(VLOOKUP($C365,②入力シート!$A$24:$W$1023,③印刷用シート!F$4,0)=0,"",VLOOKUP($C365,②入力シート!$A$24:$W$1023,③印刷用シート!F$4,0)))</f>
        <v/>
      </c>
      <c r="G365" s="45" t="str">
        <f>IF(ISERROR(IF(VLOOKUP($C365,②入力シート!$A$24:$W$1023,③印刷用シート!G$4,0)=0,"",VLOOKUP($C365,②入力シート!$A$24:$W$1023,③印刷用シート!G$4,0))),"",IF(VLOOKUP($C365,②入力シート!$A$24:$W$1023,③印刷用シート!G$4,0)=0,"",VLOOKUP($C365,②入力シート!$A$24:$W$1023,③印刷用シート!G$4,0)))</f>
        <v/>
      </c>
      <c r="H365" s="46" t="str">
        <f>IF(ISERROR(IF(VLOOKUP($C365,②入力シート!$A$24:$W$1023,③印刷用シート!H$4,0)=0,"",VLOOKUP($C365,②入力シート!$A$24:$W$1023,③印刷用シート!H$4,0))),"",IF(VLOOKUP($C365,②入力シート!$A$24:$W$1023,③印刷用シート!H$4,0)=0,"",VLOOKUP($C365,②入力シート!$A$24:$W$1023,③印刷用シート!H$4,0)))</f>
        <v/>
      </c>
      <c r="I365" s="45" t="str">
        <f>IF(ISERROR(IF(VLOOKUP($C365,②入力シート!$A$24:$W$1023,③印刷用シート!I$4,0)&amp;" "&amp;VLOOKUP($C365,②入力シート!$A$24:$W$1023,③印刷用シート!I$3,0)=0,"",VLOOKUP($C365,②入力シート!$A$24:$W$1023,③印刷用シート!I$4,0)&amp;" "&amp;VLOOKUP($C365,②入力シート!$A$24:$W$1023,③印刷用シート!I$3,0))),"",IF(VLOOKUP($C365,②入力シート!$A$24:$W$1023,③印刷用シート!I$4,0)&amp;" "&amp;VLOOKUP($C365,②入力シート!$A$24:$W$1023,③印刷用シート!I$3,0)=0,"",VLOOKUP($C365,②入力シート!$A$24:$W$1023,③印刷用シート!I$4,0)&amp;" "&amp;VLOOKUP($C365,②入力シート!$A$24:$W$1023,③印刷用シート!I$3,0)))</f>
        <v/>
      </c>
      <c r="J365" s="45" t="str">
        <f>IF(ISERROR(IF(VLOOKUP($C365,②入力シート!$A$24:$W$1023,③印刷用シート!J$4,0)=0,"",VLOOKUP($C365,②入力シート!$A$24:$W$1023,③印刷用シート!J$4,0))),"",IF(VLOOKUP($C365,②入力シート!$A$24:$W$1023,③印刷用シート!J$4,0)=0,"",VLOOKUP($C365,②入力シート!$A$24:$W$1023,③印刷用シート!J$4,0)))</f>
        <v/>
      </c>
      <c r="K365" s="45" t="str">
        <f>IF(ISERROR(IF(VLOOKUP($C365,②入力シート!$A$24:$W$1023,③印刷用シート!K$4,0)=0,"",VLOOKUP($C365,②入力シート!$A$24:$W$1023,③印刷用シート!K$4,0))),"",IF(VLOOKUP($C365,②入力シート!$A$24:$W$1023,③印刷用シート!K$4,0)=0,"",VLOOKUP($C365,②入力シート!$A$24:$W$1023,③印刷用シート!K$4,0)))</f>
        <v/>
      </c>
      <c r="L365" s="47" t="str">
        <f>IF(ISERROR(IF(VLOOKUP($C365,②入力シート!$A$24:$W$1023,③印刷用シート!L$4,0)=0,"",VLOOKUP($C365,②入力シート!$A$24:$W$1023,③印刷用シート!L$4,0))),"",IF(VLOOKUP($C365,②入力シート!$A$24:$W$1023,③印刷用シート!L$4,0)=0,"",VLOOKUP($C365,②入力シート!$A$24:$W$1023,③印刷用シート!L$4,0)))</f>
        <v/>
      </c>
      <c r="M365" s="48" t="str">
        <f>IF(ISERROR(IF(VLOOKUP($C365,②入力シート!$A$24:$W$1023,③印刷用シート!M$4,0)=0,"",VLOOKUP($C365,②入力シート!$A$24:$W$1023,③印刷用シート!M$4,0))),"",IF(VLOOKUP($C365,②入力シート!$A$24:$W$1023,③印刷用シート!M$4,0)=0,"",VLOOKUP($C365,②入力シート!$A$24:$W$1023,③印刷用シート!M$4,0)))</f>
        <v/>
      </c>
      <c r="N365" s="48" t="str">
        <f>IF(ISERROR(IF(VLOOKUP($C365,②入力シート!$A$24:$W$1023,③印刷用シート!N$4,0)=0,"",VLOOKUP($C365,②入力シート!$A$24:$W$1023,③印刷用シート!N$4,0))),"",IF(VLOOKUP($C365,②入力シート!$A$24:$W$1023,③印刷用シート!N$4,0)=0,"",VLOOKUP($C365,②入力シート!$A$24:$W$1023,③印刷用シート!N$4,0)))</f>
        <v/>
      </c>
      <c r="O365" s="48" t="s">
        <v>3</v>
      </c>
      <c r="P365" s="49" t="str">
        <f>IF(ISERROR(IF(VLOOKUP($C365,②入力シート!$A$24:$W$1023,③印刷用シート!P$4,0)=0,"",VLOOKUP($C365,②入力シート!$A$24:$W$1023,③印刷用シート!P$4,0))),"",IF(VLOOKUP($C365,②入力シート!$A$24:$W$1023,③印刷用シート!P$4,0)=0,"",VLOOKUP($C365,②入力シート!$A$24:$W$1023,③印刷用シート!P$4,0)))</f>
        <v/>
      </c>
      <c r="Q365" s="48" t="s">
        <v>4</v>
      </c>
      <c r="R365" s="49" t="str">
        <f>IF(ISERROR(IF(VLOOKUP($C365,②入力シート!$A$24:$W$1023,③印刷用シート!R$4,0)=0,"",VLOOKUP($C365,②入力シート!$A$24:$W$1023,③印刷用シート!R$4,0))),"",IF(VLOOKUP($C365,②入力シート!$A$24:$W$1023,③印刷用シート!R$4,0)=0,"",VLOOKUP($C365,②入力シート!$A$24:$W$1023,③印刷用シート!R$4,0)))</f>
        <v/>
      </c>
      <c r="S365" s="50" t="s">
        <v>5</v>
      </c>
      <c r="T365" s="51" t="str">
        <f>IF(ISERROR(IF(VLOOKUP($C365,②入力シート!$A$24:$W$1023,③印刷用シート!T$4,0)=0,"",VLOOKUP($C365,②入力シート!$A$24:$W$1023,③印刷用シート!T$4,0))),"",IF(VLOOKUP($C365,②入力シート!$A$24:$W$1023,③印刷用シート!T$4,0)=0,"",VLOOKUP($C365,②入力シート!$A$24:$W$1023,③印刷用シート!T$4,0)))</f>
        <v/>
      </c>
    </row>
    <row r="366" spans="2:20" ht="43.5" customHeight="1" x14ac:dyDescent="0.2">
      <c r="B366" s="15">
        <v>356</v>
      </c>
      <c r="C366" s="2" t="str">
        <f t="shared" si="11"/>
        <v>中-356</v>
      </c>
      <c r="D366" s="45" t="str">
        <f t="shared" si="12"/>
        <v/>
      </c>
      <c r="E366" s="45" t="str">
        <f>IF(ISERROR(IF(VLOOKUP($C366,②入力シート!$A$24:$W$1023,③印刷用シート!E$4,0)=0,"",VLOOKUP($C366,②入力シート!$A$24:$W$1023,③印刷用シート!E$4,0))),"",IF(VLOOKUP($C366,②入力シート!$A$24:$W$1023,③印刷用シート!E$4,0)=0,"",VLOOKUP($C366,②入力シート!$A$24:$W$1023,③印刷用シート!E$4,0)))</f>
        <v/>
      </c>
      <c r="F366" s="45" t="str">
        <f>IF(ISERROR(IF(VLOOKUP($C366,②入力シート!$A$24:$W$1023,③印刷用シート!F$4,0)=0,"",VLOOKUP($C366,②入力シート!$A$24:$W$1023,③印刷用シート!F$4,0))),"",IF(VLOOKUP($C366,②入力シート!$A$24:$W$1023,③印刷用シート!F$4,0)=0,"",VLOOKUP($C366,②入力シート!$A$24:$W$1023,③印刷用シート!F$4,0)))</f>
        <v/>
      </c>
      <c r="G366" s="45" t="str">
        <f>IF(ISERROR(IF(VLOOKUP($C366,②入力シート!$A$24:$W$1023,③印刷用シート!G$4,0)=0,"",VLOOKUP($C366,②入力シート!$A$24:$W$1023,③印刷用シート!G$4,0))),"",IF(VLOOKUP($C366,②入力シート!$A$24:$W$1023,③印刷用シート!G$4,0)=0,"",VLOOKUP($C366,②入力シート!$A$24:$W$1023,③印刷用シート!G$4,0)))</f>
        <v/>
      </c>
      <c r="H366" s="46" t="str">
        <f>IF(ISERROR(IF(VLOOKUP($C366,②入力シート!$A$24:$W$1023,③印刷用シート!H$4,0)=0,"",VLOOKUP($C366,②入力シート!$A$24:$W$1023,③印刷用シート!H$4,0))),"",IF(VLOOKUP($C366,②入力シート!$A$24:$W$1023,③印刷用シート!H$4,0)=0,"",VLOOKUP($C366,②入力シート!$A$24:$W$1023,③印刷用シート!H$4,0)))</f>
        <v/>
      </c>
      <c r="I366" s="45" t="str">
        <f>IF(ISERROR(IF(VLOOKUP($C366,②入力シート!$A$24:$W$1023,③印刷用シート!I$4,0)&amp;" "&amp;VLOOKUP($C366,②入力シート!$A$24:$W$1023,③印刷用シート!I$3,0)=0,"",VLOOKUP($C366,②入力シート!$A$24:$W$1023,③印刷用シート!I$4,0)&amp;" "&amp;VLOOKUP($C366,②入力シート!$A$24:$W$1023,③印刷用シート!I$3,0))),"",IF(VLOOKUP($C366,②入力シート!$A$24:$W$1023,③印刷用シート!I$4,0)&amp;" "&amp;VLOOKUP($C366,②入力シート!$A$24:$W$1023,③印刷用シート!I$3,0)=0,"",VLOOKUP($C366,②入力シート!$A$24:$W$1023,③印刷用シート!I$4,0)&amp;" "&amp;VLOOKUP($C366,②入力シート!$A$24:$W$1023,③印刷用シート!I$3,0)))</f>
        <v/>
      </c>
      <c r="J366" s="45" t="str">
        <f>IF(ISERROR(IF(VLOOKUP($C366,②入力シート!$A$24:$W$1023,③印刷用シート!J$4,0)=0,"",VLOOKUP($C366,②入力シート!$A$24:$W$1023,③印刷用シート!J$4,0))),"",IF(VLOOKUP($C366,②入力シート!$A$24:$W$1023,③印刷用シート!J$4,0)=0,"",VLOOKUP($C366,②入力シート!$A$24:$W$1023,③印刷用シート!J$4,0)))</f>
        <v/>
      </c>
      <c r="K366" s="45" t="str">
        <f>IF(ISERROR(IF(VLOOKUP($C366,②入力シート!$A$24:$W$1023,③印刷用シート!K$4,0)=0,"",VLOOKUP($C366,②入力シート!$A$24:$W$1023,③印刷用シート!K$4,0))),"",IF(VLOOKUP($C366,②入力シート!$A$24:$W$1023,③印刷用シート!K$4,0)=0,"",VLOOKUP($C366,②入力シート!$A$24:$W$1023,③印刷用シート!K$4,0)))</f>
        <v/>
      </c>
      <c r="L366" s="47" t="str">
        <f>IF(ISERROR(IF(VLOOKUP($C366,②入力シート!$A$24:$W$1023,③印刷用シート!L$4,0)=0,"",VLOOKUP($C366,②入力シート!$A$24:$W$1023,③印刷用シート!L$4,0))),"",IF(VLOOKUP($C366,②入力シート!$A$24:$W$1023,③印刷用シート!L$4,0)=0,"",VLOOKUP($C366,②入力シート!$A$24:$W$1023,③印刷用シート!L$4,0)))</f>
        <v/>
      </c>
      <c r="M366" s="48" t="str">
        <f>IF(ISERROR(IF(VLOOKUP($C366,②入力シート!$A$24:$W$1023,③印刷用シート!M$4,0)=0,"",VLOOKUP($C366,②入力シート!$A$24:$W$1023,③印刷用シート!M$4,0))),"",IF(VLOOKUP($C366,②入力シート!$A$24:$W$1023,③印刷用シート!M$4,0)=0,"",VLOOKUP($C366,②入力シート!$A$24:$W$1023,③印刷用シート!M$4,0)))</f>
        <v/>
      </c>
      <c r="N366" s="48" t="str">
        <f>IF(ISERROR(IF(VLOOKUP($C366,②入力シート!$A$24:$W$1023,③印刷用シート!N$4,0)=0,"",VLOOKUP($C366,②入力シート!$A$24:$W$1023,③印刷用シート!N$4,0))),"",IF(VLOOKUP($C366,②入力シート!$A$24:$W$1023,③印刷用シート!N$4,0)=0,"",VLOOKUP($C366,②入力シート!$A$24:$W$1023,③印刷用シート!N$4,0)))</f>
        <v/>
      </c>
      <c r="O366" s="48" t="s">
        <v>3</v>
      </c>
      <c r="P366" s="49" t="str">
        <f>IF(ISERROR(IF(VLOOKUP($C366,②入力シート!$A$24:$W$1023,③印刷用シート!P$4,0)=0,"",VLOOKUP($C366,②入力シート!$A$24:$W$1023,③印刷用シート!P$4,0))),"",IF(VLOOKUP($C366,②入力シート!$A$24:$W$1023,③印刷用シート!P$4,0)=0,"",VLOOKUP($C366,②入力シート!$A$24:$W$1023,③印刷用シート!P$4,0)))</f>
        <v/>
      </c>
      <c r="Q366" s="48" t="s">
        <v>4</v>
      </c>
      <c r="R366" s="49" t="str">
        <f>IF(ISERROR(IF(VLOOKUP($C366,②入力シート!$A$24:$W$1023,③印刷用シート!R$4,0)=0,"",VLOOKUP($C366,②入力シート!$A$24:$W$1023,③印刷用シート!R$4,0))),"",IF(VLOOKUP($C366,②入力シート!$A$24:$W$1023,③印刷用シート!R$4,0)=0,"",VLOOKUP($C366,②入力シート!$A$24:$W$1023,③印刷用シート!R$4,0)))</f>
        <v/>
      </c>
      <c r="S366" s="50" t="s">
        <v>5</v>
      </c>
      <c r="T366" s="51" t="str">
        <f>IF(ISERROR(IF(VLOOKUP($C366,②入力シート!$A$24:$W$1023,③印刷用シート!T$4,0)=0,"",VLOOKUP($C366,②入力シート!$A$24:$W$1023,③印刷用シート!T$4,0))),"",IF(VLOOKUP($C366,②入力シート!$A$24:$W$1023,③印刷用シート!T$4,0)=0,"",VLOOKUP($C366,②入力シート!$A$24:$W$1023,③印刷用シート!T$4,0)))</f>
        <v/>
      </c>
    </row>
    <row r="367" spans="2:20" ht="43.5" customHeight="1" x14ac:dyDescent="0.2">
      <c r="B367" s="15">
        <v>357</v>
      </c>
      <c r="C367" s="2" t="str">
        <f t="shared" si="11"/>
        <v>中-357</v>
      </c>
      <c r="D367" s="45" t="str">
        <f t="shared" si="12"/>
        <v/>
      </c>
      <c r="E367" s="45" t="str">
        <f>IF(ISERROR(IF(VLOOKUP($C367,②入力シート!$A$24:$W$1023,③印刷用シート!E$4,0)=0,"",VLOOKUP($C367,②入力シート!$A$24:$W$1023,③印刷用シート!E$4,0))),"",IF(VLOOKUP($C367,②入力シート!$A$24:$W$1023,③印刷用シート!E$4,0)=0,"",VLOOKUP($C367,②入力シート!$A$24:$W$1023,③印刷用シート!E$4,0)))</f>
        <v/>
      </c>
      <c r="F367" s="45" t="str">
        <f>IF(ISERROR(IF(VLOOKUP($C367,②入力シート!$A$24:$W$1023,③印刷用シート!F$4,0)=0,"",VLOOKUP($C367,②入力シート!$A$24:$W$1023,③印刷用シート!F$4,0))),"",IF(VLOOKUP($C367,②入力シート!$A$24:$W$1023,③印刷用シート!F$4,0)=0,"",VLOOKUP($C367,②入力シート!$A$24:$W$1023,③印刷用シート!F$4,0)))</f>
        <v/>
      </c>
      <c r="G367" s="45" t="str">
        <f>IF(ISERROR(IF(VLOOKUP($C367,②入力シート!$A$24:$W$1023,③印刷用シート!G$4,0)=0,"",VLOOKUP($C367,②入力シート!$A$24:$W$1023,③印刷用シート!G$4,0))),"",IF(VLOOKUP($C367,②入力シート!$A$24:$W$1023,③印刷用シート!G$4,0)=0,"",VLOOKUP($C367,②入力シート!$A$24:$W$1023,③印刷用シート!G$4,0)))</f>
        <v/>
      </c>
      <c r="H367" s="46" t="str">
        <f>IF(ISERROR(IF(VLOOKUP($C367,②入力シート!$A$24:$W$1023,③印刷用シート!H$4,0)=0,"",VLOOKUP($C367,②入力シート!$A$24:$W$1023,③印刷用シート!H$4,0))),"",IF(VLOOKUP($C367,②入力シート!$A$24:$W$1023,③印刷用シート!H$4,0)=0,"",VLOOKUP($C367,②入力シート!$A$24:$W$1023,③印刷用シート!H$4,0)))</f>
        <v/>
      </c>
      <c r="I367" s="45" t="str">
        <f>IF(ISERROR(IF(VLOOKUP($C367,②入力シート!$A$24:$W$1023,③印刷用シート!I$4,0)&amp;" "&amp;VLOOKUP($C367,②入力シート!$A$24:$W$1023,③印刷用シート!I$3,0)=0,"",VLOOKUP($C367,②入力シート!$A$24:$W$1023,③印刷用シート!I$4,0)&amp;" "&amp;VLOOKUP($C367,②入力シート!$A$24:$W$1023,③印刷用シート!I$3,0))),"",IF(VLOOKUP($C367,②入力シート!$A$24:$W$1023,③印刷用シート!I$4,0)&amp;" "&amp;VLOOKUP($C367,②入力シート!$A$24:$W$1023,③印刷用シート!I$3,0)=0,"",VLOOKUP($C367,②入力シート!$A$24:$W$1023,③印刷用シート!I$4,0)&amp;" "&amp;VLOOKUP($C367,②入力シート!$A$24:$W$1023,③印刷用シート!I$3,0)))</f>
        <v/>
      </c>
      <c r="J367" s="45" t="str">
        <f>IF(ISERROR(IF(VLOOKUP($C367,②入力シート!$A$24:$W$1023,③印刷用シート!J$4,0)=0,"",VLOOKUP($C367,②入力シート!$A$24:$W$1023,③印刷用シート!J$4,0))),"",IF(VLOOKUP($C367,②入力シート!$A$24:$W$1023,③印刷用シート!J$4,0)=0,"",VLOOKUP($C367,②入力シート!$A$24:$W$1023,③印刷用シート!J$4,0)))</f>
        <v/>
      </c>
      <c r="K367" s="45" t="str">
        <f>IF(ISERROR(IF(VLOOKUP($C367,②入力シート!$A$24:$W$1023,③印刷用シート!K$4,0)=0,"",VLOOKUP($C367,②入力シート!$A$24:$W$1023,③印刷用シート!K$4,0))),"",IF(VLOOKUP($C367,②入力シート!$A$24:$W$1023,③印刷用シート!K$4,0)=0,"",VLOOKUP($C367,②入力シート!$A$24:$W$1023,③印刷用シート!K$4,0)))</f>
        <v/>
      </c>
      <c r="L367" s="47" t="str">
        <f>IF(ISERROR(IF(VLOOKUP($C367,②入力シート!$A$24:$W$1023,③印刷用シート!L$4,0)=0,"",VLOOKUP($C367,②入力シート!$A$24:$W$1023,③印刷用シート!L$4,0))),"",IF(VLOOKUP($C367,②入力シート!$A$24:$W$1023,③印刷用シート!L$4,0)=0,"",VLOOKUP($C367,②入力シート!$A$24:$W$1023,③印刷用シート!L$4,0)))</f>
        <v/>
      </c>
      <c r="M367" s="48" t="str">
        <f>IF(ISERROR(IF(VLOOKUP($C367,②入力シート!$A$24:$W$1023,③印刷用シート!M$4,0)=0,"",VLOOKUP($C367,②入力シート!$A$24:$W$1023,③印刷用シート!M$4,0))),"",IF(VLOOKUP($C367,②入力シート!$A$24:$W$1023,③印刷用シート!M$4,0)=0,"",VLOOKUP($C367,②入力シート!$A$24:$W$1023,③印刷用シート!M$4,0)))</f>
        <v/>
      </c>
      <c r="N367" s="48" t="str">
        <f>IF(ISERROR(IF(VLOOKUP($C367,②入力シート!$A$24:$W$1023,③印刷用シート!N$4,0)=0,"",VLOOKUP($C367,②入力シート!$A$24:$W$1023,③印刷用シート!N$4,0))),"",IF(VLOOKUP($C367,②入力シート!$A$24:$W$1023,③印刷用シート!N$4,0)=0,"",VLOOKUP($C367,②入力シート!$A$24:$W$1023,③印刷用シート!N$4,0)))</f>
        <v/>
      </c>
      <c r="O367" s="48" t="s">
        <v>3</v>
      </c>
      <c r="P367" s="49" t="str">
        <f>IF(ISERROR(IF(VLOOKUP($C367,②入力シート!$A$24:$W$1023,③印刷用シート!P$4,0)=0,"",VLOOKUP($C367,②入力シート!$A$24:$W$1023,③印刷用シート!P$4,0))),"",IF(VLOOKUP($C367,②入力シート!$A$24:$W$1023,③印刷用シート!P$4,0)=0,"",VLOOKUP($C367,②入力シート!$A$24:$W$1023,③印刷用シート!P$4,0)))</f>
        <v/>
      </c>
      <c r="Q367" s="48" t="s">
        <v>4</v>
      </c>
      <c r="R367" s="49" t="str">
        <f>IF(ISERROR(IF(VLOOKUP($C367,②入力シート!$A$24:$W$1023,③印刷用シート!R$4,0)=0,"",VLOOKUP($C367,②入力シート!$A$24:$W$1023,③印刷用シート!R$4,0))),"",IF(VLOOKUP($C367,②入力シート!$A$24:$W$1023,③印刷用シート!R$4,0)=0,"",VLOOKUP($C367,②入力シート!$A$24:$W$1023,③印刷用シート!R$4,0)))</f>
        <v/>
      </c>
      <c r="S367" s="50" t="s">
        <v>5</v>
      </c>
      <c r="T367" s="51" t="str">
        <f>IF(ISERROR(IF(VLOOKUP($C367,②入力シート!$A$24:$W$1023,③印刷用シート!T$4,0)=0,"",VLOOKUP($C367,②入力シート!$A$24:$W$1023,③印刷用シート!T$4,0))),"",IF(VLOOKUP($C367,②入力シート!$A$24:$W$1023,③印刷用シート!T$4,0)=0,"",VLOOKUP($C367,②入力シート!$A$24:$W$1023,③印刷用シート!T$4,0)))</f>
        <v/>
      </c>
    </row>
    <row r="368" spans="2:20" ht="43.5" customHeight="1" x14ac:dyDescent="0.2">
      <c r="B368" s="15">
        <v>358</v>
      </c>
      <c r="C368" s="2" t="str">
        <f t="shared" si="11"/>
        <v>中-358</v>
      </c>
      <c r="D368" s="45" t="str">
        <f t="shared" si="12"/>
        <v/>
      </c>
      <c r="E368" s="45" t="str">
        <f>IF(ISERROR(IF(VLOOKUP($C368,②入力シート!$A$24:$W$1023,③印刷用シート!E$4,0)=0,"",VLOOKUP($C368,②入力シート!$A$24:$W$1023,③印刷用シート!E$4,0))),"",IF(VLOOKUP($C368,②入力シート!$A$24:$W$1023,③印刷用シート!E$4,0)=0,"",VLOOKUP($C368,②入力シート!$A$24:$W$1023,③印刷用シート!E$4,0)))</f>
        <v/>
      </c>
      <c r="F368" s="45" t="str">
        <f>IF(ISERROR(IF(VLOOKUP($C368,②入力シート!$A$24:$W$1023,③印刷用シート!F$4,0)=0,"",VLOOKUP($C368,②入力シート!$A$24:$W$1023,③印刷用シート!F$4,0))),"",IF(VLOOKUP($C368,②入力シート!$A$24:$W$1023,③印刷用シート!F$4,0)=0,"",VLOOKUP($C368,②入力シート!$A$24:$W$1023,③印刷用シート!F$4,0)))</f>
        <v/>
      </c>
      <c r="G368" s="45" t="str">
        <f>IF(ISERROR(IF(VLOOKUP($C368,②入力シート!$A$24:$W$1023,③印刷用シート!G$4,0)=0,"",VLOOKUP($C368,②入力シート!$A$24:$W$1023,③印刷用シート!G$4,0))),"",IF(VLOOKUP($C368,②入力シート!$A$24:$W$1023,③印刷用シート!G$4,0)=0,"",VLOOKUP($C368,②入力シート!$A$24:$W$1023,③印刷用シート!G$4,0)))</f>
        <v/>
      </c>
      <c r="H368" s="46" t="str">
        <f>IF(ISERROR(IF(VLOOKUP($C368,②入力シート!$A$24:$W$1023,③印刷用シート!H$4,0)=0,"",VLOOKUP($C368,②入力シート!$A$24:$W$1023,③印刷用シート!H$4,0))),"",IF(VLOOKUP($C368,②入力シート!$A$24:$W$1023,③印刷用シート!H$4,0)=0,"",VLOOKUP($C368,②入力シート!$A$24:$W$1023,③印刷用シート!H$4,0)))</f>
        <v/>
      </c>
      <c r="I368" s="45" t="str">
        <f>IF(ISERROR(IF(VLOOKUP($C368,②入力シート!$A$24:$W$1023,③印刷用シート!I$4,0)&amp;" "&amp;VLOOKUP($C368,②入力シート!$A$24:$W$1023,③印刷用シート!I$3,0)=0,"",VLOOKUP($C368,②入力シート!$A$24:$W$1023,③印刷用シート!I$4,0)&amp;" "&amp;VLOOKUP($C368,②入力シート!$A$24:$W$1023,③印刷用シート!I$3,0))),"",IF(VLOOKUP($C368,②入力シート!$A$24:$W$1023,③印刷用シート!I$4,0)&amp;" "&amp;VLOOKUP($C368,②入力シート!$A$24:$W$1023,③印刷用シート!I$3,0)=0,"",VLOOKUP($C368,②入力シート!$A$24:$W$1023,③印刷用シート!I$4,0)&amp;" "&amp;VLOOKUP($C368,②入力シート!$A$24:$W$1023,③印刷用シート!I$3,0)))</f>
        <v/>
      </c>
      <c r="J368" s="45" t="str">
        <f>IF(ISERROR(IF(VLOOKUP($C368,②入力シート!$A$24:$W$1023,③印刷用シート!J$4,0)=0,"",VLOOKUP($C368,②入力シート!$A$24:$W$1023,③印刷用シート!J$4,0))),"",IF(VLOOKUP($C368,②入力シート!$A$24:$W$1023,③印刷用シート!J$4,0)=0,"",VLOOKUP($C368,②入力シート!$A$24:$W$1023,③印刷用シート!J$4,0)))</f>
        <v/>
      </c>
      <c r="K368" s="45" t="str">
        <f>IF(ISERROR(IF(VLOOKUP($C368,②入力シート!$A$24:$W$1023,③印刷用シート!K$4,0)=0,"",VLOOKUP($C368,②入力シート!$A$24:$W$1023,③印刷用シート!K$4,0))),"",IF(VLOOKUP($C368,②入力シート!$A$24:$W$1023,③印刷用シート!K$4,0)=0,"",VLOOKUP($C368,②入力シート!$A$24:$W$1023,③印刷用シート!K$4,0)))</f>
        <v/>
      </c>
      <c r="L368" s="47" t="str">
        <f>IF(ISERROR(IF(VLOOKUP($C368,②入力シート!$A$24:$W$1023,③印刷用シート!L$4,0)=0,"",VLOOKUP($C368,②入力シート!$A$24:$W$1023,③印刷用シート!L$4,0))),"",IF(VLOOKUP($C368,②入力シート!$A$24:$W$1023,③印刷用シート!L$4,0)=0,"",VLOOKUP($C368,②入力シート!$A$24:$W$1023,③印刷用シート!L$4,0)))</f>
        <v/>
      </c>
      <c r="M368" s="48" t="str">
        <f>IF(ISERROR(IF(VLOOKUP($C368,②入力シート!$A$24:$W$1023,③印刷用シート!M$4,0)=0,"",VLOOKUP($C368,②入力シート!$A$24:$W$1023,③印刷用シート!M$4,0))),"",IF(VLOOKUP($C368,②入力シート!$A$24:$W$1023,③印刷用シート!M$4,0)=0,"",VLOOKUP($C368,②入力シート!$A$24:$W$1023,③印刷用シート!M$4,0)))</f>
        <v/>
      </c>
      <c r="N368" s="48" t="str">
        <f>IF(ISERROR(IF(VLOOKUP($C368,②入力シート!$A$24:$W$1023,③印刷用シート!N$4,0)=0,"",VLOOKUP($C368,②入力シート!$A$24:$W$1023,③印刷用シート!N$4,0))),"",IF(VLOOKUP($C368,②入力シート!$A$24:$W$1023,③印刷用シート!N$4,0)=0,"",VLOOKUP($C368,②入力シート!$A$24:$W$1023,③印刷用シート!N$4,0)))</f>
        <v/>
      </c>
      <c r="O368" s="48" t="s">
        <v>3</v>
      </c>
      <c r="P368" s="49" t="str">
        <f>IF(ISERROR(IF(VLOOKUP($C368,②入力シート!$A$24:$W$1023,③印刷用シート!P$4,0)=0,"",VLOOKUP($C368,②入力シート!$A$24:$W$1023,③印刷用シート!P$4,0))),"",IF(VLOOKUP($C368,②入力シート!$A$24:$W$1023,③印刷用シート!P$4,0)=0,"",VLOOKUP($C368,②入力シート!$A$24:$W$1023,③印刷用シート!P$4,0)))</f>
        <v/>
      </c>
      <c r="Q368" s="48" t="s">
        <v>4</v>
      </c>
      <c r="R368" s="49" t="str">
        <f>IF(ISERROR(IF(VLOOKUP($C368,②入力シート!$A$24:$W$1023,③印刷用シート!R$4,0)=0,"",VLOOKUP($C368,②入力シート!$A$24:$W$1023,③印刷用シート!R$4,0))),"",IF(VLOOKUP($C368,②入力シート!$A$24:$W$1023,③印刷用シート!R$4,0)=0,"",VLOOKUP($C368,②入力シート!$A$24:$W$1023,③印刷用シート!R$4,0)))</f>
        <v/>
      </c>
      <c r="S368" s="50" t="s">
        <v>5</v>
      </c>
      <c r="T368" s="51" t="str">
        <f>IF(ISERROR(IF(VLOOKUP($C368,②入力シート!$A$24:$W$1023,③印刷用シート!T$4,0)=0,"",VLOOKUP($C368,②入力シート!$A$24:$W$1023,③印刷用シート!T$4,0))),"",IF(VLOOKUP($C368,②入力シート!$A$24:$W$1023,③印刷用シート!T$4,0)=0,"",VLOOKUP($C368,②入力シート!$A$24:$W$1023,③印刷用シート!T$4,0)))</f>
        <v/>
      </c>
    </row>
    <row r="369" spans="2:20" ht="43.5" customHeight="1" x14ac:dyDescent="0.2">
      <c r="B369" s="15">
        <v>359</v>
      </c>
      <c r="C369" s="2" t="str">
        <f t="shared" si="11"/>
        <v>中-359</v>
      </c>
      <c r="D369" s="45" t="str">
        <f t="shared" si="12"/>
        <v/>
      </c>
      <c r="E369" s="45" t="str">
        <f>IF(ISERROR(IF(VLOOKUP($C369,②入力シート!$A$24:$W$1023,③印刷用シート!E$4,0)=0,"",VLOOKUP($C369,②入力シート!$A$24:$W$1023,③印刷用シート!E$4,0))),"",IF(VLOOKUP($C369,②入力シート!$A$24:$W$1023,③印刷用シート!E$4,0)=0,"",VLOOKUP($C369,②入力シート!$A$24:$W$1023,③印刷用シート!E$4,0)))</f>
        <v/>
      </c>
      <c r="F369" s="45" t="str">
        <f>IF(ISERROR(IF(VLOOKUP($C369,②入力シート!$A$24:$W$1023,③印刷用シート!F$4,0)=0,"",VLOOKUP($C369,②入力シート!$A$24:$W$1023,③印刷用シート!F$4,0))),"",IF(VLOOKUP($C369,②入力シート!$A$24:$W$1023,③印刷用シート!F$4,0)=0,"",VLOOKUP($C369,②入力シート!$A$24:$W$1023,③印刷用シート!F$4,0)))</f>
        <v/>
      </c>
      <c r="G369" s="45" t="str">
        <f>IF(ISERROR(IF(VLOOKUP($C369,②入力シート!$A$24:$W$1023,③印刷用シート!G$4,0)=0,"",VLOOKUP($C369,②入力シート!$A$24:$W$1023,③印刷用シート!G$4,0))),"",IF(VLOOKUP($C369,②入力シート!$A$24:$W$1023,③印刷用シート!G$4,0)=0,"",VLOOKUP($C369,②入力シート!$A$24:$W$1023,③印刷用シート!G$4,0)))</f>
        <v/>
      </c>
      <c r="H369" s="46" t="str">
        <f>IF(ISERROR(IF(VLOOKUP($C369,②入力シート!$A$24:$W$1023,③印刷用シート!H$4,0)=0,"",VLOOKUP($C369,②入力シート!$A$24:$W$1023,③印刷用シート!H$4,0))),"",IF(VLOOKUP($C369,②入力シート!$A$24:$W$1023,③印刷用シート!H$4,0)=0,"",VLOOKUP($C369,②入力シート!$A$24:$W$1023,③印刷用シート!H$4,0)))</f>
        <v/>
      </c>
      <c r="I369" s="45" t="str">
        <f>IF(ISERROR(IF(VLOOKUP($C369,②入力シート!$A$24:$W$1023,③印刷用シート!I$4,0)&amp;" "&amp;VLOOKUP($C369,②入力シート!$A$24:$W$1023,③印刷用シート!I$3,0)=0,"",VLOOKUP($C369,②入力シート!$A$24:$W$1023,③印刷用シート!I$4,0)&amp;" "&amp;VLOOKUP($C369,②入力シート!$A$24:$W$1023,③印刷用シート!I$3,0))),"",IF(VLOOKUP($C369,②入力シート!$A$24:$W$1023,③印刷用シート!I$4,0)&amp;" "&amp;VLOOKUP($C369,②入力シート!$A$24:$W$1023,③印刷用シート!I$3,0)=0,"",VLOOKUP($C369,②入力シート!$A$24:$W$1023,③印刷用シート!I$4,0)&amp;" "&amp;VLOOKUP($C369,②入力シート!$A$24:$W$1023,③印刷用シート!I$3,0)))</f>
        <v/>
      </c>
      <c r="J369" s="45" t="str">
        <f>IF(ISERROR(IF(VLOOKUP($C369,②入力シート!$A$24:$W$1023,③印刷用シート!J$4,0)=0,"",VLOOKUP($C369,②入力シート!$A$24:$W$1023,③印刷用シート!J$4,0))),"",IF(VLOOKUP($C369,②入力シート!$A$24:$W$1023,③印刷用シート!J$4,0)=0,"",VLOOKUP($C369,②入力シート!$A$24:$W$1023,③印刷用シート!J$4,0)))</f>
        <v/>
      </c>
      <c r="K369" s="45" t="str">
        <f>IF(ISERROR(IF(VLOOKUP($C369,②入力シート!$A$24:$W$1023,③印刷用シート!K$4,0)=0,"",VLOOKUP($C369,②入力シート!$A$24:$W$1023,③印刷用シート!K$4,0))),"",IF(VLOOKUP($C369,②入力シート!$A$24:$W$1023,③印刷用シート!K$4,0)=0,"",VLOOKUP($C369,②入力シート!$A$24:$W$1023,③印刷用シート!K$4,0)))</f>
        <v/>
      </c>
      <c r="L369" s="47" t="str">
        <f>IF(ISERROR(IF(VLOOKUP($C369,②入力シート!$A$24:$W$1023,③印刷用シート!L$4,0)=0,"",VLOOKUP($C369,②入力シート!$A$24:$W$1023,③印刷用シート!L$4,0))),"",IF(VLOOKUP($C369,②入力シート!$A$24:$W$1023,③印刷用シート!L$4,0)=0,"",VLOOKUP($C369,②入力シート!$A$24:$W$1023,③印刷用シート!L$4,0)))</f>
        <v/>
      </c>
      <c r="M369" s="48" t="str">
        <f>IF(ISERROR(IF(VLOOKUP($C369,②入力シート!$A$24:$W$1023,③印刷用シート!M$4,0)=0,"",VLOOKUP($C369,②入力シート!$A$24:$W$1023,③印刷用シート!M$4,0))),"",IF(VLOOKUP($C369,②入力シート!$A$24:$W$1023,③印刷用シート!M$4,0)=0,"",VLOOKUP($C369,②入力シート!$A$24:$W$1023,③印刷用シート!M$4,0)))</f>
        <v/>
      </c>
      <c r="N369" s="48" t="str">
        <f>IF(ISERROR(IF(VLOOKUP($C369,②入力シート!$A$24:$W$1023,③印刷用シート!N$4,0)=0,"",VLOOKUP($C369,②入力シート!$A$24:$W$1023,③印刷用シート!N$4,0))),"",IF(VLOOKUP($C369,②入力シート!$A$24:$W$1023,③印刷用シート!N$4,0)=0,"",VLOOKUP($C369,②入力シート!$A$24:$W$1023,③印刷用シート!N$4,0)))</f>
        <v/>
      </c>
      <c r="O369" s="48" t="s">
        <v>3</v>
      </c>
      <c r="P369" s="49" t="str">
        <f>IF(ISERROR(IF(VLOOKUP($C369,②入力シート!$A$24:$W$1023,③印刷用シート!P$4,0)=0,"",VLOOKUP($C369,②入力シート!$A$24:$W$1023,③印刷用シート!P$4,0))),"",IF(VLOOKUP($C369,②入力シート!$A$24:$W$1023,③印刷用シート!P$4,0)=0,"",VLOOKUP($C369,②入力シート!$A$24:$W$1023,③印刷用シート!P$4,0)))</f>
        <v/>
      </c>
      <c r="Q369" s="48" t="s">
        <v>4</v>
      </c>
      <c r="R369" s="49" t="str">
        <f>IF(ISERROR(IF(VLOOKUP($C369,②入力シート!$A$24:$W$1023,③印刷用シート!R$4,0)=0,"",VLOOKUP($C369,②入力シート!$A$24:$W$1023,③印刷用シート!R$4,0))),"",IF(VLOOKUP($C369,②入力シート!$A$24:$W$1023,③印刷用シート!R$4,0)=0,"",VLOOKUP($C369,②入力シート!$A$24:$W$1023,③印刷用シート!R$4,0)))</f>
        <v/>
      </c>
      <c r="S369" s="50" t="s">
        <v>5</v>
      </c>
      <c r="T369" s="51" t="str">
        <f>IF(ISERROR(IF(VLOOKUP($C369,②入力シート!$A$24:$W$1023,③印刷用シート!T$4,0)=0,"",VLOOKUP($C369,②入力シート!$A$24:$W$1023,③印刷用シート!T$4,0))),"",IF(VLOOKUP($C369,②入力シート!$A$24:$W$1023,③印刷用シート!T$4,0)=0,"",VLOOKUP($C369,②入力シート!$A$24:$W$1023,③印刷用シート!T$4,0)))</f>
        <v/>
      </c>
    </row>
    <row r="370" spans="2:20" ht="43.5" customHeight="1" x14ac:dyDescent="0.2">
      <c r="B370" s="15">
        <v>360</v>
      </c>
      <c r="C370" s="2" t="str">
        <f t="shared" si="11"/>
        <v>中-360</v>
      </c>
      <c r="D370" s="45" t="str">
        <f t="shared" si="12"/>
        <v/>
      </c>
      <c r="E370" s="45" t="str">
        <f>IF(ISERROR(IF(VLOOKUP($C370,②入力シート!$A$24:$W$1023,③印刷用シート!E$4,0)=0,"",VLOOKUP($C370,②入力シート!$A$24:$W$1023,③印刷用シート!E$4,0))),"",IF(VLOOKUP($C370,②入力シート!$A$24:$W$1023,③印刷用シート!E$4,0)=0,"",VLOOKUP($C370,②入力シート!$A$24:$W$1023,③印刷用シート!E$4,0)))</f>
        <v/>
      </c>
      <c r="F370" s="45" t="str">
        <f>IF(ISERROR(IF(VLOOKUP($C370,②入力シート!$A$24:$W$1023,③印刷用シート!F$4,0)=0,"",VLOOKUP($C370,②入力シート!$A$24:$W$1023,③印刷用シート!F$4,0))),"",IF(VLOOKUP($C370,②入力シート!$A$24:$W$1023,③印刷用シート!F$4,0)=0,"",VLOOKUP($C370,②入力シート!$A$24:$W$1023,③印刷用シート!F$4,0)))</f>
        <v/>
      </c>
      <c r="G370" s="45" t="str">
        <f>IF(ISERROR(IF(VLOOKUP($C370,②入力シート!$A$24:$W$1023,③印刷用シート!G$4,0)=0,"",VLOOKUP($C370,②入力シート!$A$24:$W$1023,③印刷用シート!G$4,0))),"",IF(VLOOKUP($C370,②入力シート!$A$24:$W$1023,③印刷用シート!G$4,0)=0,"",VLOOKUP($C370,②入力シート!$A$24:$W$1023,③印刷用シート!G$4,0)))</f>
        <v/>
      </c>
      <c r="H370" s="46" t="str">
        <f>IF(ISERROR(IF(VLOOKUP($C370,②入力シート!$A$24:$W$1023,③印刷用シート!H$4,0)=0,"",VLOOKUP($C370,②入力シート!$A$24:$W$1023,③印刷用シート!H$4,0))),"",IF(VLOOKUP($C370,②入力シート!$A$24:$W$1023,③印刷用シート!H$4,0)=0,"",VLOOKUP($C370,②入力シート!$A$24:$W$1023,③印刷用シート!H$4,0)))</f>
        <v/>
      </c>
      <c r="I370" s="45" t="str">
        <f>IF(ISERROR(IF(VLOOKUP($C370,②入力シート!$A$24:$W$1023,③印刷用シート!I$4,0)&amp;" "&amp;VLOOKUP($C370,②入力シート!$A$24:$W$1023,③印刷用シート!I$3,0)=0,"",VLOOKUP($C370,②入力シート!$A$24:$W$1023,③印刷用シート!I$4,0)&amp;" "&amp;VLOOKUP($C370,②入力シート!$A$24:$W$1023,③印刷用シート!I$3,0))),"",IF(VLOOKUP($C370,②入力シート!$A$24:$W$1023,③印刷用シート!I$4,0)&amp;" "&amp;VLOOKUP($C370,②入力シート!$A$24:$W$1023,③印刷用シート!I$3,0)=0,"",VLOOKUP($C370,②入力シート!$A$24:$W$1023,③印刷用シート!I$4,0)&amp;" "&amp;VLOOKUP($C370,②入力シート!$A$24:$W$1023,③印刷用シート!I$3,0)))</f>
        <v/>
      </c>
      <c r="J370" s="45" t="str">
        <f>IF(ISERROR(IF(VLOOKUP($C370,②入力シート!$A$24:$W$1023,③印刷用シート!J$4,0)=0,"",VLOOKUP($C370,②入力シート!$A$24:$W$1023,③印刷用シート!J$4,0))),"",IF(VLOOKUP($C370,②入力シート!$A$24:$W$1023,③印刷用シート!J$4,0)=0,"",VLOOKUP($C370,②入力シート!$A$24:$W$1023,③印刷用シート!J$4,0)))</f>
        <v/>
      </c>
      <c r="K370" s="45" t="str">
        <f>IF(ISERROR(IF(VLOOKUP($C370,②入力シート!$A$24:$W$1023,③印刷用シート!K$4,0)=0,"",VLOOKUP($C370,②入力シート!$A$24:$W$1023,③印刷用シート!K$4,0))),"",IF(VLOOKUP($C370,②入力シート!$A$24:$W$1023,③印刷用シート!K$4,0)=0,"",VLOOKUP($C370,②入力シート!$A$24:$W$1023,③印刷用シート!K$4,0)))</f>
        <v/>
      </c>
      <c r="L370" s="47" t="str">
        <f>IF(ISERROR(IF(VLOOKUP($C370,②入力シート!$A$24:$W$1023,③印刷用シート!L$4,0)=0,"",VLOOKUP($C370,②入力シート!$A$24:$W$1023,③印刷用シート!L$4,0))),"",IF(VLOOKUP($C370,②入力シート!$A$24:$W$1023,③印刷用シート!L$4,0)=0,"",VLOOKUP($C370,②入力シート!$A$24:$W$1023,③印刷用シート!L$4,0)))</f>
        <v/>
      </c>
      <c r="M370" s="48" t="str">
        <f>IF(ISERROR(IF(VLOOKUP($C370,②入力シート!$A$24:$W$1023,③印刷用シート!M$4,0)=0,"",VLOOKUP($C370,②入力シート!$A$24:$W$1023,③印刷用シート!M$4,0))),"",IF(VLOOKUP($C370,②入力シート!$A$24:$W$1023,③印刷用シート!M$4,0)=0,"",VLOOKUP($C370,②入力シート!$A$24:$W$1023,③印刷用シート!M$4,0)))</f>
        <v/>
      </c>
      <c r="N370" s="48" t="str">
        <f>IF(ISERROR(IF(VLOOKUP($C370,②入力シート!$A$24:$W$1023,③印刷用シート!N$4,0)=0,"",VLOOKUP($C370,②入力シート!$A$24:$W$1023,③印刷用シート!N$4,0))),"",IF(VLOOKUP($C370,②入力シート!$A$24:$W$1023,③印刷用シート!N$4,0)=0,"",VLOOKUP($C370,②入力シート!$A$24:$W$1023,③印刷用シート!N$4,0)))</f>
        <v/>
      </c>
      <c r="O370" s="48" t="s">
        <v>3</v>
      </c>
      <c r="P370" s="49" t="str">
        <f>IF(ISERROR(IF(VLOOKUP($C370,②入力シート!$A$24:$W$1023,③印刷用シート!P$4,0)=0,"",VLOOKUP($C370,②入力シート!$A$24:$W$1023,③印刷用シート!P$4,0))),"",IF(VLOOKUP($C370,②入力シート!$A$24:$W$1023,③印刷用シート!P$4,0)=0,"",VLOOKUP($C370,②入力シート!$A$24:$W$1023,③印刷用シート!P$4,0)))</f>
        <v/>
      </c>
      <c r="Q370" s="48" t="s">
        <v>4</v>
      </c>
      <c r="R370" s="49" t="str">
        <f>IF(ISERROR(IF(VLOOKUP($C370,②入力シート!$A$24:$W$1023,③印刷用シート!R$4,0)=0,"",VLOOKUP($C370,②入力シート!$A$24:$W$1023,③印刷用シート!R$4,0))),"",IF(VLOOKUP($C370,②入力シート!$A$24:$W$1023,③印刷用シート!R$4,0)=0,"",VLOOKUP($C370,②入力シート!$A$24:$W$1023,③印刷用シート!R$4,0)))</f>
        <v/>
      </c>
      <c r="S370" s="50" t="s">
        <v>5</v>
      </c>
      <c r="T370" s="51" t="str">
        <f>IF(ISERROR(IF(VLOOKUP($C370,②入力シート!$A$24:$W$1023,③印刷用シート!T$4,0)=0,"",VLOOKUP($C370,②入力シート!$A$24:$W$1023,③印刷用シート!T$4,0))),"",IF(VLOOKUP($C370,②入力シート!$A$24:$W$1023,③印刷用シート!T$4,0)=0,"",VLOOKUP($C370,②入力シート!$A$24:$W$1023,③印刷用シート!T$4,0)))</f>
        <v/>
      </c>
    </row>
    <row r="371" spans="2:20" ht="43.5" customHeight="1" x14ac:dyDescent="0.2">
      <c r="B371" s="15">
        <v>361</v>
      </c>
      <c r="C371" s="2" t="str">
        <f t="shared" si="11"/>
        <v>中-361</v>
      </c>
      <c r="D371" s="45" t="str">
        <f t="shared" si="12"/>
        <v/>
      </c>
      <c r="E371" s="45" t="str">
        <f>IF(ISERROR(IF(VLOOKUP($C371,②入力シート!$A$24:$W$1023,③印刷用シート!E$4,0)=0,"",VLOOKUP($C371,②入力シート!$A$24:$W$1023,③印刷用シート!E$4,0))),"",IF(VLOOKUP($C371,②入力シート!$A$24:$W$1023,③印刷用シート!E$4,0)=0,"",VLOOKUP($C371,②入力シート!$A$24:$W$1023,③印刷用シート!E$4,0)))</f>
        <v/>
      </c>
      <c r="F371" s="45" t="str">
        <f>IF(ISERROR(IF(VLOOKUP($C371,②入力シート!$A$24:$W$1023,③印刷用シート!F$4,0)=0,"",VLOOKUP($C371,②入力シート!$A$24:$W$1023,③印刷用シート!F$4,0))),"",IF(VLOOKUP($C371,②入力シート!$A$24:$W$1023,③印刷用シート!F$4,0)=0,"",VLOOKUP($C371,②入力シート!$A$24:$W$1023,③印刷用シート!F$4,0)))</f>
        <v/>
      </c>
      <c r="G371" s="45" t="str">
        <f>IF(ISERROR(IF(VLOOKUP($C371,②入力シート!$A$24:$W$1023,③印刷用シート!G$4,0)=0,"",VLOOKUP($C371,②入力シート!$A$24:$W$1023,③印刷用シート!G$4,0))),"",IF(VLOOKUP($C371,②入力シート!$A$24:$W$1023,③印刷用シート!G$4,0)=0,"",VLOOKUP($C371,②入力シート!$A$24:$W$1023,③印刷用シート!G$4,0)))</f>
        <v/>
      </c>
      <c r="H371" s="46" t="str">
        <f>IF(ISERROR(IF(VLOOKUP($C371,②入力シート!$A$24:$W$1023,③印刷用シート!H$4,0)=0,"",VLOOKUP($C371,②入力シート!$A$24:$W$1023,③印刷用シート!H$4,0))),"",IF(VLOOKUP($C371,②入力シート!$A$24:$W$1023,③印刷用シート!H$4,0)=0,"",VLOOKUP($C371,②入力シート!$A$24:$W$1023,③印刷用シート!H$4,0)))</f>
        <v/>
      </c>
      <c r="I371" s="45" t="str">
        <f>IF(ISERROR(IF(VLOOKUP($C371,②入力シート!$A$24:$W$1023,③印刷用シート!I$4,0)&amp;" "&amp;VLOOKUP($C371,②入力シート!$A$24:$W$1023,③印刷用シート!I$3,0)=0,"",VLOOKUP($C371,②入力シート!$A$24:$W$1023,③印刷用シート!I$4,0)&amp;" "&amp;VLOOKUP($C371,②入力シート!$A$24:$W$1023,③印刷用シート!I$3,0))),"",IF(VLOOKUP($C371,②入力シート!$A$24:$W$1023,③印刷用シート!I$4,0)&amp;" "&amp;VLOOKUP($C371,②入力シート!$A$24:$W$1023,③印刷用シート!I$3,0)=0,"",VLOOKUP($C371,②入力シート!$A$24:$W$1023,③印刷用シート!I$4,0)&amp;" "&amp;VLOOKUP($C371,②入力シート!$A$24:$W$1023,③印刷用シート!I$3,0)))</f>
        <v/>
      </c>
      <c r="J371" s="45" t="str">
        <f>IF(ISERROR(IF(VLOOKUP($C371,②入力シート!$A$24:$W$1023,③印刷用シート!J$4,0)=0,"",VLOOKUP($C371,②入力シート!$A$24:$W$1023,③印刷用シート!J$4,0))),"",IF(VLOOKUP($C371,②入力シート!$A$24:$W$1023,③印刷用シート!J$4,0)=0,"",VLOOKUP($C371,②入力シート!$A$24:$W$1023,③印刷用シート!J$4,0)))</f>
        <v/>
      </c>
      <c r="K371" s="45" t="str">
        <f>IF(ISERROR(IF(VLOOKUP($C371,②入力シート!$A$24:$W$1023,③印刷用シート!K$4,0)=0,"",VLOOKUP($C371,②入力シート!$A$24:$W$1023,③印刷用シート!K$4,0))),"",IF(VLOOKUP($C371,②入力シート!$A$24:$W$1023,③印刷用シート!K$4,0)=0,"",VLOOKUP($C371,②入力シート!$A$24:$W$1023,③印刷用シート!K$4,0)))</f>
        <v/>
      </c>
      <c r="L371" s="47" t="str">
        <f>IF(ISERROR(IF(VLOOKUP($C371,②入力シート!$A$24:$W$1023,③印刷用シート!L$4,0)=0,"",VLOOKUP($C371,②入力シート!$A$24:$W$1023,③印刷用シート!L$4,0))),"",IF(VLOOKUP($C371,②入力シート!$A$24:$W$1023,③印刷用シート!L$4,0)=0,"",VLOOKUP($C371,②入力シート!$A$24:$W$1023,③印刷用シート!L$4,0)))</f>
        <v/>
      </c>
      <c r="M371" s="48" t="str">
        <f>IF(ISERROR(IF(VLOOKUP($C371,②入力シート!$A$24:$W$1023,③印刷用シート!M$4,0)=0,"",VLOOKUP($C371,②入力シート!$A$24:$W$1023,③印刷用シート!M$4,0))),"",IF(VLOOKUP($C371,②入力シート!$A$24:$W$1023,③印刷用シート!M$4,0)=0,"",VLOOKUP($C371,②入力シート!$A$24:$W$1023,③印刷用シート!M$4,0)))</f>
        <v/>
      </c>
      <c r="N371" s="48" t="str">
        <f>IF(ISERROR(IF(VLOOKUP($C371,②入力シート!$A$24:$W$1023,③印刷用シート!N$4,0)=0,"",VLOOKUP($C371,②入力シート!$A$24:$W$1023,③印刷用シート!N$4,0))),"",IF(VLOOKUP($C371,②入力シート!$A$24:$W$1023,③印刷用シート!N$4,0)=0,"",VLOOKUP($C371,②入力シート!$A$24:$W$1023,③印刷用シート!N$4,0)))</f>
        <v/>
      </c>
      <c r="O371" s="48" t="s">
        <v>3</v>
      </c>
      <c r="P371" s="49" t="str">
        <f>IF(ISERROR(IF(VLOOKUP($C371,②入力シート!$A$24:$W$1023,③印刷用シート!P$4,0)=0,"",VLOOKUP($C371,②入力シート!$A$24:$W$1023,③印刷用シート!P$4,0))),"",IF(VLOOKUP($C371,②入力シート!$A$24:$W$1023,③印刷用シート!P$4,0)=0,"",VLOOKUP($C371,②入力シート!$A$24:$W$1023,③印刷用シート!P$4,0)))</f>
        <v/>
      </c>
      <c r="Q371" s="48" t="s">
        <v>4</v>
      </c>
      <c r="R371" s="49" t="str">
        <f>IF(ISERROR(IF(VLOOKUP($C371,②入力シート!$A$24:$W$1023,③印刷用シート!R$4,0)=0,"",VLOOKUP($C371,②入力シート!$A$24:$W$1023,③印刷用シート!R$4,0))),"",IF(VLOOKUP($C371,②入力シート!$A$24:$W$1023,③印刷用シート!R$4,0)=0,"",VLOOKUP($C371,②入力シート!$A$24:$W$1023,③印刷用シート!R$4,0)))</f>
        <v/>
      </c>
      <c r="S371" s="50" t="s">
        <v>5</v>
      </c>
      <c r="T371" s="51" t="str">
        <f>IF(ISERROR(IF(VLOOKUP($C371,②入力シート!$A$24:$W$1023,③印刷用シート!T$4,0)=0,"",VLOOKUP($C371,②入力シート!$A$24:$W$1023,③印刷用シート!T$4,0))),"",IF(VLOOKUP($C371,②入力シート!$A$24:$W$1023,③印刷用シート!T$4,0)=0,"",VLOOKUP($C371,②入力シート!$A$24:$W$1023,③印刷用シート!T$4,0)))</f>
        <v/>
      </c>
    </row>
    <row r="372" spans="2:20" ht="43.5" customHeight="1" x14ac:dyDescent="0.2">
      <c r="B372" s="15">
        <v>362</v>
      </c>
      <c r="C372" s="2" t="str">
        <f t="shared" si="11"/>
        <v>中-362</v>
      </c>
      <c r="D372" s="45" t="str">
        <f t="shared" si="12"/>
        <v/>
      </c>
      <c r="E372" s="45" t="str">
        <f>IF(ISERROR(IF(VLOOKUP($C372,②入力シート!$A$24:$W$1023,③印刷用シート!E$4,0)=0,"",VLOOKUP($C372,②入力シート!$A$24:$W$1023,③印刷用シート!E$4,0))),"",IF(VLOOKUP($C372,②入力シート!$A$24:$W$1023,③印刷用シート!E$4,0)=0,"",VLOOKUP($C372,②入力シート!$A$24:$W$1023,③印刷用シート!E$4,0)))</f>
        <v/>
      </c>
      <c r="F372" s="45" t="str">
        <f>IF(ISERROR(IF(VLOOKUP($C372,②入力シート!$A$24:$W$1023,③印刷用シート!F$4,0)=0,"",VLOOKUP($C372,②入力シート!$A$24:$W$1023,③印刷用シート!F$4,0))),"",IF(VLOOKUP($C372,②入力シート!$A$24:$W$1023,③印刷用シート!F$4,0)=0,"",VLOOKUP($C372,②入力シート!$A$24:$W$1023,③印刷用シート!F$4,0)))</f>
        <v/>
      </c>
      <c r="G372" s="45" t="str">
        <f>IF(ISERROR(IF(VLOOKUP($C372,②入力シート!$A$24:$W$1023,③印刷用シート!G$4,0)=0,"",VLOOKUP($C372,②入力シート!$A$24:$W$1023,③印刷用シート!G$4,0))),"",IF(VLOOKUP($C372,②入力シート!$A$24:$W$1023,③印刷用シート!G$4,0)=0,"",VLOOKUP($C372,②入力シート!$A$24:$W$1023,③印刷用シート!G$4,0)))</f>
        <v/>
      </c>
      <c r="H372" s="46" t="str">
        <f>IF(ISERROR(IF(VLOOKUP($C372,②入力シート!$A$24:$W$1023,③印刷用シート!H$4,0)=0,"",VLOOKUP($C372,②入力シート!$A$24:$W$1023,③印刷用シート!H$4,0))),"",IF(VLOOKUP($C372,②入力シート!$A$24:$W$1023,③印刷用シート!H$4,0)=0,"",VLOOKUP($C372,②入力シート!$A$24:$W$1023,③印刷用シート!H$4,0)))</f>
        <v/>
      </c>
      <c r="I372" s="45" t="str">
        <f>IF(ISERROR(IF(VLOOKUP($C372,②入力シート!$A$24:$W$1023,③印刷用シート!I$4,0)&amp;" "&amp;VLOOKUP($C372,②入力シート!$A$24:$W$1023,③印刷用シート!I$3,0)=0,"",VLOOKUP($C372,②入力シート!$A$24:$W$1023,③印刷用シート!I$4,0)&amp;" "&amp;VLOOKUP($C372,②入力シート!$A$24:$W$1023,③印刷用シート!I$3,0))),"",IF(VLOOKUP($C372,②入力シート!$A$24:$W$1023,③印刷用シート!I$4,0)&amp;" "&amp;VLOOKUP($C372,②入力シート!$A$24:$W$1023,③印刷用シート!I$3,0)=0,"",VLOOKUP($C372,②入力シート!$A$24:$W$1023,③印刷用シート!I$4,0)&amp;" "&amp;VLOOKUP($C372,②入力シート!$A$24:$W$1023,③印刷用シート!I$3,0)))</f>
        <v/>
      </c>
      <c r="J372" s="45" t="str">
        <f>IF(ISERROR(IF(VLOOKUP($C372,②入力シート!$A$24:$W$1023,③印刷用シート!J$4,0)=0,"",VLOOKUP($C372,②入力シート!$A$24:$W$1023,③印刷用シート!J$4,0))),"",IF(VLOOKUP($C372,②入力シート!$A$24:$W$1023,③印刷用シート!J$4,0)=0,"",VLOOKUP($C372,②入力シート!$A$24:$W$1023,③印刷用シート!J$4,0)))</f>
        <v/>
      </c>
      <c r="K372" s="45" t="str">
        <f>IF(ISERROR(IF(VLOOKUP($C372,②入力シート!$A$24:$W$1023,③印刷用シート!K$4,0)=0,"",VLOOKUP($C372,②入力シート!$A$24:$W$1023,③印刷用シート!K$4,0))),"",IF(VLOOKUP($C372,②入力シート!$A$24:$W$1023,③印刷用シート!K$4,0)=0,"",VLOOKUP($C372,②入力シート!$A$24:$W$1023,③印刷用シート!K$4,0)))</f>
        <v/>
      </c>
      <c r="L372" s="47" t="str">
        <f>IF(ISERROR(IF(VLOOKUP($C372,②入力シート!$A$24:$W$1023,③印刷用シート!L$4,0)=0,"",VLOOKUP($C372,②入力シート!$A$24:$W$1023,③印刷用シート!L$4,0))),"",IF(VLOOKUP($C372,②入力シート!$A$24:$W$1023,③印刷用シート!L$4,0)=0,"",VLOOKUP($C372,②入力シート!$A$24:$W$1023,③印刷用シート!L$4,0)))</f>
        <v/>
      </c>
      <c r="M372" s="48" t="str">
        <f>IF(ISERROR(IF(VLOOKUP($C372,②入力シート!$A$24:$W$1023,③印刷用シート!M$4,0)=0,"",VLOOKUP($C372,②入力シート!$A$24:$W$1023,③印刷用シート!M$4,0))),"",IF(VLOOKUP($C372,②入力シート!$A$24:$W$1023,③印刷用シート!M$4,0)=0,"",VLOOKUP($C372,②入力シート!$A$24:$W$1023,③印刷用シート!M$4,0)))</f>
        <v/>
      </c>
      <c r="N372" s="48" t="str">
        <f>IF(ISERROR(IF(VLOOKUP($C372,②入力シート!$A$24:$W$1023,③印刷用シート!N$4,0)=0,"",VLOOKUP($C372,②入力シート!$A$24:$W$1023,③印刷用シート!N$4,0))),"",IF(VLOOKUP($C372,②入力シート!$A$24:$W$1023,③印刷用シート!N$4,0)=0,"",VLOOKUP($C372,②入力シート!$A$24:$W$1023,③印刷用シート!N$4,0)))</f>
        <v/>
      </c>
      <c r="O372" s="48" t="s">
        <v>3</v>
      </c>
      <c r="P372" s="49" t="str">
        <f>IF(ISERROR(IF(VLOOKUP($C372,②入力シート!$A$24:$W$1023,③印刷用シート!P$4,0)=0,"",VLOOKUP($C372,②入力シート!$A$24:$W$1023,③印刷用シート!P$4,0))),"",IF(VLOOKUP($C372,②入力シート!$A$24:$W$1023,③印刷用シート!P$4,0)=0,"",VLOOKUP($C372,②入力シート!$A$24:$W$1023,③印刷用シート!P$4,0)))</f>
        <v/>
      </c>
      <c r="Q372" s="48" t="s">
        <v>4</v>
      </c>
      <c r="R372" s="49" t="str">
        <f>IF(ISERROR(IF(VLOOKUP($C372,②入力シート!$A$24:$W$1023,③印刷用シート!R$4,0)=0,"",VLOOKUP($C372,②入力シート!$A$24:$W$1023,③印刷用シート!R$4,0))),"",IF(VLOOKUP($C372,②入力シート!$A$24:$W$1023,③印刷用シート!R$4,0)=0,"",VLOOKUP($C372,②入力シート!$A$24:$W$1023,③印刷用シート!R$4,0)))</f>
        <v/>
      </c>
      <c r="S372" s="50" t="s">
        <v>5</v>
      </c>
      <c r="T372" s="51" t="str">
        <f>IF(ISERROR(IF(VLOOKUP($C372,②入力シート!$A$24:$W$1023,③印刷用シート!T$4,0)=0,"",VLOOKUP($C372,②入力シート!$A$24:$W$1023,③印刷用シート!T$4,0))),"",IF(VLOOKUP($C372,②入力シート!$A$24:$W$1023,③印刷用シート!T$4,0)=0,"",VLOOKUP($C372,②入力シート!$A$24:$W$1023,③印刷用シート!T$4,0)))</f>
        <v/>
      </c>
    </row>
    <row r="373" spans="2:20" ht="43.5" customHeight="1" x14ac:dyDescent="0.2">
      <c r="B373" s="15">
        <v>363</v>
      </c>
      <c r="C373" s="2" t="str">
        <f t="shared" si="11"/>
        <v>中-363</v>
      </c>
      <c r="D373" s="45" t="str">
        <f t="shared" si="12"/>
        <v/>
      </c>
      <c r="E373" s="45" t="str">
        <f>IF(ISERROR(IF(VLOOKUP($C373,②入力シート!$A$24:$W$1023,③印刷用シート!E$4,0)=0,"",VLOOKUP($C373,②入力シート!$A$24:$W$1023,③印刷用シート!E$4,0))),"",IF(VLOOKUP($C373,②入力シート!$A$24:$W$1023,③印刷用シート!E$4,0)=0,"",VLOOKUP($C373,②入力シート!$A$24:$W$1023,③印刷用シート!E$4,0)))</f>
        <v/>
      </c>
      <c r="F373" s="45" t="str">
        <f>IF(ISERROR(IF(VLOOKUP($C373,②入力シート!$A$24:$W$1023,③印刷用シート!F$4,0)=0,"",VLOOKUP($C373,②入力シート!$A$24:$W$1023,③印刷用シート!F$4,0))),"",IF(VLOOKUP($C373,②入力シート!$A$24:$W$1023,③印刷用シート!F$4,0)=0,"",VLOOKUP($C373,②入力シート!$A$24:$W$1023,③印刷用シート!F$4,0)))</f>
        <v/>
      </c>
      <c r="G373" s="45" t="str">
        <f>IF(ISERROR(IF(VLOOKUP($C373,②入力シート!$A$24:$W$1023,③印刷用シート!G$4,0)=0,"",VLOOKUP($C373,②入力シート!$A$24:$W$1023,③印刷用シート!G$4,0))),"",IF(VLOOKUP($C373,②入力シート!$A$24:$W$1023,③印刷用シート!G$4,0)=0,"",VLOOKUP($C373,②入力シート!$A$24:$W$1023,③印刷用シート!G$4,0)))</f>
        <v/>
      </c>
      <c r="H373" s="46" t="str">
        <f>IF(ISERROR(IF(VLOOKUP($C373,②入力シート!$A$24:$W$1023,③印刷用シート!H$4,0)=0,"",VLOOKUP($C373,②入力シート!$A$24:$W$1023,③印刷用シート!H$4,0))),"",IF(VLOOKUP($C373,②入力シート!$A$24:$W$1023,③印刷用シート!H$4,0)=0,"",VLOOKUP($C373,②入力シート!$A$24:$W$1023,③印刷用シート!H$4,0)))</f>
        <v/>
      </c>
      <c r="I373" s="45" t="str">
        <f>IF(ISERROR(IF(VLOOKUP($C373,②入力シート!$A$24:$W$1023,③印刷用シート!I$4,0)&amp;" "&amp;VLOOKUP($C373,②入力シート!$A$24:$W$1023,③印刷用シート!I$3,0)=0,"",VLOOKUP($C373,②入力シート!$A$24:$W$1023,③印刷用シート!I$4,0)&amp;" "&amp;VLOOKUP($C373,②入力シート!$A$24:$W$1023,③印刷用シート!I$3,0))),"",IF(VLOOKUP($C373,②入力シート!$A$24:$W$1023,③印刷用シート!I$4,0)&amp;" "&amp;VLOOKUP($C373,②入力シート!$A$24:$W$1023,③印刷用シート!I$3,0)=0,"",VLOOKUP($C373,②入力シート!$A$24:$W$1023,③印刷用シート!I$4,0)&amp;" "&amp;VLOOKUP($C373,②入力シート!$A$24:$W$1023,③印刷用シート!I$3,0)))</f>
        <v/>
      </c>
      <c r="J373" s="45" t="str">
        <f>IF(ISERROR(IF(VLOOKUP($C373,②入力シート!$A$24:$W$1023,③印刷用シート!J$4,0)=0,"",VLOOKUP($C373,②入力シート!$A$24:$W$1023,③印刷用シート!J$4,0))),"",IF(VLOOKUP($C373,②入力シート!$A$24:$W$1023,③印刷用シート!J$4,0)=0,"",VLOOKUP($C373,②入力シート!$A$24:$W$1023,③印刷用シート!J$4,0)))</f>
        <v/>
      </c>
      <c r="K373" s="45" t="str">
        <f>IF(ISERROR(IF(VLOOKUP($C373,②入力シート!$A$24:$W$1023,③印刷用シート!K$4,0)=0,"",VLOOKUP($C373,②入力シート!$A$24:$W$1023,③印刷用シート!K$4,0))),"",IF(VLOOKUP($C373,②入力シート!$A$24:$W$1023,③印刷用シート!K$4,0)=0,"",VLOOKUP($C373,②入力シート!$A$24:$W$1023,③印刷用シート!K$4,0)))</f>
        <v/>
      </c>
      <c r="L373" s="47" t="str">
        <f>IF(ISERROR(IF(VLOOKUP($C373,②入力シート!$A$24:$W$1023,③印刷用シート!L$4,0)=0,"",VLOOKUP($C373,②入力シート!$A$24:$W$1023,③印刷用シート!L$4,0))),"",IF(VLOOKUP($C373,②入力シート!$A$24:$W$1023,③印刷用シート!L$4,0)=0,"",VLOOKUP($C373,②入力シート!$A$24:$W$1023,③印刷用シート!L$4,0)))</f>
        <v/>
      </c>
      <c r="M373" s="48" t="str">
        <f>IF(ISERROR(IF(VLOOKUP($C373,②入力シート!$A$24:$W$1023,③印刷用シート!M$4,0)=0,"",VLOOKUP($C373,②入力シート!$A$24:$W$1023,③印刷用シート!M$4,0))),"",IF(VLOOKUP($C373,②入力シート!$A$24:$W$1023,③印刷用シート!M$4,0)=0,"",VLOOKUP($C373,②入力シート!$A$24:$W$1023,③印刷用シート!M$4,0)))</f>
        <v/>
      </c>
      <c r="N373" s="48" t="str">
        <f>IF(ISERROR(IF(VLOOKUP($C373,②入力シート!$A$24:$W$1023,③印刷用シート!N$4,0)=0,"",VLOOKUP($C373,②入力シート!$A$24:$W$1023,③印刷用シート!N$4,0))),"",IF(VLOOKUP($C373,②入力シート!$A$24:$W$1023,③印刷用シート!N$4,0)=0,"",VLOOKUP($C373,②入力シート!$A$24:$W$1023,③印刷用シート!N$4,0)))</f>
        <v/>
      </c>
      <c r="O373" s="48" t="s">
        <v>3</v>
      </c>
      <c r="P373" s="49" t="str">
        <f>IF(ISERROR(IF(VLOOKUP($C373,②入力シート!$A$24:$W$1023,③印刷用シート!P$4,0)=0,"",VLOOKUP($C373,②入力シート!$A$24:$W$1023,③印刷用シート!P$4,0))),"",IF(VLOOKUP($C373,②入力シート!$A$24:$W$1023,③印刷用シート!P$4,0)=0,"",VLOOKUP($C373,②入力シート!$A$24:$W$1023,③印刷用シート!P$4,0)))</f>
        <v/>
      </c>
      <c r="Q373" s="48" t="s">
        <v>4</v>
      </c>
      <c r="R373" s="49" t="str">
        <f>IF(ISERROR(IF(VLOOKUP($C373,②入力シート!$A$24:$W$1023,③印刷用シート!R$4,0)=0,"",VLOOKUP($C373,②入力シート!$A$24:$W$1023,③印刷用シート!R$4,0))),"",IF(VLOOKUP($C373,②入力シート!$A$24:$W$1023,③印刷用シート!R$4,0)=0,"",VLOOKUP($C373,②入力シート!$A$24:$W$1023,③印刷用シート!R$4,0)))</f>
        <v/>
      </c>
      <c r="S373" s="50" t="s">
        <v>5</v>
      </c>
      <c r="T373" s="51" t="str">
        <f>IF(ISERROR(IF(VLOOKUP($C373,②入力シート!$A$24:$W$1023,③印刷用シート!T$4,0)=0,"",VLOOKUP($C373,②入力シート!$A$24:$W$1023,③印刷用シート!T$4,0))),"",IF(VLOOKUP($C373,②入力シート!$A$24:$W$1023,③印刷用シート!T$4,0)=0,"",VLOOKUP($C373,②入力シート!$A$24:$W$1023,③印刷用シート!T$4,0)))</f>
        <v/>
      </c>
    </row>
    <row r="374" spans="2:20" ht="43.5" customHeight="1" x14ac:dyDescent="0.2">
      <c r="B374" s="15">
        <v>364</v>
      </c>
      <c r="C374" s="2" t="str">
        <f t="shared" si="11"/>
        <v>中-364</v>
      </c>
      <c r="D374" s="45" t="str">
        <f t="shared" si="12"/>
        <v/>
      </c>
      <c r="E374" s="45" t="str">
        <f>IF(ISERROR(IF(VLOOKUP($C374,②入力シート!$A$24:$W$1023,③印刷用シート!E$4,0)=0,"",VLOOKUP($C374,②入力シート!$A$24:$W$1023,③印刷用シート!E$4,0))),"",IF(VLOOKUP($C374,②入力シート!$A$24:$W$1023,③印刷用シート!E$4,0)=0,"",VLOOKUP($C374,②入力シート!$A$24:$W$1023,③印刷用シート!E$4,0)))</f>
        <v/>
      </c>
      <c r="F374" s="45" t="str">
        <f>IF(ISERROR(IF(VLOOKUP($C374,②入力シート!$A$24:$W$1023,③印刷用シート!F$4,0)=0,"",VLOOKUP($C374,②入力シート!$A$24:$W$1023,③印刷用シート!F$4,0))),"",IF(VLOOKUP($C374,②入力シート!$A$24:$W$1023,③印刷用シート!F$4,0)=0,"",VLOOKUP($C374,②入力シート!$A$24:$W$1023,③印刷用シート!F$4,0)))</f>
        <v/>
      </c>
      <c r="G374" s="45" t="str">
        <f>IF(ISERROR(IF(VLOOKUP($C374,②入力シート!$A$24:$W$1023,③印刷用シート!G$4,0)=0,"",VLOOKUP($C374,②入力シート!$A$24:$W$1023,③印刷用シート!G$4,0))),"",IF(VLOOKUP($C374,②入力シート!$A$24:$W$1023,③印刷用シート!G$4,0)=0,"",VLOOKUP($C374,②入力シート!$A$24:$W$1023,③印刷用シート!G$4,0)))</f>
        <v/>
      </c>
      <c r="H374" s="46" t="str">
        <f>IF(ISERROR(IF(VLOOKUP($C374,②入力シート!$A$24:$W$1023,③印刷用シート!H$4,0)=0,"",VLOOKUP($C374,②入力シート!$A$24:$W$1023,③印刷用シート!H$4,0))),"",IF(VLOOKUP($C374,②入力シート!$A$24:$W$1023,③印刷用シート!H$4,0)=0,"",VLOOKUP($C374,②入力シート!$A$24:$W$1023,③印刷用シート!H$4,0)))</f>
        <v/>
      </c>
      <c r="I374" s="45" t="str">
        <f>IF(ISERROR(IF(VLOOKUP($C374,②入力シート!$A$24:$W$1023,③印刷用シート!I$4,0)&amp;" "&amp;VLOOKUP($C374,②入力シート!$A$24:$W$1023,③印刷用シート!I$3,0)=0,"",VLOOKUP($C374,②入力シート!$A$24:$W$1023,③印刷用シート!I$4,0)&amp;" "&amp;VLOOKUP($C374,②入力シート!$A$24:$W$1023,③印刷用シート!I$3,0))),"",IF(VLOOKUP($C374,②入力シート!$A$24:$W$1023,③印刷用シート!I$4,0)&amp;" "&amp;VLOOKUP($C374,②入力シート!$A$24:$W$1023,③印刷用シート!I$3,0)=0,"",VLOOKUP($C374,②入力シート!$A$24:$W$1023,③印刷用シート!I$4,0)&amp;" "&amp;VLOOKUP($C374,②入力シート!$A$24:$W$1023,③印刷用シート!I$3,0)))</f>
        <v/>
      </c>
      <c r="J374" s="45" t="str">
        <f>IF(ISERROR(IF(VLOOKUP($C374,②入力シート!$A$24:$W$1023,③印刷用シート!J$4,0)=0,"",VLOOKUP($C374,②入力シート!$A$24:$W$1023,③印刷用シート!J$4,0))),"",IF(VLOOKUP($C374,②入力シート!$A$24:$W$1023,③印刷用シート!J$4,0)=0,"",VLOOKUP($C374,②入力シート!$A$24:$W$1023,③印刷用シート!J$4,0)))</f>
        <v/>
      </c>
      <c r="K374" s="45" t="str">
        <f>IF(ISERROR(IF(VLOOKUP($C374,②入力シート!$A$24:$W$1023,③印刷用シート!K$4,0)=0,"",VLOOKUP($C374,②入力シート!$A$24:$W$1023,③印刷用シート!K$4,0))),"",IF(VLOOKUP($C374,②入力シート!$A$24:$W$1023,③印刷用シート!K$4,0)=0,"",VLOOKUP($C374,②入力シート!$A$24:$W$1023,③印刷用シート!K$4,0)))</f>
        <v/>
      </c>
      <c r="L374" s="47" t="str">
        <f>IF(ISERROR(IF(VLOOKUP($C374,②入力シート!$A$24:$W$1023,③印刷用シート!L$4,0)=0,"",VLOOKUP($C374,②入力シート!$A$24:$W$1023,③印刷用シート!L$4,0))),"",IF(VLOOKUP($C374,②入力シート!$A$24:$W$1023,③印刷用シート!L$4,0)=0,"",VLOOKUP($C374,②入力シート!$A$24:$W$1023,③印刷用シート!L$4,0)))</f>
        <v/>
      </c>
      <c r="M374" s="48" t="str">
        <f>IF(ISERROR(IF(VLOOKUP($C374,②入力シート!$A$24:$W$1023,③印刷用シート!M$4,0)=0,"",VLOOKUP($C374,②入力シート!$A$24:$W$1023,③印刷用シート!M$4,0))),"",IF(VLOOKUP($C374,②入力シート!$A$24:$W$1023,③印刷用シート!M$4,0)=0,"",VLOOKUP($C374,②入力シート!$A$24:$W$1023,③印刷用シート!M$4,0)))</f>
        <v/>
      </c>
      <c r="N374" s="48" t="str">
        <f>IF(ISERROR(IF(VLOOKUP($C374,②入力シート!$A$24:$W$1023,③印刷用シート!N$4,0)=0,"",VLOOKUP($C374,②入力シート!$A$24:$W$1023,③印刷用シート!N$4,0))),"",IF(VLOOKUP($C374,②入力シート!$A$24:$W$1023,③印刷用シート!N$4,0)=0,"",VLOOKUP($C374,②入力シート!$A$24:$W$1023,③印刷用シート!N$4,0)))</f>
        <v/>
      </c>
      <c r="O374" s="48" t="s">
        <v>3</v>
      </c>
      <c r="P374" s="49" t="str">
        <f>IF(ISERROR(IF(VLOOKUP($C374,②入力シート!$A$24:$W$1023,③印刷用シート!P$4,0)=0,"",VLOOKUP($C374,②入力シート!$A$24:$W$1023,③印刷用シート!P$4,0))),"",IF(VLOOKUP($C374,②入力シート!$A$24:$W$1023,③印刷用シート!P$4,0)=0,"",VLOOKUP($C374,②入力シート!$A$24:$W$1023,③印刷用シート!P$4,0)))</f>
        <v/>
      </c>
      <c r="Q374" s="48" t="s">
        <v>4</v>
      </c>
      <c r="R374" s="49" t="str">
        <f>IF(ISERROR(IF(VLOOKUP($C374,②入力シート!$A$24:$W$1023,③印刷用シート!R$4,0)=0,"",VLOOKUP($C374,②入力シート!$A$24:$W$1023,③印刷用シート!R$4,0))),"",IF(VLOOKUP($C374,②入力シート!$A$24:$W$1023,③印刷用シート!R$4,0)=0,"",VLOOKUP($C374,②入力シート!$A$24:$W$1023,③印刷用シート!R$4,0)))</f>
        <v/>
      </c>
      <c r="S374" s="50" t="s">
        <v>5</v>
      </c>
      <c r="T374" s="51" t="str">
        <f>IF(ISERROR(IF(VLOOKUP($C374,②入力シート!$A$24:$W$1023,③印刷用シート!T$4,0)=0,"",VLOOKUP($C374,②入力シート!$A$24:$W$1023,③印刷用シート!T$4,0))),"",IF(VLOOKUP($C374,②入力シート!$A$24:$W$1023,③印刷用シート!T$4,0)=0,"",VLOOKUP($C374,②入力シート!$A$24:$W$1023,③印刷用シート!T$4,0)))</f>
        <v/>
      </c>
    </row>
    <row r="375" spans="2:20" ht="43.5" customHeight="1" x14ac:dyDescent="0.2">
      <c r="B375" s="15">
        <v>365</v>
      </c>
      <c r="C375" s="2" t="str">
        <f t="shared" si="11"/>
        <v>中-365</v>
      </c>
      <c r="D375" s="45" t="str">
        <f t="shared" si="12"/>
        <v/>
      </c>
      <c r="E375" s="45" t="str">
        <f>IF(ISERROR(IF(VLOOKUP($C375,②入力シート!$A$24:$W$1023,③印刷用シート!E$4,0)=0,"",VLOOKUP($C375,②入力シート!$A$24:$W$1023,③印刷用シート!E$4,0))),"",IF(VLOOKUP($C375,②入力シート!$A$24:$W$1023,③印刷用シート!E$4,0)=0,"",VLOOKUP($C375,②入力シート!$A$24:$W$1023,③印刷用シート!E$4,0)))</f>
        <v/>
      </c>
      <c r="F375" s="45" t="str">
        <f>IF(ISERROR(IF(VLOOKUP($C375,②入力シート!$A$24:$W$1023,③印刷用シート!F$4,0)=0,"",VLOOKUP($C375,②入力シート!$A$24:$W$1023,③印刷用シート!F$4,0))),"",IF(VLOOKUP($C375,②入力シート!$A$24:$W$1023,③印刷用シート!F$4,0)=0,"",VLOOKUP($C375,②入力シート!$A$24:$W$1023,③印刷用シート!F$4,0)))</f>
        <v/>
      </c>
      <c r="G375" s="45" t="str">
        <f>IF(ISERROR(IF(VLOOKUP($C375,②入力シート!$A$24:$W$1023,③印刷用シート!G$4,0)=0,"",VLOOKUP($C375,②入力シート!$A$24:$W$1023,③印刷用シート!G$4,0))),"",IF(VLOOKUP($C375,②入力シート!$A$24:$W$1023,③印刷用シート!G$4,0)=0,"",VLOOKUP($C375,②入力シート!$A$24:$W$1023,③印刷用シート!G$4,0)))</f>
        <v/>
      </c>
      <c r="H375" s="46" t="str">
        <f>IF(ISERROR(IF(VLOOKUP($C375,②入力シート!$A$24:$W$1023,③印刷用シート!H$4,0)=0,"",VLOOKUP($C375,②入力シート!$A$24:$W$1023,③印刷用シート!H$4,0))),"",IF(VLOOKUP($C375,②入力シート!$A$24:$W$1023,③印刷用シート!H$4,0)=0,"",VLOOKUP($C375,②入力シート!$A$24:$W$1023,③印刷用シート!H$4,0)))</f>
        <v/>
      </c>
      <c r="I375" s="45" t="str">
        <f>IF(ISERROR(IF(VLOOKUP($C375,②入力シート!$A$24:$W$1023,③印刷用シート!I$4,0)&amp;" "&amp;VLOOKUP($C375,②入力シート!$A$24:$W$1023,③印刷用シート!I$3,0)=0,"",VLOOKUP($C375,②入力シート!$A$24:$W$1023,③印刷用シート!I$4,0)&amp;" "&amp;VLOOKUP($C375,②入力シート!$A$24:$W$1023,③印刷用シート!I$3,0))),"",IF(VLOOKUP($C375,②入力シート!$A$24:$W$1023,③印刷用シート!I$4,0)&amp;" "&amp;VLOOKUP($C375,②入力シート!$A$24:$W$1023,③印刷用シート!I$3,0)=0,"",VLOOKUP($C375,②入力シート!$A$24:$W$1023,③印刷用シート!I$4,0)&amp;" "&amp;VLOOKUP($C375,②入力シート!$A$24:$W$1023,③印刷用シート!I$3,0)))</f>
        <v/>
      </c>
      <c r="J375" s="45" t="str">
        <f>IF(ISERROR(IF(VLOOKUP($C375,②入力シート!$A$24:$W$1023,③印刷用シート!J$4,0)=0,"",VLOOKUP($C375,②入力シート!$A$24:$W$1023,③印刷用シート!J$4,0))),"",IF(VLOOKUP($C375,②入力シート!$A$24:$W$1023,③印刷用シート!J$4,0)=0,"",VLOOKUP($C375,②入力シート!$A$24:$W$1023,③印刷用シート!J$4,0)))</f>
        <v/>
      </c>
      <c r="K375" s="45" t="str">
        <f>IF(ISERROR(IF(VLOOKUP($C375,②入力シート!$A$24:$W$1023,③印刷用シート!K$4,0)=0,"",VLOOKUP($C375,②入力シート!$A$24:$W$1023,③印刷用シート!K$4,0))),"",IF(VLOOKUP($C375,②入力シート!$A$24:$W$1023,③印刷用シート!K$4,0)=0,"",VLOOKUP($C375,②入力シート!$A$24:$W$1023,③印刷用シート!K$4,0)))</f>
        <v/>
      </c>
      <c r="L375" s="47" t="str">
        <f>IF(ISERROR(IF(VLOOKUP($C375,②入力シート!$A$24:$W$1023,③印刷用シート!L$4,0)=0,"",VLOOKUP($C375,②入力シート!$A$24:$W$1023,③印刷用シート!L$4,0))),"",IF(VLOOKUP($C375,②入力シート!$A$24:$W$1023,③印刷用シート!L$4,0)=0,"",VLOOKUP($C375,②入力シート!$A$24:$W$1023,③印刷用シート!L$4,0)))</f>
        <v/>
      </c>
      <c r="M375" s="48" t="str">
        <f>IF(ISERROR(IF(VLOOKUP($C375,②入力シート!$A$24:$W$1023,③印刷用シート!M$4,0)=0,"",VLOOKUP($C375,②入力シート!$A$24:$W$1023,③印刷用シート!M$4,0))),"",IF(VLOOKUP($C375,②入力シート!$A$24:$W$1023,③印刷用シート!M$4,0)=0,"",VLOOKUP($C375,②入力シート!$A$24:$W$1023,③印刷用シート!M$4,0)))</f>
        <v/>
      </c>
      <c r="N375" s="48" t="str">
        <f>IF(ISERROR(IF(VLOOKUP($C375,②入力シート!$A$24:$W$1023,③印刷用シート!N$4,0)=0,"",VLOOKUP($C375,②入力シート!$A$24:$W$1023,③印刷用シート!N$4,0))),"",IF(VLOOKUP($C375,②入力シート!$A$24:$W$1023,③印刷用シート!N$4,0)=0,"",VLOOKUP($C375,②入力シート!$A$24:$W$1023,③印刷用シート!N$4,0)))</f>
        <v/>
      </c>
      <c r="O375" s="48" t="s">
        <v>3</v>
      </c>
      <c r="P375" s="49" t="str">
        <f>IF(ISERROR(IF(VLOOKUP($C375,②入力シート!$A$24:$W$1023,③印刷用シート!P$4,0)=0,"",VLOOKUP($C375,②入力シート!$A$24:$W$1023,③印刷用シート!P$4,0))),"",IF(VLOOKUP($C375,②入力シート!$A$24:$W$1023,③印刷用シート!P$4,0)=0,"",VLOOKUP($C375,②入力シート!$A$24:$W$1023,③印刷用シート!P$4,0)))</f>
        <v/>
      </c>
      <c r="Q375" s="48" t="s">
        <v>4</v>
      </c>
      <c r="R375" s="49" t="str">
        <f>IF(ISERROR(IF(VLOOKUP($C375,②入力シート!$A$24:$W$1023,③印刷用シート!R$4,0)=0,"",VLOOKUP($C375,②入力シート!$A$24:$W$1023,③印刷用シート!R$4,0))),"",IF(VLOOKUP($C375,②入力シート!$A$24:$W$1023,③印刷用シート!R$4,0)=0,"",VLOOKUP($C375,②入力シート!$A$24:$W$1023,③印刷用シート!R$4,0)))</f>
        <v/>
      </c>
      <c r="S375" s="50" t="s">
        <v>5</v>
      </c>
      <c r="T375" s="51" t="str">
        <f>IF(ISERROR(IF(VLOOKUP($C375,②入力シート!$A$24:$W$1023,③印刷用シート!T$4,0)=0,"",VLOOKUP($C375,②入力シート!$A$24:$W$1023,③印刷用シート!T$4,0))),"",IF(VLOOKUP($C375,②入力シート!$A$24:$W$1023,③印刷用シート!T$4,0)=0,"",VLOOKUP($C375,②入力シート!$A$24:$W$1023,③印刷用シート!T$4,0)))</f>
        <v/>
      </c>
    </row>
    <row r="376" spans="2:20" ht="43.5" customHeight="1" x14ac:dyDescent="0.2">
      <c r="B376" s="15">
        <v>366</v>
      </c>
      <c r="C376" s="2" t="str">
        <f t="shared" si="11"/>
        <v>中-366</v>
      </c>
      <c r="D376" s="45" t="str">
        <f t="shared" si="12"/>
        <v/>
      </c>
      <c r="E376" s="45" t="str">
        <f>IF(ISERROR(IF(VLOOKUP($C376,②入力シート!$A$24:$W$1023,③印刷用シート!E$4,0)=0,"",VLOOKUP($C376,②入力シート!$A$24:$W$1023,③印刷用シート!E$4,0))),"",IF(VLOOKUP($C376,②入力シート!$A$24:$W$1023,③印刷用シート!E$4,0)=0,"",VLOOKUP($C376,②入力シート!$A$24:$W$1023,③印刷用シート!E$4,0)))</f>
        <v/>
      </c>
      <c r="F376" s="45" t="str">
        <f>IF(ISERROR(IF(VLOOKUP($C376,②入力シート!$A$24:$W$1023,③印刷用シート!F$4,0)=0,"",VLOOKUP($C376,②入力シート!$A$24:$W$1023,③印刷用シート!F$4,0))),"",IF(VLOOKUP($C376,②入力シート!$A$24:$W$1023,③印刷用シート!F$4,0)=0,"",VLOOKUP($C376,②入力シート!$A$24:$W$1023,③印刷用シート!F$4,0)))</f>
        <v/>
      </c>
      <c r="G376" s="45" t="str">
        <f>IF(ISERROR(IF(VLOOKUP($C376,②入力シート!$A$24:$W$1023,③印刷用シート!G$4,0)=0,"",VLOOKUP($C376,②入力シート!$A$24:$W$1023,③印刷用シート!G$4,0))),"",IF(VLOOKUP($C376,②入力シート!$A$24:$W$1023,③印刷用シート!G$4,0)=0,"",VLOOKUP($C376,②入力シート!$A$24:$W$1023,③印刷用シート!G$4,0)))</f>
        <v/>
      </c>
      <c r="H376" s="46" t="str">
        <f>IF(ISERROR(IF(VLOOKUP($C376,②入力シート!$A$24:$W$1023,③印刷用シート!H$4,0)=0,"",VLOOKUP($C376,②入力シート!$A$24:$W$1023,③印刷用シート!H$4,0))),"",IF(VLOOKUP($C376,②入力シート!$A$24:$W$1023,③印刷用シート!H$4,0)=0,"",VLOOKUP($C376,②入力シート!$A$24:$W$1023,③印刷用シート!H$4,0)))</f>
        <v/>
      </c>
      <c r="I376" s="45" t="str">
        <f>IF(ISERROR(IF(VLOOKUP($C376,②入力シート!$A$24:$W$1023,③印刷用シート!I$4,0)&amp;" "&amp;VLOOKUP($C376,②入力シート!$A$24:$W$1023,③印刷用シート!I$3,0)=0,"",VLOOKUP($C376,②入力シート!$A$24:$W$1023,③印刷用シート!I$4,0)&amp;" "&amp;VLOOKUP($C376,②入力シート!$A$24:$W$1023,③印刷用シート!I$3,0))),"",IF(VLOOKUP($C376,②入力シート!$A$24:$W$1023,③印刷用シート!I$4,0)&amp;" "&amp;VLOOKUP($C376,②入力シート!$A$24:$W$1023,③印刷用シート!I$3,0)=0,"",VLOOKUP($C376,②入力シート!$A$24:$W$1023,③印刷用シート!I$4,0)&amp;" "&amp;VLOOKUP($C376,②入力シート!$A$24:$W$1023,③印刷用シート!I$3,0)))</f>
        <v/>
      </c>
      <c r="J376" s="45" t="str">
        <f>IF(ISERROR(IF(VLOOKUP($C376,②入力シート!$A$24:$W$1023,③印刷用シート!J$4,0)=0,"",VLOOKUP($C376,②入力シート!$A$24:$W$1023,③印刷用シート!J$4,0))),"",IF(VLOOKUP($C376,②入力シート!$A$24:$W$1023,③印刷用シート!J$4,0)=0,"",VLOOKUP($C376,②入力シート!$A$24:$W$1023,③印刷用シート!J$4,0)))</f>
        <v/>
      </c>
      <c r="K376" s="45" t="str">
        <f>IF(ISERROR(IF(VLOOKUP($C376,②入力シート!$A$24:$W$1023,③印刷用シート!K$4,0)=0,"",VLOOKUP($C376,②入力シート!$A$24:$W$1023,③印刷用シート!K$4,0))),"",IF(VLOOKUP($C376,②入力シート!$A$24:$W$1023,③印刷用シート!K$4,0)=0,"",VLOOKUP($C376,②入力シート!$A$24:$W$1023,③印刷用シート!K$4,0)))</f>
        <v/>
      </c>
      <c r="L376" s="47" t="str">
        <f>IF(ISERROR(IF(VLOOKUP($C376,②入力シート!$A$24:$W$1023,③印刷用シート!L$4,0)=0,"",VLOOKUP($C376,②入力シート!$A$24:$W$1023,③印刷用シート!L$4,0))),"",IF(VLOOKUP($C376,②入力シート!$A$24:$W$1023,③印刷用シート!L$4,0)=0,"",VLOOKUP($C376,②入力シート!$A$24:$W$1023,③印刷用シート!L$4,0)))</f>
        <v/>
      </c>
      <c r="M376" s="48" t="str">
        <f>IF(ISERROR(IF(VLOOKUP($C376,②入力シート!$A$24:$W$1023,③印刷用シート!M$4,0)=0,"",VLOOKUP($C376,②入力シート!$A$24:$W$1023,③印刷用シート!M$4,0))),"",IF(VLOOKUP($C376,②入力シート!$A$24:$W$1023,③印刷用シート!M$4,0)=0,"",VLOOKUP($C376,②入力シート!$A$24:$W$1023,③印刷用シート!M$4,0)))</f>
        <v/>
      </c>
      <c r="N376" s="48" t="str">
        <f>IF(ISERROR(IF(VLOOKUP($C376,②入力シート!$A$24:$W$1023,③印刷用シート!N$4,0)=0,"",VLOOKUP($C376,②入力シート!$A$24:$W$1023,③印刷用シート!N$4,0))),"",IF(VLOOKUP($C376,②入力シート!$A$24:$W$1023,③印刷用シート!N$4,0)=0,"",VLOOKUP($C376,②入力シート!$A$24:$W$1023,③印刷用シート!N$4,0)))</f>
        <v/>
      </c>
      <c r="O376" s="48" t="s">
        <v>3</v>
      </c>
      <c r="P376" s="49" t="str">
        <f>IF(ISERROR(IF(VLOOKUP($C376,②入力シート!$A$24:$W$1023,③印刷用シート!P$4,0)=0,"",VLOOKUP($C376,②入力シート!$A$24:$W$1023,③印刷用シート!P$4,0))),"",IF(VLOOKUP($C376,②入力シート!$A$24:$W$1023,③印刷用シート!P$4,0)=0,"",VLOOKUP($C376,②入力シート!$A$24:$W$1023,③印刷用シート!P$4,0)))</f>
        <v/>
      </c>
      <c r="Q376" s="48" t="s">
        <v>4</v>
      </c>
      <c r="R376" s="49" t="str">
        <f>IF(ISERROR(IF(VLOOKUP($C376,②入力シート!$A$24:$W$1023,③印刷用シート!R$4,0)=0,"",VLOOKUP($C376,②入力シート!$A$24:$W$1023,③印刷用シート!R$4,0))),"",IF(VLOOKUP($C376,②入力シート!$A$24:$W$1023,③印刷用シート!R$4,0)=0,"",VLOOKUP($C376,②入力シート!$A$24:$W$1023,③印刷用シート!R$4,0)))</f>
        <v/>
      </c>
      <c r="S376" s="50" t="s">
        <v>5</v>
      </c>
      <c r="T376" s="51" t="str">
        <f>IF(ISERROR(IF(VLOOKUP($C376,②入力シート!$A$24:$W$1023,③印刷用シート!T$4,0)=0,"",VLOOKUP($C376,②入力シート!$A$24:$W$1023,③印刷用シート!T$4,0))),"",IF(VLOOKUP($C376,②入力シート!$A$24:$W$1023,③印刷用シート!T$4,0)=0,"",VLOOKUP($C376,②入力シート!$A$24:$W$1023,③印刷用シート!T$4,0)))</f>
        <v/>
      </c>
    </row>
    <row r="377" spans="2:20" ht="43.5" customHeight="1" x14ac:dyDescent="0.2">
      <c r="B377" s="15">
        <v>367</v>
      </c>
      <c r="C377" s="2" t="str">
        <f t="shared" si="11"/>
        <v>中-367</v>
      </c>
      <c r="D377" s="45" t="str">
        <f t="shared" si="12"/>
        <v/>
      </c>
      <c r="E377" s="45" t="str">
        <f>IF(ISERROR(IF(VLOOKUP($C377,②入力シート!$A$24:$W$1023,③印刷用シート!E$4,0)=0,"",VLOOKUP($C377,②入力シート!$A$24:$W$1023,③印刷用シート!E$4,0))),"",IF(VLOOKUP($C377,②入力シート!$A$24:$W$1023,③印刷用シート!E$4,0)=0,"",VLOOKUP($C377,②入力シート!$A$24:$W$1023,③印刷用シート!E$4,0)))</f>
        <v/>
      </c>
      <c r="F377" s="45" t="str">
        <f>IF(ISERROR(IF(VLOOKUP($C377,②入力シート!$A$24:$W$1023,③印刷用シート!F$4,0)=0,"",VLOOKUP($C377,②入力シート!$A$24:$W$1023,③印刷用シート!F$4,0))),"",IF(VLOOKUP($C377,②入力シート!$A$24:$W$1023,③印刷用シート!F$4,0)=0,"",VLOOKUP($C377,②入力シート!$A$24:$W$1023,③印刷用シート!F$4,0)))</f>
        <v/>
      </c>
      <c r="G377" s="45" t="str">
        <f>IF(ISERROR(IF(VLOOKUP($C377,②入力シート!$A$24:$W$1023,③印刷用シート!G$4,0)=0,"",VLOOKUP($C377,②入力シート!$A$24:$W$1023,③印刷用シート!G$4,0))),"",IF(VLOOKUP($C377,②入力シート!$A$24:$W$1023,③印刷用シート!G$4,0)=0,"",VLOOKUP($C377,②入力シート!$A$24:$W$1023,③印刷用シート!G$4,0)))</f>
        <v/>
      </c>
      <c r="H377" s="46" t="str">
        <f>IF(ISERROR(IF(VLOOKUP($C377,②入力シート!$A$24:$W$1023,③印刷用シート!H$4,0)=0,"",VLOOKUP($C377,②入力シート!$A$24:$W$1023,③印刷用シート!H$4,0))),"",IF(VLOOKUP($C377,②入力シート!$A$24:$W$1023,③印刷用シート!H$4,0)=0,"",VLOOKUP($C377,②入力シート!$A$24:$W$1023,③印刷用シート!H$4,0)))</f>
        <v/>
      </c>
      <c r="I377" s="45" t="str">
        <f>IF(ISERROR(IF(VLOOKUP($C377,②入力シート!$A$24:$W$1023,③印刷用シート!I$4,0)&amp;" "&amp;VLOOKUP($C377,②入力シート!$A$24:$W$1023,③印刷用シート!I$3,0)=0,"",VLOOKUP($C377,②入力シート!$A$24:$W$1023,③印刷用シート!I$4,0)&amp;" "&amp;VLOOKUP($C377,②入力シート!$A$24:$W$1023,③印刷用シート!I$3,0))),"",IF(VLOOKUP($C377,②入力シート!$A$24:$W$1023,③印刷用シート!I$4,0)&amp;" "&amp;VLOOKUP($C377,②入力シート!$A$24:$W$1023,③印刷用シート!I$3,0)=0,"",VLOOKUP($C377,②入力シート!$A$24:$W$1023,③印刷用シート!I$4,0)&amp;" "&amp;VLOOKUP($C377,②入力シート!$A$24:$W$1023,③印刷用シート!I$3,0)))</f>
        <v/>
      </c>
      <c r="J377" s="45" t="str">
        <f>IF(ISERROR(IF(VLOOKUP($C377,②入力シート!$A$24:$W$1023,③印刷用シート!J$4,0)=0,"",VLOOKUP($C377,②入力シート!$A$24:$W$1023,③印刷用シート!J$4,0))),"",IF(VLOOKUP($C377,②入力シート!$A$24:$W$1023,③印刷用シート!J$4,0)=0,"",VLOOKUP($C377,②入力シート!$A$24:$W$1023,③印刷用シート!J$4,0)))</f>
        <v/>
      </c>
      <c r="K377" s="45" t="str">
        <f>IF(ISERROR(IF(VLOOKUP($C377,②入力シート!$A$24:$W$1023,③印刷用シート!K$4,0)=0,"",VLOOKUP($C377,②入力シート!$A$24:$W$1023,③印刷用シート!K$4,0))),"",IF(VLOOKUP($C377,②入力シート!$A$24:$W$1023,③印刷用シート!K$4,0)=0,"",VLOOKUP($C377,②入力シート!$A$24:$W$1023,③印刷用シート!K$4,0)))</f>
        <v/>
      </c>
      <c r="L377" s="47" t="str">
        <f>IF(ISERROR(IF(VLOOKUP($C377,②入力シート!$A$24:$W$1023,③印刷用シート!L$4,0)=0,"",VLOOKUP($C377,②入力シート!$A$24:$W$1023,③印刷用シート!L$4,0))),"",IF(VLOOKUP($C377,②入力シート!$A$24:$W$1023,③印刷用シート!L$4,0)=0,"",VLOOKUP($C377,②入力シート!$A$24:$W$1023,③印刷用シート!L$4,0)))</f>
        <v/>
      </c>
      <c r="M377" s="48" t="str">
        <f>IF(ISERROR(IF(VLOOKUP($C377,②入力シート!$A$24:$W$1023,③印刷用シート!M$4,0)=0,"",VLOOKUP($C377,②入力シート!$A$24:$W$1023,③印刷用シート!M$4,0))),"",IF(VLOOKUP($C377,②入力シート!$A$24:$W$1023,③印刷用シート!M$4,0)=0,"",VLOOKUP($C377,②入力シート!$A$24:$W$1023,③印刷用シート!M$4,0)))</f>
        <v/>
      </c>
      <c r="N377" s="48" t="str">
        <f>IF(ISERROR(IF(VLOOKUP($C377,②入力シート!$A$24:$W$1023,③印刷用シート!N$4,0)=0,"",VLOOKUP($C377,②入力シート!$A$24:$W$1023,③印刷用シート!N$4,0))),"",IF(VLOOKUP($C377,②入力シート!$A$24:$W$1023,③印刷用シート!N$4,0)=0,"",VLOOKUP($C377,②入力シート!$A$24:$W$1023,③印刷用シート!N$4,0)))</f>
        <v/>
      </c>
      <c r="O377" s="48" t="s">
        <v>3</v>
      </c>
      <c r="P377" s="49" t="str">
        <f>IF(ISERROR(IF(VLOOKUP($C377,②入力シート!$A$24:$W$1023,③印刷用シート!P$4,0)=0,"",VLOOKUP($C377,②入力シート!$A$24:$W$1023,③印刷用シート!P$4,0))),"",IF(VLOOKUP($C377,②入力シート!$A$24:$W$1023,③印刷用シート!P$4,0)=0,"",VLOOKUP($C377,②入力シート!$A$24:$W$1023,③印刷用シート!P$4,0)))</f>
        <v/>
      </c>
      <c r="Q377" s="48" t="s">
        <v>4</v>
      </c>
      <c r="R377" s="49" t="str">
        <f>IF(ISERROR(IF(VLOOKUP($C377,②入力シート!$A$24:$W$1023,③印刷用シート!R$4,0)=0,"",VLOOKUP($C377,②入力シート!$A$24:$W$1023,③印刷用シート!R$4,0))),"",IF(VLOOKUP($C377,②入力シート!$A$24:$W$1023,③印刷用シート!R$4,0)=0,"",VLOOKUP($C377,②入力シート!$A$24:$W$1023,③印刷用シート!R$4,0)))</f>
        <v/>
      </c>
      <c r="S377" s="50" t="s">
        <v>5</v>
      </c>
      <c r="T377" s="51" t="str">
        <f>IF(ISERROR(IF(VLOOKUP($C377,②入力シート!$A$24:$W$1023,③印刷用シート!T$4,0)=0,"",VLOOKUP($C377,②入力シート!$A$24:$W$1023,③印刷用シート!T$4,0))),"",IF(VLOOKUP($C377,②入力シート!$A$24:$W$1023,③印刷用シート!T$4,0)=0,"",VLOOKUP($C377,②入力シート!$A$24:$W$1023,③印刷用シート!T$4,0)))</f>
        <v/>
      </c>
    </row>
    <row r="378" spans="2:20" ht="43.5" customHeight="1" x14ac:dyDescent="0.2">
      <c r="B378" s="15">
        <v>368</v>
      </c>
      <c r="C378" s="2" t="str">
        <f t="shared" si="11"/>
        <v>中-368</v>
      </c>
      <c r="D378" s="45" t="str">
        <f t="shared" si="12"/>
        <v/>
      </c>
      <c r="E378" s="45" t="str">
        <f>IF(ISERROR(IF(VLOOKUP($C378,②入力シート!$A$24:$W$1023,③印刷用シート!E$4,0)=0,"",VLOOKUP($C378,②入力シート!$A$24:$W$1023,③印刷用シート!E$4,0))),"",IF(VLOOKUP($C378,②入力シート!$A$24:$W$1023,③印刷用シート!E$4,0)=0,"",VLOOKUP($C378,②入力シート!$A$24:$W$1023,③印刷用シート!E$4,0)))</f>
        <v/>
      </c>
      <c r="F378" s="45" t="str">
        <f>IF(ISERROR(IF(VLOOKUP($C378,②入力シート!$A$24:$W$1023,③印刷用シート!F$4,0)=0,"",VLOOKUP($C378,②入力シート!$A$24:$W$1023,③印刷用シート!F$4,0))),"",IF(VLOOKUP($C378,②入力シート!$A$24:$W$1023,③印刷用シート!F$4,0)=0,"",VLOOKUP($C378,②入力シート!$A$24:$W$1023,③印刷用シート!F$4,0)))</f>
        <v/>
      </c>
      <c r="G378" s="45" t="str">
        <f>IF(ISERROR(IF(VLOOKUP($C378,②入力シート!$A$24:$W$1023,③印刷用シート!G$4,0)=0,"",VLOOKUP($C378,②入力シート!$A$24:$W$1023,③印刷用シート!G$4,0))),"",IF(VLOOKUP($C378,②入力シート!$A$24:$W$1023,③印刷用シート!G$4,0)=0,"",VLOOKUP($C378,②入力シート!$A$24:$W$1023,③印刷用シート!G$4,0)))</f>
        <v/>
      </c>
      <c r="H378" s="46" t="str">
        <f>IF(ISERROR(IF(VLOOKUP($C378,②入力シート!$A$24:$W$1023,③印刷用シート!H$4,0)=0,"",VLOOKUP($C378,②入力シート!$A$24:$W$1023,③印刷用シート!H$4,0))),"",IF(VLOOKUP($C378,②入力シート!$A$24:$W$1023,③印刷用シート!H$4,0)=0,"",VLOOKUP($C378,②入力シート!$A$24:$W$1023,③印刷用シート!H$4,0)))</f>
        <v/>
      </c>
      <c r="I378" s="45" t="str">
        <f>IF(ISERROR(IF(VLOOKUP($C378,②入力シート!$A$24:$W$1023,③印刷用シート!I$4,0)&amp;" "&amp;VLOOKUP($C378,②入力シート!$A$24:$W$1023,③印刷用シート!I$3,0)=0,"",VLOOKUP($C378,②入力シート!$A$24:$W$1023,③印刷用シート!I$4,0)&amp;" "&amp;VLOOKUP($C378,②入力シート!$A$24:$W$1023,③印刷用シート!I$3,0))),"",IF(VLOOKUP($C378,②入力シート!$A$24:$W$1023,③印刷用シート!I$4,0)&amp;" "&amp;VLOOKUP($C378,②入力シート!$A$24:$W$1023,③印刷用シート!I$3,0)=0,"",VLOOKUP($C378,②入力シート!$A$24:$W$1023,③印刷用シート!I$4,0)&amp;" "&amp;VLOOKUP($C378,②入力シート!$A$24:$W$1023,③印刷用シート!I$3,0)))</f>
        <v/>
      </c>
      <c r="J378" s="45" t="str">
        <f>IF(ISERROR(IF(VLOOKUP($C378,②入力シート!$A$24:$W$1023,③印刷用シート!J$4,0)=0,"",VLOOKUP($C378,②入力シート!$A$24:$W$1023,③印刷用シート!J$4,0))),"",IF(VLOOKUP($C378,②入力シート!$A$24:$W$1023,③印刷用シート!J$4,0)=0,"",VLOOKUP($C378,②入力シート!$A$24:$W$1023,③印刷用シート!J$4,0)))</f>
        <v/>
      </c>
      <c r="K378" s="45" t="str">
        <f>IF(ISERROR(IF(VLOOKUP($C378,②入力シート!$A$24:$W$1023,③印刷用シート!K$4,0)=0,"",VLOOKUP($C378,②入力シート!$A$24:$W$1023,③印刷用シート!K$4,0))),"",IF(VLOOKUP($C378,②入力シート!$A$24:$W$1023,③印刷用シート!K$4,0)=0,"",VLOOKUP($C378,②入力シート!$A$24:$W$1023,③印刷用シート!K$4,0)))</f>
        <v/>
      </c>
      <c r="L378" s="47" t="str">
        <f>IF(ISERROR(IF(VLOOKUP($C378,②入力シート!$A$24:$W$1023,③印刷用シート!L$4,0)=0,"",VLOOKUP($C378,②入力シート!$A$24:$W$1023,③印刷用シート!L$4,0))),"",IF(VLOOKUP($C378,②入力シート!$A$24:$W$1023,③印刷用シート!L$4,0)=0,"",VLOOKUP($C378,②入力シート!$A$24:$W$1023,③印刷用シート!L$4,0)))</f>
        <v/>
      </c>
      <c r="M378" s="48" t="str">
        <f>IF(ISERROR(IF(VLOOKUP($C378,②入力シート!$A$24:$W$1023,③印刷用シート!M$4,0)=0,"",VLOOKUP($C378,②入力シート!$A$24:$W$1023,③印刷用シート!M$4,0))),"",IF(VLOOKUP($C378,②入力シート!$A$24:$W$1023,③印刷用シート!M$4,0)=0,"",VLOOKUP($C378,②入力シート!$A$24:$W$1023,③印刷用シート!M$4,0)))</f>
        <v/>
      </c>
      <c r="N378" s="48" t="str">
        <f>IF(ISERROR(IF(VLOOKUP($C378,②入力シート!$A$24:$W$1023,③印刷用シート!N$4,0)=0,"",VLOOKUP($C378,②入力シート!$A$24:$W$1023,③印刷用シート!N$4,0))),"",IF(VLOOKUP($C378,②入力シート!$A$24:$W$1023,③印刷用シート!N$4,0)=0,"",VLOOKUP($C378,②入力シート!$A$24:$W$1023,③印刷用シート!N$4,0)))</f>
        <v/>
      </c>
      <c r="O378" s="48" t="s">
        <v>3</v>
      </c>
      <c r="P378" s="49" t="str">
        <f>IF(ISERROR(IF(VLOOKUP($C378,②入力シート!$A$24:$W$1023,③印刷用シート!P$4,0)=0,"",VLOOKUP($C378,②入力シート!$A$24:$W$1023,③印刷用シート!P$4,0))),"",IF(VLOOKUP($C378,②入力シート!$A$24:$W$1023,③印刷用シート!P$4,0)=0,"",VLOOKUP($C378,②入力シート!$A$24:$W$1023,③印刷用シート!P$4,0)))</f>
        <v/>
      </c>
      <c r="Q378" s="48" t="s">
        <v>4</v>
      </c>
      <c r="R378" s="49" t="str">
        <f>IF(ISERROR(IF(VLOOKUP($C378,②入力シート!$A$24:$W$1023,③印刷用シート!R$4,0)=0,"",VLOOKUP($C378,②入力シート!$A$24:$W$1023,③印刷用シート!R$4,0))),"",IF(VLOOKUP($C378,②入力シート!$A$24:$W$1023,③印刷用シート!R$4,0)=0,"",VLOOKUP($C378,②入力シート!$A$24:$W$1023,③印刷用シート!R$4,0)))</f>
        <v/>
      </c>
      <c r="S378" s="50" t="s">
        <v>5</v>
      </c>
      <c r="T378" s="51" t="str">
        <f>IF(ISERROR(IF(VLOOKUP($C378,②入力シート!$A$24:$W$1023,③印刷用シート!T$4,0)=0,"",VLOOKUP($C378,②入力シート!$A$24:$W$1023,③印刷用シート!T$4,0))),"",IF(VLOOKUP($C378,②入力シート!$A$24:$W$1023,③印刷用シート!T$4,0)=0,"",VLOOKUP($C378,②入力シート!$A$24:$W$1023,③印刷用シート!T$4,0)))</f>
        <v/>
      </c>
    </row>
    <row r="379" spans="2:20" ht="43.5" customHeight="1" x14ac:dyDescent="0.2">
      <c r="B379" s="15">
        <v>369</v>
      </c>
      <c r="C379" s="2" t="str">
        <f t="shared" si="11"/>
        <v>中-369</v>
      </c>
      <c r="D379" s="45" t="str">
        <f t="shared" si="12"/>
        <v/>
      </c>
      <c r="E379" s="45" t="str">
        <f>IF(ISERROR(IF(VLOOKUP($C379,②入力シート!$A$24:$W$1023,③印刷用シート!E$4,0)=0,"",VLOOKUP($C379,②入力シート!$A$24:$W$1023,③印刷用シート!E$4,0))),"",IF(VLOOKUP($C379,②入力シート!$A$24:$W$1023,③印刷用シート!E$4,0)=0,"",VLOOKUP($C379,②入力シート!$A$24:$W$1023,③印刷用シート!E$4,0)))</f>
        <v/>
      </c>
      <c r="F379" s="45" t="str">
        <f>IF(ISERROR(IF(VLOOKUP($C379,②入力シート!$A$24:$W$1023,③印刷用シート!F$4,0)=0,"",VLOOKUP($C379,②入力シート!$A$24:$W$1023,③印刷用シート!F$4,0))),"",IF(VLOOKUP($C379,②入力シート!$A$24:$W$1023,③印刷用シート!F$4,0)=0,"",VLOOKUP($C379,②入力シート!$A$24:$W$1023,③印刷用シート!F$4,0)))</f>
        <v/>
      </c>
      <c r="G379" s="45" t="str">
        <f>IF(ISERROR(IF(VLOOKUP($C379,②入力シート!$A$24:$W$1023,③印刷用シート!G$4,0)=0,"",VLOOKUP($C379,②入力シート!$A$24:$W$1023,③印刷用シート!G$4,0))),"",IF(VLOOKUP($C379,②入力シート!$A$24:$W$1023,③印刷用シート!G$4,0)=0,"",VLOOKUP($C379,②入力シート!$A$24:$W$1023,③印刷用シート!G$4,0)))</f>
        <v/>
      </c>
      <c r="H379" s="46" t="str">
        <f>IF(ISERROR(IF(VLOOKUP($C379,②入力シート!$A$24:$W$1023,③印刷用シート!H$4,0)=0,"",VLOOKUP($C379,②入力シート!$A$24:$W$1023,③印刷用シート!H$4,0))),"",IF(VLOOKUP($C379,②入力シート!$A$24:$W$1023,③印刷用シート!H$4,0)=0,"",VLOOKUP($C379,②入力シート!$A$24:$W$1023,③印刷用シート!H$4,0)))</f>
        <v/>
      </c>
      <c r="I379" s="45" t="str">
        <f>IF(ISERROR(IF(VLOOKUP($C379,②入力シート!$A$24:$W$1023,③印刷用シート!I$4,0)&amp;" "&amp;VLOOKUP($C379,②入力シート!$A$24:$W$1023,③印刷用シート!I$3,0)=0,"",VLOOKUP($C379,②入力シート!$A$24:$W$1023,③印刷用シート!I$4,0)&amp;" "&amp;VLOOKUP($C379,②入力シート!$A$24:$W$1023,③印刷用シート!I$3,0))),"",IF(VLOOKUP($C379,②入力シート!$A$24:$W$1023,③印刷用シート!I$4,0)&amp;" "&amp;VLOOKUP($C379,②入力シート!$A$24:$W$1023,③印刷用シート!I$3,0)=0,"",VLOOKUP($C379,②入力シート!$A$24:$W$1023,③印刷用シート!I$4,0)&amp;" "&amp;VLOOKUP($C379,②入力シート!$A$24:$W$1023,③印刷用シート!I$3,0)))</f>
        <v/>
      </c>
      <c r="J379" s="45" t="str">
        <f>IF(ISERROR(IF(VLOOKUP($C379,②入力シート!$A$24:$W$1023,③印刷用シート!J$4,0)=0,"",VLOOKUP($C379,②入力シート!$A$24:$W$1023,③印刷用シート!J$4,0))),"",IF(VLOOKUP($C379,②入力シート!$A$24:$W$1023,③印刷用シート!J$4,0)=0,"",VLOOKUP($C379,②入力シート!$A$24:$W$1023,③印刷用シート!J$4,0)))</f>
        <v/>
      </c>
      <c r="K379" s="45" t="str">
        <f>IF(ISERROR(IF(VLOOKUP($C379,②入力シート!$A$24:$W$1023,③印刷用シート!K$4,0)=0,"",VLOOKUP($C379,②入力シート!$A$24:$W$1023,③印刷用シート!K$4,0))),"",IF(VLOOKUP($C379,②入力シート!$A$24:$W$1023,③印刷用シート!K$4,0)=0,"",VLOOKUP($C379,②入力シート!$A$24:$W$1023,③印刷用シート!K$4,0)))</f>
        <v/>
      </c>
      <c r="L379" s="47" t="str">
        <f>IF(ISERROR(IF(VLOOKUP($C379,②入力シート!$A$24:$W$1023,③印刷用シート!L$4,0)=0,"",VLOOKUP($C379,②入力シート!$A$24:$W$1023,③印刷用シート!L$4,0))),"",IF(VLOOKUP($C379,②入力シート!$A$24:$W$1023,③印刷用シート!L$4,0)=0,"",VLOOKUP($C379,②入力シート!$A$24:$W$1023,③印刷用シート!L$4,0)))</f>
        <v/>
      </c>
      <c r="M379" s="48" t="str">
        <f>IF(ISERROR(IF(VLOOKUP($C379,②入力シート!$A$24:$W$1023,③印刷用シート!M$4,0)=0,"",VLOOKUP($C379,②入力シート!$A$24:$W$1023,③印刷用シート!M$4,0))),"",IF(VLOOKUP($C379,②入力シート!$A$24:$W$1023,③印刷用シート!M$4,0)=0,"",VLOOKUP($C379,②入力シート!$A$24:$W$1023,③印刷用シート!M$4,0)))</f>
        <v/>
      </c>
      <c r="N379" s="48" t="str">
        <f>IF(ISERROR(IF(VLOOKUP($C379,②入力シート!$A$24:$W$1023,③印刷用シート!N$4,0)=0,"",VLOOKUP($C379,②入力シート!$A$24:$W$1023,③印刷用シート!N$4,0))),"",IF(VLOOKUP($C379,②入力シート!$A$24:$W$1023,③印刷用シート!N$4,0)=0,"",VLOOKUP($C379,②入力シート!$A$24:$W$1023,③印刷用シート!N$4,0)))</f>
        <v/>
      </c>
      <c r="O379" s="48" t="s">
        <v>3</v>
      </c>
      <c r="P379" s="49" t="str">
        <f>IF(ISERROR(IF(VLOOKUP($C379,②入力シート!$A$24:$W$1023,③印刷用シート!P$4,0)=0,"",VLOOKUP($C379,②入力シート!$A$24:$W$1023,③印刷用シート!P$4,0))),"",IF(VLOOKUP($C379,②入力シート!$A$24:$W$1023,③印刷用シート!P$4,0)=0,"",VLOOKUP($C379,②入力シート!$A$24:$W$1023,③印刷用シート!P$4,0)))</f>
        <v/>
      </c>
      <c r="Q379" s="48" t="s">
        <v>4</v>
      </c>
      <c r="R379" s="49" t="str">
        <f>IF(ISERROR(IF(VLOOKUP($C379,②入力シート!$A$24:$W$1023,③印刷用シート!R$4,0)=0,"",VLOOKUP($C379,②入力シート!$A$24:$W$1023,③印刷用シート!R$4,0))),"",IF(VLOOKUP($C379,②入力シート!$A$24:$W$1023,③印刷用シート!R$4,0)=0,"",VLOOKUP($C379,②入力シート!$A$24:$W$1023,③印刷用シート!R$4,0)))</f>
        <v/>
      </c>
      <c r="S379" s="50" t="s">
        <v>5</v>
      </c>
      <c r="T379" s="51" t="str">
        <f>IF(ISERROR(IF(VLOOKUP($C379,②入力シート!$A$24:$W$1023,③印刷用シート!T$4,0)=0,"",VLOOKUP($C379,②入力シート!$A$24:$W$1023,③印刷用シート!T$4,0))),"",IF(VLOOKUP($C379,②入力シート!$A$24:$W$1023,③印刷用シート!T$4,0)=0,"",VLOOKUP($C379,②入力シート!$A$24:$W$1023,③印刷用シート!T$4,0)))</f>
        <v/>
      </c>
    </row>
    <row r="380" spans="2:20" ht="43.5" customHeight="1" x14ac:dyDescent="0.2">
      <c r="B380" s="15">
        <v>370</v>
      </c>
      <c r="C380" s="2" t="str">
        <f t="shared" si="11"/>
        <v>中-370</v>
      </c>
      <c r="D380" s="45" t="str">
        <f t="shared" si="12"/>
        <v/>
      </c>
      <c r="E380" s="45" t="str">
        <f>IF(ISERROR(IF(VLOOKUP($C380,②入力シート!$A$24:$W$1023,③印刷用シート!E$4,0)=0,"",VLOOKUP($C380,②入力シート!$A$24:$W$1023,③印刷用シート!E$4,0))),"",IF(VLOOKUP($C380,②入力シート!$A$24:$W$1023,③印刷用シート!E$4,0)=0,"",VLOOKUP($C380,②入力シート!$A$24:$W$1023,③印刷用シート!E$4,0)))</f>
        <v/>
      </c>
      <c r="F380" s="45" t="str">
        <f>IF(ISERROR(IF(VLOOKUP($C380,②入力シート!$A$24:$W$1023,③印刷用シート!F$4,0)=0,"",VLOOKUP($C380,②入力シート!$A$24:$W$1023,③印刷用シート!F$4,0))),"",IF(VLOOKUP($C380,②入力シート!$A$24:$W$1023,③印刷用シート!F$4,0)=0,"",VLOOKUP($C380,②入力シート!$A$24:$W$1023,③印刷用シート!F$4,0)))</f>
        <v/>
      </c>
      <c r="G380" s="45" t="str">
        <f>IF(ISERROR(IF(VLOOKUP($C380,②入力シート!$A$24:$W$1023,③印刷用シート!G$4,0)=0,"",VLOOKUP($C380,②入力シート!$A$24:$W$1023,③印刷用シート!G$4,0))),"",IF(VLOOKUP($C380,②入力シート!$A$24:$W$1023,③印刷用シート!G$4,0)=0,"",VLOOKUP($C380,②入力シート!$A$24:$W$1023,③印刷用シート!G$4,0)))</f>
        <v/>
      </c>
      <c r="H380" s="46" t="str">
        <f>IF(ISERROR(IF(VLOOKUP($C380,②入力シート!$A$24:$W$1023,③印刷用シート!H$4,0)=0,"",VLOOKUP($C380,②入力シート!$A$24:$W$1023,③印刷用シート!H$4,0))),"",IF(VLOOKUP($C380,②入力シート!$A$24:$W$1023,③印刷用シート!H$4,0)=0,"",VLOOKUP($C380,②入力シート!$A$24:$W$1023,③印刷用シート!H$4,0)))</f>
        <v/>
      </c>
      <c r="I380" s="45" t="str">
        <f>IF(ISERROR(IF(VLOOKUP($C380,②入力シート!$A$24:$W$1023,③印刷用シート!I$4,0)&amp;" "&amp;VLOOKUP($C380,②入力シート!$A$24:$W$1023,③印刷用シート!I$3,0)=0,"",VLOOKUP($C380,②入力シート!$A$24:$W$1023,③印刷用シート!I$4,0)&amp;" "&amp;VLOOKUP($C380,②入力シート!$A$24:$W$1023,③印刷用シート!I$3,0))),"",IF(VLOOKUP($C380,②入力シート!$A$24:$W$1023,③印刷用シート!I$4,0)&amp;" "&amp;VLOOKUP($C380,②入力シート!$A$24:$W$1023,③印刷用シート!I$3,0)=0,"",VLOOKUP($C380,②入力シート!$A$24:$W$1023,③印刷用シート!I$4,0)&amp;" "&amp;VLOOKUP($C380,②入力シート!$A$24:$W$1023,③印刷用シート!I$3,0)))</f>
        <v/>
      </c>
      <c r="J380" s="45" t="str">
        <f>IF(ISERROR(IF(VLOOKUP($C380,②入力シート!$A$24:$W$1023,③印刷用シート!J$4,0)=0,"",VLOOKUP($C380,②入力シート!$A$24:$W$1023,③印刷用シート!J$4,0))),"",IF(VLOOKUP($C380,②入力シート!$A$24:$W$1023,③印刷用シート!J$4,0)=0,"",VLOOKUP($C380,②入力シート!$A$24:$W$1023,③印刷用シート!J$4,0)))</f>
        <v/>
      </c>
      <c r="K380" s="45" t="str">
        <f>IF(ISERROR(IF(VLOOKUP($C380,②入力シート!$A$24:$W$1023,③印刷用シート!K$4,0)=0,"",VLOOKUP($C380,②入力シート!$A$24:$W$1023,③印刷用シート!K$4,0))),"",IF(VLOOKUP($C380,②入力シート!$A$24:$W$1023,③印刷用シート!K$4,0)=0,"",VLOOKUP($C380,②入力シート!$A$24:$W$1023,③印刷用シート!K$4,0)))</f>
        <v/>
      </c>
      <c r="L380" s="47" t="str">
        <f>IF(ISERROR(IF(VLOOKUP($C380,②入力シート!$A$24:$W$1023,③印刷用シート!L$4,0)=0,"",VLOOKUP($C380,②入力シート!$A$24:$W$1023,③印刷用シート!L$4,0))),"",IF(VLOOKUP($C380,②入力シート!$A$24:$W$1023,③印刷用シート!L$4,0)=0,"",VLOOKUP($C380,②入力シート!$A$24:$W$1023,③印刷用シート!L$4,0)))</f>
        <v/>
      </c>
      <c r="M380" s="48" t="str">
        <f>IF(ISERROR(IF(VLOOKUP($C380,②入力シート!$A$24:$W$1023,③印刷用シート!M$4,0)=0,"",VLOOKUP($C380,②入力シート!$A$24:$W$1023,③印刷用シート!M$4,0))),"",IF(VLOOKUP($C380,②入力シート!$A$24:$W$1023,③印刷用シート!M$4,0)=0,"",VLOOKUP($C380,②入力シート!$A$24:$W$1023,③印刷用シート!M$4,0)))</f>
        <v/>
      </c>
      <c r="N380" s="48" t="str">
        <f>IF(ISERROR(IF(VLOOKUP($C380,②入力シート!$A$24:$W$1023,③印刷用シート!N$4,0)=0,"",VLOOKUP($C380,②入力シート!$A$24:$W$1023,③印刷用シート!N$4,0))),"",IF(VLOOKUP($C380,②入力シート!$A$24:$W$1023,③印刷用シート!N$4,0)=0,"",VLOOKUP($C380,②入力シート!$A$24:$W$1023,③印刷用シート!N$4,0)))</f>
        <v/>
      </c>
      <c r="O380" s="48" t="s">
        <v>3</v>
      </c>
      <c r="P380" s="49" t="str">
        <f>IF(ISERROR(IF(VLOOKUP($C380,②入力シート!$A$24:$W$1023,③印刷用シート!P$4,0)=0,"",VLOOKUP($C380,②入力シート!$A$24:$W$1023,③印刷用シート!P$4,0))),"",IF(VLOOKUP($C380,②入力シート!$A$24:$W$1023,③印刷用シート!P$4,0)=0,"",VLOOKUP($C380,②入力シート!$A$24:$W$1023,③印刷用シート!P$4,0)))</f>
        <v/>
      </c>
      <c r="Q380" s="48" t="s">
        <v>4</v>
      </c>
      <c r="R380" s="49" t="str">
        <f>IF(ISERROR(IF(VLOOKUP($C380,②入力シート!$A$24:$W$1023,③印刷用シート!R$4,0)=0,"",VLOOKUP($C380,②入力シート!$A$24:$W$1023,③印刷用シート!R$4,0))),"",IF(VLOOKUP($C380,②入力シート!$A$24:$W$1023,③印刷用シート!R$4,0)=0,"",VLOOKUP($C380,②入力シート!$A$24:$W$1023,③印刷用シート!R$4,0)))</f>
        <v/>
      </c>
      <c r="S380" s="50" t="s">
        <v>5</v>
      </c>
      <c r="T380" s="51" t="str">
        <f>IF(ISERROR(IF(VLOOKUP($C380,②入力シート!$A$24:$W$1023,③印刷用シート!T$4,0)=0,"",VLOOKUP($C380,②入力シート!$A$24:$W$1023,③印刷用シート!T$4,0))),"",IF(VLOOKUP($C380,②入力シート!$A$24:$W$1023,③印刷用シート!T$4,0)=0,"",VLOOKUP($C380,②入力シート!$A$24:$W$1023,③印刷用シート!T$4,0)))</f>
        <v/>
      </c>
    </row>
    <row r="381" spans="2:20" ht="43.5" customHeight="1" x14ac:dyDescent="0.2">
      <c r="B381" s="15">
        <v>371</v>
      </c>
      <c r="C381" s="2" t="str">
        <f t="shared" si="11"/>
        <v>中-371</v>
      </c>
      <c r="D381" s="45" t="str">
        <f t="shared" si="12"/>
        <v/>
      </c>
      <c r="E381" s="45" t="str">
        <f>IF(ISERROR(IF(VLOOKUP($C381,②入力シート!$A$24:$W$1023,③印刷用シート!E$4,0)=0,"",VLOOKUP($C381,②入力シート!$A$24:$W$1023,③印刷用シート!E$4,0))),"",IF(VLOOKUP($C381,②入力シート!$A$24:$W$1023,③印刷用シート!E$4,0)=0,"",VLOOKUP($C381,②入力シート!$A$24:$W$1023,③印刷用シート!E$4,0)))</f>
        <v/>
      </c>
      <c r="F381" s="45" t="str">
        <f>IF(ISERROR(IF(VLOOKUP($C381,②入力シート!$A$24:$W$1023,③印刷用シート!F$4,0)=0,"",VLOOKUP($C381,②入力シート!$A$24:$W$1023,③印刷用シート!F$4,0))),"",IF(VLOOKUP($C381,②入力シート!$A$24:$W$1023,③印刷用シート!F$4,0)=0,"",VLOOKUP($C381,②入力シート!$A$24:$W$1023,③印刷用シート!F$4,0)))</f>
        <v/>
      </c>
      <c r="G381" s="45" t="str">
        <f>IF(ISERROR(IF(VLOOKUP($C381,②入力シート!$A$24:$W$1023,③印刷用シート!G$4,0)=0,"",VLOOKUP($C381,②入力シート!$A$24:$W$1023,③印刷用シート!G$4,0))),"",IF(VLOOKUP($C381,②入力シート!$A$24:$W$1023,③印刷用シート!G$4,0)=0,"",VLOOKUP($C381,②入力シート!$A$24:$W$1023,③印刷用シート!G$4,0)))</f>
        <v/>
      </c>
      <c r="H381" s="46" t="str">
        <f>IF(ISERROR(IF(VLOOKUP($C381,②入力シート!$A$24:$W$1023,③印刷用シート!H$4,0)=0,"",VLOOKUP($C381,②入力シート!$A$24:$W$1023,③印刷用シート!H$4,0))),"",IF(VLOOKUP($C381,②入力シート!$A$24:$W$1023,③印刷用シート!H$4,0)=0,"",VLOOKUP($C381,②入力シート!$A$24:$W$1023,③印刷用シート!H$4,0)))</f>
        <v/>
      </c>
      <c r="I381" s="45" t="str">
        <f>IF(ISERROR(IF(VLOOKUP($C381,②入力シート!$A$24:$W$1023,③印刷用シート!I$4,0)&amp;" "&amp;VLOOKUP($C381,②入力シート!$A$24:$W$1023,③印刷用シート!I$3,0)=0,"",VLOOKUP($C381,②入力シート!$A$24:$W$1023,③印刷用シート!I$4,0)&amp;" "&amp;VLOOKUP($C381,②入力シート!$A$24:$W$1023,③印刷用シート!I$3,0))),"",IF(VLOOKUP($C381,②入力シート!$A$24:$W$1023,③印刷用シート!I$4,0)&amp;" "&amp;VLOOKUP($C381,②入力シート!$A$24:$W$1023,③印刷用シート!I$3,0)=0,"",VLOOKUP($C381,②入力シート!$A$24:$W$1023,③印刷用シート!I$4,0)&amp;" "&amp;VLOOKUP($C381,②入力シート!$A$24:$W$1023,③印刷用シート!I$3,0)))</f>
        <v/>
      </c>
      <c r="J381" s="45" t="str">
        <f>IF(ISERROR(IF(VLOOKUP($C381,②入力シート!$A$24:$W$1023,③印刷用シート!J$4,0)=0,"",VLOOKUP($C381,②入力シート!$A$24:$W$1023,③印刷用シート!J$4,0))),"",IF(VLOOKUP($C381,②入力シート!$A$24:$W$1023,③印刷用シート!J$4,0)=0,"",VLOOKUP($C381,②入力シート!$A$24:$W$1023,③印刷用シート!J$4,0)))</f>
        <v/>
      </c>
      <c r="K381" s="45" t="str">
        <f>IF(ISERROR(IF(VLOOKUP($C381,②入力シート!$A$24:$W$1023,③印刷用シート!K$4,0)=0,"",VLOOKUP($C381,②入力シート!$A$24:$W$1023,③印刷用シート!K$4,0))),"",IF(VLOOKUP($C381,②入力シート!$A$24:$W$1023,③印刷用シート!K$4,0)=0,"",VLOOKUP($C381,②入力シート!$A$24:$W$1023,③印刷用シート!K$4,0)))</f>
        <v/>
      </c>
      <c r="L381" s="47" t="str">
        <f>IF(ISERROR(IF(VLOOKUP($C381,②入力シート!$A$24:$W$1023,③印刷用シート!L$4,0)=0,"",VLOOKUP($C381,②入力シート!$A$24:$W$1023,③印刷用シート!L$4,0))),"",IF(VLOOKUP($C381,②入力シート!$A$24:$W$1023,③印刷用シート!L$4,0)=0,"",VLOOKUP($C381,②入力シート!$A$24:$W$1023,③印刷用シート!L$4,0)))</f>
        <v/>
      </c>
      <c r="M381" s="48" t="str">
        <f>IF(ISERROR(IF(VLOOKUP($C381,②入力シート!$A$24:$W$1023,③印刷用シート!M$4,0)=0,"",VLOOKUP($C381,②入力シート!$A$24:$W$1023,③印刷用シート!M$4,0))),"",IF(VLOOKUP($C381,②入力シート!$A$24:$W$1023,③印刷用シート!M$4,0)=0,"",VLOOKUP($C381,②入力シート!$A$24:$W$1023,③印刷用シート!M$4,0)))</f>
        <v/>
      </c>
      <c r="N381" s="48" t="str">
        <f>IF(ISERROR(IF(VLOOKUP($C381,②入力シート!$A$24:$W$1023,③印刷用シート!N$4,0)=0,"",VLOOKUP($C381,②入力シート!$A$24:$W$1023,③印刷用シート!N$4,0))),"",IF(VLOOKUP($C381,②入力シート!$A$24:$W$1023,③印刷用シート!N$4,0)=0,"",VLOOKUP($C381,②入力シート!$A$24:$W$1023,③印刷用シート!N$4,0)))</f>
        <v/>
      </c>
      <c r="O381" s="48" t="s">
        <v>3</v>
      </c>
      <c r="P381" s="49" t="str">
        <f>IF(ISERROR(IF(VLOOKUP($C381,②入力シート!$A$24:$W$1023,③印刷用シート!P$4,0)=0,"",VLOOKUP($C381,②入力シート!$A$24:$W$1023,③印刷用シート!P$4,0))),"",IF(VLOOKUP($C381,②入力シート!$A$24:$W$1023,③印刷用シート!P$4,0)=0,"",VLOOKUP($C381,②入力シート!$A$24:$W$1023,③印刷用シート!P$4,0)))</f>
        <v/>
      </c>
      <c r="Q381" s="48" t="s">
        <v>4</v>
      </c>
      <c r="R381" s="49" t="str">
        <f>IF(ISERROR(IF(VLOOKUP($C381,②入力シート!$A$24:$W$1023,③印刷用シート!R$4,0)=0,"",VLOOKUP($C381,②入力シート!$A$24:$W$1023,③印刷用シート!R$4,0))),"",IF(VLOOKUP($C381,②入力シート!$A$24:$W$1023,③印刷用シート!R$4,0)=0,"",VLOOKUP($C381,②入力シート!$A$24:$W$1023,③印刷用シート!R$4,0)))</f>
        <v/>
      </c>
      <c r="S381" s="50" t="s">
        <v>5</v>
      </c>
      <c r="T381" s="51" t="str">
        <f>IF(ISERROR(IF(VLOOKUP($C381,②入力シート!$A$24:$W$1023,③印刷用シート!T$4,0)=0,"",VLOOKUP($C381,②入力シート!$A$24:$W$1023,③印刷用シート!T$4,0))),"",IF(VLOOKUP($C381,②入力シート!$A$24:$W$1023,③印刷用シート!T$4,0)=0,"",VLOOKUP($C381,②入力シート!$A$24:$W$1023,③印刷用シート!T$4,0)))</f>
        <v/>
      </c>
    </row>
    <row r="382" spans="2:20" ht="43.5" customHeight="1" x14ac:dyDescent="0.2">
      <c r="B382" s="15">
        <v>372</v>
      </c>
      <c r="C382" s="2" t="str">
        <f t="shared" si="11"/>
        <v>中-372</v>
      </c>
      <c r="D382" s="45" t="str">
        <f t="shared" si="12"/>
        <v/>
      </c>
      <c r="E382" s="45" t="str">
        <f>IF(ISERROR(IF(VLOOKUP($C382,②入力シート!$A$24:$W$1023,③印刷用シート!E$4,0)=0,"",VLOOKUP($C382,②入力シート!$A$24:$W$1023,③印刷用シート!E$4,0))),"",IF(VLOOKUP($C382,②入力シート!$A$24:$W$1023,③印刷用シート!E$4,0)=0,"",VLOOKUP($C382,②入力シート!$A$24:$W$1023,③印刷用シート!E$4,0)))</f>
        <v/>
      </c>
      <c r="F382" s="45" t="str">
        <f>IF(ISERROR(IF(VLOOKUP($C382,②入力シート!$A$24:$W$1023,③印刷用シート!F$4,0)=0,"",VLOOKUP($C382,②入力シート!$A$24:$W$1023,③印刷用シート!F$4,0))),"",IF(VLOOKUP($C382,②入力シート!$A$24:$W$1023,③印刷用シート!F$4,0)=0,"",VLOOKUP($C382,②入力シート!$A$24:$W$1023,③印刷用シート!F$4,0)))</f>
        <v/>
      </c>
      <c r="G382" s="45" t="str">
        <f>IF(ISERROR(IF(VLOOKUP($C382,②入力シート!$A$24:$W$1023,③印刷用シート!G$4,0)=0,"",VLOOKUP($C382,②入力シート!$A$24:$W$1023,③印刷用シート!G$4,0))),"",IF(VLOOKUP($C382,②入力シート!$A$24:$W$1023,③印刷用シート!G$4,0)=0,"",VLOOKUP($C382,②入力シート!$A$24:$W$1023,③印刷用シート!G$4,0)))</f>
        <v/>
      </c>
      <c r="H382" s="46" t="str">
        <f>IF(ISERROR(IF(VLOOKUP($C382,②入力シート!$A$24:$W$1023,③印刷用シート!H$4,0)=0,"",VLOOKUP($C382,②入力シート!$A$24:$W$1023,③印刷用シート!H$4,0))),"",IF(VLOOKUP($C382,②入力シート!$A$24:$W$1023,③印刷用シート!H$4,0)=0,"",VLOOKUP($C382,②入力シート!$A$24:$W$1023,③印刷用シート!H$4,0)))</f>
        <v/>
      </c>
      <c r="I382" s="45" t="str">
        <f>IF(ISERROR(IF(VLOOKUP($C382,②入力シート!$A$24:$W$1023,③印刷用シート!I$4,0)&amp;" "&amp;VLOOKUP($C382,②入力シート!$A$24:$W$1023,③印刷用シート!I$3,0)=0,"",VLOOKUP($C382,②入力シート!$A$24:$W$1023,③印刷用シート!I$4,0)&amp;" "&amp;VLOOKUP($C382,②入力シート!$A$24:$W$1023,③印刷用シート!I$3,0))),"",IF(VLOOKUP($C382,②入力シート!$A$24:$W$1023,③印刷用シート!I$4,0)&amp;" "&amp;VLOOKUP($C382,②入力シート!$A$24:$W$1023,③印刷用シート!I$3,0)=0,"",VLOOKUP($C382,②入力シート!$A$24:$W$1023,③印刷用シート!I$4,0)&amp;" "&amp;VLOOKUP($C382,②入力シート!$A$24:$W$1023,③印刷用シート!I$3,0)))</f>
        <v/>
      </c>
      <c r="J382" s="45" t="str">
        <f>IF(ISERROR(IF(VLOOKUP($C382,②入力シート!$A$24:$W$1023,③印刷用シート!J$4,0)=0,"",VLOOKUP($C382,②入力シート!$A$24:$W$1023,③印刷用シート!J$4,0))),"",IF(VLOOKUP($C382,②入力シート!$A$24:$W$1023,③印刷用シート!J$4,0)=0,"",VLOOKUP($C382,②入力シート!$A$24:$W$1023,③印刷用シート!J$4,0)))</f>
        <v/>
      </c>
      <c r="K382" s="45" t="str">
        <f>IF(ISERROR(IF(VLOOKUP($C382,②入力シート!$A$24:$W$1023,③印刷用シート!K$4,0)=0,"",VLOOKUP($C382,②入力シート!$A$24:$W$1023,③印刷用シート!K$4,0))),"",IF(VLOOKUP($C382,②入力シート!$A$24:$W$1023,③印刷用シート!K$4,0)=0,"",VLOOKUP($C382,②入力シート!$A$24:$W$1023,③印刷用シート!K$4,0)))</f>
        <v/>
      </c>
      <c r="L382" s="47" t="str">
        <f>IF(ISERROR(IF(VLOOKUP($C382,②入力シート!$A$24:$W$1023,③印刷用シート!L$4,0)=0,"",VLOOKUP($C382,②入力シート!$A$24:$W$1023,③印刷用シート!L$4,0))),"",IF(VLOOKUP($C382,②入力シート!$A$24:$W$1023,③印刷用シート!L$4,0)=0,"",VLOOKUP($C382,②入力シート!$A$24:$W$1023,③印刷用シート!L$4,0)))</f>
        <v/>
      </c>
      <c r="M382" s="48" t="str">
        <f>IF(ISERROR(IF(VLOOKUP($C382,②入力シート!$A$24:$W$1023,③印刷用シート!M$4,0)=0,"",VLOOKUP($C382,②入力シート!$A$24:$W$1023,③印刷用シート!M$4,0))),"",IF(VLOOKUP($C382,②入力シート!$A$24:$W$1023,③印刷用シート!M$4,0)=0,"",VLOOKUP($C382,②入力シート!$A$24:$W$1023,③印刷用シート!M$4,0)))</f>
        <v/>
      </c>
      <c r="N382" s="48" t="str">
        <f>IF(ISERROR(IF(VLOOKUP($C382,②入力シート!$A$24:$W$1023,③印刷用シート!N$4,0)=0,"",VLOOKUP($C382,②入力シート!$A$24:$W$1023,③印刷用シート!N$4,0))),"",IF(VLOOKUP($C382,②入力シート!$A$24:$W$1023,③印刷用シート!N$4,0)=0,"",VLOOKUP($C382,②入力シート!$A$24:$W$1023,③印刷用シート!N$4,0)))</f>
        <v/>
      </c>
      <c r="O382" s="48" t="s">
        <v>3</v>
      </c>
      <c r="P382" s="49" t="str">
        <f>IF(ISERROR(IF(VLOOKUP($C382,②入力シート!$A$24:$W$1023,③印刷用シート!P$4,0)=0,"",VLOOKUP($C382,②入力シート!$A$24:$W$1023,③印刷用シート!P$4,0))),"",IF(VLOOKUP($C382,②入力シート!$A$24:$W$1023,③印刷用シート!P$4,0)=0,"",VLOOKUP($C382,②入力シート!$A$24:$W$1023,③印刷用シート!P$4,0)))</f>
        <v/>
      </c>
      <c r="Q382" s="48" t="s">
        <v>4</v>
      </c>
      <c r="R382" s="49" t="str">
        <f>IF(ISERROR(IF(VLOOKUP($C382,②入力シート!$A$24:$W$1023,③印刷用シート!R$4,0)=0,"",VLOOKUP($C382,②入力シート!$A$24:$W$1023,③印刷用シート!R$4,0))),"",IF(VLOOKUP($C382,②入力シート!$A$24:$W$1023,③印刷用シート!R$4,0)=0,"",VLOOKUP($C382,②入力シート!$A$24:$W$1023,③印刷用シート!R$4,0)))</f>
        <v/>
      </c>
      <c r="S382" s="50" t="s">
        <v>5</v>
      </c>
      <c r="T382" s="51" t="str">
        <f>IF(ISERROR(IF(VLOOKUP($C382,②入力シート!$A$24:$W$1023,③印刷用シート!T$4,0)=0,"",VLOOKUP($C382,②入力シート!$A$24:$W$1023,③印刷用シート!T$4,0))),"",IF(VLOOKUP($C382,②入力シート!$A$24:$W$1023,③印刷用シート!T$4,0)=0,"",VLOOKUP($C382,②入力シート!$A$24:$W$1023,③印刷用シート!T$4,0)))</f>
        <v/>
      </c>
    </row>
    <row r="383" spans="2:20" ht="43.5" customHeight="1" x14ac:dyDescent="0.2">
      <c r="B383" s="15">
        <v>373</v>
      </c>
      <c r="C383" s="2" t="str">
        <f t="shared" si="11"/>
        <v>中-373</v>
      </c>
      <c r="D383" s="45" t="str">
        <f t="shared" si="12"/>
        <v/>
      </c>
      <c r="E383" s="45" t="str">
        <f>IF(ISERROR(IF(VLOOKUP($C383,②入力シート!$A$24:$W$1023,③印刷用シート!E$4,0)=0,"",VLOOKUP($C383,②入力シート!$A$24:$W$1023,③印刷用シート!E$4,0))),"",IF(VLOOKUP($C383,②入力シート!$A$24:$W$1023,③印刷用シート!E$4,0)=0,"",VLOOKUP($C383,②入力シート!$A$24:$W$1023,③印刷用シート!E$4,0)))</f>
        <v/>
      </c>
      <c r="F383" s="45" t="str">
        <f>IF(ISERROR(IF(VLOOKUP($C383,②入力シート!$A$24:$W$1023,③印刷用シート!F$4,0)=0,"",VLOOKUP($C383,②入力シート!$A$24:$W$1023,③印刷用シート!F$4,0))),"",IF(VLOOKUP($C383,②入力シート!$A$24:$W$1023,③印刷用シート!F$4,0)=0,"",VLOOKUP($C383,②入力シート!$A$24:$W$1023,③印刷用シート!F$4,0)))</f>
        <v/>
      </c>
      <c r="G383" s="45" t="str">
        <f>IF(ISERROR(IF(VLOOKUP($C383,②入力シート!$A$24:$W$1023,③印刷用シート!G$4,0)=0,"",VLOOKUP($C383,②入力シート!$A$24:$W$1023,③印刷用シート!G$4,0))),"",IF(VLOOKUP($C383,②入力シート!$A$24:$W$1023,③印刷用シート!G$4,0)=0,"",VLOOKUP($C383,②入力シート!$A$24:$W$1023,③印刷用シート!G$4,0)))</f>
        <v/>
      </c>
      <c r="H383" s="46" t="str">
        <f>IF(ISERROR(IF(VLOOKUP($C383,②入力シート!$A$24:$W$1023,③印刷用シート!H$4,0)=0,"",VLOOKUP($C383,②入力シート!$A$24:$W$1023,③印刷用シート!H$4,0))),"",IF(VLOOKUP($C383,②入力シート!$A$24:$W$1023,③印刷用シート!H$4,0)=0,"",VLOOKUP($C383,②入力シート!$A$24:$W$1023,③印刷用シート!H$4,0)))</f>
        <v/>
      </c>
      <c r="I383" s="45" t="str">
        <f>IF(ISERROR(IF(VLOOKUP($C383,②入力シート!$A$24:$W$1023,③印刷用シート!I$4,0)&amp;" "&amp;VLOOKUP($C383,②入力シート!$A$24:$W$1023,③印刷用シート!I$3,0)=0,"",VLOOKUP($C383,②入力シート!$A$24:$W$1023,③印刷用シート!I$4,0)&amp;" "&amp;VLOOKUP($C383,②入力シート!$A$24:$W$1023,③印刷用シート!I$3,0))),"",IF(VLOOKUP($C383,②入力シート!$A$24:$W$1023,③印刷用シート!I$4,0)&amp;" "&amp;VLOOKUP($C383,②入力シート!$A$24:$W$1023,③印刷用シート!I$3,0)=0,"",VLOOKUP($C383,②入力シート!$A$24:$W$1023,③印刷用シート!I$4,0)&amp;" "&amp;VLOOKUP($C383,②入力シート!$A$24:$W$1023,③印刷用シート!I$3,0)))</f>
        <v/>
      </c>
      <c r="J383" s="45" t="str">
        <f>IF(ISERROR(IF(VLOOKUP($C383,②入力シート!$A$24:$W$1023,③印刷用シート!J$4,0)=0,"",VLOOKUP($C383,②入力シート!$A$24:$W$1023,③印刷用シート!J$4,0))),"",IF(VLOOKUP($C383,②入力シート!$A$24:$W$1023,③印刷用シート!J$4,0)=0,"",VLOOKUP($C383,②入力シート!$A$24:$W$1023,③印刷用シート!J$4,0)))</f>
        <v/>
      </c>
      <c r="K383" s="45" t="str">
        <f>IF(ISERROR(IF(VLOOKUP($C383,②入力シート!$A$24:$W$1023,③印刷用シート!K$4,0)=0,"",VLOOKUP($C383,②入力シート!$A$24:$W$1023,③印刷用シート!K$4,0))),"",IF(VLOOKUP($C383,②入力シート!$A$24:$W$1023,③印刷用シート!K$4,0)=0,"",VLOOKUP($C383,②入力シート!$A$24:$W$1023,③印刷用シート!K$4,0)))</f>
        <v/>
      </c>
      <c r="L383" s="47" t="str">
        <f>IF(ISERROR(IF(VLOOKUP($C383,②入力シート!$A$24:$W$1023,③印刷用シート!L$4,0)=0,"",VLOOKUP($C383,②入力シート!$A$24:$W$1023,③印刷用シート!L$4,0))),"",IF(VLOOKUP($C383,②入力シート!$A$24:$W$1023,③印刷用シート!L$4,0)=0,"",VLOOKUP($C383,②入力シート!$A$24:$W$1023,③印刷用シート!L$4,0)))</f>
        <v/>
      </c>
      <c r="M383" s="48" t="str">
        <f>IF(ISERROR(IF(VLOOKUP($C383,②入力シート!$A$24:$W$1023,③印刷用シート!M$4,0)=0,"",VLOOKUP($C383,②入力シート!$A$24:$W$1023,③印刷用シート!M$4,0))),"",IF(VLOOKUP($C383,②入力シート!$A$24:$W$1023,③印刷用シート!M$4,0)=0,"",VLOOKUP($C383,②入力シート!$A$24:$W$1023,③印刷用シート!M$4,0)))</f>
        <v/>
      </c>
      <c r="N383" s="48" t="str">
        <f>IF(ISERROR(IF(VLOOKUP($C383,②入力シート!$A$24:$W$1023,③印刷用シート!N$4,0)=0,"",VLOOKUP($C383,②入力シート!$A$24:$W$1023,③印刷用シート!N$4,0))),"",IF(VLOOKUP($C383,②入力シート!$A$24:$W$1023,③印刷用シート!N$4,0)=0,"",VLOOKUP($C383,②入力シート!$A$24:$W$1023,③印刷用シート!N$4,0)))</f>
        <v/>
      </c>
      <c r="O383" s="48" t="s">
        <v>3</v>
      </c>
      <c r="P383" s="49" t="str">
        <f>IF(ISERROR(IF(VLOOKUP($C383,②入力シート!$A$24:$W$1023,③印刷用シート!P$4,0)=0,"",VLOOKUP($C383,②入力シート!$A$24:$W$1023,③印刷用シート!P$4,0))),"",IF(VLOOKUP($C383,②入力シート!$A$24:$W$1023,③印刷用シート!P$4,0)=0,"",VLOOKUP($C383,②入力シート!$A$24:$W$1023,③印刷用シート!P$4,0)))</f>
        <v/>
      </c>
      <c r="Q383" s="48" t="s">
        <v>4</v>
      </c>
      <c r="R383" s="49" t="str">
        <f>IF(ISERROR(IF(VLOOKUP($C383,②入力シート!$A$24:$W$1023,③印刷用シート!R$4,0)=0,"",VLOOKUP($C383,②入力シート!$A$24:$W$1023,③印刷用シート!R$4,0))),"",IF(VLOOKUP($C383,②入力シート!$A$24:$W$1023,③印刷用シート!R$4,0)=0,"",VLOOKUP($C383,②入力シート!$A$24:$W$1023,③印刷用シート!R$4,0)))</f>
        <v/>
      </c>
      <c r="S383" s="50" t="s">
        <v>5</v>
      </c>
      <c r="T383" s="51" t="str">
        <f>IF(ISERROR(IF(VLOOKUP($C383,②入力シート!$A$24:$W$1023,③印刷用シート!T$4,0)=0,"",VLOOKUP($C383,②入力シート!$A$24:$W$1023,③印刷用シート!T$4,0))),"",IF(VLOOKUP($C383,②入力シート!$A$24:$W$1023,③印刷用シート!T$4,0)=0,"",VLOOKUP($C383,②入力シート!$A$24:$W$1023,③印刷用シート!T$4,0)))</f>
        <v/>
      </c>
    </row>
    <row r="384" spans="2:20" ht="43.5" customHeight="1" x14ac:dyDescent="0.2">
      <c r="B384" s="15">
        <v>374</v>
      </c>
      <c r="C384" s="2" t="str">
        <f t="shared" si="11"/>
        <v>中-374</v>
      </c>
      <c r="D384" s="45" t="str">
        <f t="shared" si="12"/>
        <v/>
      </c>
      <c r="E384" s="45" t="str">
        <f>IF(ISERROR(IF(VLOOKUP($C384,②入力シート!$A$24:$W$1023,③印刷用シート!E$4,0)=0,"",VLOOKUP($C384,②入力シート!$A$24:$W$1023,③印刷用シート!E$4,0))),"",IF(VLOOKUP($C384,②入力シート!$A$24:$W$1023,③印刷用シート!E$4,0)=0,"",VLOOKUP($C384,②入力シート!$A$24:$W$1023,③印刷用シート!E$4,0)))</f>
        <v/>
      </c>
      <c r="F384" s="45" t="str">
        <f>IF(ISERROR(IF(VLOOKUP($C384,②入力シート!$A$24:$W$1023,③印刷用シート!F$4,0)=0,"",VLOOKUP($C384,②入力シート!$A$24:$W$1023,③印刷用シート!F$4,0))),"",IF(VLOOKUP($C384,②入力シート!$A$24:$W$1023,③印刷用シート!F$4,0)=0,"",VLOOKUP($C384,②入力シート!$A$24:$W$1023,③印刷用シート!F$4,0)))</f>
        <v/>
      </c>
      <c r="G384" s="45" t="str">
        <f>IF(ISERROR(IF(VLOOKUP($C384,②入力シート!$A$24:$W$1023,③印刷用シート!G$4,0)=0,"",VLOOKUP($C384,②入力シート!$A$24:$W$1023,③印刷用シート!G$4,0))),"",IF(VLOOKUP($C384,②入力シート!$A$24:$W$1023,③印刷用シート!G$4,0)=0,"",VLOOKUP($C384,②入力シート!$A$24:$W$1023,③印刷用シート!G$4,0)))</f>
        <v/>
      </c>
      <c r="H384" s="46" t="str">
        <f>IF(ISERROR(IF(VLOOKUP($C384,②入力シート!$A$24:$W$1023,③印刷用シート!H$4,0)=0,"",VLOOKUP($C384,②入力シート!$A$24:$W$1023,③印刷用シート!H$4,0))),"",IF(VLOOKUP($C384,②入力シート!$A$24:$W$1023,③印刷用シート!H$4,0)=0,"",VLOOKUP($C384,②入力シート!$A$24:$W$1023,③印刷用シート!H$4,0)))</f>
        <v/>
      </c>
      <c r="I384" s="45" t="str">
        <f>IF(ISERROR(IF(VLOOKUP($C384,②入力シート!$A$24:$W$1023,③印刷用シート!I$4,0)&amp;" "&amp;VLOOKUP($C384,②入力シート!$A$24:$W$1023,③印刷用シート!I$3,0)=0,"",VLOOKUP($C384,②入力シート!$A$24:$W$1023,③印刷用シート!I$4,0)&amp;" "&amp;VLOOKUP($C384,②入力シート!$A$24:$W$1023,③印刷用シート!I$3,0))),"",IF(VLOOKUP($C384,②入力シート!$A$24:$W$1023,③印刷用シート!I$4,0)&amp;" "&amp;VLOOKUP($C384,②入力シート!$A$24:$W$1023,③印刷用シート!I$3,0)=0,"",VLOOKUP($C384,②入力シート!$A$24:$W$1023,③印刷用シート!I$4,0)&amp;" "&amp;VLOOKUP($C384,②入力シート!$A$24:$W$1023,③印刷用シート!I$3,0)))</f>
        <v/>
      </c>
      <c r="J384" s="45" t="str">
        <f>IF(ISERROR(IF(VLOOKUP($C384,②入力シート!$A$24:$W$1023,③印刷用シート!J$4,0)=0,"",VLOOKUP($C384,②入力シート!$A$24:$W$1023,③印刷用シート!J$4,0))),"",IF(VLOOKUP($C384,②入力シート!$A$24:$W$1023,③印刷用シート!J$4,0)=0,"",VLOOKUP($C384,②入力シート!$A$24:$W$1023,③印刷用シート!J$4,0)))</f>
        <v/>
      </c>
      <c r="K384" s="45" t="str">
        <f>IF(ISERROR(IF(VLOOKUP($C384,②入力シート!$A$24:$W$1023,③印刷用シート!K$4,0)=0,"",VLOOKUP($C384,②入力シート!$A$24:$W$1023,③印刷用シート!K$4,0))),"",IF(VLOOKUP($C384,②入力シート!$A$24:$W$1023,③印刷用シート!K$4,0)=0,"",VLOOKUP($C384,②入力シート!$A$24:$W$1023,③印刷用シート!K$4,0)))</f>
        <v/>
      </c>
      <c r="L384" s="47" t="str">
        <f>IF(ISERROR(IF(VLOOKUP($C384,②入力シート!$A$24:$W$1023,③印刷用シート!L$4,0)=0,"",VLOOKUP($C384,②入力シート!$A$24:$W$1023,③印刷用シート!L$4,0))),"",IF(VLOOKUP($C384,②入力シート!$A$24:$W$1023,③印刷用シート!L$4,0)=0,"",VLOOKUP($C384,②入力シート!$A$24:$W$1023,③印刷用シート!L$4,0)))</f>
        <v/>
      </c>
      <c r="M384" s="48" t="str">
        <f>IF(ISERROR(IF(VLOOKUP($C384,②入力シート!$A$24:$W$1023,③印刷用シート!M$4,0)=0,"",VLOOKUP($C384,②入力シート!$A$24:$W$1023,③印刷用シート!M$4,0))),"",IF(VLOOKUP($C384,②入力シート!$A$24:$W$1023,③印刷用シート!M$4,0)=0,"",VLOOKUP($C384,②入力シート!$A$24:$W$1023,③印刷用シート!M$4,0)))</f>
        <v/>
      </c>
      <c r="N384" s="48" t="str">
        <f>IF(ISERROR(IF(VLOOKUP($C384,②入力シート!$A$24:$W$1023,③印刷用シート!N$4,0)=0,"",VLOOKUP($C384,②入力シート!$A$24:$W$1023,③印刷用シート!N$4,0))),"",IF(VLOOKUP($C384,②入力シート!$A$24:$W$1023,③印刷用シート!N$4,0)=0,"",VLOOKUP($C384,②入力シート!$A$24:$W$1023,③印刷用シート!N$4,0)))</f>
        <v/>
      </c>
      <c r="O384" s="48" t="s">
        <v>3</v>
      </c>
      <c r="P384" s="49" t="str">
        <f>IF(ISERROR(IF(VLOOKUP($C384,②入力シート!$A$24:$W$1023,③印刷用シート!P$4,0)=0,"",VLOOKUP($C384,②入力シート!$A$24:$W$1023,③印刷用シート!P$4,0))),"",IF(VLOOKUP($C384,②入力シート!$A$24:$W$1023,③印刷用シート!P$4,0)=0,"",VLOOKUP($C384,②入力シート!$A$24:$W$1023,③印刷用シート!P$4,0)))</f>
        <v/>
      </c>
      <c r="Q384" s="48" t="s">
        <v>4</v>
      </c>
      <c r="R384" s="49" t="str">
        <f>IF(ISERROR(IF(VLOOKUP($C384,②入力シート!$A$24:$W$1023,③印刷用シート!R$4,0)=0,"",VLOOKUP($C384,②入力シート!$A$24:$W$1023,③印刷用シート!R$4,0))),"",IF(VLOOKUP($C384,②入力シート!$A$24:$W$1023,③印刷用シート!R$4,0)=0,"",VLOOKUP($C384,②入力シート!$A$24:$W$1023,③印刷用シート!R$4,0)))</f>
        <v/>
      </c>
      <c r="S384" s="50" t="s">
        <v>5</v>
      </c>
      <c r="T384" s="51" t="str">
        <f>IF(ISERROR(IF(VLOOKUP($C384,②入力シート!$A$24:$W$1023,③印刷用シート!T$4,0)=0,"",VLOOKUP($C384,②入力シート!$A$24:$W$1023,③印刷用シート!T$4,0))),"",IF(VLOOKUP($C384,②入力シート!$A$24:$W$1023,③印刷用シート!T$4,0)=0,"",VLOOKUP($C384,②入力シート!$A$24:$W$1023,③印刷用シート!T$4,0)))</f>
        <v/>
      </c>
    </row>
    <row r="385" spans="2:20" ht="43.5" customHeight="1" x14ac:dyDescent="0.2">
      <c r="B385" s="15">
        <v>375</v>
      </c>
      <c r="C385" s="2" t="str">
        <f t="shared" si="11"/>
        <v>中-375</v>
      </c>
      <c r="D385" s="45" t="str">
        <f t="shared" si="12"/>
        <v/>
      </c>
      <c r="E385" s="45" t="str">
        <f>IF(ISERROR(IF(VLOOKUP($C385,②入力シート!$A$24:$W$1023,③印刷用シート!E$4,0)=0,"",VLOOKUP($C385,②入力シート!$A$24:$W$1023,③印刷用シート!E$4,0))),"",IF(VLOOKUP($C385,②入力シート!$A$24:$W$1023,③印刷用シート!E$4,0)=0,"",VLOOKUP($C385,②入力シート!$A$24:$W$1023,③印刷用シート!E$4,0)))</f>
        <v/>
      </c>
      <c r="F385" s="45" t="str">
        <f>IF(ISERROR(IF(VLOOKUP($C385,②入力シート!$A$24:$W$1023,③印刷用シート!F$4,0)=0,"",VLOOKUP($C385,②入力シート!$A$24:$W$1023,③印刷用シート!F$4,0))),"",IF(VLOOKUP($C385,②入力シート!$A$24:$W$1023,③印刷用シート!F$4,0)=0,"",VLOOKUP($C385,②入力シート!$A$24:$W$1023,③印刷用シート!F$4,0)))</f>
        <v/>
      </c>
      <c r="G385" s="45" t="str">
        <f>IF(ISERROR(IF(VLOOKUP($C385,②入力シート!$A$24:$W$1023,③印刷用シート!G$4,0)=0,"",VLOOKUP($C385,②入力シート!$A$24:$W$1023,③印刷用シート!G$4,0))),"",IF(VLOOKUP($C385,②入力シート!$A$24:$W$1023,③印刷用シート!G$4,0)=0,"",VLOOKUP($C385,②入力シート!$A$24:$W$1023,③印刷用シート!G$4,0)))</f>
        <v/>
      </c>
      <c r="H385" s="46" t="str">
        <f>IF(ISERROR(IF(VLOOKUP($C385,②入力シート!$A$24:$W$1023,③印刷用シート!H$4,0)=0,"",VLOOKUP($C385,②入力シート!$A$24:$W$1023,③印刷用シート!H$4,0))),"",IF(VLOOKUP($C385,②入力シート!$A$24:$W$1023,③印刷用シート!H$4,0)=0,"",VLOOKUP($C385,②入力シート!$A$24:$W$1023,③印刷用シート!H$4,0)))</f>
        <v/>
      </c>
      <c r="I385" s="45" t="str">
        <f>IF(ISERROR(IF(VLOOKUP($C385,②入力シート!$A$24:$W$1023,③印刷用シート!I$4,0)&amp;" "&amp;VLOOKUP($C385,②入力シート!$A$24:$W$1023,③印刷用シート!I$3,0)=0,"",VLOOKUP($C385,②入力シート!$A$24:$W$1023,③印刷用シート!I$4,0)&amp;" "&amp;VLOOKUP($C385,②入力シート!$A$24:$W$1023,③印刷用シート!I$3,0))),"",IF(VLOOKUP($C385,②入力シート!$A$24:$W$1023,③印刷用シート!I$4,0)&amp;" "&amp;VLOOKUP($C385,②入力シート!$A$24:$W$1023,③印刷用シート!I$3,0)=0,"",VLOOKUP($C385,②入力シート!$A$24:$W$1023,③印刷用シート!I$4,0)&amp;" "&amp;VLOOKUP($C385,②入力シート!$A$24:$W$1023,③印刷用シート!I$3,0)))</f>
        <v/>
      </c>
      <c r="J385" s="45" t="str">
        <f>IF(ISERROR(IF(VLOOKUP($C385,②入力シート!$A$24:$W$1023,③印刷用シート!J$4,0)=0,"",VLOOKUP($C385,②入力シート!$A$24:$W$1023,③印刷用シート!J$4,0))),"",IF(VLOOKUP($C385,②入力シート!$A$24:$W$1023,③印刷用シート!J$4,0)=0,"",VLOOKUP($C385,②入力シート!$A$24:$W$1023,③印刷用シート!J$4,0)))</f>
        <v/>
      </c>
      <c r="K385" s="45" t="str">
        <f>IF(ISERROR(IF(VLOOKUP($C385,②入力シート!$A$24:$W$1023,③印刷用シート!K$4,0)=0,"",VLOOKUP($C385,②入力シート!$A$24:$W$1023,③印刷用シート!K$4,0))),"",IF(VLOOKUP($C385,②入力シート!$A$24:$W$1023,③印刷用シート!K$4,0)=0,"",VLOOKUP($C385,②入力シート!$A$24:$W$1023,③印刷用シート!K$4,0)))</f>
        <v/>
      </c>
      <c r="L385" s="47" t="str">
        <f>IF(ISERROR(IF(VLOOKUP($C385,②入力シート!$A$24:$W$1023,③印刷用シート!L$4,0)=0,"",VLOOKUP($C385,②入力シート!$A$24:$W$1023,③印刷用シート!L$4,0))),"",IF(VLOOKUP($C385,②入力シート!$A$24:$W$1023,③印刷用シート!L$4,0)=0,"",VLOOKUP($C385,②入力シート!$A$24:$W$1023,③印刷用シート!L$4,0)))</f>
        <v/>
      </c>
      <c r="M385" s="48" t="str">
        <f>IF(ISERROR(IF(VLOOKUP($C385,②入力シート!$A$24:$W$1023,③印刷用シート!M$4,0)=0,"",VLOOKUP($C385,②入力シート!$A$24:$W$1023,③印刷用シート!M$4,0))),"",IF(VLOOKUP($C385,②入力シート!$A$24:$W$1023,③印刷用シート!M$4,0)=0,"",VLOOKUP($C385,②入力シート!$A$24:$W$1023,③印刷用シート!M$4,0)))</f>
        <v/>
      </c>
      <c r="N385" s="48" t="str">
        <f>IF(ISERROR(IF(VLOOKUP($C385,②入力シート!$A$24:$W$1023,③印刷用シート!N$4,0)=0,"",VLOOKUP($C385,②入力シート!$A$24:$W$1023,③印刷用シート!N$4,0))),"",IF(VLOOKUP($C385,②入力シート!$A$24:$W$1023,③印刷用シート!N$4,0)=0,"",VLOOKUP($C385,②入力シート!$A$24:$W$1023,③印刷用シート!N$4,0)))</f>
        <v/>
      </c>
      <c r="O385" s="48" t="s">
        <v>3</v>
      </c>
      <c r="P385" s="49" t="str">
        <f>IF(ISERROR(IF(VLOOKUP($C385,②入力シート!$A$24:$W$1023,③印刷用シート!P$4,0)=0,"",VLOOKUP($C385,②入力シート!$A$24:$W$1023,③印刷用シート!P$4,0))),"",IF(VLOOKUP($C385,②入力シート!$A$24:$W$1023,③印刷用シート!P$4,0)=0,"",VLOOKUP($C385,②入力シート!$A$24:$W$1023,③印刷用シート!P$4,0)))</f>
        <v/>
      </c>
      <c r="Q385" s="48" t="s">
        <v>4</v>
      </c>
      <c r="R385" s="49" t="str">
        <f>IF(ISERROR(IF(VLOOKUP($C385,②入力シート!$A$24:$W$1023,③印刷用シート!R$4,0)=0,"",VLOOKUP($C385,②入力シート!$A$24:$W$1023,③印刷用シート!R$4,0))),"",IF(VLOOKUP($C385,②入力シート!$A$24:$W$1023,③印刷用シート!R$4,0)=0,"",VLOOKUP($C385,②入力シート!$A$24:$W$1023,③印刷用シート!R$4,0)))</f>
        <v/>
      </c>
      <c r="S385" s="50" t="s">
        <v>5</v>
      </c>
      <c r="T385" s="51" t="str">
        <f>IF(ISERROR(IF(VLOOKUP($C385,②入力シート!$A$24:$W$1023,③印刷用シート!T$4,0)=0,"",VLOOKUP($C385,②入力シート!$A$24:$W$1023,③印刷用シート!T$4,0))),"",IF(VLOOKUP($C385,②入力シート!$A$24:$W$1023,③印刷用シート!T$4,0)=0,"",VLOOKUP($C385,②入力シート!$A$24:$W$1023,③印刷用シート!T$4,0)))</f>
        <v/>
      </c>
    </row>
    <row r="386" spans="2:20" ht="43.5" customHeight="1" x14ac:dyDescent="0.2">
      <c r="B386" s="15">
        <v>376</v>
      </c>
      <c r="C386" s="2" t="str">
        <f t="shared" si="11"/>
        <v>中-376</v>
      </c>
      <c r="D386" s="45" t="str">
        <f t="shared" si="12"/>
        <v/>
      </c>
      <c r="E386" s="45" t="str">
        <f>IF(ISERROR(IF(VLOOKUP($C386,②入力シート!$A$24:$W$1023,③印刷用シート!E$4,0)=0,"",VLOOKUP($C386,②入力シート!$A$24:$W$1023,③印刷用シート!E$4,0))),"",IF(VLOOKUP($C386,②入力シート!$A$24:$W$1023,③印刷用シート!E$4,0)=0,"",VLOOKUP($C386,②入力シート!$A$24:$W$1023,③印刷用シート!E$4,0)))</f>
        <v/>
      </c>
      <c r="F386" s="45" t="str">
        <f>IF(ISERROR(IF(VLOOKUP($C386,②入力シート!$A$24:$W$1023,③印刷用シート!F$4,0)=0,"",VLOOKUP($C386,②入力シート!$A$24:$W$1023,③印刷用シート!F$4,0))),"",IF(VLOOKUP($C386,②入力シート!$A$24:$W$1023,③印刷用シート!F$4,0)=0,"",VLOOKUP($C386,②入力シート!$A$24:$W$1023,③印刷用シート!F$4,0)))</f>
        <v/>
      </c>
      <c r="G386" s="45" t="str">
        <f>IF(ISERROR(IF(VLOOKUP($C386,②入力シート!$A$24:$W$1023,③印刷用シート!G$4,0)=0,"",VLOOKUP($C386,②入力シート!$A$24:$W$1023,③印刷用シート!G$4,0))),"",IF(VLOOKUP($C386,②入力シート!$A$24:$W$1023,③印刷用シート!G$4,0)=0,"",VLOOKUP($C386,②入力シート!$A$24:$W$1023,③印刷用シート!G$4,0)))</f>
        <v/>
      </c>
      <c r="H386" s="46" t="str">
        <f>IF(ISERROR(IF(VLOOKUP($C386,②入力シート!$A$24:$W$1023,③印刷用シート!H$4,0)=0,"",VLOOKUP($C386,②入力シート!$A$24:$W$1023,③印刷用シート!H$4,0))),"",IF(VLOOKUP($C386,②入力シート!$A$24:$W$1023,③印刷用シート!H$4,0)=0,"",VLOOKUP($C386,②入力シート!$A$24:$W$1023,③印刷用シート!H$4,0)))</f>
        <v/>
      </c>
      <c r="I386" s="45" t="str">
        <f>IF(ISERROR(IF(VLOOKUP($C386,②入力シート!$A$24:$W$1023,③印刷用シート!I$4,0)&amp;" "&amp;VLOOKUP($C386,②入力シート!$A$24:$W$1023,③印刷用シート!I$3,0)=0,"",VLOOKUP($C386,②入力シート!$A$24:$W$1023,③印刷用シート!I$4,0)&amp;" "&amp;VLOOKUP($C386,②入力シート!$A$24:$W$1023,③印刷用シート!I$3,0))),"",IF(VLOOKUP($C386,②入力シート!$A$24:$W$1023,③印刷用シート!I$4,0)&amp;" "&amp;VLOOKUP($C386,②入力シート!$A$24:$W$1023,③印刷用シート!I$3,0)=0,"",VLOOKUP($C386,②入力シート!$A$24:$W$1023,③印刷用シート!I$4,0)&amp;" "&amp;VLOOKUP($C386,②入力シート!$A$24:$W$1023,③印刷用シート!I$3,0)))</f>
        <v/>
      </c>
      <c r="J386" s="45" t="str">
        <f>IF(ISERROR(IF(VLOOKUP($C386,②入力シート!$A$24:$W$1023,③印刷用シート!J$4,0)=0,"",VLOOKUP($C386,②入力シート!$A$24:$W$1023,③印刷用シート!J$4,0))),"",IF(VLOOKUP($C386,②入力シート!$A$24:$W$1023,③印刷用シート!J$4,0)=0,"",VLOOKUP($C386,②入力シート!$A$24:$W$1023,③印刷用シート!J$4,0)))</f>
        <v/>
      </c>
      <c r="K386" s="45" t="str">
        <f>IF(ISERROR(IF(VLOOKUP($C386,②入力シート!$A$24:$W$1023,③印刷用シート!K$4,0)=0,"",VLOOKUP($C386,②入力シート!$A$24:$W$1023,③印刷用シート!K$4,0))),"",IF(VLOOKUP($C386,②入力シート!$A$24:$W$1023,③印刷用シート!K$4,0)=0,"",VLOOKUP($C386,②入力シート!$A$24:$W$1023,③印刷用シート!K$4,0)))</f>
        <v/>
      </c>
      <c r="L386" s="47" t="str">
        <f>IF(ISERROR(IF(VLOOKUP($C386,②入力シート!$A$24:$W$1023,③印刷用シート!L$4,0)=0,"",VLOOKUP($C386,②入力シート!$A$24:$W$1023,③印刷用シート!L$4,0))),"",IF(VLOOKUP($C386,②入力シート!$A$24:$W$1023,③印刷用シート!L$4,0)=0,"",VLOOKUP($C386,②入力シート!$A$24:$W$1023,③印刷用シート!L$4,0)))</f>
        <v/>
      </c>
      <c r="M386" s="48" t="str">
        <f>IF(ISERROR(IF(VLOOKUP($C386,②入力シート!$A$24:$W$1023,③印刷用シート!M$4,0)=0,"",VLOOKUP($C386,②入力シート!$A$24:$W$1023,③印刷用シート!M$4,0))),"",IF(VLOOKUP($C386,②入力シート!$A$24:$W$1023,③印刷用シート!M$4,0)=0,"",VLOOKUP($C386,②入力シート!$A$24:$W$1023,③印刷用シート!M$4,0)))</f>
        <v/>
      </c>
      <c r="N386" s="48" t="str">
        <f>IF(ISERROR(IF(VLOOKUP($C386,②入力シート!$A$24:$W$1023,③印刷用シート!N$4,0)=0,"",VLOOKUP($C386,②入力シート!$A$24:$W$1023,③印刷用シート!N$4,0))),"",IF(VLOOKUP($C386,②入力シート!$A$24:$W$1023,③印刷用シート!N$4,0)=0,"",VLOOKUP($C386,②入力シート!$A$24:$W$1023,③印刷用シート!N$4,0)))</f>
        <v/>
      </c>
      <c r="O386" s="48" t="s">
        <v>3</v>
      </c>
      <c r="P386" s="49" t="str">
        <f>IF(ISERROR(IF(VLOOKUP($C386,②入力シート!$A$24:$W$1023,③印刷用シート!P$4,0)=0,"",VLOOKUP($C386,②入力シート!$A$24:$W$1023,③印刷用シート!P$4,0))),"",IF(VLOOKUP($C386,②入力シート!$A$24:$W$1023,③印刷用シート!P$4,0)=0,"",VLOOKUP($C386,②入力シート!$A$24:$W$1023,③印刷用シート!P$4,0)))</f>
        <v/>
      </c>
      <c r="Q386" s="48" t="s">
        <v>4</v>
      </c>
      <c r="R386" s="49" t="str">
        <f>IF(ISERROR(IF(VLOOKUP($C386,②入力シート!$A$24:$W$1023,③印刷用シート!R$4,0)=0,"",VLOOKUP($C386,②入力シート!$A$24:$W$1023,③印刷用シート!R$4,0))),"",IF(VLOOKUP($C386,②入力シート!$A$24:$W$1023,③印刷用シート!R$4,0)=0,"",VLOOKUP($C386,②入力シート!$A$24:$W$1023,③印刷用シート!R$4,0)))</f>
        <v/>
      </c>
      <c r="S386" s="50" t="s">
        <v>5</v>
      </c>
      <c r="T386" s="51" t="str">
        <f>IF(ISERROR(IF(VLOOKUP($C386,②入力シート!$A$24:$W$1023,③印刷用シート!T$4,0)=0,"",VLOOKUP($C386,②入力シート!$A$24:$W$1023,③印刷用シート!T$4,0))),"",IF(VLOOKUP($C386,②入力シート!$A$24:$W$1023,③印刷用シート!T$4,0)=0,"",VLOOKUP($C386,②入力シート!$A$24:$W$1023,③印刷用シート!T$4,0)))</f>
        <v/>
      </c>
    </row>
    <row r="387" spans="2:20" ht="43.5" customHeight="1" x14ac:dyDescent="0.2">
      <c r="B387" s="15">
        <v>377</v>
      </c>
      <c r="C387" s="2" t="str">
        <f t="shared" si="11"/>
        <v>中-377</v>
      </c>
      <c r="D387" s="45" t="str">
        <f t="shared" si="12"/>
        <v/>
      </c>
      <c r="E387" s="45" t="str">
        <f>IF(ISERROR(IF(VLOOKUP($C387,②入力シート!$A$24:$W$1023,③印刷用シート!E$4,0)=0,"",VLOOKUP($C387,②入力シート!$A$24:$W$1023,③印刷用シート!E$4,0))),"",IF(VLOOKUP($C387,②入力シート!$A$24:$W$1023,③印刷用シート!E$4,0)=0,"",VLOOKUP($C387,②入力シート!$A$24:$W$1023,③印刷用シート!E$4,0)))</f>
        <v/>
      </c>
      <c r="F387" s="45" t="str">
        <f>IF(ISERROR(IF(VLOOKUP($C387,②入力シート!$A$24:$W$1023,③印刷用シート!F$4,0)=0,"",VLOOKUP($C387,②入力シート!$A$24:$W$1023,③印刷用シート!F$4,0))),"",IF(VLOOKUP($C387,②入力シート!$A$24:$W$1023,③印刷用シート!F$4,0)=0,"",VLOOKUP($C387,②入力シート!$A$24:$W$1023,③印刷用シート!F$4,0)))</f>
        <v/>
      </c>
      <c r="G387" s="45" t="str">
        <f>IF(ISERROR(IF(VLOOKUP($C387,②入力シート!$A$24:$W$1023,③印刷用シート!G$4,0)=0,"",VLOOKUP($C387,②入力シート!$A$24:$W$1023,③印刷用シート!G$4,0))),"",IF(VLOOKUP($C387,②入力シート!$A$24:$W$1023,③印刷用シート!G$4,0)=0,"",VLOOKUP($C387,②入力シート!$A$24:$W$1023,③印刷用シート!G$4,0)))</f>
        <v/>
      </c>
      <c r="H387" s="46" t="str">
        <f>IF(ISERROR(IF(VLOOKUP($C387,②入力シート!$A$24:$W$1023,③印刷用シート!H$4,0)=0,"",VLOOKUP($C387,②入力シート!$A$24:$W$1023,③印刷用シート!H$4,0))),"",IF(VLOOKUP($C387,②入力シート!$A$24:$W$1023,③印刷用シート!H$4,0)=0,"",VLOOKUP($C387,②入力シート!$A$24:$W$1023,③印刷用シート!H$4,0)))</f>
        <v/>
      </c>
      <c r="I387" s="45" t="str">
        <f>IF(ISERROR(IF(VLOOKUP($C387,②入力シート!$A$24:$W$1023,③印刷用シート!I$4,0)&amp;" "&amp;VLOOKUP($C387,②入力シート!$A$24:$W$1023,③印刷用シート!I$3,0)=0,"",VLOOKUP($C387,②入力シート!$A$24:$W$1023,③印刷用シート!I$4,0)&amp;" "&amp;VLOOKUP($C387,②入力シート!$A$24:$W$1023,③印刷用シート!I$3,0))),"",IF(VLOOKUP($C387,②入力シート!$A$24:$W$1023,③印刷用シート!I$4,0)&amp;" "&amp;VLOOKUP($C387,②入力シート!$A$24:$W$1023,③印刷用シート!I$3,0)=0,"",VLOOKUP($C387,②入力シート!$A$24:$W$1023,③印刷用シート!I$4,0)&amp;" "&amp;VLOOKUP($C387,②入力シート!$A$24:$W$1023,③印刷用シート!I$3,0)))</f>
        <v/>
      </c>
      <c r="J387" s="45" t="str">
        <f>IF(ISERROR(IF(VLOOKUP($C387,②入力シート!$A$24:$W$1023,③印刷用シート!J$4,0)=0,"",VLOOKUP($C387,②入力シート!$A$24:$W$1023,③印刷用シート!J$4,0))),"",IF(VLOOKUP($C387,②入力シート!$A$24:$W$1023,③印刷用シート!J$4,0)=0,"",VLOOKUP($C387,②入力シート!$A$24:$W$1023,③印刷用シート!J$4,0)))</f>
        <v/>
      </c>
      <c r="K387" s="45" t="str">
        <f>IF(ISERROR(IF(VLOOKUP($C387,②入力シート!$A$24:$W$1023,③印刷用シート!K$4,0)=0,"",VLOOKUP($C387,②入力シート!$A$24:$W$1023,③印刷用シート!K$4,0))),"",IF(VLOOKUP($C387,②入力シート!$A$24:$W$1023,③印刷用シート!K$4,0)=0,"",VLOOKUP($C387,②入力シート!$A$24:$W$1023,③印刷用シート!K$4,0)))</f>
        <v/>
      </c>
      <c r="L387" s="47" t="str">
        <f>IF(ISERROR(IF(VLOOKUP($C387,②入力シート!$A$24:$W$1023,③印刷用シート!L$4,0)=0,"",VLOOKUP($C387,②入力シート!$A$24:$W$1023,③印刷用シート!L$4,0))),"",IF(VLOOKUP($C387,②入力シート!$A$24:$W$1023,③印刷用シート!L$4,0)=0,"",VLOOKUP($C387,②入力シート!$A$24:$W$1023,③印刷用シート!L$4,0)))</f>
        <v/>
      </c>
      <c r="M387" s="48" t="str">
        <f>IF(ISERROR(IF(VLOOKUP($C387,②入力シート!$A$24:$W$1023,③印刷用シート!M$4,0)=0,"",VLOOKUP($C387,②入力シート!$A$24:$W$1023,③印刷用シート!M$4,0))),"",IF(VLOOKUP($C387,②入力シート!$A$24:$W$1023,③印刷用シート!M$4,0)=0,"",VLOOKUP($C387,②入力シート!$A$24:$W$1023,③印刷用シート!M$4,0)))</f>
        <v/>
      </c>
      <c r="N387" s="48" t="str">
        <f>IF(ISERROR(IF(VLOOKUP($C387,②入力シート!$A$24:$W$1023,③印刷用シート!N$4,0)=0,"",VLOOKUP($C387,②入力シート!$A$24:$W$1023,③印刷用シート!N$4,0))),"",IF(VLOOKUP($C387,②入力シート!$A$24:$W$1023,③印刷用シート!N$4,0)=0,"",VLOOKUP($C387,②入力シート!$A$24:$W$1023,③印刷用シート!N$4,0)))</f>
        <v/>
      </c>
      <c r="O387" s="48" t="s">
        <v>3</v>
      </c>
      <c r="P387" s="49" t="str">
        <f>IF(ISERROR(IF(VLOOKUP($C387,②入力シート!$A$24:$W$1023,③印刷用シート!P$4,0)=0,"",VLOOKUP($C387,②入力シート!$A$24:$W$1023,③印刷用シート!P$4,0))),"",IF(VLOOKUP($C387,②入力シート!$A$24:$W$1023,③印刷用シート!P$4,0)=0,"",VLOOKUP($C387,②入力シート!$A$24:$W$1023,③印刷用シート!P$4,0)))</f>
        <v/>
      </c>
      <c r="Q387" s="48" t="s">
        <v>4</v>
      </c>
      <c r="R387" s="49" t="str">
        <f>IF(ISERROR(IF(VLOOKUP($C387,②入力シート!$A$24:$W$1023,③印刷用シート!R$4,0)=0,"",VLOOKUP($C387,②入力シート!$A$24:$W$1023,③印刷用シート!R$4,0))),"",IF(VLOOKUP($C387,②入力シート!$A$24:$W$1023,③印刷用シート!R$4,0)=0,"",VLOOKUP($C387,②入力シート!$A$24:$W$1023,③印刷用シート!R$4,0)))</f>
        <v/>
      </c>
      <c r="S387" s="50" t="s">
        <v>5</v>
      </c>
      <c r="T387" s="51" t="str">
        <f>IF(ISERROR(IF(VLOOKUP($C387,②入力シート!$A$24:$W$1023,③印刷用シート!T$4,0)=0,"",VLOOKUP($C387,②入力シート!$A$24:$W$1023,③印刷用シート!T$4,0))),"",IF(VLOOKUP($C387,②入力シート!$A$24:$W$1023,③印刷用シート!T$4,0)=0,"",VLOOKUP($C387,②入力シート!$A$24:$W$1023,③印刷用シート!T$4,0)))</f>
        <v/>
      </c>
    </row>
    <row r="388" spans="2:20" ht="43.5" customHeight="1" x14ac:dyDescent="0.2">
      <c r="B388" s="15">
        <v>378</v>
      </c>
      <c r="C388" s="2" t="str">
        <f t="shared" si="11"/>
        <v>中-378</v>
      </c>
      <c r="D388" s="45" t="str">
        <f t="shared" si="12"/>
        <v/>
      </c>
      <c r="E388" s="45" t="str">
        <f>IF(ISERROR(IF(VLOOKUP($C388,②入力シート!$A$24:$W$1023,③印刷用シート!E$4,0)=0,"",VLOOKUP($C388,②入力シート!$A$24:$W$1023,③印刷用シート!E$4,0))),"",IF(VLOOKUP($C388,②入力シート!$A$24:$W$1023,③印刷用シート!E$4,0)=0,"",VLOOKUP($C388,②入力シート!$A$24:$W$1023,③印刷用シート!E$4,0)))</f>
        <v/>
      </c>
      <c r="F388" s="45" t="str">
        <f>IF(ISERROR(IF(VLOOKUP($C388,②入力シート!$A$24:$W$1023,③印刷用シート!F$4,0)=0,"",VLOOKUP($C388,②入力シート!$A$24:$W$1023,③印刷用シート!F$4,0))),"",IF(VLOOKUP($C388,②入力シート!$A$24:$W$1023,③印刷用シート!F$4,0)=0,"",VLOOKUP($C388,②入力シート!$A$24:$W$1023,③印刷用シート!F$4,0)))</f>
        <v/>
      </c>
      <c r="G388" s="45" t="str">
        <f>IF(ISERROR(IF(VLOOKUP($C388,②入力シート!$A$24:$W$1023,③印刷用シート!G$4,0)=0,"",VLOOKUP($C388,②入力シート!$A$24:$W$1023,③印刷用シート!G$4,0))),"",IF(VLOOKUP($C388,②入力シート!$A$24:$W$1023,③印刷用シート!G$4,0)=0,"",VLOOKUP($C388,②入力シート!$A$24:$W$1023,③印刷用シート!G$4,0)))</f>
        <v/>
      </c>
      <c r="H388" s="46" t="str">
        <f>IF(ISERROR(IF(VLOOKUP($C388,②入力シート!$A$24:$W$1023,③印刷用シート!H$4,0)=0,"",VLOOKUP($C388,②入力シート!$A$24:$W$1023,③印刷用シート!H$4,0))),"",IF(VLOOKUP($C388,②入力シート!$A$24:$W$1023,③印刷用シート!H$4,0)=0,"",VLOOKUP($C388,②入力シート!$A$24:$W$1023,③印刷用シート!H$4,0)))</f>
        <v/>
      </c>
      <c r="I388" s="45" t="str">
        <f>IF(ISERROR(IF(VLOOKUP($C388,②入力シート!$A$24:$W$1023,③印刷用シート!I$4,0)&amp;" "&amp;VLOOKUP($C388,②入力シート!$A$24:$W$1023,③印刷用シート!I$3,0)=0,"",VLOOKUP($C388,②入力シート!$A$24:$W$1023,③印刷用シート!I$4,0)&amp;" "&amp;VLOOKUP($C388,②入力シート!$A$24:$W$1023,③印刷用シート!I$3,0))),"",IF(VLOOKUP($C388,②入力シート!$A$24:$W$1023,③印刷用シート!I$4,0)&amp;" "&amp;VLOOKUP($C388,②入力シート!$A$24:$W$1023,③印刷用シート!I$3,0)=0,"",VLOOKUP($C388,②入力シート!$A$24:$W$1023,③印刷用シート!I$4,0)&amp;" "&amp;VLOOKUP($C388,②入力シート!$A$24:$W$1023,③印刷用シート!I$3,0)))</f>
        <v/>
      </c>
      <c r="J388" s="45" t="str">
        <f>IF(ISERROR(IF(VLOOKUP($C388,②入力シート!$A$24:$W$1023,③印刷用シート!J$4,0)=0,"",VLOOKUP($C388,②入力シート!$A$24:$W$1023,③印刷用シート!J$4,0))),"",IF(VLOOKUP($C388,②入力シート!$A$24:$W$1023,③印刷用シート!J$4,0)=0,"",VLOOKUP($C388,②入力シート!$A$24:$W$1023,③印刷用シート!J$4,0)))</f>
        <v/>
      </c>
      <c r="K388" s="45" t="str">
        <f>IF(ISERROR(IF(VLOOKUP($C388,②入力シート!$A$24:$W$1023,③印刷用シート!K$4,0)=0,"",VLOOKUP($C388,②入力シート!$A$24:$W$1023,③印刷用シート!K$4,0))),"",IF(VLOOKUP($C388,②入力シート!$A$24:$W$1023,③印刷用シート!K$4,0)=0,"",VLOOKUP($C388,②入力シート!$A$24:$W$1023,③印刷用シート!K$4,0)))</f>
        <v/>
      </c>
      <c r="L388" s="47" t="str">
        <f>IF(ISERROR(IF(VLOOKUP($C388,②入力シート!$A$24:$W$1023,③印刷用シート!L$4,0)=0,"",VLOOKUP($C388,②入力シート!$A$24:$W$1023,③印刷用シート!L$4,0))),"",IF(VLOOKUP($C388,②入力シート!$A$24:$W$1023,③印刷用シート!L$4,0)=0,"",VLOOKUP($C388,②入力シート!$A$24:$W$1023,③印刷用シート!L$4,0)))</f>
        <v/>
      </c>
      <c r="M388" s="48" t="str">
        <f>IF(ISERROR(IF(VLOOKUP($C388,②入力シート!$A$24:$W$1023,③印刷用シート!M$4,0)=0,"",VLOOKUP($C388,②入力シート!$A$24:$W$1023,③印刷用シート!M$4,0))),"",IF(VLOOKUP($C388,②入力シート!$A$24:$W$1023,③印刷用シート!M$4,0)=0,"",VLOOKUP($C388,②入力シート!$A$24:$W$1023,③印刷用シート!M$4,0)))</f>
        <v/>
      </c>
      <c r="N388" s="48" t="str">
        <f>IF(ISERROR(IF(VLOOKUP($C388,②入力シート!$A$24:$W$1023,③印刷用シート!N$4,0)=0,"",VLOOKUP($C388,②入力シート!$A$24:$W$1023,③印刷用シート!N$4,0))),"",IF(VLOOKUP($C388,②入力シート!$A$24:$W$1023,③印刷用シート!N$4,0)=0,"",VLOOKUP($C388,②入力シート!$A$24:$W$1023,③印刷用シート!N$4,0)))</f>
        <v/>
      </c>
      <c r="O388" s="48" t="s">
        <v>3</v>
      </c>
      <c r="P388" s="49" t="str">
        <f>IF(ISERROR(IF(VLOOKUP($C388,②入力シート!$A$24:$W$1023,③印刷用シート!P$4,0)=0,"",VLOOKUP($C388,②入力シート!$A$24:$W$1023,③印刷用シート!P$4,0))),"",IF(VLOOKUP($C388,②入力シート!$A$24:$W$1023,③印刷用シート!P$4,0)=0,"",VLOOKUP($C388,②入力シート!$A$24:$W$1023,③印刷用シート!P$4,0)))</f>
        <v/>
      </c>
      <c r="Q388" s="48" t="s">
        <v>4</v>
      </c>
      <c r="R388" s="49" t="str">
        <f>IF(ISERROR(IF(VLOOKUP($C388,②入力シート!$A$24:$W$1023,③印刷用シート!R$4,0)=0,"",VLOOKUP($C388,②入力シート!$A$24:$W$1023,③印刷用シート!R$4,0))),"",IF(VLOOKUP($C388,②入力シート!$A$24:$W$1023,③印刷用シート!R$4,0)=0,"",VLOOKUP($C388,②入力シート!$A$24:$W$1023,③印刷用シート!R$4,0)))</f>
        <v/>
      </c>
      <c r="S388" s="50" t="s">
        <v>5</v>
      </c>
      <c r="T388" s="51" t="str">
        <f>IF(ISERROR(IF(VLOOKUP($C388,②入力シート!$A$24:$W$1023,③印刷用シート!T$4,0)=0,"",VLOOKUP($C388,②入力シート!$A$24:$W$1023,③印刷用シート!T$4,0))),"",IF(VLOOKUP($C388,②入力シート!$A$24:$W$1023,③印刷用シート!T$4,0)=0,"",VLOOKUP($C388,②入力シート!$A$24:$W$1023,③印刷用シート!T$4,0)))</f>
        <v/>
      </c>
    </row>
    <row r="389" spans="2:20" ht="43.5" customHeight="1" x14ac:dyDescent="0.2">
      <c r="B389" s="15">
        <v>379</v>
      </c>
      <c r="C389" s="2" t="str">
        <f t="shared" si="11"/>
        <v>中-379</v>
      </c>
      <c r="D389" s="45" t="str">
        <f t="shared" si="12"/>
        <v/>
      </c>
      <c r="E389" s="45" t="str">
        <f>IF(ISERROR(IF(VLOOKUP($C389,②入力シート!$A$24:$W$1023,③印刷用シート!E$4,0)=0,"",VLOOKUP($C389,②入力シート!$A$24:$W$1023,③印刷用シート!E$4,0))),"",IF(VLOOKUP($C389,②入力シート!$A$24:$W$1023,③印刷用シート!E$4,0)=0,"",VLOOKUP($C389,②入力シート!$A$24:$W$1023,③印刷用シート!E$4,0)))</f>
        <v/>
      </c>
      <c r="F389" s="45" t="str">
        <f>IF(ISERROR(IF(VLOOKUP($C389,②入力シート!$A$24:$W$1023,③印刷用シート!F$4,0)=0,"",VLOOKUP($C389,②入力シート!$A$24:$W$1023,③印刷用シート!F$4,0))),"",IF(VLOOKUP($C389,②入力シート!$A$24:$W$1023,③印刷用シート!F$4,0)=0,"",VLOOKUP($C389,②入力シート!$A$24:$W$1023,③印刷用シート!F$4,0)))</f>
        <v/>
      </c>
      <c r="G389" s="45" t="str">
        <f>IF(ISERROR(IF(VLOOKUP($C389,②入力シート!$A$24:$W$1023,③印刷用シート!G$4,0)=0,"",VLOOKUP($C389,②入力シート!$A$24:$W$1023,③印刷用シート!G$4,0))),"",IF(VLOOKUP($C389,②入力シート!$A$24:$W$1023,③印刷用シート!G$4,0)=0,"",VLOOKUP($C389,②入力シート!$A$24:$W$1023,③印刷用シート!G$4,0)))</f>
        <v/>
      </c>
      <c r="H389" s="46" t="str">
        <f>IF(ISERROR(IF(VLOOKUP($C389,②入力シート!$A$24:$W$1023,③印刷用シート!H$4,0)=0,"",VLOOKUP($C389,②入力シート!$A$24:$W$1023,③印刷用シート!H$4,0))),"",IF(VLOOKUP($C389,②入力シート!$A$24:$W$1023,③印刷用シート!H$4,0)=0,"",VLOOKUP($C389,②入力シート!$A$24:$W$1023,③印刷用シート!H$4,0)))</f>
        <v/>
      </c>
      <c r="I389" s="45" t="str">
        <f>IF(ISERROR(IF(VLOOKUP($C389,②入力シート!$A$24:$W$1023,③印刷用シート!I$4,0)&amp;" "&amp;VLOOKUP($C389,②入力シート!$A$24:$W$1023,③印刷用シート!I$3,0)=0,"",VLOOKUP($C389,②入力シート!$A$24:$W$1023,③印刷用シート!I$4,0)&amp;" "&amp;VLOOKUP($C389,②入力シート!$A$24:$W$1023,③印刷用シート!I$3,0))),"",IF(VLOOKUP($C389,②入力シート!$A$24:$W$1023,③印刷用シート!I$4,0)&amp;" "&amp;VLOOKUP($C389,②入力シート!$A$24:$W$1023,③印刷用シート!I$3,0)=0,"",VLOOKUP($C389,②入力シート!$A$24:$W$1023,③印刷用シート!I$4,0)&amp;" "&amp;VLOOKUP($C389,②入力シート!$A$24:$W$1023,③印刷用シート!I$3,0)))</f>
        <v/>
      </c>
      <c r="J389" s="45" t="str">
        <f>IF(ISERROR(IF(VLOOKUP($C389,②入力シート!$A$24:$W$1023,③印刷用シート!J$4,0)=0,"",VLOOKUP($C389,②入力シート!$A$24:$W$1023,③印刷用シート!J$4,0))),"",IF(VLOOKUP($C389,②入力シート!$A$24:$W$1023,③印刷用シート!J$4,0)=0,"",VLOOKUP($C389,②入力シート!$A$24:$W$1023,③印刷用シート!J$4,0)))</f>
        <v/>
      </c>
      <c r="K389" s="45" t="str">
        <f>IF(ISERROR(IF(VLOOKUP($C389,②入力シート!$A$24:$W$1023,③印刷用シート!K$4,0)=0,"",VLOOKUP($C389,②入力シート!$A$24:$W$1023,③印刷用シート!K$4,0))),"",IF(VLOOKUP($C389,②入力シート!$A$24:$W$1023,③印刷用シート!K$4,0)=0,"",VLOOKUP($C389,②入力シート!$A$24:$W$1023,③印刷用シート!K$4,0)))</f>
        <v/>
      </c>
      <c r="L389" s="47" t="str">
        <f>IF(ISERROR(IF(VLOOKUP($C389,②入力シート!$A$24:$W$1023,③印刷用シート!L$4,0)=0,"",VLOOKUP($C389,②入力シート!$A$24:$W$1023,③印刷用シート!L$4,0))),"",IF(VLOOKUP($C389,②入力シート!$A$24:$W$1023,③印刷用シート!L$4,0)=0,"",VLOOKUP($C389,②入力シート!$A$24:$W$1023,③印刷用シート!L$4,0)))</f>
        <v/>
      </c>
      <c r="M389" s="48" t="str">
        <f>IF(ISERROR(IF(VLOOKUP($C389,②入力シート!$A$24:$W$1023,③印刷用シート!M$4,0)=0,"",VLOOKUP($C389,②入力シート!$A$24:$W$1023,③印刷用シート!M$4,0))),"",IF(VLOOKUP($C389,②入力シート!$A$24:$W$1023,③印刷用シート!M$4,0)=0,"",VLOOKUP($C389,②入力シート!$A$24:$W$1023,③印刷用シート!M$4,0)))</f>
        <v/>
      </c>
      <c r="N389" s="48" t="str">
        <f>IF(ISERROR(IF(VLOOKUP($C389,②入力シート!$A$24:$W$1023,③印刷用シート!N$4,0)=0,"",VLOOKUP($C389,②入力シート!$A$24:$W$1023,③印刷用シート!N$4,0))),"",IF(VLOOKUP($C389,②入力シート!$A$24:$W$1023,③印刷用シート!N$4,0)=0,"",VLOOKUP($C389,②入力シート!$A$24:$W$1023,③印刷用シート!N$4,0)))</f>
        <v/>
      </c>
      <c r="O389" s="48" t="s">
        <v>3</v>
      </c>
      <c r="P389" s="49" t="str">
        <f>IF(ISERROR(IF(VLOOKUP($C389,②入力シート!$A$24:$W$1023,③印刷用シート!P$4,0)=0,"",VLOOKUP($C389,②入力シート!$A$24:$W$1023,③印刷用シート!P$4,0))),"",IF(VLOOKUP($C389,②入力シート!$A$24:$W$1023,③印刷用シート!P$4,0)=0,"",VLOOKUP($C389,②入力シート!$A$24:$W$1023,③印刷用シート!P$4,0)))</f>
        <v/>
      </c>
      <c r="Q389" s="48" t="s">
        <v>4</v>
      </c>
      <c r="R389" s="49" t="str">
        <f>IF(ISERROR(IF(VLOOKUP($C389,②入力シート!$A$24:$W$1023,③印刷用シート!R$4,0)=0,"",VLOOKUP($C389,②入力シート!$A$24:$W$1023,③印刷用シート!R$4,0))),"",IF(VLOOKUP($C389,②入力シート!$A$24:$W$1023,③印刷用シート!R$4,0)=0,"",VLOOKUP($C389,②入力シート!$A$24:$W$1023,③印刷用シート!R$4,0)))</f>
        <v/>
      </c>
      <c r="S389" s="50" t="s">
        <v>5</v>
      </c>
      <c r="T389" s="51" t="str">
        <f>IF(ISERROR(IF(VLOOKUP($C389,②入力シート!$A$24:$W$1023,③印刷用シート!T$4,0)=0,"",VLOOKUP($C389,②入力シート!$A$24:$W$1023,③印刷用シート!T$4,0))),"",IF(VLOOKUP($C389,②入力シート!$A$24:$W$1023,③印刷用シート!T$4,0)=0,"",VLOOKUP($C389,②入力シート!$A$24:$W$1023,③印刷用シート!T$4,0)))</f>
        <v/>
      </c>
    </row>
    <row r="390" spans="2:20" ht="43.5" customHeight="1" x14ac:dyDescent="0.2">
      <c r="B390" s="15">
        <v>380</v>
      </c>
      <c r="C390" s="2" t="str">
        <f t="shared" si="11"/>
        <v>中-380</v>
      </c>
      <c r="D390" s="45" t="str">
        <f t="shared" si="12"/>
        <v/>
      </c>
      <c r="E390" s="45" t="str">
        <f>IF(ISERROR(IF(VLOOKUP($C390,②入力シート!$A$24:$W$1023,③印刷用シート!E$4,0)=0,"",VLOOKUP($C390,②入力シート!$A$24:$W$1023,③印刷用シート!E$4,0))),"",IF(VLOOKUP($C390,②入力シート!$A$24:$W$1023,③印刷用シート!E$4,0)=0,"",VLOOKUP($C390,②入力シート!$A$24:$W$1023,③印刷用シート!E$4,0)))</f>
        <v/>
      </c>
      <c r="F390" s="45" t="str">
        <f>IF(ISERROR(IF(VLOOKUP($C390,②入力シート!$A$24:$W$1023,③印刷用シート!F$4,0)=0,"",VLOOKUP($C390,②入力シート!$A$24:$W$1023,③印刷用シート!F$4,0))),"",IF(VLOOKUP($C390,②入力シート!$A$24:$W$1023,③印刷用シート!F$4,0)=0,"",VLOOKUP($C390,②入力シート!$A$24:$W$1023,③印刷用シート!F$4,0)))</f>
        <v/>
      </c>
      <c r="G390" s="45" t="str">
        <f>IF(ISERROR(IF(VLOOKUP($C390,②入力シート!$A$24:$W$1023,③印刷用シート!G$4,0)=0,"",VLOOKUP($C390,②入力シート!$A$24:$W$1023,③印刷用シート!G$4,0))),"",IF(VLOOKUP($C390,②入力シート!$A$24:$W$1023,③印刷用シート!G$4,0)=0,"",VLOOKUP($C390,②入力シート!$A$24:$W$1023,③印刷用シート!G$4,0)))</f>
        <v/>
      </c>
      <c r="H390" s="46" t="str">
        <f>IF(ISERROR(IF(VLOOKUP($C390,②入力シート!$A$24:$W$1023,③印刷用シート!H$4,0)=0,"",VLOOKUP($C390,②入力シート!$A$24:$W$1023,③印刷用シート!H$4,0))),"",IF(VLOOKUP($C390,②入力シート!$A$24:$W$1023,③印刷用シート!H$4,0)=0,"",VLOOKUP($C390,②入力シート!$A$24:$W$1023,③印刷用シート!H$4,0)))</f>
        <v/>
      </c>
      <c r="I390" s="45" t="str">
        <f>IF(ISERROR(IF(VLOOKUP($C390,②入力シート!$A$24:$W$1023,③印刷用シート!I$4,0)&amp;" "&amp;VLOOKUP($C390,②入力シート!$A$24:$W$1023,③印刷用シート!I$3,0)=0,"",VLOOKUP($C390,②入力シート!$A$24:$W$1023,③印刷用シート!I$4,0)&amp;" "&amp;VLOOKUP($C390,②入力シート!$A$24:$W$1023,③印刷用シート!I$3,0))),"",IF(VLOOKUP($C390,②入力シート!$A$24:$W$1023,③印刷用シート!I$4,0)&amp;" "&amp;VLOOKUP($C390,②入力シート!$A$24:$W$1023,③印刷用シート!I$3,0)=0,"",VLOOKUP($C390,②入力シート!$A$24:$W$1023,③印刷用シート!I$4,0)&amp;" "&amp;VLOOKUP($C390,②入力シート!$A$24:$W$1023,③印刷用シート!I$3,0)))</f>
        <v/>
      </c>
      <c r="J390" s="45" t="str">
        <f>IF(ISERROR(IF(VLOOKUP($C390,②入力シート!$A$24:$W$1023,③印刷用シート!J$4,0)=0,"",VLOOKUP($C390,②入力シート!$A$24:$W$1023,③印刷用シート!J$4,0))),"",IF(VLOOKUP($C390,②入力シート!$A$24:$W$1023,③印刷用シート!J$4,0)=0,"",VLOOKUP($C390,②入力シート!$A$24:$W$1023,③印刷用シート!J$4,0)))</f>
        <v/>
      </c>
      <c r="K390" s="45" t="str">
        <f>IF(ISERROR(IF(VLOOKUP($C390,②入力シート!$A$24:$W$1023,③印刷用シート!K$4,0)=0,"",VLOOKUP($C390,②入力シート!$A$24:$W$1023,③印刷用シート!K$4,0))),"",IF(VLOOKUP($C390,②入力シート!$A$24:$W$1023,③印刷用シート!K$4,0)=0,"",VLOOKUP($C390,②入力シート!$A$24:$W$1023,③印刷用シート!K$4,0)))</f>
        <v/>
      </c>
      <c r="L390" s="47" t="str">
        <f>IF(ISERROR(IF(VLOOKUP($C390,②入力シート!$A$24:$W$1023,③印刷用シート!L$4,0)=0,"",VLOOKUP($C390,②入力シート!$A$24:$W$1023,③印刷用シート!L$4,0))),"",IF(VLOOKUP($C390,②入力シート!$A$24:$W$1023,③印刷用シート!L$4,0)=0,"",VLOOKUP($C390,②入力シート!$A$24:$W$1023,③印刷用シート!L$4,0)))</f>
        <v/>
      </c>
      <c r="M390" s="48" t="str">
        <f>IF(ISERROR(IF(VLOOKUP($C390,②入力シート!$A$24:$W$1023,③印刷用シート!M$4,0)=0,"",VLOOKUP($C390,②入力シート!$A$24:$W$1023,③印刷用シート!M$4,0))),"",IF(VLOOKUP($C390,②入力シート!$A$24:$W$1023,③印刷用シート!M$4,0)=0,"",VLOOKUP($C390,②入力シート!$A$24:$W$1023,③印刷用シート!M$4,0)))</f>
        <v/>
      </c>
      <c r="N390" s="48" t="str">
        <f>IF(ISERROR(IF(VLOOKUP($C390,②入力シート!$A$24:$W$1023,③印刷用シート!N$4,0)=0,"",VLOOKUP($C390,②入力シート!$A$24:$W$1023,③印刷用シート!N$4,0))),"",IF(VLOOKUP($C390,②入力シート!$A$24:$W$1023,③印刷用シート!N$4,0)=0,"",VLOOKUP($C390,②入力シート!$A$24:$W$1023,③印刷用シート!N$4,0)))</f>
        <v/>
      </c>
      <c r="O390" s="48" t="s">
        <v>3</v>
      </c>
      <c r="P390" s="49" t="str">
        <f>IF(ISERROR(IF(VLOOKUP($C390,②入力シート!$A$24:$W$1023,③印刷用シート!P$4,0)=0,"",VLOOKUP($C390,②入力シート!$A$24:$W$1023,③印刷用シート!P$4,0))),"",IF(VLOOKUP($C390,②入力シート!$A$24:$W$1023,③印刷用シート!P$4,0)=0,"",VLOOKUP($C390,②入力シート!$A$24:$W$1023,③印刷用シート!P$4,0)))</f>
        <v/>
      </c>
      <c r="Q390" s="48" t="s">
        <v>4</v>
      </c>
      <c r="R390" s="49" t="str">
        <f>IF(ISERROR(IF(VLOOKUP($C390,②入力シート!$A$24:$W$1023,③印刷用シート!R$4,0)=0,"",VLOOKUP($C390,②入力シート!$A$24:$W$1023,③印刷用シート!R$4,0))),"",IF(VLOOKUP($C390,②入力シート!$A$24:$W$1023,③印刷用シート!R$4,0)=0,"",VLOOKUP($C390,②入力シート!$A$24:$W$1023,③印刷用シート!R$4,0)))</f>
        <v/>
      </c>
      <c r="S390" s="50" t="s">
        <v>5</v>
      </c>
      <c r="T390" s="51" t="str">
        <f>IF(ISERROR(IF(VLOOKUP($C390,②入力シート!$A$24:$W$1023,③印刷用シート!T$4,0)=0,"",VLOOKUP($C390,②入力シート!$A$24:$W$1023,③印刷用シート!T$4,0))),"",IF(VLOOKUP($C390,②入力シート!$A$24:$W$1023,③印刷用シート!T$4,0)=0,"",VLOOKUP($C390,②入力シート!$A$24:$W$1023,③印刷用シート!T$4,0)))</f>
        <v/>
      </c>
    </row>
    <row r="391" spans="2:20" ht="43.5" customHeight="1" x14ac:dyDescent="0.2">
      <c r="B391" s="15">
        <v>381</v>
      </c>
      <c r="C391" s="2" t="str">
        <f t="shared" si="11"/>
        <v>中-381</v>
      </c>
      <c r="D391" s="45" t="str">
        <f t="shared" si="12"/>
        <v/>
      </c>
      <c r="E391" s="45" t="str">
        <f>IF(ISERROR(IF(VLOOKUP($C391,②入力シート!$A$24:$W$1023,③印刷用シート!E$4,0)=0,"",VLOOKUP($C391,②入力シート!$A$24:$W$1023,③印刷用シート!E$4,0))),"",IF(VLOOKUP($C391,②入力シート!$A$24:$W$1023,③印刷用シート!E$4,0)=0,"",VLOOKUP($C391,②入力シート!$A$24:$W$1023,③印刷用シート!E$4,0)))</f>
        <v/>
      </c>
      <c r="F391" s="45" t="str">
        <f>IF(ISERROR(IF(VLOOKUP($C391,②入力シート!$A$24:$W$1023,③印刷用シート!F$4,0)=0,"",VLOOKUP($C391,②入力シート!$A$24:$W$1023,③印刷用シート!F$4,0))),"",IF(VLOOKUP($C391,②入力シート!$A$24:$W$1023,③印刷用シート!F$4,0)=0,"",VLOOKUP($C391,②入力シート!$A$24:$W$1023,③印刷用シート!F$4,0)))</f>
        <v/>
      </c>
      <c r="G391" s="45" t="str">
        <f>IF(ISERROR(IF(VLOOKUP($C391,②入力シート!$A$24:$W$1023,③印刷用シート!G$4,0)=0,"",VLOOKUP($C391,②入力シート!$A$24:$W$1023,③印刷用シート!G$4,0))),"",IF(VLOOKUP($C391,②入力シート!$A$24:$W$1023,③印刷用シート!G$4,0)=0,"",VLOOKUP($C391,②入力シート!$A$24:$W$1023,③印刷用シート!G$4,0)))</f>
        <v/>
      </c>
      <c r="H391" s="46" t="str">
        <f>IF(ISERROR(IF(VLOOKUP($C391,②入力シート!$A$24:$W$1023,③印刷用シート!H$4,0)=0,"",VLOOKUP($C391,②入力シート!$A$24:$W$1023,③印刷用シート!H$4,0))),"",IF(VLOOKUP($C391,②入力シート!$A$24:$W$1023,③印刷用シート!H$4,0)=0,"",VLOOKUP($C391,②入力シート!$A$24:$W$1023,③印刷用シート!H$4,0)))</f>
        <v/>
      </c>
      <c r="I391" s="45" t="str">
        <f>IF(ISERROR(IF(VLOOKUP($C391,②入力シート!$A$24:$W$1023,③印刷用シート!I$4,0)&amp;" "&amp;VLOOKUP($C391,②入力シート!$A$24:$W$1023,③印刷用シート!I$3,0)=0,"",VLOOKUP($C391,②入力シート!$A$24:$W$1023,③印刷用シート!I$4,0)&amp;" "&amp;VLOOKUP($C391,②入力シート!$A$24:$W$1023,③印刷用シート!I$3,0))),"",IF(VLOOKUP($C391,②入力シート!$A$24:$W$1023,③印刷用シート!I$4,0)&amp;" "&amp;VLOOKUP($C391,②入力シート!$A$24:$W$1023,③印刷用シート!I$3,0)=0,"",VLOOKUP($C391,②入力シート!$A$24:$W$1023,③印刷用シート!I$4,0)&amp;" "&amp;VLOOKUP($C391,②入力シート!$A$24:$W$1023,③印刷用シート!I$3,0)))</f>
        <v/>
      </c>
      <c r="J391" s="45" t="str">
        <f>IF(ISERROR(IF(VLOOKUP($C391,②入力シート!$A$24:$W$1023,③印刷用シート!J$4,0)=0,"",VLOOKUP($C391,②入力シート!$A$24:$W$1023,③印刷用シート!J$4,0))),"",IF(VLOOKUP($C391,②入力シート!$A$24:$W$1023,③印刷用シート!J$4,0)=0,"",VLOOKUP($C391,②入力シート!$A$24:$W$1023,③印刷用シート!J$4,0)))</f>
        <v/>
      </c>
      <c r="K391" s="45" t="str">
        <f>IF(ISERROR(IF(VLOOKUP($C391,②入力シート!$A$24:$W$1023,③印刷用シート!K$4,0)=0,"",VLOOKUP($C391,②入力シート!$A$24:$W$1023,③印刷用シート!K$4,0))),"",IF(VLOOKUP($C391,②入力シート!$A$24:$W$1023,③印刷用シート!K$4,0)=0,"",VLOOKUP($C391,②入力シート!$A$24:$W$1023,③印刷用シート!K$4,0)))</f>
        <v/>
      </c>
      <c r="L391" s="47" t="str">
        <f>IF(ISERROR(IF(VLOOKUP($C391,②入力シート!$A$24:$W$1023,③印刷用シート!L$4,0)=0,"",VLOOKUP($C391,②入力シート!$A$24:$W$1023,③印刷用シート!L$4,0))),"",IF(VLOOKUP($C391,②入力シート!$A$24:$W$1023,③印刷用シート!L$4,0)=0,"",VLOOKUP($C391,②入力シート!$A$24:$W$1023,③印刷用シート!L$4,0)))</f>
        <v/>
      </c>
      <c r="M391" s="48" t="str">
        <f>IF(ISERROR(IF(VLOOKUP($C391,②入力シート!$A$24:$W$1023,③印刷用シート!M$4,0)=0,"",VLOOKUP($C391,②入力シート!$A$24:$W$1023,③印刷用シート!M$4,0))),"",IF(VLOOKUP($C391,②入力シート!$A$24:$W$1023,③印刷用シート!M$4,0)=0,"",VLOOKUP($C391,②入力シート!$A$24:$W$1023,③印刷用シート!M$4,0)))</f>
        <v/>
      </c>
      <c r="N391" s="48" t="str">
        <f>IF(ISERROR(IF(VLOOKUP($C391,②入力シート!$A$24:$W$1023,③印刷用シート!N$4,0)=0,"",VLOOKUP($C391,②入力シート!$A$24:$W$1023,③印刷用シート!N$4,0))),"",IF(VLOOKUP($C391,②入力シート!$A$24:$W$1023,③印刷用シート!N$4,0)=0,"",VLOOKUP($C391,②入力シート!$A$24:$W$1023,③印刷用シート!N$4,0)))</f>
        <v/>
      </c>
      <c r="O391" s="48" t="s">
        <v>3</v>
      </c>
      <c r="P391" s="49" t="str">
        <f>IF(ISERROR(IF(VLOOKUP($C391,②入力シート!$A$24:$W$1023,③印刷用シート!P$4,0)=0,"",VLOOKUP($C391,②入力シート!$A$24:$W$1023,③印刷用シート!P$4,0))),"",IF(VLOOKUP($C391,②入力シート!$A$24:$W$1023,③印刷用シート!P$4,0)=0,"",VLOOKUP($C391,②入力シート!$A$24:$W$1023,③印刷用シート!P$4,0)))</f>
        <v/>
      </c>
      <c r="Q391" s="48" t="s">
        <v>4</v>
      </c>
      <c r="R391" s="49" t="str">
        <f>IF(ISERROR(IF(VLOOKUP($C391,②入力シート!$A$24:$W$1023,③印刷用シート!R$4,0)=0,"",VLOOKUP($C391,②入力シート!$A$24:$W$1023,③印刷用シート!R$4,0))),"",IF(VLOOKUP($C391,②入力シート!$A$24:$W$1023,③印刷用シート!R$4,0)=0,"",VLOOKUP($C391,②入力シート!$A$24:$W$1023,③印刷用シート!R$4,0)))</f>
        <v/>
      </c>
      <c r="S391" s="50" t="s">
        <v>5</v>
      </c>
      <c r="T391" s="51" t="str">
        <f>IF(ISERROR(IF(VLOOKUP($C391,②入力シート!$A$24:$W$1023,③印刷用シート!T$4,0)=0,"",VLOOKUP($C391,②入力シート!$A$24:$W$1023,③印刷用シート!T$4,0))),"",IF(VLOOKUP($C391,②入力シート!$A$24:$W$1023,③印刷用シート!T$4,0)=0,"",VLOOKUP($C391,②入力シート!$A$24:$W$1023,③印刷用シート!T$4,0)))</f>
        <v/>
      </c>
    </row>
    <row r="392" spans="2:20" ht="43.5" customHeight="1" x14ac:dyDescent="0.2">
      <c r="B392" s="15">
        <v>382</v>
      </c>
      <c r="C392" s="2" t="str">
        <f t="shared" si="11"/>
        <v>中-382</v>
      </c>
      <c r="D392" s="45" t="str">
        <f t="shared" si="12"/>
        <v/>
      </c>
      <c r="E392" s="45" t="str">
        <f>IF(ISERROR(IF(VLOOKUP($C392,②入力シート!$A$24:$W$1023,③印刷用シート!E$4,0)=0,"",VLOOKUP($C392,②入力シート!$A$24:$W$1023,③印刷用シート!E$4,0))),"",IF(VLOOKUP($C392,②入力シート!$A$24:$W$1023,③印刷用シート!E$4,0)=0,"",VLOOKUP($C392,②入力シート!$A$24:$W$1023,③印刷用シート!E$4,0)))</f>
        <v/>
      </c>
      <c r="F392" s="45" t="str">
        <f>IF(ISERROR(IF(VLOOKUP($C392,②入力シート!$A$24:$W$1023,③印刷用シート!F$4,0)=0,"",VLOOKUP($C392,②入力シート!$A$24:$W$1023,③印刷用シート!F$4,0))),"",IF(VLOOKUP($C392,②入力シート!$A$24:$W$1023,③印刷用シート!F$4,0)=0,"",VLOOKUP($C392,②入力シート!$A$24:$W$1023,③印刷用シート!F$4,0)))</f>
        <v/>
      </c>
      <c r="G392" s="45" t="str">
        <f>IF(ISERROR(IF(VLOOKUP($C392,②入力シート!$A$24:$W$1023,③印刷用シート!G$4,0)=0,"",VLOOKUP($C392,②入力シート!$A$24:$W$1023,③印刷用シート!G$4,0))),"",IF(VLOOKUP($C392,②入力シート!$A$24:$W$1023,③印刷用シート!G$4,0)=0,"",VLOOKUP($C392,②入力シート!$A$24:$W$1023,③印刷用シート!G$4,0)))</f>
        <v/>
      </c>
      <c r="H392" s="46" t="str">
        <f>IF(ISERROR(IF(VLOOKUP($C392,②入力シート!$A$24:$W$1023,③印刷用シート!H$4,0)=0,"",VLOOKUP($C392,②入力シート!$A$24:$W$1023,③印刷用シート!H$4,0))),"",IF(VLOOKUP($C392,②入力シート!$A$24:$W$1023,③印刷用シート!H$4,0)=0,"",VLOOKUP($C392,②入力シート!$A$24:$W$1023,③印刷用シート!H$4,0)))</f>
        <v/>
      </c>
      <c r="I392" s="45" t="str">
        <f>IF(ISERROR(IF(VLOOKUP($C392,②入力シート!$A$24:$W$1023,③印刷用シート!I$4,0)&amp;" "&amp;VLOOKUP($C392,②入力シート!$A$24:$W$1023,③印刷用シート!I$3,0)=0,"",VLOOKUP($C392,②入力シート!$A$24:$W$1023,③印刷用シート!I$4,0)&amp;" "&amp;VLOOKUP($C392,②入力シート!$A$24:$W$1023,③印刷用シート!I$3,0))),"",IF(VLOOKUP($C392,②入力シート!$A$24:$W$1023,③印刷用シート!I$4,0)&amp;" "&amp;VLOOKUP($C392,②入力シート!$A$24:$W$1023,③印刷用シート!I$3,0)=0,"",VLOOKUP($C392,②入力シート!$A$24:$W$1023,③印刷用シート!I$4,0)&amp;" "&amp;VLOOKUP($C392,②入力シート!$A$24:$W$1023,③印刷用シート!I$3,0)))</f>
        <v/>
      </c>
      <c r="J392" s="45" t="str">
        <f>IF(ISERROR(IF(VLOOKUP($C392,②入力シート!$A$24:$W$1023,③印刷用シート!J$4,0)=0,"",VLOOKUP($C392,②入力シート!$A$24:$W$1023,③印刷用シート!J$4,0))),"",IF(VLOOKUP($C392,②入力シート!$A$24:$W$1023,③印刷用シート!J$4,0)=0,"",VLOOKUP($C392,②入力シート!$A$24:$W$1023,③印刷用シート!J$4,0)))</f>
        <v/>
      </c>
      <c r="K392" s="45" t="str">
        <f>IF(ISERROR(IF(VLOOKUP($C392,②入力シート!$A$24:$W$1023,③印刷用シート!K$4,0)=0,"",VLOOKUP($C392,②入力シート!$A$24:$W$1023,③印刷用シート!K$4,0))),"",IF(VLOOKUP($C392,②入力シート!$A$24:$W$1023,③印刷用シート!K$4,0)=0,"",VLOOKUP($C392,②入力シート!$A$24:$W$1023,③印刷用シート!K$4,0)))</f>
        <v/>
      </c>
      <c r="L392" s="47" t="str">
        <f>IF(ISERROR(IF(VLOOKUP($C392,②入力シート!$A$24:$W$1023,③印刷用シート!L$4,0)=0,"",VLOOKUP($C392,②入力シート!$A$24:$W$1023,③印刷用シート!L$4,0))),"",IF(VLOOKUP($C392,②入力シート!$A$24:$W$1023,③印刷用シート!L$4,0)=0,"",VLOOKUP($C392,②入力シート!$A$24:$W$1023,③印刷用シート!L$4,0)))</f>
        <v/>
      </c>
      <c r="M392" s="48" t="str">
        <f>IF(ISERROR(IF(VLOOKUP($C392,②入力シート!$A$24:$W$1023,③印刷用シート!M$4,0)=0,"",VLOOKUP($C392,②入力シート!$A$24:$W$1023,③印刷用シート!M$4,0))),"",IF(VLOOKUP($C392,②入力シート!$A$24:$W$1023,③印刷用シート!M$4,0)=0,"",VLOOKUP($C392,②入力シート!$A$24:$W$1023,③印刷用シート!M$4,0)))</f>
        <v/>
      </c>
      <c r="N392" s="48" t="str">
        <f>IF(ISERROR(IF(VLOOKUP($C392,②入力シート!$A$24:$W$1023,③印刷用シート!N$4,0)=0,"",VLOOKUP($C392,②入力シート!$A$24:$W$1023,③印刷用シート!N$4,0))),"",IF(VLOOKUP($C392,②入力シート!$A$24:$W$1023,③印刷用シート!N$4,0)=0,"",VLOOKUP($C392,②入力シート!$A$24:$W$1023,③印刷用シート!N$4,0)))</f>
        <v/>
      </c>
      <c r="O392" s="48" t="s">
        <v>3</v>
      </c>
      <c r="P392" s="49" t="str">
        <f>IF(ISERROR(IF(VLOOKUP($C392,②入力シート!$A$24:$W$1023,③印刷用シート!P$4,0)=0,"",VLOOKUP($C392,②入力シート!$A$24:$W$1023,③印刷用シート!P$4,0))),"",IF(VLOOKUP($C392,②入力シート!$A$24:$W$1023,③印刷用シート!P$4,0)=0,"",VLOOKUP($C392,②入力シート!$A$24:$W$1023,③印刷用シート!P$4,0)))</f>
        <v/>
      </c>
      <c r="Q392" s="48" t="s">
        <v>4</v>
      </c>
      <c r="R392" s="49" t="str">
        <f>IF(ISERROR(IF(VLOOKUP($C392,②入力シート!$A$24:$W$1023,③印刷用シート!R$4,0)=0,"",VLOOKUP($C392,②入力シート!$A$24:$W$1023,③印刷用シート!R$4,0))),"",IF(VLOOKUP($C392,②入力シート!$A$24:$W$1023,③印刷用シート!R$4,0)=0,"",VLOOKUP($C392,②入力シート!$A$24:$W$1023,③印刷用シート!R$4,0)))</f>
        <v/>
      </c>
      <c r="S392" s="50" t="s">
        <v>5</v>
      </c>
      <c r="T392" s="51" t="str">
        <f>IF(ISERROR(IF(VLOOKUP($C392,②入力シート!$A$24:$W$1023,③印刷用シート!T$4,0)=0,"",VLOOKUP($C392,②入力シート!$A$24:$W$1023,③印刷用シート!T$4,0))),"",IF(VLOOKUP($C392,②入力シート!$A$24:$W$1023,③印刷用シート!T$4,0)=0,"",VLOOKUP($C392,②入力シート!$A$24:$W$1023,③印刷用シート!T$4,0)))</f>
        <v/>
      </c>
    </row>
    <row r="393" spans="2:20" ht="43.5" customHeight="1" x14ac:dyDescent="0.2">
      <c r="B393" s="15">
        <v>383</v>
      </c>
      <c r="C393" s="2" t="str">
        <f t="shared" si="11"/>
        <v>中-383</v>
      </c>
      <c r="D393" s="45" t="str">
        <f t="shared" si="12"/>
        <v/>
      </c>
      <c r="E393" s="45" t="str">
        <f>IF(ISERROR(IF(VLOOKUP($C393,②入力シート!$A$24:$W$1023,③印刷用シート!E$4,0)=0,"",VLOOKUP($C393,②入力シート!$A$24:$W$1023,③印刷用シート!E$4,0))),"",IF(VLOOKUP($C393,②入力シート!$A$24:$W$1023,③印刷用シート!E$4,0)=0,"",VLOOKUP($C393,②入力シート!$A$24:$W$1023,③印刷用シート!E$4,0)))</f>
        <v/>
      </c>
      <c r="F393" s="45" t="str">
        <f>IF(ISERROR(IF(VLOOKUP($C393,②入力シート!$A$24:$W$1023,③印刷用シート!F$4,0)=0,"",VLOOKUP($C393,②入力シート!$A$24:$W$1023,③印刷用シート!F$4,0))),"",IF(VLOOKUP($C393,②入力シート!$A$24:$W$1023,③印刷用シート!F$4,0)=0,"",VLOOKUP($C393,②入力シート!$A$24:$W$1023,③印刷用シート!F$4,0)))</f>
        <v/>
      </c>
      <c r="G393" s="45" t="str">
        <f>IF(ISERROR(IF(VLOOKUP($C393,②入力シート!$A$24:$W$1023,③印刷用シート!G$4,0)=0,"",VLOOKUP($C393,②入力シート!$A$24:$W$1023,③印刷用シート!G$4,0))),"",IF(VLOOKUP($C393,②入力シート!$A$24:$W$1023,③印刷用シート!G$4,0)=0,"",VLOOKUP($C393,②入力シート!$A$24:$W$1023,③印刷用シート!G$4,0)))</f>
        <v/>
      </c>
      <c r="H393" s="46" t="str">
        <f>IF(ISERROR(IF(VLOOKUP($C393,②入力シート!$A$24:$W$1023,③印刷用シート!H$4,0)=0,"",VLOOKUP($C393,②入力シート!$A$24:$W$1023,③印刷用シート!H$4,0))),"",IF(VLOOKUP($C393,②入力シート!$A$24:$W$1023,③印刷用シート!H$4,0)=0,"",VLOOKUP($C393,②入力シート!$A$24:$W$1023,③印刷用シート!H$4,0)))</f>
        <v/>
      </c>
      <c r="I393" s="45" t="str">
        <f>IF(ISERROR(IF(VLOOKUP($C393,②入力シート!$A$24:$W$1023,③印刷用シート!I$4,0)&amp;" "&amp;VLOOKUP($C393,②入力シート!$A$24:$W$1023,③印刷用シート!I$3,0)=0,"",VLOOKUP($C393,②入力シート!$A$24:$W$1023,③印刷用シート!I$4,0)&amp;" "&amp;VLOOKUP($C393,②入力シート!$A$24:$W$1023,③印刷用シート!I$3,0))),"",IF(VLOOKUP($C393,②入力シート!$A$24:$W$1023,③印刷用シート!I$4,0)&amp;" "&amp;VLOOKUP($C393,②入力シート!$A$24:$W$1023,③印刷用シート!I$3,0)=0,"",VLOOKUP($C393,②入力シート!$A$24:$W$1023,③印刷用シート!I$4,0)&amp;" "&amp;VLOOKUP($C393,②入力シート!$A$24:$W$1023,③印刷用シート!I$3,0)))</f>
        <v/>
      </c>
      <c r="J393" s="45" t="str">
        <f>IF(ISERROR(IF(VLOOKUP($C393,②入力シート!$A$24:$W$1023,③印刷用シート!J$4,0)=0,"",VLOOKUP($C393,②入力シート!$A$24:$W$1023,③印刷用シート!J$4,0))),"",IF(VLOOKUP($C393,②入力シート!$A$24:$W$1023,③印刷用シート!J$4,0)=0,"",VLOOKUP($C393,②入力シート!$A$24:$W$1023,③印刷用シート!J$4,0)))</f>
        <v/>
      </c>
      <c r="K393" s="45" t="str">
        <f>IF(ISERROR(IF(VLOOKUP($C393,②入力シート!$A$24:$W$1023,③印刷用シート!K$4,0)=0,"",VLOOKUP($C393,②入力シート!$A$24:$W$1023,③印刷用シート!K$4,0))),"",IF(VLOOKUP($C393,②入力シート!$A$24:$W$1023,③印刷用シート!K$4,0)=0,"",VLOOKUP($C393,②入力シート!$A$24:$W$1023,③印刷用シート!K$4,0)))</f>
        <v/>
      </c>
      <c r="L393" s="47" t="str">
        <f>IF(ISERROR(IF(VLOOKUP($C393,②入力シート!$A$24:$W$1023,③印刷用シート!L$4,0)=0,"",VLOOKUP($C393,②入力シート!$A$24:$W$1023,③印刷用シート!L$4,0))),"",IF(VLOOKUP($C393,②入力シート!$A$24:$W$1023,③印刷用シート!L$4,0)=0,"",VLOOKUP($C393,②入力シート!$A$24:$W$1023,③印刷用シート!L$4,0)))</f>
        <v/>
      </c>
      <c r="M393" s="48" t="str">
        <f>IF(ISERROR(IF(VLOOKUP($C393,②入力シート!$A$24:$W$1023,③印刷用シート!M$4,0)=0,"",VLOOKUP($C393,②入力シート!$A$24:$W$1023,③印刷用シート!M$4,0))),"",IF(VLOOKUP($C393,②入力シート!$A$24:$W$1023,③印刷用シート!M$4,0)=0,"",VLOOKUP($C393,②入力シート!$A$24:$W$1023,③印刷用シート!M$4,0)))</f>
        <v/>
      </c>
      <c r="N393" s="48" t="str">
        <f>IF(ISERROR(IF(VLOOKUP($C393,②入力シート!$A$24:$W$1023,③印刷用シート!N$4,0)=0,"",VLOOKUP($C393,②入力シート!$A$24:$W$1023,③印刷用シート!N$4,0))),"",IF(VLOOKUP($C393,②入力シート!$A$24:$W$1023,③印刷用シート!N$4,0)=0,"",VLOOKUP($C393,②入力シート!$A$24:$W$1023,③印刷用シート!N$4,0)))</f>
        <v/>
      </c>
      <c r="O393" s="48" t="s">
        <v>3</v>
      </c>
      <c r="P393" s="49" t="str">
        <f>IF(ISERROR(IF(VLOOKUP($C393,②入力シート!$A$24:$W$1023,③印刷用シート!P$4,0)=0,"",VLOOKUP($C393,②入力シート!$A$24:$W$1023,③印刷用シート!P$4,0))),"",IF(VLOOKUP($C393,②入力シート!$A$24:$W$1023,③印刷用シート!P$4,0)=0,"",VLOOKUP($C393,②入力シート!$A$24:$W$1023,③印刷用シート!P$4,0)))</f>
        <v/>
      </c>
      <c r="Q393" s="48" t="s">
        <v>4</v>
      </c>
      <c r="R393" s="49" t="str">
        <f>IF(ISERROR(IF(VLOOKUP($C393,②入力シート!$A$24:$W$1023,③印刷用シート!R$4,0)=0,"",VLOOKUP($C393,②入力シート!$A$24:$W$1023,③印刷用シート!R$4,0))),"",IF(VLOOKUP($C393,②入力シート!$A$24:$W$1023,③印刷用シート!R$4,0)=0,"",VLOOKUP($C393,②入力シート!$A$24:$W$1023,③印刷用シート!R$4,0)))</f>
        <v/>
      </c>
      <c r="S393" s="50" t="s">
        <v>5</v>
      </c>
      <c r="T393" s="51" t="str">
        <f>IF(ISERROR(IF(VLOOKUP($C393,②入力シート!$A$24:$W$1023,③印刷用シート!T$4,0)=0,"",VLOOKUP($C393,②入力シート!$A$24:$W$1023,③印刷用シート!T$4,0))),"",IF(VLOOKUP($C393,②入力シート!$A$24:$W$1023,③印刷用シート!T$4,0)=0,"",VLOOKUP($C393,②入力シート!$A$24:$W$1023,③印刷用シート!T$4,0)))</f>
        <v/>
      </c>
    </row>
    <row r="394" spans="2:20" ht="43.5" customHeight="1" x14ac:dyDescent="0.2">
      <c r="B394" s="15">
        <v>384</v>
      </c>
      <c r="C394" s="2" t="str">
        <f t="shared" si="11"/>
        <v>中-384</v>
      </c>
      <c r="D394" s="45" t="str">
        <f t="shared" si="12"/>
        <v/>
      </c>
      <c r="E394" s="45" t="str">
        <f>IF(ISERROR(IF(VLOOKUP($C394,②入力シート!$A$24:$W$1023,③印刷用シート!E$4,0)=0,"",VLOOKUP($C394,②入力シート!$A$24:$W$1023,③印刷用シート!E$4,0))),"",IF(VLOOKUP($C394,②入力シート!$A$24:$W$1023,③印刷用シート!E$4,0)=0,"",VLOOKUP($C394,②入力シート!$A$24:$W$1023,③印刷用シート!E$4,0)))</f>
        <v/>
      </c>
      <c r="F394" s="45" t="str">
        <f>IF(ISERROR(IF(VLOOKUP($C394,②入力シート!$A$24:$W$1023,③印刷用シート!F$4,0)=0,"",VLOOKUP($C394,②入力シート!$A$24:$W$1023,③印刷用シート!F$4,0))),"",IF(VLOOKUP($C394,②入力シート!$A$24:$W$1023,③印刷用シート!F$4,0)=0,"",VLOOKUP($C394,②入力シート!$A$24:$W$1023,③印刷用シート!F$4,0)))</f>
        <v/>
      </c>
      <c r="G394" s="45" t="str">
        <f>IF(ISERROR(IF(VLOOKUP($C394,②入力シート!$A$24:$W$1023,③印刷用シート!G$4,0)=0,"",VLOOKUP($C394,②入力シート!$A$24:$W$1023,③印刷用シート!G$4,0))),"",IF(VLOOKUP($C394,②入力シート!$A$24:$W$1023,③印刷用シート!G$4,0)=0,"",VLOOKUP($C394,②入力シート!$A$24:$W$1023,③印刷用シート!G$4,0)))</f>
        <v/>
      </c>
      <c r="H394" s="46" t="str">
        <f>IF(ISERROR(IF(VLOOKUP($C394,②入力シート!$A$24:$W$1023,③印刷用シート!H$4,0)=0,"",VLOOKUP($C394,②入力シート!$A$24:$W$1023,③印刷用シート!H$4,0))),"",IF(VLOOKUP($C394,②入力シート!$A$24:$W$1023,③印刷用シート!H$4,0)=0,"",VLOOKUP($C394,②入力シート!$A$24:$W$1023,③印刷用シート!H$4,0)))</f>
        <v/>
      </c>
      <c r="I394" s="45" t="str">
        <f>IF(ISERROR(IF(VLOOKUP($C394,②入力シート!$A$24:$W$1023,③印刷用シート!I$4,0)&amp;" "&amp;VLOOKUP($C394,②入力シート!$A$24:$W$1023,③印刷用シート!I$3,0)=0,"",VLOOKUP($C394,②入力シート!$A$24:$W$1023,③印刷用シート!I$4,0)&amp;" "&amp;VLOOKUP($C394,②入力シート!$A$24:$W$1023,③印刷用シート!I$3,0))),"",IF(VLOOKUP($C394,②入力シート!$A$24:$W$1023,③印刷用シート!I$4,0)&amp;" "&amp;VLOOKUP($C394,②入力シート!$A$24:$W$1023,③印刷用シート!I$3,0)=0,"",VLOOKUP($C394,②入力シート!$A$24:$W$1023,③印刷用シート!I$4,0)&amp;" "&amp;VLOOKUP($C394,②入力シート!$A$24:$W$1023,③印刷用シート!I$3,0)))</f>
        <v/>
      </c>
      <c r="J394" s="45" t="str">
        <f>IF(ISERROR(IF(VLOOKUP($C394,②入力シート!$A$24:$W$1023,③印刷用シート!J$4,0)=0,"",VLOOKUP($C394,②入力シート!$A$24:$W$1023,③印刷用シート!J$4,0))),"",IF(VLOOKUP($C394,②入力シート!$A$24:$W$1023,③印刷用シート!J$4,0)=0,"",VLOOKUP($C394,②入力シート!$A$24:$W$1023,③印刷用シート!J$4,0)))</f>
        <v/>
      </c>
      <c r="K394" s="45" t="str">
        <f>IF(ISERROR(IF(VLOOKUP($C394,②入力シート!$A$24:$W$1023,③印刷用シート!K$4,0)=0,"",VLOOKUP($C394,②入力シート!$A$24:$W$1023,③印刷用シート!K$4,0))),"",IF(VLOOKUP($C394,②入力シート!$A$24:$W$1023,③印刷用シート!K$4,0)=0,"",VLOOKUP($C394,②入力シート!$A$24:$W$1023,③印刷用シート!K$4,0)))</f>
        <v/>
      </c>
      <c r="L394" s="47" t="str">
        <f>IF(ISERROR(IF(VLOOKUP($C394,②入力シート!$A$24:$W$1023,③印刷用シート!L$4,0)=0,"",VLOOKUP($C394,②入力シート!$A$24:$W$1023,③印刷用シート!L$4,0))),"",IF(VLOOKUP($C394,②入力シート!$A$24:$W$1023,③印刷用シート!L$4,0)=0,"",VLOOKUP($C394,②入力シート!$A$24:$W$1023,③印刷用シート!L$4,0)))</f>
        <v/>
      </c>
      <c r="M394" s="48" t="str">
        <f>IF(ISERROR(IF(VLOOKUP($C394,②入力シート!$A$24:$W$1023,③印刷用シート!M$4,0)=0,"",VLOOKUP($C394,②入力シート!$A$24:$W$1023,③印刷用シート!M$4,0))),"",IF(VLOOKUP($C394,②入力シート!$A$24:$W$1023,③印刷用シート!M$4,0)=0,"",VLOOKUP($C394,②入力シート!$A$24:$W$1023,③印刷用シート!M$4,0)))</f>
        <v/>
      </c>
      <c r="N394" s="48" t="str">
        <f>IF(ISERROR(IF(VLOOKUP($C394,②入力シート!$A$24:$W$1023,③印刷用シート!N$4,0)=0,"",VLOOKUP($C394,②入力シート!$A$24:$W$1023,③印刷用シート!N$4,0))),"",IF(VLOOKUP($C394,②入力シート!$A$24:$W$1023,③印刷用シート!N$4,0)=0,"",VLOOKUP($C394,②入力シート!$A$24:$W$1023,③印刷用シート!N$4,0)))</f>
        <v/>
      </c>
      <c r="O394" s="48" t="s">
        <v>3</v>
      </c>
      <c r="P394" s="49" t="str">
        <f>IF(ISERROR(IF(VLOOKUP($C394,②入力シート!$A$24:$W$1023,③印刷用シート!P$4,0)=0,"",VLOOKUP($C394,②入力シート!$A$24:$W$1023,③印刷用シート!P$4,0))),"",IF(VLOOKUP($C394,②入力シート!$A$24:$W$1023,③印刷用シート!P$4,0)=0,"",VLOOKUP($C394,②入力シート!$A$24:$W$1023,③印刷用シート!P$4,0)))</f>
        <v/>
      </c>
      <c r="Q394" s="48" t="s">
        <v>4</v>
      </c>
      <c r="R394" s="49" t="str">
        <f>IF(ISERROR(IF(VLOOKUP($C394,②入力シート!$A$24:$W$1023,③印刷用シート!R$4,0)=0,"",VLOOKUP($C394,②入力シート!$A$24:$W$1023,③印刷用シート!R$4,0))),"",IF(VLOOKUP($C394,②入力シート!$A$24:$W$1023,③印刷用シート!R$4,0)=0,"",VLOOKUP($C394,②入力シート!$A$24:$W$1023,③印刷用シート!R$4,0)))</f>
        <v/>
      </c>
      <c r="S394" s="50" t="s">
        <v>5</v>
      </c>
      <c r="T394" s="51" t="str">
        <f>IF(ISERROR(IF(VLOOKUP($C394,②入力シート!$A$24:$W$1023,③印刷用シート!T$4,0)=0,"",VLOOKUP($C394,②入力シート!$A$24:$W$1023,③印刷用シート!T$4,0))),"",IF(VLOOKUP($C394,②入力シート!$A$24:$W$1023,③印刷用シート!T$4,0)=0,"",VLOOKUP($C394,②入力シート!$A$24:$W$1023,③印刷用シート!T$4,0)))</f>
        <v/>
      </c>
    </row>
    <row r="395" spans="2:20" ht="43.5" customHeight="1" x14ac:dyDescent="0.2">
      <c r="B395" s="15">
        <v>385</v>
      </c>
      <c r="C395" s="2" t="str">
        <f t="shared" si="11"/>
        <v>中-385</v>
      </c>
      <c r="D395" s="45" t="str">
        <f t="shared" si="12"/>
        <v/>
      </c>
      <c r="E395" s="45" t="str">
        <f>IF(ISERROR(IF(VLOOKUP($C395,②入力シート!$A$24:$W$1023,③印刷用シート!E$4,0)=0,"",VLOOKUP($C395,②入力シート!$A$24:$W$1023,③印刷用シート!E$4,0))),"",IF(VLOOKUP($C395,②入力シート!$A$24:$W$1023,③印刷用シート!E$4,0)=0,"",VLOOKUP($C395,②入力シート!$A$24:$W$1023,③印刷用シート!E$4,0)))</f>
        <v/>
      </c>
      <c r="F395" s="45" t="str">
        <f>IF(ISERROR(IF(VLOOKUP($C395,②入力シート!$A$24:$W$1023,③印刷用シート!F$4,0)=0,"",VLOOKUP($C395,②入力シート!$A$24:$W$1023,③印刷用シート!F$4,0))),"",IF(VLOOKUP($C395,②入力シート!$A$24:$W$1023,③印刷用シート!F$4,0)=0,"",VLOOKUP($C395,②入力シート!$A$24:$W$1023,③印刷用シート!F$4,0)))</f>
        <v/>
      </c>
      <c r="G395" s="45" t="str">
        <f>IF(ISERROR(IF(VLOOKUP($C395,②入力シート!$A$24:$W$1023,③印刷用シート!G$4,0)=0,"",VLOOKUP($C395,②入力シート!$A$24:$W$1023,③印刷用シート!G$4,0))),"",IF(VLOOKUP($C395,②入力シート!$A$24:$W$1023,③印刷用シート!G$4,0)=0,"",VLOOKUP($C395,②入力シート!$A$24:$W$1023,③印刷用シート!G$4,0)))</f>
        <v/>
      </c>
      <c r="H395" s="46" t="str">
        <f>IF(ISERROR(IF(VLOOKUP($C395,②入力シート!$A$24:$W$1023,③印刷用シート!H$4,0)=0,"",VLOOKUP($C395,②入力シート!$A$24:$W$1023,③印刷用シート!H$4,0))),"",IF(VLOOKUP($C395,②入力シート!$A$24:$W$1023,③印刷用シート!H$4,0)=0,"",VLOOKUP($C395,②入力シート!$A$24:$W$1023,③印刷用シート!H$4,0)))</f>
        <v/>
      </c>
      <c r="I395" s="45" t="str">
        <f>IF(ISERROR(IF(VLOOKUP($C395,②入力シート!$A$24:$W$1023,③印刷用シート!I$4,0)&amp;" "&amp;VLOOKUP($C395,②入力シート!$A$24:$W$1023,③印刷用シート!I$3,0)=0,"",VLOOKUP($C395,②入力シート!$A$24:$W$1023,③印刷用シート!I$4,0)&amp;" "&amp;VLOOKUP($C395,②入力シート!$A$24:$W$1023,③印刷用シート!I$3,0))),"",IF(VLOOKUP($C395,②入力シート!$A$24:$W$1023,③印刷用シート!I$4,0)&amp;" "&amp;VLOOKUP($C395,②入力シート!$A$24:$W$1023,③印刷用シート!I$3,0)=0,"",VLOOKUP($C395,②入力シート!$A$24:$W$1023,③印刷用シート!I$4,0)&amp;" "&amp;VLOOKUP($C395,②入力シート!$A$24:$W$1023,③印刷用シート!I$3,0)))</f>
        <v/>
      </c>
      <c r="J395" s="45" t="str">
        <f>IF(ISERROR(IF(VLOOKUP($C395,②入力シート!$A$24:$W$1023,③印刷用シート!J$4,0)=0,"",VLOOKUP($C395,②入力シート!$A$24:$W$1023,③印刷用シート!J$4,0))),"",IF(VLOOKUP($C395,②入力シート!$A$24:$W$1023,③印刷用シート!J$4,0)=0,"",VLOOKUP($C395,②入力シート!$A$24:$W$1023,③印刷用シート!J$4,0)))</f>
        <v/>
      </c>
      <c r="K395" s="45" t="str">
        <f>IF(ISERROR(IF(VLOOKUP($C395,②入力シート!$A$24:$W$1023,③印刷用シート!K$4,0)=0,"",VLOOKUP($C395,②入力シート!$A$24:$W$1023,③印刷用シート!K$4,0))),"",IF(VLOOKUP($C395,②入力シート!$A$24:$W$1023,③印刷用シート!K$4,0)=0,"",VLOOKUP($C395,②入力シート!$A$24:$W$1023,③印刷用シート!K$4,0)))</f>
        <v/>
      </c>
      <c r="L395" s="47" t="str">
        <f>IF(ISERROR(IF(VLOOKUP($C395,②入力シート!$A$24:$W$1023,③印刷用シート!L$4,0)=0,"",VLOOKUP($C395,②入力シート!$A$24:$W$1023,③印刷用シート!L$4,0))),"",IF(VLOOKUP($C395,②入力シート!$A$24:$W$1023,③印刷用シート!L$4,0)=0,"",VLOOKUP($C395,②入力シート!$A$24:$W$1023,③印刷用シート!L$4,0)))</f>
        <v/>
      </c>
      <c r="M395" s="48" t="str">
        <f>IF(ISERROR(IF(VLOOKUP($C395,②入力シート!$A$24:$W$1023,③印刷用シート!M$4,0)=0,"",VLOOKUP($C395,②入力シート!$A$24:$W$1023,③印刷用シート!M$4,0))),"",IF(VLOOKUP($C395,②入力シート!$A$24:$W$1023,③印刷用シート!M$4,0)=0,"",VLOOKUP($C395,②入力シート!$A$24:$W$1023,③印刷用シート!M$4,0)))</f>
        <v/>
      </c>
      <c r="N395" s="48" t="str">
        <f>IF(ISERROR(IF(VLOOKUP($C395,②入力シート!$A$24:$W$1023,③印刷用シート!N$4,0)=0,"",VLOOKUP($C395,②入力シート!$A$24:$W$1023,③印刷用シート!N$4,0))),"",IF(VLOOKUP($C395,②入力シート!$A$24:$W$1023,③印刷用シート!N$4,0)=0,"",VLOOKUP($C395,②入力シート!$A$24:$W$1023,③印刷用シート!N$4,0)))</f>
        <v/>
      </c>
      <c r="O395" s="48" t="s">
        <v>3</v>
      </c>
      <c r="P395" s="49" t="str">
        <f>IF(ISERROR(IF(VLOOKUP($C395,②入力シート!$A$24:$W$1023,③印刷用シート!P$4,0)=0,"",VLOOKUP($C395,②入力シート!$A$24:$W$1023,③印刷用シート!P$4,0))),"",IF(VLOOKUP($C395,②入力シート!$A$24:$W$1023,③印刷用シート!P$4,0)=0,"",VLOOKUP($C395,②入力シート!$A$24:$W$1023,③印刷用シート!P$4,0)))</f>
        <v/>
      </c>
      <c r="Q395" s="48" t="s">
        <v>4</v>
      </c>
      <c r="R395" s="49" t="str">
        <f>IF(ISERROR(IF(VLOOKUP($C395,②入力シート!$A$24:$W$1023,③印刷用シート!R$4,0)=0,"",VLOOKUP($C395,②入力シート!$A$24:$W$1023,③印刷用シート!R$4,0))),"",IF(VLOOKUP($C395,②入力シート!$A$24:$W$1023,③印刷用シート!R$4,0)=0,"",VLOOKUP($C395,②入力シート!$A$24:$W$1023,③印刷用シート!R$4,0)))</f>
        <v/>
      </c>
      <c r="S395" s="50" t="s">
        <v>5</v>
      </c>
      <c r="T395" s="51" t="str">
        <f>IF(ISERROR(IF(VLOOKUP($C395,②入力シート!$A$24:$W$1023,③印刷用シート!T$4,0)=0,"",VLOOKUP($C395,②入力シート!$A$24:$W$1023,③印刷用シート!T$4,0))),"",IF(VLOOKUP($C395,②入力シート!$A$24:$W$1023,③印刷用シート!T$4,0)=0,"",VLOOKUP($C395,②入力シート!$A$24:$W$1023,③印刷用シート!T$4,0)))</f>
        <v/>
      </c>
    </row>
    <row r="396" spans="2:20" ht="43.5" customHeight="1" x14ac:dyDescent="0.2">
      <c r="B396" s="15">
        <v>386</v>
      </c>
      <c r="C396" s="2" t="str">
        <f t="shared" ref="C396:C459" si="13">+$C$8&amp;"-"&amp;ROW()-10</f>
        <v>中-386</v>
      </c>
      <c r="D396" s="45" t="str">
        <f t="shared" ref="D396:D459" si="14">IF(E396="","",B396)</f>
        <v/>
      </c>
      <c r="E396" s="45" t="str">
        <f>IF(ISERROR(IF(VLOOKUP($C396,②入力シート!$A$24:$W$1023,③印刷用シート!E$4,0)=0,"",VLOOKUP($C396,②入力シート!$A$24:$W$1023,③印刷用シート!E$4,0))),"",IF(VLOOKUP($C396,②入力シート!$A$24:$W$1023,③印刷用シート!E$4,0)=0,"",VLOOKUP($C396,②入力シート!$A$24:$W$1023,③印刷用シート!E$4,0)))</f>
        <v/>
      </c>
      <c r="F396" s="45" t="str">
        <f>IF(ISERROR(IF(VLOOKUP($C396,②入力シート!$A$24:$W$1023,③印刷用シート!F$4,0)=0,"",VLOOKUP($C396,②入力シート!$A$24:$W$1023,③印刷用シート!F$4,0))),"",IF(VLOOKUP($C396,②入力シート!$A$24:$W$1023,③印刷用シート!F$4,0)=0,"",VLOOKUP($C396,②入力シート!$A$24:$W$1023,③印刷用シート!F$4,0)))</f>
        <v/>
      </c>
      <c r="G396" s="45" t="str">
        <f>IF(ISERROR(IF(VLOOKUP($C396,②入力シート!$A$24:$W$1023,③印刷用シート!G$4,0)=0,"",VLOOKUP($C396,②入力シート!$A$24:$W$1023,③印刷用シート!G$4,0))),"",IF(VLOOKUP($C396,②入力シート!$A$24:$W$1023,③印刷用シート!G$4,0)=0,"",VLOOKUP($C396,②入力シート!$A$24:$W$1023,③印刷用シート!G$4,0)))</f>
        <v/>
      </c>
      <c r="H396" s="46" t="str">
        <f>IF(ISERROR(IF(VLOOKUP($C396,②入力シート!$A$24:$W$1023,③印刷用シート!H$4,0)=0,"",VLOOKUP($C396,②入力シート!$A$24:$W$1023,③印刷用シート!H$4,0))),"",IF(VLOOKUP($C396,②入力シート!$A$24:$W$1023,③印刷用シート!H$4,0)=0,"",VLOOKUP($C396,②入力シート!$A$24:$W$1023,③印刷用シート!H$4,0)))</f>
        <v/>
      </c>
      <c r="I396" s="45" t="str">
        <f>IF(ISERROR(IF(VLOOKUP($C396,②入力シート!$A$24:$W$1023,③印刷用シート!I$4,0)&amp;" "&amp;VLOOKUP($C396,②入力シート!$A$24:$W$1023,③印刷用シート!I$3,0)=0,"",VLOOKUP($C396,②入力シート!$A$24:$W$1023,③印刷用シート!I$4,0)&amp;" "&amp;VLOOKUP($C396,②入力シート!$A$24:$W$1023,③印刷用シート!I$3,0))),"",IF(VLOOKUP($C396,②入力シート!$A$24:$W$1023,③印刷用シート!I$4,0)&amp;" "&amp;VLOOKUP($C396,②入力シート!$A$24:$W$1023,③印刷用シート!I$3,0)=0,"",VLOOKUP($C396,②入力シート!$A$24:$W$1023,③印刷用シート!I$4,0)&amp;" "&amp;VLOOKUP($C396,②入力シート!$A$24:$W$1023,③印刷用シート!I$3,0)))</f>
        <v/>
      </c>
      <c r="J396" s="45" t="str">
        <f>IF(ISERROR(IF(VLOOKUP($C396,②入力シート!$A$24:$W$1023,③印刷用シート!J$4,0)=0,"",VLOOKUP($C396,②入力シート!$A$24:$W$1023,③印刷用シート!J$4,0))),"",IF(VLOOKUP($C396,②入力シート!$A$24:$W$1023,③印刷用シート!J$4,0)=0,"",VLOOKUP($C396,②入力シート!$A$24:$W$1023,③印刷用シート!J$4,0)))</f>
        <v/>
      </c>
      <c r="K396" s="45" t="str">
        <f>IF(ISERROR(IF(VLOOKUP($C396,②入力シート!$A$24:$W$1023,③印刷用シート!K$4,0)=0,"",VLOOKUP($C396,②入力シート!$A$24:$W$1023,③印刷用シート!K$4,0))),"",IF(VLOOKUP($C396,②入力シート!$A$24:$W$1023,③印刷用シート!K$4,0)=0,"",VLOOKUP($C396,②入力シート!$A$24:$W$1023,③印刷用シート!K$4,0)))</f>
        <v/>
      </c>
      <c r="L396" s="47" t="str">
        <f>IF(ISERROR(IF(VLOOKUP($C396,②入力シート!$A$24:$W$1023,③印刷用シート!L$4,0)=0,"",VLOOKUP($C396,②入力シート!$A$24:$W$1023,③印刷用シート!L$4,0))),"",IF(VLOOKUP($C396,②入力シート!$A$24:$W$1023,③印刷用シート!L$4,0)=0,"",VLOOKUP($C396,②入力シート!$A$24:$W$1023,③印刷用シート!L$4,0)))</f>
        <v/>
      </c>
      <c r="M396" s="48" t="str">
        <f>IF(ISERROR(IF(VLOOKUP($C396,②入力シート!$A$24:$W$1023,③印刷用シート!M$4,0)=0,"",VLOOKUP($C396,②入力シート!$A$24:$W$1023,③印刷用シート!M$4,0))),"",IF(VLOOKUP($C396,②入力シート!$A$24:$W$1023,③印刷用シート!M$4,0)=0,"",VLOOKUP($C396,②入力シート!$A$24:$W$1023,③印刷用シート!M$4,0)))</f>
        <v/>
      </c>
      <c r="N396" s="48" t="str">
        <f>IF(ISERROR(IF(VLOOKUP($C396,②入力シート!$A$24:$W$1023,③印刷用シート!N$4,0)=0,"",VLOOKUP($C396,②入力シート!$A$24:$W$1023,③印刷用シート!N$4,0))),"",IF(VLOOKUP($C396,②入力シート!$A$24:$W$1023,③印刷用シート!N$4,0)=0,"",VLOOKUP($C396,②入力シート!$A$24:$W$1023,③印刷用シート!N$4,0)))</f>
        <v/>
      </c>
      <c r="O396" s="48" t="s">
        <v>3</v>
      </c>
      <c r="P396" s="49" t="str">
        <f>IF(ISERROR(IF(VLOOKUP($C396,②入力シート!$A$24:$W$1023,③印刷用シート!P$4,0)=0,"",VLOOKUP($C396,②入力シート!$A$24:$W$1023,③印刷用シート!P$4,0))),"",IF(VLOOKUP($C396,②入力シート!$A$24:$W$1023,③印刷用シート!P$4,0)=0,"",VLOOKUP($C396,②入力シート!$A$24:$W$1023,③印刷用シート!P$4,0)))</f>
        <v/>
      </c>
      <c r="Q396" s="48" t="s">
        <v>4</v>
      </c>
      <c r="R396" s="49" t="str">
        <f>IF(ISERROR(IF(VLOOKUP($C396,②入力シート!$A$24:$W$1023,③印刷用シート!R$4,0)=0,"",VLOOKUP($C396,②入力シート!$A$24:$W$1023,③印刷用シート!R$4,0))),"",IF(VLOOKUP($C396,②入力シート!$A$24:$W$1023,③印刷用シート!R$4,0)=0,"",VLOOKUP($C396,②入力シート!$A$24:$W$1023,③印刷用シート!R$4,0)))</f>
        <v/>
      </c>
      <c r="S396" s="50" t="s">
        <v>5</v>
      </c>
      <c r="T396" s="51" t="str">
        <f>IF(ISERROR(IF(VLOOKUP($C396,②入力シート!$A$24:$W$1023,③印刷用シート!T$4,0)=0,"",VLOOKUP($C396,②入力シート!$A$24:$W$1023,③印刷用シート!T$4,0))),"",IF(VLOOKUP($C396,②入力シート!$A$24:$W$1023,③印刷用シート!T$4,0)=0,"",VLOOKUP($C396,②入力シート!$A$24:$W$1023,③印刷用シート!T$4,0)))</f>
        <v/>
      </c>
    </row>
    <row r="397" spans="2:20" ht="43.5" customHeight="1" x14ac:dyDescent="0.2">
      <c r="B397" s="15">
        <v>387</v>
      </c>
      <c r="C397" s="2" t="str">
        <f t="shared" si="13"/>
        <v>中-387</v>
      </c>
      <c r="D397" s="45" t="str">
        <f t="shared" si="14"/>
        <v/>
      </c>
      <c r="E397" s="45" t="str">
        <f>IF(ISERROR(IF(VLOOKUP($C397,②入力シート!$A$24:$W$1023,③印刷用シート!E$4,0)=0,"",VLOOKUP($C397,②入力シート!$A$24:$W$1023,③印刷用シート!E$4,0))),"",IF(VLOOKUP($C397,②入力シート!$A$24:$W$1023,③印刷用シート!E$4,0)=0,"",VLOOKUP($C397,②入力シート!$A$24:$W$1023,③印刷用シート!E$4,0)))</f>
        <v/>
      </c>
      <c r="F397" s="45" t="str">
        <f>IF(ISERROR(IF(VLOOKUP($C397,②入力シート!$A$24:$W$1023,③印刷用シート!F$4,0)=0,"",VLOOKUP($C397,②入力シート!$A$24:$W$1023,③印刷用シート!F$4,0))),"",IF(VLOOKUP($C397,②入力シート!$A$24:$W$1023,③印刷用シート!F$4,0)=0,"",VLOOKUP($C397,②入力シート!$A$24:$W$1023,③印刷用シート!F$4,0)))</f>
        <v/>
      </c>
      <c r="G397" s="45" t="str">
        <f>IF(ISERROR(IF(VLOOKUP($C397,②入力シート!$A$24:$W$1023,③印刷用シート!G$4,0)=0,"",VLOOKUP($C397,②入力シート!$A$24:$W$1023,③印刷用シート!G$4,0))),"",IF(VLOOKUP($C397,②入力シート!$A$24:$W$1023,③印刷用シート!G$4,0)=0,"",VLOOKUP($C397,②入力シート!$A$24:$W$1023,③印刷用シート!G$4,0)))</f>
        <v/>
      </c>
      <c r="H397" s="46" t="str">
        <f>IF(ISERROR(IF(VLOOKUP($C397,②入力シート!$A$24:$W$1023,③印刷用シート!H$4,0)=0,"",VLOOKUP($C397,②入力シート!$A$24:$W$1023,③印刷用シート!H$4,0))),"",IF(VLOOKUP($C397,②入力シート!$A$24:$W$1023,③印刷用シート!H$4,0)=0,"",VLOOKUP($C397,②入力シート!$A$24:$W$1023,③印刷用シート!H$4,0)))</f>
        <v/>
      </c>
      <c r="I397" s="45" t="str">
        <f>IF(ISERROR(IF(VLOOKUP($C397,②入力シート!$A$24:$W$1023,③印刷用シート!I$4,0)&amp;" "&amp;VLOOKUP($C397,②入力シート!$A$24:$W$1023,③印刷用シート!I$3,0)=0,"",VLOOKUP($C397,②入力シート!$A$24:$W$1023,③印刷用シート!I$4,0)&amp;" "&amp;VLOOKUP($C397,②入力シート!$A$24:$W$1023,③印刷用シート!I$3,0))),"",IF(VLOOKUP($C397,②入力シート!$A$24:$W$1023,③印刷用シート!I$4,0)&amp;" "&amp;VLOOKUP($C397,②入力シート!$A$24:$W$1023,③印刷用シート!I$3,0)=0,"",VLOOKUP($C397,②入力シート!$A$24:$W$1023,③印刷用シート!I$4,0)&amp;" "&amp;VLOOKUP($C397,②入力シート!$A$24:$W$1023,③印刷用シート!I$3,0)))</f>
        <v/>
      </c>
      <c r="J397" s="45" t="str">
        <f>IF(ISERROR(IF(VLOOKUP($C397,②入力シート!$A$24:$W$1023,③印刷用シート!J$4,0)=0,"",VLOOKUP($C397,②入力シート!$A$24:$W$1023,③印刷用シート!J$4,0))),"",IF(VLOOKUP($C397,②入力シート!$A$24:$W$1023,③印刷用シート!J$4,0)=0,"",VLOOKUP($C397,②入力シート!$A$24:$W$1023,③印刷用シート!J$4,0)))</f>
        <v/>
      </c>
      <c r="K397" s="45" t="str">
        <f>IF(ISERROR(IF(VLOOKUP($C397,②入力シート!$A$24:$W$1023,③印刷用シート!K$4,0)=0,"",VLOOKUP($C397,②入力シート!$A$24:$W$1023,③印刷用シート!K$4,0))),"",IF(VLOOKUP($C397,②入力シート!$A$24:$W$1023,③印刷用シート!K$4,0)=0,"",VLOOKUP($C397,②入力シート!$A$24:$W$1023,③印刷用シート!K$4,0)))</f>
        <v/>
      </c>
      <c r="L397" s="47" t="str">
        <f>IF(ISERROR(IF(VLOOKUP($C397,②入力シート!$A$24:$W$1023,③印刷用シート!L$4,0)=0,"",VLOOKUP($C397,②入力シート!$A$24:$W$1023,③印刷用シート!L$4,0))),"",IF(VLOOKUP($C397,②入力シート!$A$24:$W$1023,③印刷用シート!L$4,0)=0,"",VLOOKUP($C397,②入力シート!$A$24:$W$1023,③印刷用シート!L$4,0)))</f>
        <v/>
      </c>
      <c r="M397" s="48" t="str">
        <f>IF(ISERROR(IF(VLOOKUP($C397,②入力シート!$A$24:$W$1023,③印刷用シート!M$4,0)=0,"",VLOOKUP($C397,②入力シート!$A$24:$W$1023,③印刷用シート!M$4,0))),"",IF(VLOOKUP($C397,②入力シート!$A$24:$W$1023,③印刷用シート!M$4,0)=0,"",VLOOKUP($C397,②入力シート!$A$24:$W$1023,③印刷用シート!M$4,0)))</f>
        <v/>
      </c>
      <c r="N397" s="48" t="str">
        <f>IF(ISERROR(IF(VLOOKUP($C397,②入力シート!$A$24:$W$1023,③印刷用シート!N$4,0)=0,"",VLOOKUP($C397,②入力シート!$A$24:$W$1023,③印刷用シート!N$4,0))),"",IF(VLOOKUP($C397,②入力シート!$A$24:$W$1023,③印刷用シート!N$4,0)=0,"",VLOOKUP($C397,②入力シート!$A$24:$W$1023,③印刷用シート!N$4,0)))</f>
        <v/>
      </c>
      <c r="O397" s="48" t="s">
        <v>3</v>
      </c>
      <c r="P397" s="49" t="str">
        <f>IF(ISERROR(IF(VLOOKUP($C397,②入力シート!$A$24:$W$1023,③印刷用シート!P$4,0)=0,"",VLOOKUP($C397,②入力シート!$A$24:$W$1023,③印刷用シート!P$4,0))),"",IF(VLOOKUP($C397,②入力シート!$A$24:$W$1023,③印刷用シート!P$4,0)=0,"",VLOOKUP($C397,②入力シート!$A$24:$W$1023,③印刷用シート!P$4,0)))</f>
        <v/>
      </c>
      <c r="Q397" s="48" t="s">
        <v>4</v>
      </c>
      <c r="R397" s="49" t="str">
        <f>IF(ISERROR(IF(VLOOKUP($C397,②入力シート!$A$24:$W$1023,③印刷用シート!R$4,0)=0,"",VLOOKUP($C397,②入力シート!$A$24:$W$1023,③印刷用シート!R$4,0))),"",IF(VLOOKUP($C397,②入力シート!$A$24:$W$1023,③印刷用シート!R$4,0)=0,"",VLOOKUP($C397,②入力シート!$A$24:$W$1023,③印刷用シート!R$4,0)))</f>
        <v/>
      </c>
      <c r="S397" s="50" t="s">
        <v>5</v>
      </c>
      <c r="T397" s="51" t="str">
        <f>IF(ISERROR(IF(VLOOKUP($C397,②入力シート!$A$24:$W$1023,③印刷用シート!T$4,0)=0,"",VLOOKUP($C397,②入力シート!$A$24:$W$1023,③印刷用シート!T$4,0))),"",IF(VLOOKUP($C397,②入力シート!$A$24:$W$1023,③印刷用シート!T$4,0)=0,"",VLOOKUP($C397,②入力シート!$A$24:$W$1023,③印刷用シート!T$4,0)))</f>
        <v/>
      </c>
    </row>
    <row r="398" spans="2:20" ht="43.5" customHeight="1" x14ac:dyDescent="0.2">
      <c r="B398" s="15">
        <v>388</v>
      </c>
      <c r="C398" s="2" t="str">
        <f t="shared" si="13"/>
        <v>中-388</v>
      </c>
      <c r="D398" s="45" t="str">
        <f t="shared" si="14"/>
        <v/>
      </c>
      <c r="E398" s="45" t="str">
        <f>IF(ISERROR(IF(VLOOKUP($C398,②入力シート!$A$24:$W$1023,③印刷用シート!E$4,0)=0,"",VLOOKUP($C398,②入力シート!$A$24:$W$1023,③印刷用シート!E$4,0))),"",IF(VLOOKUP($C398,②入力シート!$A$24:$W$1023,③印刷用シート!E$4,0)=0,"",VLOOKUP($C398,②入力シート!$A$24:$W$1023,③印刷用シート!E$4,0)))</f>
        <v/>
      </c>
      <c r="F398" s="45" t="str">
        <f>IF(ISERROR(IF(VLOOKUP($C398,②入力シート!$A$24:$W$1023,③印刷用シート!F$4,0)=0,"",VLOOKUP($C398,②入力シート!$A$24:$W$1023,③印刷用シート!F$4,0))),"",IF(VLOOKUP($C398,②入力シート!$A$24:$W$1023,③印刷用シート!F$4,0)=0,"",VLOOKUP($C398,②入力シート!$A$24:$W$1023,③印刷用シート!F$4,0)))</f>
        <v/>
      </c>
      <c r="G398" s="45" t="str">
        <f>IF(ISERROR(IF(VLOOKUP($C398,②入力シート!$A$24:$W$1023,③印刷用シート!G$4,0)=0,"",VLOOKUP($C398,②入力シート!$A$24:$W$1023,③印刷用シート!G$4,0))),"",IF(VLOOKUP($C398,②入力シート!$A$24:$W$1023,③印刷用シート!G$4,0)=0,"",VLOOKUP($C398,②入力シート!$A$24:$W$1023,③印刷用シート!G$4,0)))</f>
        <v/>
      </c>
      <c r="H398" s="46" t="str">
        <f>IF(ISERROR(IF(VLOOKUP($C398,②入力シート!$A$24:$W$1023,③印刷用シート!H$4,0)=0,"",VLOOKUP($C398,②入力シート!$A$24:$W$1023,③印刷用シート!H$4,0))),"",IF(VLOOKUP($C398,②入力シート!$A$24:$W$1023,③印刷用シート!H$4,0)=0,"",VLOOKUP($C398,②入力シート!$A$24:$W$1023,③印刷用シート!H$4,0)))</f>
        <v/>
      </c>
      <c r="I398" s="45" t="str">
        <f>IF(ISERROR(IF(VLOOKUP($C398,②入力シート!$A$24:$W$1023,③印刷用シート!I$4,0)&amp;" "&amp;VLOOKUP($C398,②入力シート!$A$24:$W$1023,③印刷用シート!I$3,0)=0,"",VLOOKUP($C398,②入力シート!$A$24:$W$1023,③印刷用シート!I$4,0)&amp;" "&amp;VLOOKUP($C398,②入力シート!$A$24:$W$1023,③印刷用シート!I$3,0))),"",IF(VLOOKUP($C398,②入力シート!$A$24:$W$1023,③印刷用シート!I$4,0)&amp;" "&amp;VLOOKUP($C398,②入力シート!$A$24:$W$1023,③印刷用シート!I$3,0)=0,"",VLOOKUP($C398,②入力シート!$A$24:$W$1023,③印刷用シート!I$4,0)&amp;" "&amp;VLOOKUP($C398,②入力シート!$A$24:$W$1023,③印刷用シート!I$3,0)))</f>
        <v/>
      </c>
      <c r="J398" s="45" t="str">
        <f>IF(ISERROR(IF(VLOOKUP($C398,②入力シート!$A$24:$W$1023,③印刷用シート!J$4,0)=0,"",VLOOKUP($C398,②入力シート!$A$24:$W$1023,③印刷用シート!J$4,0))),"",IF(VLOOKUP($C398,②入力シート!$A$24:$W$1023,③印刷用シート!J$4,0)=0,"",VLOOKUP($C398,②入力シート!$A$24:$W$1023,③印刷用シート!J$4,0)))</f>
        <v/>
      </c>
      <c r="K398" s="45" t="str">
        <f>IF(ISERROR(IF(VLOOKUP($C398,②入力シート!$A$24:$W$1023,③印刷用シート!K$4,0)=0,"",VLOOKUP($C398,②入力シート!$A$24:$W$1023,③印刷用シート!K$4,0))),"",IF(VLOOKUP($C398,②入力シート!$A$24:$W$1023,③印刷用シート!K$4,0)=0,"",VLOOKUP($C398,②入力シート!$A$24:$W$1023,③印刷用シート!K$4,0)))</f>
        <v/>
      </c>
      <c r="L398" s="47" t="str">
        <f>IF(ISERROR(IF(VLOOKUP($C398,②入力シート!$A$24:$W$1023,③印刷用シート!L$4,0)=0,"",VLOOKUP($C398,②入力シート!$A$24:$W$1023,③印刷用シート!L$4,0))),"",IF(VLOOKUP($C398,②入力シート!$A$24:$W$1023,③印刷用シート!L$4,0)=0,"",VLOOKUP($C398,②入力シート!$A$24:$W$1023,③印刷用シート!L$4,0)))</f>
        <v/>
      </c>
      <c r="M398" s="48" t="str">
        <f>IF(ISERROR(IF(VLOOKUP($C398,②入力シート!$A$24:$W$1023,③印刷用シート!M$4,0)=0,"",VLOOKUP($C398,②入力シート!$A$24:$W$1023,③印刷用シート!M$4,0))),"",IF(VLOOKUP($C398,②入力シート!$A$24:$W$1023,③印刷用シート!M$4,0)=0,"",VLOOKUP($C398,②入力シート!$A$24:$W$1023,③印刷用シート!M$4,0)))</f>
        <v/>
      </c>
      <c r="N398" s="48" t="str">
        <f>IF(ISERROR(IF(VLOOKUP($C398,②入力シート!$A$24:$W$1023,③印刷用シート!N$4,0)=0,"",VLOOKUP($C398,②入力シート!$A$24:$W$1023,③印刷用シート!N$4,0))),"",IF(VLOOKUP($C398,②入力シート!$A$24:$W$1023,③印刷用シート!N$4,0)=0,"",VLOOKUP($C398,②入力シート!$A$24:$W$1023,③印刷用シート!N$4,0)))</f>
        <v/>
      </c>
      <c r="O398" s="48" t="s">
        <v>3</v>
      </c>
      <c r="P398" s="49" t="str">
        <f>IF(ISERROR(IF(VLOOKUP($C398,②入力シート!$A$24:$W$1023,③印刷用シート!P$4,0)=0,"",VLOOKUP($C398,②入力シート!$A$24:$W$1023,③印刷用シート!P$4,0))),"",IF(VLOOKUP($C398,②入力シート!$A$24:$W$1023,③印刷用シート!P$4,0)=0,"",VLOOKUP($C398,②入力シート!$A$24:$W$1023,③印刷用シート!P$4,0)))</f>
        <v/>
      </c>
      <c r="Q398" s="48" t="s">
        <v>4</v>
      </c>
      <c r="R398" s="49" t="str">
        <f>IF(ISERROR(IF(VLOOKUP($C398,②入力シート!$A$24:$W$1023,③印刷用シート!R$4,0)=0,"",VLOOKUP($C398,②入力シート!$A$24:$W$1023,③印刷用シート!R$4,0))),"",IF(VLOOKUP($C398,②入力シート!$A$24:$W$1023,③印刷用シート!R$4,0)=0,"",VLOOKUP($C398,②入力シート!$A$24:$W$1023,③印刷用シート!R$4,0)))</f>
        <v/>
      </c>
      <c r="S398" s="50" t="s">
        <v>5</v>
      </c>
      <c r="T398" s="51" t="str">
        <f>IF(ISERROR(IF(VLOOKUP($C398,②入力シート!$A$24:$W$1023,③印刷用シート!T$4,0)=0,"",VLOOKUP($C398,②入力シート!$A$24:$W$1023,③印刷用シート!T$4,0))),"",IF(VLOOKUP($C398,②入力シート!$A$24:$W$1023,③印刷用シート!T$4,0)=0,"",VLOOKUP($C398,②入力シート!$A$24:$W$1023,③印刷用シート!T$4,0)))</f>
        <v/>
      </c>
    </row>
    <row r="399" spans="2:20" ht="43.5" customHeight="1" x14ac:dyDescent="0.2">
      <c r="B399" s="15">
        <v>389</v>
      </c>
      <c r="C399" s="2" t="str">
        <f t="shared" si="13"/>
        <v>中-389</v>
      </c>
      <c r="D399" s="45" t="str">
        <f t="shared" si="14"/>
        <v/>
      </c>
      <c r="E399" s="45" t="str">
        <f>IF(ISERROR(IF(VLOOKUP($C399,②入力シート!$A$24:$W$1023,③印刷用シート!E$4,0)=0,"",VLOOKUP($C399,②入力シート!$A$24:$W$1023,③印刷用シート!E$4,0))),"",IF(VLOOKUP($C399,②入力シート!$A$24:$W$1023,③印刷用シート!E$4,0)=0,"",VLOOKUP($C399,②入力シート!$A$24:$W$1023,③印刷用シート!E$4,0)))</f>
        <v/>
      </c>
      <c r="F399" s="45" t="str">
        <f>IF(ISERROR(IF(VLOOKUP($C399,②入力シート!$A$24:$W$1023,③印刷用シート!F$4,0)=0,"",VLOOKUP($C399,②入力シート!$A$24:$W$1023,③印刷用シート!F$4,0))),"",IF(VLOOKUP($C399,②入力シート!$A$24:$W$1023,③印刷用シート!F$4,0)=0,"",VLOOKUP($C399,②入力シート!$A$24:$W$1023,③印刷用シート!F$4,0)))</f>
        <v/>
      </c>
      <c r="G399" s="45" t="str">
        <f>IF(ISERROR(IF(VLOOKUP($C399,②入力シート!$A$24:$W$1023,③印刷用シート!G$4,0)=0,"",VLOOKUP($C399,②入力シート!$A$24:$W$1023,③印刷用シート!G$4,0))),"",IF(VLOOKUP($C399,②入力シート!$A$24:$W$1023,③印刷用シート!G$4,0)=0,"",VLOOKUP($C399,②入力シート!$A$24:$W$1023,③印刷用シート!G$4,0)))</f>
        <v/>
      </c>
      <c r="H399" s="46" t="str">
        <f>IF(ISERROR(IF(VLOOKUP($C399,②入力シート!$A$24:$W$1023,③印刷用シート!H$4,0)=0,"",VLOOKUP($C399,②入力シート!$A$24:$W$1023,③印刷用シート!H$4,0))),"",IF(VLOOKUP($C399,②入力シート!$A$24:$W$1023,③印刷用シート!H$4,0)=0,"",VLOOKUP($C399,②入力シート!$A$24:$W$1023,③印刷用シート!H$4,0)))</f>
        <v/>
      </c>
      <c r="I399" s="45" t="str">
        <f>IF(ISERROR(IF(VLOOKUP($C399,②入力シート!$A$24:$W$1023,③印刷用シート!I$4,0)&amp;" "&amp;VLOOKUP($C399,②入力シート!$A$24:$W$1023,③印刷用シート!I$3,0)=0,"",VLOOKUP($C399,②入力シート!$A$24:$W$1023,③印刷用シート!I$4,0)&amp;" "&amp;VLOOKUP($C399,②入力シート!$A$24:$W$1023,③印刷用シート!I$3,0))),"",IF(VLOOKUP($C399,②入力シート!$A$24:$W$1023,③印刷用シート!I$4,0)&amp;" "&amp;VLOOKUP($C399,②入力シート!$A$24:$W$1023,③印刷用シート!I$3,0)=0,"",VLOOKUP($C399,②入力シート!$A$24:$W$1023,③印刷用シート!I$4,0)&amp;" "&amp;VLOOKUP($C399,②入力シート!$A$24:$W$1023,③印刷用シート!I$3,0)))</f>
        <v/>
      </c>
      <c r="J399" s="45" t="str">
        <f>IF(ISERROR(IF(VLOOKUP($C399,②入力シート!$A$24:$W$1023,③印刷用シート!J$4,0)=0,"",VLOOKUP($C399,②入力シート!$A$24:$W$1023,③印刷用シート!J$4,0))),"",IF(VLOOKUP($C399,②入力シート!$A$24:$W$1023,③印刷用シート!J$4,0)=0,"",VLOOKUP($C399,②入力シート!$A$24:$W$1023,③印刷用シート!J$4,0)))</f>
        <v/>
      </c>
      <c r="K399" s="45" t="str">
        <f>IF(ISERROR(IF(VLOOKUP($C399,②入力シート!$A$24:$W$1023,③印刷用シート!K$4,0)=0,"",VLOOKUP($C399,②入力シート!$A$24:$W$1023,③印刷用シート!K$4,0))),"",IF(VLOOKUP($C399,②入力シート!$A$24:$W$1023,③印刷用シート!K$4,0)=0,"",VLOOKUP($C399,②入力シート!$A$24:$W$1023,③印刷用シート!K$4,0)))</f>
        <v/>
      </c>
      <c r="L399" s="47" t="str">
        <f>IF(ISERROR(IF(VLOOKUP($C399,②入力シート!$A$24:$W$1023,③印刷用シート!L$4,0)=0,"",VLOOKUP($C399,②入力シート!$A$24:$W$1023,③印刷用シート!L$4,0))),"",IF(VLOOKUP($C399,②入力シート!$A$24:$W$1023,③印刷用シート!L$4,0)=0,"",VLOOKUP($C399,②入力シート!$A$24:$W$1023,③印刷用シート!L$4,0)))</f>
        <v/>
      </c>
      <c r="M399" s="48" t="str">
        <f>IF(ISERROR(IF(VLOOKUP($C399,②入力シート!$A$24:$W$1023,③印刷用シート!M$4,0)=0,"",VLOOKUP($C399,②入力シート!$A$24:$W$1023,③印刷用シート!M$4,0))),"",IF(VLOOKUP($C399,②入力シート!$A$24:$W$1023,③印刷用シート!M$4,0)=0,"",VLOOKUP($C399,②入力シート!$A$24:$W$1023,③印刷用シート!M$4,0)))</f>
        <v/>
      </c>
      <c r="N399" s="48" t="str">
        <f>IF(ISERROR(IF(VLOOKUP($C399,②入力シート!$A$24:$W$1023,③印刷用シート!N$4,0)=0,"",VLOOKUP($C399,②入力シート!$A$24:$W$1023,③印刷用シート!N$4,0))),"",IF(VLOOKUP($C399,②入力シート!$A$24:$W$1023,③印刷用シート!N$4,0)=0,"",VLOOKUP($C399,②入力シート!$A$24:$W$1023,③印刷用シート!N$4,0)))</f>
        <v/>
      </c>
      <c r="O399" s="48" t="s">
        <v>3</v>
      </c>
      <c r="P399" s="49" t="str">
        <f>IF(ISERROR(IF(VLOOKUP($C399,②入力シート!$A$24:$W$1023,③印刷用シート!P$4,0)=0,"",VLOOKUP($C399,②入力シート!$A$24:$W$1023,③印刷用シート!P$4,0))),"",IF(VLOOKUP($C399,②入力シート!$A$24:$W$1023,③印刷用シート!P$4,0)=0,"",VLOOKUP($C399,②入力シート!$A$24:$W$1023,③印刷用シート!P$4,0)))</f>
        <v/>
      </c>
      <c r="Q399" s="48" t="s">
        <v>4</v>
      </c>
      <c r="R399" s="49" t="str">
        <f>IF(ISERROR(IF(VLOOKUP($C399,②入力シート!$A$24:$W$1023,③印刷用シート!R$4,0)=0,"",VLOOKUP($C399,②入力シート!$A$24:$W$1023,③印刷用シート!R$4,0))),"",IF(VLOOKUP($C399,②入力シート!$A$24:$W$1023,③印刷用シート!R$4,0)=0,"",VLOOKUP($C399,②入力シート!$A$24:$W$1023,③印刷用シート!R$4,0)))</f>
        <v/>
      </c>
      <c r="S399" s="50" t="s">
        <v>5</v>
      </c>
      <c r="T399" s="51" t="str">
        <f>IF(ISERROR(IF(VLOOKUP($C399,②入力シート!$A$24:$W$1023,③印刷用シート!T$4,0)=0,"",VLOOKUP($C399,②入力シート!$A$24:$W$1023,③印刷用シート!T$4,0))),"",IF(VLOOKUP($C399,②入力シート!$A$24:$W$1023,③印刷用シート!T$4,0)=0,"",VLOOKUP($C399,②入力シート!$A$24:$W$1023,③印刷用シート!T$4,0)))</f>
        <v/>
      </c>
    </row>
    <row r="400" spans="2:20" ht="43.5" customHeight="1" x14ac:dyDescent="0.2">
      <c r="B400" s="15">
        <v>390</v>
      </c>
      <c r="C400" s="2" t="str">
        <f t="shared" si="13"/>
        <v>中-390</v>
      </c>
      <c r="D400" s="45" t="str">
        <f t="shared" si="14"/>
        <v/>
      </c>
      <c r="E400" s="45" t="str">
        <f>IF(ISERROR(IF(VLOOKUP($C400,②入力シート!$A$24:$W$1023,③印刷用シート!E$4,0)=0,"",VLOOKUP($C400,②入力シート!$A$24:$W$1023,③印刷用シート!E$4,0))),"",IF(VLOOKUP($C400,②入力シート!$A$24:$W$1023,③印刷用シート!E$4,0)=0,"",VLOOKUP($C400,②入力シート!$A$24:$W$1023,③印刷用シート!E$4,0)))</f>
        <v/>
      </c>
      <c r="F400" s="45" t="str">
        <f>IF(ISERROR(IF(VLOOKUP($C400,②入力シート!$A$24:$W$1023,③印刷用シート!F$4,0)=0,"",VLOOKUP($C400,②入力シート!$A$24:$W$1023,③印刷用シート!F$4,0))),"",IF(VLOOKUP($C400,②入力シート!$A$24:$W$1023,③印刷用シート!F$4,0)=0,"",VLOOKUP($C400,②入力シート!$A$24:$W$1023,③印刷用シート!F$4,0)))</f>
        <v/>
      </c>
      <c r="G400" s="45" t="str">
        <f>IF(ISERROR(IF(VLOOKUP($C400,②入力シート!$A$24:$W$1023,③印刷用シート!G$4,0)=0,"",VLOOKUP($C400,②入力シート!$A$24:$W$1023,③印刷用シート!G$4,0))),"",IF(VLOOKUP($C400,②入力シート!$A$24:$W$1023,③印刷用シート!G$4,0)=0,"",VLOOKUP($C400,②入力シート!$A$24:$W$1023,③印刷用シート!G$4,0)))</f>
        <v/>
      </c>
      <c r="H400" s="46" t="str">
        <f>IF(ISERROR(IF(VLOOKUP($C400,②入力シート!$A$24:$W$1023,③印刷用シート!H$4,0)=0,"",VLOOKUP($C400,②入力シート!$A$24:$W$1023,③印刷用シート!H$4,0))),"",IF(VLOOKUP($C400,②入力シート!$A$24:$W$1023,③印刷用シート!H$4,0)=0,"",VLOOKUP($C400,②入力シート!$A$24:$W$1023,③印刷用シート!H$4,0)))</f>
        <v/>
      </c>
      <c r="I400" s="45" t="str">
        <f>IF(ISERROR(IF(VLOOKUP($C400,②入力シート!$A$24:$W$1023,③印刷用シート!I$4,0)&amp;" "&amp;VLOOKUP($C400,②入力シート!$A$24:$W$1023,③印刷用シート!I$3,0)=0,"",VLOOKUP($C400,②入力シート!$A$24:$W$1023,③印刷用シート!I$4,0)&amp;" "&amp;VLOOKUP($C400,②入力シート!$A$24:$W$1023,③印刷用シート!I$3,0))),"",IF(VLOOKUP($C400,②入力シート!$A$24:$W$1023,③印刷用シート!I$4,0)&amp;" "&amp;VLOOKUP($C400,②入力シート!$A$24:$W$1023,③印刷用シート!I$3,0)=0,"",VLOOKUP($C400,②入力シート!$A$24:$W$1023,③印刷用シート!I$4,0)&amp;" "&amp;VLOOKUP($C400,②入力シート!$A$24:$W$1023,③印刷用シート!I$3,0)))</f>
        <v/>
      </c>
      <c r="J400" s="45" t="str">
        <f>IF(ISERROR(IF(VLOOKUP($C400,②入力シート!$A$24:$W$1023,③印刷用シート!J$4,0)=0,"",VLOOKUP($C400,②入力シート!$A$24:$W$1023,③印刷用シート!J$4,0))),"",IF(VLOOKUP($C400,②入力シート!$A$24:$W$1023,③印刷用シート!J$4,0)=0,"",VLOOKUP($C400,②入力シート!$A$24:$W$1023,③印刷用シート!J$4,0)))</f>
        <v/>
      </c>
      <c r="K400" s="45" t="str">
        <f>IF(ISERROR(IF(VLOOKUP($C400,②入力シート!$A$24:$W$1023,③印刷用シート!K$4,0)=0,"",VLOOKUP($C400,②入力シート!$A$24:$W$1023,③印刷用シート!K$4,0))),"",IF(VLOOKUP($C400,②入力シート!$A$24:$W$1023,③印刷用シート!K$4,0)=0,"",VLOOKUP($C400,②入力シート!$A$24:$W$1023,③印刷用シート!K$4,0)))</f>
        <v/>
      </c>
      <c r="L400" s="47" t="str">
        <f>IF(ISERROR(IF(VLOOKUP($C400,②入力シート!$A$24:$W$1023,③印刷用シート!L$4,0)=0,"",VLOOKUP($C400,②入力シート!$A$24:$W$1023,③印刷用シート!L$4,0))),"",IF(VLOOKUP($C400,②入力シート!$A$24:$W$1023,③印刷用シート!L$4,0)=0,"",VLOOKUP($C400,②入力シート!$A$24:$W$1023,③印刷用シート!L$4,0)))</f>
        <v/>
      </c>
      <c r="M400" s="48" t="str">
        <f>IF(ISERROR(IF(VLOOKUP($C400,②入力シート!$A$24:$W$1023,③印刷用シート!M$4,0)=0,"",VLOOKUP($C400,②入力シート!$A$24:$W$1023,③印刷用シート!M$4,0))),"",IF(VLOOKUP($C400,②入力シート!$A$24:$W$1023,③印刷用シート!M$4,0)=0,"",VLOOKUP($C400,②入力シート!$A$24:$W$1023,③印刷用シート!M$4,0)))</f>
        <v/>
      </c>
      <c r="N400" s="48" t="str">
        <f>IF(ISERROR(IF(VLOOKUP($C400,②入力シート!$A$24:$W$1023,③印刷用シート!N$4,0)=0,"",VLOOKUP($C400,②入力シート!$A$24:$W$1023,③印刷用シート!N$4,0))),"",IF(VLOOKUP($C400,②入力シート!$A$24:$W$1023,③印刷用シート!N$4,0)=0,"",VLOOKUP($C400,②入力シート!$A$24:$W$1023,③印刷用シート!N$4,0)))</f>
        <v/>
      </c>
      <c r="O400" s="48" t="s">
        <v>3</v>
      </c>
      <c r="P400" s="49" t="str">
        <f>IF(ISERROR(IF(VLOOKUP($C400,②入力シート!$A$24:$W$1023,③印刷用シート!P$4,0)=0,"",VLOOKUP($C400,②入力シート!$A$24:$W$1023,③印刷用シート!P$4,0))),"",IF(VLOOKUP($C400,②入力シート!$A$24:$W$1023,③印刷用シート!P$4,0)=0,"",VLOOKUP($C400,②入力シート!$A$24:$W$1023,③印刷用シート!P$4,0)))</f>
        <v/>
      </c>
      <c r="Q400" s="48" t="s">
        <v>4</v>
      </c>
      <c r="R400" s="49" t="str">
        <f>IF(ISERROR(IF(VLOOKUP($C400,②入力シート!$A$24:$W$1023,③印刷用シート!R$4,0)=0,"",VLOOKUP($C400,②入力シート!$A$24:$W$1023,③印刷用シート!R$4,0))),"",IF(VLOOKUP($C400,②入力シート!$A$24:$W$1023,③印刷用シート!R$4,0)=0,"",VLOOKUP($C400,②入力シート!$A$24:$W$1023,③印刷用シート!R$4,0)))</f>
        <v/>
      </c>
      <c r="S400" s="50" t="s">
        <v>5</v>
      </c>
      <c r="T400" s="51" t="str">
        <f>IF(ISERROR(IF(VLOOKUP($C400,②入力シート!$A$24:$W$1023,③印刷用シート!T$4,0)=0,"",VLOOKUP($C400,②入力シート!$A$24:$W$1023,③印刷用シート!T$4,0))),"",IF(VLOOKUP($C400,②入力シート!$A$24:$W$1023,③印刷用シート!T$4,0)=0,"",VLOOKUP($C400,②入力シート!$A$24:$W$1023,③印刷用シート!T$4,0)))</f>
        <v/>
      </c>
    </row>
    <row r="401" spans="2:20" ht="43.5" customHeight="1" x14ac:dyDescent="0.2">
      <c r="B401" s="15">
        <v>391</v>
      </c>
      <c r="C401" s="2" t="str">
        <f t="shared" si="13"/>
        <v>中-391</v>
      </c>
      <c r="D401" s="45" t="str">
        <f t="shared" si="14"/>
        <v/>
      </c>
      <c r="E401" s="45" t="str">
        <f>IF(ISERROR(IF(VLOOKUP($C401,②入力シート!$A$24:$W$1023,③印刷用シート!E$4,0)=0,"",VLOOKUP($C401,②入力シート!$A$24:$W$1023,③印刷用シート!E$4,0))),"",IF(VLOOKUP($C401,②入力シート!$A$24:$W$1023,③印刷用シート!E$4,0)=0,"",VLOOKUP($C401,②入力シート!$A$24:$W$1023,③印刷用シート!E$4,0)))</f>
        <v/>
      </c>
      <c r="F401" s="45" t="str">
        <f>IF(ISERROR(IF(VLOOKUP($C401,②入力シート!$A$24:$W$1023,③印刷用シート!F$4,0)=0,"",VLOOKUP($C401,②入力シート!$A$24:$W$1023,③印刷用シート!F$4,0))),"",IF(VLOOKUP($C401,②入力シート!$A$24:$W$1023,③印刷用シート!F$4,0)=0,"",VLOOKUP($C401,②入力シート!$A$24:$W$1023,③印刷用シート!F$4,0)))</f>
        <v/>
      </c>
      <c r="G401" s="45" t="str">
        <f>IF(ISERROR(IF(VLOOKUP($C401,②入力シート!$A$24:$W$1023,③印刷用シート!G$4,0)=0,"",VLOOKUP($C401,②入力シート!$A$24:$W$1023,③印刷用シート!G$4,0))),"",IF(VLOOKUP($C401,②入力シート!$A$24:$W$1023,③印刷用シート!G$4,0)=0,"",VLOOKUP($C401,②入力シート!$A$24:$W$1023,③印刷用シート!G$4,0)))</f>
        <v/>
      </c>
      <c r="H401" s="46" t="str">
        <f>IF(ISERROR(IF(VLOOKUP($C401,②入力シート!$A$24:$W$1023,③印刷用シート!H$4,0)=0,"",VLOOKUP($C401,②入力シート!$A$24:$W$1023,③印刷用シート!H$4,0))),"",IF(VLOOKUP($C401,②入力シート!$A$24:$W$1023,③印刷用シート!H$4,0)=0,"",VLOOKUP($C401,②入力シート!$A$24:$W$1023,③印刷用シート!H$4,0)))</f>
        <v/>
      </c>
      <c r="I401" s="45" t="str">
        <f>IF(ISERROR(IF(VLOOKUP($C401,②入力シート!$A$24:$W$1023,③印刷用シート!I$4,0)&amp;" "&amp;VLOOKUP($C401,②入力シート!$A$24:$W$1023,③印刷用シート!I$3,0)=0,"",VLOOKUP($C401,②入力シート!$A$24:$W$1023,③印刷用シート!I$4,0)&amp;" "&amp;VLOOKUP($C401,②入力シート!$A$24:$W$1023,③印刷用シート!I$3,0))),"",IF(VLOOKUP($C401,②入力シート!$A$24:$W$1023,③印刷用シート!I$4,0)&amp;" "&amp;VLOOKUP($C401,②入力シート!$A$24:$W$1023,③印刷用シート!I$3,0)=0,"",VLOOKUP($C401,②入力シート!$A$24:$W$1023,③印刷用シート!I$4,0)&amp;" "&amp;VLOOKUP($C401,②入力シート!$A$24:$W$1023,③印刷用シート!I$3,0)))</f>
        <v/>
      </c>
      <c r="J401" s="45" t="str">
        <f>IF(ISERROR(IF(VLOOKUP($C401,②入力シート!$A$24:$W$1023,③印刷用シート!J$4,0)=0,"",VLOOKUP($C401,②入力シート!$A$24:$W$1023,③印刷用シート!J$4,0))),"",IF(VLOOKUP($C401,②入力シート!$A$24:$W$1023,③印刷用シート!J$4,0)=0,"",VLOOKUP($C401,②入力シート!$A$24:$W$1023,③印刷用シート!J$4,0)))</f>
        <v/>
      </c>
      <c r="K401" s="45" t="str">
        <f>IF(ISERROR(IF(VLOOKUP($C401,②入力シート!$A$24:$W$1023,③印刷用シート!K$4,0)=0,"",VLOOKUP($C401,②入力シート!$A$24:$W$1023,③印刷用シート!K$4,0))),"",IF(VLOOKUP($C401,②入力シート!$A$24:$W$1023,③印刷用シート!K$4,0)=0,"",VLOOKUP($C401,②入力シート!$A$24:$W$1023,③印刷用シート!K$4,0)))</f>
        <v/>
      </c>
      <c r="L401" s="47" t="str">
        <f>IF(ISERROR(IF(VLOOKUP($C401,②入力シート!$A$24:$W$1023,③印刷用シート!L$4,0)=0,"",VLOOKUP($C401,②入力シート!$A$24:$W$1023,③印刷用シート!L$4,0))),"",IF(VLOOKUP($C401,②入力シート!$A$24:$W$1023,③印刷用シート!L$4,0)=0,"",VLOOKUP($C401,②入力シート!$A$24:$W$1023,③印刷用シート!L$4,0)))</f>
        <v/>
      </c>
      <c r="M401" s="48" t="str">
        <f>IF(ISERROR(IF(VLOOKUP($C401,②入力シート!$A$24:$W$1023,③印刷用シート!M$4,0)=0,"",VLOOKUP($C401,②入力シート!$A$24:$W$1023,③印刷用シート!M$4,0))),"",IF(VLOOKUP($C401,②入力シート!$A$24:$W$1023,③印刷用シート!M$4,0)=0,"",VLOOKUP($C401,②入力シート!$A$24:$W$1023,③印刷用シート!M$4,0)))</f>
        <v/>
      </c>
      <c r="N401" s="48" t="str">
        <f>IF(ISERROR(IF(VLOOKUP($C401,②入力シート!$A$24:$W$1023,③印刷用シート!N$4,0)=0,"",VLOOKUP($C401,②入力シート!$A$24:$W$1023,③印刷用シート!N$4,0))),"",IF(VLOOKUP($C401,②入力シート!$A$24:$W$1023,③印刷用シート!N$4,0)=0,"",VLOOKUP($C401,②入力シート!$A$24:$W$1023,③印刷用シート!N$4,0)))</f>
        <v/>
      </c>
      <c r="O401" s="48" t="s">
        <v>3</v>
      </c>
      <c r="P401" s="49" t="str">
        <f>IF(ISERROR(IF(VLOOKUP($C401,②入力シート!$A$24:$W$1023,③印刷用シート!P$4,0)=0,"",VLOOKUP($C401,②入力シート!$A$24:$W$1023,③印刷用シート!P$4,0))),"",IF(VLOOKUP($C401,②入力シート!$A$24:$W$1023,③印刷用シート!P$4,0)=0,"",VLOOKUP($C401,②入力シート!$A$24:$W$1023,③印刷用シート!P$4,0)))</f>
        <v/>
      </c>
      <c r="Q401" s="48" t="s">
        <v>4</v>
      </c>
      <c r="R401" s="49" t="str">
        <f>IF(ISERROR(IF(VLOOKUP($C401,②入力シート!$A$24:$W$1023,③印刷用シート!R$4,0)=0,"",VLOOKUP($C401,②入力シート!$A$24:$W$1023,③印刷用シート!R$4,0))),"",IF(VLOOKUP($C401,②入力シート!$A$24:$W$1023,③印刷用シート!R$4,0)=0,"",VLOOKUP($C401,②入力シート!$A$24:$W$1023,③印刷用シート!R$4,0)))</f>
        <v/>
      </c>
      <c r="S401" s="50" t="s">
        <v>5</v>
      </c>
      <c r="T401" s="51" t="str">
        <f>IF(ISERROR(IF(VLOOKUP($C401,②入力シート!$A$24:$W$1023,③印刷用シート!T$4,0)=0,"",VLOOKUP($C401,②入力シート!$A$24:$W$1023,③印刷用シート!T$4,0))),"",IF(VLOOKUP($C401,②入力シート!$A$24:$W$1023,③印刷用シート!T$4,0)=0,"",VLOOKUP($C401,②入力シート!$A$24:$W$1023,③印刷用シート!T$4,0)))</f>
        <v/>
      </c>
    </row>
    <row r="402" spans="2:20" ht="43.5" customHeight="1" x14ac:dyDescent="0.2">
      <c r="B402" s="15">
        <v>392</v>
      </c>
      <c r="C402" s="2" t="str">
        <f t="shared" si="13"/>
        <v>中-392</v>
      </c>
      <c r="D402" s="45" t="str">
        <f t="shared" si="14"/>
        <v/>
      </c>
      <c r="E402" s="45" t="str">
        <f>IF(ISERROR(IF(VLOOKUP($C402,②入力シート!$A$24:$W$1023,③印刷用シート!E$4,0)=0,"",VLOOKUP($C402,②入力シート!$A$24:$W$1023,③印刷用シート!E$4,0))),"",IF(VLOOKUP($C402,②入力シート!$A$24:$W$1023,③印刷用シート!E$4,0)=0,"",VLOOKUP($C402,②入力シート!$A$24:$W$1023,③印刷用シート!E$4,0)))</f>
        <v/>
      </c>
      <c r="F402" s="45" t="str">
        <f>IF(ISERROR(IF(VLOOKUP($C402,②入力シート!$A$24:$W$1023,③印刷用シート!F$4,0)=0,"",VLOOKUP($C402,②入力シート!$A$24:$W$1023,③印刷用シート!F$4,0))),"",IF(VLOOKUP($C402,②入力シート!$A$24:$W$1023,③印刷用シート!F$4,0)=0,"",VLOOKUP($C402,②入力シート!$A$24:$W$1023,③印刷用シート!F$4,0)))</f>
        <v/>
      </c>
      <c r="G402" s="45" t="str">
        <f>IF(ISERROR(IF(VLOOKUP($C402,②入力シート!$A$24:$W$1023,③印刷用シート!G$4,0)=0,"",VLOOKUP($C402,②入力シート!$A$24:$W$1023,③印刷用シート!G$4,0))),"",IF(VLOOKUP($C402,②入力シート!$A$24:$W$1023,③印刷用シート!G$4,0)=0,"",VLOOKUP($C402,②入力シート!$A$24:$W$1023,③印刷用シート!G$4,0)))</f>
        <v/>
      </c>
      <c r="H402" s="46" t="str">
        <f>IF(ISERROR(IF(VLOOKUP($C402,②入力シート!$A$24:$W$1023,③印刷用シート!H$4,0)=0,"",VLOOKUP($C402,②入力シート!$A$24:$W$1023,③印刷用シート!H$4,0))),"",IF(VLOOKUP($C402,②入力シート!$A$24:$W$1023,③印刷用シート!H$4,0)=0,"",VLOOKUP($C402,②入力シート!$A$24:$W$1023,③印刷用シート!H$4,0)))</f>
        <v/>
      </c>
      <c r="I402" s="45" t="str">
        <f>IF(ISERROR(IF(VLOOKUP($C402,②入力シート!$A$24:$W$1023,③印刷用シート!I$4,0)&amp;" "&amp;VLOOKUP($C402,②入力シート!$A$24:$W$1023,③印刷用シート!I$3,0)=0,"",VLOOKUP($C402,②入力シート!$A$24:$W$1023,③印刷用シート!I$4,0)&amp;" "&amp;VLOOKUP($C402,②入力シート!$A$24:$W$1023,③印刷用シート!I$3,0))),"",IF(VLOOKUP($C402,②入力シート!$A$24:$W$1023,③印刷用シート!I$4,0)&amp;" "&amp;VLOOKUP($C402,②入力シート!$A$24:$W$1023,③印刷用シート!I$3,0)=0,"",VLOOKUP($C402,②入力シート!$A$24:$W$1023,③印刷用シート!I$4,0)&amp;" "&amp;VLOOKUP($C402,②入力シート!$A$24:$W$1023,③印刷用シート!I$3,0)))</f>
        <v/>
      </c>
      <c r="J402" s="45" t="str">
        <f>IF(ISERROR(IF(VLOOKUP($C402,②入力シート!$A$24:$W$1023,③印刷用シート!J$4,0)=0,"",VLOOKUP($C402,②入力シート!$A$24:$W$1023,③印刷用シート!J$4,0))),"",IF(VLOOKUP($C402,②入力シート!$A$24:$W$1023,③印刷用シート!J$4,0)=0,"",VLOOKUP($C402,②入力シート!$A$24:$W$1023,③印刷用シート!J$4,0)))</f>
        <v/>
      </c>
      <c r="K402" s="45" t="str">
        <f>IF(ISERROR(IF(VLOOKUP($C402,②入力シート!$A$24:$W$1023,③印刷用シート!K$4,0)=0,"",VLOOKUP($C402,②入力シート!$A$24:$W$1023,③印刷用シート!K$4,0))),"",IF(VLOOKUP($C402,②入力シート!$A$24:$W$1023,③印刷用シート!K$4,0)=0,"",VLOOKUP($C402,②入力シート!$A$24:$W$1023,③印刷用シート!K$4,0)))</f>
        <v/>
      </c>
      <c r="L402" s="47" t="str">
        <f>IF(ISERROR(IF(VLOOKUP($C402,②入力シート!$A$24:$W$1023,③印刷用シート!L$4,0)=0,"",VLOOKUP($C402,②入力シート!$A$24:$W$1023,③印刷用シート!L$4,0))),"",IF(VLOOKUP($C402,②入力シート!$A$24:$W$1023,③印刷用シート!L$4,0)=0,"",VLOOKUP($C402,②入力シート!$A$24:$W$1023,③印刷用シート!L$4,0)))</f>
        <v/>
      </c>
      <c r="M402" s="48" t="str">
        <f>IF(ISERROR(IF(VLOOKUP($C402,②入力シート!$A$24:$W$1023,③印刷用シート!M$4,0)=0,"",VLOOKUP($C402,②入力シート!$A$24:$W$1023,③印刷用シート!M$4,0))),"",IF(VLOOKUP($C402,②入力シート!$A$24:$W$1023,③印刷用シート!M$4,0)=0,"",VLOOKUP($C402,②入力シート!$A$24:$W$1023,③印刷用シート!M$4,0)))</f>
        <v/>
      </c>
      <c r="N402" s="48" t="str">
        <f>IF(ISERROR(IF(VLOOKUP($C402,②入力シート!$A$24:$W$1023,③印刷用シート!N$4,0)=0,"",VLOOKUP($C402,②入力シート!$A$24:$W$1023,③印刷用シート!N$4,0))),"",IF(VLOOKUP($C402,②入力シート!$A$24:$W$1023,③印刷用シート!N$4,0)=0,"",VLOOKUP($C402,②入力シート!$A$24:$W$1023,③印刷用シート!N$4,0)))</f>
        <v/>
      </c>
      <c r="O402" s="48" t="s">
        <v>3</v>
      </c>
      <c r="P402" s="49" t="str">
        <f>IF(ISERROR(IF(VLOOKUP($C402,②入力シート!$A$24:$W$1023,③印刷用シート!P$4,0)=0,"",VLOOKUP($C402,②入力シート!$A$24:$W$1023,③印刷用シート!P$4,0))),"",IF(VLOOKUP($C402,②入力シート!$A$24:$W$1023,③印刷用シート!P$4,0)=0,"",VLOOKUP($C402,②入力シート!$A$24:$W$1023,③印刷用シート!P$4,0)))</f>
        <v/>
      </c>
      <c r="Q402" s="48" t="s">
        <v>4</v>
      </c>
      <c r="R402" s="49" t="str">
        <f>IF(ISERROR(IF(VLOOKUP($C402,②入力シート!$A$24:$W$1023,③印刷用シート!R$4,0)=0,"",VLOOKUP($C402,②入力シート!$A$24:$W$1023,③印刷用シート!R$4,0))),"",IF(VLOOKUP($C402,②入力シート!$A$24:$W$1023,③印刷用シート!R$4,0)=0,"",VLOOKUP($C402,②入力シート!$A$24:$W$1023,③印刷用シート!R$4,0)))</f>
        <v/>
      </c>
      <c r="S402" s="50" t="s">
        <v>5</v>
      </c>
      <c r="T402" s="51" t="str">
        <f>IF(ISERROR(IF(VLOOKUP($C402,②入力シート!$A$24:$W$1023,③印刷用シート!T$4,0)=0,"",VLOOKUP($C402,②入力シート!$A$24:$W$1023,③印刷用シート!T$4,0))),"",IF(VLOOKUP($C402,②入力シート!$A$24:$W$1023,③印刷用シート!T$4,0)=0,"",VLOOKUP($C402,②入力シート!$A$24:$W$1023,③印刷用シート!T$4,0)))</f>
        <v/>
      </c>
    </row>
    <row r="403" spans="2:20" ht="43.5" customHeight="1" x14ac:dyDescent="0.2">
      <c r="B403" s="15">
        <v>393</v>
      </c>
      <c r="C403" s="2" t="str">
        <f t="shared" si="13"/>
        <v>中-393</v>
      </c>
      <c r="D403" s="45" t="str">
        <f t="shared" si="14"/>
        <v/>
      </c>
      <c r="E403" s="45" t="str">
        <f>IF(ISERROR(IF(VLOOKUP($C403,②入力シート!$A$24:$W$1023,③印刷用シート!E$4,0)=0,"",VLOOKUP($C403,②入力シート!$A$24:$W$1023,③印刷用シート!E$4,0))),"",IF(VLOOKUP($C403,②入力シート!$A$24:$W$1023,③印刷用シート!E$4,0)=0,"",VLOOKUP($C403,②入力シート!$A$24:$W$1023,③印刷用シート!E$4,0)))</f>
        <v/>
      </c>
      <c r="F403" s="45" t="str">
        <f>IF(ISERROR(IF(VLOOKUP($C403,②入力シート!$A$24:$W$1023,③印刷用シート!F$4,0)=0,"",VLOOKUP($C403,②入力シート!$A$24:$W$1023,③印刷用シート!F$4,0))),"",IF(VLOOKUP($C403,②入力シート!$A$24:$W$1023,③印刷用シート!F$4,0)=0,"",VLOOKUP($C403,②入力シート!$A$24:$W$1023,③印刷用シート!F$4,0)))</f>
        <v/>
      </c>
      <c r="G403" s="45" t="str">
        <f>IF(ISERROR(IF(VLOOKUP($C403,②入力シート!$A$24:$W$1023,③印刷用シート!G$4,0)=0,"",VLOOKUP($C403,②入力シート!$A$24:$W$1023,③印刷用シート!G$4,0))),"",IF(VLOOKUP($C403,②入力シート!$A$24:$W$1023,③印刷用シート!G$4,0)=0,"",VLOOKUP($C403,②入力シート!$A$24:$W$1023,③印刷用シート!G$4,0)))</f>
        <v/>
      </c>
      <c r="H403" s="46" t="str">
        <f>IF(ISERROR(IF(VLOOKUP($C403,②入力シート!$A$24:$W$1023,③印刷用シート!H$4,0)=0,"",VLOOKUP($C403,②入力シート!$A$24:$W$1023,③印刷用シート!H$4,0))),"",IF(VLOOKUP($C403,②入力シート!$A$24:$W$1023,③印刷用シート!H$4,0)=0,"",VLOOKUP($C403,②入力シート!$A$24:$W$1023,③印刷用シート!H$4,0)))</f>
        <v/>
      </c>
      <c r="I403" s="45" t="str">
        <f>IF(ISERROR(IF(VLOOKUP($C403,②入力シート!$A$24:$W$1023,③印刷用シート!I$4,0)&amp;" "&amp;VLOOKUP($C403,②入力シート!$A$24:$W$1023,③印刷用シート!I$3,0)=0,"",VLOOKUP($C403,②入力シート!$A$24:$W$1023,③印刷用シート!I$4,0)&amp;" "&amp;VLOOKUP($C403,②入力シート!$A$24:$W$1023,③印刷用シート!I$3,0))),"",IF(VLOOKUP($C403,②入力シート!$A$24:$W$1023,③印刷用シート!I$4,0)&amp;" "&amp;VLOOKUP($C403,②入力シート!$A$24:$W$1023,③印刷用シート!I$3,0)=0,"",VLOOKUP($C403,②入力シート!$A$24:$W$1023,③印刷用シート!I$4,0)&amp;" "&amp;VLOOKUP($C403,②入力シート!$A$24:$W$1023,③印刷用シート!I$3,0)))</f>
        <v/>
      </c>
      <c r="J403" s="45" t="str">
        <f>IF(ISERROR(IF(VLOOKUP($C403,②入力シート!$A$24:$W$1023,③印刷用シート!J$4,0)=0,"",VLOOKUP($C403,②入力シート!$A$24:$W$1023,③印刷用シート!J$4,0))),"",IF(VLOOKUP($C403,②入力シート!$A$24:$W$1023,③印刷用シート!J$4,0)=0,"",VLOOKUP($C403,②入力シート!$A$24:$W$1023,③印刷用シート!J$4,0)))</f>
        <v/>
      </c>
      <c r="K403" s="45" t="str">
        <f>IF(ISERROR(IF(VLOOKUP($C403,②入力シート!$A$24:$W$1023,③印刷用シート!K$4,0)=0,"",VLOOKUP($C403,②入力シート!$A$24:$W$1023,③印刷用シート!K$4,0))),"",IF(VLOOKUP($C403,②入力シート!$A$24:$W$1023,③印刷用シート!K$4,0)=0,"",VLOOKUP($C403,②入力シート!$A$24:$W$1023,③印刷用シート!K$4,0)))</f>
        <v/>
      </c>
      <c r="L403" s="47" t="str">
        <f>IF(ISERROR(IF(VLOOKUP($C403,②入力シート!$A$24:$W$1023,③印刷用シート!L$4,0)=0,"",VLOOKUP($C403,②入力シート!$A$24:$W$1023,③印刷用シート!L$4,0))),"",IF(VLOOKUP($C403,②入力シート!$A$24:$W$1023,③印刷用シート!L$4,0)=0,"",VLOOKUP($C403,②入力シート!$A$24:$W$1023,③印刷用シート!L$4,0)))</f>
        <v/>
      </c>
      <c r="M403" s="48" t="str">
        <f>IF(ISERROR(IF(VLOOKUP($C403,②入力シート!$A$24:$W$1023,③印刷用シート!M$4,0)=0,"",VLOOKUP($C403,②入力シート!$A$24:$W$1023,③印刷用シート!M$4,0))),"",IF(VLOOKUP($C403,②入力シート!$A$24:$W$1023,③印刷用シート!M$4,0)=0,"",VLOOKUP($C403,②入力シート!$A$24:$W$1023,③印刷用シート!M$4,0)))</f>
        <v/>
      </c>
      <c r="N403" s="48" t="str">
        <f>IF(ISERROR(IF(VLOOKUP($C403,②入力シート!$A$24:$W$1023,③印刷用シート!N$4,0)=0,"",VLOOKUP($C403,②入力シート!$A$24:$W$1023,③印刷用シート!N$4,0))),"",IF(VLOOKUP($C403,②入力シート!$A$24:$W$1023,③印刷用シート!N$4,0)=0,"",VLOOKUP($C403,②入力シート!$A$24:$W$1023,③印刷用シート!N$4,0)))</f>
        <v/>
      </c>
      <c r="O403" s="48" t="s">
        <v>3</v>
      </c>
      <c r="P403" s="49" t="str">
        <f>IF(ISERROR(IF(VLOOKUP($C403,②入力シート!$A$24:$W$1023,③印刷用シート!P$4,0)=0,"",VLOOKUP($C403,②入力シート!$A$24:$W$1023,③印刷用シート!P$4,0))),"",IF(VLOOKUP($C403,②入力シート!$A$24:$W$1023,③印刷用シート!P$4,0)=0,"",VLOOKUP($C403,②入力シート!$A$24:$W$1023,③印刷用シート!P$4,0)))</f>
        <v/>
      </c>
      <c r="Q403" s="48" t="s">
        <v>4</v>
      </c>
      <c r="R403" s="49" t="str">
        <f>IF(ISERROR(IF(VLOOKUP($C403,②入力シート!$A$24:$W$1023,③印刷用シート!R$4,0)=0,"",VLOOKUP($C403,②入力シート!$A$24:$W$1023,③印刷用シート!R$4,0))),"",IF(VLOOKUP($C403,②入力シート!$A$24:$W$1023,③印刷用シート!R$4,0)=0,"",VLOOKUP($C403,②入力シート!$A$24:$W$1023,③印刷用シート!R$4,0)))</f>
        <v/>
      </c>
      <c r="S403" s="50" t="s">
        <v>5</v>
      </c>
      <c r="T403" s="51" t="str">
        <f>IF(ISERROR(IF(VLOOKUP($C403,②入力シート!$A$24:$W$1023,③印刷用シート!T$4,0)=0,"",VLOOKUP($C403,②入力シート!$A$24:$W$1023,③印刷用シート!T$4,0))),"",IF(VLOOKUP($C403,②入力シート!$A$24:$W$1023,③印刷用シート!T$4,0)=0,"",VLOOKUP($C403,②入力シート!$A$24:$W$1023,③印刷用シート!T$4,0)))</f>
        <v/>
      </c>
    </row>
    <row r="404" spans="2:20" ht="43.5" customHeight="1" x14ac:dyDescent="0.2">
      <c r="B404" s="15">
        <v>394</v>
      </c>
      <c r="C404" s="2" t="str">
        <f t="shared" si="13"/>
        <v>中-394</v>
      </c>
      <c r="D404" s="45" t="str">
        <f t="shared" si="14"/>
        <v/>
      </c>
      <c r="E404" s="45" t="str">
        <f>IF(ISERROR(IF(VLOOKUP($C404,②入力シート!$A$24:$W$1023,③印刷用シート!E$4,0)=0,"",VLOOKUP($C404,②入力シート!$A$24:$W$1023,③印刷用シート!E$4,0))),"",IF(VLOOKUP($C404,②入力シート!$A$24:$W$1023,③印刷用シート!E$4,0)=0,"",VLOOKUP($C404,②入力シート!$A$24:$W$1023,③印刷用シート!E$4,0)))</f>
        <v/>
      </c>
      <c r="F404" s="45" t="str">
        <f>IF(ISERROR(IF(VLOOKUP($C404,②入力シート!$A$24:$W$1023,③印刷用シート!F$4,0)=0,"",VLOOKUP($C404,②入力シート!$A$24:$W$1023,③印刷用シート!F$4,0))),"",IF(VLOOKUP($C404,②入力シート!$A$24:$W$1023,③印刷用シート!F$4,0)=0,"",VLOOKUP($C404,②入力シート!$A$24:$W$1023,③印刷用シート!F$4,0)))</f>
        <v/>
      </c>
      <c r="G404" s="45" t="str">
        <f>IF(ISERROR(IF(VLOOKUP($C404,②入力シート!$A$24:$W$1023,③印刷用シート!G$4,0)=0,"",VLOOKUP($C404,②入力シート!$A$24:$W$1023,③印刷用シート!G$4,0))),"",IF(VLOOKUP($C404,②入力シート!$A$24:$W$1023,③印刷用シート!G$4,0)=0,"",VLOOKUP($C404,②入力シート!$A$24:$W$1023,③印刷用シート!G$4,0)))</f>
        <v/>
      </c>
      <c r="H404" s="46" t="str">
        <f>IF(ISERROR(IF(VLOOKUP($C404,②入力シート!$A$24:$W$1023,③印刷用シート!H$4,0)=0,"",VLOOKUP($C404,②入力シート!$A$24:$W$1023,③印刷用シート!H$4,0))),"",IF(VLOOKUP($C404,②入力シート!$A$24:$W$1023,③印刷用シート!H$4,0)=0,"",VLOOKUP($C404,②入力シート!$A$24:$W$1023,③印刷用シート!H$4,0)))</f>
        <v/>
      </c>
      <c r="I404" s="45" t="str">
        <f>IF(ISERROR(IF(VLOOKUP($C404,②入力シート!$A$24:$W$1023,③印刷用シート!I$4,0)&amp;" "&amp;VLOOKUP($C404,②入力シート!$A$24:$W$1023,③印刷用シート!I$3,0)=0,"",VLOOKUP($C404,②入力シート!$A$24:$W$1023,③印刷用シート!I$4,0)&amp;" "&amp;VLOOKUP($C404,②入力シート!$A$24:$W$1023,③印刷用シート!I$3,0))),"",IF(VLOOKUP($C404,②入力シート!$A$24:$W$1023,③印刷用シート!I$4,0)&amp;" "&amp;VLOOKUP($C404,②入力シート!$A$24:$W$1023,③印刷用シート!I$3,0)=0,"",VLOOKUP($C404,②入力シート!$A$24:$W$1023,③印刷用シート!I$4,0)&amp;" "&amp;VLOOKUP($C404,②入力シート!$A$24:$W$1023,③印刷用シート!I$3,0)))</f>
        <v/>
      </c>
      <c r="J404" s="45" t="str">
        <f>IF(ISERROR(IF(VLOOKUP($C404,②入力シート!$A$24:$W$1023,③印刷用シート!J$4,0)=0,"",VLOOKUP($C404,②入力シート!$A$24:$W$1023,③印刷用シート!J$4,0))),"",IF(VLOOKUP($C404,②入力シート!$A$24:$W$1023,③印刷用シート!J$4,0)=0,"",VLOOKUP($C404,②入力シート!$A$24:$W$1023,③印刷用シート!J$4,0)))</f>
        <v/>
      </c>
      <c r="K404" s="45" t="str">
        <f>IF(ISERROR(IF(VLOOKUP($C404,②入力シート!$A$24:$W$1023,③印刷用シート!K$4,0)=0,"",VLOOKUP($C404,②入力シート!$A$24:$W$1023,③印刷用シート!K$4,0))),"",IF(VLOOKUP($C404,②入力シート!$A$24:$W$1023,③印刷用シート!K$4,0)=0,"",VLOOKUP($C404,②入力シート!$A$24:$W$1023,③印刷用シート!K$4,0)))</f>
        <v/>
      </c>
      <c r="L404" s="47" t="str">
        <f>IF(ISERROR(IF(VLOOKUP($C404,②入力シート!$A$24:$W$1023,③印刷用シート!L$4,0)=0,"",VLOOKUP($C404,②入力シート!$A$24:$W$1023,③印刷用シート!L$4,0))),"",IF(VLOOKUP($C404,②入力シート!$A$24:$W$1023,③印刷用シート!L$4,0)=0,"",VLOOKUP($C404,②入力シート!$A$24:$W$1023,③印刷用シート!L$4,0)))</f>
        <v/>
      </c>
      <c r="M404" s="48" t="str">
        <f>IF(ISERROR(IF(VLOOKUP($C404,②入力シート!$A$24:$W$1023,③印刷用シート!M$4,0)=0,"",VLOOKUP($C404,②入力シート!$A$24:$W$1023,③印刷用シート!M$4,0))),"",IF(VLOOKUP($C404,②入力シート!$A$24:$W$1023,③印刷用シート!M$4,0)=0,"",VLOOKUP($C404,②入力シート!$A$24:$W$1023,③印刷用シート!M$4,0)))</f>
        <v/>
      </c>
      <c r="N404" s="48" t="str">
        <f>IF(ISERROR(IF(VLOOKUP($C404,②入力シート!$A$24:$W$1023,③印刷用シート!N$4,0)=0,"",VLOOKUP($C404,②入力シート!$A$24:$W$1023,③印刷用シート!N$4,0))),"",IF(VLOOKUP($C404,②入力シート!$A$24:$W$1023,③印刷用シート!N$4,0)=0,"",VLOOKUP($C404,②入力シート!$A$24:$W$1023,③印刷用シート!N$4,0)))</f>
        <v/>
      </c>
      <c r="O404" s="48" t="s">
        <v>3</v>
      </c>
      <c r="P404" s="49" t="str">
        <f>IF(ISERROR(IF(VLOOKUP($C404,②入力シート!$A$24:$W$1023,③印刷用シート!P$4,0)=0,"",VLOOKUP($C404,②入力シート!$A$24:$W$1023,③印刷用シート!P$4,0))),"",IF(VLOOKUP($C404,②入力シート!$A$24:$W$1023,③印刷用シート!P$4,0)=0,"",VLOOKUP($C404,②入力シート!$A$24:$W$1023,③印刷用シート!P$4,0)))</f>
        <v/>
      </c>
      <c r="Q404" s="48" t="s">
        <v>4</v>
      </c>
      <c r="R404" s="49" t="str">
        <f>IF(ISERROR(IF(VLOOKUP($C404,②入力シート!$A$24:$W$1023,③印刷用シート!R$4,0)=0,"",VLOOKUP($C404,②入力シート!$A$24:$W$1023,③印刷用シート!R$4,0))),"",IF(VLOOKUP($C404,②入力シート!$A$24:$W$1023,③印刷用シート!R$4,0)=0,"",VLOOKUP($C404,②入力シート!$A$24:$W$1023,③印刷用シート!R$4,0)))</f>
        <v/>
      </c>
      <c r="S404" s="50" t="s">
        <v>5</v>
      </c>
      <c r="T404" s="51" t="str">
        <f>IF(ISERROR(IF(VLOOKUP($C404,②入力シート!$A$24:$W$1023,③印刷用シート!T$4,0)=0,"",VLOOKUP($C404,②入力シート!$A$24:$W$1023,③印刷用シート!T$4,0))),"",IF(VLOOKUP($C404,②入力シート!$A$24:$W$1023,③印刷用シート!T$4,0)=0,"",VLOOKUP($C404,②入力シート!$A$24:$W$1023,③印刷用シート!T$4,0)))</f>
        <v/>
      </c>
    </row>
    <row r="405" spans="2:20" ht="43.5" customHeight="1" x14ac:dyDescent="0.2">
      <c r="B405" s="15">
        <v>395</v>
      </c>
      <c r="C405" s="2" t="str">
        <f t="shared" si="13"/>
        <v>中-395</v>
      </c>
      <c r="D405" s="45" t="str">
        <f t="shared" si="14"/>
        <v/>
      </c>
      <c r="E405" s="45" t="str">
        <f>IF(ISERROR(IF(VLOOKUP($C405,②入力シート!$A$24:$W$1023,③印刷用シート!E$4,0)=0,"",VLOOKUP($C405,②入力シート!$A$24:$W$1023,③印刷用シート!E$4,0))),"",IF(VLOOKUP($C405,②入力シート!$A$24:$W$1023,③印刷用シート!E$4,0)=0,"",VLOOKUP($C405,②入力シート!$A$24:$W$1023,③印刷用シート!E$4,0)))</f>
        <v/>
      </c>
      <c r="F405" s="45" t="str">
        <f>IF(ISERROR(IF(VLOOKUP($C405,②入力シート!$A$24:$W$1023,③印刷用シート!F$4,0)=0,"",VLOOKUP($C405,②入力シート!$A$24:$W$1023,③印刷用シート!F$4,0))),"",IF(VLOOKUP($C405,②入力シート!$A$24:$W$1023,③印刷用シート!F$4,0)=0,"",VLOOKUP($C405,②入力シート!$A$24:$W$1023,③印刷用シート!F$4,0)))</f>
        <v/>
      </c>
      <c r="G405" s="45" t="str">
        <f>IF(ISERROR(IF(VLOOKUP($C405,②入力シート!$A$24:$W$1023,③印刷用シート!G$4,0)=0,"",VLOOKUP($C405,②入力シート!$A$24:$W$1023,③印刷用シート!G$4,0))),"",IF(VLOOKUP($C405,②入力シート!$A$24:$W$1023,③印刷用シート!G$4,0)=0,"",VLOOKUP($C405,②入力シート!$A$24:$W$1023,③印刷用シート!G$4,0)))</f>
        <v/>
      </c>
      <c r="H405" s="46" t="str">
        <f>IF(ISERROR(IF(VLOOKUP($C405,②入力シート!$A$24:$W$1023,③印刷用シート!H$4,0)=0,"",VLOOKUP($C405,②入力シート!$A$24:$W$1023,③印刷用シート!H$4,0))),"",IF(VLOOKUP($C405,②入力シート!$A$24:$W$1023,③印刷用シート!H$4,0)=0,"",VLOOKUP($C405,②入力シート!$A$24:$W$1023,③印刷用シート!H$4,0)))</f>
        <v/>
      </c>
      <c r="I405" s="45" t="str">
        <f>IF(ISERROR(IF(VLOOKUP($C405,②入力シート!$A$24:$W$1023,③印刷用シート!I$4,0)&amp;" "&amp;VLOOKUP($C405,②入力シート!$A$24:$W$1023,③印刷用シート!I$3,0)=0,"",VLOOKUP($C405,②入力シート!$A$24:$W$1023,③印刷用シート!I$4,0)&amp;" "&amp;VLOOKUP($C405,②入力シート!$A$24:$W$1023,③印刷用シート!I$3,0))),"",IF(VLOOKUP($C405,②入力シート!$A$24:$W$1023,③印刷用シート!I$4,0)&amp;" "&amp;VLOOKUP($C405,②入力シート!$A$24:$W$1023,③印刷用シート!I$3,0)=0,"",VLOOKUP($C405,②入力シート!$A$24:$W$1023,③印刷用シート!I$4,0)&amp;" "&amp;VLOOKUP($C405,②入力シート!$A$24:$W$1023,③印刷用シート!I$3,0)))</f>
        <v/>
      </c>
      <c r="J405" s="45" t="str">
        <f>IF(ISERROR(IF(VLOOKUP($C405,②入力シート!$A$24:$W$1023,③印刷用シート!J$4,0)=0,"",VLOOKUP($C405,②入力シート!$A$24:$W$1023,③印刷用シート!J$4,0))),"",IF(VLOOKUP($C405,②入力シート!$A$24:$W$1023,③印刷用シート!J$4,0)=0,"",VLOOKUP($C405,②入力シート!$A$24:$W$1023,③印刷用シート!J$4,0)))</f>
        <v/>
      </c>
      <c r="K405" s="45" t="str">
        <f>IF(ISERROR(IF(VLOOKUP($C405,②入力シート!$A$24:$W$1023,③印刷用シート!K$4,0)=0,"",VLOOKUP($C405,②入力シート!$A$24:$W$1023,③印刷用シート!K$4,0))),"",IF(VLOOKUP($C405,②入力シート!$A$24:$W$1023,③印刷用シート!K$4,0)=0,"",VLOOKUP($C405,②入力シート!$A$24:$W$1023,③印刷用シート!K$4,0)))</f>
        <v/>
      </c>
      <c r="L405" s="47" t="str">
        <f>IF(ISERROR(IF(VLOOKUP($C405,②入力シート!$A$24:$W$1023,③印刷用シート!L$4,0)=0,"",VLOOKUP($C405,②入力シート!$A$24:$W$1023,③印刷用シート!L$4,0))),"",IF(VLOOKUP($C405,②入力シート!$A$24:$W$1023,③印刷用シート!L$4,0)=0,"",VLOOKUP($C405,②入力シート!$A$24:$W$1023,③印刷用シート!L$4,0)))</f>
        <v/>
      </c>
      <c r="M405" s="48" t="str">
        <f>IF(ISERROR(IF(VLOOKUP($C405,②入力シート!$A$24:$W$1023,③印刷用シート!M$4,0)=0,"",VLOOKUP($C405,②入力シート!$A$24:$W$1023,③印刷用シート!M$4,0))),"",IF(VLOOKUP($C405,②入力シート!$A$24:$W$1023,③印刷用シート!M$4,0)=0,"",VLOOKUP($C405,②入力シート!$A$24:$W$1023,③印刷用シート!M$4,0)))</f>
        <v/>
      </c>
      <c r="N405" s="48" t="str">
        <f>IF(ISERROR(IF(VLOOKUP($C405,②入力シート!$A$24:$W$1023,③印刷用シート!N$4,0)=0,"",VLOOKUP($C405,②入力シート!$A$24:$W$1023,③印刷用シート!N$4,0))),"",IF(VLOOKUP($C405,②入力シート!$A$24:$W$1023,③印刷用シート!N$4,0)=0,"",VLOOKUP($C405,②入力シート!$A$24:$W$1023,③印刷用シート!N$4,0)))</f>
        <v/>
      </c>
      <c r="O405" s="48" t="s">
        <v>3</v>
      </c>
      <c r="P405" s="49" t="str">
        <f>IF(ISERROR(IF(VLOOKUP($C405,②入力シート!$A$24:$W$1023,③印刷用シート!P$4,0)=0,"",VLOOKUP($C405,②入力シート!$A$24:$W$1023,③印刷用シート!P$4,0))),"",IF(VLOOKUP($C405,②入力シート!$A$24:$W$1023,③印刷用シート!P$4,0)=0,"",VLOOKUP($C405,②入力シート!$A$24:$W$1023,③印刷用シート!P$4,0)))</f>
        <v/>
      </c>
      <c r="Q405" s="48" t="s">
        <v>4</v>
      </c>
      <c r="R405" s="49" t="str">
        <f>IF(ISERROR(IF(VLOOKUP($C405,②入力シート!$A$24:$W$1023,③印刷用シート!R$4,0)=0,"",VLOOKUP($C405,②入力シート!$A$24:$W$1023,③印刷用シート!R$4,0))),"",IF(VLOOKUP($C405,②入力シート!$A$24:$W$1023,③印刷用シート!R$4,0)=0,"",VLOOKUP($C405,②入力シート!$A$24:$W$1023,③印刷用シート!R$4,0)))</f>
        <v/>
      </c>
      <c r="S405" s="50" t="s">
        <v>5</v>
      </c>
      <c r="T405" s="51" t="str">
        <f>IF(ISERROR(IF(VLOOKUP($C405,②入力シート!$A$24:$W$1023,③印刷用シート!T$4,0)=0,"",VLOOKUP($C405,②入力シート!$A$24:$W$1023,③印刷用シート!T$4,0))),"",IF(VLOOKUP($C405,②入力シート!$A$24:$W$1023,③印刷用シート!T$4,0)=0,"",VLOOKUP($C405,②入力シート!$A$24:$W$1023,③印刷用シート!T$4,0)))</f>
        <v/>
      </c>
    </row>
    <row r="406" spans="2:20" ht="43.5" customHeight="1" x14ac:dyDescent="0.2">
      <c r="B406" s="15">
        <v>396</v>
      </c>
      <c r="C406" s="2" t="str">
        <f t="shared" si="13"/>
        <v>中-396</v>
      </c>
      <c r="D406" s="45" t="str">
        <f t="shared" si="14"/>
        <v/>
      </c>
      <c r="E406" s="45" t="str">
        <f>IF(ISERROR(IF(VLOOKUP($C406,②入力シート!$A$24:$W$1023,③印刷用シート!E$4,0)=0,"",VLOOKUP($C406,②入力シート!$A$24:$W$1023,③印刷用シート!E$4,0))),"",IF(VLOOKUP($C406,②入力シート!$A$24:$W$1023,③印刷用シート!E$4,0)=0,"",VLOOKUP($C406,②入力シート!$A$24:$W$1023,③印刷用シート!E$4,0)))</f>
        <v/>
      </c>
      <c r="F406" s="45" t="str">
        <f>IF(ISERROR(IF(VLOOKUP($C406,②入力シート!$A$24:$W$1023,③印刷用シート!F$4,0)=0,"",VLOOKUP($C406,②入力シート!$A$24:$W$1023,③印刷用シート!F$4,0))),"",IF(VLOOKUP($C406,②入力シート!$A$24:$W$1023,③印刷用シート!F$4,0)=0,"",VLOOKUP($C406,②入力シート!$A$24:$W$1023,③印刷用シート!F$4,0)))</f>
        <v/>
      </c>
      <c r="G406" s="45" t="str">
        <f>IF(ISERROR(IF(VLOOKUP($C406,②入力シート!$A$24:$W$1023,③印刷用シート!G$4,0)=0,"",VLOOKUP($C406,②入力シート!$A$24:$W$1023,③印刷用シート!G$4,0))),"",IF(VLOOKUP($C406,②入力シート!$A$24:$W$1023,③印刷用シート!G$4,0)=0,"",VLOOKUP($C406,②入力シート!$A$24:$W$1023,③印刷用シート!G$4,0)))</f>
        <v/>
      </c>
      <c r="H406" s="46" t="str">
        <f>IF(ISERROR(IF(VLOOKUP($C406,②入力シート!$A$24:$W$1023,③印刷用シート!H$4,0)=0,"",VLOOKUP($C406,②入力シート!$A$24:$W$1023,③印刷用シート!H$4,0))),"",IF(VLOOKUP($C406,②入力シート!$A$24:$W$1023,③印刷用シート!H$4,0)=0,"",VLOOKUP($C406,②入力シート!$A$24:$W$1023,③印刷用シート!H$4,0)))</f>
        <v/>
      </c>
      <c r="I406" s="45" t="str">
        <f>IF(ISERROR(IF(VLOOKUP($C406,②入力シート!$A$24:$W$1023,③印刷用シート!I$4,0)&amp;" "&amp;VLOOKUP($C406,②入力シート!$A$24:$W$1023,③印刷用シート!I$3,0)=0,"",VLOOKUP($C406,②入力シート!$A$24:$W$1023,③印刷用シート!I$4,0)&amp;" "&amp;VLOOKUP($C406,②入力シート!$A$24:$W$1023,③印刷用シート!I$3,0))),"",IF(VLOOKUP($C406,②入力シート!$A$24:$W$1023,③印刷用シート!I$4,0)&amp;" "&amp;VLOOKUP($C406,②入力シート!$A$24:$W$1023,③印刷用シート!I$3,0)=0,"",VLOOKUP($C406,②入力シート!$A$24:$W$1023,③印刷用シート!I$4,0)&amp;" "&amp;VLOOKUP($C406,②入力シート!$A$24:$W$1023,③印刷用シート!I$3,0)))</f>
        <v/>
      </c>
      <c r="J406" s="45" t="str">
        <f>IF(ISERROR(IF(VLOOKUP($C406,②入力シート!$A$24:$W$1023,③印刷用シート!J$4,0)=0,"",VLOOKUP($C406,②入力シート!$A$24:$W$1023,③印刷用シート!J$4,0))),"",IF(VLOOKUP($C406,②入力シート!$A$24:$W$1023,③印刷用シート!J$4,0)=0,"",VLOOKUP($C406,②入力シート!$A$24:$W$1023,③印刷用シート!J$4,0)))</f>
        <v/>
      </c>
      <c r="K406" s="45" t="str">
        <f>IF(ISERROR(IF(VLOOKUP($C406,②入力シート!$A$24:$W$1023,③印刷用シート!K$4,0)=0,"",VLOOKUP($C406,②入力シート!$A$24:$W$1023,③印刷用シート!K$4,0))),"",IF(VLOOKUP($C406,②入力シート!$A$24:$W$1023,③印刷用シート!K$4,0)=0,"",VLOOKUP($C406,②入力シート!$A$24:$W$1023,③印刷用シート!K$4,0)))</f>
        <v/>
      </c>
      <c r="L406" s="47" t="str">
        <f>IF(ISERROR(IF(VLOOKUP($C406,②入力シート!$A$24:$W$1023,③印刷用シート!L$4,0)=0,"",VLOOKUP($C406,②入力シート!$A$24:$W$1023,③印刷用シート!L$4,0))),"",IF(VLOOKUP($C406,②入力シート!$A$24:$W$1023,③印刷用シート!L$4,0)=0,"",VLOOKUP($C406,②入力シート!$A$24:$W$1023,③印刷用シート!L$4,0)))</f>
        <v/>
      </c>
      <c r="M406" s="48" t="str">
        <f>IF(ISERROR(IF(VLOOKUP($C406,②入力シート!$A$24:$W$1023,③印刷用シート!M$4,0)=0,"",VLOOKUP($C406,②入力シート!$A$24:$W$1023,③印刷用シート!M$4,0))),"",IF(VLOOKUP($C406,②入力シート!$A$24:$W$1023,③印刷用シート!M$4,0)=0,"",VLOOKUP($C406,②入力シート!$A$24:$W$1023,③印刷用シート!M$4,0)))</f>
        <v/>
      </c>
      <c r="N406" s="48" t="str">
        <f>IF(ISERROR(IF(VLOOKUP($C406,②入力シート!$A$24:$W$1023,③印刷用シート!N$4,0)=0,"",VLOOKUP($C406,②入力シート!$A$24:$W$1023,③印刷用シート!N$4,0))),"",IF(VLOOKUP($C406,②入力シート!$A$24:$W$1023,③印刷用シート!N$4,0)=0,"",VLOOKUP($C406,②入力シート!$A$24:$W$1023,③印刷用シート!N$4,0)))</f>
        <v/>
      </c>
      <c r="O406" s="48" t="s">
        <v>3</v>
      </c>
      <c r="P406" s="49" t="str">
        <f>IF(ISERROR(IF(VLOOKUP($C406,②入力シート!$A$24:$W$1023,③印刷用シート!P$4,0)=0,"",VLOOKUP($C406,②入力シート!$A$24:$W$1023,③印刷用シート!P$4,0))),"",IF(VLOOKUP($C406,②入力シート!$A$24:$W$1023,③印刷用シート!P$4,0)=0,"",VLOOKUP($C406,②入力シート!$A$24:$W$1023,③印刷用シート!P$4,0)))</f>
        <v/>
      </c>
      <c r="Q406" s="48" t="s">
        <v>4</v>
      </c>
      <c r="R406" s="49" t="str">
        <f>IF(ISERROR(IF(VLOOKUP($C406,②入力シート!$A$24:$W$1023,③印刷用シート!R$4,0)=0,"",VLOOKUP($C406,②入力シート!$A$24:$W$1023,③印刷用シート!R$4,0))),"",IF(VLOOKUP($C406,②入力シート!$A$24:$W$1023,③印刷用シート!R$4,0)=0,"",VLOOKUP($C406,②入力シート!$A$24:$W$1023,③印刷用シート!R$4,0)))</f>
        <v/>
      </c>
      <c r="S406" s="50" t="s">
        <v>5</v>
      </c>
      <c r="T406" s="51" t="str">
        <f>IF(ISERROR(IF(VLOOKUP($C406,②入力シート!$A$24:$W$1023,③印刷用シート!T$4,0)=0,"",VLOOKUP($C406,②入力シート!$A$24:$W$1023,③印刷用シート!T$4,0))),"",IF(VLOOKUP($C406,②入力シート!$A$24:$W$1023,③印刷用シート!T$4,0)=0,"",VLOOKUP($C406,②入力シート!$A$24:$W$1023,③印刷用シート!T$4,0)))</f>
        <v/>
      </c>
    </row>
    <row r="407" spans="2:20" ht="43.5" customHeight="1" x14ac:dyDescent="0.2">
      <c r="B407" s="15">
        <v>397</v>
      </c>
      <c r="C407" s="2" t="str">
        <f t="shared" si="13"/>
        <v>中-397</v>
      </c>
      <c r="D407" s="45" t="str">
        <f t="shared" si="14"/>
        <v/>
      </c>
      <c r="E407" s="45" t="str">
        <f>IF(ISERROR(IF(VLOOKUP($C407,②入力シート!$A$24:$W$1023,③印刷用シート!E$4,0)=0,"",VLOOKUP($C407,②入力シート!$A$24:$W$1023,③印刷用シート!E$4,0))),"",IF(VLOOKUP($C407,②入力シート!$A$24:$W$1023,③印刷用シート!E$4,0)=0,"",VLOOKUP($C407,②入力シート!$A$24:$W$1023,③印刷用シート!E$4,0)))</f>
        <v/>
      </c>
      <c r="F407" s="45" t="str">
        <f>IF(ISERROR(IF(VLOOKUP($C407,②入力シート!$A$24:$W$1023,③印刷用シート!F$4,0)=0,"",VLOOKUP($C407,②入力シート!$A$24:$W$1023,③印刷用シート!F$4,0))),"",IF(VLOOKUP($C407,②入力シート!$A$24:$W$1023,③印刷用シート!F$4,0)=0,"",VLOOKUP($C407,②入力シート!$A$24:$W$1023,③印刷用シート!F$4,0)))</f>
        <v/>
      </c>
      <c r="G407" s="45" t="str">
        <f>IF(ISERROR(IF(VLOOKUP($C407,②入力シート!$A$24:$W$1023,③印刷用シート!G$4,0)=0,"",VLOOKUP($C407,②入力シート!$A$24:$W$1023,③印刷用シート!G$4,0))),"",IF(VLOOKUP($C407,②入力シート!$A$24:$W$1023,③印刷用シート!G$4,0)=0,"",VLOOKUP($C407,②入力シート!$A$24:$W$1023,③印刷用シート!G$4,0)))</f>
        <v/>
      </c>
      <c r="H407" s="46" t="str">
        <f>IF(ISERROR(IF(VLOOKUP($C407,②入力シート!$A$24:$W$1023,③印刷用シート!H$4,0)=0,"",VLOOKUP($C407,②入力シート!$A$24:$W$1023,③印刷用シート!H$4,0))),"",IF(VLOOKUP($C407,②入力シート!$A$24:$W$1023,③印刷用シート!H$4,0)=0,"",VLOOKUP($C407,②入力シート!$A$24:$W$1023,③印刷用シート!H$4,0)))</f>
        <v/>
      </c>
      <c r="I407" s="45" t="str">
        <f>IF(ISERROR(IF(VLOOKUP($C407,②入力シート!$A$24:$W$1023,③印刷用シート!I$4,0)&amp;" "&amp;VLOOKUP($C407,②入力シート!$A$24:$W$1023,③印刷用シート!I$3,0)=0,"",VLOOKUP($C407,②入力シート!$A$24:$W$1023,③印刷用シート!I$4,0)&amp;" "&amp;VLOOKUP($C407,②入力シート!$A$24:$W$1023,③印刷用シート!I$3,0))),"",IF(VLOOKUP($C407,②入力シート!$A$24:$W$1023,③印刷用シート!I$4,0)&amp;" "&amp;VLOOKUP($C407,②入力シート!$A$24:$W$1023,③印刷用シート!I$3,0)=0,"",VLOOKUP($C407,②入力シート!$A$24:$W$1023,③印刷用シート!I$4,0)&amp;" "&amp;VLOOKUP($C407,②入力シート!$A$24:$W$1023,③印刷用シート!I$3,0)))</f>
        <v/>
      </c>
      <c r="J407" s="45" t="str">
        <f>IF(ISERROR(IF(VLOOKUP($C407,②入力シート!$A$24:$W$1023,③印刷用シート!J$4,0)=0,"",VLOOKUP($C407,②入力シート!$A$24:$W$1023,③印刷用シート!J$4,0))),"",IF(VLOOKUP($C407,②入力シート!$A$24:$W$1023,③印刷用シート!J$4,0)=0,"",VLOOKUP($C407,②入力シート!$A$24:$W$1023,③印刷用シート!J$4,0)))</f>
        <v/>
      </c>
      <c r="K407" s="45" t="str">
        <f>IF(ISERROR(IF(VLOOKUP($C407,②入力シート!$A$24:$W$1023,③印刷用シート!K$4,0)=0,"",VLOOKUP($C407,②入力シート!$A$24:$W$1023,③印刷用シート!K$4,0))),"",IF(VLOOKUP($C407,②入力シート!$A$24:$W$1023,③印刷用シート!K$4,0)=0,"",VLOOKUP($C407,②入力シート!$A$24:$W$1023,③印刷用シート!K$4,0)))</f>
        <v/>
      </c>
      <c r="L407" s="47" t="str">
        <f>IF(ISERROR(IF(VLOOKUP($C407,②入力シート!$A$24:$W$1023,③印刷用シート!L$4,0)=0,"",VLOOKUP($C407,②入力シート!$A$24:$W$1023,③印刷用シート!L$4,0))),"",IF(VLOOKUP($C407,②入力シート!$A$24:$W$1023,③印刷用シート!L$4,0)=0,"",VLOOKUP($C407,②入力シート!$A$24:$W$1023,③印刷用シート!L$4,0)))</f>
        <v/>
      </c>
      <c r="M407" s="48" t="str">
        <f>IF(ISERROR(IF(VLOOKUP($C407,②入力シート!$A$24:$W$1023,③印刷用シート!M$4,0)=0,"",VLOOKUP($C407,②入力シート!$A$24:$W$1023,③印刷用シート!M$4,0))),"",IF(VLOOKUP($C407,②入力シート!$A$24:$W$1023,③印刷用シート!M$4,0)=0,"",VLOOKUP($C407,②入力シート!$A$24:$W$1023,③印刷用シート!M$4,0)))</f>
        <v/>
      </c>
      <c r="N407" s="48" t="str">
        <f>IF(ISERROR(IF(VLOOKUP($C407,②入力シート!$A$24:$W$1023,③印刷用シート!N$4,0)=0,"",VLOOKUP($C407,②入力シート!$A$24:$W$1023,③印刷用シート!N$4,0))),"",IF(VLOOKUP($C407,②入力シート!$A$24:$W$1023,③印刷用シート!N$4,0)=0,"",VLOOKUP($C407,②入力シート!$A$24:$W$1023,③印刷用シート!N$4,0)))</f>
        <v/>
      </c>
      <c r="O407" s="48" t="s">
        <v>3</v>
      </c>
      <c r="P407" s="49" t="str">
        <f>IF(ISERROR(IF(VLOOKUP($C407,②入力シート!$A$24:$W$1023,③印刷用シート!P$4,0)=0,"",VLOOKUP($C407,②入力シート!$A$24:$W$1023,③印刷用シート!P$4,0))),"",IF(VLOOKUP($C407,②入力シート!$A$24:$W$1023,③印刷用シート!P$4,0)=0,"",VLOOKUP($C407,②入力シート!$A$24:$W$1023,③印刷用シート!P$4,0)))</f>
        <v/>
      </c>
      <c r="Q407" s="48" t="s">
        <v>4</v>
      </c>
      <c r="R407" s="49" t="str">
        <f>IF(ISERROR(IF(VLOOKUP($C407,②入力シート!$A$24:$W$1023,③印刷用シート!R$4,0)=0,"",VLOOKUP($C407,②入力シート!$A$24:$W$1023,③印刷用シート!R$4,0))),"",IF(VLOOKUP($C407,②入力シート!$A$24:$W$1023,③印刷用シート!R$4,0)=0,"",VLOOKUP($C407,②入力シート!$A$24:$W$1023,③印刷用シート!R$4,0)))</f>
        <v/>
      </c>
      <c r="S407" s="50" t="s">
        <v>5</v>
      </c>
      <c r="T407" s="51" t="str">
        <f>IF(ISERROR(IF(VLOOKUP($C407,②入力シート!$A$24:$W$1023,③印刷用シート!T$4,0)=0,"",VLOOKUP($C407,②入力シート!$A$24:$W$1023,③印刷用シート!T$4,0))),"",IF(VLOOKUP($C407,②入力シート!$A$24:$W$1023,③印刷用シート!T$4,0)=0,"",VLOOKUP($C407,②入力シート!$A$24:$W$1023,③印刷用シート!T$4,0)))</f>
        <v/>
      </c>
    </row>
    <row r="408" spans="2:20" ht="43.5" customHeight="1" x14ac:dyDescent="0.2">
      <c r="B408" s="15">
        <v>398</v>
      </c>
      <c r="C408" s="2" t="str">
        <f t="shared" si="13"/>
        <v>中-398</v>
      </c>
      <c r="D408" s="45" t="str">
        <f t="shared" si="14"/>
        <v/>
      </c>
      <c r="E408" s="45" t="str">
        <f>IF(ISERROR(IF(VLOOKUP($C408,②入力シート!$A$24:$W$1023,③印刷用シート!E$4,0)=0,"",VLOOKUP($C408,②入力シート!$A$24:$W$1023,③印刷用シート!E$4,0))),"",IF(VLOOKUP($C408,②入力シート!$A$24:$W$1023,③印刷用シート!E$4,0)=0,"",VLOOKUP($C408,②入力シート!$A$24:$W$1023,③印刷用シート!E$4,0)))</f>
        <v/>
      </c>
      <c r="F408" s="45" t="str">
        <f>IF(ISERROR(IF(VLOOKUP($C408,②入力シート!$A$24:$W$1023,③印刷用シート!F$4,0)=0,"",VLOOKUP($C408,②入力シート!$A$24:$W$1023,③印刷用シート!F$4,0))),"",IF(VLOOKUP($C408,②入力シート!$A$24:$W$1023,③印刷用シート!F$4,0)=0,"",VLOOKUP($C408,②入力シート!$A$24:$W$1023,③印刷用シート!F$4,0)))</f>
        <v/>
      </c>
      <c r="G408" s="45" t="str">
        <f>IF(ISERROR(IF(VLOOKUP($C408,②入力シート!$A$24:$W$1023,③印刷用シート!G$4,0)=0,"",VLOOKUP($C408,②入力シート!$A$24:$W$1023,③印刷用シート!G$4,0))),"",IF(VLOOKUP($C408,②入力シート!$A$24:$W$1023,③印刷用シート!G$4,0)=0,"",VLOOKUP($C408,②入力シート!$A$24:$W$1023,③印刷用シート!G$4,0)))</f>
        <v/>
      </c>
      <c r="H408" s="46" t="str">
        <f>IF(ISERROR(IF(VLOOKUP($C408,②入力シート!$A$24:$W$1023,③印刷用シート!H$4,0)=0,"",VLOOKUP($C408,②入力シート!$A$24:$W$1023,③印刷用シート!H$4,0))),"",IF(VLOOKUP($C408,②入力シート!$A$24:$W$1023,③印刷用シート!H$4,0)=0,"",VLOOKUP($C408,②入力シート!$A$24:$W$1023,③印刷用シート!H$4,0)))</f>
        <v/>
      </c>
      <c r="I408" s="45" t="str">
        <f>IF(ISERROR(IF(VLOOKUP($C408,②入力シート!$A$24:$W$1023,③印刷用シート!I$4,0)&amp;" "&amp;VLOOKUP($C408,②入力シート!$A$24:$W$1023,③印刷用シート!I$3,0)=0,"",VLOOKUP($C408,②入力シート!$A$24:$W$1023,③印刷用シート!I$4,0)&amp;" "&amp;VLOOKUP($C408,②入力シート!$A$24:$W$1023,③印刷用シート!I$3,0))),"",IF(VLOOKUP($C408,②入力シート!$A$24:$W$1023,③印刷用シート!I$4,0)&amp;" "&amp;VLOOKUP($C408,②入力シート!$A$24:$W$1023,③印刷用シート!I$3,0)=0,"",VLOOKUP($C408,②入力シート!$A$24:$W$1023,③印刷用シート!I$4,0)&amp;" "&amp;VLOOKUP($C408,②入力シート!$A$24:$W$1023,③印刷用シート!I$3,0)))</f>
        <v/>
      </c>
      <c r="J408" s="45" t="str">
        <f>IF(ISERROR(IF(VLOOKUP($C408,②入力シート!$A$24:$W$1023,③印刷用シート!J$4,0)=0,"",VLOOKUP($C408,②入力シート!$A$24:$W$1023,③印刷用シート!J$4,0))),"",IF(VLOOKUP($C408,②入力シート!$A$24:$W$1023,③印刷用シート!J$4,0)=0,"",VLOOKUP($C408,②入力シート!$A$24:$W$1023,③印刷用シート!J$4,0)))</f>
        <v/>
      </c>
      <c r="K408" s="45" t="str">
        <f>IF(ISERROR(IF(VLOOKUP($C408,②入力シート!$A$24:$W$1023,③印刷用シート!K$4,0)=0,"",VLOOKUP($C408,②入力シート!$A$24:$W$1023,③印刷用シート!K$4,0))),"",IF(VLOOKUP($C408,②入力シート!$A$24:$W$1023,③印刷用シート!K$4,0)=0,"",VLOOKUP($C408,②入力シート!$A$24:$W$1023,③印刷用シート!K$4,0)))</f>
        <v/>
      </c>
      <c r="L408" s="47" t="str">
        <f>IF(ISERROR(IF(VLOOKUP($C408,②入力シート!$A$24:$W$1023,③印刷用シート!L$4,0)=0,"",VLOOKUP($C408,②入力シート!$A$24:$W$1023,③印刷用シート!L$4,0))),"",IF(VLOOKUP($C408,②入力シート!$A$24:$W$1023,③印刷用シート!L$4,0)=0,"",VLOOKUP($C408,②入力シート!$A$24:$W$1023,③印刷用シート!L$4,0)))</f>
        <v/>
      </c>
      <c r="M408" s="48" t="str">
        <f>IF(ISERROR(IF(VLOOKUP($C408,②入力シート!$A$24:$W$1023,③印刷用シート!M$4,0)=0,"",VLOOKUP($C408,②入力シート!$A$24:$W$1023,③印刷用シート!M$4,0))),"",IF(VLOOKUP($C408,②入力シート!$A$24:$W$1023,③印刷用シート!M$4,0)=0,"",VLOOKUP($C408,②入力シート!$A$24:$W$1023,③印刷用シート!M$4,0)))</f>
        <v/>
      </c>
      <c r="N408" s="48" t="str">
        <f>IF(ISERROR(IF(VLOOKUP($C408,②入力シート!$A$24:$W$1023,③印刷用シート!N$4,0)=0,"",VLOOKUP($C408,②入力シート!$A$24:$W$1023,③印刷用シート!N$4,0))),"",IF(VLOOKUP($C408,②入力シート!$A$24:$W$1023,③印刷用シート!N$4,0)=0,"",VLOOKUP($C408,②入力シート!$A$24:$W$1023,③印刷用シート!N$4,0)))</f>
        <v/>
      </c>
      <c r="O408" s="48" t="s">
        <v>3</v>
      </c>
      <c r="P408" s="49" t="str">
        <f>IF(ISERROR(IF(VLOOKUP($C408,②入力シート!$A$24:$W$1023,③印刷用シート!P$4,0)=0,"",VLOOKUP($C408,②入力シート!$A$24:$W$1023,③印刷用シート!P$4,0))),"",IF(VLOOKUP($C408,②入力シート!$A$24:$W$1023,③印刷用シート!P$4,0)=0,"",VLOOKUP($C408,②入力シート!$A$24:$W$1023,③印刷用シート!P$4,0)))</f>
        <v/>
      </c>
      <c r="Q408" s="48" t="s">
        <v>4</v>
      </c>
      <c r="R408" s="49" t="str">
        <f>IF(ISERROR(IF(VLOOKUP($C408,②入力シート!$A$24:$W$1023,③印刷用シート!R$4,0)=0,"",VLOOKUP($C408,②入力シート!$A$24:$W$1023,③印刷用シート!R$4,0))),"",IF(VLOOKUP($C408,②入力シート!$A$24:$W$1023,③印刷用シート!R$4,0)=0,"",VLOOKUP($C408,②入力シート!$A$24:$W$1023,③印刷用シート!R$4,0)))</f>
        <v/>
      </c>
      <c r="S408" s="50" t="s">
        <v>5</v>
      </c>
      <c r="T408" s="51" t="str">
        <f>IF(ISERROR(IF(VLOOKUP($C408,②入力シート!$A$24:$W$1023,③印刷用シート!T$4,0)=0,"",VLOOKUP($C408,②入力シート!$A$24:$W$1023,③印刷用シート!T$4,0))),"",IF(VLOOKUP($C408,②入力シート!$A$24:$W$1023,③印刷用シート!T$4,0)=0,"",VLOOKUP($C408,②入力シート!$A$24:$W$1023,③印刷用シート!T$4,0)))</f>
        <v/>
      </c>
    </row>
    <row r="409" spans="2:20" ht="43.5" customHeight="1" x14ac:dyDescent="0.2">
      <c r="B409" s="15">
        <v>399</v>
      </c>
      <c r="C409" s="2" t="str">
        <f t="shared" si="13"/>
        <v>中-399</v>
      </c>
      <c r="D409" s="45" t="str">
        <f t="shared" si="14"/>
        <v/>
      </c>
      <c r="E409" s="45" t="str">
        <f>IF(ISERROR(IF(VLOOKUP($C409,②入力シート!$A$24:$W$1023,③印刷用シート!E$4,0)=0,"",VLOOKUP($C409,②入力シート!$A$24:$W$1023,③印刷用シート!E$4,0))),"",IF(VLOOKUP($C409,②入力シート!$A$24:$W$1023,③印刷用シート!E$4,0)=0,"",VLOOKUP($C409,②入力シート!$A$24:$W$1023,③印刷用シート!E$4,0)))</f>
        <v/>
      </c>
      <c r="F409" s="45" t="str">
        <f>IF(ISERROR(IF(VLOOKUP($C409,②入力シート!$A$24:$W$1023,③印刷用シート!F$4,0)=0,"",VLOOKUP($C409,②入力シート!$A$24:$W$1023,③印刷用シート!F$4,0))),"",IF(VLOOKUP($C409,②入力シート!$A$24:$W$1023,③印刷用シート!F$4,0)=0,"",VLOOKUP($C409,②入力シート!$A$24:$W$1023,③印刷用シート!F$4,0)))</f>
        <v/>
      </c>
      <c r="G409" s="45" t="str">
        <f>IF(ISERROR(IF(VLOOKUP($C409,②入力シート!$A$24:$W$1023,③印刷用シート!G$4,0)=0,"",VLOOKUP($C409,②入力シート!$A$24:$W$1023,③印刷用シート!G$4,0))),"",IF(VLOOKUP($C409,②入力シート!$A$24:$W$1023,③印刷用シート!G$4,0)=0,"",VLOOKUP($C409,②入力シート!$A$24:$W$1023,③印刷用シート!G$4,0)))</f>
        <v/>
      </c>
      <c r="H409" s="46" t="str">
        <f>IF(ISERROR(IF(VLOOKUP($C409,②入力シート!$A$24:$W$1023,③印刷用シート!H$4,0)=0,"",VLOOKUP($C409,②入力シート!$A$24:$W$1023,③印刷用シート!H$4,0))),"",IF(VLOOKUP($C409,②入力シート!$A$24:$W$1023,③印刷用シート!H$4,0)=0,"",VLOOKUP($C409,②入力シート!$A$24:$W$1023,③印刷用シート!H$4,0)))</f>
        <v/>
      </c>
      <c r="I409" s="45" t="str">
        <f>IF(ISERROR(IF(VLOOKUP($C409,②入力シート!$A$24:$W$1023,③印刷用シート!I$4,0)&amp;" "&amp;VLOOKUP($C409,②入力シート!$A$24:$W$1023,③印刷用シート!I$3,0)=0,"",VLOOKUP($C409,②入力シート!$A$24:$W$1023,③印刷用シート!I$4,0)&amp;" "&amp;VLOOKUP($C409,②入力シート!$A$24:$W$1023,③印刷用シート!I$3,0))),"",IF(VLOOKUP($C409,②入力シート!$A$24:$W$1023,③印刷用シート!I$4,0)&amp;" "&amp;VLOOKUP($C409,②入力シート!$A$24:$W$1023,③印刷用シート!I$3,0)=0,"",VLOOKUP($C409,②入力シート!$A$24:$W$1023,③印刷用シート!I$4,0)&amp;" "&amp;VLOOKUP($C409,②入力シート!$A$24:$W$1023,③印刷用シート!I$3,0)))</f>
        <v/>
      </c>
      <c r="J409" s="45" t="str">
        <f>IF(ISERROR(IF(VLOOKUP($C409,②入力シート!$A$24:$W$1023,③印刷用シート!J$4,0)=0,"",VLOOKUP($C409,②入力シート!$A$24:$W$1023,③印刷用シート!J$4,0))),"",IF(VLOOKUP($C409,②入力シート!$A$24:$W$1023,③印刷用シート!J$4,0)=0,"",VLOOKUP($C409,②入力シート!$A$24:$W$1023,③印刷用シート!J$4,0)))</f>
        <v/>
      </c>
      <c r="K409" s="45" t="str">
        <f>IF(ISERROR(IF(VLOOKUP($C409,②入力シート!$A$24:$W$1023,③印刷用シート!K$4,0)=0,"",VLOOKUP($C409,②入力シート!$A$24:$W$1023,③印刷用シート!K$4,0))),"",IF(VLOOKUP($C409,②入力シート!$A$24:$W$1023,③印刷用シート!K$4,0)=0,"",VLOOKUP($C409,②入力シート!$A$24:$W$1023,③印刷用シート!K$4,0)))</f>
        <v/>
      </c>
      <c r="L409" s="47" t="str">
        <f>IF(ISERROR(IF(VLOOKUP($C409,②入力シート!$A$24:$W$1023,③印刷用シート!L$4,0)=0,"",VLOOKUP($C409,②入力シート!$A$24:$W$1023,③印刷用シート!L$4,0))),"",IF(VLOOKUP($C409,②入力シート!$A$24:$W$1023,③印刷用シート!L$4,0)=0,"",VLOOKUP($C409,②入力シート!$A$24:$W$1023,③印刷用シート!L$4,0)))</f>
        <v/>
      </c>
      <c r="M409" s="48" t="str">
        <f>IF(ISERROR(IF(VLOOKUP($C409,②入力シート!$A$24:$W$1023,③印刷用シート!M$4,0)=0,"",VLOOKUP($C409,②入力シート!$A$24:$W$1023,③印刷用シート!M$4,0))),"",IF(VLOOKUP($C409,②入力シート!$A$24:$W$1023,③印刷用シート!M$4,0)=0,"",VLOOKUP($C409,②入力シート!$A$24:$W$1023,③印刷用シート!M$4,0)))</f>
        <v/>
      </c>
      <c r="N409" s="48" t="str">
        <f>IF(ISERROR(IF(VLOOKUP($C409,②入力シート!$A$24:$W$1023,③印刷用シート!N$4,0)=0,"",VLOOKUP($C409,②入力シート!$A$24:$W$1023,③印刷用シート!N$4,0))),"",IF(VLOOKUP($C409,②入力シート!$A$24:$W$1023,③印刷用シート!N$4,0)=0,"",VLOOKUP($C409,②入力シート!$A$24:$W$1023,③印刷用シート!N$4,0)))</f>
        <v/>
      </c>
      <c r="O409" s="48" t="s">
        <v>3</v>
      </c>
      <c r="P409" s="49" t="str">
        <f>IF(ISERROR(IF(VLOOKUP($C409,②入力シート!$A$24:$W$1023,③印刷用シート!P$4,0)=0,"",VLOOKUP($C409,②入力シート!$A$24:$W$1023,③印刷用シート!P$4,0))),"",IF(VLOOKUP($C409,②入力シート!$A$24:$W$1023,③印刷用シート!P$4,0)=0,"",VLOOKUP($C409,②入力シート!$A$24:$W$1023,③印刷用シート!P$4,0)))</f>
        <v/>
      </c>
      <c r="Q409" s="48" t="s">
        <v>4</v>
      </c>
      <c r="R409" s="49" t="str">
        <f>IF(ISERROR(IF(VLOOKUP($C409,②入力シート!$A$24:$W$1023,③印刷用シート!R$4,0)=0,"",VLOOKUP($C409,②入力シート!$A$24:$W$1023,③印刷用シート!R$4,0))),"",IF(VLOOKUP($C409,②入力シート!$A$24:$W$1023,③印刷用シート!R$4,0)=0,"",VLOOKUP($C409,②入力シート!$A$24:$W$1023,③印刷用シート!R$4,0)))</f>
        <v/>
      </c>
      <c r="S409" s="50" t="s">
        <v>5</v>
      </c>
      <c r="T409" s="51" t="str">
        <f>IF(ISERROR(IF(VLOOKUP($C409,②入力シート!$A$24:$W$1023,③印刷用シート!T$4,0)=0,"",VLOOKUP($C409,②入力シート!$A$24:$W$1023,③印刷用シート!T$4,0))),"",IF(VLOOKUP($C409,②入力シート!$A$24:$W$1023,③印刷用シート!T$4,0)=0,"",VLOOKUP($C409,②入力シート!$A$24:$W$1023,③印刷用シート!T$4,0)))</f>
        <v/>
      </c>
    </row>
    <row r="410" spans="2:20" ht="43.5" customHeight="1" x14ac:dyDescent="0.2">
      <c r="B410" s="15">
        <v>400</v>
      </c>
      <c r="C410" s="2" t="str">
        <f t="shared" si="13"/>
        <v>中-400</v>
      </c>
      <c r="D410" s="45" t="str">
        <f t="shared" si="14"/>
        <v/>
      </c>
      <c r="E410" s="45" t="str">
        <f>IF(ISERROR(IF(VLOOKUP($C410,②入力シート!$A$24:$W$1023,③印刷用シート!E$4,0)=0,"",VLOOKUP($C410,②入力シート!$A$24:$W$1023,③印刷用シート!E$4,0))),"",IF(VLOOKUP($C410,②入力シート!$A$24:$W$1023,③印刷用シート!E$4,0)=0,"",VLOOKUP($C410,②入力シート!$A$24:$W$1023,③印刷用シート!E$4,0)))</f>
        <v/>
      </c>
      <c r="F410" s="45" t="str">
        <f>IF(ISERROR(IF(VLOOKUP($C410,②入力シート!$A$24:$W$1023,③印刷用シート!F$4,0)=0,"",VLOOKUP($C410,②入力シート!$A$24:$W$1023,③印刷用シート!F$4,0))),"",IF(VLOOKUP($C410,②入力シート!$A$24:$W$1023,③印刷用シート!F$4,0)=0,"",VLOOKUP($C410,②入力シート!$A$24:$W$1023,③印刷用シート!F$4,0)))</f>
        <v/>
      </c>
      <c r="G410" s="45" t="str">
        <f>IF(ISERROR(IF(VLOOKUP($C410,②入力シート!$A$24:$W$1023,③印刷用シート!G$4,0)=0,"",VLOOKUP($C410,②入力シート!$A$24:$W$1023,③印刷用シート!G$4,0))),"",IF(VLOOKUP($C410,②入力シート!$A$24:$W$1023,③印刷用シート!G$4,0)=0,"",VLOOKUP($C410,②入力シート!$A$24:$W$1023,③印刷用シート!G$4,0)))</f>
        <v/>
      </c>
      <c r="H410" s="46" t="str">
        <f>IF(ISERROR(IF(VLOOKUP($C410,②入力シート!$A$24:$W$1023,③印刷用シート!H$4,0)=0,"",VLOOKUP($C410,②入力シート!$A$24:$W$1023,③印刷用シート!H$4,0))),"",IF(VLOOKUP($C410,②入力シート!$A$24:$W$1023,③印刷用シート!H$4,0)=0,"",VLOOKUP($C410,②入力シート!$A$24:$W$1023,③印刷用シート!H$4,0)))</f>
        <v/>
      </c>
      <c r="I410" s="45" t="str">
        <f>IF(ISERROR(IF(VLOOKUP($C410,②入力シート!$A$24:$W$1023,③印刷用シート!I$4,0)&amp;" "&amp;VLOOKUP($C410,②入力シート!$A$24:$W$1023,③印刷用シート!I$3,0)=0,"",VLOOKUP($C410,②入力シート!$A$24:$W$1023,③印刷用シート!I$4,0)&amp;" "&amp;VLOOKUP($C410,②入力シート!$A$24:$W$1023,③印刷用シート!I$3,0))),"",IF(VLOOKUP($C410,②入力シート!$A$24:$W$1023,③印刷用シート!I$4,0)&amp;" "&amp;VLOOKUP($C410,②入力シート!$A$24:$W$1023,③印刷用シート!I$3,0)=0,"",VLOOKUP($C410,②入力シート!$A$24:$W$1023,③印刷用シート!I$4,0)&amp;" "&amp;VLOOKUP($C410,②入力シート!$A$24:$W$1023,③印刷用シート!I$3,0)))</f>
        <v/>
      </c>
      <c r="J410" s="45" t="str">
        <f>IF(ISERROR(IF(VLOOKUP($C410,②入力シート!$A$24:$W$1023,③印刷用シート!J$4,0)=0,"",VLOOKUP($C410,②入力シート!$A$24:$W$1023,③印刷用シート!J$4,0))),"",IF(VLOOKUP($C410,②入力シート!$A$24:$W$1023,③印刷用シート!J$4,0)=0,"",VLOOKUP($C410,②入力シート!$A$24:$W$1023,③印刷用シート!J$4,0)))</f>
        <v/>
      </c>
      <c r="K410" s="45" t="str">
        <f>IF(ISERROR(IF(VLOOKUP($C410,②入力シート!$A$24:$W$1023,③印刷用シート!K$4,0)=0,"",VLOOKUP($C410,②入力シート!$A$24:$W$1023,③印刷用シート!K$4,0))),"",IF(VLOOKUP($C410,②入力シート!$A$24:$W$1023,③印刷用シート!K$4,0)=0,"",VLOOKUP($C410,②入力シート!$A$24:$W$1023,③印刷用シート!K$4,0)))</f>
        <v/>
      </c>
      <c r="L410" s="47" t="str">
        <f>IF(ISERROR(IF(VLOOKUP($C410,②入力シート!$A$24:$W$1023,③印刷用シート!L$4,0)=0,"",VLOOKUP($C410,②入力シート!$A$24:$W$1023,③印刷用シート!L$4,0))),"",IF(VLOOKUP($C410,②入力シート!$A$24:$W$1023,③印刷用シート!L$4,0)=0,"",VLOOKUP($C410,②入力シート!$A$24:$W$1023,③印刷用シート!L$4,0)))</f>
        <v/>
      </c>
      <c r="M410" s="48" t="str">
        <f>IF(ISERROR(IF(VLOOKUP($C410,②入力シート!$A$24:$W$1023,③印刷用シート!M$4,0)=0,"",VLOOKUP($C410,②入力シート!$A$24:$W$1023,③印刷用シート!M$4,0))),"",IF(VLOOKUP($C410,②入力シート!$A$24:$W$1023,③印刷用シート!M$4,0)=0,"",VLOOKUP($C410,②入力シート!$A$24:$W$1023,③印刷用シート!M$4,0)))</f>
        <v/>
      </c>
      <c r="N410" s="48" t="str">
        <f>IF(ISERROR(IF(VLOOKUP($C410,②入力シート!$A$24:$W$1023,③印刷用シート!N$4,0)=0,"",VLOOKUP($C410,②入力シート!$A$24:$W$1023,③印刷用シート!N$4,0))),"",IF(VLOOKUP($C410,②入力シート!$A$24:$W$1023,③印刷用シート!N$4,0)=0,"",VLOOKUP($C410,②入力シート!$A$24:$W$1023,③印刷用シート!N$4,0)))</f>
        <v/>
      </c>
      <c r="O410" s="48" t="s">
        <v>3</v>
      </c>
      <c r="P410" s="49" t="str">
        <f>IF(ISERROR(IF(VLOOKUP($C410,②入力シート!$A$24:$W$1023,③印刷用シート!P$4,0)=0,"",VLOOKUP($C410,②入力シート!$A$24:$W$1023,③印刷用シート!P$4,0))),"",IF(VLOOKUP($C410,②入力シート!$A$24:$W$1023,③印刷用シート!P$4,0)=0,"",VLOOKUP($C410,②入力シート!$A$24:$W$1023,③印刷用シート!P$4,0)))</f>
        <v/>
      </c>
      <c r="Q410" s="48" t="s">
        <v>4</v>
      </c>
      <c r="R410" s="49" t="str">
        <f>IF(ISERROR(IF(VLOOKUP($C410,②入力シート!$A$24:$W$1023,③印刷用シート!R$4,0)=0,"",VLOOKUP($C410,②入力シート!$A$24:$W$1023,③印刷用シート!R$4,0))),"",IF(VLOOKUP($C410,②入力シート!$A$24:$W$1023,③印刷用シート!R$4,0)=0,"",VLOOKUP($C410,②入力シート!$A$24:$W$1023,③印刷用シート!R$4,0)))</f>
        <v/>
      </c>
      <c r="S410" s="50" t="s">
        <v>5</v>
      </c>
      <c r="T410" s="51" t="str">
        <f>IF(ISERROR(IF(VLOOKUP($C410,②入力シート!$A$24:$W$1023,③印刷用シート!T$4,0)=0,"",VLOOKUP($C410,②入力シート!$A$24:$W$1023,③印刷用シート!T$4,0))),"",IF(VLOOKUP($C410,②入力シート!$A$24:$W$1023,③印刷用シート!T$4,0)=0,"",VLOOKUP($C410,②入力シート!$A$24:$W$1023,③印刷用シート!T$4,0)))</f>
        <v/>
      </c>
    </row>
    <row r="411" spans="2:20" ht="43.5" customHeight="1" x14ac:dyDescent="0.2">
      <c r="B411" s="15">
        <v>401</v>
      </c>
      <c r="C411" s="2" t="str">
        <f t="shared" si="13"/>
        <v>中-401</v>
      </c>
      <c r="D411" s="45" t="str">
        <f t="shared" si="14"/>
        <v/>
      </c>
      <c r="E411" s="45" t="str">
        <f>IF(ISERROR(IF(VLOOKUP($C411,②入力シート!$A$24:$W$1023,③印刷用シート!E$4,0)=0,"",VLOOKUP($C411,②入力シート!$A$24:$W$1023,③印刷用シート!E$4,0))),"",IF(VLOOKUP($C411,②入力シート!$A$24:$W$1023,③印刷用シート!E$4,0)=0,"",VLOOKUP($C411,②入力シート!$A$24:$W$1023,③印刷用シート!E$4,0)))</f>
        <v/>
      </c>
      <c r="F411" s="45" t="str">
        <f>IF(ISERROR(IF(VLOOKUP($C411,②入力シート!$A$24:$W$1023,③印刷用シート!F$4,0)=0,"",VLOOKUP($C411,②入力シート!$A$24:$W$1023,③印刷用シート!F$4,0))),"",IF(VLOOKUP($C411,②入力シート!$A$24:$W$1023,③印刷用シート!F$4,0)=0,"",VLOOKUP($C411,②入力シート!$A$24:$W$1023,③印刷用シート!F$4,0)))</f>
        <v/>
      </c>
      <c r="G411" s="45" t="str">
        <f>IF(ISERROR(IF(VLOOKUP($C411,②入力シート!$A$24:$W$1023,③印刷用シート!G$4,0)=0,"",VLOOKUP($C411,②入力シート!$A$24:$W$1023,③印刷用シート!G$4,0))),"",IF(VLOOKUP($C411,②入力シート!$A$24:$W$1023,③印刷用シート!G$4,0)=0,"",VLOOKUP($C411,②入力シート!$A$24:$W$1023,③印刷用シート!G$4,0)))</f>
        <v/>
      </c>
      <c r="H411" s="46" t="str">
        <f>IF(ISERROR(IF(VLOOKUP($C411,②入力シート!$A$24:$W$1023,③印刷用シート!H$4,0)=0,"",VLOOKUP($C411,②入力シート!$A$24:$W$1023,③印刷用シート!H$4,0))),"",IF(VLOOKUP($C411,②入力シート!$A$24:$W$1023,③印刷用シート!H$4,0)=0,"",VLOOKUP($C411,②入力シート!$A$24:$W$1023,③印刷用シート!H$4,0)))</f>
        <v/>
      </c>
      <c r="I411" s="45" t="str">
        <f>IF(ISERROR(IF(VLOOKUP($C411,②入力シート!$A$24:$W$1023,③印刷用シート!I$4,0)&amp;" "&amp;VLOOKUP($C411,②入力シート!$A$24:$W$1023,③印刷用シート!I$3,0)=0,"",VLOOKUP($C411,②入力シート!$A$24:$W$1023,③印刷用シート!I$4,0)&amp;" "&amp;VLOOKUP($C411,②入力シート!$A$24:$W$1023,③印刷用シート!I$3,0))),"",IF(VLOOKUP($C411,②入力シート!$A$24:$W$1023,③印刷用シート!I$4,0)&amp;" "&amp;VLOOKUP($C411,②入力シート!$A$24:$W$1023,③印刷用シート!I$3,0)=0,"",VLOOKUP($C411,②入力シート!$A$24:$W$1023,③印刷用シート!I$4,0)&amp;" "&amp;VLOOKUP($C411,②入力シート!$A$24:$W$1023,③印刷用シート!I$3,0)))</f>
        <v/>
      </c>
      <c r="J411" s="45" t="str">
        <f>IF(ISERROR(IF(VLOOKUP($C411,②入力シート!$A$24:$W$1023,③印刷用シート!J$4,0)=0,"",VLOOKUP($C411,②入力シート!$A$24:$W$1023,③印刷用シート!J$4,0))),"",IF(VLOOKUP($C411,②入力シート!$A$24:$W$1023,③印刷用シート!J$4,0)=0,"",VLOOKUP($C411,②入力シート!$A$24:$W$1023,③印刷用シート!J$4,0)))</f>
        <v/>
      </c>
      <c r="K411" s="45" t="str">
        <f>IF(ISERROR(IF(VLOOKUP($C411,②入力シート!$A$24:$W$1023,③印刷用シート!K$4,0)=0,"",VLOOKUP($C411,②入力シート!$A$24:$W$1023,③印刷用シート!K$4,0))),"",IF(VLOOKUP($C411,②入力シート!$A$24:$W$1023,③印刷用シート!K$4,0)=0,"",VLOOKUP($C411,②入力シート!$A$24:$W$1023,③印刷用シート!K$4,0)))</f>
        <v/>
      </c>
      <c r="L411" s="47" t="str">
        <f>IF(ISERROR(IF(VLOOKUP($C411,②入力シート!$A$24:$W$1023,③印刷用シート!L$4,0)=0,"",VLOOKUP($C411,②入力シート!$A$24:$W$1023,③印刷用シート!L$4,0))),"",IF(VLOOKUP($C411,②入力シート!$A$24:$W$1023,③印刷用シート!L$4,0)=0,"",VLOOKUP($C411,②入力シート!$A$24:$W$1023,③印刷用シート!L$4,0)))</f>
        <v/>
      </c>
      <c r="M411" s="48" t="str">
        <f>IF(ISERROR(IF(VLOOKUP($C411,②入力シート!$A$24:$W$1023,③印刷用シート!M$4,0)=0,"",VLOOKUP($C411,②入力シート!$A$24:$W$1023,③印刷用シート!M$4,0))),"",IF(VLOOKUP($C411,②入力シート!$A$24:$W$1023,③印刷用シート!M$4,0)=0,"",VLOOKUP($C411,②入力シート!$A$24:$W$1023,③印刷用シート!M$4,0)))</f>
        <v/>
      </c>
      <c r="N411" s="48" t="str">
        <f>IF(ISERROR(IF(VLOOKUP($C411,②入力シート!$A$24:$W$1023,③印刷用シート!N$4,0)=0,"",VLOOKUP($C411,②入力シート!$A$24:$W$1023,③印刷用シート!N$4,0))),"",IF(VLOOKUP($C411,②入力シート!$A$24:$W$1023,③印刷用シート!N$4,0)=0,"",VLOOKUP($C411,②入力シート!$A$24:$W$1023,③印刷用シート!N$4,0)))</f>
        <v/>
      </c>
      <c r="O411" s="48" t="s">
        <v>3</v>
      </c>
      <c r="P411" s="49" t="str">
        <f>IF(ISERROR(IF(VLOOKUP($C411,②入力シート!$A$24:$W$1023,③印刷用シート!P$4,0)=0,"",VLOOKUP($C411,②入力シート!$A$24:$W$1023,③印刷用シート!P$4,0))),"",IF(VLOOKUP($C411,②入力シート!$A$24:$W$1023,③印刷用シート!P$4,0)=0,"",VLOOKUP($C411,②入力シート!$A$24:$W$1023,③印刷用シート!P$4,0)))</f>
        <v/>
      </c>
      <c r="Q411" s="48" t="s">
        <v>4</v>
      </c>
      <c r="R411" s="49" t="str">
        <f>IF(ISERROR(IF(VLOOKUP($C411,②入力シート!$A$24:$W$1023,③印刷用シート!R$4,0)=0,"",VLOOKUP($C411,②入力シート!$A$24:$W$1023,③印刷用シート!R$4,0))),"",IF(VLOOKUP($C411,②入力シート!$A$24:$W$1023,③印刷用シート!R$4,0)=0,"",VLOOKUP($C411,②入力シート!$A$24:$W$1023,③印刷用シート!R$4,0)))</f>
        <v/>
      </c>
      <c r="S411" s="50" t="s">
        <v>5</v>
      </c>
      <c r="T411" s="51" t="str">
        <f>IF(ISERROR(IF(VLOOKUP($C411,②入力シート!$A$24:$W$1023,③印刷用シート!T$4,0)=0,"",VLOOKUP($C411,②入力シート!$A$24:$W$1023,③印刷用シート!T$4,0))),"",IF(VLOOKUP($C411,②入力シート!$A$24:$W$1023,③印刷用シート!T$4,0)=0,"",VLOOKUP($C411,②入力シート!$A$24:$W$1023,③印刷用シート!T$4,0)))</f>
        <v/>
      </c>
    </row>
    <row r="412" spans="2:20" ht="43.5" customHeight="1" x14ac:dyDescent="0.2">
      <c r="B412" s="15">
        <v>402</v>
      </c>
      <c r="C412" s="2" t="str">
        <f t="shared" si="13"/>
        <v>中-402</v>
      </c>
      <c r="D412" s="45" t="str">
        <f t="shared" si="14"/>
        <v/>
      </c>
      <c r="E412" s="45" t="str">
        <f>IF(ISERROR(IF(VLOOKUP($C412,②入力シート!$A$24:$W$1023,③印刷用シート!E$4,0)=0,"",VLOOKUP($C412,②入力シート!$A$24:$W$1023,③印刷用シート!E$4,0))),"",IF(VLOOKUP($C412,②入力シート!$A$24:$W$1023,③印刷用シート!E$4,0)=0,"",VLOOKUP($C412,②入力シート!$A$24:$W$1023,③印刷用シート!E$4,0)))</f>
        <v/>
      </c>
      <c r="F412" s="45" t="str">
        <f>IF(ISERROR(IF(VLOOKUP($C412,②入力シート!$A$24:$W$1023,③印刷用シート!F$4,0)=0,"",VLOOKUP($C412,②入力シート!$A$24:$W$1023,③印刷用シート!F$4,0))),"",IF(VLOOKUP($C412,②入力シート!$A$24:$W$1023,③印刷用シート!F$4,0)=0,"",VLOOKUP($C412,②入力シート!$A$24:$W$1023,③印刷用シート!F$4,0)))</f>
        <v/>
      </c>
      <c r="G412" s="45" t="str">
        <f>IF(ISERROR(IF(VLOOKUP($C412,②入力シート!$A$24:$W$1023,③印刷用シート!G$4,0)=0,"",VLOOKUP($C412,②入力シート!$A$24:$W$1023,③印刷用シート!G$4,0))),"",IF(VLOOKUP($C412,②入力シート!$A$24:$W$1023,③印刷用シート!G$4,0)=0,"",VLOOKUP($C412,②入力シート!$A$24:$W$1023,③印刷用シート!G$4,0)))</f>
        <v/>
      </c>
      <c r="H412" s="46" t="str">
        <f>IF(ISERROR(IF(VLOOKUP($C412,②入力シート!$A$24:$W$1023,③印刷用シート!H$4,0)=0,"",VLOOKUP($C412,②入力シート!$A$24:$W$1023,③印刷用シート!H$4,0))),"",IF(VLOOKUP($C412,②入力シート!$A$24:$W$1023,③印刷用シート!H$4,0)=0,"",VLOOKUP($C412,②入力シート!$A$24:$W$1023,③印刷用シート!H$4,0)))</f>
        <v/>
      </c>
      <c r="I412" s="45" t="str">
        <f>IF(ISERROR(IF(VLOOKUP($C412,②入力シート!$A$24:$W$1023,③印刷用シート!I$4,0)&amp;" "&amp;VLOOKUP($C412,②入力シート!$A$24:$W$1023,③印刷用シート!I$3,0)=0,"",VLOOKUP($C412,②入力シート!$A$24:$W$1023,③印刷用シート!I$4,0)&amp;" "&amp;VLOOKUP($C412,②入力シート!$A$24:$W$1023,③印刷用シート!I$3,0))),"",IF(VLOOKUP($C412,②入力シート!$A$24:$W$1023,③印刷用シート!I$4,0)&amp;" "&amp;VLOOKUP($C412,②入力シート!$A$24:$W$1023,③印刷用シート!I$3,0)=0,"",VLOOKUP($C412,②入力シート!$A$24:$W$1023,③印刷用シート!I$4,0)&amp;" "&amp;VLOOKUP($C412,②入力シート!$A$24:$W$1023,③印刷用シート!I$3,0)))</f>
        <v/>
      </c>
      <c r="J412" s="45" t="str">
        <f>IF(ISERROR(IF(VLOOKUP($C412,②入力シート!$A$24:$W$1023,③印刷用シート!J$4,0)=0,"",VLOOKUP($C412,②入力シート!$A$24:$W$1023,③印刷用シート!J$4,0))),"",IF(VLOOKUP($C412,②入力シート!$A$24:$W$1023,③印刷用シート!J$4,0)=0,"",VLOOKUP($C412,②入力シート!$A$24:$W$1023,③印刷用シート!J$4,0)))</f>
        <v/>
      </c>
      <c r="K412" s="45" t="str">
        <f>IF(ISERROR(IF(VLOOKUP($C412,②入力シート!$A$24:$W$1023,③印刷用シート!K$4,0)=0,"",VLOOKUP($C412,②入力シート!$A$24:$W$1023,③印刷用シート!K$4,0))),"",IF(VLOOKUP($C412,②入力シート!$A$24:$W$1023,③印刷用シート!K$4,0)=0,"",VLOOKUP($C412,②入力シート!$A$24:$W$1023,③印刷用シート!K$4,0)))</f>
        <v/>
      </c>
      <c r="L412" s="47" t="str">
        <f>IF(ISERROR(IF(VLOOKUP($C412,②入力シート!$A$24:$W$1023,③印刷用シート!L$4,0)=0,"",VLOOKUP($C412,②入力シート!$A$24:$W$1023,③印刷用シート!L$4,0))),"",IF(VLOOKUP($C412,②入力シート!$A$24:$W$1023,③印刷用シート!L$4,0)=0,"",VLOOKUP($C412,②入力シート!$A$24:$W$1023,③印刷用シート!L$4,0)))</f>
        <v/>
      </c>
      <c r="M412" s="48" t="str">
        <f>IF(ISERROR(IF(VLOOKUP($C412,②入力シート!$A$24:$W$1023,③印刷用シート!M$4,0)=0,"",VLOOKUP($C412,②入力シート!$A$24:$W$1023,③印刷用シート!M$4,0))),"",IF(VLOOKUP($C412,②入力シート!$A$24:$W$1023,③印刷用シート!M$4,0)=0,"",VLOOKUP($C412,②入力シート!$A$24:$W$1023,③印刷用シート!M$4,0)))</f>
        <v/>
      </c>
      <c r="N412" s="48" t="str">
        <f>IF(ISERROR(IF(VLOOKUP($C412,②入力シート!$A$24:$W$1023,③印刷用シート!N$4,0)=0,"",VLOOKUP($C412,②入力シート!$A$24:$W$1023,③印刷用シート!N$4,0))),"",IF(VLOOKUP($C412,②入力シート!$A$24:$W$1023,③印刷用シート!N$4,0)=0,"",VLOOKUP($C412,②入力シート!$A$24:$W$1023,③印刷用シート!N$4,0)))</f>
        <v/>
      </c>
      <c r="O412" s="48" t="s">
        <v>3</v>
      </c>
      <c r="P412" s="49" t="str">
        <f>IF(ISERROR(IF(VLOOKUP($C412,②入力シート!$A$24:$W$1023,③印刷用シート!P$4,0)=0,"",VLOOKUP($C412,②入力シート!$A$24:$W$1023,③印刷用シート!P$4,0))),"",IF(VLOOKUP($C412,②入力シート!$A$24:$W$1023,③印刷用シート!P$4,0)=0,"",VLOOKUP($C412,②入力シート!$A$24:$W$1023,③印刷用シート!P$4,0)))</f>
        <v/>
      </c>
      <c r="Q412" s="48" t="s">
        <v>4</v>
      </c>
      <c r="R412" s="49" t="str">
        <f>IF(ISERROR(IF(VLOOKUP($C412,②入力シート!$A$24:$W$1023,③印刷用シート!R$4,0)=0,"",VLOOKUP($C412,②入力シート!$A$24:$W$1023,③印刷用シート!R$4,0))),"",IF(VLOOKUP($C412,②入力シート!$A$24:$W$1023,③印刷用シート!R$4,0)=0,"",VLOOKUP($C412,②入力シート!$A$24:$W$1023,③印刷用シート!R$4,0)))</f>
        <v/>
      </c>
      <c r="S412" s="50" t="s">
        <v>5</v>
      </c>
      <c r="T412" s="51" t="str">
        <f>IF(ISERROR(IF(VLOOKUP($C412,②入力シート!$A$24:$W$1023,③印刷用シート!T$4,0)=0,"",VLOOKUP($C412,②入力シート!$A$24:$W$1023,③印刷用シート!T$4,0))),"",IF(VLOOKUP($C412,②入力シート!$A$24:$W$1023,③印刷用シート!T$4,0)=0,"",VLOOKUP($C412,②入力シート!$A$24:$W$1023,③印刷用シート!T$4,0)))</f>
        <v/>
      </c>
    </row>
    <row r="413" spans="2:20" ht="43.5" customHeight="1" x14ac:dyDescent="0.2">
      <c r="B413" s="15">
        <v>403</v>
      </c>
      <c r="C413" s="2" t="str">
        <f t="shared" si="13"/>
        <v>中-403</v>
      </c>
      <c r="D413" s="45" t="str">
        <f t="shared" si="14"/>
        <v/>
      </c>
      <c r="E413" s="45" t="str">
        <f>IF(ISERROR(IF(VLOOKUP($C413,②入力シート!$A$24:$W$1023,③印刷用シート!E$4,0)=0,"",VLOOKUP($C413,②入力シート!$A$24:$W$1023,③印刷用シート!E$4,0))),"",IF(VLOOKUP($C413,②入力シート!$A$24:$W$1023,③印刷用シート!E$4,0)=0,"",VLOOKUP($C413,②入力シート!$A$24:$W$1023,③印刷用シート!E$4,0)))</f>
        <v/>
      </c>
      <c r="F413" s="45" t="str">
        <f>IF(ISERROR(IF(VLOOKUP($C413,②入力シート!$A$24:$W$1023,③印刷用シート!F$4,0)=0,"",VLOOKUP($C413,②入力シート!$A$24:$W$1023,③印刷用シート!F$4,0))),"",IF(VLOOKUP($C413,②入力シート!$A$24:$W$1023,③印刷用シート!F$4,0)=0,"",VLOOKUP($C413,②入力シート!$A$24:$W$1023,③印刷用シート!F$4,0)))</f>
        <v/>
      </c>
      <c r="G413" s="45" t="str">
        <f>IF(ISERROR(IF(VLOOKUP($C413,②入力シート!$A$24:$W$1023,③印刷用シート!G$4,0)=0,"",VLOOKUP($C413,②入力シート!$A$24:$W$1023,③印刷用シート!G$4,0))),"",IF(VLOOKUP($C413,②入力シート!$A$24:$W$1023,③印刷用シート!G$4,0)=0,"",VLOOKUP($C413,②入力シート!$A$24:$W$1023,③印刷用シート!G$4,0)))</f>
        <v/>
      </c>
      <c r="H413" s="46" t="str">
        <f>IF(ISERROR(IF(VLOOKUP($C413,②入力シート!$A$24:$W$1023,③印刷用シート!H$4,0)=0,"",VLOOKUP($C413,②入力シート!$A$24:$W$1023,③印刷用シート!H$4,0))),"",IF(VLOOKUP($C413,②入力シート!$A$24:$W$1023,③印刷用シート!H$4,0)=0,"",VLOOKUP($C413,②入力シート!$A$24:$W$1023,③印刷用シート!H$4,0)))</f>
        <v/>
      </c>
      <c r="I413" s="45" t="str">
        <f>IF(ISERROR(IF(VLOOKUP($C413,②入力シート!$A$24:$W$1023,③印刷用シート!I$4,0)&amp;" "&amp;VLOOKUP($C413,②入力シート!$A$24:$W$1023,③印刷用シート!I$3,0)=0,"",VLOOKUP($C413,②入力シート!$A$24:$W$1023,③印刷用シート!I$4,0)&amp;" "&amp;VLOOKUP($C413,②入力シート!$A$24:$W$1023,③印刷用シート!I$3,0))),"",IF(VLOOKUP($C413,②入力シート!$A$24:$W$1023,③印刷用シート!I$4,0)&amp;" "&amp;VLOOKUP($C413,②入力シート!$A$24:$W$1023,③印刷用シート!I$3,0)=0,"",VLOOKUP($C413,②入力シート!$A$24:$W$1023,③印刷用シート!I$4,0)&amp;" "&amp;VLOOKUP($C413,②入力シート!$A$24:$W$1023,③印刷用シート!I$3,0)))</f>
        <v/>
      </c>
      <c r="J413" s="45" t="str">
        <f>IF(ISERROR(IF(VLOOKUP($C413,②入力シート!$A$24:$W$1023,③印刷用シート!J$4,0)=0,"",VLOOKUP($C413,②入力シート!$A$24:$W$1023,③印刷用シート!J$4,0))),"",IF(VLOOKUP($C413,②入力シート!$A$24:$W$1023,③印刷用シート!J$4,0)=0,"",VLOOKUP($C413,②入力シート!$A$24:$W$1023,③印刷用シート!J$4,0)))</f>
        <v/>
      </c>
      <c r="K413" s="45" t="str">
        <f>IF(ISERROR(IF(VLOOKUP($C413,②入力シート!$A$24:$W$1023,③印刷用シート!K$4,0)=0,"",VLOOKUP($C413,②入力シート!$A$24:$W$1023,③印刷用シート!K$4,0))),"",IF(VLOOKUP($C413,②入力シート!$A$24:$W$1023,③印刷用シート!K$4,0)=0,"",VLOOKUP($C413,②入力シート!$A$24:$W$1023,③印刷用シート!K$4,0)))</f>
        <v/>
      </c>
      <c r="L413" s="47" t="str">
        <f>IF(ISERROR(IF(VLOOKUP($C413,②入力シート!$A$24:$W$1023,③印刷用シート!L$4,0)=0,"",VLOOKUP($C413,②入力シート!$A$24:$W$1023,③印刷用シート!L$4,0))),"",IF(VLOOKUP($C413,②入力シート!$A$24:$W$1023,③印刷用シート!L$4,0)=0,"",VLOOKUP($C413,②入力シート!$A$24:$W$1023,③印刷用シート!L$4,0)))</f>
        <v/>
      </c>
      <c r="M413" s="48" t="str">
        <f>IF(ISERROR(IF(VLOOKUP($C413,②入力シート!$A$24:$W$1023,③印刷用シート!M$4,0)=0,"",VLOOKUP($C413,②入力シート!$A$24:$W$1023,③印刷用シート!M$4,0))),"",IF(VLOOKUP($C413,②入力シート!$A$24:$W$1023,③印刷用シート!M$4,0)=0,"",VLOOKUP($C413,②入力シート!$A$24:$W$1023,③印刷用シート!M$4,0)))</f>
        <v/>
      </c>
      <c r="N413" s="48" t="str">
        <f>IF(ISERROR(IF(VLOOKUP($C413,②入力シート!$A$24:$W$1023,③印刷用シート!N$4,0)=0,"",VLOOKUP($C413,②入力シート!$A$24:$W$1023,③印刷用シート!N$4,0))),"",IF(VLOOKUP($C413,②入力シート!$A$24:$W$1023,③印刷用シート!N$4,0)=0,"",VLOOKUP($C413,②入力シート!$A$24:$W$1023,③印刷用シート!N$4,0)))</f>
        <v/>
      </c>
      <c r="O413" s="48" t="s">
        <v>3</v>
      </c>
      <c r="P413" s="49" t="str">
        <f>IF(ISERROR(IF(VLOOKUP($C413,②入力シート!$A$24:$W$1023,③印刷用シート!P$4,0)=0,"",VLOOKUP($C413,②入力シート!$A$24:$W$1023,③印刷用シート!P$4,0))),"",IF(VLOOKUP($C413,②入力シート!$A$24:$W$1023,③印刷用シート!P$4,0)=0,"",VLOOKUP($C413,②入力シート!$A$24:$W$1023,③印刷用シート!P$4,0)))</f>
        <v/>
      </c>
      <c r="Q413" s="48" t="s">
        <v>4</v>
      </c>
      <c r="R413" s="49" t="str">
        <f>IF(ISERROR(IF(VLOOKUP($C413,②入力シート!$A$24:$W$1023,③印刷用シート!R$4,0)=0,"",VLOOKUP($C413,②入力シート!$A$24:$W$1023,③印刷用シート!R$4,0))),"",IF(VLOOKUP($C413,②入力シート!$A$24:$W$1023,③印刷用シート!R$4,0)=0,"",VLOOKUP($C413,②入力シート!$A$24:$W$1023,③印刷用シート!R$4,0)))</f>
        <v/>
      </c>
      <c r="S413" s="50" t="s">
        <v>5</v>
      </c>
      <c r="T413" s="51" t="str">
        <f>IF(ISERROR(IF(VLOOKUP($C413,②入力シート!$A$24:$W$1023,③印刷用シート!T$4,0)=0,"",VLOOKUP($C413,②入力シート!$A$24:$W$1023,③印刷用シート!T$4,0))),"",IF(VLOOKUP($C413,②入力シート!$A$24:$W$1023,③印刷用シート!T$4,0)=0,"",VLOOKUP($C413,②入力シート!$A$24:$W$1023,③印刷用シート!T$4,0)))</f>
        <v/>
      </c>
    </row>
    <row r="414" spans="2:20" ht="43.5" customHeight="1" x14ac:dyDescent="0.2">
      <c r="B414" s="15">
        <v>404</v>
      </c>
      <c r="C414" s="2" t="str">
        <f t="shared" si="13"/>
        <v>中-404</v>
      </c>
      <c r="D414" s="45" t="str">
        <f t="shared" si="14"/>
        <v/>
      </c>
      <c r="E414" s="45" t="str">
        <f>IF(ISERROR(IF(VLOOKUP($C414,②入力シート!$A$24:$W$1023,③印刷用シート!E$4,0)=0,"",VLOOKUP($C414,②入力シート!$A$24:$W$1023,③印刷用シート!E$4,0))),"",IF(VLOOKUP($C414,②入力シート!$A$24:$W$1023,③印刷用シート!E$4,0)=0,"",VLOOKUP($C414,②入力シート!$A$24:$W$1023,③印刷用シート!E$4,0)))</f>
        <v/>
      </c>
      <c r="F414" s="45" t="str">
        <f>IF(ISERROR(IF(VLOOKUP($C414,②入力シート!$A$24:$W$1023,③印刷用シート!F$4,0)=0,"",VLOOKUP($C414,②入力シート!$A$24:$W$1023,③印刷用シート!F$4,0))),"",IF(VLOOKUP($C414,②入力シート!$A$24:$W$1023,③印刷用シート!F$4,0)=0,"",VLOOKUP($C414,②入力シート!$A$24:$W$1023,③印刷用シート!F$4,0)))</f>
        <v/>
      </c>
      <c r="G414" s="45" t="str">
        <f>IF(ISERROR(IF(VLOOKUP($C414,②入力シート!$A$24:$W$1023,③印刷用シート!G$4,0)=0,"",VLOOKUP($C414,②入力シート!$A$24:$W$1023,③印刷用シート!G$4,0))),"",IF(VLOOKUP($C414,②入力シート!$A$24:$W$1023,③印刷用シート!G$4,0)=0,"",VLOOKUP($C414,②入力シート!$A$24:$W$1023,③印刷用シート!G$4,0)))</f>
        <v/>
      </c>
      <c r="H414" s="46" t="str">
        <f>IF(ISERROR(IF(VLOOKUP($C414,②入力シート!$A$24:$W$1023,③印刷用シート!H$4,0)=0,"",VLOOKUP($C414,②入力シート!$A$24:$W$1023,③印刷用シート!H$4,0))),"",IF(VLOOKUP($C414,②入力シート!$A$24:$W$1023,③印刷用シート!H$4,0)=0,"",VLOOKUP($C414,②入力シート!$A$24:$W$1023,③印刷用シート!H$4,0)))</f>
        <v/>
      </c>
      <c r="I414" s="45" t="str">
        <f>IF(ISERROR(IF(VLOOKUP($C414,②入力シート!$A$24:$W$1023,③印刷用シート!I$4,0)&amp;" "&amp;VLOOKUP($C414,②入力シート!$A$24:$W$1023,③印刷用シート!I$3,0)=0,"",VLOOKUP($C414,②入力シート!$A$24:$W$1023,③印刷用シート!I$4,0)&amp;" "&amp;VLOOKUP($C414,②入力シート!$A$24:$W$1023,③印刷用シート!I$3,0))),"",IF(VLOOKUP($C414,②入力シート!$A$24:$W$1023,③印刷用シート!I$4,0)&amp;" "&amp;VLOOKUP($C414,②入力シート!$A$24:$W$1023,③印刷用シート!I$3,0)=0,"",VLOOKUP($C414,②入力シート!$A$24:$W$1023,③印刷用シート!I$4,0)&amp;" "&amp;VLOOKUP($C414,②入力シート!$A$24:$W$1023,③印刷用シート!I$3,0)))</f>
        <v/>
      </c>
      <c r="J414" s="45" t="str">
        <f>IF(ISERROR(IF(VLOOKUP($C414,②入力シート!$A$24:$W$1023,③印刷用シート!J$4,0)=0,"",VLOOKUP($C414,②入力シート!$A$24:$W$1023,③印刷用シート!J$4,0))),"",IF(VLOOKUP($C414,②入力シート!$A$24:$W$1023,③印刷用シート!J$4,0)=0,"",VLOOKUP($C414,②入力シート!$A$24:$W$1023,③印刷用シート!J$4,0)))</f>
        <v/>
      </c>
      <c r="K414" s="45" t="str">
        <f>IF(ISERROR(IF(VLOOKUP($C414,②入力シート!$A$24:$W$1023,③印刷用シート!K$4,0)=0,"",VLOOKUP($C414,②入力シート!$A$24:$W$1023,③印刷用シート!K$4,0))),"",IF(VLOOKUP($C414,②入力シート!$A$24:$W$1023,③印刷用シート!K$4,0)=0,"",VLOOKUP($C414,②入力シート!$A$24:$W$1023,③印刷用シート!K$4,0)))</f>
        <v/>
      </c>
      <c r="L414" s="47" t="str">
        <f>IF(ISERROR(IF(VLOOKUP($C414,②入力シート!$A$24:$W$1023,③印刷用シート!L$4,0)=0,"",VLOOKUP($C414,②入力シート!$A$24:$W$1023,③印刷用シート!L$4,0))),"",IF(VLOOKUP($C414,②入力シート!$A$24:$W$1023,③印刷用シート!L$4,0)=0,"",VLOOKUP($C414,②入力シート!$A$24:$W$1023,③印刷用シート!L$4,0)))</f>
        <v/>
      </c>
      <c r="M414" s="48" t="str">
        <f>IF(ISERROR(IF(VLOOKUP($C414,②入力シート!$A$24:$W$1023,③印刷用シート!M$4,0)=0,"",VLOOKUP($C414,②入力シート!$A$24:$W$1023,③印刷用シート!M$4,0))),"",IF(VLOOKUP($C414,②入力シート!$A$24:$W$1023,③印刷用シート!M$4,0)=0,"",VLOOKUP($C414,②入力シート!$A$24:$W$1023,③印刷用シート!M$4,0)))</f>
        <v/>
      </c>
      <c r="N414" s="48" t="str">
        <f>IF(ISERROR(IF(VLOOKUP($C414,②入力シート!$A$24:$W$1023,③印刷用シート!N$4,0)=0,"",VLOOKUP($C414,②入力シート!$A$24:$W$1023,③印刷用シート!N$4,0))),"",IF(VLOOKUP($C414,②入力シート!$A$24:$W$1023,③印刷用シート!N$4,0)=0,"",VLOOKUP($C414,②入力シート!$A$24:$W$1023,③印刷用シート!N$4,0)))</f>
        <v/>
      </c>
      <c r="O414" s="48" t="s">
        <v>3</v>
      </c>
      <c r="P414" s="49" t="str">
        <f>IF(ISERROR(IF(VLOOKUP($C414,②入力シート!$A$24:$W$1023,③印刷用シート!P$4,0)=0,"",VLOOKUP($C414,②入力シート!$A$24:$W$1023,③印刷用シート!P$4,0))),"",IF(VLOOKUP($C414,②入力シート!$A$24:$W$1023,③印刷用シート!P$4,0)=0,"",VLOOKUP($C414,②入力シート!$A$24:$W$1023,③印刷用シート!P$4,0)))</f>
        <v/>
      </c>
      <c r="Q414" s="48" t="s">
        <v>4</v>
      </c>
      <c r="R414" s="49" t="str">
        <f>IF(ISERROR(IF(VLOOKUP($C414,②入力シート!$A$24:$W$1023,③印刷用シート!R$4,0)=0,"",VLOOKUP($C414,②入力シート!$A$24:$W$1023,③印刷用シート!R$4,0))),"",IF(VLOOKUP($C414,②入力シート!$A$24:$W$1023,③印刷用シート!R$4,0)=0,"",VLOOKUP($C414,②入力シート!$A$24:$W$1023,③印刷用シート!R$4,0)))</f>
        <v/>
      </c>
      <c r="S414" s="50" t="s">
        <v>5</v>
      </c>
      <c r="T414" s="51" t="str">
        <f>IF(ISERROR(IF(VLOOKUP($C414,②入力シート!$A$24:$W$1023,③印刷用シート!T$4,0)=0,"",VLOOKUP($C414,②入力シート!$A$24:$W$1023,③印刷用シート!T$4,0))),"",IF(VLOOKUP($C414,②入力シート!$A$24:$W$1023,③印刷用シート!T$4,0)=0,"",VLOOKUP($C414,②入力シート!$A$24:$W$1023,③印刷用シート!T$4,0)))</f>
        <v/>
      </c>
    </row>
    <row r="415" spans="2:20" ht="43.5" customHeight="1" x14ac:dyDescent="0.2">
      <c r="B415" s="15">
        <v>405</v>
      </c>
      <c r="C415" s="2" t="str">
        <f t="shared" si="13"/>
        <v>中-405</v>
      </c>
      <c r="D415" s="45" t="str">
        <f t="shared" si="14"/>
        <v/>
      </c>
      <c r="E415" s="45" t="str">
        <f>IF(ISERROR(IF(VLOOKUP($C415,②入力シート!$A$24:$W$1023,③印刷用シート!E$4,0)=0,"",VLOOKUP($C415,②入力シート!$A$24:$W$1023,③印刷用シート!E$4,0))),"",IF(VLOOKUP($C415,②入力シート!$A$24:$W$1023,③印刷用シート!E$4,0)=0,"",VLOOKUP($C415,②入力シート!$A$24:$W$1023,③印刷用シート!E$4,0)))</f>
        <v/>
      </c>
      <c r="F415" s="45" t="str">
        <f>IF(ISERROR(IF(VLOOKUP($C415,②入力シート!$A$24:$W$1023,③印刷用シート!F$4,0)=0,"",VLOOKUP($C415,②入力シート!$A$24:$W$1023,③印刷用シート!F$4,0))),"",IF(VLOOKUP($C415,②入力シート!$A$24:$W$1023,③印刷用シート!F$4,0)=0,"",VLOOKUP($C415,②入力シート!$A$24:$W$1023,③印刷用シート!F$4,0)))</f>
        <v/>
      </c>
      <c r="G415" s="45" t="str">
        <f>IF(ISERROR(IF(VLOOKUP($C415,②入力シート!$A$24:$W$1023,③印刷用シート!G$4,0)=0,"",VLOOKUP($C415,②入力シート!$A$24:$W$1023,③印刷用シート!G$4,0))),"",IF(VLOOKUP($C415,②入力シート!$A$24:$W$1023,③印刷用シート!G$4,0)=0,"",VLOOKUP($C415,②入力シート!$A$24:$W$1023,③印刷用シート!G$4,0)))</f>
        <v/>
      </c>
      <c r="H415" s="46" t="str">
        <f>IF(ISERROR(IF(VLOOKUP($C415,②入力シート!$A$24:$W$1023,③印刷用シート!H$4,0)=0,"",VLOOKUP($C415,②入力シート!$A$24:$W$1023,③印刷用シート!H$4,0))),"",IF(VLOOKUP($C415,②入力シート!$A$24:$W$1023,③印刷用シート!H$4,0)=0,"",VLOOKUP($C415,②入力シート!$A$24:$W$1023,③印刷用シート!H$4,0)))</f>
        <v/>
      </c>
      <c r="I415" s="45" t="str">
        <f>IF(ISERROR(IF(VLOOKUP($C415,②入力シート!$A$24:$W$1023,③印刷用シート!I$4,0)&amp;" "&amp;VLOOKUP($C415,②入力シート!$A$24:$W$1023,③印刷用シート!I$3,0)=0,"",VLOOKUP($C415,②入力シート!$A$24:$W$1023,③印刷用シート!I$4,0)&amp;" "&amp;VLOOKUP($C415,②入力シート!$A$24:$W$1023,③印刷用シート!I$3,0))),"",IF(VLOOKUP($C415,②入力シート!$A$24:$W$1023,③印刷用シート!I$4,0)&amp;" "&amp;VLOOKUP($C415,②入力シート!$A$24:$W$1023,③印刷用シート!I$3,0)=0,"",VLOOKUP($C415,②入力シート!$A$24:$W$1023,③印刷用シート!I$4,0)&amp;" "&amp;VLOOKUP($C415,②入力シート!$A$24:$W$1023,③印刷用シート!I$3,0)))</f>
        <v/>
      </c>
      <c r="J415" s="45" t="str">
        <f>IF(ISERROR(IF(VLOOKUP($C415,②入力シート!$A$24:$W$1023,③印刷用シート!J$4,0)=0,"",VLOOKUP($C415,②入力シート!$A$24:$W$1023,③印刷用シート!J$4,0))),"",IF(VLOOKUP($C415,②入力シート!$A$24:$W$1023,③印刷用シート!J$4,0)=0,"",VLOOKUP($C415,②入力シート!$A$24:$W$1023,③印刷用シート!J$4,0)))</f>
        <v/>
      </c>
      <c r="K415" s="45" t="str">
        <f>IF(ISERROR(IF(VLOOKUP($C415,②入力シート!$A$24:$W$1023,③印刷用シート!K$4,0)=0,"",VLOOKUP($C415,②入力シート!$A$24:$W$1023,③印刷用シート!K$4,0))),"",IF(VLOOKUP($C415,②入力シート!$A$24:$W$1023,③印刷用シート!K$4,0)=0,"",VLOOKUP($C415,②入力シート!$A$24:$W$1023,③印刷用シート!K$4,0)))</f>
        <v/>
      </c>
      <c r="L415" s="47" t="str">
        <f>IF(ISERROR(IF(VLOOKUP($C415,②入力シート!$A$24:$W$1023,③印刷用シート!L$4,0)=0,"",VLOOKUP($C415,②入力シート!$A$24:$W$1023,③印刷用シート!L$4,0))),"",IF(VLOOKUP($C415,②入力シート!$A$24:$W$1023,③印刷用シート!L$4,0)=0,"",VLOOKUP($C415,②入力シート!$A$24:$W$1023,③印刷用シート!L$4,0)))</f>
        <v/>
      </c>
      <c r="M415" s="48" t="str">
        <f>IF(ISERROR(IF(VLOOKUP($C415,②入力シート!$A$24:$W$1023,③印刷用シート!M$4,0)=0,"",VLOOKUP($C415,②入力シート!$A$24:$W$1023,③印刷用シート!M$4,0))),"",IF(VLOOKUP($C415,②入力シート!$A$24:$W$1023,③印刷用シート!M$4,0)=0,"",VLOOKUP($C415,②入力シート!$A$24:$W$1023,③印刷用シート!M$4,0)))</f>
        <v/>
      </c>
      <c r="N415" s="48" t="str">
        <f>IF(ISERROR(IF(VLOOKUP($C415,②入力シート!$A$24:$W$1023,③印刷用シート!N$4,0)=0,"",VLOOKUP($C415,②入力シート!$A$24:$W$1023,③印刷用シート!N$4,0))),"",IF(VLOOKUP($C415,②入力シート!$A$24:$W$1023,③印刷用シート!N$4,0)=0,"",VLOOKUP($C415,②入力シート!$A$24:$W$1023,③印刷用シート!N$4,0)))</f>
        <v/>
      </c>
      <c r="O415" s="48" t="s">
        <v>3</v>
      </c>
      <c r="P415" s="49" t="str">
        <f>IF(ISERROR(IF(VLOOKUP($C415,②入力シート!$A$24:$W$1023,③印刷用シート!P$4,0)=0,"",VLOOKUP($C415,②入力シート!$A$24:$W$1023,③印刷用シート!P$4,0))),"",IF(VLOOKUP($C415,②入力シート!$A$24:$W$1023,③印刷用シート!P$4,0)=0,"",VLOOKUP($C415,②入力シート!$A$24:$W$1023,③印刷用シート!P$4,0)))</f>
        <v/>
      </c>
      <c r="Q415" s="48" t="s">
        <v>4</v>
      </c>
      <c r="R415" s="49" t="str">
        <f>IF(ISERROR(IF(VLOOKUP($C415,②入力シート!$A$24:$W$1023,③印刷用シート!R$4,0)=0,"",VLOOKUP($C415,②入力シート!$A$24:$W$1023,③印刷用シート!R$4,0))),"",IF(VLOOKUP($C415,②入力シート!$A$24:$W$1023,③印刷用シート!R$4,0)=0,"",VLOOKUP($C415,②入力シート!$A$24:$W$1023,③印刷用シート!R$4,0)))</f>
        <v/>
      </c>
      <c r="S415" s="50" t="s">
        <v>5</v>
      </c>
      <c r="T415" s="51" t="str">
        <f>IF(ISERROR(IF(VLOOKUP($C415,②入力シート!$A$24:$W$1023,③印刷用シート!T$4,0)=0,"",VLOOKUP($C415,②入力シート!$A$24:$W$1023,③印刷用シート!T$4,0))),"",IF(VLOOKUP($C415,②入力シート!$A$24:$W$1023,③印刷用シート!T$4,0)=0,"",VLOOKUP($C415,②入力シート!$A$24:$W$1023,③印刷用シート!T$4,0)))</f>
        <v/>
      </c>
    </row>
    <row r="416" spans="2:20" ht="43.5" customHeight="1" x14ac:dyDescent="0.2">
      <c r="B416" s="15">
        <v>406</v>
      </c>
      <c r="C416" s="2" t="str">
        <f t="shared" si="13"/>
        <v>中-406</v>
      </c>
      <c r="D416" s="45" t="str">
        <f t="shared" si="14"/>
        <v/>
      </c>
      <c r="E416" s="45" t="str">
        <f>IF(ISERROR(IF(VLOOKUP($C416,②入力シート!$A$24:$W$1023,③印刷用シート!E$4,0)=0,"",VLOOKUP($C416,②入力シート!$A$24:$W$1023,③印刷用シート!E$4,0))),"",IF(VLOOKUP($C416,②入力シート!$A$24:$W$1023,③印刷用シート!E$4,0)=0,"",VLOOKUP($C416,②入力シート!$A$24:$W$1023,③印刷用シート!E$4,0)))</f>
        <v/>
      </c>
      <c r="F416" s="45" t="str">
        <f>IF(ISERROR(IF(VLOOKUP($C416,②入力シート!$A$24:$W$1023,③印刷用シート!F$4,0)=0,"",VLOOKUP($C416,②入力シート!$A$24:$W$1023,③印刷用シート!F$4,0))),"",IF(VLOOKUP($C416,②入力シート!$A$24:$W$1023,③印刷用シート!F$4,0)=0,"",VLOOKUP($C416,②入力シート!$A$24:$W$1023,③印刷用シート!F$4,0)))</f>
        <v/>
      </c>
      <c r="G416" s="45" t="str">
        <f>IF(ISERROR(IF(VLOOKUP($C416,②入力シート!$A$24:$W$1023,③印刷用シート!G$4,0)=0,"",VLOOKUP($C416,②入力シート!$A$24:$W$1023,③印刷用シート!G$4,0))),"",IF(VLOOKUP($C416,②入力シート!$A$24:$W$1023,③印刷用シート!G$4,0)=0,"",VLOOKUP($C416,②入力シート!$A$24:$W$1023,③印刷用シート!G$4,0)))</f>
        <v/>
      </c>
      <c r="H416" s="46" t="str">
        <f>IF(ISERROR(IF(VLOOKUP($C416,②入力シート!$A$24:$W$1023,③印刷用シート!H$4,0)=0,"",VLOOKUP($C416,②入力シート!$A$24:$W$1023,③印刷用シート!H$4,0))),"",IF(VLOOKUP($C416,②入力シート!$A$24:$W$1023,③印刷用シート!H$4,0)=0,"",VLOOKUP($C416,②入力シート!$A$24:$W$1023,③印刷用シート!H$4,0)))</f>
        <v/>
      </c>
      <c r="I416" s="45" t="str">
        <f>IF(ISERROR(IF(VLOOKUP($C416,②入力シート!$A$24:$W$1023,③印刷用シート!I$4,0)&amp;" "&amp;VLOOKUP($C416,②入力シート!$A$24:$W$1023,③印刷用シート!I$3,0)=0,"",VLOOKUP($C416,②入力シート!$A$24:$W$1023,③印刷用シート!I$4,0)&amp;" "&amp;VLOOKUP($C416,②入力シート!$A$24:$W$1023,③印刷用シート!I$3,0))),"",IF(VLOOKUP($C416,②入力シート!$A$24:$W$1023,③印刷用シート!I$4,0)&amp;" "&amp;VLOOKUP($C416,②入力シート!$A$24:$W$1023,③印刷用シート!I$3,0)=0,"",VLOOKUP($C416,②入力シート!$A$24:$W$1023,③印刷用シート!I$4,0)&amp;" "&amp;VLOOKUP($C416,②入力シート!$A$24:$W$1023,③印刷用シート!I$3,0)))</f>
        <v/>
      </c>
      <c r="J416" s="45" t="str">
        <f>IF(ISERROR(IF(VLOOKUP($C416,②入力シート!$A$24:$W$1023,③印刷用シート!J$4,0)=0,"",VLOOKUP($C416,②入力シート!$A$24:$W$1023,③印刷用シート!J$4,0))),"",IF(VLOOKUP($C416,②入力シート!$A$24:$W$1023,③印刷用シート!J$4,0)=0,"",VLOOKUP($C416,②入力シート!$A$24:$W$1023,③印刷用シート!J$4,0)))</f>
        <v/>
      </c>
      <c r="K416" s="45" t="str">
        <f>IF(ISERROR(IF(VLOOKUP($C416,②入力シート!$A$24:$W$1023,③印刷用シート!K$4,0)=0,"",VLOOKUP($C416,②入力シート!$A$24:$W$1023,③印刷用シート!K$4,0))),"",IF(VLOOKUP($C416,②入力シート!$A$24:$W$1023,③印刷用シート!K$4,0)=0,"",VLOOKUP($C416,②入力シート!$A$24:$W$1023,③印刷用シート!K$4,0)))</f>
        <v/>
      </c>
      <c r="L416" s="47" t="str">
        <f>IF(ISERROR(IF(VLOOKUP($C416,②入力シート!$A$24:$W$1023,③印刷用シート!L$4,0)=0,"",VLOOKUP($C416,②入力シート!$A$24:$W$1023,③印刷用シート!L$4,0))),"",IF(VLOOKUP($C416,②入力シート!$A$24:$W$1023,③印刷用シート!L$4,0)=0,"",VLOOKUP($C416,②入力シート!$A$24:$W$1023,③印刷用シート!L$4,0)))</f>
        <v/>
      </c>
      <c r="M416" s="48" t="str">
        <f>IF(ISERROR(IF(VLOOKUP($C416,②入力シート!$A$24:$W$1023,③印刷用シート!M$4,0)=0,"",VLOOKUP($C416,②入力シート!$A$24:$W$1023,③印刷用シート!M$4,0))),"",IF(VLOOKUP($C416,②入力シート!$A$24:$W$1023,③印刷用シート!M$4,0)=0,"",VLOOKUP($C416,②入力シート!$A$24:$W$1023,③印刷用シート!M$4,0)))</f>
        <v/>
      </c>
      <c r="N416" s="48" t="str">
        <f>IF(ISERROR(IF(VLOOKUP($C416,②入力シート!$A$24:$W$1023,③印刷用シート!N$4,0)=0,"",VLOOKUP($C416,②入力シート!$A$24:$W$1023,③印刷用シート!N$4,0))),"",IF(VLOOKUP($C416,②入力シート!$A$24:$W$1023,③印刷用シート!N$4,0)=0,"",VLOOKUP($C416,②入力シート!$A$24:$W$1023,③印刷用シート!N$4,0)))</f>
        <v/>
      </c>
      <c r="O416" s="48" t="s">
        <v>3</v>
      </c>
      <c r="P416" s="49" t="str">
        <f>IF(ISERROR(IF(VLOOKUP($C416,②入力シート!$A$24:$W$1023,③印刷用シート!P$4,0)=0,"",VLOOKUP($C416,②入力シート!$A$24:$W$1023,③印刷用シート!P$4,0))),"",IF(VLOOKUP($C416,②入力シート!$A$24:$W$1023,③印刷用シート!P$4,0)=0,"",VLOOKUP($C416,②入力シート!$A$24:$W$1023,③印刷用シート!P$4,0)))</f>
        <v/>
      </c>
      <c r="Q416" s="48" t="s">
        <v>4</v>
      </c>
      <c r="R416" s="49" t="str">
        <f>IF(ISERROR(IF(VLOOKUP($C416,②入力シート!$A$24:$W$1023,③印刷用シート!R$4,0)=0,"",VLOOKUP($C416,②入力シート!$A$24:$W$1023,③印刷用シート!R$4,0))),"",IF(VLOOKUP($C416,②入力シート!$A$24:$W$1023,③印刷用シート!R$4,0)=0,"",VLOOKUP($C416,②入力シート!$A$24:$W$1023,③印刷用シート!R$4,0)))</f>
        <v/>
      </c>
      <c r="S416" s="50" t="s">
        <v>5</v>
      </c>
      <c r="T416" s="51" t="str">
        <f>IF(ISERROR(IF(VLOOKUP($C416,②入力シート!$A$24:$W$1023,③印刷用シート!T$4,0)=0,"",VLOOKUP($C416,②入力シート!$A$24:$W$1023,③印刷用シート!T$4,0))),"",IF(VLOOKUP($C416,②入力シート!$A$24:$W$1023,③印刷用シート!T$4,0)=0,"",VLOOKUP($C416,②入力シート!$A$24:$W$1023,③印刷用シート!T$4,0)))</f>
        <v/>
      </c>
    </row>
    <row r="417" spans="2:20" ht="43.5" customHeight="1" x14ac:dyDescent="0.2">
      <c r="B417" s="15">
        <v>407</v>
      </c>
      <c r="C417" s="2" t="str">
        <f t="shared" si="13"/>
        <v>中-407</v>
      </c>
      <c r="D417" s="45" t="str">
        <f t="shared" si="14"/>
        <v/>
      </c>
      <c r="E417" s="45" t="str">
        <f>IF(ISERROR(IF(VLOOKUP($C417,②入力シート!$A$24:$W$1023,③印刷用シート!E$4,0)=0,"",VLOOKUP($C417,②入力シート!$A$24:$W$1023,③印刷用シート!E$4,0))),"",IF(VLOOKUP($C417,②入力シート!$A$24:$W$1023,③印刷用シート!E$4,0)=0,"",VLOOKUP($C417,②入力シート!$A$24:$W$1023,③印刷用シート!E$4,0)))</f>
        <v/>
      </c>
      <c r="F417" s="45" t="str">
        <f>IF(ISERROR(IF(VLOOKUP($C417,②入力シート!$A$24:$W$1023,③印刷用シート!F$4,0)=0,"",VLOOKUP($C417,②入力シート!$A$24:$W$1023,③印刷用シート!F$4,0))),"",IF(VLOOKUP($C417,②入力シート!$A$24:$W$1023,③印刷用シート!F$4,0)=0,"",VLOOKUP($C417,②入力シート!$A$24:$W$1023,③印刷用シート!F$4,0)))</f>
        <v/>
      </c>
      <c r="G417" s="45" t="str">
        <f>IF(ISERROR(IF(VLOOKUP($C417,②入力シート!$A$24:$W$1023,③印刷用シート!G$4,0)=0,"",VLOOKUP($C417,②入力シート!$A$24:$W$1023,③印刷用シート!G$4,0))),"",IF(VLOOKUP($C417,②入力シート!$A$24:$W$1023,③印刷用シート!G$4,0)=0,"",VLOOKUP($C417,②入力シート!$A$24:$W$1023,③印刷用シート!G$4,0)))</f>
        <v/>
      </c>
      <c r="H417" s="46" t="str">
        <f>IF(ISERROR(IF(VLOOKUP($C417,②入力シート!$A$24:$W$1023,③印刷用シート!H$4,0)=0,"",VLOOKUP($C417,②入力シート!$A$24:$W$1023,③印刷用シート!H$4,0))),"",IF(VLOOKUP($C417,②入力シート!$A$24:$W$1023,③印刷用シート!H$4,0)=0,"",VLOOKUP($C417,②入力シート!$A$24:$W$1023,③印刷用シート!H$4,0)))</f>
        <v/>
      </c>
      <c r="I417" s="45" t="str">
        <f>IF(ISERROR(IF(VLOOKUP($C417,②入力シート!$A$24:$W$1023,③印刷用シート!I$4,0)&amp;" "&amp;VLOOKUP($C417,②入力シート!$A$24:$W$1023,③印刷用シート!I$3,0)=0,"",VLOOKUP($C417,②入力シート!$A$24:$W$1023,③印刷用シート!I$4,0)&amp;" "&amp;VLOOKUP($C417,②入力シート!$A$24:$W$1023,③印刷用シート!I$3,0))),"",IF(VLOOKUP($C417,②入力シート!$A$24:$W$1023,③印刷用シート!I$4,0)&amp;" "&amp;VLOOKUP($C417,②入力シート!$A$24:$W$1023,③印刷用シート!I$3,0)=0,"",VLOOKUP($C417,②入力シート!$A$24:$W$1023,③印刷用シート!I$4,0)&amp;" "&amp;VLOOKUP($C417,②入力シート!$A$24:$W$1023,③印刷用シート!I$3,0)))</f>
        <v/>
      </c>
      <c r="J417" s="45" t="str">
        <f>IF(ISERROR(IF(VLOOKUP($C417,②入力シート!$A$24:$W$1023,③印刷用シート!J$4,0)=0,"",VLOOKUP($C417,②入力シート!$A$24:$W$1023,③印刷用シート!J$4,0))),"",IF(VLOOKUP($C417,②入力シート!$A$24:$W$1023,③印刷用シート!J$4,0)=0,"",VLOOKUP($C417,②入力シート!$A$24:$W$1023,③印刷用シート!J$4,0)))</f>
        <v/>
      </c>
      <c r="K417" s="45" t="str">
        <f>IF(ISERROR(IF(VLOOKUP($C417,②入力シート!$A$24:$W$1023,③印刷用シート!K$4,0)=0,"",VLOOKUP($C417,②入力シート!$A$24:$W$1023,③印刷用シート!K$4,0))),"",IF(VLOOKUP($C417,②入力シート!$A$24:$W$1023,③印刷用シート!K$4,0)=0,"",VLOOKUP($C417,②入力シート!$A$24:$W$1023,③印刷用シート!K$4,0)))</f>
        <v/>
      </c>
      <c r="L417" s="47" t="str">
        <f>IF(ISERROR(IF(VLOOKUP($C417,②入力シート!$A$24:$W$1023,③印刷用シート!L$4,0)=0,"",VLOOKUP($C417,②入力シート!$A$24:$W$1023,③印刷用シート!L$4,0))),"",IF(VLOOKUP($C417,②入力シート!$A$24:$W$1023,③印刷用シート!L$4,0)=0,"",VLOOKUP($C417,②入力シート!$A$24:$W$1023,③印刷用シート!L$4,0)))</f>
        <v/>
      </c>
      <c r="M417" s="48" t="str">
        <f>IF(ISERROR(IF(VLOOKUP($C417,②入力シート!$A$24:$W$1023,③印刷用シート!M$4,0)=0,"",VLOOKUP($C417,②入力シート!$A$24:$W$1023,③印刷用シート!M$4,0))),"",IF(VLOOKUP($C417,②入力シート!$A$24:$W$1023,③印刷用シート!M$4,0)=0,"",VLOOKUP($C417,②入力シート!$A$24:$W$1023,③印刷用シート!M$4,0)))</f>
        <v/>
      </c>
      <c r="N417" s="48" t="str">
        <f>IF(ISERROR(IF(VLOOKUP($C417,②入力シート!$A$24:$W$1023,③印刷用シート!N$4,0)=0,"",VLOOKUP($C417,②入力シート!$A$24:$W$1023,③印刷用シート!N$4,0))),"",IF(VLOOKUP($C417,②入力シート!$A$24:$W$1023,③印刷用シート!N$4,0)=0,"",VLOOKUP($C417,②入力シート!$A$24:$W$1023,③印刷用シート!N$4,0)))</f>
        <v/>
      </c>
      <c r="O417" s="48" t="s">
        <v>3</v>
      </c>
      <c r="P417" s="49" t="str">
        <f>IF(ISERROR(IF(VLOOKUP($C417,②入力シート!$A$24:$W$1023,③印刷用シート!P$4,0)=0,"",VLOOKUP($C417,②入力シート!$A$24:$W$1023,③印刷用シート!P$4,0))),"",IF(VLOOKUP($C417,②入力シート!$A$24:$W$1023,③印刷用シート!P$4,0)=0,"",VLOOKUP($C417,②入力シート!$A$24:$W$1023,③印刷用シート!P$4,0)))</f>
        <v/>
      </c>
      <c r="Q417" s="48" t="s">
        <v>4</v>
      </c>
      <c r="R417" s="49" t="str">
        <f>IF(ISERROR(IF(VLOOKUP($C417,②入力シート!$A$24:$W$1023,③印刷用シート!R$4,0)=0,"",VLOOKUP($C417,②入力シート!$A$24:$W$1023,③印刷用シート!R$4,0))),"",IF(VLOOKUP($C417,②入力シート!$A$24:$W$1023,③印刷用シート!R$4,0)=0,"",VLOOKUP($C417,②入力シート!$A$24:$W$1023,③印刷用シート!R$4,0)))</f>
        <v/>
      </c>
      <c r="S417" s="50" t="s">
        <v>5</v>
      </c>
      <c r="T417" s="51" t="str">
        <f>IF(ISERROR(IF(VLOOKUP($C417,②入力シート!$A$24:$W$1023,③印刷用シート!T$4,0)=0,"",VLOOKUP($C417,②入力シート!$A$24:$W$1023,③印刷用シート!T$4,0))),"",IF(VLOOKUP($C417,②入力シート!$A$24:$W$1023,③印刷用シート!T$4,0)=0,"",VLOOKUP($C417,②入力シート!$A$24:$W$1023,③印刷用シート!T$4,0)))</f>
        <v/>
      </c>
    </row>
    <row r="418" spans="2:20" ht="43.5" customHeight="1" x14ac:dyDescent="0.2">
      <c r="B418" s="15">
        <v>408</v>
      </c>
      <c r="C418" s="2" t="str">
        <f t="shared" si="13"/>
        <v>中-408</v>
      </c>
      <c r="D418" s="45" t="str">
        <f t="shared" si="14"/>
        <v/>
      </c>
      <c r="E418" s="45" t="str">
        <f>IF(ISERROR(IF(VLOOKUP($C418,②入力シート!$A$24:$W$1023,③印刷用シート!E$4,0)=0,"",VLOOKUP($C418,②入力シート!$A$24:$W$1023,③印刷用シート!E$4,0))),"",IF(VLOOKUP($C418,②入力シート!$A$24:$W$1023,③印刷用シート!E$4,0)=0,"",VLOOKUP($C418,②入力シート!$A$24:$W$1023,③印刷用シート!E$4,0)))</f>
        <v/>
      </c>
      <c r="F418" s="45" t="str">
        <f>IF(ISERROR(IF(VLOOKUP($C418,②入力シート!$A$24:$W$1023,③印刷用シート!F$4,0)=0,"",VLOOKUP($C418,②入力シート!$A$24:$W$1023,③印刷用シート!F$4,0))),"",IF(VLOOKUP($C418,②入力シート!$A$24:$W$1023,③印刷用シート!F$4,0)=0,"",VLOOKUP($C418,②入力シート!$A$24:$W$1023,③印刷用シート!F$4,0)))</f>
        <v/>
      </c>
      <c r="G418" s="45" t="str">
        <f>IF(ISERROR(IF(VLOOKUP($C418,②入力シート!$A$24:$W$1023,③印刷用シート!G$4,0)=0,"",VLOOKUP($C418,②入力シート!$A$24:$W$1023,③印刷用シート!G$4,0))),"",IF(VLOOKUP($C418,②入力シート!$A$24:$W$1023,③印刷用シート!G$4,0)=0,"",VLOOKUP($C418,②入力シート!$A$24:$W$1023,③印刷用シート!G$4,0)))</f>
        <v/>
      </c>
      <c r="H418" s="46" t="str">
        <f>IF(ISERROR(IF(VLOOKUP($C418,②入力シート!$A$24:$W$1023,③印刷用シート!H$4,0)=0,"",VLOOKUP($C418,②入力シート!$A$24:$W$1023,③印刷用シート!H$4,0))),"",IF(VLOOKUP($C418,②入力シート!$A$24:$W$1023,③印刷用シート!H$4,0)=0,"",VLOOKUP($C418,②入力シート!$A$24:$W$1023,③印刷用シート!H$4,0)))</f>
        <v/>
      </c>
      <c r="I418" s="45" t="str">
        <f>IF(ISERROR(IF(VLOOKUP($C418,②入力シート!$A$24:$W$1023,③印刷用シート!I$4,0)&amp;" "&amp;VLOOKUP($C418,②入力シート!$A$24:$W$1023,③印刷用シート!I$3,0)=0,"",VLOOKUP($C418,②入力シート!$A$24:$W$1023,③印刷用シート!I$4,0)&amp;" "&amp;VLOOKUP($C418,②入力シート!$A$24:$W$1023,③印刷用シート!I$3,0))),"",IF(VLOOKUP($C418,②入力シート!$A$24:$W$1023,③印刷用シート!I$4,0)&amp;" "&amp;VLOOKUP($C418,②入力シート!$A$24:$W$1023,③印刷用シート!I$3,0)=0,"",VLOOKUP($C418,②入力シート!$A$24:$W$1023,③印刷用シート!I$4,0)&amp;" "&amp;VLOOKUP($C418,②入力シート!$A$24:$W$1023,③印刷用シート!I$3,0)))</f>
        <v/>
      </c>
      <c r="J418" s="45" t="str">
        <f>IF(ISERROR(IF(VLOOKUP($C418,②入力シート!$A$24:$W$1023,③印刷用シート!J$4,0)=0,"",VLOOKUP($C418,②入力シート!$A$24:$W$1023,③印刷用シート!J$4,0))),"",IF(VLOOKUP($C418,②入力シート!$A$24:$W$1023,③印刷用シート!J$4,0)=0,"",VLOOKUP($C418,②入力シート!$A$24:$W$1023,③印刷用シート!J$4,0)))</f>
        <v/>
      </c>
      <c r="K418" s="45" t="str">
        <f>IF(ISERROR(IF(VLOOKUP($C418,②入力シート!$A$24:$W$1023,③印刷用シート!K$4,0)=0,"",VLOOKUP($C418,②入力シート!$A$24:$W$1023,③印刷用シート!K$4,0))),"",IF(VLOOKUP($C418,②入力シート!$A$24:$W$1023,③印刷用シート!K$4,0)=0,"",VLOOKUP($C418,②入力シート!$A$24:$W$1023,③印刷用シート!K$4,0)))</f>
        <v/>
      </c>
      <c r="L418" s="47" t="str">
        <f>IF(ISERROR(IF(VLOOKUP($C418,②入力シート!$A$24:$W$1023,③印刷用シート!L$4,0)=0,"",VLOOKUP($C418,②入力シート!$A$24:$W$1023,③印刷用シート!L$4,0))),"",IF(VLOOKUP($C418,②入力シート!$A$24:$W$1023,③印刷用シート!L$4,0)=0,"",VLOOKUP($C418,②入力シート!$A$24:$W$1023,③印刷用シート!L$4,0)))</f>
        <v/>
      </c>
      <c r="M418" s="48" t="str">
        <f>IF(ISERROR(IF(VLOOKUP($C418,②入力シート!$A$24:$W$1023,③印刷用シート!M$4,0)=0,"",VLOOKUP($C418,②入力シート!$A$24:$W$1023,③印刷用シート!M$4,0))),"",IF(VLOOKUP($C418,②入力シート!$A$24:$W$1023,③印刷用シート!M$4,0)=0,"",VLOOKUP($C418,②入力シート!$A$24:$W$1023,③印刷用シート!M$4,0)))</f>
        <v/>
      </c>
      <c r="N418" s="48" t="str">
        <f>IF(ISERROR(IF(VLOOKUP($C418,②入力シート!$A$24:$W$1023,③印刷用シート!N$4,0)=0,"",VLOOKUP($C418,②入力シート!$A$24:$W$1023,③印刷用シート!N$4,0))),"",IF(VLOOKUP($C418,②入力シート!$A$24:$W$1023,③印刷用シート!N$4,0)=0,"",VLOOKUP($C418,②入力シート!$A$24:$W$1023,③印刷用シート!N$4,0)))</f>
        <v/>
      </c>
      <c r="O418" s="48" t="s">
        <v>3</v>
      </c>
      <c r="P418" s="49" t="str">
        <f>IF(ISERROR(IF(VLOOKUP($C418,②入力シート!$A$24:$W$1023,③印刷用シート!P$4,0)=0,"",VLOOKUP($C418,②入力シート!$A$24:$W$1023,③印刷用シート!P$4,0))),"",IF(VLOOKUP($C418,②入力シート!$A$24:$W$1023,③印刷用シート!P$4,0)=0,"",VLOOKUP($C418,②入力シート!$A$24:$W$1023,③印刷用シート!P$4,0)))</f>
        <v/>
      </c>
      <c r="Q418" s="48" t="s">
        <v>4</v>
      </c>
      <c r="R418" s="49" t="str">
        <f>IF(ISERROR(IF(VLOOKUP($C418,②入力シート!$A$24:$W$1023,③印刷用シート!R$4,0)=0,"",VLOOKUP($C418,②入力シート!$A$24:$W$1023,③印刷用シート!R$4,0))),"",IF(VLOOKUP($C418,②入力シート!$A$24:$W$1023,③印刷用シート!R$4,0)=0,"",VLOOKUP($C418,②入力シート!$A$24:$W$1023,③印刷用シート!R$4,0)))</f>
        <v/>
      </c>
      <c r="S418" s="50" t="s">
        <v>5</v>
      </c>
      <c r="T418" s="51" t="str">
        <f>IF(ISERROR(IF(VLOOKUP($C418,②入力シート!$A$24:$W$1023,③印刷用シート!T$4,0)=0,"",VLOOKUP($C418,②入力シート!$A$24:$W$1023,③印刷用シート!T$4,0))),"",IF(VLOOKUP($C418,②入力シート!$A$24:$W$1023,③印刷用シート!T$4,0)=0,"",VLOOKUP($C418,②入力シート!$A$24:$W$1023,③印刷用シート!T$4,0)))</f>
        <v/>
      </c>
    </row>
    <row r="419" spans="2:20" ht="43.5" customHeight="1" x14ac:dyDescent="0.2">
      <c r="B419" s="15">
        <v>409</v>
      </c>
      <c r="C419" s="2" t="str">
        <f t="shared" si="13"/>
        <v>中-409</v>
      </c>
      <c r="D419" s="45" t="str">
        <f t="shared" si="14"/>
        <v/>
      </c>
      <c r="E419" s="45" t="str">
        <f>IF(ISERROR(IF(VLOOKUP($C419,②入力シート!$A$24:$W$1023,③印刷用シート!E$4,0)=0,"",VLOOKUP($C419,②入力シート!$A$24:$W$1023,③印刷用シート!E$4,0))),"",IF(VLOOKUP($C419,②入力シート!$A$24:$W$1023,③印刷用シート!E$4,0)=0,"",VLOOKUP($C419,②入力シート!$A$24:$W$1023,③印刷用シート!E$4,0)))</f>
        <v/>
      </c>
      <c r="F419" s="45" t="str">
        <f>IF(ISERROR(IF(VLOOKUP($C419,②入力シート!$A$24:$W$1023,③印刷用シート!F$4,0)=0,"",VLOOKUP($C419,②入力シート!$A$24:$W$1023,③印刷用シート!F$4,0))),"",IF(VLOOKUP($C419,②入力シート!$A$24:$W$1023,③印刷用シート!F$4,0)=0,"",VLOOKUP($C419,②入力シート!$A$24:$W$1023,③印刷用シート!F$4,0)))</f>
        <v/>
      </c>
      <c r="G419" s="45" t="str">
        <f>IF(ISERROR(IF(VLOOKUP($C419,②入力シート!$A$24:$W$1023,③印刷用シート!G$4,0)=0,"",VLOOKUP($C419,②入力シート!$A$24:$W$1023,③印刷用シート!G$4,0))),"",IF(VLOOKUP($C419,②入力シート!$A$24:$W$1023,③印刷用シート!G$4,0)=0,"",VLOOKUP($C419,②入力シート!$A$24:$W$1023,③印刷用シート!G$4,0)))</f>
        <v/>
      </c>
      <c r="H419" s="46" t="str">
        <f>IF(ISERROR(IF(VLOOKUP($C419,②入力シート!$A$24:$W$1023,③印刷用シート!H$4,0)=0,"",VLOOKUP($C419,②入力シート!$A$24:$W$1023,③印刷用シート!H$4,0))),"",IF(VLOOKUP($C419,②入力シート!$A$24:$W$1023,③印刷用シート!H$4,0)=0,"",VLOOKUP($C419,②入力シート!$A$24:$W$1023,③印刷用シート!H$4,0)))</f>
        <v/>
      </c>
      <c r="I419" s="45" t="str">
        <f>IF(ISERROR(IF(VLOOKUP($C419,②入力シート!$A$24:$W$1023,③印刷用シート!I$4,0)&amp;" "&amp;VLOOKUP($C419,②入力シート!$A$24:$W$1023,③印刷用シート!I$3,0)=0,"",VLOOKUP($C419,②入力シート!$A$24:$W$1023,③印刷用シート!I$4,0)&amp;" "&amp;VLOOKUP($C419,②入力シート!$A$24:$W$1023,③印刷用シート!I$3,0))),"",IF(VLOOKUP($C419,②入力シート!$A$24:$W$1023,③印刷用シート!I$4,0)&amp;" "&amp;VLOOKUP($C419,②入力シート!$A$24:$W$1023,③印刷用シート!I$3,0)=0,"",VLOOKUP($C419,②入力シート!$A$24:$W$1023,③印刷用シート!I$4,0)&amp;" "&amp;VLOOKUP($C419,②入力シート!$A$24:$W$1023,③印刷用シート!I$3,0)))</f>
        <v/>
      </c>
      <c r="J419" s="45" t="str">
        <f>IF(ISERROR(IF(VLOOKUP($C419,②入力シート!$A$24:$W$1023,③印刷用シート!J$4,0)=0,"",VLOOKUP($C419,②入力シート!$A$24:$W$1023,③印刷用シート!J$4,0))),"",IF(VLOOKUP($C419,②入力シート!$A$24:$W$1023,③印刷用シート!J$4,0)=0,"",VLOOKUP($C419,②入力シート!$A$24:$W$1023,③印刷用シート!J$4,0)))</f>
        <v/>
      </c>
      <c r="K419" s="45" t="str">
        <f>IF(ISERROR(IF(VLOOKUP($C419,②入力シート!$A$24:$W$1023,③印刷用シート!K$4,0)=0,"",VLOOKUP($C419,②入力シート!$A$24:$W$1023,③印刷用シート!K$4,0))),"",IF(VLOOKUP($C419,②入力シート!$A$24:$W$1023,③印刷用シート!K$4,0)=0,"",VLOOKUP($C419,②入力シート!$A$24:$W$1023,③印刷用シート!K$4,0)))</f>
        <v/>
      </c>
      <c r="L419" s="47" t="str">
        <f>IF(ISERROR(IF(VLOOKUP($C419,②入力シート!$A$24:$W$1023,③印刷用シート!L$4,0)=0,"",VLOOKUP($C419,②入力シート!$A$24:$W$1023,③印刷用シート!L$4,0))),"",IF(VLOOKUP($C419,②入力シート!$A$24:$W$1023,③印刷用シート!L$4,0)=0,"",VLOOKUP($C419,②入力シート!$A$24:$W$1023,③印刷用シート!L$4,0)))</f>
        <v/>
      </c>
      <c r="M419" s="48" t="str">
        <f>IF(ISERROR(IF(VLOOKUP($C419,②入力シート!$A$24:$W$1023,③印刷用シート!M$4,0)=0,"",VLOOKUP($C419,②入力シート!$A$24:$W$1023,③印刷用シート!M$4,0))),"",IF(VLOOKUP($C419,②入力シート!$A$24:$W$1023,③印刷用シート!M$4,0)=0,"",VLOOKUP($C419,②入力シート!$A$24:$W$1023,③印刷用シート!M$4,0)))</f>
        <v/>
      </c>
      <c r="N419" s="48" t="str">
        <f>IF(ISERROR(IF(VLOOKUP($C419,②入力シート!$A$24:$W$1023,③印刷用シート!N$4,0)=0,"",VLOOKUP($C419,②入力シート!$A$24:$W$1023,③印刷用シート!N$4,0))),"",IF(VLOOKUP($C419,②入力シート!$A$24:$W$1023,③印刷用シート!N$4,0)=0,"",VLOOKUP($C419,②入力シート!$A$24:$W$1023,③印刷用シート!N$4,0)))</f>
        <v/>
      </c>
      <c r="O419" s="48" t="s">
        <v>3</v>
      </c>
      <c r="P419" s="49" t="str">
        <f>IF(ISERROR(IF(VLOOKUP($C419,②入力シート!$A$24:$W$1023,③印刷用シート!P$4,0)=0,"",VLOOKUP($C419,②入力シート!$A$24:$W$1023,③印刷用シート!P$4,0))),"",IF(VLOOKUP($C419,②入力シート!$A$24:$W$1023,③印刷用シート!P$4,0)=0,"",VLOOKUP($C419,②入力シート!$A$24:$W$1023,③印刷用シート!P$4,0)))</f>
        <v/>
      </c>
      <c r="Q419" s="48" t="s">
        <v>4</v>
      </c>
      <c r="R419" s="49" t="str">
        <f>IF(ISERROR(IF(VLOOKUP($C419,②入力シート!$A$24:$W$1023,③印刷用シート!R$4,0)=0,"",VLOOKUP($C419,②入力シート!$A$24:$W$1023,③印刷用シート!R$4,0))),"",IF(VLOOKUP($C419,②入力シート!$A$24:$W$1023,③印刷用シート!R$4,0)=0,"",VLOOKUP($C419,②入力シート!$A$24:$W$1023,③印刷用シート!R$4,0)))</f>
        <v/>
      </c>
      <c r="S419" s="50" t="s">
        <v>5</v>
      </c>
      <c r="T419" s="51" t="str">
        <f>IF(ISERROR(IF(VLOOKUP($C419,②入力シート!$A$24:$W$1023,③印刷用シート!T$4,0)=0,"",VLOOKUP($C419,②入力シート!$A$24:$W$1023,③印刷用シート!T$4,0))),"",IF(VLOOKUP($C419,②入力シート!$A$24:$W$1023,③印刷用シート!T$4,0)=0,"",VLOOKUP($C419,②入力シート!$A$24:$W$1023,③印刷用シート!T$4,0)))</f>
        <v/>
      </c>
    </row>
    <row r="420" spans="2:20" ht="43.5" customHeight="1" x14ac:dyDescent="0.2">
      <c r="B420" s="15">
        <v>410</v>
      </c>
      <c r="C420" s="2" t="str">
        <f t="shared" si="13"/>
        <v>中-410</v>
      </c>
      <c r="D420" s="45" t="str">
        <f t="shared" si="14"/>
        <v/>
      </c>
      <c r="E420" s="45" t="str">
        <f>IF(ISERROR(IF(VLOOKUP($C420,②入力シート!$A$24:$W$1023,③印刷用シート!E$4,0)=0,"",VLOOKUP($C420,②入力シート!$A$24:$W$1023,③印刷用シート!E$4,0))),"",IF(VLOOKUP($C420,②入力シート!$A$24:$W$1023,③印刷用シート!E$4,0)=0,"",VLOOKUP($C420,②入力シート!$A$24:$W$1023,③印刷用シート!E$4,0)))</f>
        <v/>
      </c>
      <c r="F420" s="45" t="str">
        <f>IF(ISERROR(IF(VLOOKUP($C420,②入力シート!$A$24:$W$1023,③印刷用シート!F$4,0)=0,"",VLOOKUP($C420,②入力シート!$A$24:$W$1023,③印刷用シート!F$4,0))),"",IF(VLOOKUP($C420,②入力シート!$A$24:$W$1023,③印刷用シート!F$4,0)=0,"",VLOOKUP($C420,②入力シート!$A$24:$W$1023,③印刷用シート!F$4,0)))</f>
        <v/>
      </c>
      <c r="G420" s="45" t="str">
        <f>IF(ISERROR(IF(VLOOKUP($C420,②入力シート!$A$24:$W$1023,③印刷用シート!G$4,0)=0,"",VLOOKUP($C420,②入力シート!$A$24:$W$1023,③印刷用シート!G$4,0))),"",IF(VLOOKUP($C420,②入力シート!$A$24:$W$1023,③印刷用シート!G$4,0)=0,"",VLOOKUP($C420,②入力シート!$A$24:$W$1023,③印刷用シート!G$4,0)))</f>
        <v/>
      </c>
      <c r="H420" s="46" t="str">
        <f>IF(ISERROR(IF(VLOOKUP($C420,②入力シート!$A$24:$W$1023,③印刷用シート!H$4,0)=0,"",VLOOKUP($C420,②入力シート!$A$24:$W$1023,③印刷用シート!H$4,0))),"",IF(VLOOKUP($C420,②入力シート!$A$24:$W$1023,③印刷用シート!H$4,0)=0,"",VLOOKUP($C420,②入力シート!$A$24:$W$1023,③印刷用シート!H$4,0)))</f>
        <v/>
      </c>
      <c r="I420" s="45" t="str">
        <f>IF(ISERROR(IF(VLOOKUP($C420,②入力シート!$A$24:$W$1023,③印刷用シート!I$4,0)&amp;" "&amp;VLOOKUP($C420,②入力シート!$A$24:$W$1023,③印刷用シート!I$3,0)=0,"",VLOOKUP($C420,②入力シート!$A$24:$W$1023,③印刷用シート!I$4,0)&amp;" "&amp;VLOOKUP($C420,②入力シート!$A$24:$W$1023,③印刷用シート!I$3,0))),"",IF(VLOOKUP($C420,②入力シート!$A$24:$W$1023,③印刷用シート!I$4,0)&amp;" "&amp;VLOOKUP($C420,②入力シート!$A$24:$W$1023,③印刷用シート!I$3,0)=0,"",VLOOKUP($C420,②入力シート!$A$24:$W$1023,③印刷用シート!I$4,0)&amp;" "&amp;VLOOKUP($C420,②入力シート!$A$24:$W$1023,③印刷用シート!I$3,0)))</f>
        <v/>
      </c>
      <c r="J420" s="45" t="str">
        <f>IF(ISERROR(IF(VLOOKUP($C420,②入力シート!$A$24:$W$1023,③印刷用シート!J$4,0)=0,"",VLOOKUP($C420,②入力シート!$A$24:$W$1023,③印刷用シート!J$4,0))),"",IF(VLOOKUP($C420,②入力シート!$A$24:$W$1023,③印刷用シート!J$4,0)=0,"",VLOOKUP($C420,②入力シート!$A$24:$W$1023,③印刷用シート!J$4,0)))</f>
        <v/>
      </c>
      <c r="K420" s="45" t="str">
        <f>IF(ISERROR(IF(VLOOKUP($C420,②入力シート!$A$24:$W$1023,③印刷用シート!K$4,0)=0,"",VLOOKUP($C420,②入力シート!$A$24:$W$1023,③印刷用シート!K$4,0))),"",IF(VLOOKUP($C420,②入力シート!$A$24:$W$1023,③印刷用シート!K$4,0)=0,"",VLOOKUP($C420,②入力シート!$A$24:$W$1023,③印刷用シート!K$4,0)))</f>
        <v/>
      </c>
      <c r="L420" s="47" t="str">
        <f>IF(ISERROR(IF(VLOOKUP($C420,②入力シート!$A$24:$W$1023,③印刷用シート!L$4,0)=0,"",VLOOKUP($C420,②入力シート!$A$24:$W$1023,③印刷用シート!L$4,0))),"",IF(VLOOKUP($C420,②入力シート!$A$24:$W$1023,③印刷用シート!L$4,0)=0,"",VLOOKUP($C420,②入力シート!$A$24:$W$1023,③印刷用シート!L$4,0)))</f>
        <v/>
      </c>
      <c r="M420" s="48" t="str">
        <f>IF(ISERROR(IF(VLOOKUP($C420,②入力シート!$A$24:$W$1023,③印刷用シート!M$4,0)=0,"",VLOOKUP($C420,②入力シート!$A$24:$W$1023,③印刷用シート!M$4,0))),"",IF(VLOOKUP($C420,②入力シート!$A$24:$W$1023,③印刷用シート!M$4,0)=0,"",VLOOKUP($C420,②入力シート!$A$24:$W$1023,③印刷用シート!M$4,0)))</f>
        <v/>
      </c>
      <c r="N420" s="48" t="str">
        <f>IF(ISERROR(IF(VLOOKUP($C420,②入力シート!$A$24:$W$1023,③印刷用シート!N$4,0)=0,"",VLOOKUP($C420,②入力シート!$A$24:$W$1023,③印刷用シート!N$4,0))),"",IF(VLOOKUP($C420,②入力シート!$A$24:$W$1023,③印刷用シート!N$4,0)=0,"",VLOOKUP($C420,②入力シート!$A$24:$W$1023,③印刷用シート!N$4,0)))</f>
        <v/>
      </c>
      <c r="O420" s="48" t="s">
        <v>3</v>
      </c>
      <c r="P420" s="49" t="str">
        <f>IF(ISERROR(IF(VLOOKUP($C420,②入力シート!$A$24:$W$1023,③印刷用シート!P$4,0)=0,"",VLOOKUP($C420,②入力シート!$A$24:$W$1023,③印刷用シート!P$4,0))),"",IF(VLOOKUP($C420,②入力シート!$A$24:$W$1023,③印刷用シート!P$4,0)=0,"",VLOOKUP($C420,②入力シート!$A$24:$W$1023,③印刷用シート!P$4,0)))</f>
        <v/>
      </c>
      <c r="Q420" s="48" t="s">
        <v>4</v>
      </c>
      <c r="R420" s="49" t="str">
        <f>IF(ISERROR(IF(VLOOKUP($C420,②入力シート!$A$24:$W$1023,③印刷用シート!R$4,0)=0,"",VLOOKUP($C420,②入力シート!$A$24:$W$1023,③印刷用シート!R$4,0))),"",IF(VLOOKUP($C420,②入力シート!$A$24:$W$1023,③印刷用シート!R$4,0)=0,"",VLOOKUP($C420,②入力シート!$A$24:$W$1023,③印刷用シート!R$4,0)))</f>
        <v/>
      </c>
      <c r="S420" s="50" t="s">
        <v>5</v>
      </c>
      <c r="T420" s="51" t="str">
        <f>IF(ISERROR(IF(VLOOKUP($C420,②入力シート!$A$24:$W$1023,③印刷用シート!T$4,0)=0,"",VLOOKUP($C420,②入力シート!$A$24:$W$1023,③印刷用シート!T$4,0))),"",IF(VLOOKUP($C420,②入力シート!$A$24:$W$1023,③印刷用シート!T$4,0)=0,"",VLOOKUP($C420,②入力シート!$A$24:$W$1023,③印刷用シート!T$4,0)))</f>
        <v/>
      </c>
    </row>
    <row r="421" spans="2:20" ht="43.5" customHeight="1" x14ac:dyDescent="0.2">
      <c r="B421" s="15">
        <v>411</v>
      </c>
      <c r="C421" s="2" t="str">
        <f t="shared" si="13"/>
        <v>中-411</v>
      </c>
      <c r="D421" s="45" t="str">
        <f t="shared" si="14"/>
        <v/>
      </c>
      <c r="E421" s="45" t="str">
        <f>IF(ISERROR(IF(VLOOKUP($C421,②入力シート!$A$24:$W$1023,③印刷用シート!E$4,0)=0,"",VLOOKUP($C421,②入力シート!$A$24:$W$1023,③印刷用シート!E$4,0))),"",IF(VLOOKUP($C421,②入力シート!$A$24:$W$1023,③印刷用シート!E$4,0)=0,"",VLOOKUP($C421,②入力シート!$A$24:$W$1023,③印刷用シート!E$4,0)))</f>
        <v/>
      </c>
      <c r="F421" s="45" t="str">
        <f>IF(ISERROR(IF(VLOOKUP($C421,②入力シート!$A$24:$W$1023,③印刷用シート!F$4,0)=0,"",VLOOKUP($C421,②入力シート!$A$24:$W$1023,③印刷用シート!F$4,0))),"",IF(VLOOKUP($C421,②入力シート!$A$24:$W$1023,③印刷用シート!F$4,0)=0,"",VLOOKUP($C421,②入力シート!$A$24:$W$1023,③印刷用シート!F$4,0)))</f>
        <v/>
      </c>
      <c r="G421" s="45" t="str">
        <f>IF(ISERROR(IF(VLOOKUP($C421,②入力シート!$A$24:$W$1023,③印刷用シート!G$4,0)=0,"",VLOOKUP($C421,②入力シート!$A$24:$W$1023,③印刷用シート!G$4,0))),"",IF(VLOOKUP($C421,②入力シート!$A$24:$W$1023,③印刷用シート!G$4,0)=0,"",VLOOKUP($C421,②入力シート!$A$24:$W$1023,③印刷用シート!G$4,0)))</f>
        <v/>
      </c>
      <c r="H421" s="46" t="str">
        <f>IF(ISERROR(IF(VLOOKUP($C421,②入力シート!$A$24:$W$1023,③印刷用シート!H$4,0)=0,"",VLOOKUP($C421,②入力シート!$A$24:$W$1023,③印刷用シート!H$4,0))),"",IF(VLOOKUP($C421,②入力シート!$A$24:$W$1023,③印刷用シート!H$4,0)=0,"",VLOOKUP($C421,②入力シート!$A$24:$W$1023,③印刷用シート!H$4,0)))</f>
        <v/>
      </c>
      <c r="I421" s="45" t="str">
        <f>IF(ISERROR(IF(VLOOKUP($C421,②入力シート!$A$24:$W$1023,③印刷用シート!I$4,0)&amp;" "&amp;VLOOKUP($C421,②入力シート!$A$24:$W$1023,③印刷用シート!I$3,0)=0,"",VLOOKUP($C421,②入力シート!$A$24:$W$1023,③印刷用シート!I$4,0)&amp;" "&amp;VLOOKUP($C421,②入力シート!$A$24:$W$1023,③印刷用シート!I$3,0))),"",IF(VLOOKUP($C421,②入力シート!$A$24:$W$1023,③印刷用シート!I$4,0)&amp;" "&amp;VLOOKUP($C421,②入力シート!$A$24:$W$1023,③印刷用シート!I$3,0)=0,"",VLOOKUP($C421,②入力シート!$A$24:$W$1023,③印刷用シート!I$4,0)&amp;" "&amp;VLOOKUP($C421,②入力シート!$A$24:$W$1023,③印刷用シート!I$3,0)))</f>
        <v/>
      </c>
      <c r="J421" s="45" t="str">
        <f>IF(ISERROR(IF(VLOOKUP($C421,②入力シート!$A$24:$W$1023,③印刷用シート!J$4,0)=0,"",VLOOKUP($C421,②入力シート!$A$24:$W$1023,③印刷用シート!J$4,0))),"",IF(VLOOKUP($C421,②入力シート!$A$24:$W$1023,③印刷用シート!J$4,0)=0,"",VLOOKUP($C421,②入力シート!$A$24:$W$1023,③印刷用シート!J$4,0)))</f>
        <v/>
      </c>
      <c r="K421" s="45" t="str">
        <f>IF(ISERROR(IF(VLOOKUP($C421,②入力シート!$A$24:$W$1023,③印刷用シート!K$4,0)=0,"",VLOOKUP($C421,②入力シート!$A$24:$W$1023,③印刷用シート!K$4,0))),"",IF(VLOOKUP($C421,②入力シート!$A$24:$W$1023,③印刷用シート!K$4,0)=0,"",VLOOKUP($C421,②入力シート!$A$24:$W$1023,③印刷用シート!K$4,0)))</f>
        <v/>
      </c>
      <c r="L421" s="47" t="str">
        <f>IF(ISERROR(IF(VLOOKUP($C421,②入力シート!$A$24:$W$1023,③印刷用シート!L$4,0)=0,"",VLOOKUP($C421,②入力シート!$A$24:$W$1023,③印刷用シート!L$4,0))),"",IF(VLOOKUP($C421,②入力シート!$A$24:$W$1023,③印刷用シート!L$4,0)=0,"",VLOOKUP($C421,②入力シート!$A$24:$W$1023,③印刷用シート!L$4,0)))</f>
        <v/>
      </c>
      <c r="M421" s="48" t="str">
        <f>IF(ISERROR(IF(VLOOKUP($C421,②入力シート!$A$24:$W$1023,③印刷用シート!M$4,0)=0,"",VLOOKUP($C421,②入力シート!$A$24:$W$1023,③印刷用シート!M$4,0))),"",IF(VLOOKUP($C421,②入力シート!$A$24:$W$1023,③印刷用シート!M$4,0)=0,"",VLOOKUP($C421,②入力シート!$A$24:$W$1023,③印刷用シート!M$4,0)))</f>
        <v/>
      </c>
      <c r="N421" s="48" t="str">
        <f>IF(ISERROR(IF(VLOOKUP($C421,②入力シート!$A$24:$W$1023,③印刷用シート!N$4,0)=0,"",VLOOKUP($C421,②入力シート!$A$24:$W$1023,③印刷用シート!N$4,0))),"",IF(VLOOKUP($C421,②入力シート!$A$24:$W$1023,③印刷用シート!N$4,0)=0,"",VLOOKUP($C421,②入力シート!$A$24:$W$1023,③印刷用シート!N$4,0)))</f>
        <v/>
      </c>
      <c r="O421" s="48" t="s">
        <v>3</v>
      </c>
      <c r="P421" s="49" t="str">
        <f>IF(ISERROR(IF(VLOOKUP($C421,②入力シート!$A$24:$W$1023,③印刷用シート!P$4,0)=0,"",VLOOKUP($C421,②入力シート!$A$24:$W$1023,③印刷用シート!P$4,0))),"",IF(VLOOKUP($C421,②入力シート!$A$24:$W$1023,③印刷用シート!P$4,0)=0,"",VLOOKUP($C421,②入力シート!$A$24:$W$1023,③印刷用シート!P$4,0)))</f>
        <v/>
      </c>
      <c r="Q421" s="48" t="s">
        <v>4</v>
      </c>
      <c r="R421" s="49" t="str">
        <f>IF(ISERROR(IF(VLOOKUP($C421,②入力シート!$A$24:$W$1023,③印刷用シート!R$4,0)=0,"",VLOOKUP($C421,②入力シート!$A$24:$W$1023,③印刷用シート!R$4,0))),"",IF(VLOOKUP($C421,②入力シート!$A$24:$W$1023,③印刷用シート!R$4,0)=0,"",VLOOKUP($C421,②入力シート!$A$24:$W$1023,③印刷用シート!R$4,0)))</f>
        <v/>
      </c>
      <c r="S421" s="50" t="s">
        <v>5</v>
      </c>
      <c r="T421" s="51" t="str">
        <f>IF(ISERROR(IF(VLOOKUP($C421,②入力シート!$A$24:$W$1023,③印刷用シート!T$4,0)=0,"",VLOOKUP($C421,②入力シート!$A$24:$W$1023,③印刷用シート!T$4,0))),"",IF(VLOOKUP($C421,②入力シート!$A$24:$W$1023,③印刷用シート!T$4,0)=0,"",VLOOKUP($C421,②入力シート!$A$24:$W$1023,③印刷用シート!T$4,0)))</f>
        <v/>
      </c>
    </row>
    <row r="422" spans="2:20" ht="43.5" customHeight="1" x14ac:dyDescent="0.2">
      <c r="B422" s="15">
        <v>412</v>
      </c>
      <c r="C422" s="2" t="str">
        <f t="shared" si="13"/>
        <v>中-412</v>
      </c>
      <c r="D422" s="45" t="str">
        <f t="shared" si="14"/>
        <v/>
      </c>
      <c r="E422" s="45" t="str">
        <f>IF(ISERROR(IF(VLOOKUP($C422,②入力シート!$A$24:$W$1023,③印刷用シート!E$4,0)=0,"",VLOOKUP($C422,②入力シート!$A$24:$W$1023,③印刷用シート!E$4,0))),"",IF(VLOOKUP($C422,②入力シート!$A$24:$W$1023,③印刷用シート!E$4,0)=0,"",VLOOKUP($C422,②入力シート!$A$24:$W$1023,③印刷用シート!E$4,0)))</f>
        <v/>
      </c>
      <c r="F422" s="45" t="str">
        <f>IF(ISERROR(IF(VLOOKUP($C422,②入力シート!$A$24:$W$1023,③印刷用シート!F$4,0)=0,"",VLOOKUP($C422,②入力シート!$A$24:$W$1023,③印刷用シート!F$4,0))),"",IF(VLOOKUP($C422,②入力シート!$A$24:$W$1023,③印刷用シート!F$4,0)=0,"",VLOOKUP($C422,②入力シート!$A$24:$W$1023,③印刷用シート!F$4,0)))</f>
        <v/>
      </c>
      <c r="G422" s="45" t="str">
        <f>IF(ISERROR(IF(VLOOKUP($C422,②入力シート!$A$24:$W$1023,③印刷用シート!G$4,0)=0,"",VLOOKUP($C422,②入力シート!$A$24:$W$1023,③印刷用シート!G$4,0))),"",IF(VLOOKUP($C422,②入力シート!$A$24:$W$1023,③印刷用シート!G$4,0)=0,"",VLOOKUP($C422,②入力シート!$A$24:$W$1023,③印刷用シート!G$4,0)))</f>
        <v/>
      </c>
      <c r="H422" s="46" t="str">
        <f>IF(ISERROR(IF(VLOOKUP($C422,②入力シート!$A$24:$W$1023,③印刷用シート!H$4,0)=0,"",VLOOKUP($C422,②入力シート!$A$24:$W$1023,③印刷用シート!H$4,0))),"",IF(VLOOKUP($C422,②入力シート!$A$24:$W$1023,③印刷用シート!H$4,0)=0,"",VLOOKUP($C422,②入力シート!$A$24:$W$1023,③印刷用シート!H$4,0)))</f>
        <v/>
      </c>
      <c r="I422" s="45" t="str">
        <f>IF(ISERROR(IF(VLOOKUP($C422,②入力シート!$A$24:$W$1023,③印刷用シート!I$4,0)&amp;" "&amp;VLOOKUP($C422,②入力シート!$A$24:$W$1023,③印刷用シート!I$3,0)=0,"",VLOOKUP($C422,②入力シート!$A$24:$W$1023,③印刷用シート!I$4,0)&amp;" "&amp;VLOOKUP($C422,②入力シート!$A$24:$W$1023,③印刷用シート!I$3,0))),"",IF(VLOOKUP($C422,②入力シート!$A$24:$W$1023,③印刷用シート!I$4,0)&amp;" "&amp;VLOOKUP($C422,②入力シート!$A$24:$W$1023,③印刷用シート!I$3,0)=0,"",VLOOKUP($C422,②入力シート!$A$24:$W$1023,③印刷用シート!I$4,0)&amp;" "&amp;VLOOKUP($C422,②入力シート!$A$24:$W$1023,③印刷用シート!I$3,0)))</f>
        <v/>
      </c>
      <c r="J422" s="45" t="str">
        <f>IF(ISERROR(IF(VLOOKUP($C422,②入力シート!$A$24:$W$1023,③印刷用シート!J$4,0)=0,"",VLOOKUP($C422,②入力シート!$A$24:$W$1023,③印刷用シート!J$4,0))),"",IF(VLOOKUP($C422,②入力シート!$A$24:$W$1023,③印刷用シート!J$4,0)=0,"",VLOOKUP($C422,②入力シート!$A$24:$W$1023,③印刷用シート!J$4,0)))</f>
        <v/>
      </c>
      <c r="K422" s="45" t="str">
        <f>IF(ISERROR(IF(VLOOKUP($C422,②入力シート!$A$24:$W$1023,③印刷用シート!K$4,0)=0,"",VLOOKUP($C422,②入力シート!$A$24:$W$1023,③印刷用シート!K$4,0))),"",IF(VLOOKUP($C422,②入力シート!$A$24:$W$1023,③印刷用シート!K$4,0)=0,"",VLOOKUP($C422,②入力シート!$A$24:$W$1023,③印刷用シート!K$4,0)))</f>
        <v/>
      </c>
      <c r="L422" s="47" t="str">
        <f>IF(ISERROR(IF(VLOOKUP($C422,②入力シート!$A$24:$W$1023,③印刷用シート!L$4,0)=0,"",VLOOKUP($C422,②入力シート!$A$24:$W$1023,③印刷用シート!L$4,0))),"",IF(VLOOKUP($C422,②入力シート!$A$24:$W$1023,③印刷用シート!L$4,0)=0,"",VLOOKUP($C422,②入力シート!$A$24:$W$1023,③印刷用シート!L$4,0)))</f>
        <v/>
      </c>
      <c r="M422" s="48" t="str">
        <f>IF(ISERROR(IF(VLOOKUP($C422,②入力シート!$A$24:$W$1023,③印刷用シート!M$4,0)=0,"",VLOOKUP($C422,②入力シート!$A$24:$W$1023,③印刷用シート!M$4,0))),"",IF(VLOOKUP($C422,②入力シート!$A$24:$W$1023,③印刷用シート!M$4,0)=0,"",VLOOKUP($C422,②入力シート!$A$24:$W$1023,③印刷用シート!M$4,0)))</f>
        <v/>
      </c>
      <c r="N422" s="48" t="str">
        <f>IF(ISERROR(IF(VLOOKUP($C422,②入力シート!$A$24:$W$1023,③印刷用シート!N$4,0)=0,"",VLOOKUP($C422,②入力シート!$A$24:$W$1023,③印刷用シート!N$4,0))),"",IF(VLOOKUP($C422,②入力シート!$A$24:$W$1023,③印刷用シート!N$4,0)=0,"",VLOOKUP($C422,②入力シート!$A$24:$W$1023,③印刷用シート!N$4,0)))</f>
        <v/>
      </c>
      <c r="O422" s="48" t="s">
        <v>3</v>
      </c>
      <c r="P422" s="49" t="str">
        <f>IF(ISERROR(IF(VLOOKUP($C422,②入力シート!$A$24:$W$1023,③印刷用シート!P$4,0)=0,"",VLOOKUP($C422,②入力シート!$A$24:$W$1023,③印刷用シート!P$4,0))),"",IF(VLOOKUP($C422,②入力シート!$A$24:$W$1023,③印刷用シート!P$4,0)=0,"",VLOOKUP($C422,②入力シート!$A$24:$W$1023,③印刷用シート!P$4,0)))</f>
        <v/>
      </c>
      <c r="Q422" s="48" t="s">
        <v>4</v>
      </c>
      <c r="R422" s="49" t="str">
        <f>IF(ISERROR(IF(VLOOKUP($C422,②入力シート!$A$24:$W$1023,③印刷用シート!R$4,0)=0,"",VLOOKUP($C422,②入力シート!$A$24:$W$1023,③印刷用シート!R$4,0))),"",IF(VLOOKUP($C422,②入力シート!$A$24:$W$1023,③印刷用シート!R$4,0)=0,"",VLOOKUP($C422,②入力シート!$A$24:$W$1023,③印刷用シート!R$4,0)))</f>
        <v/>
      </c>
      <c r="S422" s="50" t="s">
        <v>5</v>
      </c>
      <c r="T422" s="51" t="str">
        <f>IF(ISERROR(IF(VLOOKUP($C422,②入力シート!$A$24:$W$1023,③印刷用シート!T$4,0)=0,"",VLOOKUP($C422,②入力シート!$A$24:$W$1023,③印刷用シート!T$4,0))),"",IF(VLOOKUP($C422,②入力シート!$A$24:$W$1023,③印刷用シート!T$4,0)=0,"",VLOOKUP($C422,②入力シート!$A$24:$W$1023,③印刷用シート!T$4,0)))</f>
        <v/>
      </c>
    </row>
    <row r="423" spans="2:20" ht="43.5" customHeight="1" x14ac:dyDescent="0.2">
      <c r="B423" s="15">
        <v>413</v>
      </c>
      <c r="C423" s="2" t="str">
        <f t="shared" si="13"/>
        <v>中-413</v>
      </c>
      <c r="D423" s="45" t="str">
        <f t="shared" si="14"/>
        <v/>
      </c>
      <c r="E423" s="45" t="str">
        <f>IF(ISERROR(IF(VLOOKUP($C423,②入力シート!$A$24:$W$1023,③印刷用シート!E$4,0)=0,"",VLOOKUP($C423,②入力シート!$A$24:$W$1023,③印刷用シート!E$4,0))),"",IF(VLOOKUP($C423,②入力シート!$A$24:$W$1023,③印刷用シート!E$4,0)=0,"",VLOOKUP($C423,②入力シート!$A$24:$W$1023,③印刷用シート!E$4,0)))</f>
        <v/>
      </c>
      <c r="F423" s="45" t="str">
        <f>IF(ISERROR(IF(VLOOKUP($C423,②入力シート!$A$24:$W$1023,③印刷用シート!F$4,0)=0,"",VLOOKUP($C423,②入力シート!$A$24:$W$1023,③印刷用シート!F$4,0))),"",IF(VLOOKUP($C423,②入力シート!$A$24:$W$1023,③印刷用シート!F$4,0)=0,"",VLOOKUP($C423,②入力シート!$A$24:$W$1023,③印刷用シート!F$4,0)))</f>
        <v/>
      </c>
      <c r="G423" s="45" t="str">
        <f>IF(ISERROR(IF(VLOOKUP($C423,②入力シート!$A$24:$W$1023,③印刷用シート!G$4,0)=0,"",VLOOKUP($C423,②入力シート!$A$24:$W$1023,③印刷用シート!G$4,0))),"",IF(VLOOKUP($C423,②入力シート!$A$24:$W$1023,③印刷用シート!G$4,0)=0,"",VLOOKUP($C423,②入力シート!$A$24:$W$1023,③印刷用シート!G$4,0)))</f>
        <v/>
      </c>
      <c r="H423" s="46" t="str">
        <f>IF(ISERROR(IF(VLOOKUP($C423,②入力シート!$A$24:$W$1023,③印刷用シート!H$4,0)=0,"",VLOOKUP($C423,②入力シート!$A$24:$W$1023,③印刷用シート!H$4,0))),"",IF(VLOOKUP($C423,②入力シート!$A$24:$W$1023,③印刷用シート!H$4,0)=0,"",VLOOKUP($C423,②入力シート!$A$24:$W$1023,③印刷用シート!H$4,0)))</f>
        <v/>
      </c>
      <c r="I423" s="45" t="str">
        <f>IF(ISERROR(IF(VLOOKUP($C423,②入力シート!$A$24:$W$1023,③印刷用シート!I$4,0)&amp;" "&amp;VLOOKUP($C423,②入力シート!$A$24:$W$1023,③印刷用シート!I$3,0)=0,"",VLOOKUP($C423,②入力シート!$A$24:$W$1023,③印刷用シート!I$4,0)&amp;" "&amp;VLOOKUP($C423,②入力シート!$A$24:$W$1023,③印刷用シート!I$3,0))),"",IF(VLOOKUP($C423,②入力シート!$A$24:$W$1023,③印刷用シート!I$4,0)&amp;" "&amp;VLOOKUP($C423,②入力シート!$A$24:$W$1023,③印刷用シート!I$3,0)=0,"",VLOOKUP($C423,②入力シート!$A$24:$W$1023,③印刷用シート!I$4,0)&amp;" "&amp;VLOOKUP($C423,②入力シート!$A$24:$W$1023,③印刷用シート!I$3,0)))</f>
        <v/>
      </c>
      <c r="J423" s="45" t="str">
        <f>IF(ISERROR(IF(VLOOKUP($C423,②入力シート!$A$24:$W$1023,③印刷用シート!J$4,0)=0,"",VLOOKUP($C423,②入力シート!$A$24:$W$1023,③印刷用シート!J$4,0))),"",IF(VLOOKUP($C423,②入力シート!$A$24:$W$1023,③印刷用シート!J$4,0)=0,"",VLOOKUP($C423,②入力シート!$A$24:$W$1023,③印刷用シート!J$4,0)))</f>
        <v/>
      </c>
      <c r="K423" s="45" t="str">
        <f>IF(ISERROR(IF(VLOOKUP($C423,②入力シート!$A$24:$W$1023,③印刷用シート!K$4,0)=0,"",VLOOKUP($C423,②入力シート!$A$24:$W$1023,③印刷用シート!K$4,0))),"",IF(VLOOKUP($C423,②入力シート!$A$24:$W$1023,③印刷用シート!K$4,0)=0,"",VLOOKUP($C423,②入力シート!$A$24:$W$1023,③印刷用シート!K$4,0)))</f>
        <v/>
      </c>
      <c r="L423" s="47" t="str">
        <f>IF(ISERROR(IF(VLOOKUP($C423,②入力シート!$A$24:$W$1023,③印刷用シート!L$4,0)=0,"",VLOOKUP($C423,②入力シート!$A$24:$W$1023,③印刷用シート!L$4,0))),"",IF(VLOOKUP($C423,②入力シート!$A$24:$W$1023,③印刷用シート!L$4,0)=0,"",VLOOKUP($C423,②入力シート!$A$24:$W$1023,③印刷用シート!L$4,0)))</f>
        <v/>
      </c>
      <c r="M423" s="48" t="str">
        <f>IF(ISERROR(IF(VLOOKUP($C423,②入力シート!$A$24:$W$1023,③印刷用シート!M$4,0)=0,"",VLOOKUP($C423,②入力シート!$A$24:$W$1023,③印刷用シート!M$4,0))),"",IF(VLOOKUP($C423,②入力シート!$A$24:$W$1023,③印刷用シート!M$4,0)=0,"",VLOOKUP($C423,②入力シート!$A$24:$W$1023,③印刷用シート!M$4,0)))</f>
        <v/>
      </c>
      <c r="N423" s="48" t="str">
        <f>IF(ISERROR(IF(VLOOKUP($C423,②入力シート!$A$24:$W$1023,③印刷用シート!N$4,0)=0,"",VLOOKUP($C423,②入力シート!$A$24:$W$1023,③印刷用シート!N$4,0))),"",IF(VLOOKUP($C423,②入力シート!$A$24:$W$1023,③印刷用シート!N$4,0)=0,"",VLOOKUP($C423,②入力シート!$A$24:$W$1023,③印刷用シート!N$4,0)))</f>
        <v/>
      </c>
      <c r="O423" s="48" t="s">
        <v>3</v>
      </c>
      <c r="P423" s="49" t="str">
        <f>IF(ISERROR(IF(VLOOKUP($C423,②入力シート!$A$24:$W$1023,③印刷用シート!P$4,0)=0,"",VLOOKUP($C423,②入力シート!$A$24:$W$1023,③印刷用シート!P$4,0))),"",IF(VLOOKUP($C423,②入力シート!$A$24:$W$1023,③印刷用シート!P$4,0)=0,"",VLOOKUP($C423,②入力シート!$A$24:$W$1023,③印刷用シート!P$4,0)))</f>
        <v/>
      </c>
      <c r="Q423" s="48" t="s">
        <v>4</v>
      </c>
      <c r="R423" s="49" t="str">
        <f>IF(ISERROR(IF(VLOOKUP($C423,②入力シート!$A$24:$W$1023,③印刷用シート!R$4,0)=0,"",VLOOKUP($C423,②入力シート!$A$24:$W$1023,③印刷用シート!R$4,0))),"",IF(VLOOKUP($C423,②入力シート!$A$24:$W$1023,③印刷用シート!R$4,0)=0,"",VLOOKUP($C423,②入力シート!$A$24:$W$1023,③印刷用シート!R$4,0)))</f>
        <v/>
      </c>
      <c r="S423" s="50" t="s">
        <v>5</v>
      </c>
      <c r="T423" s="51" t="str">
        <f>IF(ISERROR(IF(VLOOKUP($C423,②入力シート!$A$24:$W$1023,③印刷用シート!T$4,0)=0,"",VLOOKUP($C423,②入力シート!$A$24:$W$1023,③印刷用シート!T$4,0))),"",IF(VLOOKUP($C423,②入力シート!$A$24:$W$1023,③印刷用シート!T$4,0)=0,"",VLOOKUP($C423,②入力シート!$A$24:$W$1023,③印刷用シート!T$4,0)))</f>
        <v/>
      </c>
    </row>
    <row r="424" spans="2:20" ht="43.5" customHeight="1" x14ac:dyDescent="0.2">
      <c r="B424" s="15">
        <v>414</v>
      </c>
      <c r="C424" s="2" t="str">
        <f t="shared" si="13"/>
        <v>中-414</v>
      </c>
      <c r="D424" s="45" t="str">
        <f t="shared" si="14"/>
        <v/>
      </c>
      <c r="E424" s="45" t="str">
        <f>IF(ISERROR(IF(VLOOKUP($C424,②入力シート!$A$24:$W$1023,③印刷用シート!E$4,0)=0,"",VLOOKUP($C424,②入力シート!$A$24:$W$1023,③印刷用シート!E$4,0))),"",IF(VLOOKUP($C424,②入力シート!$A$24:$W$1023,③印刷用シート!E$4,0)=0,"",VLOOKUP($C424,②入力シート!$A$24:$W$1023,③印刷用シート!E$4,0)))</f>
        <v/>
      </c>
      <c r="F424" s="45" t="str">
        <f>IF(ISERROR(IF(VLOOKUP($C424,②入力シート!$A$24:$W$1023,③印刷用シート!F$4,0)=0,"",VLOOKUP($C424,②入力シート!$A$24:$W$1023,③印刷用シート!F$4,0))),"",IF(VLOOKUP($C424,②入力シート!$A$24:$W$1023,③印刷用シート!F$4,0)=0,"",VLOOKUP($C424,②入力シート!$A$24:$W$1023,③印刷用シート!F$4,0)))</f>
        <v/>
      </c>
      <c r="G424" s="45" t="str">
        <f>IF(ISERROR(IF(VLOOKUP($C424,②入力シート!$A$24:$W$1023,③印刷用シート!G$4,0)=0,"",VLOOKUP($C424,②入力シート!$A$24:$W$1023,③印刷用シート!G$4,0))),"",IF(VLOOKUP($C424,②入力シート!$A$24:$W$1023,③印刷用シート!G$4,0)=0,"",VLOOKUP($C424,②入力シート!$A$24:$W$1023,③印刷用シート!G$4,0)))</f>
        <v/>
      </c>
      <c r="H424" s="46" t="str">
        <f>IF(ISERROR(IF(VLOOKUP($C424,②入力シート!$A$24:$W$1023,③印刷用シート!H$4,0)=0,"",VLOOKUP($C424,②入力シート!$A$24:$W$1023,③印刷用シート!H$4,0))),"",IF(VLOOKUP($C424,②入力シート!$A$24:$W$1023,③印刷用シート!H$4,0)=0,"",VLOOKUP($C424,②入力シート!$A$24:$W$1023,③印刷用シート!H$4,0)))</f>
        <v/>
      </c>
      <c r="I424" s="45" t="str">
        <f>IF(ISERROR(IF(VLOOKUP($C424,②入力シート!$A$24:$W$1023,③印刷用シート!I$4,0)&amp;" "&amp;VLOOKUP($C424,②入力シート!$A$24:$W$1023,③印刷用シート!I$3,0)=0,"",VLOOKUP($C424,②入力シート!$A$24:$W$1023,③印刷用シート!I$4,0)&amp;" "&amp;VLOOKUP($C424,②入力シート!$A$24:$W$1023,③印刷用シート!I$3,0))),"",IF(VLOOKUP($C424,②入力シート!$A$24:$W$1023,③印刷用シート!I$4,0)&amp;" "&amp;VLOOKUP($C424,②入力シート!$A$24:$W$1023,③印刷用シート!I$3,0)=0,"",VLOOKUP($C424,②入力シート!$A$24:$W$1023,③印刷用シート!I$4,0)&amp;" "&amp;VLOOKUP($C424,②入力シート!$A$24:$W$1023,③印刷用シート!I$3,0)))</f>
        <v/>
      </c>
      <c r="J424" s="45" t="str">
        <f>IF(ISERROR(IF(VLOOKUP($C424,②入力シート!$A$24:$W$1023,③印刷用シート!J$4,0)=0,"",VLOOKUP($C424,②入力シート!$A$24:$W$1023,③印刷用シート!J$4,0))),"",IF(VLOOKUP($C424,②入力シート!$A$24:$W$1023,③印刷用シート!J$4,0)=0,"",VLOOKUP($C424,②入力シート!$A$24:$W$1023,③印刷用シート!J$4,0)))</f>
        <v/>
      </c>
      <c r="K424" s="45" t="str">
        <f>IF(ISERROR(IF(VLOOKUP($C424,②入力シート!$A$24:$W$1023,③印刷用シート!K$4,0)=0,"",VLOOKUP($C424,②入力シート!$A$24:$W$1023,③印刷用シート!K$4,0))),"",IF(VLOOKUP($C424,②入力シート!$A$24:$W$1023,③印刷用シート!K$4,0)=0,"",VLOOKUP($C424,②入力シート!$A$24:$W$1023,③印刷用シート!K$4,0)))</f>
        <v/>
      </c>
      <c r="L424" s="47" t="str">
        <f>IF(ISERROR(IF(VLOOKUP($C424,②入力シート!$A$24:$W$1023,③印刷用シート!L$4,0)=0,"",VLOOKUP($C424,②入力シート!$A$24:$W$1023,③印刷用シート!L$4,0))),"",IF(VLOOKUP($C424,②入力シート!$A$24:$W$1023,③印刷用シート!L$4,0)=0,"",VLOOKUP($C424,②入力シート!$A$24:$W$1023,③印刷用シート!L$4,0)))</f>
        <v/>
      </c>
      <c r="M424" s="48" t="str">
        <f>IF(ISERROR(IF(VLOOKUP($C424,②入力シート!$A$24:$W$1023,③印刷用シート!M$4,0)=0,"",VLOOKUP($C424,②入力シート!$A$24:$W$1023,③印刷用シート!M$4,0))),"",IF(VLOOKUP($C424,②入力シート!$A$24:$W$1023,③印刷用シート!M$4,0)=0,"",VLOOKUP($C424,②入力シート!$A$24:$W$1023,③印刷用シート!M$4,0)))</f>
        <v/>
      </c>
      <c r="N424" s="48" t="str">
        <f>IF(ISERROR(IF(VLOOKUP($C424,②入力シート!$A$24:$W$1023,③印刷用シート!N$4,0)=0,"",VLOOKUP($C424,②入力シート!$A$24:$W$1023,③印刷用シート!N$4,0))),"",IF(VLOOKUP($C424,②入力シート!$A$24:$W$1023,③印刷用シート!N$4,0)=0,"",VLOOKUP($C424,②入力シート!$A$24:$W$1023,③印刷用シート!N$4,0)))</f>
        <v/>
      </c>
      <c r="O424" s="48" t="s">
        <v>3</v>
      </c>
      <c r="P424" s="49" t="str">
        <f>IF(ISERROR(IF(VLOOKUP($C424,②入力シート!$A$24:$W$1023,③印刷用シート!P$4,0)=0,"",VLOOKUP($C424,②入力シート!$A$24:$W$1023,③印刷用シート!P$4,0))),"",IF(VLOOKUP($C424,②入力シート!$A$24:$W$1023,③印刷用シート!P$4,0)=0,"",VLOOKUP($C424,②入力シート!$A$24:$W$1023,③印刷用シート!P$4,0)))</f>
        <v/>
      </c>
      <c r="Q424" s="48" t="s">
        <v>4</v>
      </c>
      <c r="R424" s="49" t="str">
        <f>IF(ISERROR(IF(VLOOKUP($C424,②入力シート!$A$24:$W$1023,③印刷用シート!R$4,0)=0,"",VLOOKUP($C424,②入力シート!$A$24:$W$1023,③印刷用シート!R$4,0))),"",IF(VLOOKUP($C424,②入力シート!$A$24:$W$1023,③印刷用シート!R$4,0)=0,"",VLOOKUP($C424,②入力シート!$A$24:$W$1023,③印刷用シート!R$4,0)))</f>
        <v/>
      </c>
      <c r="S424" s="50" t="s">
        <v>5</v>
      </c>
      <c r="T424" s="51" t="str">
        <f>IF(ISERROR(IF(VLOOKUP($C424,②入力シート!$A$24:$W$1023,③印刷用シート!T$4,0)=0,"",VLOOKUP($C424,②入力シート!$A$24:$W$1023,③印刷用シート!T$4,0))),"",IF(VLOOKUP($C424,②入力シート!$A$24:$W$1023,③印刷用シート!T$4,0)=0,"",VLOOKUP($C424,②入力シート!$A$24:$W$1023,③印刷用シート!T$4,0)))</f>
        <v/>
      </c>
    </row>
    <row r="425" spans="2:20" ht="43.5" customHeight="1" x14ac:dyDescent="0.2">
      <c r="B425" s="15">
        <v>415</v>
      </c>
      <c r="C425" s="2" t="str">
        <f t="shared" si="13"/>
        <v>中-415</v>
      </c>
      <c r="D425" s="45" t="str">
        <f t="shared" si="14"/>
        <v/>
      </c>
      <c r="E425" s="45" t="str">
        <f>IF(ISERROR(IF(VLOOKUP($C425,②入力シート!$A$24:$W$1023,③印刷用シート!E$4,0)=0,"",VLOOKUP($C425,②入力シート!$A$24:$W$1023,③印刷用シート!E$4,0))),"",IF(VLOOKUP($C425,②入力シート!$A$24:$W$1023,③印刷用シート!E$4,0)=0,"",VLOOKUP($C425,②入力シート!$A$24:$W$1023,③印刷用シート!E$4,0)))</f>
        <v/>
      </c>
      <c r="F425" s="45" t="str">
        <f>IF(ISERROR(IF(VLOOKUP($C425,②入力シート!$A$24:$W$1023,③印刷用シート!F$4,0)=0,"",VLOOKUP($C425,②入力シート!$A$24:$W$1023,③印刷用シート!F$4,0))),"",IF(VLOOKUP($C425,②入力シート!$A$24:$W$1023,③印刷用シート!F$4,0)=0,"",VLOOKUP($C425,②入力シート!$A$24:$W$1023,③印刷用シート!F$4,0)))</f>
        <v/>
      </c>
      <c r="G425" s="45" t="str">
        <f>IF(ISERROR(IF(VLOOKUP($C425,②入力シート!$A$24:$W$1023,③印刷用シート!G$4,0)=0,"",VLOOKUP($C425,②入力シート!$A$24:$W$1023,③印刷用シート!G$4,0))),"",IF(VLOOKUP($C425,②入力シート!$A$24:$W$1023,③印刷用シート!G$4,0)=0,"",VLOOKUP($C425,②入力シート!$A$24:$W$1023,③印刷用シート!G$4,0)))</f>
        <v/>
      </c>
      <c r="H425" s="46" t="str">
        <f>IF(ISERROR(IF(VLOOKUP($C425,②入力シート!$A$24:$W$1023,③印刷用シート!H$4,0)=0,"",VLOOKUP($C425,②入力シート!$A$24:$W$1023,③印刷用シート!H$4,0))),"",IF(VLOOKUP($C425,②入力シート!$A$24:$W$1023,③印刷用シート!H$4,0)=0,"",VLOOKUP($C425,②入力シート!$A$24:$W$1023,③印刷用シート!H$4,0)))</f>
        <v/>
      </c>
      <c r="I425" s="45" t="str">
        <f>IF(ISERROR(IF(VLOOKUP($C425,②入力シート!$A$24:$W$1023,③印刷用シート!I$4,0)&amp;" "&amp;VLOOKUP($C425,②入力シート!$A$24:$W$1023,③印刷用シート!I$3,0)=0,"",VLOOKUP($C425,②入力シート!$A$24:$W$1023,③印刷用シート!I$4,0)&amp;" "&amp;VLOOKUP($C425,②入力シート!$A$24:$W$1023,③印刷用シート!I$3,0))),"",IF(VLOOKUP($C425,②入力シート!$A$24:$W$1023,③印刷用シート!I$4,0)&amp;" "&amp;VLOOKUP($C425,②入力シート!$A$24:$W$1023,③印刷用シート!I$3,0)=0,"",VLOOKUP($C425,②入力シート!$A$24:$W$1023,③印刷用シート!I$4,0)&amp;" "&amp;VLOOKUP($C425,②入力シート!$A$24:$W$1023,③印刷用シート!I$3,0)))</f>
        <v/>
      </c>
      <c r="J425" s="45" t="str">
        <f>IF(ISERROR(IF(VLOOKUP($C425,②入力シート!$A$24:$W$1023,③印刷用シート!J$4,0)=0,"",VLOOKUP($C425,②入力シート!$A$24:$W$1023,③印刷用シート!J$4,0))),"",IF(VLOOKUP($C425,②入力シート!$A$24:$W$1023,③印刷用シート!J$4,0)=0,"",VLOOKUP($C425,②入力シート!$A$24:$W$1023,③印刷用シート!J$4,0)))</f>
        <v/>
      </c>
      <c r="K425" s="45" t="str">
        <f>IF(ISERROR(IF(VLOOKUP($C425,②入力シート!$A$24:$W$1023,③印刷用シート!K$4,0)=0,"",VLOOKUP($C425,②入力シート!$A$24:$W$1023,③印刷用シート!K$4,0))),"",IF(VLOOKUP($C425,②入力シート!$A$24:$W$1023,③印刷用シート!K$4,0)=0,"",VLOOKUP($C425,②入力シート!$A$24:$W$1023,③印刷用シート!K$4,0)))</f>
        <v/>
      </c>
      <c r="L425" s="47" t="str">
        <f>IF(ISERROR(IF(VLOOKUP($C425,②入力シート!$A$24:$W$1023,③印刷用シート!L$4,0)=0,"",VLOOKUP($C425,②入力シート!$A$24:$W$1023,③印刷用シート!L$4,0))),"",IF(VLOOKUP($C425,②入力シート!$A$24:$W$1023,③印刷用シート!L$4,0)=0,"",VLOOKUP($C425,②入力シート!$A$24:$W$1023,③印刷用シート!L$4,0)))</f>
        <v/>
      </c>
      <c r="M425" s="48" t="str">
        <f>IF(ISERROR(IF(VLOOKUP($C425,②入力シート!$A$24:$W$1023,③印刷用シート!M$4,0)=0,"",VLOOKUP($C425,②入力シート!$A$24:$W$1023,③印刷用シート!M$4,0))),"",IF(VLOOKUP($C425,②入力シート!$A$24:$W$1023,③印刷用シート!M$4,0)=0,"",VLOOKUP($C425,②入力シート!$A$24:$W$1023,③印刷用シート!M$4,0)))</f>
        <v/>
      </c>
      <c r="N425" s="48" t="str">
        <f>IF(ISERROR(IF(VLOOKUP($C425,②入力シート!$A$24:$W$1023,③印刷用シート!N$4,0)=0,"",VLOOKUP($C425,②入力シート!$A$24:$W$1023,③印刷用シート!N$4,0))),"",IF(VLOOKUP($C425,②入力シート!$A$24:$W$1023,③印刷用シート!N$4,0)=0,"",VLOOKUP($C425,②入力シート!$A$24:$W$1023,③印刷用シート!N$4,0)))</f>
        <v/>
      </c>
      <c r="O425" s="48" t="s">
        <v>3</v>
      </c>
      <c r="P425" s="49" t="str">
        <f>IF(ISERROR(IF(VLOOKUP($C425,②入力シート!$A$24:$W$1023,③印刷用シート!P$4,0)=0,"",VLOOKUP($C425,②入力シート!$A$24:$W$1023,③印刷用シート!P$4,0))),"",IF(VLOOKUP($C425,②入力シート!$A$24:$W$1023,③印刷用シート!P$4,0)=0,"",VLOOKUP($C425,②入力シート!$A$24:$W$1023,③印刷用シート!P$4,0)))</f>
        <v/>
      </c>
      <c r="Q425" s="48" t="s">
        <v>4</v>
      </c>
      <c r="R425" s="49" t="str">
        <f>IF(ISERROR(IF(VLOOKUP($C425,②入力シート!$A$24:$W$1023,③印刷用シート!R$4,0)=0,"",VLOOKUP($C425,②入力シート!$A$24:$W$1023,③印刷用シート!R$4,0))),"",IF(VLOOKUP($C425,②入力シート!$A$24:$W$1023,③印刷用シート!R$4,0)=0,"",VLOOKUP($C425,②入力シート!$A$24:$W$1023,③印刷用シート!R$4,0)))</f>
        <v/>
      </c>
      <c r="S425" s="50" t="s">
        <v>5</v>
      </c>
      <c r="T425" s="51" t="str">
        <f>IF(ISERROR(IF(VLOOKUP($C425,②入力シート!$A$24:$W$1023,③印刷用シート!T$4,0)=0,"",VLOOKUP($C425,②入力シート!$A$24:$W$1023,③印刷用シート!T$4,0))),"",IF(VLOOKUP($C425,②入力シート!$A$24:$W$1023,③印刷用シート!T$4,0)=0,"",VLOOKUP($C425,②入力シート!$A$24:$W$1023,③印刷用シート!T$4,0)))</f>
        <v/>
      </c>
    </row>
    <row r="426" spans="2:20" ht="43.5" customHeight="1" x14ac:dyDescent="0.2">
      <c r="B426" s="15">
        <v>416</v>
      </c>
      <c r="C426" s="2" t="str">
        <f t="shared" si="13"/>
        <v>中-416</v>
      </c>
      <c r="D426" s="45" t="str">
        <f t="shared" si="14"/>
        <v/>
      </c>
      <c r="E426" s="45" t="str">
        <f>IF(ISERROR(IF(VLOOKUP($C426,②入力シート!$A$24:$W$1023,③印刷用シート!E$4,0)=0,"",VLOOKUP($C426,②入力シート!$A$24:$W$1023,③印刷用シート!E$4,0))),"",IF(VLOOKUP($C426,②入力シート!$A$24:$W$1023,③印刷用シート!E$4,0)=0,"",VLOOKUP($C426,②入力シート!$A$24:$W$1023,③印刷用シート!E$4,0)))</f>
        <v/>
      </c>
      <c r="F426" s="45" t="str">
        <f>IF(ISERROR(IF(VLOOKUP($C426,②入力シート!$A$24:$W$1023,③印刷用シート!F$4,0)=0,"",VLOOKUP($C426,②入力シート!$A$24:$W$1023,③印刷用シート!F$4,0))),"",IF(VLOOKUP($C426,②入力シート!$A$24:$W$1023,③印刷用シート!F$4,0)=0,"",VLOOKUP($C426,②入力シート!$A$24:$W$1023,③印刷用シート!F$4,0)))</f>
        <v/>
      </c>
      <c r="G426" s="45" t="str">
        <f>IF(ISERROR(IF(VLOOKUP($C426,②入力シート!$A$24:$W$1023,③印刷用シート!G$4,0)=0,"",VLOOKUP($C426,②入力シート!$A$24:$W$1023,③印刷用シート!G$4,0))),"",IF(VLOOKUP($C426,②入力シート!$A$24:$W$1023,③印刷用シート!G$4,0)=0,"",VLOOKUP($C426,②入力シート!$A$24:$W$1023,③印刷用シート!G$4,0)))</f>
        <v/>
      </c>
      <c r="H426" s="46" t="str">
        <f>IF(ISERROR(IF(VLOOKUP($C426,②入力シート!$A$24:$W$1023,③印刷用シート!H$4,0)=0,"",VLOOKUP($C426,②入力シート!$A$24:$W$1023,③印刷用シート!H$4,0))),"",IF(VLOOKUP($C426,②入力シート!$A$24:$W$1023,③印刷用シート!H$4,0)=0,"",VLOOKUP($C426,②入力シート!$A$24:$W$1023,③印刷用シート!H$4,0)))</f>
        <v/>
      </c>
      <c r="I426" s="45" t="str">
        <f>IF(ISERROR(IF(VLOOKUP($C426,②入力シート!$A$24:$W$1023,③印刷用シート!I$4,0)&amp;" "&amp;VLOOKUP($C426,②入力シート!$A$24:$W$1023,③印刷用シート!I$3,0)=0,"",VLOOKUP($C426,②入力シート!$A$24:$W$1023,③印刷用シート!I$4,0)&amp;" "&amp;VLOOKUP($C426,②入力シート!$A$24:$W$1023,③印刷用シート!I$3,0))),"",IF(VLOOKUP($C426,②入力シート!$A$24:$W$1023,③印刷用シート!I$4,0)&amp;" "&amp;VLOOKUP($C426,②入力シート!$A$24:$W$1023,③印刷用シート!I$3,0)=0,"",VLOOKUP($C426,②入力シート!$A$24:$W$1023,③印刷用シート!I$4,0)&amp;" "&amp;VLOOKUP($C426,②入力シート!$A$24:$W$1023,③印刷用シート!I$3,0)))</f>
        <v/>
      </c>
      <c r="J426" s="45" t="str">
        <f>IF(ISERROR(IF(VLOOKUP($C426,②入力シート!$A$24:$W$1023,③印刷用シート!J$4,0)=0,"",VLOOKUP($C426,②入力シート!$A$24:$W$1023,③印刷用シート!J$4,0))),"",IF(VLOOKUP($C426,②入力シート!$A$24:$W$1023,③印刷用シート!J$4,0)=0,"",VLOOKUP($C426,②入力シート!$A$24:$W$1023,③印刷用シート!J$4,0)))</f>
        <v/>
      </c>
      <c r="K426" s="45" t="str">
        <f>IF(ISERROR(IF(VLOOKUP($C426,②入力シート!$A$24:$W$1023,③印刷用シート!K$4,0)=0,"",VLOOKUP($C426,②入力シート!$A$24:$W$1023,③印刷用シート!K$4,0))),"",IF(VLOOKUP($C426,②入力シート!$A$24:$W$1023,③印刷用シート!K$4,0)=0,"",VLOOKUP($C426,②入力シート!$A$24:$W$1023,③印刷用シート!K$4,0)))</f>
        <v/>
      </c>
      <c r="L426" s="47" t="str">
        <f>IF(ISERROR(IF(VLOOKUP($C426,②入力シート!$A$24:$W$1023,③印刷用シート!L$4,0)=0,"",VLOOKUP($C426,②入力シート!$A$24:$W$1023,③印刷用シート!L$4,0))),"",IF(VLOOKUP($C426,②入力シート!$A$24:$W$1023,③印刷用シート!L$4,0)=0,"",VLOOKUP($C426,②入力シート!$A$24:$W$1023,③印刷用シート!L$4,0)))</f>
        <v/>
      </c>
      <c r="M426" s="48" t="str">
        <f>IF(ISERROR(IF(VLOOKUP($C426,②入力シート!$A$24:$W$1023,③印刷用シート!M$4,0)=0,"",VLOOKUP($C426,②入力シート!$A$24:$W$1023,③印刷用シート!M$4,0))),"",IF(VLOOKUP($C426,②入力シート!$A$24:$W$1023,③印刷用シート!M$4,0)=0,"",VLOOKUP($C426,②入力シート!$A$24:$W$1023,③印刷用シート!M$4,0)))</f>
        <v/>
      </c>
      <c r="N426" s="48" t="str">
        <f>IF(ISERROR(IF(VLOOKUP($C426,②入力シート!$A$24:$W$1023,③印刷用シート!N$4,0)=0,"",VLOOKUP($C426,②入力シート!$A$24:$W$1023,③印刷用シート!N$4,0))),"",IF(VLOOKUP($C426,②入力シート!$A$24:$W$1023,③印刷用シート!N$4,0)=0,"",VLOOKUP($C426,②入力シート!$A$24:$W$1023,③印刷用シート!N$4,0)))</f>
        <v/>
      </c>
      <c r="O426" s="48" t="s">
        <v>3</v>
      </c>
      <c r="P426" s="49" t="str">
        <f>IF(ISERROR(IF(VLOOKUP($C426,②入力シート!$A$24:$W$1023,③印刷用シート!P$4,0)=0,"",VLOOKUP($C426,②入力シート!$A$24:$W$1023,③印刷用シート!P$4,0))),"",IF(VLOOKUP($C426,②入力シート!$A$24:$W$1023,③印刷用シート!P$4,0)=0,"",VLOOKUP($C426,②入力シート!$A$24:$W$1023,③印刷用シート!P$4,0)))</f>
        <v/>
      </c>
      <c r="Q426" s="48" t="s">
        <v>4</v>
      </c>
      <c r="R426" s="49" t="str">
        <f>IF(ISERROR(IF(VLOOKUP($C426,②入力シート!$A$24:$W$1023,③印刷用シート!R$4,0)=0,"",VLOOKUP($C426,②入力シート!$A$24:$W$1023,③印刷用シート!R$4,0))),"",IF(VLOOKUP($C426,②入力シート!$A$24:$W$1023,③印刷用シート!R$4,0)=0,"",VLOOKUP($C426,②入力シート!$A$24:$W$1023,③印刷用シート!R$4,0)))</f>
        <v/>
      </c>
      <c r="S426" s="50" t="s">
        <v>5</v>
      </c>
      <c r="T426" s="51" t="str">
        <f>IF(ISERROR(IF(VLOOKUP($C426,②入力シート!$A$24:$W$1023,③印刷用シート!T$4,0)=0,"",VLOOKUP($C426,②入力シート!$A$24:$W$1023,③印刷用シート!T$4,0))),"",IF(VLOOKUP($C426,②入力シート!$A$24:$W$1023,③印刷用シート!T$4,0)=0,"",VLOOKUP($C426,②入力シート!$A$24:$W$1023,③印刷用シート!T$4,0)))</f>
        <v/>
      </c>
    </row>
    <row r="427" spans="2:20" ht="43.5" customHeight="1" x14ac:dyDescent="0.2">
      <c r="B427" s="15">
        <v>417</v>
      </c>
      <c r="C427" s="2" t="str">
        <f t="shared" si="13"/>
        <v>中-417</v>
      </c>
      <c r="D427" s="45" t="str">
        <f t="shared" si="14"/>
        <v/>
      </c>
      <c r="E427" s="45" t="str">
        <f>IF(ISERROR(IF(VLOOKUP($C427,②入力シート!$A$24:$W$1023,③印刷用シート!E$4,0)=0,"",VLOOKUP($C427,②入力シート!$A$24:$W$1023,③印刷用シート!E$4,0))),"",IF(VLOOKUP($C427,②入力シート!$A$24:$W$1023,③印刷用シート!E$4,0)=0,"",VLOOKUP($C427,②入力シート!$A$24:$W$1023,③印刷用シート!E$4,0)))</f>
        <v/>
      </c>
      <c r="F427" s="45" t="str">
        <f>IF(ISERROR(IF(VLOOKUP($C427,②入力シート!$A$24:$W$1023,③印刷用シート!F$4,0)=0,"",VLOOKUP($C427,②入力シート!$A$24:$W$1023,③印刷用シート!F$4,0))),"",IF(VLOOKUP($C427,②入力シート!$A$24:$W$1023,③印刷用シート!F$4,0)=0,"",VLOOKUP($C427,②入力シート!$A$24:$W$1023,③印刷用シート!F$4,0)))</f>
        <v/>
      </c>
      <c r="G427" s="45" t="str">
        <f>IF(ISERROR(IF(VLOOKUP($C427,②入力シート!$A$24:$W$1023,③印刷用シート!G$4,0)=0,"",VLOOKUP($C427,②入力シート!$A$24:$W$1023,③印刷用シート!G$4,0))),"",IF(VLOOKUP($C427,②入力シート!$A$24:$W$1023,③印刷用シート!G$4,0)=0,"",VLOOKUP($C427,②入力シート!$A$24:$W$1023,③印刷用シート!G$4,0)))</f>
        <v/>
      </c>
      <c r="H427" s="46" t="str">
        <f>IF(ISERROR(IF(VLOOKUP($C427,②入力シート!$A$24:$W$1023,③印刷用シート!H$4,0)=0,"",VLOOKUP($C427,②入力シート!$A$24:$W$1023,③印刷用シート!H$4,0))),"",IF(VLOOKUP($C427,②入力シート!$A$24:$W$1023,③印刷用シート!H$4,0)=0,"",VLOOKUP($C427,②入力シート!$A$24:$W$1023,③印刷用シート!H$4,0)))</f>
        <v/>
      </c>
      <c r="I427" s="45" t="str">
        <f>IF(ISERROR(IF(VLOOKUP($C427,②入力シート!$A$24:$W$1023,③印刷用シート!I$4,0)&amp;" "&amp;VLOOKUP($C427,②入力シート!$A$24:$W$1023,③印刷用シート!I$3,0)=0,"",VLOOKUP($C427,②入力シート!$A$24:$W$1023,③印刷用シート!I$4,0)&amp;" "&amp;VLOOKUP($C427,②入力シート!$A$24:$W$1023,③印刷用シート!I$3,0))),"",IF(VLOOKUP($C427,②入力シート!$A$24:$W$1023,③印刷用シート!I$4,0)&amp;" "&amp;VLOOKUP($C427,②入力シート!$A$24:$W$1023,③印刷用シート!I$3,0)=0,"",VLOOKUP($C427,②入力シート!$A$24:$W$1023,③印刷用シート!I$4,0)&amp;" "&amp;VLOOKUP($C427,②入力シート!$A$24:$W$1023,③印刷用シート!I$3,0)))</f>
        <v/>
      </c>
      <c r="J427" s="45" t="str">
        <f>IF(ISERROR(IF(VLOOKUP($C427,②入力シート!$A$24:$W$1023,③印刷用シート!J$4,0)=0,"",VLOOKUP($C427,②入力シート!$A$24:$W$1023,③印刷用シート!J$4,0))),"",IF(VLOOKUP($C427,②入力シート!$A$24:$W$1023,③印刷用シート!J$4,0)=0,"",VLOOKUP($C427,②入力シート!$A$24:$W$1023,③印刷用シート!J$4,0)))</f>
        <v/>
      </c>
      <c r="K427" s="45" t="str">
        <f>IF(ISERROR(IF(VLOOKUP($C427,②入力シート!$A$24:$W$1023,③印刷用シート!K$4,0)=0,"",VLOOKUP($C427,②入力シート!$A$24:$W$1023,③印刷用シート!K$4,0))),"",IF(VLOOKUP($C427,②入力シート!$A$24:$W$1023,③印刷用シート!K$4,0)=0,"",VLOOKUP($C427,②入力シート!$A$24:$W$1023,③印刷用シート!K$4,0)))</f>
        <v/>
      </c>
      <c r="L427" s="47" t="str">
        <f>IF(ISERROR(IF(VLOOKUP($C427,②入力シート!$A$24:$W$1023,③印刷用シート!L$4,0)=0,"",VLOOKUP($C427,②入力シート!$A$24:$W$1023,③印刷用シート!L$4,0))),"",IF(VLOOKUP($C427,②入力シート!$A$24:$W$1023,③印刷用シート!L$4,0)=0,"",VLOOKUP($C427,②入力シート!$A$24:$W$1023,③印刷用シート!L$4,0)))</f>
        <v/>
      </c>
      <c r="M427" s="48" t="str">
        <f>IF(ISERROR(IF(VLOOKUP($C427,②入力シート!$A$24:$W$1023,③印刷用シート!M$4,0)=0,"",VLOOKUP($C427,②入力シート!$A$24:$W$1023,③印刷用シート!M$4,0))),"",IF(VLOOKUP($C427,②入力シート!$A$24:$W$1023,③印刷用シート!M$4,0)=0,"",VLOOKUP($C427,②入力シート!$A$24:$W$1023,③印刷用シート!M$4,0)))</f>
        <v/>
      </c>
      <c r="N427" s="48" t="str">
        <f>IF(ISERROR(IF(VLOOKUP($C427,②入力シート!$A$24:$W$1023,③印刷用シート!N$4,0)=0,"",VLOOKUP($C427,②入力シート!$A$24:$W$1023,③印刷用シート!N$4,0))),"",IF(VLOOKUP($C427,②入力シート!$A$24:$W$1023,③印刷用シート!N$4,0)=0,"",VLOOKUP($C427,②入力シート!$A$24:$W$1023,③印刷用シート!N$4,0)))</f>
        <v/>
      </c>
      <c r="O427" s="48" t="s">
        <v>3</v>
      </c>
      <c r="P427" s="49" t="str">
        <f>IF(ISERROR(IF(VLOOKUP($C427,②入力シート!$A$24:$W$1023,③印刷用シート!P$4,0)=0,"",VLOOKUP($C427,②入力シート!$A$24:$W$1023,③印刷用シート!P$4,0))),"",IF(VLOOKUP($C427,②入力シート!$A$24:$W$1023,③印刷用シート!P$4,0)=0,"",VLOOKUP($C427,②入力シート!$A$24:$W$1023,③印刷用シート!P$4,0)))</f>
        <v/>
      </c>
      <c r="Q427" s="48" t="s">
        <v>4</v>
      </c>
      <c r="R427" s="49" t="str">
        <f>IF(ISERROR(IF(VLOOKUP($C427,②入力シート!$A$24:$W$1023,③印刷用シート!R$4,0)=0,"",VLOOKUP($C427,②入力シート!$A$24:$W$1023,③印刷用シート!R$4,0))),"",IF(VLOOKUP($C427,②入力シート!$A$24:$W$1023,③印刷用シート!R$4,0)=0,"",VLOOKUP($C427,②入力シート!$A$24:$W$1023,③印刷用シート!R$4,0)))</f>
        <v/>
      </c>
      <c r="S427" s="50" t="s">
        <v>5</v>
      </c>
      <c r="T427" s="51" t="str">
        <f>IF(ISERROR(IF(VLOOKUP($C427,②入力シート!$A$24:$W$1023,③印刷用シート!T$4,0)=0,"",VLOOKUP($C427,②入力シート!$A$24:$W$1023,③印刷用シート!T$4,0))),"",IF(VLOOKUP($C427,②入力シート!$A$24:$W$1023,③印刷用シート!T$4,0)=0,"",VLOOKUP($C427,②入力シート!$A$24:$W$1023,③印刷用シート!T$4,0)))</f>
        <v/>
      </c>
    </row>
    <row r="428" spans="2:20" ht="43.5" customHeight="1" x14ac:dyDescent="0.2">
      <c r="B428" s="15">
        <v>418</v>
      </c>
      <c r="C428" s="2" t="str">
        <f t="shared" si="13"/>
        <v>中-418</v>
      </c>
      <c r="D428" s="45" t="str">
        <f t="shared" si="14"/>
        <v/>
      </c>
      <c r="E428" s="45" t="str">
        <f>IF(ISERROR(IF(VLOOKUP($C428,②入力シート!$A$24:$W$1023,③印刷用シート!E$4,0)=0,"",VLOOKUP($C428,②入力シート!$A$24:$W$1023,③印刷用シート!E$4,0))),"",IF(VLOOKUP($C428,②入力シート!$A$24:$W$1023,③印刷用シート!E$4,0)=0,"",VLOOKUP($C428,②入力シート!$A$24:$W$1023,③印刷用シート!E$4,0)))</f>
        <v/>
      </c>
      <c r="F428" s="45" t="str">
        <f>IF(ISERROR(IF(VLOOKUP($C428,②入力シート!$A$24:$W$1023,③印刷用シート!F$4,0)=0,"",VLOOKUP($C428,②入力シート!$A$24:$W$1023,③印刷用シート!F$4,0))),"",IF(VLOOKUP($C428,②入力シート!$A$24:$W$1023,③印刷用シート!F$4,0)=0,"",VLOOKUP($C428,②入力シート!$A$24:$W$1023,③印刷用シート!F$4,0)))</f>
        <v/>
      </c>
      <c r="G428" s="45" t="str">
        <f>IF(ISERROR(IF(VLOOKUP($C428,②入力シート!$A$24:$W$1023,③印刷用シート!G$4,0)=0,"",VLOOKUP($C428,②入力シート!$A$24:$W$1023,③印刷用シート!G$4,0))),"",IF(VLOOKUP($C428,②入力シート!$A$24:$W$1023,③印刷用シート!G$4,0)=0,"",VLOOKUP($C428,②入力シート!$A$24:$W$1023,③印刷用シート!G$4,0)))</f>
        <v/>
      </c>
      <c r="H428" s="46" t="str">
        <f>IF(ISERROR(IF(VLOOKUP($C428,②入力シート!$A$24:$W$1023,③印刷用シート!H$4,0)=0,"",VLOOKUP($C428,②入力シート!$A$24:$W$1023,③印刷用シート!H$4,0))),"",IF(VLOOKUP($C428,②入力シート!$A$24:$W$1023,③印刷用シート!H$4,0)=0,"",VLOOKUP($C428,②入力シート!$A$24:$W$1023,③印刷用シート!H$4,0)))</f>
        <v/>
      </c>
      <c r="I428" s="45" t="str">
        <f>IF(ISERROR(IF(VLOOKUP($C428,②入力シート!$A$24:$W$1023,③印刷用シート!I$4,0)&amp;" "&amp;VLOOKUP($C428,②入力シート!$A$24:$W$1023,③印刷用シート!I$3,0)=0,"",VLOOKUP($C428,②入力シート!$A$24:$W$1023,③印刷用シート!I$4,0)&amp;" "&amp;VLOOKUP($C428,②入力シート!$A$24:$W$1023,③印刷用シート!I$3,0))),"",IF(VLOOKUP($C428,②入力シート!$A$24:$W$1023,③印刷用シート!I$4,0)&amp;" "&amp;VLOOKUP($C428,②入力シート!$A$24:$W$1023,③印刷用シート!I$3,0)=0,"",VLOOKUP($C428,②入力シート!$A$24:$W$1023,③印刷用シート!I$4,0)&amp;" "&amp;VLOOKUP($C428,②入力シート!$A$24:$W$1023,③印刷用シート!I$3,0)))</f>
        <v/>
      </c>
      <c r="J428" s="45" t="str">
        <f>IF(ISERROR(IF(VLOOKUP($C428,②入力シート!$A$24:$W$1023,③印刷用シート!J$4,0)=0,"",VLOOKUP($C428,②入力シート!$A$24:$W$1023,③印刷用シート!J$4,0))),"",IF(VLOOKUP($C428,②入力シート!$A$24:$W$1023,③印刷用シート!J$4,0)=0,"",VLOOKUP($C428,②入力シート!$A$24:$W$1023,③印刷用シート!J$4,0)))</f>
        <v/>
      </c>
      <c r="K428" s="45" t="str">
        <f>IF(ISERROR(IF(VLOOKUP($C428,②入力シート!$A$24:$W$1023,③印刷用シート!K$4,0)=0,"",VLOOKUP($C428,②入力シート!$A$24:$W$1023,③印刷用シート!K$4,0))),"",IF(VLOOKUP($C428,②入力シート!$A$24:$W$1023,③印刷用シート!K$4,0)=0,"",VLOOKUP($C428,②入力シート!$A$24:$W$1023,③印刷用シート!K$4,0)))</f>
        <v/>
      </c>
      <c r="L428" s="47" t="str">
        <f>IF(ISERROR(IF(VLOOKUP($C428,②入力シート!$A$24:$W$1023,③印刷用シート!L$4,0)=0,"",VLOOKUP($C428,②入力シート!$A$24:$W$1023,③印刷用シート!L$4,0))),"",IF(VLOOKUP($C428,②入力シート!$A$24:$W$1023,③印刷用シート!L$4,0)=0,"",VLOOKUP($C428,②入力シート!$A$24:$W$1023,③印刷用シート!L$4,0)))</f>
        <v/>
      </c>
      <c r="M428" s="48" t="str">
        <f>IF(ISERROR(IF(VLOOKUP($C428,②入力シート!$A$24:$W$1023,③印刷用シート!M$4,0)=0,"",VLOOKUP($C428,②入力シート!$A$24:$W$1023,③印刷用シート!M$4,0))),"",IF(VLOOKUP($C428,②入力シート!$A$24:$W$1023,③印刷用シート!M$4,0)=0,"",VLOOKUP($C428,②入力シート!$A$24:$W$1023,③印刷用シート!M$4,0)))</f>
        <v/>
      </c>
      <c r="N428" s="48" t="str">
        <f>IF(ISERROR(IF(VLOOKUP($C428,②入力シート!$A$24:$W$1023,③印刷用シート!N$4,0)=0,"",VLOOKUP($C428,②入力シート!$A$24:$W$1023,③印刷用シート!N$4,0))),"",IF(VLOOKUP($C428,②入力シート!$A$24:$W$1023,③印刷用シート!N$4,0)=0,"",VLOOKUP($C428,②入力シート!$A$24:$W$1023,③印刷用シート!N$4,0)))</f>
        <v/>
      </c>
      <c r="O428" s="48" t="s">
        <v>3</v>
      </c>
      <c r="P428" s="49" t="str">
        <f>IF(ISERROR(IF(VLOOKUP($C428,②入力シート!$A$24:$W$1023,③印刷用シート!P$4,0)=0,"",VLOOKUP($C428,②入力シート!$A$24:$W$1023,③印刷用シート!P$4,0))),"",IF(VLOOKUP($C428,②入力シート!$A$24:$W$1023,③印刷用シート!P$4,0)=0,"",VLOOKUP($C428,②入力シート!$A$24:$W$1023,③印刷用シート!P$4,0)))</f>
        <v/>
      </c>
      <c r="Q428" s="48" t="s">
        <v>4</v>
      </c>
      <c r="R428" s="49" t="str">
        <f>IF(ISERROR(IF(VLOOKUP($C428,②入力シート!$A$24:$W$1023,③印刷用シート!R$4,0)=0,"",VLOOKUP($C428,②入力シート!$A$24:$W$1023,③印刷用シート!R$4,0))),"",IF(VLOOKUP($C428,②入力シート!$A$24:$W$1023,③印刷用シート!R$4,0)=0,"",VLOOKUP($C428,②入力シート!$A$24:$W$1023,③印刷用シート!R$4,0)))</f>
        <v/>
      </c>
      <c r="S428" s="50" t="s">
        <v>5</v>
      </c>
      <c r="T428" s="51" t="str">
        <f>IF(ISERROR(IF(VLOOKUP($C428,②入力シート!$A$24:$W$1023,③印刷用シート!T$4,0)=0,"",VLOOKUP($C428,②入力シート!$A$24:$W$1023,③印刷用シート!T$4,0))),"",IF(VLOOKUP($C428,②入力シート!$A$24:$W$1023,③印刷用シート!T$4,0)=0,"",VLOOKUP($C428,②入力シート!$A$24:$W$1023,③印刷用シート!T$4,0)))</f>
        <v/>
      </c>
    </row>
    <row r="429" spans="2:20" ht="43.5" customHeight="1" x14ac:dyDescent="0.2">
      <c r="B429" s="15">
        <v>419</v>
      </c>
      <c r="C429" s="2" t="str">
        <f t="shared" si="13"/>
        <v>中-419</v>
      </c>
      <c r="D429" s="45" t="str">
        <f t="shared" si="14"/>
        <v/>
      </c>
      <c r="E429" s="45" t="str">
        <f>IF(ISERROR(IF(VLOOKUP($C429,②入力シート!$A$24:$W$1023,③印刷用シート!E$4,0)=0,"",VLOOKUP($C429,②入力シート!$A$24:$W$1023,③印刷用シート!E$4,0))),"",IF(VLOOKUP($C429,②入力シート!$A$24:$W$1023,③印刷用シート!E$4,0)=0,"",VLOOKUP($C429,②入力シート!$A$24:$W$1023,③印刷用シート!E$4,0)))</f>
        <v/>
      </c>
      <c r="F429" s="45" t="str">
        <f>IF(ISERROR(IF(VLOOKUP($C429,②入力シート!$A$24:$W$1023,③印刷用シート!F$4,0)=0,"",VLOOKUP($C429,②入力シート!$A$24:$W$1023,③印刷用シート!F$4,0))),"",IF(VLOOKUP($C429,②入力シート!$A$24:$W$1023,③印刷用シート!F$4,0)=0,"",VLOOKUP($C429,②入力シート!$A$24:$W$1023,③印刷用シート!F$4,0)))</f>
        <v/>
      </c>
      <c r="G429" s="45" t="str">
        <f>IF(ISERROR(IF(VLOOKUP($C429,②入力シート!$A$24:$W$1023,③印刷用シート!G$4,0)=0,"",VLOOKUP($C429,②入力シート!$A$24:$W$1023,③印刷用シート!G$4,0))),"",IF(VLOOKUP($C429,②入力シート!$A$24:$W$1023,③印刷用シート!G$4,0)=0,"",VLOOKUP($C429,②入力シート!$A$24:$W$1023,③印刷用シート!G$4,0)))</f>
        <v/>
      </c>
      <c r="H429" s="46" t="str">
        <f>IF(ISERROR(IF(VLOOKUP($C429,②入力シート!$A$24:$W$1023,③印刷用シート!H$4,0)=0,"",VLOOKUP($C429,②入力シート!$A$24:$W$1023,③印刷用シート!H$4,0))),"",IF(VLOOKUP($C429,②入力シート!$A$24:$W$1023,③印刷用シート!H$4,0)=0,"",VLOOKUP($C429,②入力シート!$A$24:$W$1023,③印刷用シート!H$4,0)))</f>
        <v/>
      </c>
      <c r="I429" s="45" t="str">
        <f>IF(ISERROR(IF(VLOOKUP($C429,②入力シート!$A$24:$W$1023,③印刷用シート!I$4,0)&amp;" "&amp;VLOOKUP($C429,②入力シート!$A$24:$W$1023,③印刷用シート!I$3,0)=0,"",VLOOKUP($C429,②入力シート!$A$24:$W$1023,③印刷用シート!I$4,0)&amp;" "&amp;VLOOKUP($C429,②入力シート!$A$24:$W$1023,③印刷用シート!I$3,0))),"",IF(VLOOKUP($C429,②入力シート!$A$24:$W$1023,③印刷用シート!I$4,0)&amp;" "&amp;VLOOKUP($C429,②入力シート!$A$24:$W$1023,③印刷用シート!I$3,0)=0,"",VLOOKUP($C429,②入力シート!$A$24:$W$1023,③印刷用シート!I$4,0)&amp;" "&amp;VLOOKUP($C429,②入力シート!$A$24:$W$1023,③印刷用シート!I$3,0)))</f>
        <v/>
      </c>
      <c r="J429" s="45" t="str">
        <f>IF(ISERROR(IF(VLOOKUP($C429,②入力シート!$A$24:$W$1023,③印刷用シート!J$4,0)=0,"",VLOOKUP($C429,②入力シート!$A$24:$W$1023,③印刷用シート!J$4,0))),"",IF(VLOOKUP($C429,②入力シート!$A$24:$W$1023,③印刷用シート!J$4,0)=0,"",VLOOKUP($C429,②入力シート!$A$24:$W$1023,③印刷用シート!J$4,0)))</f>
        <v/>
      </c>
      <c r="K429" s="45" t="str">
        <f>IF(ISERROR(IF(VLOOKUP($C429,②入力シート!$A$24:$W$1023,③印刷用シート!K$4,0)=0,"",VLOOKUP($C429,②入力シート!$A$24:$W$1023,③印刷用シート!K$4,0))),"",IF(VLOOKUP($C429,②入力シート!$A$24:$W$1023,③印刷用シート!K$4,0)=0,"",VLOOKUP($C429,②入力シート!$A$24:$W$1023,③印刷用シート!K$4,0)))</f>
        <v/>
      </c>
      <c r="L429" s="47" t="str">
        <f>IF(ISERROR(IF(VLOOKUP($C429,②入力シート!$A$24:$W$1023,③印刷用シート!L$4,0)=0,"",VLOOKUP($C429,②入力シート!$A$24:$W$1023,③印刷用シート!L$4,0))),"",IF(VLOOKUP($C429,②入力シート!$A$24:$W$1023,③印刷用シート!L$4,0)=0,"",VLOOKUP($C429,②入力シート!$A$24:$W$1023,③印刷用シート!L$4,0)))</f>
        <v/>
      </c>
      <c r="M429" s="48" t="str">
        <f>IF(ISERROR(IF(VLOOKUP($C429,②入力シート!$A$24:$W$1023,③印刷用シート!M$4,0)=0,"",VLOOKUP($C429,②入力シート!$A$24:$W$1023,③印刷用シート!M$4,0))),"",IF(VLOOKUP($C429,②入力シート!$A$24:$W$1023,③印刷用シート!M$4,0)=0,"",VLOOKUP($C429,②入力シート!$A$24:$W$1023,③印刷用シート!M$4,0)))</f>
        <v/>
      </c>
      <c r="N429" s="48" t="str">
        <f>IF(ISERROR(IF(VLOOKUP($C429,②入力シート!$A$24:$W$1023,③印刷用シート!N$4,0)=0,"",VLOOKUP($C429,②入力シート!$A$24:$W$1023,③印刷用シート!N$4,0))),"",IF(VLOOKUP($C429,②入力シート!$A$24:$W$1023,③印刷用シート!N$4,0)=0,"",VLOOKUP($C429,②入力シート!$A$24:$W$1023,③印刷用シート!N$4,0)))</f>
        <v/>
      </c>
      <c r="O429" s="48" t="s">
        <v>3</v>
      </c>
      <c r="P429" s="49" t="str">
        <f>IF(ISERROR(IF(VLOOKUP($C429,②入力シート!$A$24:$W$1023,③印刷用シート!P$4,0)=0,"",VLOOKUP($C429,②入力シート!$A$24:$W$1023,③印刷用シート!P$4,0))),"",IF(VLOOKUP($C429,②入力シート!$A$24:$W$1023,③印刷用シート!P$4,0)=0,"",VLOOKUP($C429,②入力シート!$A$24:$W$1023,③印刷用シート!P$4,0)))</f>
        <v/>
      </c>
      <c r="Q429" s="48" t="s">
        <v>4</v>
      </c>
      <c r="R429" s="49" t="str">
        <f>IF(ISERROR(IF(VLOOKUP($C429,②入力シート!$A$24:$W$1023,③印刷用シート!R$4,0)=0,"",VLOOKUP($C429,②入力シート!$A$24:$W$1023,③印刷用シート!R$4,0))),"",IF(VLOOKUP($C429,②入力シート!$A$24:$W$1023,③印刷用シート!R$4,0)=0,"",VLOOKUP($C429,②入力シート!$A$24:$W$1023,③印刷用シート!R$4,0)))</f>
        <v/>
      </c>
      <c r="S429" s="50" t="s">
        <v>5</v>
      </c>
      <c r="T429" s="51" t="str">
        <f>IF(ISERROR(IF(VLOOKUP($C429,②入力シート!$A$24:$W$1023,③印刷用シート!T$4,0)=0,"",VLOOKUP($C429,②入力シート!$A$24:$W$1023,③印刷用シート!T$4,0))),"",IF(VLOOKUP($C429,②入力シート!$A$24:$W$1023,③印刷用シート!T$4,0)=0,"",VLOOKUP($C429,②入力シート!$A$24:$W$1023,③印刷用シート!T$4,0)))</f>
        <v/>
      </c>
    </row>
    <row r="430" spans="2:20" ht="43.5" customHeight="1" x14ac:dyDescent="0.2">
      <c r="B430" s="15">
        <v>420</v>
      </c>
      <c r="C430" s="2" t="str">
        <f t="shared" si="13"/>
        <v>中-420</v>
      </c>
      <c r="D430" s="45" t="str">
        <f t="shared" si="14"/>
        <v/>
      </c>
      <c r="E430" s="45" t="str">
        <f>IF(ISERROR(IF(VLOOKUP($C430,②入力シート!$A$24:$W$1023,③印刷用シート!E$4,0)=0,"",VLOOKUP($C430,②入力シート!$A$24:$W$1023,③印刷用シート!E$4,0))),"",IF(VLOOKUP($C430,②入力シート!$A$24:$W$1023,③印刷用シート!E$4,0)=0,"",VLOOKUP($C430,②入力シート!$A$24:$W$1023,③印刷用シート!E$4,0)))</f>
        <v/>
      </c>
      <c r="F430" s="45" t="str">
        <f>IF(ISERROR(IF(VLOOKUP($C430,②入力シート!$A$24:$W$1023,③印刷用シート!F$4,0)=0,"",VLOOKUP($C430,②入力シート!$A$24:$W$1023,③印刷用シート!F$4,0))),"",IF(VLOOKUP($C430,②入力シート!$A$24:$W$1023,③印刷用シート!F$4,0)=0,"",VLOOKUP($C430,②入力シート!$A$24:$W$1023,③印刷用シート!F$4,0)))</f>
        <v/>
      </c>
      <c r="G430" s="45" t="str">
        <f>IF(ISERROR(IF(VLOOKUP($C430,②入力シート!$A$24:$W$1023,③印刷用シート!G$4,0)=0,"",VLOOKUP($C430,②入力シート!$A$24:$W$1023,③印刷用シート!G$4,0))),"",IF(VLOOKUP($C430,②入力シート!$A$24:$W$1023,③印刷用シート!G$4,0)=0,"",VLOOKUP($C430,②入力シート!$A$24:$W$1023,③印刷用シート!G$4,0)))</f>
        <v/>
      </c>
      <c r="H430" s="46" t="str">
        <f>IF(ISERROR(IF(VLOOKUP($C430,②入力シート!$A$24:$W$1023,③印刷用シート!H$4,0)=0,"",VLOOKUP($C430,②入力シート!$A$24:$W$1023,③印刷用シート!H$4,0))),"",IF(VLOOKUP($C430,②入力シート!$A$24:$W$1023,③印刷用シート!H$4,0)=0,"",VLOOKUP($C430,②入力シート!$A$24:$W$1023,③印刷用シート!H$4,0)))</f>
        <v/>
      </c>
      <c r="I430" s="45" t="str">
        <f>IF(ISERROR(IF(VLOOKUP($C430,②入力シート!$A$24:$W$1023,③印刷用シート!I$4,0)&amp;" "&amp;VLOOKUP($C430,②入力シート!$A$24:$W$1023,③印刷用シート!I$3,0)=0,"",VLOOKUP($C430,②入力シート!$A$24:$W$1023,③印刷用シート!I$4,0)&amp;" "&amp;VLOOKUP($C430,②入力シート!$A$24:$W$1023,③印刷用シート!I$3,0))),"",IF(VLOOKUP($C430,②入力シート!$A$24:$W$1023,③印刷用シート!I$4,0)&amp;" "&amp;VLOOKUP($C430,②入力シート!$A$24:$W$1023,③印刷用シート!I$3,0)=0,"",VLOOKUP($C430,②入力シート!$A$24:$W$1023,③印刷用シート!I$4,0)&amp;" "&amp;VLOOKUP($C430,②入力シート!$A$24:$W$1023,③印刷用シート!I$3,0)))</f>
        <v/>
      </c>
      <c r="J430" s="45" t="str">
        <f>IF(ISERROR(IF(VLOOKUP($C430,②入力シート!$A$24:$W$1023,③印刷用シート!J$4,0)=0,"",VLOOKUP($C430,②入力シート!$A$24:$W$1023,③印刷用シート!J$4,0))),"",IF(VLOOKUP($C430,②入力シート!$A$24:$W$1023,③印刷用シート!J$4,0)=0,"",VLOOKUP($C430,②入力シート!$A$24:$W$1023,③印刷用シート!J$4,0)))</f>
        <v/>
      </c>
      <c r="K430" s="45" t="str">
        <f>IF(ISERROR(IF(VLOOKUP($C430,②入力シート!$A$24:$W$1023,③印刷用シート!K$4,0)=0,"",VLOOKUP($C430,②入力シート!$A$24:$W$1023,③印刷用シート!K$4,0))),"",IF(VLOOKUP($C430,②入力シート!$A$24:$W$1023,③印刷用シート!K$4,0)=0,"",VLOOKUP($C430,②入力シート!$A$24:$W$1023,③印刷用シート!K$4,0)))</f>
        <v/>
      </c>
      <c r="L430" s="47" t="str">
        <f>IF(ISERROR(IF(VLOOKUP($C430,②入力シート!$A$24:$W$1023,③印刷用シート!L$4,0)=0,"",VLOOKUP($C430,②入力シート!$A$24:$W$1023,③印刷用シート!L$4,0))),"",IF(VLOOKUP($C430,②入力シート!$A$24:$W$1023,③印刷用シート!L$4,0)=0,"",VLOOKUP($C430,②入力シート!$A$24:$W$1023,③印刷用シート!L$4,0)))</f>
        <v/>
      </c>
      <c r="M430" s="48" t="str">
        <f>IF(ISERROR(IF(VLOOKUP($C430,②入力シート!$A$24:$W$1023,③印刷用シート!M$4,0)=0,"",VLOOKUP($C430,②入力シート!$A$24:$W$1023,③印刷用シート!M$4,0))),"",IF(VLOOKUP($C430,②入力シート!$A$24:$W$1023,③印刷用シート!M$4,0)=0,"",VLOOKUP($C430,②入力シート!$A$24:$W$1023,③印刷用シート!M$4,0)))</f>
        <v/>
      </c>
      <c r="N430" s="48" t="str">
        <f>IF(ISERROR(IF(VLOOKUP($C430,②入力シート!$A$24:$W$1023,③印刷用シート!N$4,0)=0,"",VLOOKUP($C430,②入力シート!$A$24:$W$1023,③印刷用シート!N$4,0))),"",IF(VLOOKUP($C430,②入力シート!$A$24:$W$1023,③印刷用シート!N$4,0)=0,"",VLOOKUP($C430,②入力シート!$A$24:$W$1023,③印刷用シート!N$4,0)))</f>
        <v/>
      </c>
      <c r="O430" s="48" t="s">
        <v>3</v>
      </c>
      <c r="P430" s="49" t="str">
        <f>IF(ISERROR(IF(VLOOKUP($C430,②入力シート!$A$24:$W$1023,③印刷用シート!P$4,0)=0,"",VLOOKUP($C430,②入力シート!$A$24:$W$1023,③印刷用シート!P$4,0))),"",IF(VLOOKUP($C430,②入力シート!$A$24:$W$1023,③印刷用シート!P$4,0)=0,"",VLOOKUP($C430,②入力シート!$A$24:$W$1023,③印刷用シート!P$4,0)))</f>
        <v/>
      </c>
      <c r="Q430" s="48" t="s">
        <v>4</v>
      </c>
      <c r="R430" s="49" t="str">
        <f>IF(ISERROR(IF(VLOOKUP($C430,②入力シート!$A$24:$W$1023,③印刷用シート!R$4,0)=0,"",VLOOKUP($C430,②入力シート!$A$24:$W$1023,③印刷用シート!R$4,0))),"",IF(VLOOKUP($C430,②入力シート!$A$24:$W$1023,③印刷用シート!R$4,0)=0,"",VLOOKUP($C430,②入力シート!$A$24:$W$1023,③印刷用シート!R$4,0)))</f>
        <v/>
      </c>
      <c r="S430" s="50" t="s">
        <v>5</v>
      </c>
      <c r="T430" s="51" t="str">
        <f>IF(ISERROR(IF(VLOOKUP($C430,②入力シート!$A$24:$W$1023,③印刷用シート!T$4,0)=0,"",VLOOKUP($C430,②入力シート!$A$24:$W$1023,③印刷用シート!T$4,0))),"",IF(VLOOKUP($C430,②入力シート!$A$24:$W$1023,③印刷用シート!T$4,0)=0,"",VLOOKUP($C430,②入力シート!$A$24:$W$1023,③印刷用シート!T$4,0)))</f>
        <v/>
      </c>
    </row>
    <row r="431" spans="2:20" ht="43.5" customHeight="1" x14ac:dyDescent="0.2">
      <c r="B431" s="15">
        <v>421</v>
      </c>
      <c r="C431" s="2" t="str">
        <f t="shared" si="13"/>
        <v>中-421</v>
      </c>
      <c r="D431" s="45" t="str">
        <f t="shared" si="14"/>
        <v/>
      </c>
      <c r="E431" s="45" t="str">
        <f>IF(ISERROR(IF(VLOOKUP($C431,②入力シート!$A$24:$W$1023,③印刷用シート!E$4,0)=0,"",VLOOKUP($C431,②入力シート!$A$24:$W$1023,③印刷用シート!E$4,0))),"",IF(VLOOKUP($C431,②入力シート!$A$24:$W$1023,③印刷用シート!E$4,0)=0,"",VLOOKUP($C431,②入力シート!$A$24:$W$1023,③印刷用シート!E$4,0)))</f>
        <v/>
      </c>
      <c r="F431" s="45" t="str">
        <f>IF(ISERROR(IF(VLOOKUP($C431,②入力シート!$A$24:$W$1023,③印刷用シート!F$4,0)=0,"",VLOOKUP($C431,②入力シート!$A$24:$W$1023,③印刷用シート!F$4,0))),"",IF(VLOOKUP($C431,②入力シート!$A$24:$W$1023,③印刷用シート!F$4,0)=0,"",VLOOKUP($C431,②入力シート!$A$24:$W$1023,③印刷用シート!F$4,0)))</f>
        <v/>
      </c>
      <c r="G431" s="45" t="str">
        <f>IF(ISERROR(IF(VLOOKUP($C431,②入力シート!$A$24:$W$1023,③印刷用シート!G$4,0)=0,"",VLOOKUP($C431,②入力シート!$A$24:$W$1023,③印刷用シート!G$4,0))),"",IF(VLOOKUP($C431,②入力シート!$A$24:$W$1023,③印刷用シート!G$4,0)=0,"",VLOOKUP($C431,②入力シート!$A$24:$W$1023,③印刷用シート!G$4,0)))</f>
        <v/>
      </c>
      <c r="H431" s="46" t="str">
        <f>IF(ISERROR(IF(VLOOKUP($C431,②入力シート!$A$24:$W$1023,③印刷用シート!H$4,0)=0,"",VLOOKUP($C431,②入力シート!$A$24:$W$1023,③印刷用シート!H$4,0))),"",IF(VLOOKUP($C431,②入力シート!$A$24:$W$1023,③印刷用シート!H$4,0)=0,"",VLOOKUP($C431,②入力シート!$A$24:$W$1023,③印刷用シート!H$4,0)))</f>
        <v/>
      </c>
      <c r="I431" s="45" t="str">
        <f>IF(ISERROR(IF(VLOOKUP($C431,②入力シート!$A$24:$W$1023,③印刷用シート!I$4,0)&amp;" "&amp;VLOOKUP($C431,②入力シート!$A$24:$W$1023,③印刷用シート!I$3,0)=0,"",VLOOKUP($C431,②入力シート!$A$24:$W$1023,③印刷用シート!I$4,0)&amp;" "&amp;VLOOKUP($C431,②入力シート!$A$24:$W$1023,③印刷用シート!I$3,0))),"",IF(VLOOKUP($C431,②入力シート!$A$24:$W$1023,③印刷用シート!I$4,0)&amp;" "&amp;VLOOKUP($C431,②入力シート!$A$24:$W$1023,③印刷用シート!I$3,0)=0,"",VLOOKUP($C431,②入力シート!$A$24:$W$1023,③印刷用シート!I$4,0)&amp;" "&amp;VLOOKUP($C431,②入力シート!$A$24:$W$1023,③印刷用シート!I$3,0)))</f>
        <v/>
      </c>
      <c r="J431" s="45" t="str">
        <f>IF(ISERROR(IF(VLOOKUP($C431,②入力シート!$A$24:$W$1023,③印刷用シート!J$4,0)=0,"",VLOOKUP($C431,②入力シート!$A$24:$W$1023,③印刷用シート!J$4,0))),"",IF(VLOOKUP($C431,②入力シート!$A$24:$W$1023,③印刷用シート!J$4,0)=0,"",VLOOKUP($C431,②入力シート!$A$24:$W$1023,③印刷用シート!J$4,0)))</f>
        <v/>
      </c>
      <c r="K431" s="45" t="str">
        <f>IF(ISERROR(IF(VLOOKUP($C431,②入力シート!$A$24:$W$1023,③印刷用シート!K$4,0)=0,"",VLOOKUP($C431,②入力シート!$A$24:$W$1023,③印刷用シート!K$4,0))),"",IF(VLOOKUP($C431,②入力シート!$A$24:$W$1023,③印刷用シート!K$4,0)=0,"",VLOOKUP($C431,②入力シート!$A$24:$W$1023,③印刷用シート!K$4,0)))</f>
        <v/>
      </c>
      <c r="L431" s="47" t="str">
        <f>IF(ISERROR(IF(VLOOKUP($C431,②入力シート!$A$24:$W$1023,③印刷用シート!L$4,0)=0,"",VLOOKUP($C431,②入力シート!$A$24:$W$1023,③印刷用シート!L$4,0))),"",IF(VLOOKUP($C431,②入力シート!$A$24:$W$1023,③印刷用シート!L$4,0)=0,"",VLOOKUP($C431,②入力シート!$A$24:$W$1023,③印刷用シート!L$4,0)))</f>
        <v/>
      </c>
      <c r="M431" s="48" t="str">
        <f>IF(ISERROR(IF(VLOOKUP($C431,②入力シート!$A$24:$W$1023,③印刷用シート!M$4,0)=0,"",VLOOKUP($C431,②入力シート!$A$24:$W$1023,③印刷用シート!M$4,0))),"",IF(VLOOKUP($C431,②入力シート!$A$24:$W$1023,③印刷用シート!M$4,0)=0,"",VLOOKUP($C431,②入力シート!$A$24:$W$1023,③印刷用シート!M$4,0)))</f>
        <v/>
      </c>
      <c r="N431" s="48" t="str">
        <f>IF(ISERROR(IF(VLOOKUP($C431,②入力シート!$A$24:$W$1023,③印刷用シート!N$4,0)=0,"",VLOOKUP($C431,②入力シート!$A$24:$W$1023,③印刷用シート!N$4,0))),"",IF(VLOOKUP($C431,②入力シート!$A$24:$W$1023,③印刷用シート!N$4,0)=0,"",VLOOKUP($C431,②入力シート!$A$24:$W$1023,③印刷用シート!N$4,0)))</f>
        <v/>
      </c>
      <c r="O431" s="48" t="s">
        <v>3</v>
      </c>
      <c r="P431" s="49" t="str">
        <f>IF(ISERROR(IF(VLOOKUP($C431,②入力シート!$A$24:$W$1023,③印刷用シート!P$4,0)=0,"",VLOOKUP($C431,②入力シート!$A$24:$W$1023,③印刷用シート!P$4,0))),"",IF(VLOOKUP($C431,②入力シート!$A$24:$W$1023,③印刷用シート!P$4,0)=0,"",VLOOKUP($C431,②入力シート!$A$24:$W$1023,③印刷用シート!P$4,0)))</f>
        <v/>
      </c>
      <c r="Q431" s="48" t="s">
        <v>4</v>
      </c>
      <c r="R431" s="49" t="str">
        <f>IF(ISERROR(IF(VLOOKUP($C431,②入力シート!$A$24:$W$1023,③印刷用シート!R$4,0)=0,"",VLOOKUP($C431,②入力シート!$A$24:$W$1023,③印刷用シート!R$4,0))),"",IF(VLOOKUP($C431,②入力シート!$A$24:$W$1023,③印刷用シート!R$4,0)=0,"",VLOOKUP($C431,②入力シート!$A$24:$W$1023,③印刷用シート!R$4,0)))</f>
        <v/>
      </c>
      <c r="S431" s="50" t="s">
        <v>5</v>
      </c>
      <c r="T431" s="51" t="str">
        <f>IF(ISERROR(IF(VLOOKUP($C431,②入力シート!$A$24:$W$1023,③印刷用シート!T$4,0)=0,"",VLOOKUP($C431,②入力シート!$A$24:$W$1023,③印刷用シート!T$4,0))),"",IF(VLOOKUP($C431,②入力シート!$A$24:$W$1023,③印刷用シート!T$4,0)=0,"",VLOOKUP($C431,②入力シート!$A$24:$W$1023,③印刷用シート!T$4,0)))</f>
        <v/>
      </c>
    </row>
    <row r="432" spans="2:20" ht="43.5" customHeight="1" x14ac:dyDescent="0.2">
      <c r="B432" s="15">
        <v>422</v>
      </c>
      <c r="C432" s="2" t="str">
        <f t="shared" si="13"/>
        <v>中-422</v>
      </c>
      <c r="D432" s="45" t="str">
        <f t="shared" si="14"/>
        <v/>
      </c>
      <c r="E432" s="45" t="str">
        <f>IF(ISERROR(IF(VLOOKUP($C432,②入力シート!$A$24:$W$1023,③印刷用シート!E$4,0)=0,"",VLOOKUP($C432,②入力シート!$A$24:$W$1023,③印刷用シート!E$4,0))),"",IF(VLOOKUP($C432,②入力シート!$A$24:$W$1023,③印刷用シート!E$4,0)=0,"",VLOOKUP($C432,②入力シート!$A$24:$W$1023,③印刷用シート!E$4,0)))</f>
        <v/>
      </c>
      <c r="F432" s="45" t="str">
        <f>IF(ISERROR(IF(VLOOKUP($C432,②入力シート!$A$24:$W$1023,③印刷用シート!F$4,0)=0,"",VLOOKUP($C432,②入力シート!$A$24:$W$1023,③印刷用シート!F$4,0))),"",IF(VLOOKUP($C432,②入力シート!$A$24:$W$1023,③印刷用シート!F$4,0)=0,"",VLOOKUP($C432,②入力シート!$A$24:$W$1023,③印刷用シート!F$4,0)))</f>
        <v/>
      </c>
      <c r="G432" s="45" t="str">
        <f>IF(ISERROR(IF(VLOOKUP($C432,②入力シート!$A$24:$W$1023,③印刷用シート!G$4,0)=0,"",VLOOKUP($C432,②入力シート!$A$24:$W$1023,③印刷用シート!G$4,0))),"",IF(VLOOKUP($C432,②入力シート!$A$24:$W$1023,③印刷用シート!G$4,0)=0,"",VLOOKUP($C432,②入力シート!$A$24:$W$1023,③印刷用シート!G$4,0)))</f>
        <v/>
      </c>
      <c r="H432" s="46" t="str">
        <f>IF(ISERROR(IF(VLOOKUP($C432,②入力シート!$A$24:$W$1023,③印刷用シート!H$4,0)=0,"",VLOOKUP($C432,②入力シート!$A$24:$W$1023,③印刷用シート!H$4,0))),"",IF(VLOOKUP($C432,②入力シート!$A$24:$W$1023,③印刷用シート!H$4,0)=0,"",VLOOKUP($C432,②入力シート!$A$24:$W$1023,③印刷用シート!H$4,0)))</f>
        <v/>
      </c>
      <c r="I432" s="45" t="str">
        <f>IF(ISERROR(IF(VLOOKUP($C432,②入力シート!$A$24:$W$1023,③印刷用シート!I$4,0)&amp;" "&amp;VLOOKUP($C432,②入力シート!$A$24:$W$1023,③印刷用シート!I$3,0)=0,"",VLOOKUP($C432,②入力シート!$A$24:$W$1023,③印刷用シート!I$4,0)&amp;" "&amp;VLOOKUP($C432,②入力シート!$A$24:$W$1023,③印刷用シート!I$3,0))),"",IF(VLOOKUP($C432,②入力シート!$A$24:$W$1023,③印刷用シート!I$4,0)&amp;" "&amp;VLOOKUP($C432,②入力シート!$A$24:$W$1023,③印刷用シート!I$3,0)=0,"",VLOOKUP($C432,②入力シート!$A$24:$W$1023,③印刷用シート!I$4,0)&amp;" "&amp;VLOOKUP($C432,②入力シート!$A$24:$W$1023,③印刷用シート!I$3,0)))</f>
        <v/>
      </c>
      <c r="J432" s="45" t="str">
        <f>IF(ISERROR(IF(VLOOKUP($C432,②入力シート!$A$24:$W$1023,③印刷用シート!J$4,0)=0,"",VLOOKUP($C432,②入力シート!$A$24:$W$1023,③印刷用シート!J$4,0))),"",IF(VLOOKUP($C432,②入力シート!$A$24:$W$1023,③印刷用シート!J$4,0)=0,"",VLOOKUP($C432,②入力シート!$A$24:$W$1023,③印刷用シート!J$4,0)))</f>
        <v/>
      </c>
      <c r="K432" s="45" t="str">
        <f>IF(ISERROR(IF(VLOOKUP($C432,②入力シート!$A$24:$W$1023,③印刷用シート!K$4,0)=0,"",VLOOKUP($C432,②入力シート!$A$24:$W$1023,③印刷用シート!K$4,0))),"",IF(VLOOKUP($C432,②入力シート!$A$24:$W$1023,③印刷用シート!K$4,0)=0,"",VLOOKUP($C432,②入力シート!$A$24:$W$1023,③印刷用シート!K$4,0)))</f>
        <v/>
      </c>
      <c r="L432" s="47" t="str">
        <f>IF(ISERROR(IF(VLOOKUP($C432,②入力シート!$A$24:$W$1023,③印刷用シート!L$4,0)=0,"",VLOOKUP($C432,②入力シート!$A$24:$W$1023,③印刷用シート!L$4,0))),"",IF(VLOOKUP($C432,②入力シート!$A$24:$W$1023,③印刷用シート!L$4,0)=0,"",VLOOKUP($C432,②入力シート!$A$24:$W$1023,③印刷用シート!L$4,0)))</f>
        <v/>
      </c>
      <c r="M432" s="48" t="str">
        <f>IF(ISERROR(IF(VLOOKUP($C432,②入力シート!$A$24:$W$1023,③印刷用シート!M$4,0)=0,"",VLOOKUP($C432,②入力シート!$A$24:$W$1023,③印刷用シート!M$4,0))),"",IF(VLOOKUP($C432,②入力シート!$A$24:$W$1023,③印刷用シート!M$4,0)=0,"",VLOOKUP($C432,②入力シート!$A$24:$W$1023,③印刷用シート!M$4,0)))</f>
        <v/>
      </c>
      <c r="N432" s="48" t="str">
        <f>IF(ISERROR(IF(VLOOKUP($C432,②入力シート!$A$24:$W$1023,③印刷用シート!N$4,0)=0,"",VLOOKUP($C432,②入力シート!$A$24:$W$1023,③印刷用シート!N$4,0))),"",IF(VLOOKUP($C432,②入力シート!$A$24:$W$1023,③印刷用シート!N$4,0)=0,"",VLOOKUP($C432,②入力シート!$A$24:$W$1023,③印刷用シート!N$4,0)))</f>
        <v/>
      </c>
      <c r="O432" s="48" t="s">
        <v>3</v>
      </c>
      <c r="P432" s="49" t="str">
        <f>IF(ISERROR(IF(VLOOKUP($C432,②入力シート!$A$24:$W$1023,③印刷用シート!P$4,0)=0,"",VLOOKUP($C432,②入力シート!$A$24:$W$1023,③印刷用シート!P$4,0))),"",IF(VLOOKUP($C432,②入力シート!$A$24:$W$1023,③印刷用シート!P$4,0)=0,"",VLOOKUP($C432,②入力シート!$A$24:$W$1023,③印刷用シート!P$4,0)))</f>
        <v/>
      </c>
      <c r="Q432" s="48" t="s">
        <v>4</v>
      </c>
      <c r="R432" s="49" t="str">
        <f>IF(ISERROR(IF(VLOOKUP($C432,②入力シート!$A$24:$W$1023,③印刷用シート!R$4,0)=0,"",VLOOKUP($C432,②入力シート!$A$24:$W$1023,③印刷用シート!R$4,0))),"",IF(VLOOKUP($C432,②入力シート!$A$24:$W$1023,③印刷用シート!R$4,0)=0,"",VLOOKUP($C432,②入力シート!$A$24:$W$1023,③印刷用シート!R$4,0)))</f>
        <v/>
      </c>
      <c r="S432" s="50" t="s">
        <v>5</v>
      </c>
      <c r="T432" s="51" t="str">
        <f>IF(ISERROR(IF(VLOOKUP($C432,②入力シート!$A$24:$W$1023,③印刷用シート!T$4,0)=0,"",VLOOKUP($C432,②入力シート!$A$24:$W$1023,③印刷用シート!T$4,0))),"",IF(VLOOKUP($C432,②入力シート!$A$24:$W$1023,③印刷用シート!T$4,0)=0,"",VLOOKUP($C432,②入力シート!$A$24:$W$1023,③印刷用シート!T$4,0)))</f>
        <v/>
      </c>
    </row>
    <row r="433" spans="2:20" ht="43.5" customHeight="1" x14ac:dyDescent="0.2">
      <c r="B433" s="15">
        <v>423</v>
      </c>
      <c r="C433" s="2" t="str">
        <f t="shared" si="13"/>
        <v>中-423</v>
      </c>
      <c r="D433" s="45" t="str">
        <f t="shared" si="14"/>
        <v/>
      </c>
      <c r="E433" s="45" t="str">
        <f>IF(ISERROR(IF(VLOOKUP($C433,②入力シート!$A$24:$W$1023,③印刷用シート!E$4,0)=0,"",VLOOKUP($C433,②入力シート!$A$24:$W$1023,③印刷用シート!E$4,0))),"",IF(VLOOKUP($C433,②入力シート!$A$24:$W$1023,③印刷用シート!E$4,0)=0,"",VLOOKUP($C433,②入力シート!$A$24:$W$1023,③印刷用シート!E$4,0)))</f>
        <v/>
      </c>
      <c r="F433" s="45" t="str">
        <f>IF(ISERROR(IF(VLOOKUP($C433,②入力シート!$A$24:$W$1023,③印刷用シート!F$4,0)=0,"",VLOOKUP($C433,②入力シート!$A$24:$W$1023,③印刷用シート!F$4,0))),"",IF(VLOOKUP($C433,②入力シート!$A$24:$W$1023,③印刷用シート!F$4,0)=0,"",VLOOKUP($C433,②入力シート!$A$24:$W$1023,③印刷用シート!F$4,0)))</f>
        <v/>
      </c>
      <c r="G433" s="45" t="str">
        <f>IF(ISERROR(IF(VLOOKUP($C433,②入力シート!$A$24:$W$1023,③印刷用シート!G$4,0)=0,"",VLOOKUP($C433,②入力シート!$A$24:$W$1023,③印刷用シート!G$4,0))),"",IF(VLOOKUP($C433,②入力シート!$A$24:$W$1023,③印刷用シート!G$4,0)=0,"",VLOOKUP($C433,②入力シート!$A$24:$W$1023,③印刷用シート!G$4,0)))</f>
        <v/>
      </c>
      <c r="H433" s="46" t="str">
        <f>IF(ISERROR(IF(VLOOKUP($C433,②入力シート!$A$24:$W$1023,③印刷用シート!H$4,0)=0,"",VLOOKUP($C433,②入力シート!$A$24:$W$1023,③印刷用シート!H$4,0))),"",IF(VLOOKUP($C433,②入力シート!$A$24:$W$1023,③印刷用シート!H$4,0)=0,"",VLOOKUP($C433,②入力シート!$A$24:$W$1023,③印刷用シート!H$4,0)))</f>
        <v/>
      </c>
      <c r="I433" s="45" t="str">
        <f>IF(ISERROR(IF(VLOOKUP($C433,②入力シート!$A$24:$W$1023,③印刷用シート!I$4,0)&amp;" "&amp;VLOOKUP($C433,②入力シート!$A$24:$W$1023,③印刷用シート!I$3,0)=0,"",VLOOKUP($C433,②入力シート!$A$24:$W$1023,③印刷用シート!I$4,0)&amp;" "&amp;VLOOKUP($C433,②入力シート!$A$24:$W$1023,③印刷用シート!I$3,0))),"",IF(VLOOKUP($C433,②入力シート!$A$24:$W$1023,③印刷用シート!I$4,0)&amp;" "&amp;VLOOKUP($C433,②入力シート!$A$24:$W$1023,③印刷用シート!I$3,0)=0,"",VLOOKUP($C433,②入力シート!$A$24:$W$1023,③印刷用シート!I$4,0)&amp;" "&amp;VLOOKUP($C433,②入力シート!$A$24:$W$1023,③印刷用シート!I$3,0)))</f>
        <v/>
      </c>
      <c r="J433" s="45" t="str">
        <f>IF(ISERROR(IF(VLOOKUP($C433,②入力シート!$A$24:$W$1023,③印刷用シート!J$4,0)=0,"",VLOOKUP($C433,②入力シート!$A$24:$W$1023,③印刷用シート!J$4,0))),"",IF(VLOOKUP($C433,②入力シート!$A$24:$W$1023,③印刷用シート!J$4,0)=0,"",VLOOKUP($C433,②入力シート!$A$24:$W$1023,③印刷用シート!J$4,0)))</f>
        <v/>
      </c>
      <c r="K433" s="45" t="str">
        <f>IF(ISERROR(IF(VLOOKUP($C433,②入力シート!$A$24:$W$1023,③印刷用シート!K$4,0)=0,"",VLOOKUP($C433,②入力シート!$A$24:$W$1023,③印刷用シート!K$4,0))),"",IF(VLOOKUP($C433,②入力シート!$A$24:$W$1023,③印刷用シート!K$4,0)=0,"",VLOOKUP($C433,②入力シート!$A$24:$W$1023,③印刷用シート!K$4,0)))</f>
        <v/>
      </c>
      <c r="L433" s="47" t="str">
        <f>IF(ISERROR(IF(VLOOKUP($C433,②入力シート!$A$24:$W$1023,③印刷用シート!L$4,0)=0,"",VLOOKUP($C433,②入力シート!$A$24:$W$1023,③印刷用シート!L$4,0))),"",IF(VLOOKUP($C433,②入力シート!$A$24:$W$1023,③印刷用シート!L$4,0)=0,"",VLOOKUP($C433,②入力シート!$A$24:$W$1023,③印刷用シート!L$4,0)))</f>
        <v/>
      </c>
      <c r="M433" s="48" t="str">
        <f>IF(ISERROR(IF(VLOOKUP($C433,②入力シート!$A$24:$W$1023,③印刷用シート!M$4,0)=0,"",VLOOKUP($C433,②入力シート!$A$24:$W$1023,③印刷用シート!M$4,0))),"",IF(VLOOKUP($C433,②入力シート!$A$24:$W$1023,③印刷用シート!M$4,0)=0,"",VLOOKUP($C433,②入力シート!$A$24:$W$1023,③印刷用シート!M$4,0)))</f>
        <v/>
      </c>
      <c r="N433" s="48" t="str">
        <f>IF(ISERROR(IF(VLOOKUP($C433,②入力シート!$A$24:$W$1023,③印刷用シート!N$4,0)=0,"",VLOOKUP($C433,②入力シート!$A$24:$W$1023,③印刷用シート!N$4,0))),"",IF(VLOOKUP($C433,②入力シート!$A$24:$W$1023,③印刷用シート!N$4,0)=0,"",VLOOKUP($C433,②入力シート!$A$24:$W$1023,③印刷用シート!N$4,0)))</f>
        <v/>
      </c>
      <c r="O433" s="48" t="s">
        <v>3</v>
      </c>
      <c r="P433" s="49" t="str">
        <f>IF(ISERROR(IF(VLOOKUP($C433,②入力シート!$A$24:$W$1023,③印刷用シート!P$4,0)=0,"",VLOOKUP($C433,②入力シート!$A$24:$W$1023,③印刷用シート!P$4,0))),"",IF(VLOOKUP($C433,②入力シート!$A$24:$W$1023,③印刷用シート!P$4,0)=0,"",VLOOKUP($C433,②入力シート!$A$24:$W$1023,③印刷用シート!P$4,0)))</f>
        <v/>
      </c>
      <c r="Q433" s="48" t="s">
        <v>4</v>
      </c>
      <c r="R433" s="49" t="str">
        <f>IF(ISERROR(IF(VLOOKUP($C433,②入力シート!$A$24:$W$1023,③印刷用シート!R$4,0)=0,"",VLOOKUP($C433,②入力シート!$A$24:$W$1023,③印刷用シート!R$4,0))),"",IF(VLOOKUP($C433,②入力シート!$A$24:$W$1023,③印刷用シート!R$4,0)=0,"",VLOOKUP($C433,②入力シート!$A$24:$W$1023,③印刷用シート!R$4,0)))</f>
        <v/>
      </c>
      <c r="S433" s="50" t="s">
        <v>5</v>
      </c>
      <c r="T433" s="51" t="str">
        <f>IF(ISERROR(IF(VLOOKUP($C433,②入力シート!$A$24:$W$1023,③印刷用シート!T$4,0)=0,"",VLOOKUP($C433,②入力シート!$A$24:$W$1023,③印刷用シート!T$4,0))),"",IF(VLOOKUP($C433,②入力シート!$A$24:$W$1023,③印刷用シート!T$4,0)=0,"",VLOOKUP($C433,②入力シート!$A$24:$W$1023,③印刷用シート!T$4,0)))</f>
        <v/>
      </c>
    </row>
    <row r="434" spans="2:20" ht="43.5" customHeight="1" x14ac:dyDescent="0.2">
      <c r="B434" s="15">
        <v>424</v>
      </c>
      <c r="C434" s="2" t="str">
        <f t="shared" si="13"/>
        <v>中-424</v>
      </c>
      <c r="D434" s="45" t="str">
        <f t="shared" si="14"/>
        <v/>
      </c>
      <c r="E434" s="45" t="str">
        <f>IF(ISERROR(IF(VLOOKUP($C434,②入力シート!$A$24:$W$1023,③印刷用シート!E$4,0)=0,"",VLOOKUP($C434,②入力シート!$A$24:$W$1023,③印刷用シート!E$4,0))),"",IF(VLOOKUP($C434,②入力シート!$A$24:$W$1023,③印刷用シート!E$4,0)=0,"",VLOOKUP($C434,②入力シート!$A$24:$W$1023,③印刷用シート!E$4,0)))</f>
        <v/>
      </c>
      <c r="F434" s="45" t="str">
        <f>IF(ISERROR(IF(VLOOKUP($C434,②入力シート!$A$24:$W$1023,③印刷用シート!F$4,0)=0,"",VLOOKUP($C434,②入力シート!$A$24:$W$1023,③印刷用シート!F$4,0))),"",IF(VLOOKUP($C434,②入力シート!$A$24:$W$1023,③印刷用シート!F$4,0)=0,"",VLOOKUP($C434,②入力シート!$A$24:$W$1023,③印刷用シート!F$4,0)))</f>
        <v/>
      </c>
      <c r="G434" s="45" t="str">
        <f>IF(ISERROR(IF(VLOOKUP($C434,②入力シート!$A$24:$W$1023,③印刷用シート!G$4,0)=0,"",VLOOKUP($C434,②入力シート!$A$24:$W$1023,③印刷用シート!G$4,0))),"",IF(VLOOKUP($C434,②入力シート!$A$24:$W$1023,③印刷用シート!G$4,0)=0,"",VLOOKUP($C434,②入力シート!$A$24:$W$1023,③印刷用シート!G$4,0)))</f>
        <v/>
      </c>
      <c r="H434" s="46" t="str">
        <f>IF(ISERROR(IF(VLOOKUP($C434,②入力シート!$A$24:$W$1023,③印刷用シート!H$4,0)=0,"",VLOOKUP($C434,②入力シート!$A$24:$W$1023,③印刷用シート!H$4,0))),"",IF(VLOOKUP($C434,②入力シート!$A$24:$W$1023,③印刷用シート!H$4,0)=0,"",VLOOKUP($C434,②入力シート!$A$24:$W$1023,③印刷用シート!H$4,0)))</f>
        <v/>
      </c>
      <c r="I434" s="45" t="str">
        <f>IF(ISERROR(IF(VLOOKUP($C434,②入力シート!$A$24:$W$1023,③印刷用シート!I$4,0)&amp;" "&amp;VLOOKUP($C434,②入力シート!$A$24:$W$1023,③印刷用シート!I$3,0)=0,"",VLOOKUP($C434,②入力シート!$A$24:$W$1023,③印刷用シート!I$4,0)&amp;" "&amp;VLOOKUP($C434,②入力シート!$A$24:$W$1023,③印刷用シート!I$3,0))),"",IF(VLOOKUP($C434,②入力シート!$A$24:$W$1023,③印刷用シート!I$4,0)&amp;" "&amp;VLOOKUP($C434,②入力シート!$A$24:$W$1023,③印刷用シート!I$3,0)=0,"",VLOOKUP($C434,②入力シート!$A$24:$W$1023,③印刷用シート!I$4,0)&amp;" "&amp;VLOOKUP($C434,②入力シート!$A$24:$W$1023,③印刷用シート!I$3,0)))</f>
        <v/>
      </c>
      <c r="J434" s="45" t="str">
        <f>IF(ISERROR(IF(VLOOKUP($C434,②入力シート!$A$24:$W$1023,③印刷用シート!J$4,0)=0,"",VLOOKUP($C434,②入力シート!$A$24:$W$1023,③印刷用シート!J$4,0))),"",IF(VLOOKUP($C434,②入力シート!$A$24:$W$1023,③印刷用シート!J$4,0)=0,"",VLOOKUP($C434,②入力シート!$A$24:$W$1023,③印刷用シート!J$4,0)))</f>
        <v/>
      </c>
      <c r="K434" s="45" t="str">
        <f>IF(ISERROR(IF(VLOOKUP($C434,②入力シート!$A$24:$W$1023,③印刷用シート!K$4,0)=0,"",VLOOKUP($C434,②入力シート!$A$24:$W$1023,③印刷用シート!K$4,0))),"",IF(VLOOKUP($C434,②入力シート!$A$24:$W$1023,③印刷用シート!K$4,0)=0,"",VLOOKUP($C434,②入力シート!$A$24:$W$1023,③印刷用シート!K$4,0)))</f>
        <v/>
      </c>
      <c r="L434" s="47" t="str">
        <f>IF(ISERROR(IF(VLOOKUP($C434,②入力シート!$A$24:$W$1023,③印刷用シート!L$4,0)=0,"",VLOOKUP($C434,②入力シート!$A$24:$W$1023,③印刷用シート!L$4,0))),"",IF(VLOOKUP($C434,②入力シート!$A$24:$W$1023,③印刷用シート!L$4,0)=0,"",VLOOKUP($C434,②入力シート!$A$24:$W$1023,③印刷用シート!L$4,0)))</f>
        <v/>
      </c>
      <c r="M434" s="48" t="str">
        <f>IF(ISERROR(IF(VLOOKUP($C434,②入力シート!$A$24:$W$1023,③印刷用シート!M$4,0)=0,"",VLOOKUP($C434,②入力シート!$A$24:$W$1023,③印刷用シート!M$4,0))),"",IF(VLOOKUP($C434,②入力シート!$A$24:$W$1023,③印刷用シート!M$4,0)=0,"",VLOOKUP($C434,②入力シート!$A$24:$W$1023,③印刷用シート!M$4,0)))</f>
        <v/>
      </c>
      <c r="N434" s="48" t="str">
        <f>IF(ISERROR(IF(VLOOKUP($C434,②入力シート!$A$24:$W$1023,③印刷用シート!N$4,0)=0,"",VLOOKUP($C434,②入力シート!$A$24:$W$1023,③印刷用シート!N$4,0))),"",IF(VLOOKUP($C434,②入力シート!$A$24:$W$1023,③印刷用シート!N$4,0)=0,"",VLOOKUP($C434,②入力シート!$A$24:$W$1023,③印刷用シート!N$4,0)))</f>
        <v/>
      </c>
      <c r="O434" s="48" t="s">
        <v>3</v>
      </c>
      <c r="P434" s="49" t="str">
        <f>IF(ISERROR(IF(VLOOKUP($C434,②入力シート!$A$24:$W$1023,③印刷用シート!P$4,0)=0,"",VLOOKUP($C434,②入力シート!$A$24:$W$1023,③印刷用シート!P$4,0))),"",IF(VLOOKUP($C434,②入力シート!$A$24:$W$1023,③印刷用シート!P$4,0)=0,"",VLOOKUP($C434,②入力シート!$A$24:$W$1023,③印刷用シート!P$4,0)))</f>
        <v/>
      </c>
      <c r="Q434" s="48" t="s">
        <v>4</v>
      </c>
      <c r="R434" s="49" t="str">
        <f>IF(ISERROR(IF(VLOOKUP($C434,②入力シート!$A$24:$W$1023,③印刷用シート!R$4,0)=0,"",VLOOKUP($C434,②入力シート!$A$24:$W$1023,③印刷用シート!R$4,0))),"",IF(VLOOKUP($C434,②入力シート!$A$24:$W$1023,③印刷用シート!R$4,0)=0,"",VLOOKUP($C434,②入力シート!$A$24:$W$1023,③印刷用シート!R$4,0)))</f>
        <v/>
      </c>
      <c r="S434" s="50" t="s">
        <v>5</v>
      </c>
      <c r="T434" s="51" t="str">
        <f>IF(ISERROR(IF(VLOOKUP($C434,②入力シート!$A$24:$W$1023,③印刷用シート!T$4,0)=0,"",VLOOKUP($C434,②入力シート!$A$24:$W$1023,③印刷用シート!T$4,0))),"",IF(VLOOKUP($C434,②入力シート!$A$24:$W$1023,③印刷用シート!T$4,0)=0,"",VLOOKUP($C434,②入力シート!$A$24:$W$1023,③印刷用シート!T$4,0)))</f>
        <v/>
      </c>
    </row>
    <row r="435" spans="2:20" ht="43.5" customHeight="1" x14ac:dyDescent="0.2">
      <c r="B435" s="15">
        <v>425</v>
      </c>
      <c r="C435" s="2" t="str">
        <f t="shared" si="13"/>
        <v>中-425</v>
      </c>
      <c r="D435" s="45" t="str">
        <f t="shared" si="14"/>
        <v/>
      </c>
      <c r="E435" s="45" t="str">
        <f>IF(ISERROR(IF(VLOOKUP($C435,②入力シート!$A$24:$W$1023,③印刷用シート!E$4,0)=0,"",VLOOKUP($C435,②入力シート!$A$24:$W$1023,③印刷用シート!E$4,0))),"",IF(VLOOKUP($C435,②入力シート!$A$24:$W$1023,③印刷用シート!E$4,0)=0,"",VLOOKUP($C435,②入力シート!$A$24:$W$1023,③印刷用シート!E$4,0)))</f>
        <v/>
      </c>
      <c r="F435" s="45" t="str">
        <f>IF(ISERROR(IF(VLOOKUP($C435,②入力シート!$A$24:$W$1023,③印刷用シート!F$4,0)=0,"",VLOOKUP($C435,②入力シート!$A$24:$W$1023,③印刷用シート!F$4,0))),"",IF(VLOOKUP($C435,②入力シート!$A$24:$W$1023,③印刷用シート!F$4,0)=0,"",VLOOKUP($C435,②入力シート!$A$24:$W$1023,③印刷用シート!F$4,0)))</f>
        <v/>
      </c>
      <c r="G435" s="45" t="str">
        <f>IF(ISERROR(IF(VLOOKUP($C435,②入力シート!$A$24:$W$1023,③印刷用シート!G$4,0)=0,"",VLOOKUP($C435,②入力シート!$A$24:$W$1023,③印刷用シート!G$4,0))),"",IF(VLOOKUP($C435,②入力シート!$A$24:$W$1023,③印刷用シート!G$4,0)=0,"",VLOOKUP($C435,②入力シート!$A$24:$W$1023,③印刷用シート!G$4,0)))</f>
        <v/>
      </c>
      <c r="H435" s="46" t="str">
        <f>IF(ISERROR(IF(VLOOKUP($C435,②入力シート!$A$24:$W$1023,③印刷用シート!H$4,0)=0,"",VLOOKUP($C435,②入力シート!$A$24:$W$1023,③印刷用シート!H$4,0))),"",IF(VLOOKUP($C435,②入力シート!$A$24:$W$1023,③印刷用シート!H$4,0)=0,"",VLOOKUP($C435,②入力シート!$A$24:$W$1023,③印刷用シート!H$4,0)))</f>
        <v/>
      </c>
      <c r="I435" s="45" t="str">
        <f>IF(ISERROR(IF(VLOOKUP($C435,②入力シート!$A$24:$W$1023,③印刷用シート!I$4,0)&amp;" "&amp;VLOOKUP($C435,②入力シート!$A$24:$W$1023,③印刷用シート!I$3,0)=0,"",VLOOKUP($C435,②入力シート!$A$24:$W$1023,③印刷用シート!I$4,0)&amp;" "&amp;VLOOKUP($C435,②入力シート!$A$24:$W$1023,③印刷用シート!I$3,0))),"",IF(VLOOKUP($C435,②入力シート!$A$24:$W$1023,③印刷用シート!I$4,0)&amp;" "&amp;VLOOKUP($C435,②入力シート!$A$24:$W$1023,③印刷用シート!I$3,0)=0,"",VLOOKUP($C435,②入力シート!$A$24:$W$1023,③印刷用シート!I$4,0)&amp;" "&amp;VLOOKUP($C435,②入力シート!$A$24:$W$1023,③印刷用シート!I$3,0)))</f>
        <v/>
      </c>
      <c r="J435" s="45" t="str">
        <f>IF(ISERROR(IF(VLOOKUP($C435,②入力シート!$A$24:$W$1023,③印刷用シート!J$4,0)=0,"",VLOOKUP($C435,②入力シート!$A$24:$W$1023,③印刷用シート!J$4,0))),"",IF(VLOOKUP($C435,②入力シート!$A$24:$W$1023,③印刷用シート!J$4,0)=0,"",VLOOKUP($C435,②入力シート!$A$24:$W$1023,③印刷用シート!J$4,0)))</f>
        <v/>
      </c>
      <c r="K435" s="45" t="str">
        <f>IF(ISERROR(IF(VLOOKUP($C435,②入力シート!$A$24:$W$1023,③印刷用シート!K$4,0)=0,"",VLOOKUP($C435,②入力シート!$A$24:$W$1023,③印刷用シート!K$4,0))),"",IF(VLOOKUP($C435,②入力シート!$A$24:$W$1023,③印刷用シート!K$4,0)=0,"",VLOOKUP($C435,②入力シート!$A$24:$W$1023,③印刷用シート!K$4,0)))</f>
        <v/>
      </c>
      <c r="L435" s="47" t="str">
        <f>IF(ISERROR(IF(VLOOKUP($C435,②入力シート!$A$24:$W$1023,③印刷用シート!L$4,0)=0,"",VLOOKUP($C435,②入力シート!$A$24:$W$1023,③印刷用シート!L$4,0))),"",IF(VLOOKUP($C435,②入力シート!$A$24:$W$1023,③印刷用シート!L$4,0)=0,"",VLOOKUP($C435,②入力シート!$A$24:$W$1023,③印刷用シート!L$4,0)))</f>
        <v/>
      </c>
      <c r="M435" s="48" t="str">
        <f>IF(ISERROR(IF(VLOOKUP($C435,②入力シート!$A$24:$W$1023,③印刷用シート!M$4,0)=0,"",VLOOKUP($C435,②入力シート!$A$24:$W$1023,③印刷用シート!M$4,0))),"",IF(VLOOKUP($C435,②入力シート!$A$24:$W$1023,③印刷用シート!M$4,0)=0,"",VLOOKUP($C435,②入力シート!$A$24:$W$1023,③印刷用シート!M$4,0)))</f>
        <v/>
      </c>
      <c r="N435" s="48" t="str">
        <f>IF(ISERROR(IF(VLOOKUP($C435,②入力シート!$A$24:$W$1023,③印刷用シート!N$4,0)=0,"",VLOOKUP($C435,②入力シート!$A$24:$W$1023,③印刷用シート!N$4,0))),"",IF(VLOOKUP($C435,②入力シート!$A$24:$W$1023,③印刷用シート!N$4,0)=0,"",VLOOKUP($C435,②入力シート!$A$24:$W$1023,③印刷用シート!N$4,0)))</f>
        <v/>
      </c>
      <c r="O435" s="48" t="s">
        <v>3</v>
      </c>
      <c r="P435" s="49" t="str">
        <f>IF(ISERROR(IF(VLOOKUP($C435,②入力シート!$A$24:$W$1023,③印刷用シート!P$4,0)=0,"",VLOOKUP($C435,②入力シート!$A$24:$W$1023,③印刷用シート!P$4,0))),"",IF(VLOOKUP($C435,②入力シート!$A$24:$W$1023,③印刷用シート!P$4,0)=0,"",VLOOKUP($C435,②入力シート!$A$24:$W$1023,③印刷用シート!P$4,0)))</f>
        <v/>
      </c>
      <c r="Q435" s="48" t="s">
        <v>4</v>
      </c>
      <c r="R435" s="49" t="str">
        <f>IF(ISERROR(IF(VLOOKUP($C435,②入力シート!$A$24:$W$1023,③印刷用シート!R$4,0)=0,"",VLOOKUP($C435,②入力シート!$A$24:$W$1023,③印刷用シート!R$4,0))),"",IF(VLOOKUP($C435,②入力シート!$A$24:$W$1023,③印刷用シート!R$4,0)=0,"",VLOOKUP($C435,②入力シート!$A$24:$W$1023,③印刷用シート!R$4,0)))</f>
        <v/>
      </c>
      <c r="S435" s="50" t="s">
        <v>5</v>
      </c>
      <c r="T435" s="51" t="str">
        <f>IF(ISERROR(IF(VLOOKUP($C435,②入力シート!$A$24:$W$1023,③印刷用シート!T$4,0)=0,"",VLOOKUP($C435,②入力シート!$A$24:$W$1023,③印刷用シート!T$4,0))),"",IF(VLOOKUP($C435,②入力シート!$A$24:$W$1023,③印刷用シート!T$4,0)=0,"",VLOOKUP($C435,②入力シート!$A$24:$W$1023,③印刷用シート!T$4,0)))</f>
        <v/>
      </c>
    </row>
    <row r="436" spans="2:20" ht="43.5" customHeight="1" x14ac:dyDescent="0.2">
      <c r="B436" s="15">
        <v>426</v>
      </c>
      <c r="C436" s="2" t="str">
        <f t="shared" si="13"/>
        <v>中-426</v>
      </c>
      <c r="D436" s="45" t="str">
        <f t="shared" si="14"/>
        <v/>
      </c>
      <c r="E436" s="45" t="str">
        <f>IF(ISERROR(IF(VLOOKUP($C436,②入力シート!$A$24:$W$1023,③印刷用シート!E$4,0)=0,"",VLOOKUP($C436,②入力シート!$A$24:$W$1023,③印刷用シート!E$4,0))),"",IF(VLOOKUP($C436,②入力シート!$A$24:$W$1023,③印刷用シート!E$4,0)=0,"",VLOOKUP($C436,②入力シート!$A$24:$W$1023,③印刷用シート!E$4,0)))</f>
        <v/>
      </c>
      <c r="F436" s="45" t="str">
        <f>IF(ISERROR(IF(VLOOKUP($C436,②入力シート!$A$24:$W$1023,③印刷用シート!F$4,0)=0,"",VLOOKUP($C436,②入力シート!$A$24:$W$1023,③印刷用シート!F$4,0))),"",IF(VLOOKUP($C436,②入力シート!$A$24:$W$1023,③印刷用シート!F$4,0)=0,"",VLOOKUP($C436,②入力シート!$A$24:$W$1023,③印刷用シート!F$4,0)))</f>
        <v/>
      </c>
      <c r="G436" s="45" t="str">
        <f>IF(ISERROR(IF(VLOOKUP($C436,②入力シート!$A$24:$W$1023,③印刷用シート!G$4,0)=0,"",VLOOKUP($C436,②入力シート!$A$24:$W$1023,③印刷用シート!G$4,0))),"",IF(VLOOKUP($C436,②入力シート!$A$24:$W$1023,③印刷用シート!G$4,0)=0,"",VLOOKUP($C436,②入力シート!$A$24:$W$1023,③印刷用シート!G$4,0)))</f>
        <v/>
      </c>
      <c r="H436" s="46" t="str">
        <f>IF(ISERROR(IF(VLOOKUP($C436,②入力シート!$A$24:$W$1023,③印刷用シート!H$4,0)=0,"",VLOOKUP($C436,②入力シート!$A$24:$W$1023,③印刷用シート!H$4,0))),"",IF(VLOOKUP($C436,②入力シート!$A$24:$W$1023,③印刷用シート!H$4,0)=0,"",VLOOKUP($C436,②入力シート!$A$24:$W$1023,③印刷用シート!H$4,0)))</f>
        <v/>
      </c>
      <c r="I436" s="45" t="str">
        <f>IF(ISERROR(IF(VLOOKUP($C436,②入力シート!$A$24:$W$1023,③印刷用シート!I$4,0)&amp;" "&amp;VLOOKUP($C436,②入力シート!$A$24:$W$1023,③印刷用シート!I$3,0)=0,"",VLOOKUP($C436,②入力シート!$A$24:$W$1023,③印刷用シート!I$4,0)&amp;" "&amp;VLOOKUP($C436,②入力シート!$A$24:$W$1023,③印刷用シート!I$3,0))),"",IF(VLOOKUP($C436,②入力シート!$A$24:$W$1023,③印刷用シート!I$4,0)&amp;" "&amp;VLOOKUP($C436,②入力シート!$A$24:$W$1023,③印刷用シート!I$3,0)=0,"",VLOOKUP($C436,②入力シート!$A$24:$W$1023,③印刷用シート!I$4,0)&amp;" "&amp;VLOOKUP($C436,②入力シート!$A$24:$W$1023,③印刷用シート!I$3,0)))</f>
        <v/>
      </c>
      <c r="J436" s="45" t="str">
        <f>IF(ISERROR(IF(VLOOKUP($C436,②入力シート!$A$24:$W$1023,③印刷用シート!J$4,0)=0,"",VLOOKUP($C436,②入力シート!$A$24:$W$1023,③印刷用シート!J$4,0))),"",IF(VLOOKUP($C436,②入力シート!$A$24:$W$1023,③印刷用シート!J$4,0)=0,"",VLOOKUP($C436,②入力シート!$A$24:$W$1023,③印刷用シート!J$4,0)))</f>
        <v/>
      </c>
      <c r="K436" s="45" t="str">
        <f>IF(ISERROR(IF(VLOOKUP($C436,②入力シート!$A$24:$W$1023,③印刷用シート!K$4,0)=0,"",VLOOKUP($C436,②入力シート!$A$24:$W$1023,③印刷用シート!K$4,0))),"",IF(VLOOKUP($C436,②入力シート!$A$24:$W$1023,③印刷用シート!K$4,0)=0,"",VLOOKUP($C436,②入力シート!$A$24:$W$1023,③印刷用シート!K$4,0)))</f>
        <v/>
      </c>
      <c r="L436" s="47" t="str">
        <f>IF(ISERROR(IF(VLOOKUP($C436,②入力シート!$A$24:$W$1023,③印刷用シート!L$4,0)=0,"",VLOOKUP($C436,②入力シート!$A$24:$W$1023,③印刷用シート!L$4,0))),"",IF(VLOOKUP($C436,②入力シート!$A$24:$W$1023,③印刷用シート!L$4,0)=0,"",VLOOKUP($C436,②入力シート!$A$24:$W$1023,③印刷用シート!L$4,0)))</f>
        <v/>
      </c>
      <c r="M436" s="48" t="str">
        <f>IF(ISERROR(IF(VLOOKUP($C436,②入力シート!$A$24:$W$1023,③印刷用シート!M$4,0)=0,"",VLOOKUP($C436,②入力シート!$A$24:$W$1023,③印刷用シート!M$4,0))),"",IF(VLOOKUP($C436,②入力シート!$A$24:$W$1023,③印刷用シート!M$4,0)=0,"",VLOOKUP($C436,②入力シート!$A$24:$W$1023,③印刷用シート!M$4,0)))</f>
        <v/>
      </c>
      <c r="N436" s="48" t="str">
        <f>IF(ISERROR(IF(VLOOKUP($C436,②入力シート!$A$24:$W$1023,③印刷用シート!N$4,0)=0,"",VLOOKUP($C436,②入力シート!$A$24:$W$1023,③印刷用シート!N$4,0))),"",IF(VLOOKUP($C436,②入力シート!$A$24:$W$1023,③印刷用シート!N$4,0)=0,"",VLOOKUP($C436,②入力シート!$A$24:$W$1023,③印刷用シート!N$4,0)))</f>
        <v/>
      </c>
      <c r="O436" s="48" t="s">
        <v>3</v>
      </c>
      <c r="P436" s="49" t="str">
        <f>IF(ISERROR(IF(VLOOKUP($C436,②入力シート!$A$24:$W$1023,③印刷用シート!P$4,0)=0,"",VLOOKUP($C436,②入力シート!$A$24:$W$1023,③印刷用シート!P$4,0))),"",IF(VLOOKUP($C436,②入力シート!$A$24:$W$1023,③印刷用シート!P$4,0)=0,"",VLOOKUP($C436,②入力シート!$A$24:$W$1023,③印刷用シート!P$4,0)))</f>
        <v/>
      </c>
      <c r="Q436" s="48" t="s">
        <v>4</v>
      </c>
      <c r="R436" s="49" t="str">
        <f>IF(ISERROR(IF(VLOOKUP($C436,②入力シート!$A$24:$W$1023,③印刷用シート!R$4,0)=0,"",VLOOKUP($C436,②入力シート!$A$24:$W$1023,③印刷用シート!R$4,0))),"",IF(VLOOKUP($C436,②入力シート!$A$24:$W$1023,③印刷用シート!R$4,0)=0,"",VLOOKUP($C436,②入力シート!$A$24:$W$1023,③印刷用シート!R$4,0)))</f>
        <v/>
      </c>
      <c r="S436" s="50" t="s">
        <v>5</v>
      </c>
      <c r="T436" s="51" t="str">
        <f>IF(ISERROR(IF(VLOOKUP($C436,②入力シート!$A$24:$W$1023,③印刷用シート!T$4,0)=0,"",VLOOKUP($C436,②入力シート!$A$24:$W$1023,③印刷用シート!T$4,0))),"",IF(VLOOKUP($C436,②入力シート!$A$24:$W$1023,③印刷用シート!T$4,0)=0,"",VLOOKUP($C436,②入力シート!$A$24:$W$1023,③印刷用シート!T$4,0)))</f>
        <v/>
      </c>
    </row>
    <row r="437" spans="2:20" ht="43.5" customHeight="1" x14ac:dyDescent="0.2">
      <c r="B437" s="15">
        <v>427</v>
      </c>
      <c r="C437" s="2" t="str">
        <f t="shared" si="13"/>
        <v>中-427</v>
      </c>
      <c r="D437" s="45" t="str">
        <f t="shared" si="14"/>
        <v/>
      </c>
      <c r="E437" s="45" t="str">
        <f>IF(ISERROR(IF(VLOOKUP($C437,②入力シート!$A$24:$W$1023,③印刷用シート!E$4,0)=0,"",VLOOKUP($C437,②入力シート!$A$24:$W$1023,③印刷用シート!E$4,0))),"",IF(VLOOKUP($C437,②入力シート!$A$24:$W$1023,③印刷用シート!E$4,0)=0,"",VLOOKUP($C437,②入力シート!$A$24:$W$1023,③印刷用シート!E$4,0)))</f>
        <v/>
      </c>
      <c r="F437" s="45" t="str">
        <f>IF(ISERROR(IF(VLOOKUP($C437,②入力シート!$A$24:$W$1023,③印刷用シート!F$4,0)=0,"",VLOOKUP($C437,②入力シート!$A$24:$W$1023,③印刷用シート!F$4,0))),"",IF(VLOOKUP($C437,②入力シート!$A$24:$W$1023,③印刷用シート!F$4,0)=0,"",VLOOKUP($C437,②入力シート!$A$24:$W$1023,③印刷用シート!F$4,0)))</f>
        <v/>
      </c>
      <c r="G437" s="45" t="str">
        <f>IF(ISERROR(IF(VLOOKUP($C437,②入力シート!$A$24:$W$1023,③印刷用シート!G$4,0)=0,"",VLOOKUP($C437,②入力シート!$A$24:$W$1023,③印刷用シート!G$4,0))),"",IF(VLOOKUP($C437,②入力シート!$A$24:$W$1023,③印刷用シート!G$4,0)=0,"",VLOOKUP($C437,②入力シート!$A$24:$W$1023,③印刷用シート!G$4,0)))</f>
        <v/>
      </c>
      <c r="H437" s="46" t="str">
        <f>IF(ISERROR(IF(VLOOKUP($C437,②入力シート!$A$24:$W$1023,③印刷用シート!H$4,0)=0,"",VLOOKUP($C437,②入力シート!$A$24:$W$1023,③印刷用シート!H$4,0))),"",IF(VLOOKUP($C437,②入力シート!$A$24:$W$1023,③印刷用シート!H$4,0)=0,"",VLOOKUP($C437,②入力シート!$A$24:$W$1023,③印刷用シート!H$4,0)))</f>
        <v/>
      </c>
      <c r="I437" s="45" t="str">
        <f>IF(ISERROR(IF(VLOOKUP($C437,②入力シート!$A$24:$W$1023,③印刷用シート!I$4,0)&amp;" "&amp;VLOOKUP($C437,②入力シート!$A$24:$W$1023,③印刷用シート!I$3,0)=0,"",VLOOKUP($C437,②入力シート!$A$24:$W$1023,③印刷用シート!I$4,0)&amp;" "&amp;VLOOKUP($C437,②入力シート!$A$24:$W$1023,③印刷用シート!I$3,0))),"",IF(VLOOKUP($C437,②入力シート!$A$24:$W$1023,③印刷用シート!I$4,0)&amp;" "&amp;VLOOKUP($C437,②入力シート!$A$24:$W$1023,③印刷用シート!I$3,0)=0,"",VLOOKUP($C437,②入力シート!$A$24:$W$1023,③印刷用シート!I$4,0)&amp;" "&amp;VLOOKUP($C437,②入力シート!$A$24:$W$1023,③印刷用シート!I$3,0)))</f>
        <v/>
      </c>
      <c r="J437" s="45" t="str">
        <f>IF(ISERROR(IF(VLOOKUP($C437,②入力シート!$A$24:$W$1023,③印刷用シート!J$4,0)=0,"",VLOOKUP($C437,②入力シート!$A$24:$W$1023,③印刷用シート!J$4,0))),"",IF(VLOOKUP($C437,②入力シート!$A$24:$W$1023,③印刷用シート!J$4,0)=0,"",VLOOKUP($C437,②入力シート!$A$24:$W$1023,③印刷用シート!J$4,0)))</f>
        <v/>
      </c>
      <c r="K437" s="45" t="str">
        <f>IF(ISERROR(IF(VLOOKUP($C437,②入力シート!$A$24:$W$1023,③印刷用シート!K$4,0)=0,"",VLOOKUP($C437,②入力シート!$A$24:$W$1023,③印刷用シート!K$4,0))),"",IF(VLOOKUP($C437,②入力シート!$A$24:$W$1023,③印刷用シート!K$4,0)=0,"",VLOOKUP($C437,②入力シート!$A$24:$W$1023,③印刷用シート!K$4,0)))</f>
        <v/>
      </c>
      <c r="L437" s="47" t="str">
        <f>IF(ISERROR(IF(VLOOKUP($C437,②入力シート!$A$24:$W$1023,③印刷用シート!L$4,0)=0,"",VLOOKUP($C437,②入力シート!$A$24:$W$1023,③印刷用シート!L$4,0))),"",IF(VLOOKUP($C437,②入力シート!$A$24:$W$1023,③印刷用シート!L$4,0)=0,"",VLOOKUP($C437,②入力シート!$A$24:$W$1023,③印刷用シート!L$4,0)))</f>
        <v/>
      </c>
      <c r="M437" s="48" t="str">
        <f>IF(ISERROR(IF(VLOOKUP($C437,②入力シート!$A$24:$W$1023,③印刷用シート!M$4,0)=0,"",VLOOKUP($C437,②入力シート!$A$24:$W$1023,③印刷用シート!M$4,0))),"",IF(VLOOKUP($C437,②入力シート!$A$24:$W$1023,③印刷用シート!M$4,0)=0,"",VLOOKUP($C437,②入力シート!$A$24:$W$1023,③印刷用シート!M$4,0)))</f>
        <v/>
      </c>
      <c r="N437" s="48" t="str">
        <f>IF(ISERROR(IF(VLOOKUP($C437,②入力シート!$A$24:$W$1023,③印刷用シート!N$4,0)=0,"",VLOOKUP($C437,②入力シート!$A$24:$W$1023,③印刷用シート!N$4,0))),"",IF(VLOOKUP($C437,②入力シート!$A$24:$W$1023,③印刷用シート!N$4,0)=0,"",VLOOKUP($C437,②入力シート!$A$24:$W$1023,③印刷用シート!N$4,0)))</f>
        <v/>
      </c>
      <c r="O437" s="48" t="s">
        <v>3</v>
      </c>
      <c r="P437" s="49" t="str">
        <f>IF(ISERROR(IF(VLOOKUP($C437,②入力シート!$A$24:$W$1023,③印刷用シート!P$4,0)=0,"",VLOOKUP($C437,②入力シート!$A$24:$W$1023,③印刷用シート!P$4,0))),"",IF(VLOOKUP($C437,②入力シート!$A$24:$W$1023,③印刷用シート!P$4,0)=0,"",VLOOKUP($C437,②入力シート!$A$24:$W$1023,③印刷用シート!P$4,0)))</f>
        <v/>
      </c>
      <c r="Q437" s="48" t="s">
        <v>4</v>
      </c>
      <c r="R437" s="49" t="str">
        <f>IF(ISERROR(IF(VLOOKUP($C437,②入力シート!$A$24:$W$1023,③印刷用シート!R$4,0)=0,"",VLOOKUP($C437,②入力シート!$A$24:$W$1023,③印刷用シート!R$4,0))),"",IF(VLOOKUP($C437,②入力シート!$A$24:$W$1023,③印刷用シート!R$4,0)=0,"",VLOOKUP($C437,②入力シート!$A$24:$W$1023,③印刷用シート!R$4,0)))</f>
        <v/>
      </c>
      <c r="S437" s="50" t="s">
        <v>5</v>
      </c>
      <c r="T437" s="51" t="str">
        <f>IF(ISERROR(IF(VLOOKUP($C437,②入力シート!$A$24:$W$1023,③印刷用シート!T$4,0)=0,"",VLOOKUP($C437,②入力シート!$A$24:$W$1023,③印刷用シート!T$4,0))),"",IF(VLOOKUP($C437,②入力シート!$A$24:$W$1023,③印刷用シート!T$4,0)=0,"",VLOOKUP($C437,②入力シート!$A$24:$W$1023,③印刷用シート!T$4,0)))</f>
        <v/>
      </c>
    </row>
    <row r="438" spans="2:20" ht="43.5" customHeight="1" x14ac:dyDescent="0.2">
      <c r="B438" s="15">
        <v>428</v>
      </c>
      <c r="C438" s="2" t="str">
        <f t="shared" si="13"/>
        <v>中-428</v>
      </c>
      <c r="D438" s="45" t="str">
        <f t="shared" si="14"/>
        <v/>
      </c>
      <c r="E438" s="45" t="str">
        <f>IF(ISERROR(IF(VLOOKUP($C438,②入力シート!$A$24:$W$1023,③印刷用シート!E$4,0)=0,"",VLOOKUP($C438,②入力シート!$A$24:$W$1023,③印刷用シート!E$4,0))),"",IF(VLOOKUP($C438,②入力シート!$A$24:$W$1023,③印刷用シート!E$4,0)=0,"",VLOOKUP($C438,②入力シート!$A$24:$W$1023,③印刷用シート!E$4,0)))</f>
        <v/>
      </c>
      <c r="F438" s="45" t="str">
        <f>IF(ISERROR(IF(VLOOKUP($C438,②入力シート!$A$24:$W$1023,③印刷用シート!F$4,0)=0,"",VLOOKUP($C438,②入力シート!$A$24:$W$1023,③印刷用シート!F$4,0))),"",IF(VLOOKUP($C438,②入力シート!$A$24:$W$1023,③印刷用シート!F$4,0)=0,"",VLOOKUP($C438,②入力シート!$A$24:$W$1023,③印刷用シート!F$4,0)))</f>
        <v/>
      </c>
      <c r="G438" s="45" t="str">
        <f>IF(ISERROR(IF(VLOOKUP($C438,②入力シート!$A$24:$W$1023,③印刷用シート!G$4,0)=0,"",VLOOKUP($C438,②入力シート!$A$24:$W$1023,③印刷用シート!G$4,0))),"",IF(VLOOKUP($C438,②入力シート!$A$24:$W$1023,③印刷用シート!G$4,0)=0,"",VLOOKUP($C438,②入力シート!$A$24:$W$1023,③印刷用シート!G$4,0)))</f>
        <v/>
      </c>
      <c r="H438" s="46" t="str">
        <f>IF(ISERROR(IF(VLOOKUP($C438,②入力シート!$A$24:$W$1023,③印刷用シート!H$4,0)=0,"",VLOOKUP($C438,②入力シート!$A$24:$W$1023,③印刷用シート!H$4,0))),"",IF(VLOOKUP($C438,②入力シート!$A$24:$W$1023,③印刷用シート!H$4,0)=0,"",VLOOKUP($C438,②入力シート!$A$24:$W$1023,③印刷用シート!H$4,0)))</f>
        <v/>
      </c>
      <c r="I438" s="45" t="str">
        <f>IF(ISERROR(IF(VLOOKUP($C438,②入力シート!$A$24:$W$1023,③印刷用シート!I$4,0)&amp;" "&amp;VLOOKUP($C438,②入力シート!$A$24:$W$1023,③印刷用シート!I$3,0)=0,"",VLOOKUP($C438,②入力シート!$A$24:$W$1023,③印刷用シート!I$4,0)&amp;" "&amp;VLOOKUP($C438,②入力シート!$A$24:$W$1023,③印刷用シート!I$3,0))),"",IF(VLOOKUP($C438,②入力シート!$A$24:$W$1023,③印刷用シート!I$4,0)&amp;" "&amp;VLOOKUP($C438,②入力シート!$A$24:$W$1023,③印刷用シート!I$3,0)=0,"",VLOOKUP($C438,②入力シート!$A$24:$W$1023,③印刷用シート!I$4,0)&amp;" "&amp;VLOOKUP($C438,②入力シート!$A$24:$W$1023,③印刷用シート!I$3,0)))</f>
        <v/>
      </c>
      <c r="J438" s="45" t="str">
        <f>IF(ISERROR(IF(VLOOKUP($C438,②入力シート!$A$24:$W$1023,③印刷用シート!J$4,0)=0,"",VLOOKUP($C438,②入力シート!$A$24:$W$1023,③印刷用シート!J$4,0))),"",IF(VLOOKUP($C438,②入力シート!$A$24:$W$1023,③印刷用シート!J$4,0)=0,"",VLOOKUP($C438,②入力シート!$A$24:$W$1023,③印刷用シート!J$4,0)))</f>
        <v/>
      </c>
      <c r="K438" s="45" t="str">
        <f>IF(ISERROR(IF(VLOOKUP($C438,②入力シート!$A$24:$W$1023,③印刷用シート!K$4,0)=0,"",VLOOKUP($C438,②入力シート!$A$24:$W$1023,③印刷用シート!K$4,0))),"",IF(VLOOKUP($C438,②入力シート!$A$24:$W$1023,③印刷用シート!K$4,0)=0,"",VLOOKUP($C438,②入力シート!$A$24:$W$1023,③印刷用シート!K$4,0)))</f>
        <v/>
      </c>
      <c r="L438" s="47" t="str">
        <f>IF(ISERROR(IF(VLOOKUP($C438,②入力シート!$A$24:$W$1023,③印刷用シート!L$4,0)=0,"",VLOOKUP($C438,②入力シート!$A$24:$W$1023,③印刷用シート!L$4,0))),"",IF(VLOOKUP($C438,②入力シート!$A$24:$W$1023,③印刷用シート!L$4,0)=0,"",VLOOKUP($C438,②入力シート!$A$24:$W$1023,③印刷用シート!L$4,0)))</f>
        <v/>
      </c>
      <c r="M438" s="48" t="str">
        <f>IF(ISERROR(IF(VLOOKUP($C438,②入力シート!$A$24:$W$1023,③印刷用シート!M$4,0)=0,"",VLOOKUP($C438,②入力シート!$A$24:$W$1023,③印刷用シート!M$4,0))),"",IF(VLOOKUP($C438,②入力シート!$A$24:$W$1023,③印刷用シート!M$4,0)=0,"",VLOOKUP($C438,②入力シート!$A$24:$W$1023,③印刷用シート!M$4,0)))</f>
        <v/>
      </c>
      <c r="N438" s="48" t="str">
        <f>IF(ISERROR(IF(VLOOKUP($C438,②入力シート!$A$24:$W$1023,③印刷用シート!N$4,0)=0,"",VLOOKUP($C438,②入力シート!$A$24:$W$1023,③印刷用シート!N$4,0))),"",IF(VLOOKUP($C438,②入力シート!$A$24:$W$1023,③印刷用シート!N$4,0)=0,"",VLOOKUP($C438,②入力シート!$A$24:$W$1023,③印刷用シート!N$4,0)))</f>
        <v/>
      </c>
      <c r="O438" s="48" t="s">
        <v>3</v>
      </c>
      <c r="P438" s="49" t="str">
        <f>IF(ISERROR(IF(VLOOKUP($C438,②入力シート!$A$24:$W$1023,③印刷用シート!P$4,0)=0,"",VLOOKUP($C438,②入力シート!$A$24:$W$1023,③印刷用シート!P$4,0))),"",IF(VLOOKUP($C438,②入力シート!$A$24:$W$1023,③印刷用シート!P$4,0)=0,"",VLOOKUP($C438,②入力シート!$A$24:$W$1023,③印刷用シート!P$4,0)))</f>
        <v/>
      </c>
      <c r="Q438" s="48" t="s">
        <v>4</v>
      </c>
      <c r="R438" s="49" t="str">
        <f>IF(ISERROR(IF(VLOOKUP($C438,②入力シート!$A$24:$W$1023,③印刷用シート!R$4,0)=0,"",VLOOKUP($C438,②入力シート!$A$24:$W$1023,③印刷用シート!R$4,0))),"",IF(VLOOKUP($C438,②入力シート!$A$24:$W$1023,③印刷用シート!R$4,0)=0,"",VLOOKUP($C438,②入力シート!$A$24:$W$1023,③印刷用シート!R$4,0)))</f>
        <v/>
      </c>
      <c r="S438" s="50" t="s">
        <v>5</v>
      </c>
      <c r="T438" s="51" t="str">
        <f>IF(ISERROR(IF(VLOOKUP($C438,②入力シート!$A$24:$W$1023,③印刷用シート!T$4,0)=0,"",VLOOKUP($C438,②入力シート!$A$24:$W$1023,③印刷用シート!T$4,0))),"",IF(VLOOKUP($C438,②入力シート!$A$24:$W$1023,③印刷用シート!T$4,0)=0,"",VLOOKUP($C438,②入力シート!$A$24:$W$1023,③印刷用シート!T$4,0)))</f>
        <v/>
      </c>
    </row>
    <row r="439" spans="2:20" ht="43.5" customHeight="1" x14ac:dyDescent="0.2">
      <c r="B439" s="15">
        <v>429</v>
      </c>
      <c r="C439" s="2" t="str">
        <f t="shared" si="13"/>
        <v>中-429</v>
      </c>
      <c r="D439" s="45" t="str">
        <f t="shared" si="14"/>
        <v/>
      </c>
      <c r="E439" s="45" t="str">
        <f>IF(ISERROR(IF(VLOOKUP($C439,②入力シート!$A$24:$W$1023,③印刷用シート!E$4,0)=0,"",VLOOKUP($C439,②入力シート!$A$24:$W$1023,③印刷用シート!E$4,0))),"",IF(VLOOKUP($C439,②入力シート!$A$24:$W$1023,③印刷用シート!E$4,0)=0,"",VLOOKUP($C439,②入力シート!$A$24:$W$1023,③印刷用シート!E$4,0)))</f>
        <v/>
      </c>
      <c r="F439" s="45" t="str">
        <f>IF(ISERROR(IF(VLOOKUP($C439,②入力シート!$A$24:$W$1023,③印刷用シート!F$4,0)=0,"",VLOOKUP($C439,②入力シート!$A$24:$W$1023,③印刷用シート!F$4,0))),"",IF(VLOOKUP($C439,②入力シート!$A$24:$W$1023,③印刷用シート!F$4,0)=0,"",VLOOKUP($C439,②入力シート!$A$24:$W$1023,③印刷用シート!F$4,0)))</f>
        <v/>
      </c>
      <c r="G439" s="45" t="str">
        <f>IF(ISERROR(IF(VLOOKUP($C439,②入力シート!$A$24:$W$1023,③印刷用シート!G$4,0)=0,"",VLOOKUP($C439,②入力シート!$A$24:$W$1023,③印刷用シート!G$4,0))),"",IF(VLOOKUP($C439,②入力シート!$A$24:$W$1023,③印刷用シート!G$4,0)=0,"",VLOOKUP($C439,②入力シート!$A$24:$W$1023,③印刷用シート!G$4,0)))</f>
        <v/>
      </c>
      <c r="H439" s="46" t="str">
        <f>IF(ISERROR(IF(VLOOKUP($C439,②入力シート!$A$24:$W$1023,③印刷用シート!H$4,0)=0,"",VLOOKUP($C439,②入力シート!$A$24:$W$1023,③印刷用シート!H$4,0))),"",IF(VLOOKUP($C439,②入力シート!$A$24:$W$1023,③印刷用シート!H$4,0)=0,"",VLOOKUP($C439,②入力シート!$A$24:$W$1023,③印刷用シート!H$4,0)))</f>
        <v/>
      </c>
      <c r="I439" s="45" t="str">
        <f>IF(ISERROR(IF(VLOOKUP($C439,②入力シート!$A$24:$W$1023,③印刷用シート!I$4,0)&amp;" "&amp;VLOOKUP($C439,②入力シート!$A$24:$W$1023,③印刷用シート!I$3,0)=0,"",VLOOKUP($C439,②入力シート!$A$24:$W$1023,③印刷用シート!I$4,0)&amp;" "&amp;VLOOKUP($C439,②入力シート!$A$24:$W$1023,③印刷用シート!I$3,0))),"",IF(VLOOKUP($C439,②入力シート!$A$24:$W$1023,③印刷用シート!I$4,0)&amp;" "&amp;VLOOKUP($C439,②入力シート!$A$24:$W$1023,③印刷用シート!I$3,0)=0,"",VLOOKUP($C439,②入力シート!$A$24:$W$1023,③印刷用シート!I$4,0)&amp;" "&amp;VLOOKUP($C439,②入力シート!$A$24:$W$1023,③印刷用シート!I$3,0)))</f>
        <v/>
      </c>
      <c r="J439" s="45" t="str">
        <f>IF(ISERROR(IF(VLOOKUP($C439,②入力シート!$A$24:$W$1023,③印刷用シート!J$4,0)=0,"",VLOOKUP($C439,②入力シート!$A$24:$W$1023,③印刷用シート!J$4,0))),"",IF(VLOOKUP($C439,②入力シート!$A$24:$W$1023,③印刷用シート!J$4,0)=0,"",VLOOKUP($C439,②入力シート!$A$24:$W$1023,③印刷用シート!J$4,0)))</f>
        <v/>
      </c>
      <c r="K439" s="45" t="str">
        <f>IF(ISERROR(IF(VLOOKUP($C439,②入力シート!$A$24:$W$1023,③印刷用シート!K$4,0)=0,"",VLOOKUP($C439,②入力シート!$A$24:$W$1023,③印刷用シート!K$4,0))),"",IF(VLOOKUP($C439,②入力シート!$A$24:$W$1023,③印刷用シート!K$4,0)=0,"",VLOOKUP($C439,②入力シート!$A$24:$W$1023,③印刷用シート!K$4,0)))</f>
        <v/>
      </c>
      <c r="L439" s="47" t="str">
        <f>IF(ISERROR(IF(VLOOKUP($C439,②入力シート!$A$24:$W$1023,③印刷用シート!L$4,0)=0,"",VLOOKUP($C439,②入力シート!$A$24:$W$1023,③印刷用シート!L$4,0))),"",IF(VLOOKUP($C439,②入力シート!$A$24:$W$1023,③印刷用シート!L$4,0)=0,"",VLOOKUP($C439,②入力シート!$A$24:$W$1023,③印刷用シート!L$4,0)))</f>
        <v/>
      </c>
      <c r="M439" s="48" t="str">
        <f>IF(ISERROR(IF(VLOOKUP($C439,②入力シート!$A$24:$W$1023,③印刷用シート!M$4,0)=0,"",VLOOKUP($C439,②入力シート!$A$24:$W$1023,③印刷用シート!M$4,0))),"",IF(VLOOKUP($C439,②入力シート!$A$24:$W$1023,③印刷用シート!M$4,0)=0,"",VLOOKUP($C439,②入力シート!$A$24:$W$1023,③印刷用シート!M$4,0)))</f>
        <v/>
      </c>
      <c r="N439" s="48" t="str">
        <f>IF(ISERROR(IF(VLOOKUP($C439,②入力シート!$A$24:$W$1023,③印刷用シート!N$4,0)=0,"",VLOOKUP($C439,②入力シート!$A$24:$W$1023,③印刷用シート!N$4,0))),"",IF(VLOOKUP($C439,②入力シート!$A$24:$W$1023,③印刷用シート!N$4,0)=0,"",VLOOKUP($C439,②入力シート!$A$24:$W$1023,③印刷用シート!N$4,0)))</f>
        <v/>
      </c>
      <c r="O439" s="48" t="s">
        <v>3</v>
      </c>
      <c r="P439" s="49" t="str">
        <f>IF(ISERROR(IF(VLOOKUP($C439,②入力シート!$A$24:$W$1023,③印刷用シート!P$4,0)=0,"",VLOOKUP($C439,②入力シート!$A$24:$W$1023,③印刷用シート!P$4,0))),"",IF(VLOOKUP($C439,②入力シート!$A$24:$W$1023,③印刷用シート!P$4,0)=0,"",VLOOKUP($C439,②入力シート!$A$24:$W$1023,③印刷用シート!P$4,0)))</f>
        <v/>
      </c>
      <c r="Q439" s="48" t="s">
        <v>4</v>
      </c>
      <c r="R439" s="49" t="str">
        <f>IF(ISERROR(IF(VLOOKUP($C439,②入力シート!$A$24:$W$1023,③印刷用シート!R$4,0)=0,"",VLOOKUP($C439,②入力シート!$A$24:$W$1023,③印刷用シート!R$4,0))),"",IF(VLOOKUP($C439,②入力シート!$A$24:$W$1023,③印刷用シート!R$4,0)=0,"",VLOOKUP($C439,②入力シート!$A$24:$W$1023,③印刷用シート!R$4,0)))</f>
        <v/>
      </c>
      <c r="S439" s="50" t="s">
        <v>5</v>
      </c>
      <c r="T439" s="51" t="str">
        <f>IF(ISERROR(IF(VLOOKUP($C439,②入力シート!$A$24:$W$1023,③印刷用シート!T$4,0)=0,"",VLOOKUP($C439,②入力シート!$A$24:$W$1023,③印刷用シート!T$4,0))),"",IF(VLOOKUP($C439,②入力シート!$A$24:$W$1023,③印刷用シート!T$4,0)=0,"",VLOOKUP($C439,②入力シート!$A$24:$W$1023,③印刷用シート!T$4,0)))</f>
        <v/>
      </c>
    </row>
    <row r="440" spans="2:20" ht="43.5" customHeight="1" x14ac:dyDescent="0.2">
      <c r="B440" s="15">
        <v>430</v>
      </c>
      <c r="C440" s="2" t="str">
        <f t="shared" si="13"/>
        <v>中-430</v>
      </c>
      <c r="D440" s="45" t="str">
        <f t="shared" si="14"/>
        <v/>
      </c>
      <c r="E440" s="45" t="str">
        <f>IF(ISERROR(IF(VLOOKUP($C440,②入力シート!$A$24:$W$1023,③印刷用シート!E$4,0)=0,"",VLOOKUP($C440,②入力シート!$A$24:$W$1023,③印刷用シート!E$4,0))),"",IF(VLOOKUP($C440,②入力シート!$A$24:$W$1023,③印刷用シート!E$4,0)=0,"",VLOOKUP($C440,②入力シート!$A$24:$W$1023,③印刷用シート!E$4,0)))</f>
        <v/>
      </c>
      <c r="F440" s="45" t="str">
        <f>IF(ISERROR(IF(VLOOKUP($C440,②入力シート!$A$24:$W$1023,③印刷用シート!F$4,0)=0,"",VLOOKUP($C440,②入力シート!$A$24:$W$1023,③印刷用シート!F$4,0))),"",IF(VLOOKUP($C440,②入力シート!$A$24:$W$1023,③印刷用シート!F$4,0)=0,"",VLOOKUP($C440,②入力シート!$A$24:$W$1023,③印刷用シート!F$4,0)))</f>
        <v/>
      </c>
      <c r="G440" s="45" t="str">
        <f>IF(ISERROR(IF(VLOOKUP($C440,②入力シート!$A$24:$W$1023,③印刷用シート!G$4,0)=0,"",VLOOKUP($C440,②入力シート!$A$24:$W$1023,③印刷用シート!G$4,0))),"",IF(VLOOKUP($C440,②入力シート!$A$24:$W$1023,③印刷用シート!G$4,0)=0,"",VLOOKUP($C440,②入力シート!$A$24:$W$1023,③印刷用シート!G$4,0)))</f>
        <v/>
      </c>
      <c r="H440" s="46" t="str">
        <f>IF(ISERROR(IF(VLOOKUP($C440,②入力シート!$A$24:$W$1023,③印刷用シート!H$4,0)=0,"",VLOOKUP($C440,②入力シート!$A$24:$W$1023,③印刷用シート!H$4,0))),"",IF(VLOOKUP($C440,②入力シート!$A$24:$W$1023,③印刷用シート!H$4,0)=0,"",VLOOKUP($C440,②入力シート!$A$24:$W$1023,③印刷用シート!H$4,0)))</f>
        <v/>
      </c>
      <c r="I440" s="45" t="str">
        <f>IF(ISERROR(IF(VLOOKUP($C440,②入力シート!$A$24:$W$1023,③印刷用シート!I$4,0)&amp;" "&amp;VLOOKUP($C440,②入力シート!$A$24:$W$1023,③印刷用シート!I$3,0)=0,"",VLOOKUP($C440,②入力シート!$A$24:$W$1023,③印刷用シート!I$4,0)&amp;" "&amp;VLOOKUP($C440,②入力シート!$A$24:$W$1023,③印刷用シート!I$3,0))),"",IF(VLOOKUP($C440,②入力シート!$A$24:$W$1023,③印刷用シート!I$4,0)&amp;" "&amp;VLOOKUP($C440,②入力シート!$A$24:$W$1023,③印刷用シート!I$3,0)=0,"",VLOOKUP($C440,②入力シート!$A$24:$W$1023,③印刷用シート!I$4,0)&amp;" "&amp;VLOOKUP($C440,②入力シート!$A$24:$W$1023,③印刷用シート!I$3,0)))</f>
        <v/>
      </c>
      <c r="J440" s="45" t="str">
        <f>IF(ISERROR(IF(VLOOKUP($C440,②入力シート!$A$24:$W$1023,③印刷用シート!J$4,0)=0,"",VLOOKUP($C440,②入力シート!$A$24:$W$1023,③印刷用シート!J$4,0))),"",IF(VLOOKUP($C440,②入力シート!$A$24:$W$1023,③印刷用シート!J$4,0)=0,"",VLOOKUP($C440,②入力シート!$A$24:$W$1023,③印刷用シート!J$4,0)))</f>
        <v/>
      </c>
      <c r="K440" s="45" t="str">
        <f>IF(ISERROR(IF(VLOOKUP($C440,②入力シート!$A$24:$W$1023,③印刷用シート!K$4,0)=0,"",VLOOKUP($C440,②入力シート!$A$24:$W$1023,③印刷用シート!K$4,0))),"",IF(VLOOKUP($C440,②入力シート!$A$24:$W$1023,③印刷用シート!K$4,0)=0,"",VLOOKUP($C440,②入力シート!$A$24:$W$1023,③印刷用シート!K$4,0)))</f>
        <v/>
      </c>
      <c r="L440" s="47" t="str">
        <f>IF(ISERROR(IF(VLOOKUP($C440,②入力シート!$A$24:$W$1023,③印刷用シート!L$4,0)=0,"",VLOOKUP($C440,②入力シート!$A$24:$W$1023,③印刷用シート!L$4,0))),"",IF(VLOOKUP($C440,②入力シート!$A$24:$W$1023,③印刷用シート!L$4,0)=0,"",VLOOKUP($C440,②入力シート!$A$24:$W$1023,③印刷用シート!L$4,0)))</f>
        <v/>
      </c>
      <c r="M440" s="48" t="str">
        <f>IF(ISERROR(IF(VLOOKUP($C440,②入力シート!$A$24:$W$1023,③印刷用シート!M$4,0)=0,"",VLOOKUP($C440,②入力シート!$A$24:$W$1023,③印刷用シート!M$4,0))),"",IF(VLOOKUP($C440,②入力シート!$A$24:$W$1023,③印刷用シート!M$4,0)=0,"",VLOOKUP($C440,②入力シート!$A$24:$W$1023,③印刷用シート!M$4,0)))</f>
        <v/>
      </c>
      <c r="N440" s="48" t="str">
        <f>IF(ISERROR(IF(VLOOKUP($C440,②入力シート!$A$24:$W$1023,③印刷用シート!N$4,0)=0,"",VLOOKUP($C440,②入力シート!$A$24:$W$1023,③印刷用シート!N$4,0))),"",IF(VLOOKUP($C440,②入力シート!$A$24:$W$1023,③印刷用シート!N$4,0)=0,"",VLOOKUP($C440,②入力シート!$A$24:$W$1023,③印刷用シート!N$4,0)))</f>
        <v/>
      </c>
      <c r="O440" s="48" t="s">
        <v>3</v>
      </c>
      <c r="P440" s="49" t="str">
        <f>IF(ISERROR(IF(VLOOKUP($C440,②入力シート!$A$24:$W$1023,③印刷用シート!P$4,0)=0,"",VLOOKUP($C440,②入力シート!$A$24:$W$1023,③印刷用シート!P$4,0))),"",IF(VLOOKUP($C440,②入力シート!$A$24:$W$1023,③印刷用シート!P$4,0)=0,"",VLOOKUP($C440,②入力シート!$A$24:$W$1023,③印刷用シート!P$4,0)))</f>
        <v/>
      </c>
      <c r="Q440" s="48" t="s">
        <v>4</v>
      </c>
      <c r="R440" s="49" t="str">
        <f>IF(ISERROR(IF(VLOOKUP($C440,②入力シート!$A$24:$W$1023,③印刷用シート!R$4,0)=0,"",VLOOKUP($C440,②入力シート!$A$24:$W$1023,③印刷用シート!R$4,0))),"",IF(VLOOKUP($C440,②入力シート!$A$24:$W$1023,③印刷用シート!R$4,0)=0,"",VLOOKUP($C440,②入力シート!$A$24:$W$1023,③印刷用シート!R$4,0)))</f>
        <v/>
      </c>
      <c r="S440" s="50" t="s">
        <v>5</v>
      </c>
      <c r="T440" s="51" t="str">
        <f>IF(ISERROR(IF(VLOOKUP($C440,②入力シート!$A$24:$W$1023,③印刷用シート!T$4,0)=0,"",VLOOKUP($C440,②入力シート!$A$24:$W$1023,③印刷用シート!T$4,0))),"",IF(VLOOKUP($C440,②入力シート!$A$24:$W$1023,③印刷用シート!T$4,0)=0,"",VLOOKUP($C440,②入力シート!$A$24:$W$1023,③印刷用シート!T$4,0)))</f>
        <v/>
      </c>
    </row>
    <row r="441" spans="2:20" ht="43.5" customHeight="1" x14ac:dyDescent="0.2">
      <c r="B441" s="15">
        <v>431</v>
      </c>
      <c r="C441" s="2" t="str">
        <f t="shared" si="13"/>
        <v>中-431</v>
      </c>
      <c r="D441" s="45" t="str">
        <f t="shared" si="14"/>
        <v/>
      </c>
      <c r="E441" s="45" t="str">
        <f>IF(ISERROR(IF(VLOOKUP($C441,②入力シート!$A$24:$W$1023,③印刷用シート!E$4,0)=0,"",VLOOKUP($C441,②入力シート!$A$24:$W$1023,③印刷用シート!E$4,0))),"",IF(VLOOKUP($C441,②入力シート!$A$24:$W$1023,③印刷用シート!E$4,0)=0,"",VLOOKUP($C441,②入力シート!$A$24:$W$1023,③印刷用シート!E$4,0)))</f>
        <v/>
      </c>
      <c r="F441" s="45" t="str">
        <f>IF(ISERROR(IF(VLOOKUP($C441,②入力シート!$A$24:$W$1023,③印刷用シート!F$4,0)=0,"",VLOOKUP($C441,②入力シート!$A$24:$W$1023,③印刷用シート!F$4,0))),"",IF(VLOOKUP($C441,②入力シート!$A$24:$W$1023,③印刷用シート!F$4,0)=0,"",VLOOKUP($C441,②入力シート!$A$24:$W$1023,③印刷用シート!F$4,0)))</f>
        <v/>
      </c>
      <c r="G441" s="45" t="str">
        <f>IF(ISERROR(IF(VLOOKUP($C441,②入力シート!$A$24:$W$1023,③印刷用シート!G$4,0)=0,"",VLOOKUP($C441,②入力シート!$A$24:$W$1023,③印刷用シート!G$4,0))),"",IF(VLOOKUP($C441,②入力シート!$A$24:$W$1023,③印刷用シート!G$4,0)=0,"",VLOOKUP($C441,②入力シート!$A$24:$W$1023,③印刷用シート!G$4,0)))</f>
        <v/>
      </c>
      <c r="H441" s="46" t="str">
        <f>IF(ISERROR(IF(VLOOKUP($C441,②入力シート!$A$24:$W$1023,③印刷用シート!H$4,0)=0,"",VLOOKUP($C441,②入力シート!$A$24:$W$1023,③印刷用シート!H$4,0))),"",IF(VLOOKUP($C441,②入力シート!$A$24:$W$1023,③印刷用シート!H$4,0)=0,"",VLOOKUP($C441,②入力シート!$A$24:$W$1023,③印刷用シート!H$4,0)))</f>
        <v/>
      </c>
      <c r="I441" s="45" t="str">
        <f>IF(ISERROR(IF(VLOOKUP($C441,②入力シート!$A$24:$W$1023,③印刷用シート!I$4,0)&amp;" "&amp;VLOOKUP($C441,②入力シート!$A$24:$W$1023,③印刷用シート!I$3,0)=0,"",VLOOKUP($C441,②入力シート!$A$24:$W$1023,③印刷用シート!I$4,0)&amp;" "&amp;VLOOKUP($C441,②入力シート!$A$24:$W$1023,③印刷用シート!I$3,0))),"",IF(VLOOKUP($C441,②入力シート!$A$24:$W$1023,③印刷用シート!I$4,0)&amp;" "&amp;VLOOKUP($C441,②入力シート!$A$24:$W$1023,③印刷用シート!I$3,0)=0,"",VLOOKUP($C441,②入力シート!$A$24:$W$1023,③印刷用シート!I$4,0)&amp;" "&amp;VLOOKUP($C441,②入力シート!$A$24:$W$1023,③印刷用シート!I$3,0)))</f>
        <v/>
      </c>
      <c r="J441" s="45" t="str">
        <f>IF(ISERROR(IF(VLOOKUP($C441,②入力シート!$A$24:$W$1023,③印刷用シート!J$4,0)=0,"",VLOOKUP($C441,②入力シート!$A$24:$W$1023,③印刷用シート!J$4,0))),"",IF(VLOOKUP($C441,②入力シート!$A$24:$W$1023,③印刷用シート!J$4,0)=0,"",VLOOKUP($C441,②入力シート!$A$24:$W$1023,③印刷用シート!J$4,0)))</f>
        <v/>
      </c>
      <c r="K441" s="45" t="str">
        <f>IF(ISERROR(IF(VLOOKUP($C441,②入力シート!$A$24:$W$1023,③印刷用シート!K$4,0)=0,"",VLOOKUP($C441,②入力シート!$A$24:$W$1023,③印刷用シート!K$4,0))),"",IF(VLOOKUP($C441,②入力シート!$A$24:$W$1023,③印刷用シート!K$4,0)=0,"",VLOOKUP($C441,②入力シート!$A$24:$W$1023,③印刷用シート!K$4,0)))</f>
        <v/>
      </c>
      <c r="L441" s="47" t="str">
        <f>IF(ISERROR(IF(VLOOKUP($C441,②入力シート!$A$24:$W$1023,③印刷用シート!L$4,0)=0,"",VLOOKUP($C441,②入力シート!$A$24:$W$1023,③印刷用シート!L$4,0))),"",IF(VLOOKUP($C441,②入力シート!$A$24:$W$1023,③印刷用シート!L$4,0)=0,"",VLOOKUP($C441,②入力シート!$A$24:$W$1023,③印刷用シート!L$4,0)))</f>
        <v/>
      </c>
      <c r="M441" s="48" t="str">
        <f>IF(ISERROR(IF(VLOOKUP($C441,②入力シート!$A$24:$W$1023,③印刷用シート!M$4,0)=0,"",VLOOKUP($C441,②入力シート!$A$24:$W$1023,③印刷用シート!M$4,0))),"",IF(VLOOKUP($C441,②入力シート!$A$24:$W$1023,③印刷用シート!M$4,0)=0,"",VLOOKUP($C441,②入力シート!$A$24:$W$1023,③印刷用シート!M$4,0)))</f>
        <v/>
      </c>
      <c r="N441" s="48" t="str">
        <f>IF(ISERROR(IF(VLOOKUP($C441,②入力シート!$A$24:$W$1023,③印刷用シート!N$4,0)=0,"",VLOOKUP($C441,②入力シート!$A$24:$W$1023,③印刷用シート!N$4,0))),"",IF(VLOOKUP($C441,②入力シート!$A$24:$W$1023,③印刷用シート!N$4,0)=0,"",VLOOKUP($C441,②入力シート!$A$24:$W$1023,③印刷用シート!N$4,0)))</f>
        <v/>
      </c>
      <c r="O441" s="48" t="s">
        <v>3</v>
      </c>
      <c r="P441" s="49" t="str">
        <f>IF(ISERROR(IF(VLOOKUP($C441,②入力シート!$A$24:$W$1023,③印刷用シート!P$4,0)=0,"",VLOOKUP($C441,②入力シート!$A$24:$W$1023,③印刷用シート!P$4,0))),"",IF(VLOOKUP($C441,②入力シート!$A$24:$W$1023,③印刷用シート!P$4,0)=0,"",VLOOKUP($C441,②入力シート!$A$24:$W$1023,③印刷用シート!P$4,0)))</f>
        <v/>
      </c>
      <c r="Q441" s="48" t="s">
        <v>4</v>
      </c>
      <c r="R441" s="49" t="str">
        <f>IF(ISERROR(IF(VLOOKUP($C441,②入力シート!$A$24:$W$1023,③印刷用シート!R$4,0)=0,"",VLOOKUP($C441,②入力シート!$A$24:$W$1023,③印刷用シート!R$4,0))),"",IF(VLOOKUP($C441,②入力シート!$A$24:$W$1023,③印刷用シート!R$4,0)=0,"",VLOOKUP($C441,②入力シート!$A$24:$W$1023,③印刷用シート!R$4,0)))</f>
        <v/>
      </c>
      <c r="S441" s="50" t="s">
        <v>5</v>
      </c>
      <c r="T441" s="51" t="str">
        <f>IF(ISERROR(IF(VLOOKUP($C441,②入力シート!$A$24:$W$1023,③印刷用シート!T$4,0)=0,"",VLOOKUP($C441,②入力シート!$A$24:$W$1023,③印刷用シート!T$4,0))),"",IF(VLOOKUP($C441,②入力シート!$A$24:$W$1023,③印刷用シート!T$4,0)=0,"",VLOOKUP($C441,②入力シート!$A$24:$W$1023,③印刷用シート!T$4,0)))</f>
        <v/>
      </c>
    </row>
    <row r="442" spans="2:20" ht="43.5" customHeight="1" x14ac:dyDescent="0.2">
      <c r="B442" s="15">
        <v>432</v>
      </c>
      <c r="C442" s="2" t="str">
        <f t="shared" si="13"/>
        <v>中-432</v>
      </c>
      <c r="D442" s="45" t="str">
        <f t="shared" si="14"/>
        <v/>
      </c>
      <c r="E442" s="45" t="str">
        <f>IF(ISERROR(IF(VLOOKUP($C442,②入力シート!$A$24:$W$1023,③印刷用シート!E$4,0)=0,"",VLOOKUP($C442,②入力シート!$A$24:$W$1023,③印刷用シート!E$4,0))),"",IF(VLOOKUP($C442,②入力シート!$A$24:$W$1023,③印刷用シート!E$4,0)=0,"",VLOOKUP($C442,②入力シート!$A$24:$W$1023,③印刷用シート!E$4,0)))</f>
        <v/>
      </c>
      <c r="F442" s="45" t="str">
        <f>IF(ISERROR(IF(VLOOKUP($C442,②入力シート!$A$24:$W$1023,③印刷用シート!F$4,0)=0,"",VLOOKUP($C442,②入力シート!$A$24:$W$1023,③印刷用シート!F$4,0))),"",IF(VLOOKUP($C442,②入力シート!$A$24:$W$1023,③印刷用シート!F$4,0)=0,"",VLOOKUP($C442,②入力シート!$A$24:$W$1023,③印刷用シート!F$4,0)))</f>
        <v/>
      </c>
      <c r="G442" s="45" t="str">
        <f>IF(ISERROR(IF(VLOOKUP($C442,②入力シート!$A$24:$W$1023,③印刷用シート!G$4,0)=0,"",VLOOKUP($C442,②入力シート!$A$24:$W$1023,③印刷用シート!G$4,0))),"",IF(VLOOKUP($C442,②入力シート!$A$24:$W$1023,③印刷用シート!G$4,0)=0,"",VLOOKUP($C442,②入力シート!$A$24:$W$1023,③印刷用シート!G$4,0)))</f>
        <v/>
      </c>
      <c r="H442" s="46" t="str">
        <f>IF(ISERROR(IF(VLOOKUP($C442,②入力シート!$A$24:$W$1023,③印刷用シート!H$4,0)=0,"",VLOOKUP($C442,②入力シート!$A$24:$W$1023,③印刷用シート!H$4,0))),"",IF(VLOOKUP($C442,②入力シート!$A$24:$W$1023,③印刷用シート!H$4,0)=0,"",VLOOKUP($C442,②入力シート!$A$24:$W$1023,③印刷用シート!H$4,0)))</f>
        <v/>
      </c>
      <c r="I442" s="45" t="str">
        <f>IF(ISERROR(IF(VLOOKUP($C442,②入力シート!$A$24:$W$1023,③印刷用シート!I$4,0)&amp;" "&amp;VLOOKUP($C442,②入力シート!$A$24:$W$1023,③印刷用シート!I$3,0)=0,"",VLOOKUP($C442,②入力シート!$A$24:$W$1023,③印刷用シート!I$4,0)&amp;" "&amp;VLOOKUP($C442,②入力シート!$A$24:$W$1023,③印刷用シート!I$3,0))),"",IF(VLOOKUP($C442,②入力シート!$A$24:$W$1023,③印刷用シート!I$4,0)&amp;" "&amp;VLOOKUP($C442,②入力シート!$A$24:$W$1023,③印刷用シート!I$3,0)=0,"",VLOOKUP($C442,②入力シート!$A$24:$W$1023,③印刷用シート!I$4,0)&amp;" "&amp;VLOOKUP($C442,②入力シート!$A$24:$W$1023,③印刷用シート!I$3,0)))</f>
        <v/>
      </c>
      <c r="J442" s="45" t="str">
        <f>IF(ISERROR(IF(VLOOKUP($C442,②入力シート!$A$24:$W$1023,③印刷用シート!J$4,0)=0,"",VLOOKUP($C442,②入力シート!$A$24:$W$1023,③印刷用シート!J$4,0))),"",IF(VLOOKUP($C442,②入力シート!$A$24:$W$1023,③印刷用シート!J$4,0)=0,"",VLOOKUP($C442,②入力シート!$A$24:$W$1023,③印刷用シート!J$4,0)))</f>
        <v/>
      </c>
      <c r="K442" s="45" t="str">
        <f>IF(ISERROR(IF(VLOOKUP($C442,②入力シート!$A$24:$W$1023,③印刷用シート!K$4,0)=0,"",VLOOKUP($C442,②入力シート!$A$24:$W$1023,③印刷用シート!K$4,0))),"",IF(VLOOKUP($C442,②入力シート!$A$24:$W$1023,③印刷用シート!K$4,0)=0,"",VLOOKUP($C442,②入力シート!$A$24:$W$1023,③印刷用シート!K$4,0)))</f>
        <v/>
      </c>
      <c r="L442" s="47" t="str">
        <f>IF(ISERROR(IF(VLOOKUP($C442,②入力シート!$A$24:$W$1023,③印刷用シート!L$4,0)=0,"",VLOOKUP($C442,②入力シート!$A$24:$W$1023,③印刷用シート!L$4,0))),"",IF(VLOOKUP($C442,②入力シート!$A$24:$W$1023,③印刷用シート!L$4,0)=0,"",VLOOKUP($C442,②入力シート!$A$24:$W$1023,③印刷用シート!L$4,0)))</f>
        <v/>
      </c>
      <c r="M442" s="48" t="str">
        <f>IF(ISERROR(IF(VLOOKUP($C442,②入力シート!$A$24:$W$1023,③印刷用シート!M$4,0)=0,"",VLOOKUP($C442,②入力シート!$A$24:$W$1023,③印刷用シート!M$4,0))),"",IF(VLOOKUP($C442,②入力シート!$A$24:$W$1023,③印刷用シート!M$4,0)=0,"",VLOOKUP($C442,②入力シート!$A$24:$W$1023,③印刷用シート!M$4,0)))</f>
        <v/>
      </c>
      <c r="N442" s="48" t="str">
        <f>IF(ISERROR(IF(VLOOKUP($C442,②入力シート!$A$24:$W$1023,③印刷用シート!N$4,0)=0,"",VLOOKUP($C442,②入力シート!$A$24:$W$1023,③印刷用シート!N$4,0))),"",IF(VLOOKUP($C442,②入力シート!$A$24:$W$1023,③印刷用シート!N$4,0)=0,"",VLOOKUP($C442,②入力シート!$A$24:$W$1023,③印刷用シート!N$4,0)))</f>
        <v/>
      </c>
      <c r="O442" s="48" t="s">
        <v>3</v>
      </c>
      <c r="P442" s="49" t="str">
        <f>IF(ISERROR(IF(VLOOKUP($C442,②入力シート!$A$24:$W$1023,③印刷用シート!P$4,0)=0,"",VLOOKUP($C442,②入力シート!$A$24:$W$1023,③印刷用シート!P$4,0))),"",IF(VLOOKUP($C442,②入力シート!$A$24:$W$1023,③印刷用シート!P$4,0)=0,"",VLOOKUP($C442,②入力シート!$A$24:$W$1023,③印刷用シート!P$4,0)))</f>
        <v/>
      </c>
      <c r="Q442" s="48" t="s">
        <v>4</v>
      </c>
      <c r="R442" s="49" t="str">
        <f>IF(ISERROR(IF(VLOOKUP($C442,②入力シート!$A$24:$W$1023,③印刷用シート!R$4,0)=0,"",VLOOKUP($C442,②入力シート!$A$24:$W$1023,③印刷用シート!R$4,0))),"",IF(VLOOKUP($C442,②入力シート!$A$24:$W$1023,③印刷用シート!R$4,0)=0,"",VLOOKUP($C442,②入力シート!$A$24:$W$1023,③印刷用シート!R$4,0)))</f>
        <v/>
      </c>
      <c r="S442" s="50" t="s">
        <v>5</v>
      </c>
      <c r="T442" s="51" t="str">
        <f>IF(ISERROR(IF(VLOOKUP($C442,②入力シート!$A$24:$W$1023,③印刷用シート!T$4,0)=0,"",VLOOKUP($C442,②入力シート!$A$24:$W$1023,③印刷用シート!T$4,0))),"",IF(VLOOKUP($C442,②入力シート!$A$24:$W$1023,③印刷用シート!T$4,0)=0,"",VLOOKUP($C442,②入力シート!$A$24:$W$1023,③印刷用シート!T$4,0)))</f>
        <v/>
      </c>
    </row>
    <row r="443" spans="2:20" ht="43.5" customHeight="1" x14ac:dyDescent="0.2">
      <c r="B443" s="15">
        <v>433</v>
      </c>
      <c r="C443" s="2" t="str">
        <f t="shared" si="13"/>
        <v>中-433</v>
      </c>
      <c r="D443" s="45" t="str">
        <f t="shared" si="14"/>
        <v/>
      </c>
      <c r="E443" s="45" t="str">
        <f>IF(ISERROR(IF(VLOOKUP($C443,②入力シート!$A$24:$W$1023,③印刷用シート!E$4,0)=0,"",VLOOKUP($C443,②入力シート!$A$24:$W$1023,③印刷用シート!E$4,0))),"",IF(VLOOKUP($C443,②入力シート!$A$24:$W$1023,③印刷用シート!E$4,0)=0,"",VLOOKUP($C443,②入力シート!$A$24:$W$1023,③印刷用シート!E$4,0)))</f>
        <v/>
      </c>
      <c r="F443" s="45" t="str">
        <f>IF(ISERROR(IF(VLOOKUP($C443,②入力シート!$A$24:$W$1023,③印刷用シート!F$4,0)=0,"",VLOOKUP($C443,②入力シート!$A$24:$W$1023,③印刷用シート!F$4,0))),"",IF(VLOOKUP($C443,②入力シート!$A$24:$W$1023,③印刷用シート!F$4,0)=0,"",VLOOKUP($C443,②入力シート!$A$24:$W$1023,③印刷用シート!F$4,0)))</f>
        <v/>
      </c>
      <c r="G443" s="45" t="str">
        <f>IF(ISERROR(IF(VLOOKUP($C443,②入力シート!$A$24:$W$1023,③印刷用シート!G$4,0)=0,"",VLOOKUP($C443,②入力シート!$A$24:$W$1023,③印刷用シート!G$4,0))),"",IF(VLOOKUP($C443,②入力シート!$A$24:$W$1023,③印刷用シート!G$4,0)=0,"",VLOOKUP($C443,②入力シート!$A$24:$W$1023,③印刷用シート!G$4,0)))</f>
        <v/>
      </c>
      <c r="H443" s="46" t="str">
        <f>IF(ISERROR(IF(VLOOKUP($C443,②入力シート!$A$24:$W$1023,③印刷用シート!H$4,0)=0,"",VLOOKUP($C443,②入力シート!$A$24:$W$1023,③印刷用シート!H$4,0))),"",IF(VLOOKUP($C443,②入力シート!$A$24:$W$1023,③印刷用シート!H$4,0)=0,"",VLOOKUP($C443,②入力シート!$A$24:$W$1023,③印刷用シート!H$4,0)))</f>
        <v/>
      </c>
      <c r="I443" s="45" t="str">
        <f>IF(ISERROR(IF(VLOOKUP($C443,②入力シート!$A$24:$W$1023,③印刷用シート!I$4,0)&amp;" "&amp;VLOOKUP($C443,②入力シート!$A$24:$W$1023,③印刷用シート!I$3,0)=0,"",VLOOKUP($C443,②入力シート!$A$24:$W$1023,③印刷用シート!I$4,0)&amp;" "&amp;VLOOKUP($C443,②入力シート!$A$24:$W$1023,③印刷用シート!I$3,0))),"",IF(VLOOKUP($C443,②入力シート!$A$24:$W$1023,③印刷用シート!I$4,0)&amp;" "&amp;VLOOKUP($C443,②入力シート!$A$24:$W$1023,③印刷用シート!I$3,0)=0,"",VLOOKUP($C443,②入力シート!$A$24:$W$1023,③印刷用シート!I$4,0)&amp;" "&amp;VLOOKUP($C443,②入力シート!$A$24:$W$1023,③印刷用シート!I$3,0)))</f>
        <v/>
      </c>
      <c r="J443" s="45" t="str">
        <f>IF(ISERROR(IF(VLOOKUP($C443,②入力シート!$A$24:$W$1023,③印刷用シート!J$4,0)=0,"",VLOOKUP($C443,②入力シート!$A$24:$W$1023,③印刷用シート!J$4,0))),"",IF(VLOOKUP($C443,②入力シート!$A$24:$W$1023,③印刷用シート!J$4,0)=0,"",VLOOKUP($C443,②入力シート!$A$24:$W$1023,③印刷用シート!J$4,0)))</f>
        <v/>
      </c>
      <c r="K443" s="45" t="str">
        <f>IF(ISERROR(IF(VLOOKUP($C443,②入力シート!$A$24:$W$1023,③印刷用シート!K$4,0)=0,"",VLOOKUP($C443,②入力シート!$A$24:$W$1023,③印刷用シート!K$4,0))),"",IF(VLOOKUP($C443,②入力シート!$A$24:$W$1023,③印刷用シート!K$4,0)=0,"",VLOOKUP($C443,②入力シート!$A$24:$W$1023,③印刷用シート!K$4,0)))</f>
        <v/>
      </c>
      <c r="L443" s="47" t="str">
        <f>IF(ISERROR(IF(VLOOKUP($C443,②入力シート!$A$24:$W$1023,③印刷用シート!L$4,0)=0,"",VLOOKUP($C443,②入力シート!$A$24:$W$1023,③印刷用シート!L$4,0))),"",IF(VLOOKUP($C443,②入力シート!$A$24:$W$1023,③印刷用シート!L$4,0)=0,"",VLOOKUP($C443,②入力シート!$A$24:$W$1023,③印刷用シート!L$4,0)))</f>
        <v/>
      </c>
      <c r="M443" s="48" t="str">
        <f>IF(ISERROR(IF(VLOOKUP($C443,②入力シート!$A$24:$W$1023,③印刷用シート!M$4,0)=0,"",VLOOKUP($C443,②入力シート!$A$24:$W$1023,③印刷用シート!M$4,0))),"",IF(VLOOKUP($C443,②入力シート!$A$24:$W$1023,③印刷用シート!M$4,0)=0,"",VLOOKUP($C443,②入力シート!$A$24:$W$1023,③印刷用シート!M$4,0)))</f>
        <v/>
      </c>
      <c r="N443" s="48" t="str">
        <f>IF(ISERROR(IF(VLOOKUP($C443,②入力シート!$A$24:$W$1023,③印刷用シート!N$4,0)=0,"",VLOOKUP($C443,②入力シート!$A$24:$W$1023,③印刷用シート!N$4,0))),"",IF(VLOOKUP($C443,②入力シート!$A$24:$W$1023,③印刷用シート!N$4,0)=0,"",VLOOKUP($C443,②入力シート!$A$24:$W$1023,③印刷用シート!N$4,0)))</f>
        <v/>
      </c>
      <c r="O443" s="48" t="s">
        <v>3</v>
      </c>
      <c r="P443" s="49" t="str">
        <f>IF(ISERROR(IF(VLOOKUP($C443,②入力シート!$A$24:$W$1023,③印刷用シート!P$4,0)=0,"",VLOOKUP($C443,②入力シート!$A$24:$W$1023,③印刷用シート!P$4,0))),"",IF(VLOOKUP($C443,②入力シート!$A$24:$W$1023,③印刷用シート!P$4,0)=0,"",VLOOKUP($C443,②入力シート!$A$24:$W$1023,③印刷用シート!P$4,0)))</f>
        <v/>
      </c>
      <c r="Q443" s="48" t="s">
        <v>4</v>
      </c>
      <c r="R443" s="49" t="str">
        <f>IF(ISERROR(IF(VLOOKUP($C443,②入力シート!$A$24:$W$1023,③印刷用シート!R$4,0)=0,"",VLOOKUP($C443,②入力シート!$A$24:$W$1023,③印刷用シート!R$4,0))),"",IF(VLOOKUP($C443,②入力シート!$A$24:$W$1023,③印刷用シート!R$4,0)=0,"",VLOOKUP($C443,②入力シート!$A$24:$W$1023,③印刷用シート!R$4,0)))</f>
        <v/>
      </c>
      <c r="S443" s="50" t="s">
        <v>5</v>
      </c>
      <c r="T443" s="51" t="str">
        <f>IF(ISERROR(IF(VLOOKUP($C443,②入力シート!$A$24:$W$1023,③印刷用シート!T$4,0)=0,"",VLOOKUP($C443,②入力シート!$A$24:$W$1023,③印刷用シート!T$4,0))),"",IF(VLOOKUP($C443,②入力シート!$A$24:$W$1023,③印刷用シート!T$4,0)=0,"",VLOOKUP($C443,②入力シート!$A$24:$W$1023,③印刷用シート!T$4,0)))</f>
        <v/>
      </c>
    </row>
    <row r="444" spans="2:20" ht="43.5" customHeight="1" x14ac:dyDescent="0.2">
      <c r="B444" s="15">
        <v>434</v>
      </c>
      <c r="C444" s="2" t="str">
        <f t="shared" si="13"/>
        <v>中-434</v>
      </c>
      <c r="D444" s="45" t="str">
        <f t="shared" si="14"/>
        <v/>
      </c>
      <c r="E444" s="45" t="str">
        <f>IF(ISERROR(IF(VLOOKUP($C444,②入力シート!$A$24:$W$1023,③印刷用シート!E$4,0)=0,"",VLOOKUP($C444,②入力シート!$A$24:$W$1023,③印刷用シート!E$4,0))),"",IF(VLOOKUP($C444,②入力シート!$A$24:$W$1023,③印刷用シート!E$4,0)=0,"",VLOOKUP($C444,②入力シート!$A$24:$W$1023,③印刷用シート!E$4,0)))</f>
        <v/>
      </c>
      <c r="F444" s="45" t="str">
        <f>IF(ISERROR(IF(VLOOKUP($C444,②入力シート!$A$24:$W$1023,③印刷用シート!F$4,0)=0,"",VLOOKUP($C444,②入力シート!$A$24:$W$1023,③印刷用シート!F$4,0))),"",IF(VLOOKUP($C444,②入力シート!$A$24:$W$1023,③印刷用シート!F$4,0)=0,"",VLOOKUP($C444,②入力シート!$A$24:$W$1023,③印刷用シート!F$4,0)))</f>
        <v/>
      </c>
      <c r="G444" s="45" t="str">
        <f>IF(ISERROR(IF(VLOOKUP($C444,②入力シート!$A$24:$W$1023,③印刷用シート!G$4,0)=0,"",VLOOKUP($C444,②入力シート!$A$24:$W$1023,③印刷用シート!G$4,0))),"",IF(VLOOKUP($C444,②入力シート!$A$24:$W$1023,③印刷用シート!G$4,0)=0,"",VLOOKUP($C444,②入力シート!$A$24:$W$1023,③印刷用シート!G$4,0)))</f>
        <v/>
      </c>
      <c r="H444" s="46" t="str">
        <f>IF(ISERROR(IF(VLOOKUP($C444,②入力シート!$A$24:$W$1023,③印刷用シート!H$4,0)=0,"",VLOOKUP($C444,②入力シート!$A$24:$W$1023,③印刷用シート!H$4,0))),"",IF(VLOOKUP($C444,②入力シート!$A$24:$W$1023,③印刷用シート!H$4,0)=0,"",VLOOKUP($C444,②入力シート!$A$24:$W$1023,③印刷用シート!H$4,0)))</f>
        <v/>
      </c>
      <c r="I444" s="45" t="str">
        <f>IF(ISERROR(IF(VLOOKUP($C444,②入力シート!$A$24:$W$1023,③印刷用シート!I$4,0)&amp;" "&amp;VLOOKUP($C444,②入力シート!$A$24:$W$1023,③印刷用シート!I$3,0)=0,"",VLOOKUP($C444,②入力シート!$A$24:$W$1023,③印刷用シート!I$4,0)&amp;" "&amp;VLOOKUP($C444,②入力シート!$A$24:$W$1023,③印刷用シート!I$3,0))),"",IF(VLOOKUP($C444,②入力シート!$A$24:$W$1023,③印刷用シート!I$4,0)&amp;" "&amp;VLOOKUP($C444,②入力シート!$A$24:$W$1023,③印刷用シート!I$3,0)=0,"",VLOOKUP($C444,②入力シート!$A$24:$W$1023,③印刷用シート!I$4,0)&amp;" "&amp;VLOOKUP($C444,②入力シート!$A$24:$W$1023,③印刷用シート!I$3,0)))</f>
        <v/>
      </c>
      <c r="J444" s="45" t="str">
        <f>IF(ISERROR(IF(VLOOKUP($C444,②入力シート!$A$24:$W$1023,③印刷用シート!J$4,0)=0,"",VLOOKUP($C444,②入力シート!$A$24:$W$1023,③印刷用シート!J$4,0))),"",IF(VLOOKUP($C444,②入力シート!$A$24:$W$1023,③印刷用シート!J$4,0)=0,"",VLOOKUP($C444,②入力シート!$A$24:$W$1023,③印刷用シート!J$4,0)))</f>
        <v/>
      </c>
      <c r="K444" s="45" t="str">
        <f>IF(ISERROR(IF(VLOOKUP($C444,②入力シート!$A$24:$W$1023,③印刷用シート!K$4,0)=0,"",VLOOKUP($C444,②入力シート!$A$24:$W$1023,③印刷用シート!K$4,0))),"",IF(VLOOKUP($C444,②入力シート!$A$24:$W$1023,③印刷用シート!K$4,0)=0,"",VLOOKUP($C444,②入力シート!$A$24:$W$1023,③印刷用シート!K$4,0)))</f>
        <v/>
      </c>
      <c r="L444" s="47" t="str">
        <f>IF(ISERROR(IF(VLOOKUP($C444,②入力シート!$A$24:$W$1023,③印刷用シート!L$4,0)=0,"",VLOOKUP($C444,②入力シート!$A$24:$W$1023,③印刷用シート!L$4,0))),"",IF(VLOOKUP($C444,②入力シート!$A$24:$W$1023,③印刷用シート!L$4,0)=0,"",VLOOKUP($C444,②入力シート!$A$24:$W$1023,③印刷用シート!L$4,0)))</f>
        <v/>
      </c>
      <c r="M444" s="48" t="str">
        <f>IF(ISERROR(IF(VLOOKUP($C444,②入力シート!$A$24:$W$1023,③印刷用シート!M$4,0)=0,"",VLOOKUP($C444,②入力シート!$A$24:$W$1023,③印刷用シート!M$4,0))),"",IF(VLOOKUP($C444,②入力シート!$A$24:$W$1023,③印刷用シート!M$4,0)=0,"",VLOOKUP($C444,②入力シート!$A$24:$W$1023,③印刷用シート!M$4,0)))</f>
        <v/>
      </c>
      <c r="N444" s="48" t="str">
        <f>IF(ISERROR(IF(VLOOKUP($C444,②入力シート!$A$24:$W$1023,③印刷用シート!N$4,0)=0,"",VLOOKUP($C444,②入力シート!$A$24:$W$1023,③印刷用シート!N$4,0))),"",IF(VLOOKUP($C444,②入力シート!$A$24:$W$1023,③印刷用シート!N$4,0)=0,"",VLOOKUP($C444,②入力シート!$A$24:$W$1023,③印刷用シート!N$4,0)))</f>
        <v/>
      </c>
      <c r="O444" s="48" t="s">
        <v>3</v>
      </c>
      <c r="P444" s="49" t="str">
        <f>IF(ISERROR(IF(VLOOKUP($C444,②入力シート!$A$24:$W$1023,③印刷用シート!P$4,0)=0,"",VLOOKUP($C444,②入力シート!$A$24:$W$1023,③印刷用シート!P$4,0))),"",IF(VLOOKUP($C444,②入力シート!$A$24:$W$1023,③印刷用シート!P$4,0)=0,"",VLOOKUP($C444,②入力シート!$A$24:$W$1023,③印刷用シート!P$4,0)))</f>
        <v/>
      </c>
      <c r="Q444" s="48" t="s">
        <v>4</v>
      </c>
      <c r="R444" s="49" t="str">
        <f>IF(ISERROR(IF(VLOOKUP($C444,②入力シート!$A$24:$W$1023,③印刷用シート!R$4,0)=0,"",VLOOKUP($C444,②入力シート!$A$24:$W$1023,③印刷用シート!R$4,0))),"",IF(VLOOKUP($C444,②入力シート!$A$24:$W$1023,③印刷用シート!R$4,0)=0,"",VLOOKUP($C444,②入力シート!$A$24:$W$1023,③印刷用シート!R$4,0)))</f>
        <v/>
      </c>
      <c r="S444" s="50" t="s">
        <v>5</v>
      </c>
      <c r="T444" s="51" t="str">
        <f>IF(ISERROR(IF(VLOOKUP($C444,②入力シート!$A$24:$W$1023,③印刷用シート!T$4,0)=0,"",VLOOKUP($C444,②入力シート!$A$24:$W$1023,③印刷用シート!T$4,0))),"",IF(VLOOKUP($C444,②入力シート!$A$24:$W$1023,③印刷用シート!T$4,0)=0,"",VLOOKUP($C444,②入力シート!$A$24:$W$1023,③印刷用シート!T$4,0)))</f>
        <v/>
      </c>
    </row>
    <row r="445" spans="2:20" ht="43.5" customHeight="1" x14ac:dyDescent="0.2">
      <c r="B445" s="15">
        <v>435</v>
      </c>
      <c r="C445" s="2" t="str">
        <f t="shared" si="13"/>
        <v>中-435</v>
      </c>
      <c r="D445" s="45" t="str">
        <f t="shared" si="14"/>
        <v/>
      </c>
      <c r="E445" s="45" t="str">
        <f>IF(ISERROR(IF(VLOOKUP($C445,②入力シート!$A$24:$W$1023,③印刷用シート!E$4,0)=0,"",VLOOKUP($C445,②入力シート!$A$24:$W$1023,③印刷用シート!E$4,0))),"",IF(VLOOKUP($C445,②入力シート!$A$24:$W$1023,③印刷用シート!E$4,0)=0,"",VLOOKUP($C445,②入力シート!$A$24:$W$1023,③印刷用シート!E$4,0)))</f>
        <v/>
      </c>
      <c r="F445" s="45" t="str">
        <f>IF(ISERROR(IF(VLOOKUP($C445,②入力シート!$A$24:$W$1023,③印刷用シート!F$4,0)=0,"",VLOOKUP($C445,②入力シート!$A$24:$W$1023,③印刷用シート!F$4,0))),"",IF(VLOOKUP($C445,②入力シート!$A$24:$W$1023,③印刷用シート!F$4,0)=0,"",VLOOKUP($C445,②入力シート!$A$24:$W$1023,③印刷用シート!F$4,0)))</f>
        <v/>
      </c>
      <c r="G445" s="45" t="str">
        <f>IF(ISERROR(IF(VLOOKUP($C445,②入力シート!$A$24:$W$1023,③印刷用シート!G$4,0)=0,"",VLOOKUP($C445,②入力シート!$A$24:$W$1023,③印刷用シート!G$4,0))),"",IF(VLOOKUP($C445,②入力シート!$A$24:$W$1023,③印刷用シート!G$4,0)=0,"",VLOOKUP($C445,②入力シート!$A$24:$W$1023,③印刷用シート!G$4,0)))</f>
        <v/>
      </c>
      <c r="H445" s="46" t="str">
        <f>IF(ISERROR(IF(VLOOKUP($C445,②入力シート!$A$24:$W$1023,③印刷用シート!H$4,0)=0,"",VLOOKUP($C445,②入力シート!$A$24:$W$1023,③印刷用シート!H$4,0))),"",IF(VLOOKUP($C445,②入力シート!$A$24:$W$1023,③印刷用シート!H$4,0)=0,"",VLOOKUP($C445,②入力シート!$A$24:$W$1023,③印刷用シート!H$4,0)))</f>
        <v/>
      </c>
      <c r="I445" s="45" t="str">
        <f>IF(ISERROR(IF(VLOOKUP($C445,②入力シート!$A$24:$W$1023,③印刷用シート!I$4,0)&amp;" "&amp;VLOOKUP($C445,②入力シート!$A$24:$W$1023,③印刷用シート!I$3,0)=0,"",VLOOKUP($C445,②入力シート!$A$24:$W$1023,③印刷用シート!I$4,0)&amp;" "&amp;VLOOKUP($C445,②入力シート!$A$24:$W$1023,③印刷用シート!I$3,0))),"",IF(VLOOKUP($C445,②入力シート!$A$24:$W$1023,③印刷用シート!I$4,0)&amp;" "&amp;VLOOKUP($C445,②入力シート!$A$24:$W$1023,③印刷用シート!I$3,0)=0,"",VLOOKUP($C445,②入力シート!$A$24:$W$1023,③印刷用シート!I$4,0)&amp;" "&amp;VLOOKUP($C445,②入力シート!$A$24:$W$1023,③印刷用シート!I$3,0)))</f>
        <v/>
      </c>
      <c r="J445" s="45" t="str">
        <f>IF(ISERROR(IF(VLOOKUP($C445,②入力シート!$A$24:$W$1023,③印刷用シート!J$4,0)=0,"",VLOOKUP($C445,②入力シート!$A$24:$W$1023,③印刷用シート!J$4,0))),"",IF(VLOOKUP($C445,②入力シート!$A$24:$W$1023,③印刷用シート!J$4,0)=0,"",VLOOKUP($C445,②入力シート!$A$24:$W$1023,③印刷用シート!J$4,0)))</f>
        <v/>
      </c>
      <c r="K445" s="45" t="str">
        <f>IF(ISERROR(IF(VLOOKUP($C445,②入力シート!$A$24:$W$1023,③印刷用シート!K$4,0)=0,"",VLOOKUP($C445,②入力シート!$A$24:$W$1023,③印刷用シート!K$4,0))),"",IF(VLOOKUP($C445,②入力シート!$A$24:$W$1023,③印刷用シート!K$4,0)=0,"",VLOOKUP($C445,②入力シート!$A$24:$W$1023,③印刷用シート!K$4,0)))</f>
        <v/>
      </c>
      <c r="L445" s="47" t="str">
        <f>IF(ISERROR(IF(VLOOKUP($C445,②入力シート!$A$24:$W$1023,③印刷用シート!L$4,0)=0,"",VLOOKUP($C445,②入力シート!$A$24:$W$1023,③印刷用シート!L$4,0))),"",IF(VLOOKUP($C445,②入力シート!$A$24:$W$1023,③印刷用シート!L$4,0)=0,"",VLOOKUP($C445,②入力シート!$A$24:$W$1023,③印刷用シート!L$4,0)))</f>
        <v/>
      </c>
      <c r="M445" s="48" t="str">
        <f>IF(ISERROR(IF(VLOOKUP($C445,②入力シート!$A$24:$W$1023,③印刷用シート!M$4,0)=0,"",VLOOKUP($C445,②入力シート!$A$24:$W$1023,③印刷用シート!M$4,0))),"",IF(VLOOKUP($C445,②入力シート!$A$24:$W$1023,③印刷用シート!M$4,0)=0,"",VLOOKUP($C445,②入力シート!$A$24:$W$1023,③印刷用シート!M$4,0)))</f>
        <v/>
      </c>
      <c r="N445" s="48" t="str">
        <f>IF(ISERROR(IF(VLOOKUP($C445,②入力シート!$A$24:$W$1023,③印刷用シート!N$4,0)=0,"",VLOOKUP($C445,②入力シート!$A$24:$W$1023,③印刷用シート!N$4,0))),"",IF(VLOOKUP($C445,②入力シート!$A$24:$W$1023,③印刷用シート!N$4,0)=0,"",VLOOKUP($C445,②入力シート!$A$24:$W$1023,③印刷用シート!N$4,0)))</f>
        <v/>
      </c>
      <c r="O445" s="48" t="s">
        <v>3</v>
      </c>
      <c r="P445" s="49" t="str">
        <f>IF(ISERROR(IF(VLOOKUP($C445,②入力シート!$A$24:$W$1023,③印刷用シート!P$4,0)=0,"",VLOOKUP($C445,②入力シート!$A$24:$W$1023,③印刷用シート!P$4,0))),"",IF(VLOOKUP($C445,②入力シート!$A$24:$W$1023,③印刷用シート!P$4,0)=0,"",VLOOKUP($C445,②入力シート!$A$24:$W$1023,③印刷用シート!P$4,0)))</f>
        <v/>
      </c>
      <c r="Q445" s="48" t="s">
        <v>4</v>
      </c>
      <c r="R445" s="49" t="str">
        <f>IF(ISERROR(IF(VLOOKUP($C445,②入力シート!$A$24:$W$1023,③印刷用シート!R$4,0)=0,"",VLOOKUP($C445,②入力シート!$A$24:$W$1023,③印刷用シート!R$4,0))),"",IF(VLOOKUP($C445,②入力シート!$A$24:$W$1023,③印刷用シート!R$4,0)=0,"",VLOOKUP($C445,②入力シート!$A$24:$W$1023,③印刷用シート!R$4,0)))</f>
        <v/>
      </c>
      <c r="S445" s="50" t="s">
        <v>5</v>
      </c>
      <c r="T445" s="51" t="str">
        <f>IF(ISERROR(IF(VLOOKUP($C445,②入力シート!$A$24:$W$1023,③印刷用シート!T$4,0)=0,"",VLOOKUP($C445,②入力シート!$A$24:$W$1023,③印刷用シート!T$4,0))),"",IF(VLOOKUP($C445,②入力シート!$A$24:$W$1023,③印刷用シート!T$4,0)=0,"",VLOOKUP($C445,②入力シート!$A$24:$W$1023,③印刷用シート!T$4,0)))</f>
        <v/>
      </c>
    </row>
    <row r="446" spans="2:20" ht="43.5" customHeight="1" x14ac:dyDescent="0.2">
      <c r="B446" s="15">
        <v>436</v>
      </c>
      <c r="C446" s="2" t="str">
        <f t="shared" si="13"/>
        <v>中-436</v>
      </c>
      <c r="D446" s="45" t="str">
        <f t="shared" si="14"/>
        <v/>
      </c>
      <c r="E446" s="45" t="str">
        <f>IF(ISERROR(IF(VLOOKUP($C446,②入力シート!$A$24:$W$1023,③印刷用シート!E$4,0)=0,"",VLOOKUP($C446,②入力シート!$A$24:$W$1023,③印刷用シート!E$4,0))),"",IF(VLOOKUP($C446,②入力シート!$A$24:$W$1023,③印刷用シート!E$4,0)=0,"",VLOOKUP($C446,②入力シート!$A$24:$W$1023,③印刷用シート!E$4,0)))</f>
        <v/>
      </c>
      <c r="F446" s="45" t="str">
        <f>IF(ISERROR(IF(VLOOKUP($C446,②入力シート!$A$24:$W$1023,③印刷用シート!F$4,0)=0,"",VLOOKUP($C446,②入力シート!$A$24:$W$1023,③印刷用シート!F$4,0))),"",IF(VLOOKUP($C446,②入力シート!$A$24:$W$1023,③印刷用シート!F$4,0)=0,"",VLOOKUP($C446,②入力シート!$A$24:$W$1023,③印刷用シート!F$4,0)))</f>
        <v/>
      </c>
      <c r="G446" s="45" t="str">
        <f>IF(ISERROR(IF(VLOOKUP($C446,②入力シート!$A$24:$W$1023,③印刷用シート!G$4,0)=0,"",VLOOKUP($C446,②入力シート!$A$24:$W$1023,③印刷用シート!G$4,0))),"",IF(VLOOKUP($C446,②入力シート!$A$24:$W$1023,③印刷用シート!G$4,0)=0,"",VLOOKUP($C446,②入力シート!$A$24:$W$1023,③印刷用シート!G$4,0)))</f>
        <v/>
      </c>
      <c r="H446" s="46" t="str">
        <f>IF(ISERROR(IF(VLOOKUP($C446,②入力シート!$A$24:$W$1023,③印刷用シート!H$4,0)=0,"",VLOOKUP($C446,②入力シート!$A$24:$W$1023,③印刷用シート!H$4,0))),"",IF(VLOOKUP($C446,②入力シート!$A$24:$W$1023,③印刷用シート!H$4,0)=0,"",VLOOKUP($C446,②入力シート!$A$24:$W$1023,③印刷用シート!H$4,0)))</f>
        <v/>
      </c>
      <c r="I446" s="45" t="str">
        <f>IF(ISERROR(IF(VLOOKUP($C446,②入力シート!$A$24:$W$1023,③印刷用シート!I$4,0)&amp;" "&amp;VLOOKUP($C446,②入力シート!$A$24:$W$1023,③印刷用シート!I$3,0)=0,"",VLOOKUP($C446,②入力シート!$A$24:$W$1023,③印刷用シート!I$4,0)&amp;" "&amp;VLOOKUP($C446,②入力シート!$A$24:$W$1023,③印刷用シート!I$3,0))),"",IF(VLOOKUP($C446,②入力シート!$A$24:$W$1023,③印刷用シート!I$4,0)&amp;" "&amp;VLOOKUP($C446,②入力シート!$A$24:$W$1023,③印刷用シート!I$3,0)=0,"",VLOOKUP($C446,②入力シート!$A$24:$W$1023,③印刷用シート!I$4,0)&amp;" "&amp;VLOOKUP($C446,②入力シート!$A$24:$W$1023,③印刷用シート!I$3,0)))</f>
        <v/>
      </c>
      <c r="J446" s="45" t="str">
        <f>IF(ISERROR(IF(VLOOKUP($C446,②入力シート!$A$24:$W$1023,③印刷用シート!J$4,0)=0,"",VLOOKUP($C446,②入力シート!$A$24:$W$1023,③印刷用シート!J$4,0))),"",IF(VLOOKUP($C446,②入力シート!$A$24:$W$1023,③印刷用シート!J$4,0)=0,"",VLOOKUP($C446,②入力シート!$A$24:$W$1023,③印刷用シート!J$4,0)))</f>
        <v/>
      </c>
      <c r="K446" s="45" t="str">
        <f>IF(ISERROR(IF(VLOOKUP($C446,②入力シート!$A$24:$W$1023,③印刷用シート!K$4,0)=0,"",VLOOKUP($C446,②入力シート!$A$24:$W$1023,③印刷用シート!K$4,0))),"",IF(VLOOKUP($C446,②入力シート!$A$24:$W$1023,③印刷用シート!K$4,0)=0,"",VLOOKUP($C446,②入力シート!$A$24:$W$1023,③印刷用シート!K$4,0)))</f>
        <v/>
      </c>
      <c r="L446" s="47" t="str">
        <f>IF(ISERROR(IF(VLOOKUP($C446,②入力シート!$A$24:$W$1023,③印刷用シート!L$4,0)=0,"",VLOOKUP($C446,②入力シート!$A$24:$W$1023,③印刷用シート!L$4,0))),"",IF(VLOOKUP($C446,②入力シート!$A$24:$W$1023,③印刷用シート!L$4,0)=0,"",VLOOKUP($C446,②入力シート!$A$24:$W$1023,③印刷用シート!L$4,0)))</f>
        <v/>
      </c>
      <c r="M446" s="48" t="str">
        <f>IF(ISERROR(IF(VLOOKUP($C446,②入力シート!$A$24:$W$1023,③印刷用シート!M$4,0)=0,"",VLOOKUP($C446,②入力シート!$A$24:$W$1023,③印刷用シート!M$4,0))),"",IF(VLOOKUP($C446,②入力シート!$A$24:$W$1023,③印刷用シート!M$4,0)=0,"",VLOOKUP($C446,②入力シート!$A$24:$W$1023,③印刷用シート!M$4,0)))</f>
        <v/>
      </c>
      <c r="N446" s="48" t="str">
        <f>IF(ISERROR(IF(VLOOKUP($C446,②入力シート!$A$24:$W$1023,③印刷用シート!N$4,0)=0,"",VLOOKUP($C446,②入力シート!$A$24:$W$1023,③印刷用シート!N$4,0))),"",IF(VLOOKUP($C446,②入力シート!$A$24:$W$1023,③印刷用シート!N$4,0)=0,"",VLOOKUP($C446,②入力シート!$A$24:$W$1023,③印刷用シート!N$4,0)))</f>
        <v/>
      </c>
      <c r="O446" s="48" t="s">
        <v>3</v>
      </c>
      <c r="P446" s="49" t="str">
        <f>IF(ISERROR(IF(VLOOKUP($C446,②入力シート!$A$24:$W$1023,③印刷用シート!P$4,0)=0,"",VLOOKUP($C446,②入力シート!$A$24:$W$1023,③印刷用シート!P$4,0))),"",IF(VLOOKUP($C446,②入力シート!$A$24:$W$1023,③印刷用シート!P$4,0)=0,"",VLOOKUP($C446,②入力シート!$A$24:$W$1023,③印刷用シート!P$4,0)))</f>
        <v/>
      </c>
      <c r="Q446" s="48" t="s">
        <v>4</v>
      </c>
      <c r="R446" s="49" t="str">
        <f>IF(ISERROR(IF(VLOOKUP($C446,②入力シート!$A$24:$W$1023,③印刷用シート!R$4,0)=0,"",VLOOKUP($C446,②入力シート!$A$24:$W$1023,③印刷用シート!R$4,0))),"",IF(VLOOKUP($C446,②入力シート!$A$24:$W$1023,③印刷用シート!R$4,0)=0,"",VLOOKUP($C446,②入力シート!$A$24:$W$1023,③印刷用シート!R$4,0)))</f>
        <v/>
      </c>
      <c r="S446" s="50" t="s">
        <v>5</v>
      </c>
      <c r="T446" s="51" t="str">
        <f>IF(ISERROR(IF(VLOOKUP($C446,②入力シート!$A$24:$W$1023,③印刷用シート!T$4,0)=0,"",VLOOKUP($C446,②入力シート!$A$24:$W$1023,③印刷用シート!T$4,0))),"",IF(VLOOKUP($C446,②入力シート!$A$24:$W$1023,③印刷用シート!T$4,0)=0,"",VLOOKUP($C446,②入力シート!$A$24:$W$1023,③印刷用シート!T$4,0)))</f>
        <v/>
      </c>
    </row>
    <row r="447" spans="2:20" ht="43.5" customHeight="1" x14ac:dyDescent="0.2">
      <c r="B447" s="15">
        <v>437</v>
      </c>
      <c r="C447" s="2" t="str">
        <f t="shared" si="13"/>
        <v>中-437</v>
      </c>
      <c r="D447" s="45" t="str">
        <f t="shared" si="14"/>
        <v/>
      </c>
      <c r="E447" s="45" t="str">
        <f>IF(ISERROR(IF(VLOOKUP($C447,②入力シート!$A$24:$W$1023,③印刷用シート!E$4,0)=0,"",VLOOKUP($C447,②入力シート!$A$24:$W$1023,③印刷用シート!E$4,0))),"",IF(VLOOKUP($C447,②入力シート!$A$24:$W$1023,③印刷用シート!E$4,0)=0,"",VLOOKUP($C447,②入力シート!$A$24:$W$1023,③印刷用シート!E$4,0)))</f>
        <v/>
      </c>
      <c r="F447" s="45" t="str">
        <f>IF(ISERROR(IF(VLOOKUP($C447,②入力シート!$A$24:$W$1023,③印刷用シート!F$4,0)=0,"",VLOOKUP($C447,②入力シート!$A$24:$W$1023,③印刷用シート!F$4,0))),"",IF(VLOOKUP($C447,②入力シート!$A$24:$W$1023,③印刷用シート!F$4,0)=0,"",VLOOKUP($C447,②入力シート!$A$24:$W$1023,③印刷用シート!F$4,0)))</f>
        <v/>
      </c>
      <c r="G447" s="45" t="str">
        <f>IF(ISERROR(IF(VLOOKUP($C447,②入力シート!$A$24:$W$1023,③印刷用シート!G$4,0)=0,"",VLOOKUP($C447,②入力シート!$A$24:$W$1023,③印刷用シート!G$4,0))),"",IF(VLOOKUP($C447,②入力シート!$A$24:$W$1023,③印刷用シート!G$4,0)=0,"",VLOOKUP($C447,②入力シート!$A$24:$W$1023,③印刷用シート!G$4,0)))</f>
        <v/>
      </c>
      <c r="H447" s="46" t="str">
        <f>IF(ISERROR(IF(VLOOKUP($C447,②入力シート!$A$24:$W$1023,③印刷用シート!H$4,0)=0,"",VLOOKUP($C447,②入力シート!$A$24:$W$1023,③印刷用シート!H$4,0))),"",IF(VLOOKUP($C447,②入力シート!$A$24:$W$1023,③印刷用シート!H$4,0)=0,"",VLOOKUP($C447,②入力シート!$A$24:$W$1023,③印刷用シート!H$4,0)))</f>
        <v/>
      </c>
      <c r="I447" s="45" t="str">
        <f>IF(ISERROR(IF(VLOOKUP($C447,②入力シート!$A$24:$W$1023,③印刷用シート!I$4,0)&amp;" "&amp;VLOOKUP($C447,②入力シート!$A$24:$W$1023,③印刷用シート!I$3,0)=0,"",VLOOKUP($C447,②入力シート!$A$24:$W$1023,③印刷用シート!I$4,0)&amp;" "&amp;VLOOKUP($C447,②入力シート!$A$24:$W$1023,③印刷用シート!I$3,0))),"",IF(VLOOKUP($C447,②入力シート!$A$24:$W$1023,③印刷用シート!I$4,0)&amp;" "&amp;VLOOKUP($C447,②入力シート!$A$24:$W$1023,③印刷用シート!I$3,0)=0,"",VLOOKUP($C447,②入力シート!$A$24:$W$1023,③印刷用シート!I$4,0)&amp;" "&amp;VLOOKUP($C447,②入力シート!$A$24:$W$1023,③印刷用シート!I$3,0)))</f>
        <v/>
      </c>
      <c r="J447" s="45" t="str">
        <f>IF(ISERROR(IF(VLOOKUP($C447,②入力シート!$A$24:$W$1023,③印刷用シート!J$4,0)=0,"",VLOOKUP($C447,②入力シート!$A$24:$W$1023,③印刷用シート!J$4,0))),"",IF(VLOOKUP($C447,②入力シート!$A$24:$W$1023,③印刷用シート!J$4,0)=0,"",VLOOKUP($C447,②入力シート!$A$24:$W$1023,③印刷用シート!J$4,0)))</f>
        <v/>
      </c>
      <c r="K447" s="45" t="str">
        <f>IF(ISERROR(IF(VLOOKUP($C447,②入力シート!$A$24:$W$1023,③印刷用シート!K$4,0)=0,"",VLOOKUP($C447,②入力シート!$A$24:$W$1023,③印刷用シート!K$4,0))),"",IF(VLOOKUP($C447,②入力シート!$A$24:$W$1023,③印刷用シート!K$4,0)=0,"",VLOOKUP($C447,②入力シート!$A$24:$W$1023,③印刷用シート!K$4,0)))</f>
        <v/>
      </c>
      <c r="L447" s="47" t="str">
        <f>IF(ISERROR(IF(VLOOKUP($C447,②入力シート!$A$24:$W$1023,③印刷用シート!L$4,0)=0,"",VLOOKUP($C447,②入力シート!$A$24:$W$1023,③印刷用シート!L$4,0))),"",IF(VLOOKUP($C447,②入力シート!$A$24:$W$1023,③印刷用シート!L$4,0)=0,"",VLOOKUP($C447,②入力シート!$A$24:$W$1023,③印刷用シート!L$4,0)))</f>
        <v/>
      </c>
      <c r="M447" s="48" t="str">
        <f>IF(ISERROR(IF(VLOOKUP($C447,②入力シート!$A$24:$W$1023,③印刷用シート!M$4,0)=0,"",VLOOKUP($C447,②入力シート!$A$24:$W$1023,③印刷用シート!M$4,0))),"",IF(VLOOKUP($C447,②入力シート!$A$24:$W$1023,③印刷用シート!M$4,0)=0,"",VLOOKUP($C447,②入力シート!$A$24:$W$1023,③印刷用シート!M$4,0)))</f>
        <v/>
      </c>
      <c r="N447" s="48" t="str">
        <f>IF(ISERROR(IF(VLOOKUP($C447,②入力シート!$A$24:$W$1023,③印刷用シート!N$4,0)=0,"",VLOOKUP($C447,②入力シート!$A$24:$W$1023,③印刷用シート!N$4,0))),"",IF(VLOOKUP($C447,②入力シート!$A$24:$W$1023,③印刷用シート!N$4,0)=0,"",VLOOKUP($C447,②入力シート!$A$24:$W$1023,③印刷用シート!N$4,0)))</f>
        <v/>
      </c>
      <c r="O447" s="48" t="s">
        <v>3</v>
      </c>
      <c r="P447" s="49" t="str">
        <f>IF(ISERROR(IF(VLOOKUP($C447,②入力シート!$A$24:$W$1023,③印刷用シート!P$4,0)=0,"",VLOOKUP($C447,②入力シート!$A$24:$W$1023,③印刷用シート!P$4,0))),"",IF(VLOOKUP($C447,②入力シート!$A$24:$W$1023,③印刷用シート!P$4,0)=0,"",VLOOKUP($C447,②入力シート!$A$24:$W$1023,③印刷用シート!P$4,0)))</f>
        <v/>
      </c>
      <c r="Q447" s="48" t="s">
        <v>4</v>
      </c>
      <c r="R447" s="49" t="str">
        <f>IF(ISERROR(IF(VLOOKUP($C447,②入力シート!$A$24:$W$1023,③印刷用シート!R$4,0)=0,"",VLOOKUP($C447,②入力シート!$A$24:$W$1023,③印刷用シート!R$4,0))),"",IF(VLOOKUP($C447,②入力シート!$A$24:$W$1023,③印刷用シート!R$4,0)=0,"",VLOOKUP($C447,②入力シート!$A$24:$W$1023,③印刷用シート!R$4,0)))</f>
        <v/>
      </c>
      <c r="S447" s="50" t="s">
        <v>5</v>
      </c>
      <c r="T447" s="51" t="str">
        <f>IF(ISERROR(IF(VLOOKUP($C447,②入力シート!$A$24:$W$1023,③印刷用シート!T$4,0)=0,"",VLOOKUP($C447,②入力シート!$A$24:$W$1023,③印刷用シート!T$4,0))),"",IF(VLOOKUP($C447,②入力シート!$A$24:$W$1023,③印刷用シート!T$4,0)=0,"",VLOOKUP($C447,②入力シート!$A$24:$W$1023,③印刷用シート!T$4,0)))</f>
        <v/>
      </c>
    </row>
    <row r="448" spans="2:20" ht="43.5" customHeight="1" x14ac:dyDescent="0.2">
      <c r="B448" s="15">
        <v>438</v>
      </c>
      <c r="C448" s="2" t="str">
        <f t="shared" si="13"/>
        <v>中-438</v>
      </c>
      <c r="D448" s="45" t="str">
        <f t="shared" si="14"/>
        <v/>
      </c>
      <c r="E448" s="45" t="str">
        <f>IF(ISERROR(IF(VLOOKUP($C448,②入力シート!$A$24:$W$1023,③印刷用シート!E$4,0)=0,"",VLOOKUP($C448,②入力シート!$A$24:$W$1023,③印刷用シート!E$4,0))),"",IF(VLOOKUP($C448,②入力シート!$A$24:$W$1023,③印刷用シート!E$4,0)=0,"",VLOOKUP($C448,②入力シート!$A$24:$W$1023,③印刷用シート!E$4,0)))</f>
        <v/>
      </c>
      <c r="F448" s="45" t="str">
        <f>IF(ISERROR(IF(VLOOKUP($C448,②入力シート!$A$24:$W$1023,③印刷用シート!F$4,0)=0,"",VLOOKUP($C448,②入力シート!$A$24:$W$1023,③印刷用シート!F$4,0))),"",IF(VLOOKUP($C448,②入力シート!$A$24:$W$1023,③印刷用シート!F$4,0)=0,"",VLOOKUP($C448,②入力シート!$A$24:$W$1023,③印刷用シート!F$4,0)))</f>
        <v/>
      </c>
      <c r="G448" s="45" t="str">
        <f>IF(ISERROR(IF(VLOOKUP($C448,②入力シート!$A$24:$W$1023,③印刷用シート!G$4,0)=0,"",VLOOKUP($C448,②入力シート!$A$24:$W$1023,③印刷用シート!G$4,0))),"",IF(VLOOKUP($C448,②入力シート!$A$24:$W$1023,③印刷用シート!G$4,0)=0,"",VLOOKUP($C448,②入力シート!$A$24:$W$1023,③印刷用シート!G$4,0)))</f>
        <v/>
      </c>
      <c r="H448" s="46" t="str">
        <f>IF(ISERROR(IF(VLOOKUP($C448,②入力シート!$A$24:$W$1023,③印刷用シート!H$4,0)=0,"",VLOOKUP($C448,②入力シート!$A$24:$W$1023,③印刷用シート!H$4,0))),"",IF(VLOOKUP($C448,②入力シート!$A$24:$W$1023,③印刷用シート!H$4,0)=0,"",VLOOKUP($C448,②入力シート!$A$24:$W$1023,③印刷用シート!H$4,0)))</f>
        <v/>
      </c>
      <c r="I448" s="45" t="str">
        <f>IF(ISERROR(IF(VLOOKUP($C448,②入力シート!$A$24:$W$1023,③印刷用シート!I$4,0)&amp;" "&amp;VLOOKUP($C448,②入力シート!$A$24:$W$1023,③印刷用シート!I$3,0)=0,"",VLOOKUP($C448,②入力シート!$A$24:$W$1023,③印刷用シート!I$4,0)&amp;" "&amp;VLOOKUP($C448,②入力シート!$A$24:$W$1023,③印刷用シート!I$3,0))),"",IF(VLOOKUP($C448,②入力シート!$A$24:$W$1023,③印刷用シート!I$4,0)&amp;" "&amp;VLOOKUP($C448,②入力シート!$A$24:$W$1023,③印刷用シート!I$3,0)=0,"",VLOOKUP($C448,②入力シート!$A$24:$W$1023,③印刷用シート!I$4,0)&amp;" "&amp;VLOOKUP($C448,②入力シート!$A$24:$W$1023,③印刷用シート!I$3,0)))</f>
        <v/>
      </c>
      <c r="J448" s="45" t="str">
        <f>IF(ISERROR(IF(VLOOKUP($C448,②入力シート!$A$24:$W$1023,③印刷用シート!J$4,0)=0,"",VLOOKUP($C448,②入力シート!$A$24:$W$1023,③印刷用シート!J$4,0))),"",IF(VLOOKUP($C448,②入力シート!$A$24:$W$1023,③印刷用シート!J$4,0)=0,"",VLOOKUP($C448,②入力シート!$A$24:$W$1023,③印刷用シート!J$4,0)))</f>
        <v/>
      </c>
      <c r="K448" s="45" t="str">
        <f>IF(ISERROR(IF(VLOOKUP($C448,②入力シート!$A$24:$W$1023,③印刷用シート!K$4,0)=0,"",VLOOKUP($C448,②入力シート!$A$24:$W$1023,③印刷用シート!K$4,0))),"",IF(VLOOKUP($C448,②入力シート!$A$24:$W$1023,③印刷用シート!K$4,0)=0,"",VLOOKUP($C448,②入力シート!$A$24:$W$1023,③印刷用シート!K$4,0)))</f>
        <v/>
      </c>
      <c r="L448" s="47" t="str">
        <f>IF(ISERROR(IF(VLOOKUP($C448,②入力シート!$A$24:$W$1023,③印刷用シート!L$4,0)=0,"",VLOOKUP($C448,②入力シート!$A$24:$W$1023,③印刷用シート!L$4,0))),"",IF(VLOOKUP($C448,②入力シート!$A$24:$W$1023,③印刷用シート!L$4,0)=0,"",VLOOKUP($C448,②入力シート!$A$24:$W$1023,③印刷用シート!L$4,0)))</f>
        <v/>
      </c>
      <c r="M448" s="48" t="str">
        <f>IF(ISERROR(IF(VLOOKUP($C448,②入力シート!$A$24:$W$1023,③印刷用シート!M$4,0)=0,"",VLOOKUP($C448,②入力シート!$A$24:$W$1023,③印刷用シート!M$4,0))),"",IF(VLOOKUP($C448,②入力シート!$A$24:$W$1023,③印刷用シート!M$4,0)=0,"",VLOOKUP($C448,②入力シート!$A$24:$W$1023,③印刷用シート!M$4,0)))</f>
        <v/>
      </c>
      <c r="N448" s="48" t="str">
        <f>IF(ISERROR(IF(VLOOKUP($C448,②入力シート!$A$24:$W$1023,③印刷用シート!N$4,0)=0,"",VLOOKUP($C448,②入力シート!$A$24:$W$1023,③印刷用シート!N$4,0))),"",IF(VLOOKUP($C448,②入力シート!$A$24:$W$1023,③印刷用シート!N$4,0)=0,"",VLOOKUP($C448,②入力シート!$A$24:$W$1023,③印刷用シート!N$4,0)))</f>
        <v/>
      </c>
      <c r="O448" s="48" t="s">
        <v>3</v>
      </c>
      <c r="P448" s="49" t="str">
        <f>IF(ISERROR(IF(VLOOKUP($C448,②入力シート!$A$24:$W$1023,③印刷用シート!P$4,0)=0,"",VLOOKUP($C448,②入力シート!$A$24:$W$1023,③印刷用シート!P$4,0))),"",IF(VLOOKUP($C448,②入力シート!$A$24:$W$1023,③印刷用シート!P$4,0)=0,"",VLOOKUP($C448,②入力シート!$A$24:$W$1023,③印刷用シート!P$4,0)))</f>
        <v/>
      </c>
      <c r="Q448" s="48" t="s">
        <v>4</v>
      </c>
      <c r="R448" s="49" t="str">
        <f>IF(ISERROR(IF(VLOOKUP($C448,②入力シート!$A$24:$W$1023,③印刷用シート!R$4,0)=0,"",VLOOKUP($C448,②入力シート!$A$24:$W$1023,③印刷用シート!R$4,0))),"",IF(VLOOKUP($C448,②入力シート!$A$24:$W$1023,③印刷用シート!R$4,0)=0,"",VLOOKUP($C448,②入力シート!$A$24:$W$1023,③印刷用シート!R$4,0)))</f>
        <v/>
      </c>
      <c r="S448" s="50" t="s">
        <v>5</v>
      </c>
      <c r="T448" s="51" t="str">
        <f>IF(ISERROR(IF(VLOOKUP($C448,②入力シート!$A$24:$W$1023,③印刷用シート!T$4,0)=0,"",VLOOKUP($C448,②入力シート!$A$24:$W$1023,③印刷用シート!T$4,0))),"",IF(VLOOKUP($C448,②入力シート!$A$24:$W$1023,③印刷用シート!T$4,0)=0,"",VLOOKUP($C448,②入力シート!$A$24:$W$1023,③印刷用シート!T$4,0)))</f>
        <v/>
      </c>
    </row>
    <row r="449" spans="2:20" ht="43.5" customHeight="1" x14ac:dyDescent="0.2">
      <c r="B449" s="15">
        <v>439</v>
      </c>
      <c r="C449" s="2" t="str">
        <f t="shared" si="13"/>
        <v>中-439</v>
      </c>
      <c r="D449" s="45" t="str">
        <f t="shared" si="14"/>
        <v/>
      </c>
      <c r="E449" s="45" t="str">
        <f>IF(ISERROR(IF(VLOOKUP($C449,②入力シート!$A$24:$W$1023,③印刷用シート!E$4,0)=0,"",VLOOKUP($C449,②入力シート!$A$24:$W$1023,③印刷用シート!E$4,0))),"",IF(VLOOKUP($C449,②入力シート!$A$24:$W$1023,③印刷用シート!E$4,0)=0,"",VLOOKUP($C449,②入力シート!$A$24:$W$1023,③印刷用シート!E$4,0)))</f>
        <v/>
      </c>
      <c r="F449" s="45" t="str">
        <f>IF(ISERROR(IF(VLOOKUP($C449,②入力シート!$A$24:$W$1023,③印刷用シート!F$4,0)=0,"",VLOOKUP($C449,②入力シート!$A$24:$W$1023,③印刷用シート!F$4,0))),"",IF(VLOOKUP($C449,②入力シート!$A$24:$W$1023,③印刷用シート!F$4,0)=0,"",VLOOKUP($C449,②入力シート!$A$24:$W$1023,③印刷用シート!F$4,0)))</f>
        <v/>
      </c>
      <c r="G449" s="45" t="str">
        <f>IF(ISERROR(IF(VLOOKUP($C449,②入力シート!$A$24:$W$1023,③印刷用シート!G$4,0)=0,"",VLOOKUP($C449,②入力シート!$A$24:$W$1023,③印刷用シート!G$4,0))),"",IF(VLOOKUP($C449,②入力シート!$A$24:$W$1023,③印刷用シート!G$4,0)=0,"",VLOOKUP($C449,②入力シート!$A$24:$W$1023,③印刷用シート!G$4,0)))</f>
        <v/>
      </c>
      <c r="H449" s="46" t="str">
        <f>IF(ISERROR(IF(VLOOKUP($C449,②入力シート!$A$24:$W$1023,③印刷用シート!H$4,0)=0,"",VLOOKUP($C449,②入力シート!$A$24:$W$1023,③印刷用シート!H$4,0))),"",IF(VLOOKUP($C449,②入力シート!$A$24:$W$1023,③印刷用シート!H$4,0)=0,"",VLOOKUP($C449,②入力シート!$A$24:$W$1023,③印刷用シート!H$4,0)))</f>
        <v/>
      </c>
      <c r="I449" s="45" t="str">
        <f>IF(ISERROR(IF(VLOOKUP($C449,②入力シート!$A$24:$W$1023,③印刷用シート!I$4,0)&amp;" "&amp;VLOOKUP($C449,②入力シート!$A$24:$W$1023,③印刷用シート!I$3,0)=0,"",VLOOKUP($C449,②入力シート!$A$24:$W$1023,③印刷用シート!I$4,0)&amp;" "&amp;VLOOKUP($C449,②入力シート!$A$24:$W$1023,③印刷用シート!I$3,0))),"",IF(VLOOKUP($C449,②入力シート!$A$24:$W$1023,③印刷用シート!I$4,0)&amp;" "&amp;VLOOKUP($C449,②入力シート!$A$24:$W$1023,③印刷用シート!I$3,0)=0,"",VLOOKUP($C449,②入力シート!$A$24:$W$1023,③印刷用シート!I$4,0)&amp;" "&amp;VLOOKUP($C449,②入力シート!$A$24:$W$1023,③印刷用シート!I$3,0)))</f>
        <v/>
      </c>
      <c r="J449" s="45" t="str">
        <f>IF(ISERROR(IF(VLOOKUP($C449,②入力シート!$A$24:$W$1023,③印刷用シート!J$4,0)=0,"",VLOOKUP($C449,②入力シート!$A$24:$W$1023,③印刷用シート!J$4,0))),"",IF(VLOOKUP($C449,②入力シート!$A$24:$W$1023,③印刷用シート!J$4,0)=0,"",VLOOKUP($C449,②入力シート!$A$24:$W$1023,③印刷用シート!J$4,0)))</f>
        <v/>
      </c>
      <c r="K449" s="45" t="str">
        <f>IF(ISERROR(IF(VLOOKUP($C449,②入力シート!$A$24:$W$1023,③印刷用シート!K$4,0)=0,"",VLOOKUP($C449,②入力シート!$A$24:$W$1023,③印刷用シート!K$4,0))),"",IF(VLOOKUP($C449,②入力シート!$A$24:$W$1023,③印刷用シート!K$4,0)=0,"",VLOOKUP($C449,②入力シート!$A$24:$W$1023,③印刷用シート!K$4,0)))</f>
        <v/>
      </c>
      <c r="L449" s="47" t="str">
        <f>IF(ISERROR(IF(VLOOKUP($C449,②入力シート!$A$24:$W$1023,③印刷用シート!L$4,0)=0,"",VLOOKUP($C449,②入力シート!$A$24:$W$1023,③印刷用シート!L$4,0))),"",IF(VLOOKUP($C449,②入力シート!$A$24:$W$1023,③印刷用シート!L$4,0)=0,"",VLOOKUP($C449,②入力シート!$A$24:$W$1023,③印刷用シート!L$4,0)))</f>
        <v/>
      </c>
      <c r="M449" s="48" t="str">
        <f>IF(ISERROR(IF(VLOOKUP($C449,②入力シート!$A$24:$W$1023,③印刷用シート!M$4,0)=0,"",VLOOKUP($C449,②入力シート!$A$24:$W$1023,③印刷用シート!M$4,0))),"",IF(VLOOKUP($C449,②入力シート!$A$24:$W$1023,③印刷用シート!M$4,0)=0,"",VLOOKUP($C449,②入力シート!$A$24:$W$1023,③印刷用シート!M$4,0)))</f>
        <v/>
      </c>
      <c r="N449" s="48" t="str">
        <f>IF(ISERROR(IF(VLOOKUP($C449,②入力シート!$A$24:$W$1023,③印刷用シート!N$4,0)=0,"",VLOOKUP($C449,②入力シート!$A$24:$W$1023,③印刷用シート!N$4,0))),"",IF(VLOOKUP($C449,②入力シート!$A$24:$W$1023,③印刷用シート!N$4,0)=0,"",VLOOKUP($C449,②入力シート!$A$24:$W$1023,③印刷用シート!N$4,0)))</f>
        <v/>
      </c>
      <c r="O449" s="48" t="s">
        <v>3</v>
      </c>
      <c r="P449" s="49" t="str">
        <f>IF(ISERROR(IF(VLOOKUP($C449,②入力シート!$A$24:$W$1023,③印刷用シート!P$4,0)=0,"",VLOOKUP($C449,②入力シート!$A$24:$W$1023,③印刷用シート!P$4,0))),"",IF(VLOOKUP($C449,②入力シート!$A$24:$W$1023,③印刷用シート!P$4,0)=0,"",VLOOKUP($C449,②入力シート!$A$24:$W$1023,③印刷用シート!P$4,0)))</f>
        <v/>
      </c>
      <c r="Q449" s="48" t="s">
        <v>4</v>
      </c>
      <c r="R449" s="49" t="str">
        <f>IF(ISERROR(IF(VLOOKUP($C449,②入力シート!$A$24:$W$1023,③印刷用シート!R$4,0)=0,"",VLOOKUP($C449,②入力シート!$A$24:$W$1023,③印刷用シート!R$4,0))),"",IF(VLOOKUP($C449,②入力シート!$A$24:$W$1023,③印刷用シート!R$4,0)=0,"",VLOOKUP($C449,②入力シート!$A$24:$W$1023,③印刷用シート!R$4,0)))</f>
        <v/>
      </c>
      <c r="S449" s="50" t="s">
        <v>5</v>
      </c>
      <c r="T449" s="51" t="str">
        <f>IF(ISERROR(IF(VLOOKUP($C449,②入力シート!$A$24:$W$1023,③印刷用シート!T$4,0)=0,"",VLOOKUP($C449,②入力シート!$A$24:$W$1023,③印刷用シート!T$4,0))),"",IF(VLOOKUP($C449,②入力シート!$A$24:$W$1023,③印刷用シート!T$4,0)=0,"",VLOOKUP($C449,②入力シート!$A$24:$W$1023,③印刷用シート!T$4,0)))</f>
        <v/>
      </c>
    </row>
    <row r="450" spans="2:20" ht="43.5" customHeight="1" x14ac:dyDescent="0.2">
      <c r="B450" s="15">
        <v>440</v>
      </c>
      <c r="C450" s="2" t="str">
        <f t="shared" si="13"/>
        <v>中-440</v>
      </c>
      <c r="D450" s="45" t="str">
        <f t="shared" si="14"/>
        <v/>
      </c>
      <c r="E450" s="45" t="str">
        <f>IF(ISERROR(IF(VLOOKUP($C450,②入力シート!$A$24:$W$1023,③印刷用シート!E$4,0)=0,"",VLOOKUP($C450,②入力シート!$A$24:$W$1023,③印刷用シート!E$4,0))),"",IF(VLOOKUP($C450,②入力シート!$A$24:$W$1023,③印刷用シート!E$4,0)=0,"",VLOOKUP($C450,②入力シート!$A$24:$W$1023,③印刷用シート!E$4,0)))</f>
        <v/>
      </c>
      <c r="F450" s="45" t="str">
        <f>IF(ISERROR(IF(VLOOKUP($C450,②入力シート!$A$24:$W$1023,③印刷用シート!F$4,0)=0,"",VLOOKUP($C450,②入力シート!$A$24:$W$1023,③印刷用シート!F$4,0))),"",IF(VLOOKUP($C450,②入力シート!$A$24:$W$1023,③印刷用シート!F$4,0)=0,"",VLOOKUP($C450,②入力シート!$A$24:$W$1023,③印刷用シート!F$4,0)))</f>
        <v/>
      </c>
      <c r="G450" s="45" t="str">
        <f>IF(ISERROR(IF(VLOOKUP($C450,②入力シート!$A$24:$W$1023,③印刷用シート!G$4,0)=0,"",VLOOKUP($C450,②入力シート!$A$24:$W$1023,③印刷用シート!G$4,0))),"",IF(VLOOKUP($C450,②入力シート!$A$24:$W$1023,③印刷用シート!G$4,0)=0,"",VLOOKUP($C450,②入力シート!$A$24:$W$1023,③印刷用シート!G$4,0)))</f>
        <v/>
      </c>
      <c r="H450" s="46" t="str">
        <f>IF(ISERROR(IF(VLOOKUP($C450,②入力シート!$A$24:$W$1023,③印刷用シート!H$4,0)=0,"",VLOOKUP($C450,②入力シート!$A$24:$W$1023,③印刷用シート!H$4,0))),"",IF(VLOOKUP($C450,②入力シート!$A$24:$W$1023,③印刷用シート!H$4,0)=0,"",VLOOKUP($C450,②入力シート!$A$24:$W$1023,③印刷用シート!H$4,0)))</f>
        <v/>
      </c>
      <c r="I450" s="45" t="str">
        <f>IF(ISERROR(IF(VLOOKUP($C450,②入力シート!$A$24:$W$1023,③印刷用シート!I$4,0)&amp;" "&amp;VLOOKUP($C450,②入力シート!$A$24:$W$1023,③印刷用シート!I$3,0)=0,"",VLOOKUP($C450,②入力シート!$A$24:$W$1023,③印刷用シート!I$4,0)&amp;" "&amp;VLOOKUP($C450,②入力シート!$A$24:$W$1023,③印刷用シート!I$3,0))),"",IF(VLOOKUP($C450,②入力シート!$A$24:$W$1023,③印刷用シート!I$4,0)&amp;" "&amp;VLOOKUP($C450,②入力シート!$A$24:$W$1023,③印刷用シート!I$3,0)=0,"",VLOOKUP($C450,②入力シート!$A$24:$W$1023,③印刷用シート!I$4,0)&amp;" "&amp;VLOOKUP($C450,②入力シート!$A$24:$W$1023,③印刷用シート!I$3,0)))</f>
        <v/>
      </c>
      <c r="J450" s="45" t="str">
        <f>IF(ISERROR(IF(VLOOKUP($C450,②入力シート!$A$24:$W$1023,③印刷用シート!J$4,0)=0,"",VLOOKUP($C450,②入力シート!$A$24:$W$1023,③印刷用シート!J$4,0))),"",IF(VLOOKUP($C450,②入力シート!$A$24:$W$1023,③印刷用シート!J$4,0)=0,"",VLOOKUP($C450,②入力シート!$A$24:$W$1023,③印刷用シート!J$4,0)))</f>
        <v/>
      </c>
      <c r="K450" s="45" t="str">
        <f>IF(ISERROR(IF(VLOOKUP($C450,②入力シート!$A$24:$W$1023,③印刷用シート!K$4,0)=0,"",VLOOKUP($C450,②入力シート!$A$24:$W$1023,③印刷用シート!K$4,0))),"",IF(VLOOKUP($C450,②入力シート!$A$24:$W$1023,③印刷用シート!K$4,0)=0,"",VLOOKUP($C450,②入力シート!$A$24:$W$1023,③印刷用シート!K$4,0)))</f>
        <v/>
      </c>
      <c r="L450" s="47" t="str">
        <f>IF(ISERROR(IF(VLOOKUP($C450,②入力シート!$A$24:$W$1023,③印刷用シート!L$4,0)=0,"",VLOOKUP($C450,②入力シート!$A$24:$W$1023,③印刷用シート!L$4,0))),"",IF(VLOOKUP($C450,②入力シート!$A$24:$W$1023,③印刷用シート!L$4,0)=0,"",VLOOKUP($C450,②入力シート!$A$24:$W$1023,③印刷用シート!L$4,0)))</f>
        <v/>
      </c>
      <c r="M450" s="48" t="str">
        <f>IF(ISERROR(IF(VLOOKUP($C450,②入力シート!$A$24:$W$1023,③印刷用シート!M$4,0)=0,"",VLOOKUP($C450,②入力シート!$A$24:$W$1023,③印刷用シート!M$4,0))),"",IF(VLOOKUP($C450,②入力シート!$A$24:$W$1023,③印刷用シート!M$4,0)=0,"",VLOOKUP($C450,②入力シート!$A$24:$W$1023,③印刷用シート!M$4,0)))</f>
        <v/>
      </c>
      <c r="N450" s="48" t="str">
        <f>IF(ISERROR(IF(VLOOKUP($C450,②入力シート!$A$24:$W$1023,③印刷用シート!N$4,0)=0,"",VLOOKUP($C450,②入力シート!$A$24:$W$1023,③印刷用シート!N$4,0))),"",IF(VLOOKUP($C450,②入力シート!$A$24:$W$1023,③印刷用シート!N$4,0)=0,"",VLOOKUP($C450,②入力シート!$A$24:$W$1023,③印刷用シート!N$4,0)))</f>
        <v/>
      </c>
      <c r="O450" s="48" t="s">
        <v>3</v>
      </c>
      <c r="P450" s="49" t="str">
        <f>IF(ISERROR(IF(VLOOKUP($C450,②入力シート!$A$24:$W$1023,③印刷用シート!P$4,0)=0,"",VLOOKUP($C450,②入力シート!$A$24:$W$1023,③印刷用シート!P$4,0))),"",IF(VLOOKUP($C450,②入力シート!$A$24:$W$1023,③印刷用シート!P$4,0)=0,"",VLOOKUP($C450,②入力シート!$A$24:$W$1023,③印刷用シート!P$4,0)))</f>
        <v/>
      </c>
      <c r="Q450" s="48" t="s">
        <v>4</v>
      </c>
      <c r="R450" s="49" t="str">
        <f>IF(ISERROR(IF(VLOOKUP($C450,②入力シート!$A$24:$W$1023,③印刷用シート!R$4,0)=0,"",VLOOKUP($C450,②入力シート!$A$24:$W$1023,③印刷用シート!R$4,0))),"",IF(VLOOKUP($C450,②入力シート!$A$24:$W$1023,③印刷用シート!R$4,0)=0,"",VLOOKUP($C450,②入力シート!$A$24:$W$1023,③印刷用シート!R$4,0)))</f>
        <v/>
      </c>
      <c r="S450" s="50" t="s">
        <v>5</v>
      </c>
      <c r="T450" s="51" t="str">
        <f>IF(ISERROR(IF(VLOOKUP($C450,②入力シート!$A$24:$W$1023,③印刷用シート!T$4,0)=0,"",VLOOKUP($C450,②入力シート!$A$24:$W$1023,③印刷用シート!T$4,0))),"",IF(VLOOKUP($C450,②入力シート!$A$24:$W$1023,③印刷用シート!T$4,0)=0,"",VLOOKUP($C450,②入力シート!$A$24:$W$1023,③印刷用シート!T$4,0)))</f>
        <v/>
      </c>
    </row>
    <row r="451" spans="2:20" ht="43.5" customHeight="1" x14ac:dyDescent="0.2">
      <c r="B451" s="15">
        <v>441</v>
      </c>
      <c r="C451" s="2" t="str">
        <f t="shared" si="13"/>
        <v>中-441</v>
      </c>
      <c r="D451" s="45" t="str">
        <f t="shared" si="14"/>
        <v/>
      </c>
      <c r="E451" s="45" t="str">
        <f>IF(ISERROR(IF(VLOOKUP($C451,②入力シート!$A$24:$W$1023,③印刷用シート!E$4,0)=0,"",VLOOKUP($C451,②入力シート!$A$24:$W$1023,③印刷用シート!E$4,0))),"",IF(VLOOKUP($C451,②入力シート!$A$24:$W$1023,③印刷用シート!E$4,0)=0,"",VLOOKUP($C451,②入力シート!$A$24:$W$1023,③印刷用シート!E$4,0)))</f>
        <v/>
      </c>
      <c r="F451" s="45" t="str">
        <f>IF(ISERROR(IF(VLOOKUP($C451,②入力シート!$A$24:$W$1023,③印刷用シート!F$4,0)=0,"",VLOOKUP($C451,②入力シート!$A$24:$W$1023,③印刷用シート!F$4,0))),"",IF(VLOOKUP($C451,②入力シート!$A$24:$W$1023,③印刷用シート!F$4,0)=0,"",VLOOKUP($C451,②入力シート!$A$24:$W$1023,③印刷用シート!F$4,0)))</f>
        <v/>
      </c>
      <c r="G451" s="45" t="str">
        <f>IF(ISERROR(IF(VLOOKUP($C451,②入力シート!$A$24:$W$1023,③印刷用シート!G$4,0)=0,"",VLOOKUP($C451,②入力シート!$A$24:$W$1023,③印刷用シート!G$4,0))),"",IF(VLOOKUP($C451,②入力シート!$A$24:$W$1023,③印刷用シート!G$4,0)=0,"",VLOOKUP($C451,②入力シート!$A$24:$W$1023,③印刷用シート!G$4,0)))</f>
        <v/>
      </c>
      <c r="H451" s="46" t="str">
        <f>IF(ISERROR(IF(VLOOKUP($C451,②入力シート!$A$24:$W$1023,③印刷用シート!H$4,0)=0,"",VLOOKUP($C451,②入力シート!$A$24:$W$1023,③印刷用シート!H$4,0))),"",IF(VLOOKUP($C451,②入力シート!$A$24:$W$1023,③印刷用シート!H$4,0)=0,"",VLOOKUP($C451,②入力シート!$A$24:$W$1023,③印刷用シート!H$4,0)))</f>
        <v/>
      </c>
      <c r="I451" s="45" t="str">
        <f>IF(ISERROR(IF(VLOOKUP($C451,②入力シート!$A$24:$W$1023,③印刷用シート!I$4,0)&amp;" "&amp;VLOOKUP($C451,②入力シート!$A$24:$W$1023,③印刷用シート!I$3,0)=0,"",VLOOKUP($C451,②入力シート!$A$24:$W$1023,③印刷用シート!I$4,0)&amp;" "&amp;VLOOKUP($C451,②入力シート!$A$24:$W$1023,③印刷用シート!I$3,0))),"",IF(VLOOKUP($C451,②入力シート!$A$24:$W$1023,③印刷用シート!I$4,0)&amp;" "&amp;VLOOKUP($C451,②入力シート!$A$24:$W$1023,③印刷用シート!I$3,0)=0,"",VLOOKUP($C451,②入力シート!$A$24:$W$1023,③印刷用シート!I$4,0)&amp;" "&amp;VLOOKUP($C451,②入力シート!$A$24:$W$1023,③印刷用シート!I$3,0)))</f>
        <v/>
      </c>
      <c r="J451" s="45" t="str">
        <f>IF(ISERROR(IF(VLOOKUP($C451,②入力シート!$A$24:$W$1023,③印刷用シート!J$4,0)=0,"",VLOOKUP($C451,②入力シート!$A$24:$W$1023,③印刷用シート!J$4,0))),"",IF(VLOOKUP($C451,②入力シート!$A$24:$W$1023,③印刷用シート!J$4,0)=0,"",VLOOKUP($C451,②入力シート!$A$24:$W$1023,③印刷用シート!J$4,0)))</f>
        <v/>
      </c>
      <c r="K451" s="45" t="str">
        <f>IF(ISERROR(IF(VLOOKUP($C451,②入力シート!$A$24:$W$1023,③印刷用シート!K$4,0)=0,"",VLOOKUP($C451,②入力シート!$A$24:$W$1023,③印刷用シート!K$4,0))),"",IF(VLOOKUP($C451,②入力シート!$A$24:$W$1023,③印刷用シート!K$4,0)=0,"",VLOOKUP($C451,②入力シート!$A$24:$W$1023,③印刷用シート!K$4,0)))</f>
        <v/>
      </c>
      <c r="L451" s="47" t="str">
        <f>IF(ISERROR(IF(VLOOKUP($C451,②入力シート!$A$24:$W$1023,③印刷用シート!L$4,0)=0,"",VLOOKUP($C451,②入力シート!$A$24:$W$1023,③印刷用シート!L$4,0))),"",IF(VLOOKUP($C451,②入力シート!$A$24:$W$1023,③印刷用シート!L$4,0)=0,"",VLOOKUP($C451,②入力シート!$A$24:$W$1023,③印刷用シート!L$4,0)))</f>
        <v/>
      </c>
      <c r="M451" s="48" t="str">
        <f>IF(ISERROR(IF(VLOOKUP($C451,②入力シート!$A$24:$W$1023,③印刷用シート!M$4,0)=0,"",VLOOKUP($C451,②入力シート!$A$24:$W$1023,③印刷用シート!M$4,0))),"",IF(VLOOKUP($C451,②入力シート!$A$24:$W$1023,③印刷用シート!M$4,0)=0,"",VLOOKUP($C451,②入力シート!$A$24:$W$1023,③印刷用シート!M$4,0)))</f>
        <v/>
      </c>
      <c r="N451" s="48" t="str">
        <f>IF(ISERROR(IF(VLOOKUP($C451,②入力シート!$A$24:$W$1023,③印刷用シート!N$4,0)=0,"",VLOOKUP($C451,②入力シート!$A$24:$W$1023,③印刷用シート!N$4,0))),"",IF(VLOOKUP($C451,②入力シート!$A$24:$W$1023,③印刷用シート!N$4,0)=0,"",VLOOKUP($C451,②入力シート!$A$24:$W$1023,③印刷用シート!N$4,0)))</f>
        <v/>
      </c>
      <c r="O451" s="48" t="s">
        <v>3</v>
      </c>
      <c r="P451" s="49" t="str">
        <f>IF(ISERROR(IF(VLOOKUP($C451,②入力シート!$A$24:$W$1023,③印刷用シート!P$4,0)=0,"",VLOOKUP($C451,②入力シート!$A$24:$W$1023,③印刷用シート!P$4,0))),"",IF(VLOOKUP($C451,②入力シート!$A$24:$W$1023,③印刷用シート!P$4,0)=0,"",VLOOKUP($C451,②入力シート!$A$24:$W$1023,③印刷用シート!P$4,0)))</f>
        <v/>
      </c>
      <c r="Q451" s="48" t="s">
        <v>4</v>
      </c>
      <c r="R451" s="49" t="str">
        <f>IF(ISERROR(IF(VLOOKUP($C451,②入力シート!$A$24:$W$1023,③印刷用シート!R$4,0)=0,"",VLOOKUP($C451,②入力シート!$A$24:$W$1023,③印刷用シート!R$4,0))),"",IF(VLOOKUP($C451,②入力シート!$A$24:$W$1023,③印刷用シート!R$4,0)=0,"",VLOOKUP($C451,②入力シート!$A$24:$W$1023,③印刷用シート!R$4,0)))</f>
        <v/>
      </c>
      <c r="S451" s="50" t="s">
        <v>5</v>
      </c>
      <c r="T451" s="51" t="str">
        <f>IF(ISERROR(IF(VLOOKUP($C451,②入力シート!$A$24:$W$1023,③印刷用シート!T$4,0)=0,"",VLOOKUP($C451,②入力シート!$A$24:$W$1023,③印刷用シート!T$4,0))),"",IF(VLOOKUP($C451,②入力シート!$A$24:$W$1023,③印刷用シート!T$4,0)=0,"",VLOOKUP($C451,②入力シート!$A$24:$W$1023,③印刷用シート!T$4,0)))</f>
        <v/>
      </c>
    </row>
    <row r="452" spans="2:20" ht="43.5" customHeight="1" x14ac:dyDescent="0.2">
      <c r="B452" s="15">
        <v>442</v>
      </c>
      <c r="C452" s="2" t="str">
        <f t="shared" si="13"/>
        <v>中-442</v>
      </c>
      <c r="D452" s="45" t="str">
        <f t="shared" si="14"/>
        <v/>
      </c>
      <c r="E452" s="45" t="str">
        <f>IF(ISERROR(IF(VLOOKUP($C452,②入力シート!$A$24:$W$1023,③印刷用シート!E$4,0)=0,"",VLOOKUP($C452,②入力シート!$A$24:$W$1023,③印刷用シート!E$4,0))),"",IF(VLOOKUP($C452,②入力シート!$A$24:$W$1023,③印刷用シート!E$4,0)=0,"",VLOOKUP($C452,②入力シート!$A$24:$W$1023,③印刷用シート!E$4,0)))</f>
        <v/>
      </c>
      <c r="F452" s="45" t="str">
        <f>IF(ISERROR(IF(VLOOKUP($C452,②入力シート!$A$24:$W$1023,③印刷用シート!F$4,0)=0,"",VLOOKUP($C452,②入力シート!$A$24:$W$1023,③印刷用シート!F$4,0))),"",IF(VLOOKUP($C452,②入力シート!$A$24:$W$1023,③印刷用シート!F$4,0)=0,"",VLOOKUP($C452,②入力シート!$A$24:$W$1023,③印刷用シート!F$4,0)))</f>
        <v/>
      </c>
      <c r="G452" s="45" t="str">
        <f>IF(ISERROR(IF(VLOOKUP($C452,②入力シート!$A$24:$W$1023,③印刷用シート!G$4,0)=0,"",VLOOKUP($C452,②入力シート!$A$24:$W$1023,③印刷用シート!G$4,0))),"",IF(VLOOKUP($C452,②入力シート!$A$24:$W$1023,③印刷用シート!G$4,0)=0,"",VLOOKUP($C452,②入力シート!$A$24:$W$1023,③印刷用シート!G$4,0)))</f>
        <v/>
      </c>
      <c r="H452" s="46" t="str">
        <f>IF(ISERROR(IF(VLOOKUP($C452,②入力シート!$A$24:$W$1023,③印刷用シート!H$4,0)=0,"",VLOOKUP($C452,②入力シート!$A$24:$W$1023,③印刷用シート!H$4,0))),"",IF(VLOOKUP($C452,②入力シート!$A$24:$W$1023,③印刷用シート!H$4,0)=0,"",VLOOKUP($C452,②入力シート!$A$24:$W$1023,③印刷用シート!H$4,0)))</f>
        <v/>
      </c>
      <c r="I452" s="45" t="str">
        <f>IF(ISERROR(IF(VLOOKUP($C452,②入力シート!$A$24:$W$1023,③印刷用シート!I$4,0)&amp;" "&amp;VLOOKUP($C452,②入力シート!$A$24:$W$1023,③印刷用シート!I$3,0)=0,"",VLOOKUP($C452,②入力シート!$A$24:$W$1023,③印刷用シート!I$4,0)&amp;" "&amp;VLOOKUP($C452,②入力シート!$A$24:$W$1023,③印刷用シート!I$3,0))),"",IF(VLOOKUP($C452,②入力シート!$A$24:$W$1023,③印刷用シート!I$4,0)&amp;" "&amp;VLOOKUP($C452,②入力シート!$A$24:$W$1023,③印刷用シート!I$3,0)=0,"",VLOOKUP($C452,②入力シート!$A$24:$W$1023,③印刷用シート!I$4,0)&amp;" "&amp;VLOOKUP($C452,②入力シート!$A$24:$W$1023,③印刷用シート!I$3,0)))</f>
        <v/>
      </c>
      <c r="J452" s="45" t="str">
        <f>IF(ISERROR(IF(VLOOKUP($C452,②入力シート!$A$24:$W$1023,③印刷用シート!J$4,0)=0,"",VLOOKUP($C452,②入力シート!$A$24:$W$1023,③印刷用シート!J$4,0))),"",IF(VLOOKUP($C452,②入力シート!$A$24:$W$1023,③印刷用シート!J$4,0)=0,"",VLOOKUP($C452,②入力シート!$A$24:$W$1023,③印刷用シート!J$4,0)))</f>
        <v/>
      </c>
      <c r="K452" s="45" t="str">
        <f>IF(ISERROR(IF(VLOOKUP($C452,②入力シート!$A$24:$W$1023,③印刷用シート!K$4,0)=0,"",VLOOKUP($C452,②入力シート!$A$24:$W$1023,③印刷用シート!K$4,0))),"",IF(VLOOKUP($C452,②入力シート!$A$24:$W$1023,③印刷用シート!K$4,0)=0,"",VLOOKUP($C452,②入力シート!$A$24:$W$1023,③印刷用シート!K$4,0)))</f>
        <v/>
      </c>
      <c r="L452" s="47" t="str">
        <f>IF(ISERROR(IF(VLOOKUP($C452,②入力シート!$A$24:$W$1023,③印刷用シート!L$4,0)=0,"",VLOOKUP($C452,②入力シート!$A$24:$W$1023,③印刷用シート!L$4,0))),"",IF(VLOOKUP($C452,②入力シート!$A$24:$W$1023,③印刷用シート!L$4,0)=0,"",VLOOKUP($C452,②入力シート!$A$24:$W$1023,③印刷用シート!L$4,0)))</f>
        <v/>
      </c>
      <c r="M452" s="48" t="str">
        <f>IF(ISERROR(IF(VLOOKUP($C452,②入力シート!$A$24:$W$1023,③印刷用シート!M$4,0)=0,"",VLOOKUP($C452,②入力シート!$A$24:$W$1023,③印刷用シート!M$4,0))),"",IF(VLOOKUP($C452,②入力シート!$A$24:$W$1023,③印刷用シート!M$4,0)=0,"",VLOOKUP($C452,②入力シート!$A$24:$W$1023,③印刷用シート!M$4,0)))</f>
        <v/>
      </c>
      <c r="N452" s="48" t="str">
        <f>IF(ISERROR(IF(VLOOKUP($C452,②入力シート!$A$24:$W$1023,③印刷用シート!N$4,0)=0,"",VLOOKUP($C452,②入力シート!$A$24:$W$1023,③印刷用シート!N$4,0))),"",IF(VLOOKUP($C452,②入力シート!$A$24:$W$1023,③印刷用シート!N$4,0)=0,"",VLOOKUP($C452,②入力シート!$A$24:$W$1023,③印刷用シート!N$4,0)))</f>
        <v/>
      </c>
      <c r="O452" s="48" t="s">
        <v>3</v>
      </c>
      <c r="P452" s="49" t="str">
        <f>IF(ISERROR(IF(VLOOKUP($C452,②入力シート!$A$24:$W$1023,③印刷用シート!P$4,0)=0,"",VLOOKUP($C452,②入力シート!$A$24:$W$1023,③印刷用シート!P$4,0))),"",IF(VLOOKUP($C452,②入力シート!$A$24:$W$1023,③印刷用シート!P$4,0)=0,"",VLOOKUP($C452,②入力シート!$A$24:$W$1023,③印刷用シート!P$4,0)))</f>
        <v/>
      </c>
      <c r="Q452" s="48" t="s">
        <v>4</v>
      </c>
      <c r="R452" s="49" t="str">
        <f>IF(ISERROR(IF(VLOOKUP($C452,②入力シート!$A$24:$W$1023,③印刷用シート!R$4,0)=0,"",VLOOKUP($C452,②入力シート!$A$24:$W$1023,③印刷用シート!R$4,0))),"",IF(VLOOKUP($C452,②入力シート!$A$24:$W$1023,③印刷用シート!R$4,0)=0,"",VLOOKUP($C452,②入力シート!$A$24:$W$1023,③印刷用シート!R$4,0)))</f>
        <v/>
      </c>
      <c r="S452" s="50" t="s">
        <v>5</v>
      </c>
      <c r="T452" s="51" t="str">
        <f>IF(ISERROR(IF(VLOOKUP($C452,②入力シート!$A$24:$W$1023,③印刷用シート!T$4,0)=0,"",VLOOKUP($C452,②入力シート!$A$24:$W$1023,③印刷用シート!T$4,0))),"",IF(VLOOKUP($C452,②入力シート!$A$24:$W$1023,③印刷用シート!T$4,0)=0,"",VLOOKUP($C452,②入力シート!$A$24:$W$1023,③印刷用シート!T$4,0)))</f>
        <v/>
      </c>
    </row>
    <row r="453" spans="2:20" ht="43.5" customHeight="1" x14ac:dyDescent="0.2">
      <c r="B453" s="15">
        <v>443</v>
      </c>
      <c r="C453" s="2" t="str">
        <f t="shared" si="13"/>
        <v>中-443</v>
      </c>
      <c r="D453" s="45" t="str">
        <f t="shared" si="14"/>
        <v/>
      </c>
      <c r="E453" s="45" t="str">
        <f>IF(ISERROR(IF(VLOOKUP($C453,②入力シート!$A$24:$W$1023,③印刷用シート!E$4,0)=0,"",VLOOKUP($C453,②入力シート!$A$24:$W$1023,③印刷用シート!E$4,0))),"",IF(VLOOKUP($C453,②入力シート!$A$24:$W$1023,③印刷用シート!E$4,0)=0,"",VLOOKUP($C453,②入力シート!$A$24:$W$1023,③印刷用シート!E$4,0)))</f>
        <v/>
      </c>
      <c r="F453" s="45" t="str">
        <f>IF(ISERROR(IF(VLOOKUP($C453,②入力シート!$A$24:$W$1023,③印刷用シート!F$4,0)=0,"",VLOOKUP($C453,②入力シート!$A$24:$W$1023,③印刷用シート!F$4,0))),"",IF(VLOOKUP($C453,②入力シート!$A$24:$W$1023,③印刷用シート!F$4,0)=0,"",VLOOKUP($C453,②入力シート!$A$24:$W$1023,③印刷用シート!F$4,0)))</f>
        <v/>
      </c>
      <c r="G453" s="45" t="str">
        <f>IF(ISERROR(IF(VLOOKUP($C453,②入力シート!$A$24:$W$1023,③印刷用シート!G$4,0)=0,"",VLOOKUP($C453,②入力シート!$A$24:$W$1023,③印刷用シート!G$4,0))),"",IF(VLOOKUP($C453,②入力シート!$A$24:$W$1023,③印刷用シート!G$4,0)=0,"",VLOOKUP($C453,②入力シート!$A$24:$W$1023,③印刷用シート!G$4,0)))</f>
        <v/>
      </c>
      <c r="H453" s="46" t="str">
        <f>IF(ISERROR(IF(VLOOKUP($C453,②入力シート!$A$24:$W$1023,③印刷用シート!H$4,0)=0,"",VLOOKUP($C453,②入力シート!$A$24:$W$1023,③印刷用シート!H$4,0))),"",IF(VLOOKUP($C453,②入力シート!$A$24:$W$1023,③印刷用シート!H$4,0)=0,"",VLOOKUP($C453,②入力シート!$A$24:$W$1023,③印刷用シート!H$4,0)))</f>
        <v/>
      </c>
      <c r="I453" s="45" t="str">
        <f>IF(ISERROR(IF(VLOOKUP($C453,②入力シート!$A$24:$W$1023,③印刷用シート!I$4,0)&amp;" "&amp;VLOOKUP($C453,②入力シート!$A$24:$W$1023,③印刷用シート!I$3,0)=0,"",VLOOKUP($C453,②入力シート!$A$24:$W$1023,③印刷用シート!I$4,0)&amp;" "&amp;VLOOKUP($C453,②入力シート!$A$24:$W$1023,③印刷用シート!I$3,0))),"",IF(VLOOKUP($C453,②入力シート!$A$24:$W$1023,③印刷用シート!I$4,0)&amp;" "&amp;VLOOKUP($C453,②入力シート!$A$24:$W$1023,③印刷用シート!I$3,0)=0,"",VLOOKUP($C453,②入力シート!$A$24:$W$1023,③印刷用シート!I$4,0)&amp;" "&amp;VLOOKUP($C453,②入力シート!$A$24:$W$1023,③印刷用シート!I$3,0)))</f>
        <v/>
      </c>
      <c r="J453" s="45" t="str">
        <f>IF(ISERROR(IF(VLOOKUP($C453,②入力シート!$A$24:$W$1023,③印刷用シート!J$4,0)=0,"",VLOOKUP($C453,②入力シート!$A$24:$W$1023,③印刷用シート!J$4,0))),"",IF(VLOOKUP($C453,②入力シート!$A$24:$W$1023,③印刷用シート!J$4,0)=0,"",VLOOKUP($C453,②入力シート!$A$24:$W$1023,③印刷用シート!J$4,0)))</f>
        <v/>
      </c>
      <c r="K453" s="45" t="str">
        <f>IF(ISERROR(IF(VLOOKUP($C453,②入力シート!$A$24:$W$1023,③印刷用シート!K$4,0)=0,"",VLOOKUP($C453,②入力シート!$A$24:$W$1023,③印刷用シート!K$4,0))),"",IF(VLOOKUP($C453,②入力シート!$A$24:$W$1023,③印刷用シート!K$4,0)=0,"",VLOOKUP($C453,②入力シート!$A$24:$W$1023,③印刷用シート!K$4,0)))</f>
        <v/>
      </c>
      <c r="L453" s="47" t="str">
        <f>IF(ISERROR(IF(VLOOKUP($C453,②入力シート!$A$24:$W$1023,③印刷用シート!L$4,0)=0,"",VLOOKUP($C453,②入力シート!$A$24:$W$1023,③印刷用シート!L$4,0))),"",IF(VLOOKUP($C453,②入力シート!$A$24:$W$1023,③印刷用シート!L$4,0)=0,"",VLOOKUP($C453,②入力シート!$A$24:$W$1023,③印刷用シート!L$4,0)))</f>
        <v/>
      </c>
      <c r="M453" s="48" t="str">
        <f>IF(ISERROR(IF(VLOOKUP($C453,②入力シート!$A$24:$W$1023,③印刷用シート!M$4,0)=0,"",VLOOKUP($C453,②入力シート!$A$24:$W$1023,③印刷用シート!M$4,0))),"",IF(VLOOKUP($C453,②入力シート!$A$24:$W$1023,③印刷用シート!M$4,0)=0,"",VLOOKUP($C453,②入力シート!$A$24:$W$1023,③印刷用シート!M$4,0)))</f>
        <v/>
      </c>
      <c r="N453" s="48" t="str">
        <f>IF(ISERROR(IF(VLOOKUP($C453,②入力シート!$A$24:$W$1023,③印刷用シート!N$4,0)=0,"",VLOOKUP($C453,②入力シート!$A$24:$W$1023,③印刷用シート!N$4,0))),"",IF(VLOOKUP($C453,②入力シート!$A$24:$W$1023,③印刷用シート!N$4,0)=0,"",VLOOKUP($C453,②入力シート!$A$24:$W$1023,③印刷用シート!N$4,0)))</f>
        <v/>
      </c>
      <c r="O453" s="48" t="s">
        <v>3</v>
      </c>
      <c r="P453" s="49" t="str">
        <f>IF(ISERROR(IF(VLOOKUP($C453,②入力シート!$A$24:$W$1023,③印刷用シート!P$4,0)=0,"",VLOOKUP($C453,②入力シート!$A$24:$W$1023,③印刷用シート!P$4,0))),"",IF(VLOOKUP($C453,②入力シート!$A$24:$W$1023,③印刷用シート!P$4,0)=0,"",VLOOKUP($C453,②入力シート!$A$24:$W$1023,③印刷用シート!P$4,0)))</f>
        <v/>
      </c>
      <c r="Q453" s="48" t="s">
        <v>4</v>
      </c>
      <c r="R453" s="49" t="str">
        <f>IF(ISERROR(IF(VLOOKUP($C453,②入力シート!$A$24:$W$1023,③印刷用シート!R$4,0)=0,"",VLOOKUP($C453,②入力シート!$A$24:$W$1023,③印刷用シート!R$4,0))),"",IF(VLOOKUP($C453,②入力シート!$A$24:$W$1023,③印刷用シート!R$4,0)=0,"",VLOOKUP($C453,②入力シート!$A$24:$W$1023,③印刷用シート!R$4,0)))</f>
        <v/>
      </c>
      <c r="S453" s="50" t="s">
        <v>5</v>
      </c>
      <c r="T453" s="51" t="str">
        <f>IF(ISERROR(IF(VLOOKUP($C453,②入力シート!$A$24:$W$1023,③印刷用シート!T$4,0)=0,"",VLOOKUP($C453,②入力シート!$A$24:$W$1023,③印刷用シート!T$4,0))),"",IF(VLOOKUP($C453,②入力シート!$A$24:$W$1023,③印刷用シート!T$4,0)=0,"",VLOOKUP($C453,②入力シート!$A$24:$W$1023,③印刷用シート!T$4,0)))</f>
        <v/>
      </c>
    </row>
    <row r="454" spans="2:20" ht="43.5" customHeight="1" x14ac:dyDescent="0.2">
      <c r="B454" s="15">
        <v>444</v>
      </c>
      <c r="C454" s="2" t="str">
        <f t="shared" si="13"/>
        <v>中-444</v>
      </c>
      <c r="D454" s="45" t="str">
        <f t="shared" si="14"/>
        <v/>
      </c>
      <c r="E454" s="45" t="str">
        <f>IF(ISERROR(IF(VLOOKUP($C454,②入力シート!$A$24:$W$1023,③印刷用シート!E$4,0)=0,"",VLOOKUP($C454,②入力シート!$A$24:$W$1023,③印刷用シート!E$4,0))),"",IF(VLOOKUP($C454,②入力シート!$A$24:$W$1023,③印刷用シート!E$4,0)=0,"",VLOOKUP($C454,②入力シート!$A$24:$W$1023,③印刷用シート!E$4,0)))</f>
        <v/>
      </c>
      <c r="F454" s="45" t="str">
        <f>IF(ISERROR(IF(VLOOKUP($C454,②入力シート!$A$24:$W$1023,③印刷用シート!F$4,0)=0,"",VLOOKUP($C454,②入力シート!$A$24:$W$1023,③印刷用シート!F$4,0))),"",IF(VLOOKUP($C454,②入力シート!$A$24:$W$1023,③印刷用シート!F$4,0)=0,"",VLOOKUP($C454,②入力シート!$A$24:$W$1023,③印刷用シート!F$4,0)))</f>
        <v/>
      </c>
      <c r="G454" s="45" t="str">
        <f>IF(ISERROR(IF(VLOOKUP($C454,②入力シート!$A$24:$W$1023,③印刷用シート!G$4,0)=0,"",VLOOKUP($C454,②入力シート!$A$24:$W$1023,③印刷用シート!G$4,0))),"",IF(VLOOKUP($C454,②入力シート!$A$24:$W$1023,③印刷用シート!G$4,0)=0,"",VLOOKUP($C454,②入力シート!$A$24:$W$1023,③印刷用シート!G$4,0)))</f>
        <v/>
      </c>
      <c r="H454" s="46" t="str">
        <f>IF(ISERROR(IF(VLOOKUP($C454,②入力シート!$A$24:$W$1023,③印刷用シート!H$4,0)=0,"",VLOOKUP($C454,②入力シート!$A$24:$W$1023,③印刷用シート!H$4,0))),"",IF(VLOOKUP($C454,②入力シート!$A$24:$W$1023,③印刷用シート!H$4,0)=0,"",VLOOKUP($C454,②入力シート!$A$24:$W$1023,③印刷用シート!H$4,0)))</f>
        <v/>
      </c>
      <c r="I454" s="45" t="str">
        <f>IF(ISERROR(IF(VLOOKUP($C454,②入力シート!$A$24:$W$1023,③印刷用シート!I$4,0)&amp;" "&amp;VLOOKUP($C454,②入力シート!$A$24:$W$1023,③印刷用シート!I$3,0)=0,"",VLOOKUP($C454,②入力シート!$A$24:$W$1023,③印刷用シート!I$4,0)&amp;" "&amp;VLOOKUP($C454,②入力シート!$A$24:$W$1023,③印刷用シート!I$3,0))),"",IF(VLOOKUP($C454,②入力シート!$A$24:$W$1023,③印刷用シート!I$4,0)&amp;" "&amp;VLOOKUP($C454,②入力シート!$A$24:$W$1023,③印刷用シート!I$3,0)=0,"",VLOOKUP($C454,②入力シート!$A$24:$W$1023,③印刷用シート!I$4,0)&amp;" "&amp;VLOOKUP($C454,②入力シート!$A$24:$W$1023,③印刷用シート!I$3,0)))</f>
        <v/>
      </c>
      <c r="J454" s="45" t="str">
        <f>IF(ISERROR(IF(VLOOKUP($C454,②入力シート!$A$24:$W$1023,③印刷用シート!J$4,0)=0,"",VLOOKUP($C454,②入力シート!$A$24:$W$1023,③印刷用シート!J$4,0))),"",IF(VLOOKUP($C454,②入力シート!$A$24:$W$1023,③印刷用シート!J$4,0)=0,"",VLOOKUP($C454,②入力シート!$A$24:$W$1023,③印刷用シート!J$4,0)))</f>
        <v/>
      </c>
      <c r="K454" s="45" t="str">
        <f>IF(ISERROR(IF(VLOOKUP($C454,②入力シート!$A$24:$W$1023,③印刷用シート!K$4,0)=0,"",VLOOKUP($C454,②入力シート!$A$24:$W$1023,③印刷用シート!K$4,0))),"",IF(VLOOKUP($C454,②入力シート!$A$24:$W$1023,③印刷用シート!K$4,0)=0,"",VLOOKUP($C454,②入力シート!$A$24:$W$1023,③印刷用シート!K$4,0)))</f>
        <v/>
      </c>
      <c r="L454" s="47" t="str">
        <f>IF(ISERROR(IF(VLOOKUP($C454,②入力シート!$A$24:$W$1023,③印刷用シート!L$4,0)=0,"",VLOOKUP($C454,②入力シート!$A$24:$W$1023,③印刷用シート!L$4,0))),"",IF(VLOOKUP($C454,②入力シート!$A$24:$W$1023,③印刷用シート!L$4,0)=0,"",VLOOKUP($C454,②入力シート!$A$24:$W$1023,③印刷用シート!L$4,0)))</f>
        <v/>
      </c>
      <c r="M454" s="48" t="str">
        <f>IF(ISERROR(IF(VLOOKUP($C454,②入力シート!$A$24:$W$1023,③印刷用シート!M$4,0)=0,"",VLOOKUP($C454,②入力シート!$A$24:$W$1023,③印刷用シート!M$4,0))),"",IF(VLOOKUP($C454,②入力シート!$A$24:$W$1023,③印刷用シート!M$4,0)=0,"",VLOOKUP($C454,②入力シート!$A$24:$W$1023,③印刷用シート!M$4,0)))</f>
        <v/>
      </c>
      <c r="N454" s="48" t="str">
        <f>IF(ISERROR(IF(VLOOKUP($C454,②入力シート!$A$24:$W$1023,③印刷用シート!N$4,0)=0,"",VLOOKUP($C454,②入力シート!$A$24:$W$1023,③印刷用シート!N$4,0))),"",IF(VLOOKUP($C454,②入力シート!$A$24:$W$1023,③印刷用シート!N$4,0)=0,"",VLOOKUP($C454,②入力シート!$A$24:$W$1023,③印刷用シート!N$4,0)))</f>
        <v/>
      </c>
      <c r="O454" s="48" t="s">
        <v>3</v>
      </c>
      <c r="P454" s="49" t="str">
        <f>IF(ISERROR(IF(VLOOKUP($C454,②入力シート!$A$24:$W$1023,③印刷用シート!P$4,0)=0,"",VLOOKUP($C454,②入力シート!$A$24:$W$1023,③印刷用シート!P$4,0))),"",IF(VLOOKUP($C454,②入力シート!$A$24:$W$1023,③印刷用シート!P$4,0)=0,"",VLOOKUP($C454,②入力シート!$A$24:$W$1023,③印刷用シート!P$4,0)))</f>
        <v/>
      </c>
      <c r="Q454" s="48" t="s">
        <v>4</v>
      </c>
      <c r="R454" s="49" t="str">
        <f>IF(ISERROR(IF(VLOOKUP($C454,②入力シート!$A$24:$W$1023,③印刷用シート!R$4,0)=0,"",VLOOKUP($C454,②入力シート!$A$24:$W$1023,③印刷用シート!R$4,0))),"",IF(VLOOKUP($C454,②入力シート!$A$24:$W$1023,③印刷用シート!R$4,0)=0,"",VLOOKUP($C454,②入力シート!$A$24:$W$1023,③印刷用シート!R$4,0)))</f>
        <v/>
      </c>
      <c r="S454" s="50" t="s">
        <v>5</v>
      </c>
      <c r="T454" s="51" t="str">
        <f>IF(ISERROR(IF(VLOOKUP($C454,②入力シート!$A$24:$W$1023,③印刷用シート!T$4,0)=0,"",VLOOKUP($C454,②入力シート!$A$24:$W$1023,③印刷用シート!T$4,0))),"",IF(VLOOKUP($C454,②入力シート!$A$24:$W$1023,③印刷用シート!T$4,0)=0,"",VLOOKUP($C454,②入力シート!$A$24:$W$1023,③印刷用シート!T$4,0)))</f>
        <v/>
      </c>
    </row>
    <row r="455" spans="2:20" ht="43.5" customHeight="1" x14ac:dyDescent="0.2">
      <c r="B455" s="15">
        <v>445</v>
      </c>
      <c r="C455" s="2" t="str">
        <f t="shared" si="13"/>
        <v>中-445</v>
      </c>
      <c r="D455" s="45" t="str">
        <f t="shared" si="14"/>
        <v/>
      </c>
      <c r="E455" s="45" t="str">
        <f>IF(ISERROR(IF(VLOOKUP($C455,②入力シート!$A$24:$W$1023,③印刷用シート!E$4,0)=0,"",VLOOKUP($C455,②入力シート!$A$24:$W$1023,③印刷用シート!E$4,0))),"",IF(VLOOKUP($C455,②入力シート!$A$24:$W$1023,③印刷用シート!E$4,0)=0,"",VLOOKUP($C455,②入力シート!$A$24:$W$1023,③印刷用シート!E$4,0)))</f>
        <v/>
      </c>
      <c r="F455" s="45" t="str">
        <f>IF(ISERROR(IF(VLOOKUP($C455,②入力シート!$A$24:$W$1023,③印刷用シート!F$4,0)=0,"",VLOOKUP($C455,②入力シート!$A$24:$W$1023,③印刷用シート!F$4,0))),"",IF(VLOOKUP($C455,②入力シート!$A$24:$W$1023,③印刷用シート!F$4,0)=0,"",VLOOKUP($C455,②入力シート!$A$24:$W$1023,③印刷用シート!F$4,0)))</f>
        <v/>
      </c>
      <c r="G455" s="45" t="str">
        <f>IF(ISERROR(IF(VLOOKUP($C455,②入力シート!$A$24:$W$1023,③印刷用シート!G$4,0)=0,"",VLOOKUP($C455,②入力シート!$A$24:$W$1023,③印刷用シート!G$4,0))),"",IF(VLOOKUP($C455,②入力シート!$A$24:$W$1023,③印刷用シート!G$4,0)=0,"",VLOOKUP($C455,②入力シート!$A$24:$W$1023,③印刷用シート!G$4,0)))</f>
        <v/>
      </c>
      <c r="H455" s="46" t="str">
        <f>IF(ISERROR(IF(VLOOKUP($C455,②入力シート!$A$24:$W$1023,③印刷用シート!H$4,0)=0,"",VLOOKUP($C455,②入力シート!$A$24:$W$1023,③印刷用シート!H$4,0))),"",IF(VLOOKUP($C455,②入力シート!$A$24:$W$1023,③印刷用シート!H$4,0)=0,"",VLOOKUP($C455,②入力シート!$A$24:$W$1023,③印刷用シート!H$4,0)))</f>
        <v/>
      </c>
      <c r="I455" s="45" t="str">
        <f>IF(ISERROR(IF(VLOOKUP($C455,②入力シート!$A$24:$W$1023,③印刷用シート!I$4,0)&amp;" "&amp;VLOOKUP($C455,②入力シート!$A$24:$W$1023,③印刷用シート!I$3,0)=0,"",VLOOKUP($C455,②入力シート!$A$24:$W$1023,③印刷用シート!I$4,0)&amp;" "&amp;VLOOKUP($C455,②入力シート!$A$24:$W$1023,③印刷用シート!I$3,0))),"",IF(VLOOKUP($C455,②入力シート!$A$24:$W$1023,③印刷用シート!I$4,0)&amp;" "&amp;VLOOKUP($C455,②入力シート!$A$24:$W$1023,③印刷用シート!I$3,0)=0,"",VLOOKUP($C455,②入力シート!$A$24:$W$1023,③印刷用シート!I$4,0)&amp;" "&amp;VLOOKUP($C455,②入力シート!$A$24:$W$1023,③印刷用シート!I$3,0)))</f>
        <v/>
      </c>
      <c r="J455" s="45" t="str">
        <f>IF(ISERROR(IF(VLOOKUP($C455,②入力シート!$A$24:$W$1023,③印刷用シート!J$4,0)=0,"",VLOOKUP($C455,②入力シート!$A$24:$W$1023,③印刷用シート!J$4,0))),"",IF(VLOOKUP($C455,②入力シート!$A$24:$W$1023,③印刷用シート!J$4,0)=0,"",VLOOKUP($C455,②入力シート!$A$24:$W$1023,③印刷用シート!J$4,0)))</f>
        <v/>
      </c>
      <c r="K455" s="45" t="str">
        <f>IF(ISERROR(IF(VLOOKUP($C455,②入力シート!$A$24:$W$1023,③印刷用シート!K$4,0)=0,"",VLOOKUP($C455,②入力シート!$A$24:$W$1023,③印刷用シート!K$4,0))),"",IF(VLOOKUP($C455,②入力シート!$A$24:$W$1023,③印刷用シート!K$4,0)=0,"",VLOOKUP($C455,②入力シート!$A$24:$W$1023,③印刷用シート!K$4,0)))</f>
        <v/>
      </c>
      <c r="L455" s="47" t="str">
        <f>IF(ISERROR(IF(VLOOKUP($C455,②入力シート!$A$24:$W$1023,③印刷用シート!L$4,0)=0,"",VLOOKUP($C455,②入力シート!$A$24:$W$1023,③印刷用シート!L$4,0))),"",IF(VLOOKUP($C455,②入力シート!$A$24:$W$1023,③印刷用シート!L$4,0)=0,"",VLOOKUP($C455,②入力シート!$A$24:$W$1023,③印刷用シート!L$4,0)))</f>
        <v/>
      </c>
      <c r="M455" s="48" t="str">
        <f>IF(ISERROR(IF(VLOOKUP($C455,②入力シート!$A$24:$W$1023,③印刷用シート!M$4,0)=0,"",VLOOKUP($C455,②入力シート!$A$24:$W$1023,③印刷用シート!M$4,0))),"",IF(VLOOKUP($C455,②入力シート!$A$24:$W$1023,③印刷用シート!M$4,0)=0,"",VLOOKUP($C455,②入力シート!$A$24:$W$1023,③印刷用シート!M$4,0)))</f>
        <v/>
      </c>
      <c r="N455" s="48" t="str">
        <f>IF(ISERROR(IF(VLOOKUP($C455,②入力シート!$A$24:$W$1023,③印刷用シート!N$4,0)=0,"",VLOOKUP($C455,②入力シート!$A$24:$W$1023,③印刷用シート!N$4,0))),"",IF(VLOOKUP($C455,②入力シート!$A$24:$W$1023,③印刷用シート!N$4,0)=0,"",VLOOKUP($C455,②入力シート!$A$24:$W$1023,③印刷用シート!N$4,0)))</f>
        <v/>
      </c>
      <c r="O455" s="48" t="s">
        <v>3</v>
      </c>
      <c r="P455" s="49" t="str">
        <f>IF(ISERROR(IF(VLOOKUP($C455,②入力シート!$A$24:$W$1023,③印刷用シート!P$4,0)=0,"",VLOOKUP($C455,②入力シート!$A$24:$W$1023,③印刷用シート!P$4,0))),"",IF(VLOOKUP($C455,②入力シート!$A$24:$W$1023,③印刷用シート!P$4,0)=0,"",VLOOKUP($C455,②入力シート!$A$24:$W$1023,③印刷用シート!P$4,0)))</f>
        <v/>
      </c>
      <c r="Q455" s="48" t="s">
        <v>4</v>
      </c>
      <c r="R455" s="49" t="str">
        <f>IF(ISERROR(IF(VLOOKUP($C455,②入力シート!$A$24:$W$1023,③印刷用シート!R$4,0)=0,"",VLOOKUP($C455,②入力シート!$A$24:$W$1023,③印刷用シート!R$4,0))),"",IF(VLOOKUP($C455,②入力シート!$A$24:$W$1023,③印刷用シート!R$4,0)=0,"",VLOOKUP($C455,②入力シート!$A$24:$W$1023,③印刷用シート!R$4,0)))</f>
        <v/>
      </c>
      <c r="S455" s="50" t="s">
        <v>5</v>
      </c>
      <c r="T455" s="51" t="str">
        <f>IF(ISERROR(IF(VLOOKUP($C455,②入力シート!$A$24:$W$1023,③印刷用シート!T$4,0)=0,"",VLOOKUP($C455,②入力シート!$A$24:$W$1023,③印刷用シート!T$4,0))),"",IF(VLOOKUP($C455,②入力シート!$A$24:$W$1023,③印刷用シート!T$4,0)=0,"",VLOOKUP($C455,②入力シート!$A$24:$W$1023,③印刷用シート!T$4,0)))</f>
        <v/>
      </c>
    </row>
    <row r="456" spans="2:20" ht="43.5" customHeight="1" x14ac:dyDescent="0.2">
      <c r="B456" s="15">
        <v>446</v>
      </c>
      <c r="C456" s="2" t="str">
        <f t="shared" si="13"/>
        <v>中-446</v>
      </c>
      <c r="D456" s="45" t="str">
        <f t="shared" si="14"/>
        <v/>
      </c>
      <c r="E456" s="45" t="str">
        <f>IF(ISERROR(IF(VLOOKUP($C456,②入力シート!$A$24:$W$1023,③印刷用シート!E$4,0)=0,"",VLOOKUP($C456,②入力シート!$A$24:$W$1023,③印刷用シート!E$4,0))),"",IF(VLOOKUP($C456,②入力シート!$A$24:$W$1023,③印刷用シート!E$4,0)=0,"",VLOOKUP($C456,②入力シート!$A$24:$W$1023,③印刷用シート!E$4,0)))</f>
        <v/>
      </c>
      <c r="F456" s="45" t="str">
        <f>IF(ISERROR(IF(VLOOKUP($C456,②入力シート!$A$24:$W$1023,③印刷用シート!F$4,0)=0,"",VLOOKUP($C456,②入力シート!$A$24:$W$1023,③印刷用シート!F$4,0))),"",IF(VLOOKUP($C456,②入力シート!$A$24:$W$1023,③印刷用シート!F$4,0)=0,"",VLOOKUP($C456,②入力シート!$A$24:$W$1023,③印刷用シート!F$4,0)))</f>
        <v/>
      </c>
      <c r="G456" s="45" t="str">
        <f>IF(ISERROR(IF(VLOOKUP($C456,②入力シート!$A$24:$W$1023,③印刷用シート!G$4,0)=0,"",VLOOKUP($C456,②入力シート!$A$24:$W$1023,③印刷用シート!G$4,0))),"",IF(VLOOKUP($C456,②入力シート!$A$24:$W$1023,③印刷用シート!G$4,0)=0,"",VLOOKUP($C456,②入力シート!$A$24:$W$1023,③印刷用シート!G$4,0)))</f>
        <v/>
      </c>
      <c r="H456" s="46" t="str">
        <f>IF(ISERROR(IF(VLOOKUP($C456,②入力シート!$A$24:$W$1023,③印刷用シート!H$4,0)=0,"",VLOOKUP($C456,②入力シート!$A$24:$W$1023,③印刷用シート!H$4,0))),"",IF(VLOOKUP($C456,②入力シート!$A$24:$W$1023,③印刷用シート!H$4,0)=0,"",VLOOKUP($C456,②入力シート!$A$24:$W$1023,③印刷用シート!H$4,0)))</f>
        <v/>
      </c>
      <c r="I456" s="45" t="str">
        <f>IF(ISERROR(IF(VLOOKUP($C456,②入力シート!$A$24:$W$1023,③印刷用シート!I$4,0)&amp;" "&amp;VLOOKUP($C456,②入力シート!$A$24:$W$1023,③印刷用シート!I$3,0)=0,"",VLOOKUP($C456,②入力シート!$A$24:$W$1023,③印刷用シート!I$4,0)&amp;" "&amp;VLOOKUP($C456,②入力シート!$A$24:$W$1023,③印刷用シート!I$3,0))),"",IF(VLOOKUP($C456,②入力シート!$A$24:$W$1023,③印刷用シート!I$4,0)&amp;" "&amp;VLOOKUP($C456,②入力シート!$A$24:$W$1023,③印刷用シート!I$3,0)=0,"",VLOOKUP($C456,②入力シート!$A$24:$W$1023,③印刷用シート!I$4,0)&amp;" "&amp;VLOOKUP($C456,②入力シート!$A$24:$W$1023,③印刷用シート!I$3,0)))</f>
        <v/>
      </c>
      <c r="J456" s="45" t="str">
        <f>IF(ISERROR(IF(VLOOKUP($C456,②入力シート!$A$24:$W$1023,③印刷用シート!J$4,0)=0,"",VLOOKUP($C456,②入力シート!$A$24:$W$1023,③印刷用シート!J$4,0))),"",IF(VLOOKUP($C456,②入力シート!$A$24:$W$1023,③印刷用シート!J$4,0)=0,"",VLOOKUP($C456,②入力シート!$A$24:$W$1023,③印刷用シート!J$4,0)))</f>
        <v/>
      </c>
      <c r="K456" s="45" t="str">
        <f>IF(ISERROR(IF(VLOOKUP($C456,②入力シート!$A$24:$W$1023,③印刷用シート!K$4,0)=0,"",VLOOKUP($C456,②入力シート!$A$24:$W$1023,③印刷用シート!K$4,0))),"",IF(VLOOKUP($C456,②入力シート!$A$24:$W$1023,③印刷用シート!K$4,0)=0,"",VLOOKUP($C456,②入力シート!$A$24:$W$1023,③印刷用シート!K$4,0)))</f>
        <v/>
      </c>
      <c r="L456" s="47" t="str">
        <f>IF(ISERROR(IF(VLOOKUP($C456,②入力シート!$A$24:$W$1023,③印刷用シート!L$4,0)=0,"",VLOOKUP($C456,②入力シート!$A$24:$W$1023,③印刷用シート!L$4,0))),"",IF(VLOOKUP($C456,②入力シート!$A$24:$W$1023,③印刷用シート!L$4,0)=0,"",VLOOKUP($C456,②入力シート!$A$24:$W$1023,③印刷用シート!L$4,0)))</f>
        <v/>
      </c>
      <c r="M456" s="48" t="str">
        <f>IF(ISERROR(IF(VLOOKUP($C456,②入力シート!$A$24:$W$1023,③印刷用シート!M$4,0)=0,"",VLOOKUP($C456,②入力シート!$A$24:$W$1023,③印刷用シート!M$4,0))),"",IF(VLOOKUP($C456,②入力シート!$A$24:$W$1023,③印刷用シート!M$4,0)=0,"",VLOOKUP($C456,②入力シート!$A$24:$W$1023,③印刷用シート!M$4,0)))</f>
        <v/>
      </c>
      <c r="N456" s="48" t="str">
        <f>IF(ISERROR(IF(VLOOKUP($C456,②入力シート!$A$24:$W$1023,③印刷用シート!N$4,0)=0,"",VLOOKUP($C456,②入力シート!$A$24:$W$1023,③印刷用シート!N$4,0))),"",IF(VLOOKUP($C456,②入力シート!$A$24:$W$1023,③印刷用シート!N$4,0)=0,"",VLOOKUP($C456,②入力シート!$A$24:$W$1023,③印刷用シート!N$4,0)))</f>
        <v/>
      </c>
      <c r="O456" s="48" t="s">
        <v>3</v>
      </c>
      <c r="P456" s="49" t="str">
        <f>IF(ISERROR(IF(VLOOKUP($C456,②入力シート!$A$24:$W$1023,③印刷用シート!P$4,0)=0,"",VLOOKUP($C456,②入力シート!$A$24:$W$1023,③印刷用シート!P$4,0))),"",IF(VLOOKUP($C456,②入力シート!$A$24:$W$1023,③印刷用シート!P$4,0)=0,"",VLOOKUP($C456,②入力シート!$A$24:$W$1023,③印刷用シート!P$4,0)))</f>
        <v/>
      </c>
      <c r="Q456" s="48" t="s">
        <v>4</v>
      </c>
      <c r="R456" s="49" t="str">
        <f>IF(ISERROR(IF(VLOOKUP($C456,②入力シート!$A$24:$W$1023,③印刷用シート!R$4,0)=0,"",VLOOKUP($C456,②入力シート!$A$24:$W$1023,③印刷用シート!R$4,0))),"",IF(VLOOKUP($C456,②入力シート!$A$24:$W$1023,③印刷用シート!R$4,0)=0,"",VLOOKUP($C456,②入力シート!$A$24:$W$1023,③印刷用シート!R$4,0)))</f>
        <v/>
      </c>
      <c r="S456" s="50" t="s">
        <v>5</v>
      </c>
      <c r="T456" s="51" t="str">
        <f>IF(ISERROR(IF(VLOOKUP($C456,②入力シート!$A$24:$W$1023,③印刷用シート!T$4,0)=0,"",VLOOKUP($C456,②入力シート!$A$24:$W$1023,③印刷用シート!T$4,0))),"",IF(VLOOKUP($C456,②入力シート!$A$24:$W$1023,③印刷用シート!T$4,0)=0,"",VLOOKUP($C456,②入力シート!$A$24:$W$1023,③印刷用シート!T$4,0)))</f>
        <v/>
      </c>
    </row>
    <row r="457" spans="2:20" ht="43.5" customHeight="1" x14ac:dyDescent="0.2">
      <c r="B457" s="15">
        <v>447</v>
      </c>
      <c r="C457" s="2" t="str">
        <f t="shared" si="13"/>
        <v>中-447</v>
      </c>
      <c r="D457" s="45" t="str">
        <f t="shared" si="14"/>
        <v/>
      </c>
      <c r="E457" s="45" t="str">
        <f>IF(ISERROR(IF(VLOOKUP($C457,②入力シート!$A$24:$W$1023,③印刷用シート!E$4,0)=0,"",VLOOKUP($C457,②入力シート!$A$24:$W$1023,③印刷用シート!E$4,0))),"",IF(VLOOKUP($C457,②入力シート!$A$24:$W$1023,③印刷用シート!E$4,0)=0,"",VLOOKUP($C457,②入力シート!$A$24:$W$1023,③印刷用シート!E$4,0)))</f>
        <v/>
      </c>
      <c r="F457" s="45" t="str">
        <f>IF(ISERROR(IF(VLOOKUP($C457,②入力シート!$A$24:$W$1023,③印刷用シート!F$4,0)=0,"",VLOOKUP($C457,②入力シート!$A$24:$W$1023,③印刷用シート!F$4,0))),"",IF(VLOOKUP($C457,②入力シート!$A$24:$W$1023,③印刷用シート!F$4,0)=0,"",VLOOKUP($C457,②入力シート!$A$24:$W$1023,③印刷用シート!F$4,0)))</f>
        <v/>
      </c>
      <c r="G457" s="45" t="str">
        <f>IF(ISERROR(IF(VLOOKUP($C457,②入力シート!$A$24:$W$1023,③印刷用シート!G$4,0)=0,"",VLOOKUP($C457,②入力シート!$A$24:$W$1023,③印刷用シート!G$4,0))),"",IF(VLOOKUP($C457,②入力シート!$A$24:$W$1023,③印刷用シート!G$4,0)=0,"",VLOOKUP($C457,②入力シート!$A$24:$W$1023,③印刷用シート!G$4,0)))</f>
        <v/>
      </c>
      <c r="H457" s="46" t="str">
        <f>IF(ISERROR(IF(VLOOKUP($C457,②入力シート!$A$24:$W$1023,③印刷用シート!H$4,0)=0,"",VLOOKUP($C457,②入力シート!$A$24:$W$1023,③印刷用シート!H$4,0))),"",IF(VLOOKUP($C457,②入力シート!$A$24:$W$1023,③印刷用シート!H$4,0)=0,"",VLOOKUP($C457,②入力シート!$A$24:$W$1023,③印刷用シート!H$4,0)))</f>
        <v/>
      </c>
      <c r="I457" s="45" t="str">
        <f>IF(ISERROR(IF(VLOOKUP($C457,②入力シート!$A$24:$W$1023,③印刷用シート!I$4,0)&amp;" "&amp;VLOOKUP($C457,②入力シート!$A$24:$W$1023,③印刷用シート!I$3,0)=0,"",VLOOKUP($C457,②入力シート!$A$24:$W$1023,③印刷用シート!I$4,0)&amp;" "&amp;VLOOKUP($C457,②入力シート!$A$24:$W$1023,③印刷用シート!I$3,0))),"",IF(VLOOKUP($C457,②入力シート!$A$24:$W$1023,③印刷用シート!I$4,0)&amp;" "&amp;VLOOKUP($C457,②入力シート!$A$24:$W$1023,③印刷用シート!I$3,0)=0,"",VLOOKUP($C457,②入力シート!$A$24:$W$1023,③印刷用シート!I$4,0)&amp;" "&amp;VLOOKUP($C457,②入力シート!$A$24:$W$1023,③印刷用シート!I$3,0)))</f>
        <v/>
      </c>
      <c r="J457" s="45" t="str">
        <f>IF(ISERROR(IF(VLOOKUP($C457,②入力シート!$A$24:$W$1023,③印刷用シート!J$4,0)=0,"",VLOOKUP($C457,②入力シート!$A$24:$W$1023,③印刷用シート!J$4,0))),"",IF(VLOOKUP($C457,②入力シート!$A$24:$W$1023,③印刷用シート!J$4,0)=0,"",VLOOKUP($C457,②入力シート!$A$24:$W$1023,③印刷用シート!J$4,0)))</f>
        <v/>
      </c>
      <c r="K457" s="45" t="str">
        <f>IF(ISERROR(IF(VLOOKUP($C457,②入力シート!$A$24:$W$1023,③印刷用シート!K$4,0)=0,"",VLOOKUP($C457,②入力シート!$A$24:$W$1023,③印刷用シート!K$4,0))),"",IF(VLOOKUP($C457,②入力シート!$A$24:$W$1023,③印刷用シート!K$4,0)=0,"",VLOOKUP($C457,②入力シート!$A$24:$W$1023,③印刷用シート!K$4,0)))</f>
        <v/>
      </c>
      <c r="L457" s="47" t="str">
        <f>IF(ISERROR(IF(VLOOKUP($C457,②入力シート!$A$24:$W$1023,③印刷用シート!L$4,0)=0,"",VLOOKUP($C457,②入力シート!$A$24:$W$1023,③印刷用シート!L$4,0))),"",IF(VLOOKUP($C457,②入力シート!$A$24:$W$1023,③印刷用シート!L$4,0)=0,"",VLOOKUP($C457,②入力シート!$A$24:$W$1023,③印刷用シート!L$4,0)))</f>
        <v/>
      </c>
      <c r="M457" s="48" t="str">
        <f>IF(ISERROR(IF(VLOOKUP($C457,②入力シート!$A$24:$W$1023,③印刷用シート!M$4,0)=0,"",VLOOKUP($C457,②入力シート!$A$24:$W$1023,③印刷用シート!M$4,0))),"",IF(VLOOKUP($C457,②入力シート!$A$24:$W$1023,③印刷用シート!M$4,0)=0,"",VLOOKUP($C457,②入力シート!$A$24:$W$1023,③印刷用シート!M$4,0)))</f>
        <v/>
      </c>
      <c r="N457" s="48" t="str">
        <f>IF(ISERROR(IF(VLOOKUP($C457,②入力シート!$A$24:$W$1023,③印刷用シート!N$4,0)=0,"",VLOOKUP($C457,②入力シート!$A$24:$W$1023,③印刷用シート!N$4,0))),"",IF(VLOOKUP($C457,②入力シート!$A$24:$W$1023,③印刷用シート!N$4,0)=0,"",VLOOKUP($C457,②入力シート!$A$24:$W$1023,③印刷用シート!N$4,0)))</f>
        <v/>
      </c>
      <c r="O457" s="48" t="s">
        <v>3</v>
      </c>
      <c r="P457" s="49" t="str">
        <f>IF(ISERROR(IF(VLOOKUP($C457,②入力シート!$A$24:$W$1023,③印刷用シート!P$4,0)=0,"",VLOOKUP($C457,②入力シート!$A$24:$W$1023,③印刷用シート!P$4,0))),"",IF(VLOOKUP($C457,②入力シート!$A$24:$W$1023,③印刷用シート!P$4,0)=0,"",VLOOKUP($C457,②入力シート!$A$24:$W$1023,③印刷用シート!P$4,0)))</f>
        <v/>
      </c>
      <c r="Q457" s="48" t="s">
        <v>4</v>
      </c>
      <c r="R457" s="49" t="str">
        <f>IF(ISERROR(IF(VLOOKUP($C457,②入力シート!$A$24:$W$1023,③印刷用シート!R$4,0)=0,"",VLOOKUP($C457,②入力シート!$A$24:$W$1023,③印刷用シート!R$4,0))),"",IF(VLOOKUP($C457,②入力シート!$A$24:$W$1023,③印刷用シート!R$4,0)=0,"",VLOOKUP($C457,②入力シート!$A$24:$W$1023,③印刷用シート!R$4,0)))</f>
        <v/>
      </c>
      <c r="S457" s="50" t="s">
        <v>5</v>
      </c>
      <c r="T457" s="51" t="str">
        <f>IF(ISERROR(IF(VLOOKUP($C457,②入力シート!$A$24:$W$1023,③印刷用シート!T$4,0)=0,"",VLOOKUP($C457,②入力シート!$A$24:$W$1023,③印刷用シート!T$4,0))),"",IF(VLOOKUP($C457,②入力シート!$A$24:$W$1023,③印刷用シート!T$4,0)=0,"",VLOOKUP($C457,②入力シート!$A$24:$W$1023,③印刷用シート!T$4,0)))</f>
        <v/>
      </c>
    </row>
    <row r="458" spans="2:20" ht="43.5" customHeight="1" x14ac:dyDescent="0.2">
      <c r="B458" s="15">
        <v>448</v>
      </c>
      <c r="C458" s="2" t="str">
        <f t="shared" si="13"/>
        <v>中-448</v>
      </c>
      <c r="D458" s="45" t="str">
        <f t="shared" si="14"/>
        <v/>
      </c>
      <c r="E458" s="45" t="str">
        <f>IF(ISERROR(IF(VLOOKUP($C458,②入力シート!$A$24:$W$1023,③印刷用シート!E$4,0)=0,"",VLOOKUP($C458,②入力シート!$A$24:$W$1023,③印刷用シート!E$4,0))),"",IF(VLOOKUP($C458,②入力シート!$A$24:$W$1023,③印刷用シート!E$4,0)=0,"",VLOOKUP($C458,②入力シート!$A$24:$W$1023,③印刷用シート!E$4,0)))</f>
        <v/>
      </c>
      <c r="F458" s="45" t="str">
        <f>IF(ISERROR(IF(VLOOKUP($C458,②入力シート!$A$24:$W$1023,③印刷用シート!F$4,0)=0,"",VLOOKUP($C458,②入力シート!$A$24:$W$1023,③印刷用シート!F$4,0))),"",IF(VLOOKUP($C458,②入力シート!$A$24:$W$1023,③印刷用シート!F$4,0)=0,"",VLOOKUP($C458,②入力シート!$A$24:$W$1023,③印刷用シート!F$4,0)))</f>
        <v/>
      </c>
      <c r="G458" s="45" t="str">
        <f>IF(ISERROR(IF(VLOOKUP($C458,②入力シート!$A$24:$W$1023,③印刷用シート!G$4,0)=0,"",VLOOKUP($C458,②入力シート!$A$24:$W$1023,③印刷用シート!G$4,0))),"",IF(VLOOKUP($C458,②入力シート!$A$24:$W$1023,③印刷用シート!G$4,0)=0,"",VLOOKUP($C458,②入力シート!$A$24:$W$1023,③印刷用シート!G$4,0)))</f>
        <v/>
      </c>
      <c r="H458" s="46" t="str">
        <f>IF(ISERROR(IF(VLOOKUP($C458,②入力シート!$A$24:$W$1023,③印刷用シート!H$4,0)=0,"",VLOOKUP($C458,②入力シート!$A$24:$W$1023,③印刷用シート!H$4,0))),"",IF(VLOOKUP($C458,②入力シート!$A$24:$W$1023,③印刷用シート!H$4,0)=0,"",VLOOKUP($C458,②入力シート!$A$24:$W$1023,③印刷用シート!H$4,0)))</f>
        <v/>
      </c>
      <c r="I458" s="45" t="str">
        <f>IF(ISERROR(IF(VLOOKUP($C458,②入力シート!$A$24:$W$1023,③印刷用シート!I$4,0)&amp;" "&amp;VLOOKUP($C458,②入力シート!$A$24:$W$1023,③印刷用シート!I$3,0)=0,"",VLOOKUP($C458,②入力シート!$A$24:$W$1023,③印刷用シート!I$4,0)&amp;" "&amp;VLOOKUP($C458,②入力シート!$A$24:$W$1023,③印刷用シート!I$3,0))),"",IF(VLOOKUP($C458,②入力シート!$A$24:$W$1023,③印刷用シート!I$4,0)&amp;" "&amp;VLOOKUP($C458,②入力シート!$A$24:$W$1023,③印刷用シート!I$3,0)=0,"",VLOOKUP($C458,②入力シート!$A$24:$W$1023,③印刷用シート!I$4,0)&amp;" "&amp;VLOOKUP($C458,②入力シート!$A$24:$W$1023,③印刷用シート!I$3,0)))</f>
        <v/>
      </c>
      <c r="J458" s="45" t="str">
        <f>IF(ISERROR(IF(VLOOKUP($C458,②入力シート!$A$24:$W$1023,③印刷用シート!J$4,0)=0,"",VLOOKUP($C458,②入力シート!$A$24:$W$1023,③印刷用シート!J$4,0))),"",IF(VLOOKUP($C458,②入力シート!$A$24:$W$1023,③印刷用シート!J$4,0)=0,"",VLOOKUP($C458,②入力シート!$A$24:$W$1023,③印刷用シート!J$4,0)))</f>
        <v/>
      </c>
      <c r="K458" s="45" t="str">
        <f>IF(ISERROR(IF(VLOOKUP($C458,②入力シート!$A$24:$W$1023,③印刷用シート!K$4,0)=0,"",VLOOKUP($C458,②入力シート!$A$24:$W$1023,③印刷用シート!K$4,0))),"",IF(VLOOKUP($C458,②入力シート!$A$24:$W$1023,③印刷用シート!K$4,0)=0,"",VLOOKUP($C458,②入力シート!$A$24:$W$1023,③印刷用シート!K$4,0)))</f>
        <v/>
      </c>
      <c r="L458" s="47" t="str">
        <f>IF(ISERROR(IF(VLOOKUP($C458,②入力シート!$A$24:$W$1023,③印刷用シート!L$4,0)=0,"",VLOOKUP($C458,②入力シート!$A$24:$W$1023,③印刷用シート!L$4,0))),"",IF(VLOOKUP($C458,②入力シート!$A$24:$W$1023,③印刷用シート!L$4,0)=0,"",VLOOKUP($C458,②入力シート!$A$24:$W$1023,③印刷用シート!L$4,0)))</f>
        <v/>
      </c>
      <c r="M458" s="48" t="str">
        <f>IF(ISERROR(IF(VLOOKUP($C458,②入力シート!$A$24:$W$1023,③印刷用シート!M$4,0)=0,"",VLOOKUP($C458,②入力シート!$A$24:$W$1023,③印刷用シート!M$4,0))),"",IF(VLOOKUP($C458,②入力シート!$A$24:$W$1023,③印刷用シート!M$4,0)=0,"",VLOOKUP($C458,②入力シート!$A$24:$W$1023,③印刷用シート!M$4,0)))</f>
        <v/>
      </c>
      <c r="N458" s="48" t="str">
        <f>IF(ISERROR(IF(VLOOKUP($C458,②入力シート!$A$24:$W$1023,③印刷用シート!N$4,0)=0,"",VLOOKUP($C458,②入力シート!$A$24:$W$1023,③印刷用シート!N$4,0))),"",IF(VLOOKUP($C458,②入力シート!$A$24:$W$1023,③印刷用シート!N$4,0)=0,"",VLOOKUP($C458,②入力シート!$A$24:$W$1023,③印刷用シート!N$4,0)))</f>
        <v/>
      </c>
      <c r="O458" s="48" t="s">
        <v>3</v>
      </c>
      <c r="P458" s="49" t="str">
        <f>IF(ISERROR(IF(VLOOKUP($C458,②入力シート!$A$24:$W$1023,③印刷用シート!P$4,0)=0,"",VLOOKUP($C458,②入力シート!$A$24:$W$1023,③印刷用シート!P$4,0))),"",IF(VLOOKUP($C458,②入力シート!$A$24:$W$1023,③印刷用シート!P$4,0)=0,"",VLOOKUP($C458,②入力シート!$A$24:$W$1023,③印刷用シート!P$4,0)))</f>
        <v/>
      </c>
      <c r="Q458" s="48" t="s">
        <v>4</v>
      </c>
      <c r="R458" s="49" t="str">
        <f>IF(ISERROR(IF(VLOOKUP($C458,②入力シート!$A$24:$W$1023,③印刷用シート!R$4,0)=0,"",VLOOKUP($C458,②入力シート!$A$24:$W$1023,③印刷用シート!R$4,0))),"",IF(VLOOKUP($C458,②入力シート!$A$24:$W$1023,③印刷用シート!R$4,0)=0,"",VLOOKUP($C458,②入力シート!$A$24:$W$1023,③印刷用シート!R$4,0)))</f>
        <v/>
      </c>
      <c r="S458" s="50" t="s">
        <v>5</v>
      </c>
      <c r="T458" s="51" t="str">
        <f>IF(ISERROR(IF(VLOOKUP($C458,②入力シート!$A$24:$W$1023,③印刷用シート!T$4,0)=0,"",VLOOKUP($C458,②入力シート!$A$24:$W$1023,③印刷用シート!T$4,0))),"",IF(VLOOKUP($C458,②入力シート!$A$24:$W$1023,③印刷用シート!T$4,0)=0,"",VLOOKUP($C458,②入力シート!$A$24:$W$1023,③印刷用シート!T$4,0)))</f>
        <v/>
      </c>
    </row>
    <row r="459" spans="2:20" ht="43.5" customHeight="1" x14ac:dyDescent="0.2">
      <c r="B459" s="15">
        <v>449</v>
      </c>
      <c r="C459" s="2" t="str">
        <f t="shared" si="13"/>
        <v>中-449</v>
      </c>
      <c r="D459" s="45" t="str">
        <f t="shared" si="14"/>
        <v/>
      </c>
      <c r="E459" s="45" t="str">
        <f>IF(ISERROR(IF(VLOOKUP($C459,②入力シート!$A$24:$W$1023,③印刷用シート!E$4,0)=0,"",VLOOKUP($C459,②入力シート!$A$24:$W$1023,③印刷用シート!E$4,0))),"",IF(VLOOKUP($C459,②入力シート!$A$24:$W$1023,③印刷用シート!E$4,0)=0,"",VLOOKUP($C459,②入力シート!$A$24:$W$1023,③印刷用シート!E$4,0)))</f>
        <v/>
      </c>
      <c r="F459" s="45" t="str">
        <f>IF(ISERROR(IF(VLOOKUP($C459,②入力シート!$A$24:$W$1023,③印刷用シート!F$4,0)=0,"",VLOOKUP($C459,②入力シート!$A$24:$W$1023,③印刷用シート!F$4,0))),"",IF(VLOOKUP($C459,②入力シート!$A$24:$W$1023,③印刷用シート!F$4,0)=0,"",VLOOKUP($C459,②入力シート!$A$24:$W$1023,③印刷用シート!F$4,0)))</f>
        <v/>
      </c>
      <c r="G459" s="45" t="str">
        <f>IF(ISERROR(IF(VLOOKUP($C459,②入力シート!$A$24:$W$1023,③印刷用シート!G$4,0)=0,"",VLOOKUP($C459,②入力シート!$A$24:$W$1023,③印刷用シート!G$4,0))),"",IF(VLOOKUP($C459,②入力シート!$A$24:$W$1023,③印刷用シート!G$4,0)=0,"",VLOOKUP($C459,②入力シート!$A$24:$W$1023,③印刷用シート!G$4,0)))</f>
        <v/>
      </c>
      <c r="H459" s="46" t="str">
        <f>IF(ISERROR(IF(VLOOKUP($C459,②入力シート!$A$24:$W$1023,③印刷用シート!H$4,0)=0,"",VLOOKUP($C459,②入力シート!$A$24:$W$1023,③印刷用シート!H$4,0))),"",IF(VLOOKUP($C459,②入力シート!$A$24:$W$1023,③印刷用シート!H$4,0)=0,"",VLOOKUP($C459,②入力シート!$A$24:$W$1023,③印刷用シート!H$4,0)))</f>
        <v/>
      </c>
      <c r="I459" s="45" t="str">
        <f>IF(ISERROR(IF(VLOOKUP($C459,②入力シート!$A$24:$W$1023,③印刷用シート!I$4,0)&amp;" "&amp;VLOOKUP($C459,②入力シート!$A$24:$W$1023,③印刷用シート!I$3,0)=0,"",VLOOKUP($C459,②入力シート!$A$24:$W$1023,③印刷用シート!I$4,0)&amp;" "&amp;VLOOKUP($C459,②入力シート!$A$24:$W$1023,③印刷用シート!I$3,0))),"",IF(VLOOKUP($C459,②入力シート!$A$24:$W$1023,③印刷用シート!I$4,0)&amp;" "&amp;VLOOKUP($C459,②入力シート!$A$24:$W$1023,③印刷用シート!I$3,0)=0,"",VLOOKUP($C459,②入力シート!$A$24:$W$1023,③印刷用シート!I$4,0)&amp;" "&amp;VLOOKUP($C459,②入力シート!$A$24:$W$1023,③印刷用シート!I$3,0)))</f>
        <v/>
      </c>
      <c r="J459" s="45" t="str">
        <f>IF(ISERROR(IF(VLOOKUP($C459,②入力シート!$A$24:$W$1023,③印刷用シート!J$4,0)=0,"",VLOOKUP($C459,②入力シート!$A$24:$W$1023,③印刷用シート!J$4,0))),"",IF(VLOOKUP($C459,②入力シート!$A$24:$W$1023,③印刷用シート!J$4,0)=0,"",VLOOKUP($C459,②入力シート!$A$24:$W$1023,③印刷用シート!J$4,0)))</f>
        <v/>
      </c>
      <c r="K459" s="45" t="str">
        <f>IF(ISERROR(IF(VLOOKUP($C459,②入力シート!$A$24:$W$1023,③印刷用シート!K$4,0)=0,"",VLOOKUP($C459,②入力シート!$A$24:$W$1023,③印刷用シート!K$4,0))),"",IF(VLOOKUP($C459,②入力シート!$A$24:$W$1023,③印刷用シート!K$4,0)=0,"",VLOOKUP($C459,②入力シート!$A$24:$W$1023,③印刷用シート!K$4,0)))</f>
        <v/>
      </c>
      <c r="L459" s="47" t="str">
        <f>IF(ISERROR(IF(VLOOKUP($C459,②入力シート!$A$24:$W$1023,③印刷用シート!L$4,0)=0,"",VLOOKUP($C459,②入力シート!$A$24:$W$1023,③印刷用シート!L$4,0))),"",IF(VLOOKUP($C459,②入力シート!$A$24:$W$1023,③印刷用シート!L$4,0)=0,"",VLOOKUP($C459,②入力シート!$A$24:$W$1023,③印刷用シート!L$4,0)))</f>
        <v/>
      </c>
      <c r="M459" s="48" t="str">
        <f>IF(ISERROR(IF(VLOOKUP($C459,②入力シート!$A$24:$W$1023,③印刷用シート!M$4,0)=0,"",VLOOKUP($C459,②入力シート!$A$24:$W$1023,③印刷用シート!M$4,0))),"",IF(VLOOKUP($C459,②入力シート!$A$24:$W$1023,③印刷用シート!M$4,0)=0,"",VLOOKUP($C459,②入力シート!$A$24:$W$1023,③印刷用シート!M$4,0)))</f>
        <v/>
      </c>
      <c r="N459" s="48" t="str">
        <f>IF(ISERROR(IF(VLOOKUP($C459,②入力シート!$A$24:$W$1023,③印刷用シート!N$4,0)=0,"",VLOOKUP($C459,②入力シート!$A$24:$W$1023,③印刷用シート!N$4,0))),"",IF(VLOOKUP($C459,②入力シート!$A$24:$W$1023,③印刷用シート!N$4,0)=0,"",VLOOKUP($C459,②入力シート!$A$24:$W$1023,③印刷用シート!N$4,0)))</f>
        <v/>
      </c>
      <c r="O459" s="48" t="s">
        <v>3</v>
      </c>
      <c r="P459" s="49" t="str">
        <f>IF(ISERROR(IF(VLOOKUP($C459,②入力シート!$A$24:$W$1023,③印刷用シート!P$4,0)=0,"",VLOOKUP($C459,②入力シート!$A$24:$W$1023,③印刷用シート!P$4,0))),"",IF(VLOOKUP($C459,②入力シート!$A$24:$W$1023,③印刷用シート!P$4,0)=0,"",VLOOKUP($C459,②入力シート!$A$24:$W$1023,③印刷用シート!P$4,0)))</f>
        <v/>
      </c>
      <c r="Q459" s="48" t="s">
        <v>4</v>
      </c>
      <c r="R459" s="49" t="str">
        <f>IF(ISERROR(IF(VLOOKUP($C459,②入力シート!$A$24:$W$1023,③印刷用シート!R$4,0)=0,"",VLOOKUP($C459,②入力シート!$A$24:$W$1023,③印刷用シート!R$4,0))),"",IF(VLOOKUP($C459,②入力シート!$A$24:$W$1023,③印刷用シート!R$4,0)=0,"",VLOOKUP($C459,②入力シート!$A$24:$W$1023,③印刷用シート!R$4,0)))</f>
        <v/>
      </c>
      <c r="S459" s="50" t="s">
        <v>5</v>
      </c>
      <c r="T459" s="51" t="str">
        <f>IF(ISERROR(IF(VLOOKUP($C459,②入力シート!$A$24:$W$1023,③印刷用シート!T$4,0)=0,"",VLOOKUP($C459,②入力シート!$A$24:$W$1023,③印刷用シート!T$4,0))),"",IF(VLOOKUP($C459,②入力シート!$A$24:$W$1023,③印刷用シート!T$4,0)=0,"",VLOOKUP($C459,②入力シート!$A$24:$W$1023,③印刷用シート!T$4,0)))</f>
        <v/>
      </c>
    </row>
    <row r="460" spans="2:20" ht="43.5" customHeight="1" x14ac:dyDescent="0.2">
      <c r="B460" s="15">
        <v>450</v>
      </c>
      <c r="C460" s="2" t="str">
        <f t="shared" ref="C460:C523" si="15">+$C$8&amp;"-"&amp;ROW()-10</f>
        <v>中-450</v>
      </c>
      <c r="D460" s="45" t="str">
        <f t="shared" ref="D460:D523" si="16">IF(E460="","",B460)</f>
        <v/>
      </c>
      <c r="E460" s="45" t="str">
        <f>IF(ISERROR(IF(VLOOKUP($C460,②入力シート!$A$24:$W$1023,③印刷用シート!E$4,0)=0,"",VLOOKUP($C460,②入力シート!$A$24:$W$1023,③印刷用シート!E$4,0))),"",IF(VLOOKUP($C460,②入力シート!$A$24:$W$1023,③印刷用シート!E$4,0)=0,"",VLOOKUP($C460,②入力シート!$A$24:$W$1023,③印刷用シート!E$4,0)))</f>
        <v/>
      </c>
      <c r="F460" s="45" t="str">
        <f>IF(ISERROR(IF(VLOOKUP($C460,②入力シート!$A$24:$W$1023,③印刷用シート!F$4,0)=0,"",VLOOKUP($C460,②入力シート!$A$24:$W$1023,③印刷用シート!F$4,0))),"",IF(VLOOKUP($C460,②入力シート!$A$24:$W$1023,③印刷用シート!F$4,0)=0,"",VLOOKUP($C460,②入力シート!$A$24:$W$1023,③印刷用シート!F$4,0)))</f>
        <v/>
      </c>
      <c r="G460" s="45" t="str">
        <f>IF(ISERROR(IF(VLOOKUP($C460,②入力シート!$A$24:$W$1023,③印刷用シート!G$4,0)=0,"",VLOOKUP($C460,②入力シート!$A$24:$W$1023,③印刷用シート!G$4,0))),"",IF(VLOOKUP($C460,②入力シート!$A$24:$W$1023,③印刷用シート!G$4,0)=0,"",VLOOKUP($C460,②入力シート!$A$24:$W$1023,③印刷用シート!G$4,0)))</f>
        <v/>
      </c>
      <c r="H460" s="46" t="str">
        <f>IF(ISERROR(IF(VLOOKUP($C460,②入力シート!$A$24:$W$1023,③印刷用シート!H$4,0)=0,"",VLOOKUP($C460,②入力シート!$A$24:$W$1023,③印刷用シート!H$4,0))),"",IF(VLOOKUP($C460,②入力シート!$A$24:$W$1023,③印刷用シート!H$4,0)=0,"",VLOOKUP($C460,②入力シート!$A$24:$W$1023,③印刷用シート!H$4,0)))</f>
        <v/>
      </c>
      <c r="I460" s="45" t="str">
        <f>IF(ISERROR(IF(VLOOKUP($C460,②入力シート!$A$24:$W$1023,③印刷用シート!I$4,0)&amp;" "&amp;VLOOKUP($C460,②入力シート!$A$24:$W$1023,③印刷用シート!I$3,0)=0,"",VLOOKUP($C460,②入力シート!$A$24:$W$1023,③印刷用シート!I$4,0)&amp;" "&amp;VLOOKUP($C460,②入力シート!$A$24:$W$1023,③印刷用シート!I$3,0))),"",IF(VLOOKUP($C460,②入力シート!$A$24:$W$1023,③印刷用シート!I$4,0)&amp;" "&amp;VLOOKUP($C460,②入力シート!$A$24:$W$1023,③印刷用シート!I$3,0)=0,"",VLOOKUP($C460,②入力シート!$A$24:$W$1023,③印刷用シート!I$4,0)&amp;" "&amp;VLOOKUP($C460,②入力シート!$A$24:$W$1023,③印刷用シート!I$3,0)))</f>
        <v/>
      </c>
      <c r="J460" s="45" t="str">
        <f>IF(ISERROR(IF(VLOOKUP($C460,②入力シート!$A$24:$W$1023,③印刷用シート!J$4,0)=0,"",VLOOKUP($C460,②入力シート!$A$24:$W$1023,③印刷用シート!J$4,0))),"",IF(VLOOKUP($C460,②入力シート!$A$24:$W$1023,③印刷用シート!J$4,0)=0,"",VLOOKUP($C460,②入力シート!$A$24:$W$1023,③印刷用シート!J$4,0)))</f>
        <v/>
      </c>
      <c r="K460" s="45" t="str">
        <f>IF(ISERROR(IF(VLOOKUP($C460,②入力シート!$A$24:$W$1023,③印刷用シート!K$4,0)=0,"",VLOOKUP($C460,②入力シート!$A$24:$W$1023,③印刷用シート!K$4,0))),"",IF(VLOOKUP($C460,②入力シート!$A$24:$W$1023,③印刷用シート!K$4,0)=0,"",VLOOKUP($C460,②入力シート!$A$24:$W$1023,③印刷用シート!K$4,0)))</f>
        <v/>
      </c>
      <c r="L460" s="47" t="str">
        <f>IF(ISERROR(IF(VLOOKUP($C460,②入力シート!$A$24:$W$1023,③印刷用シート!L$4,0)=0,"",VLOOKUP($C460,②入力シート!$A$24:$W$1023,③印刷用シート!L$4,0))),"",IF(VLOOKUP($C460,②入力シート!$A$24:$W$1023,③印刷用シート!L$4,0)=0,"",VLOOKUP($C460,②入力シート!$A$24:$W$1023,③印刷用シート!L$4,0)))</f>
        <v/>
      </c>
      <c r="M460" s="48" t="str">
        <f>IF(ISERROR(IF(VLOOKUP($C460,②入力シート!$A$24:$W$1023,③印刷用シート!M$4,0)=0,"",VLOOKUP($C460,②入力シート!$A$24:$W$1023,③印刷用シート!M$4,0))),"",IF(VLOOKUP($C460,②入力シート!$A$24:$W$1023,③印刷用シート!M$4,0)=0,"",VLOOKUP($C460,②入力シート!$A$24:$W$1023,③印刷用シート!M$4,0)))</f>
        <v/>
      </c>
      <c r="N460" s="48" t="str">
        <f>IF(ISERROR(IF(VLOOKUP($C460,②入力シート!$A$24:$W$1023,③印刷用シート!N$4,0)=0,"",VLOOKUP($C460,②入力シート!$A$24:$W$1023,③印刷用シート!N$4,0))),"",IF(VLOOKUP($C460,②入力シート!$A$24:$W$1023,③印刷用シート!N$4,0)=0,"",VLOOKUP($C460,②入力シート!$A$24:$W$1023,③印刷用シート!N$4,0)))</f>
        <v/>
      </c>
      <c r="O460" s="48" t="s">
        <v>3</v>
      </c>
      <c r="P460" s="49" t="str">
        <f>IF(ISERROR(IF(VLOOKUP($C460,②入力シート!$A$24:$W$1023,③印刷用シート!P$4,0)=0,"",VLOOKUP($C460,②入力シート!$A$24:$W$1023,③印刷用シート!P$4,0))),"",IF(VLOOKUP($C460,②入力シート!$A$24:$W$1023,③印刷用シート!P$4,0)=0,"",VLOOKUP($C460,②入力シート!$A$24:$W$1023,③印刷用シート!P$4,0)))</f>
        <v/>
      </c>
      <c r="Q460" s="48" t="s">
        <v>4</v>
      </c>
      <c r="R460" s="49" t="str">
        <f>IF(ISERROR(IF(VLOOKUP($C460,②入力シート!$A$24:$W$1023,③印刷用シート!R$4,0)=0,"",VLOOKUP($C460,②入力シート!$A$24:$W$1023,③印刷用シート!R$4,0))),"",IF(VLOOKUP($C460,②入力シート!$A$24:$W$1023,③印刷用シート!R$4,0)=0,"",VLOOKUP($C460,②入力シート!$A$24:$W$1023,③印刷用シート!R$4,0)))</f>
        <v/>
      </c>
      <c r="S460" s="50" t="s">
        <v>5</v>
      </c>
      <c r="T460" s="51" t="str">
        <f>IF(ISERROR(IF(VLOOKUP($C460,②入力シート!$A$24:$W$1023,③印刷用シート!T$4,0)=0,"",VLOOKUP($C460,②入力シート!$A$24:$W$1023,③印刷用シート!T$4,0))),"",IF(VLOOKUP($C460,②入力シート!$A$24:$W$1023,③印刷用シート!T$4,0)=0,"",VLOOKUP($C460,②入力シート!$A$24:$W$1023,③印刷用シート!T$4,0)))</f>
        <v/>
      </c>
    </row>
    <row r="461" spans="2:20" ht="43.5" customHeight="1" x14ac:dyDescent="0.2">
      <c r="B461" s="15">
        <v>451</v>
      </c>
      <c r="C461" s="2" t="str">
        <f t="shared" si="15"/>
        <v>中-451</v>
      </c>
      <c r="D461" s="45" t="str">
        <f t="shared" si="16"/>
        <v/>
      </c>
      <c r="E461" s="45" t="str">
        <f>IF(ISERROR(IF(VLOOKUP($C461,②入力シート!$A$24:$W$1023,③印刷用シート!E$4,0)=0,"",VLOOKUP($C461,②入力シート!$A$24:$W$1023,③印刷用シート!E$4,0))),"",IF(VLOOKUP($C461,②入力シート!$A$24:$W$1023,③印刷用シート!E$4,0)=0,"",VLOOKUP($C461,②入力シート!$A$24:$W$1023,③印刷用シート!E$4,0)))</f>
        <v/>
      </c>
      <c r="F461" s="45" t="str">
        <f>IF(ISERROR(IF(VLOOKUP($C461,②入力シート!$A$24:$W$1023,③印刷用シート!F$4,0)=0,"",VLOOKUP($C461,②入力シート!$A$24:$W$1023,③印刷用シート!F$4,0))),"",IF(VLOOKUP($C461,②入力シート!$A$24:$W$1023,③印刷用シート!F$4,0)=0,"",VLOOKUP($C461,②入力シート!$A$24:$W$1023,③印刷用シート!F$4,0)))</f>
        <v/>
      </c>
      <c r="G461" s="45" t="str">
        <f>IF(ISERROR(IF(VLOOKUP($C461,②入力シート!$A$24:$W$1023,③印刷用シート!G$4,0)=0,"",VLOOKUP($C461,②入力シート!$A$24:$W$1023,③印刷用シート!G$4,0))),"",IF(VLOOKUP($C461,②入力シート!$A$24:$W$1023,③印刷用シート!G$4,0)=0,"",VLOOKUP($C461,②入力シート!$A$24:$W$1023,③印刷用シート!G$4,0)))</f>
        <v/>
      </c>
      <c r="H461" s="46" t="str">
        <f>IF(ISERROR(IF(VLOOKUP($C461,②入力シート!$A$24:$W$1023,③印刷用シート!H$4,0)=0,"",VLOOKUP($C461,②入力シート!$A$24:$W$1023,③印刷用シート!H$4,0))),"",IF(VLOOKUP($C461,②入力シート!$A$24:$W$1023,③印刷用シート!H$4,0)=0,"",VLOOKUP($C461,②入力シート!$A$24:$W$1023,③印刷用シート!H$4,0)))</f>
        <v/>
      </c>
      <c r="I461" s="45" t="str">
        <f>IF(ISERROR(IF(VLOOKUP($C461,②入力シート!$A$24:$W$1023,③印刷用シート!I$4,0)&amp;" "&amp;VLOOKUP($C461,②入力シート!$A$24:$W$1023,③印刷用シート!I$3,0)=0,"",VLOOKUP($C461,②入力シート!$A$24:$W$1023,③印刷用シート!I$4,0)&amp;" "&amp;VLOOKUP($C461,②入力シート!$A$24:$W$1023,③印刷用シート!I$3,0))),"",IF(VLOOKUP($C461,②入力シート!$A$24:$W$1023,③印刷用シート!I$4,0)&amp;" "&amp;VLOOKUP($C461,②入力シート!$A$24:$W$1023,③印刷用シート!I$3,0)=0,"",VLOOKUP($C461,②入力シート!$A$24:$W$1023,③印刷用シート!I$4,0)&amp;" "&amp;VLOOKUP($C461,②入力シート!$A$24:$W$1023,③印刷用シート!I$3,0)))</f>
        <v/>
      </c>
      <c r="J461" s="45" t="str">
        <f>IF(ISERROR(IF(VLOOKUP($C461,②入力シート!$A$24:$W$1023,③印刷用シート!J$4,0)=0,"",VLOOKUP($C461,②入力シート!$A$24:$W$1023,③印刷用シート!J$4,0))),"",IF(VLOOKUP($C461,②入力シート!$A$24:$W$1023,③印刷用シート!J$4,0)=0,"",VLOOKUP($C461,②入力シート!$A$24:$W$1023,③印刷用シート!J$4,0)))</f>
        <v/>
      </c>
      <c r="K461" s="45" t="str">
        <f>IF(ISERROR(IF(VLOOKUP($C461,②入力シート!$A$24:$W$1023,③印刷用シート!K$4,0)=0,"",VLOOKUP($C461,②入力シート!$A$24:$W$1023,③印刷用シート!K$4,0))),"",IF(VLOOKUP($C461,②入力シート!$A$24:$W$1023,③印刷用シート!K$4,0)=0,"",VLOOKUP($C461,②入力シート!$A$24:$W$1023,③印刷用シート!K$4,0)))</f>
        <v/>
      </c>
      <c r="L461" s="47" t="str">
        <f>IF(ISERROR(IF(VLOOKUP($C461,②入力シート!$A$24:$W$1023,③印刷用シート!L$4,0)=0,"",VLOOKUP($C461,②入力シート!$A$24:$W$1023,③印刷用シート!L$4,0))),"",IF(VLOOKUP($C461,②入力シート!$A$24:$W$1023,③印刷用シート!L$4,0)=0,"",VLOOKUP($C461,②入力シート!$A$24:$W$1023,③印刷用シート!L$4,0)))</f>
        <v/>
      </c>
      <c r="M461" s="48" t="str">
        <f>IF(ISERROR(IF(VLOOKUP($C461,②入力シート!$A$24:$W$1023,③印刷用シート!M$4,0)=0,"",VLOOKUP($C461,②入力シート!$A$24:$W$1023,③印刷用シート!M$4,0))),"",IF(VLOOKUP($C461,②入力シート!$A$24:$W$1023,③印刷用シート!M$4,0)=0,"",VLOOKUP($C461,②入力シート!$A$24:$W$1023,③印刷用シート!M$4,0)))</f>
        <v/>
      </c>
      <c r="N461" s="48" t="str">
        <f>IF(ISERROR(IF(VLOOKUP($C461,②入力シート!$A$24:$W$1023,③印刷用シート!N$4,0)=0,"",VLOOKUP($C461,②入力シート!$A$24:$W$1023,③印刷用シート!N$4,0))),"",IF(VLOOKUP($C461,②入力シート!$A$24:$W$1023,③印刷用シート!N$4,0)=0,"",VLOOKUP($C461,②入力シート!$A$24:$W$1023,③印刷用シート!N$4,0)))</f>
        <v/>
      </c>
      <c r="O461" s="48" t="s">
        <v>3</v>
      </c>
      <c r="P461" s="49" t="str">
        <f>IF(ISERROR(IF(VLOOKUP($C461,②入力シート!$A$24:$W$1023,③印刷用シート!P$4,0)=0,"",VLOOKUP($C461,②入力シート!$A$24:$W$1023,③印刷用シート!P$4,0))),"",IF(VLOOKUP($C461,②入力シート!$A$24:$W$1023,③印刷用シート!P$4,0)=0,"",VLOOKUP($C461,②入力シート!$A$24:$W$1023,③印刷用シート!P$4,0)))</f>
        <v/>
      </c>
      <c r="Q461" s="48" t="s">
        <v>4</v>
      </c>
      <c r="R461" s="49" t="str">
        <f>IF(ISERROR(IF(VLOOKUP($C461,②入力シート!$A$24:$W$1023,③印刷用シート!R$4,0)=0,"",VLOOKUP($C461,②入力シート!$A$24:$W$1023,③印刷用シート!R$4,0))),"",IF(VLOOKUP($C461,②入力シート!$A$24:$W$1023,③印刷用シート!R$4,0)=0,"",VLOOKUP($C461,②入力シート!$A$24:$W$1023,③印刷用シート!R$4,0)))</f>
        <v/>
      </c>
      <c r="S461" s="50" t="s">
        <v>5</v>
      </c>
      <c r="T461" s="51" t="str">
        <f>IF(ISERROR(IF(VLOOKUP($C461,②入力シート!$A$24:$W$1023,③印刷用シート!T$4,0)=0,"",VLOOKUP($C461,②入力シート!$A$24:$W$1023,③印刷用シート!T$4,0))),"",IF(VLOOKUP($C461,②入力シート!$A$24:$W$1023,③印刷用シート!T$4,0)=0,"",VLOOKUP($C461,②入力シート!$A$24:$W$1023,③印刷用シート!T$4,0)))</f>
        <v/>
      </c>
    </row>
    <row r="462" spans="2:20" ht="43.5" customHeight="1" x14ac:dyDescent="0.2">
      <c r="B462" s="15">
        <v>452</v>
      </c>
      <c r="C462" s="2" t="str">
        <f t="shared" si="15"/>
        <v>中-452</v>
      </c>
      <c r="D462" s="45" t="str">
        <f t="shared" si="16"/>
        <v/>
      </c>
      <c r="E462" s="45" t="str">
        <f>IF(ISERROR(IF(VLOOKUP($C462,②入力シート!$A$24:$W$1023,③印刷用シート!E$4,0)=0,"",VLOOKUP($C462,②入力シート!$A$24:$W$1023,③印刷用シート!E$4,0))),"",IF(VLOOKUP($C462,②入力シート!$A$24:$W$1023,③印刷用シート!E$4,0)=0,"",VLOOKUP($C462,②入力シート!$A$24:$W$1023,③印刷用シート!E$4,0)))</f>
        <v/>
      </c>
      <c r="F462" s="45" t="str">
        <f>IF(ISERROR(IF(VLOOKUP($C462,②入力シート!$A$24:$W$1023,③印刷用シート!F$4,0)=0,"",VLOOKUP($C462,②入力シート!$A$24:$W$1023,③印刷用シート!F$4,0))),"",IF(VLOOKUP($C462,②入力シート!$A$24:$W$1023,③印刷用シート!F$4,0)=0,"",VLOOKUP($C462,②入力シート!$A$24:$W$1023,③印刷用シート!F$4,0)))</f>
        <v/>
      </c>
      <c r="G462" s="45" t="str">
        <f>IF(ISERROR(IF(VLOOKUP($C462,②入力シート!$A$24:$W$1023,③印刷用シート!G$4,0)=0,"",VLOOKUP($C462,②入力シート!$A$24:$W$1023,③印刷用シート!G$4,0))),"",IF(VLOOKUP($C462,②入力シート!$A$24:$W$1023,③印刷用シート!G$4,0)=0,"",VLOOKUP($C462,②入力シート!$A$24:$W$1023,③印刷用シート!G$4,0)))</f>
        <v/>
      </c>
      <c r="H462" s="46" t="str">
        <f>IF(ISERROR(IF(VLOOKUP($C462,②入力シート!$A$24:$W$1023,③印刷用シート!H$4,0)=0,"",VLOOKUP($C462,②入力シート!$A$24:$W$1023,③印刷用シート!H$4,0))),"",IF(VLOOKUP($C462,②入力シート!$A$24:$W$1023,③印刷用シート!H$4,0)=0,"",VLOOKUP($C462,②入力シート!$A$24:$W$1023,③印刷用シート!H$4,0)))</f>
        <v/>
      </c>
      <c r="I462" s="45" t="str">
        <f>IF(ISERROR(IF(VLOOKUP($C462,②入力シート!$A$24:$W$1023,③印刷用シート!I$4,0)&amp;" "&amp;VLOOKUP($C462,②入力シート!$A$24:$W$1023,③印刷用シート!I$3,0)=0,"",VLOOKUP($C462,②入力シート!$A$24:$W$1023,③印刷用シート!I$4,0)&amp;" "&amp;VLOOKUP($C462,②入力シート!$A$24:$W$1023,③印刷用シート!I$3,0))),"",IF(VLOOKUP($C462,②入力シート!$A$24:$W$1023,③印刷用シート!I$4,0)&amp;" "&amp;VLOOKUP($C462,②入力シート!$A$24:$W$1023,③印刷用シート!I$3,0)=0,"",VLOOKUP($C462,②入力シート!$A$24:$W$1023,③印刷用シート!I$4,0)&amp;" "&amp;VLOOKUP($C462,②入力シート!$A$24:$W$1023,③印刷用シート!I$3,0)))</f>
        <v/>
      </c>
      <c r="J462" s="45" t="str">
        <f>IF(ISERROR(IF(VLOOKUP($C462,②入力シート!$A$24:$W$1023,③印刷用シート!J$4,0)=0,"",VLOOKUP($C462,②入力シート!$A$24:$W$1023,③印刷用シート!J$4,0))),"",IF(VLOOKUP($C462,②入力シート!$A$24:$W$1023,③印刷用シート!J$4,0)=0,"",VLOOKUP($C462,②入力シート!$A$24:$W$1023,③印刷用シート!J$4,0)))</f>
        <v/>
      </c>
      <c r="K462" s="45" t="str">
        <f>IF(ISERROR(IF(VLOOKUP($C462,②入力シート!$A$24:$W$1023,③印刷用シート!K$4,0)=0,"",VLOOKUP($C462,②入力シート!$A$24:$W$1023,③印刷用シート!K$4,0))),"",IF(VLOOKUP($C462,②入力シート!$A$24:$W$1023,③印刷用シート!K$4,0)=0,"",VLOOKUP($C462,②入力シート!$A$24:$W$1023,③印刷用シート!K$4,0)))</f>
        <v/>
      </c>
      <c r="L462" s="47" t="str">
        <f>IF(ISERROR(IF(VLOOKUP($C462,②入力シート!$A$24:$W$1023,③印刷用シート!L$4,0)=0,"",VLOOKUP($C462,②入力シート!$A$24:$W$1023,③印刷用シート!L$4,0))),"",IF(VLOOKUP($C462,②入力シート!$A$24:$W$1023,③印刷用シート!L$4,0)=0,"",VLOOKUP($C462,②入力シート!$A$24:$W$1023,③印刷用シート!L$4,0)))</f>
        <v/>
      </c>
      <c r="M462" s="48" t="str">
        <f>IF(ISERROR(IF(VLOOKUP($C462,②入力シート!$A$24:$W$1023,③印刷用シート!M$4,0)=0,"",VLOOKUP($C462,②入力シート!$A$24:$W$1023,③印刷用シート!M$4,0))),"",IF(VLOOKUP($C462,②入力シート!$A$24:$W$1023,③印刷用シート!M$4,0)=0,"",VLOOKUP($C462,②入力シート!$A$24:$W$1023,③印刷用シート!M$4,0)))</f>
        <v/>
      </c>
      <c r="N462" s="48" t="str">
        <f>IF(ISERROR(IF(VLOOKUP($C462,②入力シート!$A$24:$W$1023,③印刷用シート!N$4,0)=0,"",VLOOKUP($C462,②入力シート!$A$24:$W$1023,③印刷用シート!N$4,0))),"",IF(VLOOKUP($C462,②入力シート!$A$24:$W$1023,③印刷用シート!N$4,0)=0,"",VLOOKUP($C462,②入力シート!$A$24:$W$1023,③印刷用シート!N$4,0)))</f>
        <v/>
      </c>
      <c r="O462" s="48" t="s">
        <v>3</v>
      </c>
      <c r="P462" s="49" t="str">
        <f>IF(ISERROR(IF(VLOOKUP($C462,②入力シート!$A$24:$W$1023,③印刷用シート!P$4,0)=0,"",VLOOKUP($C462,②入力シート!$A$24:$W$1023,③印刷用シート!P$4,0))),"",IF(VLOOKUP($C462,②入力シート!$A$24:$W$1023,③印刷用シート!P$4,0)=0,"",VLOOKUP($C462,②入力シート!$A$24:$W$1023,③印刷用シート!P$4,0)))</f>
        <v/>
      </c>
      <c r="Q462" s="48" t="s">
        <v>4</v>
      </c>
      <c r="R462" s="49" t="str">
        <f>IF(ISERROR(IF(VLOOKUP($C462,②入力シート!$A$24:$W$1023,③印刷用シート!R$4,0)=0,"",VLOOKUP($C462,②入力シート!$A$24:$W$1023,③印刷用シート!R$4,0))),"",IF(VLOOKUP($C462,②入力シート!$A$24:$W$1023,③印刷用シート!R$4,0)=0,"",VLOOKUP($C462,②入力シート!$A$24:$W$1023,③印刷用シート!R$4,0)))</f>
        <v/>
      </c>
      <c r="S462" s="50" t="s">
        <v>5</v>
      </c>
      <c r="T462" s="51" t="str">
        <f>IF(ISERROR(IF(VLOOKUP($C462,②入力シート!$A$24:$W$1023,③印刷用シート!T$4,0)=0,"",VLOOKUP($C462,②入力シート!$A$24:$W$1023,③印刷用シート!T$4,0))),"",IF(VLOOKUP($C462,②入力シート!$A$24:$W$1023,③印刷用シート!T$4,0)=0,"",VLOOKUP($C462,②入力シート!$A$24:$W$1023,③印刷用シート!T$4,0)))</f>
        <v/>
      </c>
    </row>
    <row r="463" spans="2:20" ht="43.5" customHeight="1" x14ac:dyDescent="0.2">
      <c r="B463" s="15">
        <v>453</v>
      </c>
      <c r="C463" s="2" t="str">
        <f t="shared" si="15"/>
        <v>中-453</v>
      </c>
      <c r="D463" s="45" t="str">
        <f t="shared" si="16"/>
        <v/>
      </c>
      <c r="E463" s="45" t="str">
        <f>IF(ISERROR(IF(VLOOKUP($C463,②入力シート!$A$24:$W$1023,③印刷用シート!E$4,0)=0,"",VLOOKUP($C463,②入力シート!$A$24:$W$1023,③印刷用シート!E$4,0))),"",IF(VLOOKUP($C463,②入力シート!$A$24:$W$1023,③印刷用シート!E$4,0)=0,"",VLOOKUP($C463,②入力シート!$A$24:$W$1023,③印刷用シート!E$4,0)))</f>
        <v/>
      </c>
      <c r="F463" s="45" t="str">
        <f>IF(ISERROR(IF(VLOOKUP($C463,②入力シート!$A$24:$W$1023,③印刷用シート!F$4,0)=0,"",VLOOKUP($C463,②入力シート!$A$24:$W$1023,③印刷用シート!F$4,0))),"",IF(VLOOKUP($C463,②入力シート!$A$24:$W$1023,③印刷用シート!F$4,0)=0,"",VLOOKUP($C463,②入力シート!$A$24:$W$1023,③印刷用シート!F$4,0)))</f>
        <v/>
      </c>
      <c r="G463" s="45" t="str">
        <f>IF(ISERROR(IF(VLOOKUP($C463,②入力シート!$A$24:$W$1023,③印刷用シート!G$4,0)=0,"",VLOOKUP($C463,②入力シート!$A$24:$W$1023,③印刷用シート!G$4,0))),"",IF(VLOOKUP($C463,②入力シート!$A$24:$W$1023,③印刷用シート!G$4,0)=0,"",VLOOKUP($C463,②入力シート!$A$24:$W$1023,③印刷用シート!G$4,0)))</f>
        <v/>
      </c>
      <c r="H463" s="46" t="str">
        <f>IF(ISERROR(IF(VLOOKUP($C463,②入力シート!$A$24:$W$1023,③印刷用シート!H$4,0)=0,"",VLOOKUP($C463,②入力シート!$A$24:$W$1023,③印刷用シート!H$4,0))),"",IF(VLOOKUP($C463,②入力シート!$A$24:$W$1023,③印刷用シート!H$4,0)=0,"",VLOOKUP($C463,②入力シート!$A$24:$W$1023,③印刷用シート!H$4,0)))</f>
        <v/>
      </c>
      <c r="I463" s="45" t="str">
        <f>IF(ISERROR(IF(VLOOKUP($C463,②入力シート!$A$24:$W$1023,③印刷用シート!I$4,0)&amp;" "&amp;VLOOKUP($C463,②入力シート!$A$24:$W$1023,③印刷用シート!I$3,0)=0,"",VLOOKUP($C463,②入力シート!$A$24:$W$1023,③印刷用シート!I$4,0)&amp;" "&amp;VLOOKUP($C463,②入力シート!$A$24:$W$1023,③印刷用シート!I$3,0))),"",IF(VLOOKUP($C463,②入力シート!$A$24:$W$1023,③印刷用シート!I$4,0)&amp;" "&amp;VLOOKUP($C463,②入力シート!$A$24:$W$1023,③印刷用シート!I$3,0)=0,"",VLOOKUP($C463,②入力シート!$A$24:$W$1023,③印刷用シート!I$4,0)&amp;" "&amp;VLOOKUP($C463,②入力シート!$A$24:$W$1023,③印刷用シート!I$3,0)))</f>
        <v/>
      </c>
      <c r="J463" s="45" t="str">
        <f>IF(ISERROR(IF(VLOOKUP($C463,②入力シート!$A$24:$W$1023,③印刷用シート!J$4,0)=0,"",VLOOKUP($C463,②入力シート!$A$24:$W$1023,③印刷用シート!J$4,0))),"",IF(VLOOKUP($C463,②入力シート!$A$24:$W$1023,③印刷用シート!J$4,0)=0,"",VLOOKUP($C463,②入力シート!$A$24:$W$1023,③印刷用シート!J$4,0)))</f>
        <v/>
      </c>
      <c r="K463" s="45" t="str">
        <f>IF(ISERROR(IF(VLOOKUP($C463,②入力シート!$A$24:$W$1023,③印刷用シート!K$4,0)=0,"",VLOOKUP($C463,②入力シート!$A$24:$W$1023,③印刷用シート!K$4,0))),"",IF(VLOOKUP($C463,②入力シート!$A$24:$W$1023,③印刷用シート!K$4,0)=0,"",VLOOKUP($C463,②入力シート!$A$24:$W$1023,③印刷用シート!K$4,0)))</f>
        <v/>
      </c>
      <c r="L463" s="47" t="str">
        <f>IF(ISERROR(IF(VLOOKUP($C463,②入力シート!$A$24:$W$1023,③印刷用シート!L$4,0)=0,"",VLOOKUP($C463,②入力シート!$A$24:$W$1023,③印刷用シート!L$4,0))),"",IF(VLOOKUP($C463,②入力シート!$A$24:$W$1023,③印刷用シート!L$4,0)=0,"",VLOOKUP($C463,②入力シート!$A$24:$W$1023,③印刷用シート!L$4,0)))</f>
        <v/>
      </c>
      <c r="M463" s="48" t="str">
        <f>IF(ISERROR(IF(VLOOKUP($C463,②入力シート!$A$24:$W$1023,③印刷用シート!M$4,0)=0,"",VLOOKUP($C463,②入力シート!$A$24:$W$1023,③印刷用シート!M$4,0))),"",IF(VLOOKUP($C463,②入力シート!$A$24:$W$1023,③印刷用シート!M$4,0)=0,"",VLOOKUP($C463,②入力シート!$A$24:$W$1023,③印刷用シート!M$4,0)))</f>
        <v/>
      </c>
      <c r="N463" s="48" t="str">
        <f>IF(ISERROR(IF(VLOOKUP($C463,②入力シート!$A$24:$W$1023,③印刷用シート!N$4,0)=0,"",VLOOKUP($C463,②入力シート!$A$24:$W$1023,③印刷用シート!N$4,0))),"",IF(VLOOKUP($C463,②入力シート!$A$24:$W$1023,③印刷用シート!N$4,0)=0,"",VLOOKUP($C463,②入力シート!$A$24:$W$1023,③印刷用シート!N$4,0)))</f>
        <v/>
      </c>
      <c r="O463" s="48" t="s">
        <v>3</v>
      </c>
      <c r="P463" s="49" t="str">
        <f>IF(ISERROR(IF(VLOOKUP($C463,②入力シート!$A$24:$W$1023,③印刷用シート!P$4,0)=0,"",VLOOKUP($C463,②入力シート!$A$24:$W$1023,③印刷用シート!P$4,0))),"",IF(VLOOKUP($C463,②入力シート!$A$24:$W$1023,③印刷用シート!P$4,0)=0,"",VLOOKUP($C463,②入力シート!$A$24:$W$1023,③印刷用シート!P$4,0)))</f>
        <v/>
      </c>
      <c r="Q463" s="48" t="s">
        <v>4</v>
      </c>
      <c r="R463" s="49" t="str">
        <f>IF(ISERROR(IF(VLOOKUP($C463,②入力シート!$A$24:$W$1023,③印刷用シート!R$4,0)=0,"",VLOOKUP($C463,②入力シート!$A$24:$W$1023,③印刷用シート!R$4,0))),"",IF(VLOOKUP($C463,②入力シート!$A$24:$W$1023,③印刷用シート!R$4,0)=0,"",VLOOKUP($C463,②入力シート!$A$24:$W$1023,③印刷用シート!R$4,0)))</f>
        <v/>
      </c>
      <c r="S463" s="50" t="s">
        <v>5</v>
      </c>
      <c r="T463" s="51" t="str">
        <f>IF(ISERROR(IF(VLOOKUP($C463,②入力シート!$A$24:$W$1023,③印刷用シート!T$4,0)=0,"",VLOOKUP($C463,②入力シート!$A$24:$W$1023,③印刷用シート!T$4,0))),"",IF(VLOOKUP($C463,②入力シート!$A$24:$W$1023,③印刷用シート!T$4,0)=0,"",VLOOKUP($C463,②入力シート!$A$24:$W$1023,③印刷用シート!T$4,0)))</f>
        <v/>
      </c>
    </row>
    <row r="464" spans="2:20" ht="43.5" customHeight="1" x14ac:dyDescent="0.2">
      <c r="B464" s="15">
        <v>454</v>
      </c>
      <c r="C464" s="2" t="str">
        <f t="shared" si="15"/>
        <v>中-454</v>
      </c>
      <c r="D464" s="45" t="str">
        <f t="shared" si="16"/>
        <v/>
      </c>
      <c r="E464" s="45" t="str">
        <f>IF(ISERROR(IF(VLOOKUP($C464,②入力シート!$A$24:$W$1023,③印刷用シート!E$4,0)=0,"",VLOOKUP($C464,②入力シート!$A$24:$W$1023,③印刷用シート!E$4,0))),"",IF(VLOOKUP($C464,②入力シート!$A$24:$W$1023,③印刷用シート!E$4,0)=0,"",VLOOKUP($C464,②入力シート!$A$24:$W$1023,③印刷用シート!E$4,0)))</f>
        <v/>
      </c>
      <c r="F464" s="45" t="str">
        <f>IF(ISERROR(IF(VLOOKUP($C464,②入力シート!$A$24:$W$1023,③印刷用シート!F$4,0)=0,"",VLOOKUP($C464,②入力シート!$A$24:$W$1023,③印刷用シート!F$4,0))),"",IF(VLOOKUP($C464,②入力シート!$A$24:$W$1023,③印刷用シート!F$4,0)=0,"",VLOOKUP($C464,②入力シート!$A$24:$W$1023,③印刷用シート!F$4,0)))</f>
        <v/>
      </c>
      <c r="G464" s="45" t="str">
        <f>IF(ISERROR(IF(VLOOKUP($C464,②入力シート!$A$24:$W$1023,③印刷用シート!G$4,0)=0,"",VLOOKUP($C464,②入力シート!$A$24:$W$1023,③印刷用シート!G$4,0))),"",IF(VLOOKUP($C464,②入力シート!$A$24:$W$1023,③印刷用シート!G$4,0)=0,"",VLOOKUP($C464,②入力シート!$A$24:$W$1023,③印刷用シート!G$4,0)))</f>
        <v/>
      </c>
      <c r="H464" s="46" t="str">
        <f>IF(ISERROR(IF(VLOOKUP($C464,②入力シート!$A$24:$W$1023,③印刷用シート!H$4,0)=0,"",VLOOKUP($C464,②入力シート!$A$24:$W$1023,③印刷用シート!H$4,0))),"",IF(VLOOKUP($C464,②入力シート!$A$24:$W$1023,③印刷用シート!H$4,0)=0,"",VLOOKUP($C464,②入力シート!$A$24:$W$1023,③印刷用シート!H$4,0)))</f>
        <v/>
      </c>
      <c r="I464" s="45" t="str">
        <f>IF(ISERROR(IF(VLOOKUP($C464,②入力シート!$A$24:$W$1023,③印刷用シート!I$4,0)&amp;" "&amp;VLOOKUP($C464,②入力シート!$A$24:$W$1023,③印刷用シート!I$3,0)=0,"",VLOOKUP($C464,②入力シート!$A$24:$W$1023,③印刷用シート!I$4,0)&amp;" "&amp;VLOOKUP($C464,②入力シート!$A$24:$W$1023,③印刷用シート!I$3,0))),"",IF(VLOOKUP($C464,②入力シート!$A$24:$W$1023,③印刷用シート!I$4,0)&amp;" "&amp;VLOOKUP($C464,②入力シート!$A$24:$W$1023,③印刷用シート!I$3,0)=0,"",VLOOKUP($C464,②入力シート!$A$24:$W$1023,③印刷用シート!I$4,0)&amp;" "&amp;VLOOKUP($C464,②入力シート!$A$24:$W$1023,③印刷用シート!I$3,0)))</f>
        <v/>
      </c>
      <c r="J464" s="45" t="str">
        <f>IF(ISERROR(IF(VLOOKUP($C464,②入力シート!$A$24:$W$1023,③印刷用シート!J$4,0)=0,"",VLOOKUP($C464,②入力シート!$A$24:$W$1023,③印刷用シート!J$4,0))),"",IF(VLOOKUP($C464,②入力シート!$A$24:$W$1023,③印刷用シート!J$4,0)=0,"",VLOOKUP($C464,②入力シート!$A$24:$W$1023,③印刷用シート!J$4,0)))</f>
        <v/>
      </c>
      <c r="K464" s="45" t="str">
        <f>IF(ISERROR(IF(VLOOKUP($C464,②入力シート!$A$24:$W$1023,③印刷用シート!K$4,0)=0,"",VLOOKUP($C464,②入力シート!$A$24:$W$1023,③印刷用シート!K$4,0))),"",IF(VLOOKUP($C464,②入力シート!$A$24:$W$1023,③印刷用シート!K$4,0)=0,"",VLOOKUP($C464,②入力シート!$A$24:$W$1023,③印刷用シート!K$4,0)))</f>
        <v/>
      </c>
      <c r="L464" s="47" t="str">
        <f>IF(ISERROR(IF(VLOOKUP($C464,②入力シート!$A$24:$W$1023,③印刷用シート!L$4,0)=0,"",VLOOKUP($C464,②入力シート!$A$24:$W$1023,③印刷用シート!L$4,0))),"",IF(VLOOKUP($C464,②入力シート!$A$24:$W$1023,③印刷用シート!L$4,0)=0,"",VLOOKUP($C464,②入力シート!$A$24:$W$1023,③印刷用シート!L$4,0)))</f>
        <v/>
      </c>
      <c r="M464" s="48" t="str">
        <f>IF(ISERROR(IF(VLOOKUP($C464,②入力シート!$A$24:$W$1023,③印刷用シート!M$4,0)=0,"",VLOOKUP($C464,②入力シート!$A$24:$W$1023,③印刷用シート!M$4,0))),"",IF(VLOOKUP($C464,②入力シート!$A$24:$W$1023,③印刷用シート!M$4,0)=0,"",VLOOKUP($C464,②入力シート!$A$24:$W$1023,③印刷用シート!M$4,0)))</f>
        <v/>
      </c>
      <c r="N464" s="48" t="str">
        <f>IF(ISERROR(IF(VLOOKUP($C464,②入力シート!$A$24:$W$1023,③印刷用シート!N$4,0)=0,"",VLOOKUP($C464,②入力シート!$A$24:$W$1023,③印刷用シート!N$4,0))),"",IF(VLOOKUP($C464,②入力シート!$A$24:$W$1023,③印刷用シート!N$4,0)=0,"",VLOOKUP($C464,②入力シート!$A$24:$W$1023,③印刷用シート!N$4,0)))</f>
        <v/>
      </c>
      <c r="O464" s="48" t="s">
        <v>3</v>
      </c>
      <c r="P464" s="49" t="str">
        <f>IF(ISERROR(IF(VLOOKUP($C464,②入力シート!$A$24:$W$1023,③印刷用シート!P$4,0)=0,"",VLOOKUP($C464,②入力シート!$A$24:$W$1023,③印刷用シート!P$4,0))),"",IF(VLOOKUP($C464,②入力シート!$A$24:$W$1023,③印刷用シート!P$4,0)=0,"",VLOOKUP($C464,②入力シート!$A$24:$W$1023,③印刷用シート!P$4,0)))</f>
        <v/>
      </c>
      <c r="Q464" s="48" t="s">
        <v>4</v>
      </c>
      <c r="R464" s="49" t="str">
        <f>IF(ISERROR(IF(VLOOKUP($C464,②入力シート!$A$24:$W$1023,③印刷用シート!R$4,0)=0,"",VLOOKUP($C464,②入力シート!$A$24:$W$1023,③印刷用シート!R$4,0))),"",IF(VLOOKUP($C464,②入力シート!$A$24:$W$1023,③印刷用シート!R$4,0)=0,"",VLOOKUP($C464,②入力シート!$A$24:$W$1023,③印刷用シート!R$4,0)))</f>
        <v/>
      </c>
      <c r="S464" s="50" t="s">
        <v>5</v>
      </c>
      <c r="T464" s="51" t="str">
        <f>IF(ISERROR(IF(VLOOKUP($C464,②入力シート!$A$24:$W$1023,③印刷用シート!T$4,0)=0,"",VLOOKUP($C464,②入力シート!$A$24:$W$1023,③印刷用シート!T$4,0))),"",IF(VLOOKUP($C464,②入力シート!$A$24:$W$1023,③印刷用シート!T$4,0)=0,"",VLOOKUP($C464,②入力シート!$A$24:$W$1023,③印刷用シート!T$4,0)))</f>
        <v/>
      </c>
    </row>
    <row r="465" spans="2:20" ht="43.5" customHeight="1" x14ac:dyDescent="0.2">
      <c r="B465" s="15">
        <v>455</v>
      </c>
      <c r="C465" s="2" t="str">
        <f t="shared" si="15"/>
        <v>中-455</v>
      </c>
      <c r="D465" s="45" t="str">
        <f t="shared" si="16"/>
        <v/>
      </c>
      <c r="E465" s="45" t="str">
        <f>IF(ISERROR(IF(VLOOKUP($C465,②入力シート!$A$24:$W$1023,③印刷用シート!E$4,0)=0,"",VLOOKUP($C465,②入力シート!$A$24:$W$1023,③印刷用シート!E$4,0))),"",IF(VLOOKUP($C465,②入力シート!$A$24:$W$1023,③印刷用シート!E$4,0)=0,"",VLOOKUP($C465,②入力シート!$A$24:$W$1023,③印刷用シート!E$4,0)))</f>
        <v/>
      </c>
      <c r="F465" s="45" t="str">
        <f>IF(ISERROR(IF(VLOOKUP($C465,②入力シート!$A$24:$W$1023,③印刷用シート!F$4,0)=0,"",VLOOKUP($C465,②入力シート!$A$24:$W$1023,③印刷用シート!F$4,0))),"",IF(VLOOKUP($C465,②入力シート!$A$24:$W$1023,③印刷用シート!F$4,0)=0,"",VLOOKUP($C465,②入力シート!$A$24:$W$1023,③印刷用シート!F$4,0)))</f>
        <v/>
      </c>
      <c r="G465" s="45" t="str">
        <f>IF(ISERROR(IF(VLOOKUP($C465,②入力シート!$A$24:$W$1023,③印刷用シート!G$4,0)=0,"",VLOOKUP($C465,②入力シート!$A$24:$W$1023,③印刷用シート!G$4,0))),"",IF(VLOOKUP($C465,②入力シート!$A$24:$W$1023,③印刷用シート!G$4,0)=0,"",VLOOKUP($C465,②入力シート!$A$24:$W$1023,③印刷用シート!G$4,0)))</f>
        <v/>
      </c>
      <c r="H465" s="46" t="str">
        <f>IF(ISERROR(IF(VLOOKUP($C465,②入力シート!$A$24:$W$1023,③印刷用シート!H$4,0)=0,"",VLOOKUP($C465,②入力シート!$A$24:$W$1023,③印刷用シート!H$4,0))),"",IF(VLOOKUP($C465,②入力シート!$A$24:$W$1023,③印刷用シート!H$4,0)=0,"",VLOOKUP($C465,②入力シート!$A$24:$W$1023,③印刷用シート!H$4,0)))</f>
        <v/>
      </c>
      <c r="I465" s="45" t="str">
        <f>IF(ISERROR(IF(VLOOKUP($C465,②入力シート!$A$24:$W$1023,③印刷用シート!I$4,0)&amp;" "&amp;VLOOKUP($C465,②入力シート!$A$24:$W$1023,③印刷用シート!I$3,0)=0,"",VLOOKUP($C465,②入力シート!$A$24:$W$1023,③印刷用シート!I$4,0)&amp;" "&amp;VLOOKUP($C465,②入力シート!$A$24:$W$1023,③印刷用シート!I$3,0))),"",IF(VLOOKUP($C465,②入力シート!$A$24:$W$1023,③印刷用シート!I$4,0)&amp;" "&amp;VLOOKUP($C465,②入力シート!$A$24:$W$1023,③印刷用シート!I$3,0)=0,"",VLOOKUP($C465,②入力シート!$A$24:$W$1023,③印刷用シート!I$4,0)&amp;" "&amp;VLOOKUP($C465,②入力シート!$A$24:$W$1023,③印刷用シート!I$3,0)))</f>
        <v/>
      </c>
      <c r="J465" s="45" t="str">
        <f>IF(ISERROR(IF(VLOOKUP($C465,②入力シート!$A$24:$W$1023,③印刷用シート!J$4,0)=0,"",VLOOKUP($C465,②入力シート!$A$24:$W$1023,③印刷用シート!J$4,0))),"",IF(VLOOKUP($C465,②入力シート!$A$24:$W$1023,③印刷用シート!J$4,0)=0,"",VLOOKUP($C465,②入力シート!$A$24:$W$1023,③印刷用シート!J$4,0)))</f>
        <v/>
      </c>
      <c r="K465" s="45" t="str">
        <f>IF(ISERROR(IF(VLOOKUP($C465,②入力シート!$A$24:$W$1023,③印刷用シート!K$4,0)=0,"",VLOOKUP($C465,②入力シート!$A$24:$W$1023,③印刷用シート!K$4,0))),"",IF(VLOOKUP($C465,②入力シート!$A$24:$W$1023,③印刷用シート!K$4,0)=0,"",VLOOKUP($C465,②入力シート!$A$24:$W$1023,③印刷用シート!K$4,0)))</f>
        <v/>
      </c>
      <c r="L465" s="47" t="str">
        <f>IF(ISERROR(IF(VLOOKUP($C465,②入力シート!$A$24:$W$1023,③印刷用シート!L$4,0)=0,"",VLOOKUP($C465,②入力シート!$A$24:$W$1023,③印刷用シート!L$4,0))),"",IF(VLOOKUP($C465,②入力シート!$A$24:$W$1023,③印刷用シート!L$4,0)=0,"",VLOOKUP($C465,②入力シート!$A$24:$W$1023,③印刷用シート!L$4,0)))</f>
        <v/>
      </c>
      <c r="M465" s="48" t="str">
        <f>IF(ISERROR(IF(VLOOKUP($C465,②入力シート!$A$24:$W$1023,③印刷用シート!M$4,0)=0,"",VLOOKUP($C465,②入力シート!$A$24:$W$1023,③印刷用シート!M$4,0))),"",IF(VLOOKUP($C465,②入力シート!$A$24:$W$1023,③印刷用シート!M$4,0)=0,"",VLOOKUP($C465,②入力シート!$A$24:$W$1023,③印刷用シート!M$4,0)))</f>
        <v/>
      </c>
      <c r="N465" s="48" t="str">
        <f>IF(ISERROR(IF(VLOOKUP($C465,②入力シート!$A$24:$W$1023,③印刷用シート!N$4,0)=0,"",VLOOKUP($C465,②入力シート!$A$24:$W$1023,③印刷用シート!N$4,0))),"",IF(VLOOKUP($C465,②入力シート!$A$24:$W$1023,③印刷用シート!N$4,0)=0,"",VLOOKUP($C465,②入力シート!$A$24:$W$1023,③印刷用シート!N$4,0)))</f>
        <v/>
      </c>
      <c r="O465" s="48" t="s">
        <v>3</v>
      </c>
      <c r="P465" s="49" t="str">
        <f>IF(ISERROR(IF(VLOOKUP($C465,②入力シート!$A$24:$W$1023,③印刷用シート!P$4,0)=0,"",VLOOKUP($C465,②入力シート!$A$24:$W$1023,③印刷用シート!P$4,0))),"",IF(VLOOKUP($C465,②入力シート!$A$24:$W$1023,③印刷用シート!P$4,0)=0,"",VLOOKUP($C465,②入力シート!$A$24:$W$1023,③印刷用シート!P$4,0)))</f>
        <v/>
      </c>
      <c r="Q465" s="48" t="s">
        <v>4</v>
      </c>
      <c r="R465" s="49" t="str">
        <f>IF(ISERROR(IF(VLOOKUP($C465,②入力シート!$A$24:$W$1023,③印刷用シート!R$4,0)=0,"",VLOOKUP($C465,②入力シート!$A$24:$W$1023,③印刷用シート!R$4,0))),"",IF(VLOOKUP($C465,②入力シート!$A$24:$W$1023,③印刷用シート!R$4,0)=0,"",VLOOKUP($C465,②入力シート!$A$24:$W$1023,③印刷用シート!R$4,0)))</f>
        <v/>
      </c>
      <c r="S465" s="50" t="s">
        <v>5</v>
      </c>
      <c r="T465" s="51" t="str">
        <f>IF(ISERROR(IF(VLOOKUP($C465,②入力シート!$A$24:$W$1023,③印刷用シート!T$4,0)=0,"",VLOOKUP($C465,②入力シート!$A$24:$W$1023,③印刷用シート!T$4,0))),"",IF(VLOOKUP($C465,②入力シート!$A$24:$W$1023,③印刷用シート!T$4,0)=0,"",VLOOKUP($C465,②入力シート!$A$24:$W$1023,③印刷用シート!T$4,0)))</f>
        <v/>
      </c>
    </row>
    <row r="466" spans="2:20" ht="43.5" customHeight="1" x14ac:dyDescent="0.2">
      <c r="B466" s="15">
        <v>456</v>
      </c>
      <c r="C466" s="2" t="str">
        <f t="shared" si="15"/>
        <v>中-456</v>
      </c>
      <c r="D466" s="45" t="str">
        <f t="shared" si="16"/>
        <v/>
      </c>
      <c r="E466" s="45" t="str">
        <f>IF(ISERROR(IF(VLOOKUP($C466,②入力シート!$A$24:$W$1023,③印刷用シート!E$4,0)=0,"",VLOOKUP($C466,②入力シート!$A$24:$W$1023,③印刷用シート!E$4,0))),"",IF(VLOOKUP($C466,②入力シート!$A$24:$W$1023,③印刷用シート!E$4,0)=0,"",VLOOKUP($C466,②入力シート!$A$24:$W$1023,③印刷用シート!E$4,0)))</f>
        <v/>
      </c>
      <c r="F466" s="45" t="str">
        <f>IF(ISERROR(IF(VLOOKUP($C466,②入力シート!$A$24:$W$1023,③印刷用シート!F$4,0)=0,"",VLOOKUP($C466,②入力シート!$A$24:$W$1023,③印刷用シート!F$4,0))),"",IF(VLOOKUP($C466,②入力シート!$A$24:$W$1023,③印刷用シート!F$4,0)=0,"",VLOOKUP($C466,②入力シート!$A$24:$W$1023,③印刷用シート!F$4,0)))</f>
        <v/>
      </c>
      <c r="G466" s="45" t="str">
        <f>IF(ISERROR(IF(VLOOKUP($C466,②入力シート!$A$24:$W$1023,③印刷用シート!G$4,0)=0,"",VLOOKUP($C466,②入力シート!$A$24:$W$1023,③印刷用シート!G$4,0))),"",IF(VLOOKUP($C466,②入力シート!$A$24:$W$1023,③印刷用シート!G$4,0)=0,"",VLOOKUP($C466,②入力シート!$A$24:$W$1023,③印刷用シート!G$4,0)))</f>
        <v/>
      </c>
      <c r="H466" s="46" t="str">
        <f>IF(ISERROR(IF(VLOOKUP($C466,②入力シート!$A$24:$W$1023,③印刷用シート!H$4,0)=0,"",VLOOKUP($C466,②入力シート!$A$24:$W$1023,③印刷用シート!H$4,0))),"",IF(VLOOKUP($C466,②入力シート!$A$24:$W$1023,③印刷用シート!H$4,0)=0,"",VLOOKUP($C466,②入力シート!$A$24:$W$1023,③印刷用シート!H$4,0)))</f>
        <v/>
      </c>
      <c r="I466" s="45" t="str">
        <f>IF(ISERROR(IF(VLOOKUP($C466,②入力シート!$A$24:$W$1023,③印刷用シート!I$4,0)&amp;" "&amp;VLOOKUP($C466,②入力シート!$A$24:$W$1023,③印刷用シート!I$3,0)=0,"",VLOOKUP($C466,②入力シート!$A$24:$W$1023,③印刷用シート!I$4,0)&amp;" "&amp;VLOOKUP($C466,②入力シート!$A$24:$W$1023,③印刷用シート!I$3,0))),"",IF(VLOOKUP($C466,②入力シート!$A$24:$W$1023,③印刷用シート!I$4,0)&amp;" "&amp;VLOOKUP($C466,②入力シート!$A$24:$W$1023,③印刷用シート!I$3,0)=0,"",VLOOKUP($C466,②入力シート!$A$24:$W$1023,③印刷用シート!I$4,0)&amp;" "&amp;VLOOKUP($C466,②入力シート!$A$24:$W$1023,③印刷用シート!I$3,0)))</f>
        <v/>
      </c>
      <c r="J466" s="45" t="str">
        <f>IF(ISERROR(IF(VLOOKUP($C466,②入力シート!$A$24:$W$1023,③印刷用シート!J$4,0)=0,"",VLOOKUP($C466,②入力シート!$A$24:$W$1023,③印刷用シート!J$4,0))),"",IF(VLOOKUP($C466,②入力シート!$A$24:$W$1023,③印刷用シート!J$4,0)=0,"",VLOOKUP($C466,②入力シート!$A$24:$W$1023,③印刷用シート!J$4,0)))</f>
        <v/>
      </c>
      <c r="K466" s="45" t="str">
        <f>IF(ISERROR(IF(VLOOKUP($C466,②入力シート!$A$24:$W$1023,③印刷用シート!K$4,0)=0,"",VLOOKUP($C466,②入力シート!$A$24:$W$1023,③印刷用シート!K$4,0))),"",IF(VLOOKUP($C466,②入力シート!$A$24:$W$1023,③印刷用シート!K$4,0)=0,"",VLOOKUP($C466,②入力シート!$A$24:$W$1023,③印刷用シート!K$4,0)))</f>
        <v/>
      </c>
      <c r="L466" s="47" t="str">
        <f>IF(ISERROR(IF(VLOOKUP($C466,②入力シート!$A$24:$W$1023,③印刷用シート!L$4,0)=0,"",VLOOKUP($C466,②入力シート!$A$24:$W$1023,③印刷用シート!L$4,0))),"",IF(VLOOKUP($C466,②入力シート!$A$24:$W$1023,③印刷用シート!L$4,0)=0,"",VLOOKUP($C466,②入力シート!$A$24:$W$1023,③印刷用シート!L$4,0)))</f>
        <v/>
      </c>
      <c r="M466" s="48" t="str">
        <f>IF(ISERROR(IF(VLOOKUP($C466,②入力シート!$A$24:$W$1023,③印刷用シート!M$4,0)=0,"",VLOOKUP($C466,②入力シート!$A$24:$W$1023,③印刷用シート!M$4,0))),"",IF(VLOOKUP($C466,②入力シート!$A$24:$W$1023,③印刷用シート!M$4,0)=0,"",VLOOKUP($C466,②入力シート!$A$24:$W$1023,③印刷用シート!M$4,0)))</f>
        <v/>
      </c>
      <c r="N466" s="48" t="str">
        <f>IF(ISERROR(IF(VLOOKUP($C466,②入力シート!$A$24:$W$1023,③印刷用シート!N$4,0)=0,"",VLOOKUP($C466,②入力シート!$A$24:$W$1023,③印刷用シート!N$4,0))),"",IF(VLOOKUP($C466,②入力シート!$A$24:$W$1023,③印刷用シート!N$4,0)=0,"",VLOOKUP($C466,②入力シート!$A$24:$W$1023,③印刷用シート!N$4,0)))</f>
        <v/>
      </c>
      <c r="O466" s="48" t="s">
        <v>3</v>
      </c>
      <c r="P466" s="49" t="str">
        <f>IF(ISERROR(IF(VLOOKUP($C466,②入力シート!$A$24:$W$1023,③印刷用シート!P$4,0)=0,"",VLOOKUP($C466,②入力シート!$A$24:$W$1023,③印刷用シート!P$4,0))),"",IF(VLOOKUP($C466,②入力シート!$A$24:$W$1023,③印刷用シート!P$4,0)=0,"",VLOOKUP($C466,②入力シート!$A$24:$W$1023,③印刷用シート!P$4,0)))</f>
        <v/>
      </c>
      <c r="Q466" s="48" t="s">
        <v>4</v>
      </c>
      <c r="R466" s="49" t="str">
        <f>IF(ISERROR(IF(VLOOKUP($C466,②入力シート!$A$24:$W$1023,③印刷用シート!R$4,0)=0,"",VLOOKUP($C466,②入力シート!$A$24:$W$1023,③印刷用シート!R$4,0))),"",IF(VLOOKUP($C466,②入力シート!$A$24:$W$1023,③印刷用シート!R$4,0)=0,"",VLOOKUP($C466,②入力シート!$A$24:$W$1023,③印刷用シート!R$4,0)))</f>
        <v/>
      </c>
      <c r="S466" s="50" t="s">
        <v>5</v>
      </c>
      <c r="T466" s="51" t="str">
        <f>IF(ISERROR(IF(VLOOKUP($C466,②入力シート!$A$24:$W$1023,③印刷用シート!T$4,0)=0,"",VLOOKUP($C466,②入力シート!$A$24:$W$1023,③印刷用シート!T$4,0))),"",IF(VLOOKUP($C466,②入力シート!$A$24:$W$1023,③印刷用シート!T$4,0)=0,"",VLOOKUP($C466,②入力シート!$A$24:$W$1023,③印刷用シート!T$4,0)))</f>
        <v/>
      </c>
    </row>
    <row r="467" spans="2:20" ht="43.5" customHeight="1" x14ac:dyDescent="0.2">
      <c r="B467" s="15">
        <v>457</v>
      </c>
      <c r="C467" s="2" t="str">
        <f t="shared" si="15"/>
        <v>中-457</v>
      </c>
      <c r="D467" s="45" t="str">
        <f t="shared" si="16"/>
        <v/>
      </c>
      <c r="E467" s="45" t="str">
        <f>IF(ISERROR(IF(VLOOKUP($C467,②入力シート!$A$24:$W$1023,③印刷用シート!E$4,0)=0,"",VLOOKUP($C467,②入力シート!$A$24:$W$1023,③印刷用シート!E$4,0))),"",IF(VLOOKUP($C467,②入力シート!$A$24:$W$1023,③印刷用シート!E$4,0)=0,"",VLOOKUP($C467,②入力シート!$A$24:$W$1023,③印刷用シート!E$4,0)))</f>
        <v/>
      </c>
      <c r="F467" s="45" t="str">
        <f>IF(ISERROR(IF(VLOOKUP($C467,②入力シート!$A$24:$W$1023,③印刷用シート!F$4,0)=0,"",VLOOKUP($C467,②入力シート!$A$24:$W$1023,③印刷用シート!F$4,0))),"",IF(VLOOKUP($C467,②入力シート!$A$24:$W$1023,③印刷用シート!F$4,0)=0,"",VLOOKUP($C467,②入力シート!$A$24:$W$1023,③印刷用シート!F$4,0)))</f>
        <v/>
      </c>
      <c r="G467" s="45" t="str">
        <f>IF(ISERROR(IF(VLOOKUP($C467,②入力シート!$A$24:$W$1023,③印刷用シート!G$4,0)=0,"",VLOOKUP($C467,②入力シート!$A$24:$W$1023,③印刷用シート!G$4,0))),"",IF(VLOOKUP($C467,②入力シート!$A$24:$W$1023,③印刷用シート!G$4,0)=0,"",VLOOKUP($C467,②入力シート!$A$24:$W$1023,③印刷用シート!G$4,0)))</f>
        <v/>
      </c>
      <c r="H467" s="46" t="str">
        <f>IF(ISERROR(IF(VLOOKUP($C467,②入力シート!$A$24:$W$1023,③印刷用シート!H$4,0)=0,"",VLOOKUP($C467,②入力シート!$A$24:$W$1023,③印刷用シート!H$4,0))),"",IF(VLOOKUP($C467,②入力シート!$A$24:$W$1023,③印刷用シート!H$4,0)=0,"",VLOOKUP($C467,②入力シート!$A$24:$W$1023,③印刷用シート!H$4,0)))</f>
        <v/>
      </c>
      <c r="I467" s="45" t="str">
        <f>IF(ISERROR(IF(VLOOKUP($C467,②入力シート!$A$24:$W$1023,③印刷用シート!I$4,0)&amp;" "&amp;VLOOKUP($C467,②入力シート!$A$24:$W$1023,③印刷用シート!I$3,0)=0,"",VLOOKUP($C467,②入力シート!$A$24:$W$1023,③印刷用シート!I$4,0)&amp;" "&amp;VLOOKUP($C467,②入力シート!$A$24:$W$1023,③印刷用シート!I$3,0))),"",IF(VLOOKUP($C467,②入力シート!$A$24:$W$1023,③印刷用シート!I$4,0)&amp;" "&amp;VLOOKUP($C467,②入力シート!$A$24:$W$1023,③印刷用シート!I$3,0)=0,"",VLOOKUP($C467,②入力シート!$A$24:$W$1023,③印刷用シート!I$4,0)&amp;" "&amp;VLOOKUP($C467,②入力シート!$A$24:$W$1023,③印刷用シート!I$3,0)))</f>
        <v/>
      </c>
      <c r="J467" s="45" t="str">
        <f>IF(ISERROR(IF(VLOOKUP($C467,②入力シート!$A$24:$W$1023,③印刷用シート!J$4,0)=0,"",VLOOKUP($C467,②入力シート!$A$24:$W$1023,③印刷用シート!J$4,0))),"",IF(VLOOKUP($C467,②入力シート!$A$24:$W$1023,③印刷用シート!J$4,0)=0,"",VLOOKUP($C467,②入力シート!$A$24:$W$1023,③印刷用シート!J$4,0)))</f>
        <v/>
      </c>
      <c r="K467" s="45" t="str">
        <f>IF(ISERROR(IF(VLOOKUP($C467,②入力シート!$A$24:$W$1023,③印刷用シート!K$4,0)=0,"",VLOOKUP($C467,②入力シート!$A$24:$W$1023,③印刷用シート!K$4,0))),"",IF(VLOOKUP($C467,②入力シート!$A$24:$W$1023,③印刷用シート!K$4,0)=0,"",VLOOKUP($C467,②入力シート!$A$24:$W$1023,③印刷用シート!K$4,0)))</f>
        <v/>
      </c>
      <c r="L467" s="47" t="str">
        <f>IF(ISERROR(IF(VLOOKUP($C467,②入力シート!$A$24:$W$1023,③印刷用シート!L$4,0)=0,"",VLOOKUP($C467,②入力シート!$A$24:$W$1023,③印刷用シート!L$4,0))),"",IF(VLOOKUP($C467,②入力シート!$A$24:$W$1023,③印刷用シート!L$4,0)=0,"",VLOOKUP($C467,②入力シート!$A$24:$W$1023,③印刷用シート!L$4,0)))</f>
        <v/>
      </c>
      <c r="M467" s="48" t="str">
        <f>IF(ISERROR(IF(VLOOKUP($C467,②入力シート!$A$24:$W$1023,③印刷用シート!M$4,0)=0,"",VLOOKUP($C467,②入力シート!$A$24:$W$1023,③印刷用シート!M$4,0))),"",IF(VLOOKUP($C467,②入力シート!$A$24:$W$1023,③印刷用シート!M$4,0)=0,"",VLOOKUP($C467,②入力シート!$A$24:$W$1023,③印刷用シート!M$4,0)))</f>
        <v/>
      </c>
      <c r="N467" s="48" t="str">
        <f>IF(ISERROR(IF(VLOOKUP($C467,②入力シート!$A$24:$W$1023,③印刷用シート!N$4,0)=0,"",VLOOKUP($C467,②入力シート!$A$24:$W$1023,③印刷用シート!N$4,0))),"",IF(VLOOKUP($C467,②入力シート!$A$24:$W$1023,③印刷用シート!N$4,0)=0,"",VLOOKUP($C467,②入力シート!$A$24:$W$1023,③印刷用シート!N$4,0)))</f>
        <v/>
      </c>
      <c r="O467" s="48" t="s">
        <v>3</v>
      </c>
      <c r="P467" s="49" t="str">
        <f>IF(ISERROR(IF(VLOOKUP($C467,②入力シート!$A$24:$W$1023,③印刷用シート!P$4,0)=0,"",VLOOKUP($C467,②入力シート!$A$24:$W$1023,③印刷用シート!P$4,0))),"",IF(VLOOKUP($C467,②入力シート!$A$24:$W$1023,③印刷用シート!P$4,0)=0,"",VLOOKUP($C467,②入力シート!$A$24:$W$1023,③印刷用シート!P$4,0)))</f>
        <v/>
      </c>
      <c r="Q467" s="48" t="s">
        <v>4</v>
      </c>
      <c r="R467" s="49" t="str">
        <f>IF(ISERROR(IF(VLOOKUP($C467,②入力シート!$A$24:$W$1023,③印刷用シート!R$4,0)=0,"",VLOOKUP($C467,②入力シート!$A$24:$W$1023,③印刷用シート!R$4,0))),"",IF(VLOOKUP($C467,②入力シート!$A$24:$W$1023,③印刷用シート!R$4,0)=0,"",VLOOKUP($C467,②入力シート!$A$24:$W$1023,③印刷用シート!R$4,0)))</f>
        <v/>
      </c>
      <c r="S467" s="50" t="s">
        <v>5</v>
      </c>
      <c r="T467" s="51" t="str">
        <f>IF(ISERROR(IF(VLOOKUP($C467,②入力シート!$A$24:$W$1023,③印刷用シート!T$4,0)=0,"",VLOOKUP($C467,②入力シート!$A$24:$W$1023,③印刷用シート!T$4,0))),"",IF(VLOOKUP($C467,②入力シート!$A$24:$W$1023,③印刷用シート!T$4,0)=0,"",VLOOKUP($C467,②入力シート!$A$24:$W$1023,③印刷用シート!T$4,0)))</f>
        <v/>
      </c>
    </row>
    <row r="468" spans="2:20" ht="43.5" customHeight="1" x14ac:dyDescent="0.2">
      <c r="B468" s="15">
        <v>458</v>
      </c>
      <c r="C468" s="2" t="str">
        <f t="shared" si="15"/>
        <v>中-458</v>
      </c>
      <c r="D468" s="45" t="str">
        <f t="shared" si="16"/>
        <v/>
      </c>
      <c r="E468" s="45" t="str">
        <f>IF(ISERROR(IF(VLOOKUP($C468,②入力シート!$A$24:$W$1023,③印刷用シート!E$4,0)=0,"",VLOOKUP($C468,②入力シート!$A$24:$W$1023,③印刷用シート!E$4,0))),"",IF(VLOOKUP($C468,②入力シート!$A$24:$W$1023,③印刷用シート!E$4,0)=0,"",VLOOKUP($C468,②入力シート!$A$24:$W$1023,③印刷用シート!E$4,0)))</f>
        <v/>
      </c>
      <c r="F468" s="45" t="str">
        <f>IF(ISERROR(IF(VLOOKUP($C468,②入力シート!$A$24:$W$1023,③印刷用シート!F$4,0)=0,"",VLOOKUP($C468,②入力シート!$A$24:$W$1023,③印刷用シート!F$4,0))),"",IF(VLOOKUP($C468,②入力シート!$A$24:$W$1023,③印刷用シート!F$4,0)=0,"",VLOOKUP($C468,②入力シート!$A$24:$W$1023,③印刷用シート!F$4,0)))</f>
        <v/>
      </c>
      <c r="G468" s="45" t="str">
        <f>IF(ISERROR(IF(VLOOKUP($C468,②入力シート!$A$24:$W$1023,③印刷用シート!G$4,0)=0,"",VLOOKUP($C468,②入力シート!$A$24:$W$1023,③印刷用シート!G$4,0))),"",IF(VLOOKUP($C468,②入力シート!$A$24:$W$1023,③印刷用シート!G$4,0)=0,"",VLOOKUP($C468,②入力シート!$A$24:$W$1023,③印刷用シート!G$4,0)))</f>
        <v/>
      </c>
      <c r="H468" s="46" t="str">
        <f>IF(ISERROR(IF(VLOOKUP($C468,②入力シート!$A$24:$W$1023,③印刷用シート!H$4,0)=0,"",VLOOKUP($C468,②入力シート!$A$24:$W$1023,③印刷用シート!H$4,0))),"",IF(VLOOKUP($C468,②入力シート!$A$24:$W$1023,③印刷用シート!H$4,0)=0,"",VLOOKUP($C468,②入力シート!$A$24:$W$1023,③印刷用シート!H$4,0)))</f>
        <v/>
      </c>
      <c r="I468" s="45" t="str">
        <f>IF(ISERROR(IF(VLOOKUP($C468,②入力シート!$A$24:$W$1023,③印刷用シート!I$4,0)&amp;" "&amp;VLOOKUP($C468,②入力シート!$A$24:$W$1023,③印刷用シート!I$3,0)=0,"",VLOOKUP($C468,②入力シート!$A$24:$W$1023,③印刷用シート!I$4,0)&amp;" "&amp;VLOOKUP($C468,②入力シート!$A$24:$W$1023,③印刷用シート!I$3,0))),"",IF(VLOOKUP($C468,②入力シート!$A$24:$W$1023,③印刷用シート!I$4,0)&amp;" "&amp;VLOOKUP($C468,②入力シート!$A$24:$W$1023,③印刷用シート!I$3,0)=0,"",VLOOKUP($C468,②入力シート!$A$24:$W$1023,③印刷用シート!I$4,0)&amp;" "&amp;VLOOKUP($C468,②入力シート!$A$24:$W$1023,③印刷用シート!I$3,0)))</f>
        <v/>
      </c>
      <c r="J468" s="45" t="str">
        <f>IF(ISERROR(IF(VLOOKUP($C468,②入力シート!$A$24:$W$1023,③印刷用シート!J$4,0)=0,"",VLOOKUP($C468,②入力シート!$A$24:$W$1023,③印刷用シート!J$4,0))),"",IF(VLOOKUP($C468,②入力シート!$A$24:$W$1023,③印刷用シート!J$4,0)=0,"",VLOOKUP($C468,②入力シート!$A$24:$W$1023,③印刷用シート!J$4,0)))</f>
        <v/>
      </c>
      <c r="K468" s="45" t="str">
        <f>IF(ISERROR(IF(VLOOKUP($C468,②入力シート!$A$24:$W$1023,③印刷用シート!K$4,0)=0,"",VLOOKUP($C468,②入力シート!$A$24:$W$1023,③印刷用シート!K$4,0))),"",IF(VLOOKUP($C468,②入力シート!$A$24:$W$1023,③印刷用シート!K$4,0)=0,"",VLOOKUP($C468,②入力シート!$A$24:$W$1023,③印刷用シート!K$4,0)))</f>
        <v/>
      </c>
      <c r="L468" s="47" t="str">
        <f>IF(ISERROR(IF(VLOOKUP($C468,②入力シート!$A$24:$W$1023,③印刷用シート!L$4,0)=0,"",VLOOKUP($C468,②入力シート!$A$24:$W$1023,③印刷用シート!L$4,0))),"",IF(VLOOKUP($C468,②入力シート!$A$24:$W$1023,③印刷用シート!L$4,0)=0,"",VLOOKUP($C468,②入力シート!$A$24:$W$1023,③印刷用シート!L$4,0)))</f>
        <v/>
      </c>
      <c r="M468" s="48" t="str">
        <f>IF(ISERROR(IF(VLOOKUP($C468,②入力シート!$A$24:$W$1023,③印刷用シート!M$4,0)=0,"",VLOOKUP($C468,②入力シート!$A$24:$W$1023,③印刷用シート!M$4,0))),"",IF(VLOOKUP($C468,②入力シート!$A$24:$W$1023,③印刷用シート!M$4,0)=0,"",VLOOKUP($C468,②入力シート!$A$24:$W$1023,③印刷用シート!M$4,0)))</f>
        <v/>
      </c>
      <c r="N468" s="48" t="str">
        <f>IF(ISERROR(IF(VLOOKUP($C468,②入力シート!$A$24:$W$1023,③印刷用シート!N$4,0)=0,"",VLOOKUP($C468,②入力シート!$A$24:$W$1023,③印刷用シート!N$4,0))),"",IF(VLOOKUP($C468,②入力シート!$A$24:$W$1023,③印刷用シート!N$4,0)=0,"",VLOOKUP($C468,②入力シート!$A$24:$W$1023,③印刷用シート!N$4,0)))</f>
        <v/>
      </c>
      <c r="O468" s="48" t="s">
        <v>3</v>
      </c>
      <c r="P468" s="49" t="str">
        <f>IF(ISERROR(IF(VLOOKUP($C468,②入力シート!$A$24:$W$1023,③印刷用シート!P$4,0)=0,"",VLOOKUP($C468,②入力シート!$A$24:$W$1023,③印刷用シート!P$4,0))),"",IF(VLOOKUP($C468,②入力シート!$A$24:$W$1023,③印刷用シート!P$4,0)=0,"",VLOOKUP($C468,②入力シート!$A$24:$W$1023,③印刷用シート!P$4,0)))</f>
        <v/>
      </c>
      <c r="Q468" s="48" t="s">
        <v>4</v>
      </c>
      <c r="R468" s="49" t="str">
        <f>IF(ISERROR(IF(VLOOKUP($C468,②入力シート!$A$24:$W$1023,③印刷用シート!R$4,0)=0,"",VLOOKUP($C468,②入力シート!$A$24:$W$1023,③印刷用シート!R$4,0))),"",IF(VLOOKUP($C468,②入力シート!$A$24:$W$1023,③印刷用シート!R$4,0)=0,"",VLOOKUP($C468,②入力シート!$A$24:$W$1023,③印刷用シート!R$4,0)))</f>
        <v/>
      </c>
      <c r="S468" s="50" t="s">
        <v>5</v>
      </c>
      <c r="T468" s="51" t="str">
        <f>IF(ISERROR(IF(VLOOKUP($C468,②入力シート!$A$24:$W$1023,③印刷用シート!T$4,0)=0,"",VLOOKUP($C468,②入力シート!$A$24:$W$1023,③印刷用シート!T$4,0))),"",IF(VLOOKUP($C468,②入力シート!$A$24:$W$1023,③印刷用シート!T$4,0)=0,"",VLOOKUP($C468,②入力シート!$A$24:$W$1023,③印刷用シート!T$4,0)))</f>
        <v/>
      </c>
    </row>
    <row r="469" spans="2:20" ht="43.5" customHeight="1" x14ac:dyDescent="0.2">
      <c r="B469" s="15">
        <v>459</v>
      </c>
      <c r="C469" s="2" t="str">
        <f t="shared" si="15"/>
        <v>中-459</v>
      </c>
      <c r="D469" s="45" t="str">
        <f t="shared" si="16"/>
        <v/>
      </c>
      <c r="E469" s="45" t="str">
        <f>IF(ISERROR(IF(VLOOKUP($C469,②入力シート!$A$24:$W$1023,③印刷用シート!E$4,0)=0,"",VLOOKUP($C469,②入力シート!$A$24:$W$1023,③印刷用シート!E$4,0))),"",IF(VLOOKUP($C469,②入力シート!$A$24:$W$1023,③印刷用シート!E$4,0)=0,"",VLOOKUP($C469,②入力シート!$A$24:$W$1023,③印刷用シート!E$4,0)))</f>
        <v/>
      </c>
      <c r="F469" s="45" t="str">
        <f>IF(ISERROR(IF(VLOOKUP($C469,②入力シート!$A$24:$W$1023,③印刷用シート!F$4,0)=0,"",VLOOKUP($C469,②入力シート!$A$24:$W$1023,③印刷用シート!F$4,0))),"",IF(VLOOKUP($C469,②入力シート!$A$24:$W$1023,③印刷用シート!F$4,0)=0,"",VLOOKUP($C469,②入力シート!$A$24:$W$1023,③印刷用シート!F$4,0)))</f>
        <v/>
      </c>
      <c r="G469" s="45" t="str">
        <f>IF(ISERROR(IF(VLOOKUP($C469,②入力シート!$A$24:$W$1023,③印刷用シート!G$4,0)=0,"",VLOOKUP($C469,②入力シート!$A$24:$W$1023,③印刷用シート!G$4,0))),"",IF(VLOOKUP($C469,②入力シート!$A$24:$W$1023,③印刷用シート!G$4,0)=0,"",VLOOKUP($C469,②入力シート!$A$24:$W$1023,③印刷用シート!G$4,0)))</f>
        <v/>
      </c>
      <c r="H469" s="46" t="str">
        <f>IF(ISERROR(IF(VLOOKUP($C469,②入力シート!$A$24:$W$1023,③印刷用シート!H$4,0)=0,"",VLOOKUP($C469,②入力シート!$A$24:$W$1023,③印刷用シート!H$4,0))),"",IF(VLOOKUP($C469,②入力シート!$A$24:$W$1023,③印刷用シート!H$4,0)=0,"",VLOOKUP($C469,②入力シート!$A$24:$W$1023,③印刷用シート!H$4,0)))</f>
        <v/>
      </c>
      <c r="I469" s="45" t="str">
        <f>IF(ISERROR(IF(VLOOKUP($C469,②入力シート!$A$24:$W$1023,③印刷用シート!I$4,0)&amp;" "&amp;VLOOKUP($C469,②入力シート!$A$24:$W$1023,③印刷用シート!I$3,0)=0,"",VLOOKUP($C469,②入力シート!$A$24:$W$1023,③印刷用シート!I$4,0)&amp;" "&amp;VLOOKUP($C469,②入力シート!$A$24:$W$1023,③印刷用シート!I$3,0))),"",IF(VLOOKUP($C469,②入力シート!$A$24:$W$1023,③印刷用シート!I$4,0)&amp;" "&amp;VLOOKUP($C469,②入力シート!$A$24:$W$1023,③印刷用シート!I$3,0)=0,"",VLOOKUP($C469,②入力シート!$A$24:$W$1023,③印刷用シート!I$4,0)&amp;" "&amp;VLOOKUP($C469,②入力シート!$A$24:$W$1023,③印刷用シート!I$3,0)))</f>
        <v/>
      </c>
      <c r="J469" s="45" t="str">
        <f>IF(ISERROR(IF(VLOOKUP($C469,②入力シート!$A$24:$W$1023,③印刷用シート!J$4,0)=0,"",VLOOKUP($C469,②入力シート!$A$24:$W$1023,③印刷用シート!J$4,0))),"",IF(VLOOKUP($C469,②入力シート!$A$24:$W$1023,③印刷用シート!J$4,0)=0,"",VLOOKUP($C469,②入力シート!$A$24:$W$1023,③印刷用シート!J$4,0)))</f>
        <v/>
      </c>
      <c r="K469" s="45" t="str">
        <f>IF(ISERROR(IF(VLOOKUP($C469,②入力シート!$A$24:$W$1023,③印刷用シート!K$4,0)=0,"",VLOOKUP($C469,②入力シート!$A$24:$W$1023,③印刷用シート!K$4,0))),"",IF(VLOOKUP($C469,②入力シート!$A$24:$W$1023,③印刷用シート!K$4,0)=0,"",VLOOKUP($C469,②入力シート!$A$24:$W$1023,③印刷用シート!K$4,0)))</f>
        <v/>
      </c>
      <c r="L469" s="47" t="str">
        <f>IF(ISERROR(IF(VLOOKUP($C469,②入力シート!$A$24:$W$1023,③印刷用シート!L$4,0)=0,"",VLOOKUP($C469,②入力シート!$A$24:$W$1023,③印刷用シート!L$4,0))),"",IF(VLOOKUP($C469,②入力シート!$A$24:$W$1023,③印刷用シート!L$4,0)=0,"",VLOOKUP($C469,②入力シート!$A$24:$W$1023,③印刷用シート!L$4,0)))</f>
        <v/>
      </c>
      <c r="M469" s="48" t="str">
        <f>IF(ISERROR(IF(VLOOKUP($C469,②入力シート!$A$24:$W$1023,③印刷用シート!M$4,0)=0,"",VLOOKUP($C469,②入力シート!$A$24:$W$1023,③印刷用シート!M$4,0))),"",IF(VLOOKUP($C469,②入力シート!$A$24:$W$1023,③印刷用シート!M$4,0)=0,"",VLOOKUP($C469,②入力シート!$A$24:$W$1023,③印刷用シート!M$4,0)))</f>
        <v/>
      </c>
      <c r="N469" s="48" t="str">
        <f>IF(ISERROR(IF(VLOOKUP($C469,②入力シート!$A$24:$W$1023,③印刷用シート!N$4,0)=0,"",VLOOKUP($C469,②入力シート!$A$24:$W$1023,③印刷用シート!N$4,0))),"",IF(VLOOKUP($C469,②入力シート!$A$24:$W$1023,③印刷用シート!N$4,0)=0,"",VLOOKUP($C469,②入力シート!$A$24:$W$1023,③印刷用シート!N$4,0)))</f>
        <v/>
      </c>
      <c r="O469" s="48" t="s">
        <v>3</v>
      </c>
      <c r="P469" s="49" t="str">
        <f>IF(ISERROR(IF(VLOOKUP($C469,②入力シート!$A$24:$W$1023,③印刷用シート!P$4,0)=0,"",VLOOKUP($C469,②入力シート!$A$24:$W$1023,③印刷用シート!P$4,0))),"",IF(VLOOKUP($C469,②入力シート!$A$24:$W$1023,③印刷用シート!P$4,0)=0,"",VLOOKUP($C469,②入力シート!$A$24:$W$1023,③印刷用シート!P$4,0)))</f>
        <v/>
      </c>
      <c r="Q469" s="48" t="s">
        <v>4</v>
      </c>
      <c r="R469" s="49" t="str">
        <f>IF(ISERROR(IF(VLOOKUP($C469,②入力シート!$A$24:$W$1023,③印刷用シート!R$4,0)=0,"",VLOOKUP($C469,②入力シート!$A$24:$W$1023,③印刷用シート!R$4,0))),"",IF(VLOOKUP($C469,②入力シート!$A$24:$W$1023,③印刷用シート!R$4,0)=0,"",VLOOKUP($C469,②入力シート!$A$24:$W$1023,③印刷用シート!R$4,0)))</f>
        <v/>
      </c>
      <c r="S469" s="50" t="s">
        <v>5</v>
      </c>
      <c r="T469" s="51" t="str">
        <f>IF(ISERROR(IF(VLOOKUP($C469,②入力シート!$A$24:$W$1023,③印刷用シート!T$4,0)=0,"",VLOOKUP($C469,②入力シート!$A$24:$W$1023,③印刷用シート!T$4,0))),"",IF(VLOOKUP($C469,②入力シート!$A$24:$W$1023,③印刷用シート!T$4,0)=0,"",VLOOKUP($C469,②入力シート!$A$24:$W$1023,③印刷用シート!T$4,0)))</f>
        <v/>
      </c>
    </row>
    <row r="470" spans="2:20" ht="43.5" customHeight="1" x14ac:dyDescent="0.2">
      <c r="B470" s="15">
        <v>460</v>
      </c>
      <c r="C470" s="2" t="str">
        <f t="shared" si="15"/>
        <v>中-460</v>
      </c>
      <c r="D470" s="45" t="str">
        <f t="shared" si="16"/>
        <v/>
      </c>
      <c r="E470" s="45" t="str">
        <f>IF(ISERROR(IF(VLOOKUP($C470,②入力シート!$A$24:$W$1023,③印刷用シート!E$4,0)=0,"",VLOOKUP($C470,②入力シート!$A$24:$W$1023,③印刷用シート!E$4,0))),"",IF(VLOOKUP($C470,②入力シート!$A$24:$W$1023,③印刷用シート!E$4,0)=0,"",VLOOKUP($C470,②入力シート!$A$24:$W$1023,③印刷用シート!E$4,0)))</f>
        <v/>
      </c>
      <c r="F470" s="45" t="str">
        <f>IF(ISERROR(IF(VLOOKUP($C470,②入力シート!$A$24:$W$1023,③印刷用シート!F$4,0)=0,"",VLOOKUP($C470,②入力シート!$A$24:$W$1023,③印刷用シート!F$4,0))),"",IF(VLOOKUP($C470,②入力シート!$A$24:$W$1023,③印刷用シート!F$4,0)=0,"",VLOOKUP($C470,②入力シート!$A$24:$W$1023,③印刷用シート!F$4,0)))</f>
        <v/>
      </c>
      <c r="G470" s="45" t="str">
        <f>IF(ISERROR(IF(VLOOKUP($C470,②入力シート!$A$24:$W$1023,③印刷用シート!G$4,0)=0,"",VLOOKUP($C470,②入力シート!$A$24:$W$1023,③印刷用シート!G$4,0))),"",IF(VLOOKUP($C470,②入力シート!$A$24:$W$1023,③印刷用シート!G$4,0)=0,"",VLOOKUP($C470,②入力シート!$A$24:$W$1023,③印刷用シート!G$4,0)))</f>
        <v/>
      </c>
      <c r="H470" s="46" t="str">
        <f>IF(ISERROR(IF(VLOOKUP($C470,②入力シート!$A$24:$W$1023,③印刷用シート!H$4,0)=0,"",VLOOKUP($C470,②入力シート!$A$24:$W$1023,③印刷用シート!H$4,0))),"",IF(VLOOKUP($C470,②入力シート!$A$24:$W$1023,③印刷用シート!H$4,0)=0,"",VLOOKUP($C470,②入力シート!$A$24:$W$1023,③印刷用シート!H$4,0)))</f>
        <v/>
      </c>
      <c r="I470" s="45" t="str">
        <f>IF(ISERROR(IF(VLOOKUP($C470,②入力シート!$A$24:$W$1023,③印刷用シート!I$4,0)&amp;" "&amp;VLOOKUP($C470,②入力シート!$A$24:$W$1023,③印刷用シート!I$3,0)=0,"",VLOOKUP($C470,②入力シート!$A$24:$W$1023,③印刷用シート!I$4,0)&amp;" "&amp;VLOOKUP($C470,②入力シート!$A$24:$W$1023,③印刷用シート!I$3,0))),"",IF(VLOOKUP($C470,②入力シート!$A$24:$W$1023,③印刷用シート!I$4,0)&amp;" "&amp;VLOOKUP($C470,②入力シート!$A$24:$W$1023,③印刷用シート!I$3,0)=0,"",VLOOKUP($C470,②入力シート!$A$24:$W$1023,③印刷用シート!I$4,0)&amp;" "&amp;VLOOKUP($C470,②入力シート!$A$24:$W$1023,③印刷用シート!I$3,0)))</f>
        <v/>
      </c>
      <c r="J470" s="45" t="str">
        <f>IF(ISERROR(IF(VLOOKUP($C470,②入力シート!$A$24:$W$1023,③印刷用シート!J$4,0)=0,"",VLOOKUP($C470,②入力シート!$A$24:$W$1023,③印刷用シート!J$4,0))),"",IF(VLOOKUP($C470,②入力シート!$A$24:$W$1023,③印刷用シート!J$4,0)=0,"",VLOOKUP($C470,②入力シート!$A$24:$W$1023,③印刷用シート!J$4,0)))</f>
        <v/>
      </c>
      <c r="K470" s="45" t="str">
        <f>IF(ISERROR(IF(VLOOKUP($C470,②入力シート!$A$24:$W$1023,③印刷用シート!K$4,0)=0,"",VLOOKUP($C470,②入力シート!$A$24:$W$1023,③印刷用シート!K$4,0))),"",IF(VLOOKUP($C470,②入力シート!$A$24:$W$1023,③印刷用シート!K$4,0)=0,"",VLOOKUP($C470,②入力シート!$A$24:$W$1023,③印刷用シート!K$4,0)))</f>
        <v/>
      </c>
      <c r="L470" s="47" t="str">
        <f>IF(ISERROR(IF(VLOOKUP($C470,②入力シート!$A$24:$W$1023,③印刷用シート!L$4,0)=0,"",VLOOKUP($C470,②入力シート!$A$24:$W$1023,③印刷用シート!L$4,0))),"",IF(VLOOKUP($C470,②入力シート!$A$24:$W$1023,③印刷用シート!L$4,0)=0,"",VLOOKUP($C470,②入力シート!$A$24:$W$1023,③印刷用シート!L$4,0)))</f>
        <v/>
      </c>
      <c r="M470" s="48" t="str">
        <f>IF(ISERROR(IF(VLOOKUP($C470,②入力シート!$A$24:$W$1023,③印刷用シート!M$4,0)=0,"",VLOOKUP($C470,②入力シート!$A$24:$W$1023,③印刷用シート!M$4,0))),"",IF(VLOOKUP($C470,②入力シート!$A$24:$W$1023,③印刷用シート!M$4,0)=0,"",VLOOKUP($C470,②入力シート!$A$24:$W$1023,③印刷用シート!M$4,0)))</f>
        <v/>
      </c>
      <c r="N470" s="48" t="str">
        <f>IF(ISERROR(IF(VLOOKUP($C470,②入力シート!$A$24:$W$1023,③印刷用シート!N$4,0)=0,"",VLOOKUP($C470,②入力シート!$A$24:$W$1023,③印刷用シート!N$4,0))),"",IF(VLOOKUP($C470,②入力シート!$A$24:$W$1023,③印刷用シート!N$4,0)=0,"",VLOOKUP($C470,②入力シート!$A$24:$W$1023,③印刷用シート!N$4,0)))</f>
        <v/>
      </c>
      <c r="O470" s="48" t="s">
        <v>3</v>
      </c>
      <c r="P470" s="49" t="str">
        <f>IF(ISERROR(IF(VLOOKUP($C470,②入力シート!$A$24:$W$1023,③印刷用シート!P$4,0)=0,"",VLOOKUP($C470,②入力シート!$A$24:$W$1023,③印刷用シート!P$4,0))),"",IF(VLOOKUP($C470,②入力シート!$A$24:$W$1023,③印刷用シート!P$4,0)=0,"",VLOOKUP($C470,②入力シート!$A$24:$W$1023,③印刷用シート!P$4,0)))</f>
        <v/>
      </c>
      <c r="Q470" s="48" t="s">
        <v>4</v>
      </c>
      <c r="R470" s="49" t="str">
        <f>IF(ISERROR(IF(VLOOKUP($C470,②入力シート!$A$24:$W$1023,③印刷用シート!R$4,0)=0,"",VLOOKUP($C470,②入力シート!$A$24:$W$1023,③印刷用シート!R$4,0))),"",IF(VLOOKUP($C470,②入力シート!$A$24:$W$1023,③印刷用シート!R$4,0)=0,"",VLOOKUP($C470,②入力シート!$A$24:$W$1023,③印刷用シート!R$4,0)))</f>
        <v/>
      </c>
      <c r="S470" s="50" t="s">
        <v>5</v>
      </c>
      <c r="T470" s="51" t="str">
        <f>IF(ISERROR(IF(VLOOKUP($C470,②入力シート!$A$24:$W$1023,③印刷用シート!T$4,0)=0,"",VLOOKUP($C470,②入力シート!$A$24:$W$1023,③印刷用シート!T$4,0))),"",IF(VLOOKUP($C470,②入力シート!$A$24:$W$1023,③印刷用シート!T$4,0)=0,"",VLOOKUP($C470,②入力シート!$A$24:$W$1023,③印刷用シート!T$4,0)))</f>
        <v/>
      </c>
    </row>
    <row r="471" spans="2:20" ht="43.5" customHeight="1" x14ac:dyDescent="0.2">
      <c r="B471" s="15">
        <v>461</v>
      </c>
      <c r="C471" s="2" t="str">
        <f t="shared" si="15"/>
        <v>中-461</v>
      </c>
      <c r="D471" s="45" t="str">
        <f t="shared" si="16"/>
        <v/>
      </c>
      <c r="E471" s="45" t="str">
        <f>IF(ISERROR(IF(VLOOKUP($C471,②入力シート!$A$24:$W$1023,③印刷用シート!E$4,0)=0,"",VLOOKUP($C471,②入力シート!$A$24:$W$1023,③印刷用シート!E$4,0))),"",IF(VLOOKUP($C471,②入力シート!$A$24:$W$1023,③印刷用シート!E$4,0)=0,"",VLOOKUP($C471,②入力シート!$A$24:$W$1023,③印刷用シート!E$4,0)))</f>
        <v/>
      </c>
      <c r="F471" s="45" t="str">
        <f>IF(ISERROR(IF(VLOOKUP($C471,②入力シート!$A$24:$W$1023,③印刷用シート!F$4,0)=0,"",VLOOKUP($C471,②入力シート!$A$24:$W$1023,③印刷用シート!F$4,0))),"",IF(VLOOKUP($C471,②入力シート!$A$24:$W$1023,③印刷用シート!F$4,0)=0,"",VLOOKUP($C471,②入力シート!$A$24:$W$1023,③印刷用シート!F$4,0)))</f>
        <v/>
      </c>
      <c r="G471" s="45" t="str">
        <f>IF(ISERROR(IF(VLOOKUP($C471,②入力シート!$A$24:$W$1023,③印刷用シート!G$4,0)=0,"",VLOOKUP($C471,②入力シート!$A$24:$W$1023,③印刷用シート!G$4,0))),"",IF(VLOOKUP($C471,②入力シート!$A$24:$W$1023,③印刷用シート!G$4,0)=0,"",VLOOKUP($C471,②入力シート!$A$24:$W$1023,③印刷用シート!G$4,0)))</f>
        <v/>
      </c>
      <c r="H471" s="46" t="str">
        <f>IF(ISERROR(IF(VLOOKUP($C471,②入力シート!$A$24:$W$1023,③印刷用シート!H$4,0)=0,"",VLOOKUP($C471,②入力シート!$A$24:$W$1023,③印刷用シート!H$4,0))),"",IF(VLOOKUP($C471,②入力シート!$A$24:$W$1023,③印刷用シート!H$4,0)=0,"",VLOOKUP($C471,②入力シート!$A$24:$W$1023,③印刷用シート!H$4,0)))</f>
        <v/>
      </c>
      <c r="I471" s="45" t="str">
        <f>IF(ISERROR(IF(VLOOKUP($C471,②入力シート!$A$24:$W$1023,③印刷用シート!I$4,0)&amp;" "&amp;VLOOKUP($C471,②入力シート!$A$24:$W$1023,③印刷用シート!I$3,0)=0,"",VLOOKUP($C471,②入力シート!$A$24:$W$1023,③印刷用シート!I$4,0)&amp;" "&amp;VLOOKUP($C471,②入力シート!$A$24:$W$1023,③印刷用シート!I$3,0))),"",IF(VLOOKUP($C471,②入力シート!$A$24:$W$1023,③印刷用シート!I$4,0)&amp;" "&amp;VLOOKUP($C471,②入力シート!$A$24:$W$1023,③印刷用シート!I$3,0)=0,"",VLOOKUP($C471,②入力シート!$A$24:$W$1023,③印刷用シート!I$4,0)&amp;" "&amp;VLOOKUP($C471,②入力シート!$A$24:$W$1023,③印刷用シート!I$3,0)))</f>
        <v/>
      </c>
      <c r="J471" s="45" t="str">
        <f>IF(ISERROR(IF(VLOOKUP($C471,②入力シート!$A$24:$W$1023,③印刷用シート!J$4,0)=0,"",VLOOKUP($C471,②入力シート!$A$24:$W$1023,③印刷用シート!J$4,0))),"",IF(VLOOKUP($C471,②入力シート!$A$24:$W$1023,③印刷用シート!J$4,0)=0,"",VLOOKUP($C471,②入力シート!$A$24:$W$1023,③印刷用シート!J$4,0)))</f>
        <v/>
      </c>
      <c r="K471" s="45" t="str">
        <f>IF(ISERROR(IF(VLOOKUP($C471,②入力シート!$A$24:$W$1023,③印刷用シート!K$4,0)=0,"",VLOOKUP($C471,②入力シート!$A$24:$W$1023,③印刷用シート!K$4,0))),"",IF(VLOOKUP($C471,②入力シート!$A$24:$W$1023,③印刷用シート!K$4,0)=0,"",VLOOKUP($C471,②入力シート!$A$24:$W$1023,③印刷用シート!K$4,0)))</f>
        <v/>
      </c>
      <c r="L471" s="47" t="str">
        <f>IF(ISERROR(IF(VLOOKUP($C471,②入力シート!$A$24:$W$1023,③印刷用シート!L$4,0)=0,"",VLOOKUP($C471,②入力シート!$A$24:$W$1023,③印刷用シート!L$4,0))),"",IF(VLOOKUP($C471,②入力シート!$A$24:$W$1023,③印刷用シート!L$4,0)=0,"",VLOOKUP($C471,②入力シート!$A$24:$W$1023,③印刷用シート!L$4,0)))</f>
        <v/>
      </c>
      <c r="M471" s="48" t="str">
        <f>IF(ISERROR(IF(VLOOKUP($C471,②入力シート!$A$24:$W$1023,③印刷用シート!M$4,0)=0,"",VLOOKUP($C471,②入力シート!$A$24:$W$1023,③印刷用シート!M$4,0))),"",IF(VLOOKUP($C471,②入力シート!$A$24:$W$1023,③印刷用シート!M$4,0)=0,"",VLOOKUP($C471,②入力シート!$A$24:$W$1023,③印刷用シート!M$4,0)))</f>
        <v/>
      </c>
      <c r="N471" s="48" t="str">
        <f>IF(ISERROR(IF(VLOOKUP($C471,②入力シート!$A$24:$W$1023,③印刷用シート!N$4,0)=0,"",VLOOKUP($C471,②入力シート!$A$24:$W$1023,③印刷用シート!N$4,0))),"",IF(VLOOKUP($C471,②入力シート!$A$24:$W$1023,③印刷用シート!N$4,0)=0,"",VLOOKUP($C471,②入力シート!$A$24:$W$1023,③印刷用シート!N$4,0)))</f>
        <v/>
      </c>
      <c r="O471" s="48" t="s">
        <v>3</v>
      </c>
      <c r="P471" s="49" t="str">
        <f>IF(ISERROR(IF(VLOOKUP($C471,②入力シート!$A$24:$W$1023,③印刷用シート!P$4,0)=0,"",VLOOKUP($C471,②入力シート!$A$24:$W$1023,③印刷用シート!P$4,0))),"",IF(VLOOKUP($C471,②入力シート!$A$24:$W$1023,③印刷用シート!P$4,0)=0,"",VLOOKUP($C471,②入力シート!$A$24:$W$1023,③印刷用シート!P$4,0)))</f>
        <v/>
      </c>
      <c r="Q471" s="48" t="s">
        <v>4</v>
      </c>
      <c r="R471" s="49" t="str">
        <f>IF(ISERROR(IF(VLOOKUP($C471,②入力シート!$A$24:$W$1023,③印刷用シート!R$4,0)=0,"",VLOOKUP($C471,②入力シート!$A$24:$W$1023,③印刷用シート!R$4,0))),"",IF(VLOOKUP($C471,②入力シート!$A$24:$W$1023,③印刷用シート!R$4,0)=0,"",VLOOKUP($C471,②入力シート!$A$24:$W$1023,③印刷用シート!R$4,0)))</f>
        <v/>
      </c>
      <c r="S471" s="50" t="s">
        <v>5</v>
      </c>
      <c r="T471" s="51" t="str">
        <f>IF(ISERROR(IF(VLOOKUP($C471,②入力シート!$A$24:$W$1023,③印刷用シート!T$4,0)=0,"",VLOOKUP($C471,②入力シート!$A$24:$W$1023,③印刷用シート!T$4,0))),"",IF(VLOOKUP($C471,②入力シート!$A$24:$W$1023,③印刷用シート!T$4,0)=0,"",VLOOKUP($C471,②入力シート!$A$24:$W$1023,③印刷用シート!T$4,0)))</f>
        <v/>
      </c>
    </row>
    <row r="472" spans="2:20" ht="43.5" customHeight="1" x14ac:dyDescent="0.2">
      <c r="B472" s="15">
        <v>462</v>
      </c>
      <c r="C472" s="2" t="str">
        <f t="shared" si="15"/>
        <v>中-462</v>
      </c>
      <c r="D472" s="45" t="str">
        <f t="shared" si="16"/>
        <v/>
      </c>
      <c r="E472" s="45" t="str">
        <f>IF(ISERROR(IF(VLOOKUP($C472,②入力シート!$A$24:$W$1023,③印刷用シート!E$4,0)=0,"",VLOOKUP($C472,②入力シート!$A$24:$W$1023,③印刷用シート!E$4,0))),"",IF(VLOOKUP($C472,②入力シート!$A$24:$W$1023,③印刷用シート!E$4,0)=0,"",VLOOKUP($C472,②入力シート!$A$24:$W$1023,③印刷用シート!E$4,0)))</f>
        <v/>
      </c>
      <c r="F472" s="45" t="str">
        <f>IF(ISERROR(IF(VLOOKUP($C472,②入力シート!$A$24:$W$1023,③印刷用シート!F$4,0)=0,"",VLOOKUP($C472,②入力シート!$A$24:$W$1023,③印刷用シート!F$4,0))),"",IF(VLOOKUP($C472,②入力シート!$A$24:$W$1023,③印刷用シート!F$4,0)=0,"",VLOOKUP($C472,②入力シート!$A$24:$W$1023,③印刷用シート!F$4,0)))</f>
        <v/>
      </c>
      <c r="G472" s="45" t="str">
        <f>IF(ISERROR(IF(VLOOKUP($C472,②入力シート!$A$24:$W$1023,③印刷用シート!G$4,0)=0,"",VLOOKUP($C472,②入力シート!$A$24:$W$1023,③印刷用シート!G$4,0))),"",IF(VLOOKUP($C472,②入力シート!$A$24:$W$1023,③印刷用シート!G$4,0)=0,"",VLOOKUP($C472,②入力シート!$A$24:$W$1023,③印刷用シート!G$4,0)))</f>
        <v/>
      </c>
      <c r="H472" s="46" t="str">
        <f>IF(ISERROR(IF(VLOOKUP($C472,②入力シート!$A$24:$W$1023,③印刷用シート!H$4,0)=0,"",VLOOKUP($C472,②入力シート!$A$24:$W$1023,③印刷用シート!H$4,0))),"",IF(VLOOKUP($C472,②入力シート!$A$24:$W$1023,③印刷用シート!H$4,0)=0,"",VLOOKUP($C472,②入力シート!$A$24:$W$1023,③印刷用シート!H$4,0)))</f>
        <v/>
      </c>
      <c r="I472" s="45" t="str">
        <f>IF(ISERROR(IF(VLOOKUP($C472,②入力シート!$A$24:$W$1023,③印刷用シート!I$4,0)&amp;" "&amp;VLOOKUP($C472,②入力シート!$A$24:$W$1023,③印刷用シート!I$3,0)=0,"",VLOOKUP($C472,②入力シート!$A$24:$W$1023,③印刷用シート!I$4,0)&amp;" "&amp;VLOOKUP($C472,②入力シート!$A$24:$W$1023,③印刷用シート!I$3,0))),"",IF(VLOOKUP($C472,②入力シート!$A$24:$W$1023,③印刷用シート!I$4,0)&amp;" "&amp;VLOOKUP($C472,②入力シート!$A$24:$W$1023,③印刷用シート!I$3,0)=0,"",VLOOKUP($C472,②入力シート!$A$24:$W$1023,③印刷用シート!I$4,0)&amp;" "&amp;VLOOKUP($C472,②入力シート!$A$24:$W$1023,③印刷用シート!I$3,0)))</f>
        <v/>
      </c>
      <c r="J472" s="45" t="str">
        <f>IF(ISERROR(IF(VLOOKUP($C472,②入力シート!$A$24:$W$1023,③印刷用シート!J$4,0)=0,"",VLOOKUP($C472,②入力シート!$A$24:$W$1023,③印刷用シート!J$4,0))),"",IF(VLOOKUP($C472,②入力シート!$A$24:$W$1023,③印刷用シート!J$4,0)=0,"",VLOOKUP($C472,②入力シート!$A$24:$W$1023,③印刷用シート!J$4,0)))</f>
        <v/>
      </c>
      <c r="K472" s="45" t="str">
        <f>IF(ISERROR(IF(VLOOKUP($C472,②入力シート!$A$24:$W$1023,③印刷用シート!K$4,0)=0,"",VLOOKUP($C472,②入力シート!$A$24:$W$1023,③印刷用シート!K$4,0))),"",IF(VLOOKUP($C472,②入力シート!$A$24:$W$1023,③印刷用シート!K$4,0)=0,"",VLOOKUP($C472,②入力シート!$A$24:$W$1023,③印刷用シート!K$4,0)))</f>
        <v/>
      </c>
      <c r="L472" s="47" t="str">
        <f>IF(ISERROR(IF(VLOOKUP($C472,②入力シート!$A$24:$W$1023,③印刷用シート!L$4,0)=0,"",VLOOKUP($C472,②入力シート!$A$24:$W$1023,③印刷用シート!L$4,0))),"",IF(VLOOKUP($C472,②入力シート!$A$24:$W$1023,③印刷用シート!L$4,0)=0,"",VLOOKUP($C472,②入力シート!$A$24:$W$1023,③印刷用シート!L$4,0)))</f>
        <v/>
      </c>
      <c r="M472" s="48" t="str">
        <f>IF(ISERROR(IF(VLOOKUP($C472,②入力シート!$A$24:$W$1023,③印刷用シート!M$4,0)=0,"",VLOOKUP($C472,②入力シート!$A$24:$W$1023,③印刷用シート!M$4,0))),"",IF(VLOOKUP($C472,②入力シート!$A$24:$W$1023,③印刷用シート!M$4,0)=0,"",VLOOKUP($C472,②入力シート!$A$24:$W$1023,③印刷用シート!M$4,0)))</f>
        <v/>
      </c>
      <c r="N472" s="48" t="str">
        <f>IF(ISERROR(IF(VLOOKUP($C472,②入力シート!$A$24:$W$1023,③印刷用シート!N$4,0)=0,"",VLOOKUP($C472,②入力シート!$A$24:$W$1023,③印刷用シート!N$4,0))),"",IF(VLOOKUP($C472,②入力シート!$A$24:$W$1023,③印刷用シート!N$4,0)=0,"",VLOOKUP($C472,②入力シート!$A$24:$W$1023,③印刷用シート!N$4,0)))</f>
        <v/>
      </c>
      <c r="O472" s="48" t="s">
        <v>3</v>
      </c>
      <c r="P472" s="49" t="str">
        <f>IF(ISERROR(IF(VLOOKUP($C472,②入力シート!$A$24:$W$1023,③印刷用シート!P$4,0)=0,"",VLOOKUP($C472,②入力シート!$A$24:$W$1023,③印刷用シート!P$4,0))),"",IF(VLOOKUP($C472,②入力シート!$A$24:$W$1023,③印刷用シート!P$4,0)=0,"",VLOOKUP($C472,②入力シート!$A$24:$W$1023,③印刷用シート!P$4,0)))</f>
        <v/>
      </c>
      <c r="Q472" s="48" t="s">
        <v>4</v>
      </c>
      <c r="R472" s="49" t="str">
        <f>IF(ISERROR(IF(VLOOKUP($C472,②入力シート!$A$24:$W$1023,③印刷用シート!R$4,0)=0,"",VLOOKUP($C472,②入力シート!$A$24:$W$1023,③印刷用シート!R$4,0))),"",IF(VLOOKUP($C472,②入力シート!$A$24:$W$1023,③印刷用シート!R$4,0)=0,"",VLOOKUP($C472,②入力シート!$A$24:$W$1023,③印刷用シート!R$4,0)))</f>
        <v/>
      </c>
      <c r="S472" s="50" t="s">
        <v>5</v>
      </c>
      <c r="T472" s="51" t="str">
        <f>IF(ISERROR(IF(VLOOKUP($C472,②入力シート!$A$24:$W$1023,③印刷用シート!T$4,0)=0,"",VLOOKUP($C472,②入力シート!$A$24:$W$1023,③印刷用シート!T$4,0))),"",IF(VLOOKUP($C472,②入力シート!$A$24:$W$1023,③印刷用シート!T$4,0)=0,"",VLOOKUP($C472,②入力シート!$A$24:$W$1023,③印刷用シート!T$4,0)))</f>
        <v/>
      </c>
    </row>
    <row r="473" spans="2:20" ht="43.5" customHeight="1" x14ac:dyDescent="0.2">
      <c r="B473" s="15">
        <v>463</v>
      </c>
      <c r="C473" s="2" t="str">
        <f t="shared" si="15"/>
        <v>中-463</v>
      </c>
      <c r="D473" s="45" t="str">
        <f t="shared" si="16"/>
        <v/>
      </c>
      <c r="E473" s="45" t="str">
        <f>IF(ISERROR(IF(VLOOKUP($C473,②入力シート!$A$24:$W$1023,③印刷用シート!E$4,0)=0,"",VLOOKUP($C473,②入力シート!$A$24:$W$1023,③印刷用シート!E$4,0))),"",IF(VLOOKUP($C473,②入力シート!$A$24:$W$1023,③印刷用シート!E$4,0)=0,"",VLOOKUP($C473,②入力シート!$A$24:$W$1023,③印刷用シート!E$4,0)))</f>
        <v/>
      </c>
      <c r="F473" s="45" t="str">
        <f>IF(ISERROR(IF(VLOOKUP($C473,②入力シート!$A$24:$W$1023,③印刷用シート!F$4,0)=0,"",VLOOKUP($C473,②入力シート!$A$24:$W$1023,③印刷用シート!F$4,0))),"",IF(VLOOKUP($C473,②入力シート!$A$24:$W$1023,③印刷用シート!F$4,0)=0,"",VLOOKUP($C473,②入力シート!$A$24:$W$1023,③印刷用シート!F$4,0)))</f>
        <v/>
      </c>
      <c r="G473" s="45" t="str">
        <f>IF(ISERROR(IF(VLOOKUP($C473,②入力シート!$A$24:$W$1023,③印刷用シート!G$4,0)=0,"",VLOOKUP($C473,②入力シート!$A$24:$W$1023,③印刷用シート!G$4,0))),"",IF(VLOOKUP($C473,②入力シート!$A$24:$W$1023,③印刷用シート!G$4,0)=0,"",VLOOKUP($C473,②入力シート!$A$24:$W$1023,③印刷用シート!G$4,0)))</f>
        <v/>
      </c>
      <c r="H473" s="46" t="str">
        <f>IF(ISERROR(IF(VLOOKUP($C473,②入力シート!$A$24:$W$1023,③印刷用シート!H$4,0)=0,"",VLOOKUP($C473,②入力シート!$A$24:$W$1023,③印刷用シート!H$4,0))),"",IF(VLOOKUP($C473,②入力シート!$A$24:$W$1023,③印刷用シート!H$4,0)=0,"",VLOOKUP($C473,②入力シート!$A$24:$W$1023,③印刷用シート!H$4,0)))</f>
        <v/>
      </c>
      <c r="I473" s="45" t="str">
        <f>IF(ISERROR(IF(VLOOKUP($C473,②入力シート!$A$24:$W$1023,③印刷用シート!I$4,0)&amp;" "&amp;VLOOKUP($C473,②入力シート!$A$24:$W$1023,③印刷用シート!I$3,0)=0,"",VLOOKUP($C473,②入力シート!$A$24:$W$1023,③印刷用シート!I$4,0)&amp;" "&amp;VLOOKUP($C473,②入力シート!$A$24:$W$1023,③印刷用シート!I$3,0))),"",IF(VLOOKUP($C473,②入力シート!$A$24:$W$1023,③印刷用シート!I$4,0)&amp;" "&amp;VLOOKUP($C473,②入力シート!$A$24:$W$1023,③印刷用シート!I$3,0)=0,"",VLOOKUP($C473,②入力シート!$A$24:$W$1023,③印刷用シート!I$4,0)&amp;" "&amp;VLOOKUP($C473,②入力シート!$A$24:$W$1023,③印刷用シート!I$3,0)))</f>
        <v/>
      </c>
      <c r="J473" s="45" t="str">
        <f>IF(ISERROR(IF(VLOOKUP($C473,②入力シート!$A$24:$W$1023,③印刷用シート!J$4,0)=0,"",VLOOKUP($C473,②入力シート!$A$24:$W$1023,③印刷用シート!J$4,0))),"",IF(VLOOKUP($C473,②入力シート!$A$24:$W$1023,③印刷用シート!J$4,0)=0,"",VLOOKUP($C473,②入力シート!$A$24:$W$1023,③印刷用シート!J$4,0)))</f>
        <v/>
      </c>
      <c r="K473" s="45" t="str">
        <f>IF(ISERROR(IF(VLOOKUP($C473,②入力シート!$A$24:$W$1023,③印刷用シート!K$4,0)=0,"",VLOOKUP($C473,②入力シート!$A$24:$W$1023,③印刷用シート!K$4,0))),"",IF(VLOOKUP($C473,②入力シート!$A$24:$W$1023,③印刷用シート!K$4,0)=0,"",VLOOKUP($C473,②入力シート!$A$24:$W$1023,③印刷用シート!K$4,0)))</f>
        <v/>
      </c>
      <c r="L473" s="47" t="str">
        <f>IF(ISERROR(IF(VLOOKUP($C473,②入力シート!$A$24:$W$1023,③印刷用シート!L$4,0)=0,"",VLOOKUP($C473,②入力シート!$A$24:$W$1023,③印刷用シート!L$4,0))),"",IF(VLOOKUP($C473,②入力シート!$A$24:$W$1023,③印刷用シート!L$4,0)=0,"",VLOOKUP($C473,②入力シート!$A$24:$W$1023,③印刷用シート!L$4,0)))</f>
        <v/>
      </c>
      <c r="M473" s="48" t="str">
        <f>IF(ISERROR(IF(VLOOKUP($C473,②入力シート!$A$24:$W$1023,③印刷用シート!M$4,0)=0,"",VLOOKUP($C473,②入力シート!$A$24:$W$1023,③印刷用シート!M$4,0))),"",IF(VLOOKUP($C473,②入力シート!$A$24:$W$1023,③印刷用シート!M$4,0)=0,"",VLOOKUP($C473,②入力シート!$A$24:$W$1023,③印刷用シート!M$4,0)))</f>
        <v/>
      </c>
      <c r="N473" s="48" t="str">
        <f>IF(ISERROR(IF(VLOOKUP($C473,②入力シート!$A$24:$W$1023,③印刷用シート!N$4,0)=0,"",VLOOKUP($C473,②入力シート!$A$24:$W$1023,③印刷用シート!N$4,0))),"",IF(VLOOKUP($C473,②入力シート!$A$24:$W$1023,③印刷用シート!N$4,0)=0,"",VLOOKUP($C473,②入力シート!$A$24:$W$1023,③印刷用シート!N$4,0)))</f>
        <v/>
      </c>
      <c r="O473" s="48" t="s">
        <v>3</v>
      </c>
      <c r="P473" s="49" t="str">
        <f>IF(ISERROR(IF(VLOOKUP($C473,②入力シート!$A$24:$W$1023,③印刷用シート!P$4,0)=0,"",VLOOKUP($C473,②入力シート!$A$24:$W$1023,③印刷用シート!P$4,0))),"",IF(VLOOKUP($C473,②入力シート!$A$24:$W$1023,③印刷用シート!P$4,0)=0,"",VLOOKUP($C473,②入力シート!$A$24:$W$1023,③印刷用シート!P$4,0)))</f>
        <v/>
      </c>
      <c r="Q473" s="48" t="s">
        <v>4</v>
      </c>
      <c r="R473" s="49" t="str">
        <f>IF(ISERROR(IF(VLOOKUP($C473,②入力シート!$A$24:$W$1023,③印刷用シート!R$4,0)=0,"",VLOOKUP($C473,②入力シート!$A$24:$W$1023,③印刷用シート!R$4,0))),"",IF(VLOOKUP($C473,②入力シート!$A$24:$W$1023,③印刷用シート!R$4,0)=0,"",VLOOKUP($C473,②入力シート!$A$24:$W$1023,③印刷用シート!R$4,0)))</f>
        <v/>
      </c>
      <c r="S473" s="50" t="s">
        <v>5</v>
      </c>
      <c r="T473" s="51" t="str">
        <f>IF(ISERROR(IF(VLOOKUP($C473,②入力シート!$A$24:$W$1023,③印刷用シート!T$4,0)=0,"",VLOOKUP($C473,②入力シート!$A$24:$W$1023,③印刷用シート!T$4,0))),"",IF(VLOOKUP($C473,②入力シート!$A$24:$W$1023,③印刷用シート!T$4,0)=0,"",VLOOKUP($C473,②入力シート!$A$24:$W$1023,③印刷用シート!T$4,0)))</f>
        <v/>
      </c>
    </row>
    <row r="474" spans="2:20" ht="43.5" customHeight="1" x14ac:dyDescent="0.2">
      <c r="B474" s="15">
        <v>464</v>
      </c>
      <c r="C474" s="2" t="str">
        <f t="shared" si="15"/>
        <v>中-464</v>
      </c>
      <c r="D474" s="45" t="str">
        <f t="shared" si="16"/>
        <v/>
      </c>
      <c r="E474" s="45" t="str">
        <f>IF(ISERROR(IF(VLOOKUP($C474,②入力シート!$A$24:$W$1023,③印刷用シート!E$4,0)=0,"",VLOOKUP($C474,②入力シート!$A$24:$W$1023,③印刷用シート!E$4,0))),"",IF(VLOOKUP($C474,②入力シート!$A$24:$W$1023,③印刷用シート!E$4,0)=0,"",VLOOKUP($C474,②入力シート!$A$24:$W$1023,③印刷用シート!E$4,0)))</f>
        <v/>
      </c>
      <c r="F474" s="45" t="str">
        <f>IF(ISERROR(IF(VLOOKUP($C474,②入力シート!$A$24:$W$1023,③印刷用シート!F$4,0)=0,"",VLOOKUP($C474,②入力シート!$A$24:$W$1023,③印刷用シート!F$4,0))),"",IF(VLOOKUP($C474,②入力シート!$A$24:$W$1023,③印刷用シート!F$4,0)=0,"",VLOOKUP($C474,②入力シート!$A$24:$W$1023,③印刷用シート!F$4,0)))</f>
        <v/>
      </c>
      <c r="G474" s="45" t="str">
        <f>IF(ISERROR(IF(VLOOKUP($C474,②入力シート!$A$24:$W$1023,③印刷用シート!G$4,0)=0,"",VLOOKUP($C474,②入力シート!$A$24:$W$1023,③印刷用シート!G$4,0))),"",IF(VLOOKUP($C474,②入力シート!$A$24:$W$1023,③印刷用シート!G$4,0)=0,"",VLOOKUP($C474,②入力シート!$A$24:$W$1023,③印刷用シート!G$4,0)))</f>
        <v/>
      </c>
      <c r="H474" s="46" t="str">
        <f>IF(ISERROR(IF(VLOOKUP($C474,②入力シート!$A$24:$W$1023,③印刷用シート!H$4,0)=0,"",VLOOKUP($C474,②入力シート!$A$24:$W$1023,③印刷用シート!H$4,0))),"",IF(VLOOKUP($C474,②入力シート!$A$24:$W$1023,③印刷用シート!H$4,0)=0,"",VLOOKUP($C474,②入力シート!$A$24:$W$1023,③印刷用シート!H$4,0)))</f>
        <v/>
      </c>
      <c r="I474" s="45" t="str">
        <f>IF(ISERROR(IF(VLOOKUP($C474,②入力シート!$A$24:$W$1023,③印刷用シート!I$4,0)&amp;" "&amp;VLOOKUP($C474,②入力シート!$A$24:$W$1023,③印刷用シート!I$3,0)=0,"",VLOOKUP($C474,②入力シート!$A$24:$W$1023,③印刷用シート!I$4,0)&amp;" "&amp;VLOOKUP($C474,②入力シート!$A$24:$W$1023,③印刷用シート!I$3,0))),"",IF(VLOOKUP($C474,②入力シート!$A$24:$W$1023,③印刷用シート!I$4,0)&amp;" "&amp;VLOOKUP($C474,②入力シート!$A$24:$W$1023,③印刷用シート!I$3,0)=0,"",VLOOKUP($C474,②入力シート!$A$24:$W$1023,③印刷用シート!I$4,0)&amp;" "&amp;VLOOKUP($C474,②入力シート!$A$24:$W$1023,③印刷用シート!I$3,0)))</f>
        <v/>
      </c>
      <c r="J474" s="45" t="str">
        <f>IF(ISERROR(IF(VLOOKUP($C474,②入力シート!$A$24:$W$1023,③印刷用シート!J$4,0)=0,"",VLOOKUP($C474,②入力シート!$A$24:$W$1023,③印刷用シート!J$4,0))),"",IF(VLOOKUP($C474,②入力シート!$A$24:$W$1023,③印刷用シート!J$4,0)=0,"",VLOOKUP($C474,②入力シート!$A$24:$W$1023,③印刷用シート!J$4,0)))</f>
        <v/>
      </c>
      <c r="K474" s="45" t="str">
        <f>IF(ISERROR(IF(VLOOKUP($C474,②入力シート!$A$24:$W$1023,③印刷用シート!K$4,0)=0,"",VLOOKUP($C474,②入力シート!$A$24:$W$1023,③印刷用シート!K$4,0))),"",IF(VLOOKUP($C474,②入力シート!$A$24:$W$1023,③印刷用シート!K$4,0)=0,"",VLOOKUP($C474,②入力シート!$A$24:$W$1023,③印刷用シート!K$4,0)))</f>
        <v/>
      </c>
      <c r="L474" s="47" t="str">
        <f>IF(ISERROR(IF(VLOOKUP($C474,②入力シート!$A$24:$W$1023,③印刷用シート!L$4,0)=0,"",VLOOKUP($C474,②入力シート!$A$24:$W$1023,③印刷用シート!L$4,0))),"",IF(VLOOKUP($C474,②入力シート!$A$24:$W$1023,③印刷用シート!L$4,0)=0,"",VLOOKUP($C474,②入力シート!$A$24:$W$1023,③印刷用シート!L$4,0)))</f>
        <v/>
      </c>
      <c r="M474" s="48" t="str">
        <f>IF(ISERROR(IF(VLOOKUP($C474,②入力シート!$A$24:$W$1023,③印刷用シート!M$4,0)=0,"",VLOOKUP($C474,②入力シート!$A$24:$W$1023,③印刷用シート!M$4,0))),"",IF(VLOOKUP($C474,②入力シート!$A$24:$W$1023,③印刷用シート!M$4,0)=0,"",VLOOKUP($C474,②入力シート!$A$24:$W$1023,③印刷用シート!M$4,0)))</f>
        <v/>
      </c>
      <c r="N474" s="48" t="str">
        <f>IF(ISERROR(IF(VLOOKUP($C474,②入力シート!$A$24:$W$1023,③印刷用シート!N$4,0)=0,"",VLOOKUP($C474,②入力シート!$A$24:$W$1023,③印刷用シート!N$4,0))),"",IF(VLOOKUP($C474,②入力シート!$A$24:$W$1023,③印刷用シート!N$4,0)=0,"",VLOOKUP($C474,②入力シート!$A$24:$W$1023,③印刷用シート!N$4,0)))</f>
        <v/>
      </c>
      <c r="O474" s="48" t="s">
        <v>3</v>
      </c>
      <c r="P474" s="49" t="str">
        <f>IF(ISERROR(IF(VLOOKUP($C474,②入力シート!$A$24:$W$1023,③印刷用シート!P$4,0)=0,"",VLOOKUP($C474,②入力シート!$A$24:$W$1023,③印刷用シート!P$4,0))),"",IF(VLOOKUP($C474,②入力シート!$A$24:$W$1023,③印刷用シート!P$4,0)=0,"",VLOOKUP($C474,②入力シート!$A$24:$W$1023,③印刷用シート!P$4,0)))</f>
        <v/>
      </c>
      <c r="Q474" s="48" t="s">
        <v>4</v>
      </c>
      <c r="R474" s="49" t="str">
        <f>IF(ISERROR(IF(VLOOKUP($C474,②入力シート!$A$24:$W$1023,③印刷用シート!R$4,0)=0,"",VLOOKUP($C474,②入力シート!$A$24:$W$1023,③印刷用シート!R$4,0))),"",IF(VLOOKUP($C474,②入力シート!$A$24:$W$1023,③印刷用シート!R$4,0)=0,"",VLOOKUP($C474,②入力シート!$A$24:$W$1023,③印刷用シート!R$4,0)))</f>
        <v/>
      </c>
      <c r="S474" s="50" t="s">
        <v>5</v>
      </c>
      <c r="T474" s="51" t="str">
        <f>IF(ISERROR(IF(VLOOKUP($C474,②入力シート!$A$24:$W$1023,③印刷用シート!T$4,0)=0,"",VLOOKUP($C474,②入力シート!$A$24:$W$1023,③印刷用シート!T$4,0))),"",IF(VLOOKUP($C474,②入力シート!$A$24:$W$1023,③印刷用シート!T$4,0)=0,"",VLOOKUP($C474,②入力シート!$A$24:$W$1023,③印刷用シート!T$4,0)))</f>
        <v/>
      </c>
    </row>
    <row r="475" spans="2:20" ht="43.5" customHeight="1" x14ac:dyDescent="0.2">
      <c r="B475" s="15">
        <v>465</v>
      </c>
      <c r="C475" s="2" t="str">
        <f t="shared" si="15"/>
        <v>中-465</v>
      </c>
      <c r="D475" s="45" t="str">
        <f t="shared" si="16"/>
        <v/>
      </c>
      <c r="E475" s="45" t="str">
        <f>IF(ISERROR(IF(VLOOKUP($C475,②入力シート!$A$24:$W$1023,③印刷用シート!E$4,0)=0,"",VLOOKUP($C475,②入力シート!$A$24:$W$1023,③印刷用シート!E$4,0))),"",IF(VLOOKUP($C475,②入力シート!$A$24:$W$1023,③印刷用シート!E$4,0)=0,"",VLOOKUP($C475,②入力シート!$A$24:$W$1023,③印刷用シート!E$4,0)))</f>
        <v/>
      </c>
      <c r="F475" s="45" t="str">
        <f>IF(ISERROR(IF(VLOOKUP($C475,②入力シート!$A$24:$W$1023,③印刷用シート!F$4,0)=0,"",VLOOKUP($C475,②入力シート!$A$24:$W$1023,③印刷用シート!F$4,0))),"",IF(VLOOKUP($C475,②入力シート!$A$24:$W$1023,③印刷用シート!F$4,0)=0,"",VLOOKUP($C475,②入力シート!$A$24:$W$1023,③印刷用シート!F$4,0)))</f>
        <v/>
      </c>
      <c r="G475" s="45" t="str">
        <f>IF(ISERROR(IF(VLOOKUP($C475,②入力シート!$A$24:$W$1023,③印刷用シート!G$4,0)=0,"",VLOOKUP($C475,②入力シート!$A$24:$W$1023,③印刷用シート!G$4,0))),"",IF(VLOOKUP($C475,②入力シート!$A$24:$W$1023,③印刷用シート!G$4,0)=0,"",VLOOKUP($C475,②入力シート!$A$24:$W$1023,③印刷用シート!G$4,0)))</f>
        <v/>
      </c>
      <c r="H475" s="46" t="str">
        <f>IF(ISERROR(IF(VLOOKUP($C475,②入力シート!$A$24:$W$1023,③印刷用シート!H$4,0)=0,"",VLOOKUP($C475,②入力シート!$A$24:$W$1023,③印刷用シート!H$4,0))),"",IF(VLOOKUP($C475,②入力シート!$A$24:$W$1023,③印刷用シート!H$4,0)=0,"",VLOOKUP($C475,②入力シート!$A$24:$W$1023,③印刷用シート!H$4,0)))</f>
        <v/>
      </c>
      <c r="I475" s="45" t="str">
        <f>IF(ISERROR(IF(VLOOKUP($C475,②入力シート!$A$24:$W$1023,③印刷用シート!I$4,0)&amp;" "&amp;VLOOKUP($C475,②入力シート!$A$24:$W$1023,③印刷用シート!I$3,0)=0,"",VLOOKUP($C475,②入力シート!$A$24:$W$1023,③印刷用シート!I$4,0)&amp;" "&amp;VLOOKUP($C475,②入力シート!$A$24:$W$1023,③印刷用シート!I$3,0))),"",IF(VLOOKUP($C475,②入力シート!$A$24:$W$1023,③印刷用シート!I$4,0)&amp;" "&amp;VLOOKUP($C475,②入力シート!$A$24:$W$1023,③印刷用シート!I$3,0)=0,"",VLOOKUP($C475,②入力シート!$A$24:$W$1023,③印刷用シート!I$4,0)&amp;" "&amp;VLOOKUP($C475,②入力シート!$A$24:$W$1023,③印刷用シート!I$3,0)))</f>
        <v/>
      </c>
      <c r="J475" s="45" t="str">
        <f>IF(ISERROR(IF(VLOOKUP($C475,②入力シート!$A$24:$W$1023,③印刷用シート!J$4,0)=0,"",VLOOKUP($C475,②入力シート!$A$24:$W$1023,③印刷用シート!J$4,0))),"",IF(VLOOKUP($C475,②入力シート!$A$24:$W$1023,③印刷用シート!J$4,0)=0,"",VLOOKUP($C475,②入力シート!$A$24:$W$1023,③印刷用シート!J$4,0)))</f>
        <v/>
      </c>
      <c r="K475" s="45" t="str">
        <f>IF(ISERROR(IF(VLOOKUP($C475,②入力シート!$A$24:$W$1023,③印刷用シート!K$4,0)=0,"",VLOOKUP($C475,②入力シート!$A$24:$W$1023,③印刷用シート!K$4,0))),"",IF(VLOOKUP($C475,②入力シート!$A$24:$W$1023,③印刷用シート!K$4,0)=0,"",VLOOKUP($C475,②入力シート!$A$24:$W$1023,③印刷用シート!K$4,0)))</f>
        <v/>
      </c>
      <c r="L475" s="47" t="str">
        <f>IF(ISERROR(IF(VLOOKUP($C475,②入力シート!$A$24:$W$1023,③印刷用シート!L$4,0)=0,"",VLOOKUP($C475,②入力シート!$A$24:$W$1023,③印刷用シート!L$4,0))),"",IF(VLOOKUP($C475,②入力シート!$A$24:$W$1023,③印刷用シート!L$4,0)=0,"",VLOOKUP($C475,②入力シート!$A$24:$W$1023,③印刷用シート!L$4,0)))</f>
        <v/>
      </c>
      <c r="M475" s="48" t="str">
        <f>IF(ISERROR(IF(VLOOKUP($C475,②入力シート!$A$24:$W$1023,③印刷用シート!M$4,0)=0,"",VLOOKUP($C475,②入力シート!$A$24:$W$1023,③印刷用シート!M$4,0))),"",IF(VLOOKUP($C475,②入力シート!$A$24:$W$1023,③印刷用シート!M$4,0)=0,"",VLOOKUP($C475,②入力シート!$A$24:$W$1023,③印刷用シート!M$4,0)))</f>
        <v/>
      </c>
      <c r="N475" s="48" t="str">
        <f>IF(ISERROR(IF(VLOOKUP($C475,②入力シート!$A$24:$W$1023,③印刷用シート!N$4,0)=0,"",VLOOKUP($C475,②入力シート!$A$24:$W$1023,③印刷用シート!N$4,0))),"",IF(VLOOKUP($C475,②入力シート!$A$24:$W$1023,③印刷用シート!N$4,0)=0,"",VLOOKUP($C475,②入力シート!$A$24:$W$1023,③印刷用シート!N$4,0)))</f>
        <v/>
      </c>
      <c r="O475" s="48" t="s">
        <v>3</v>
      </c>
      <c r="P475" s="49" t="str">
        <f>IF(ISERROR(IF(VLOOKUP($C475,②入力シート!$A$24:$W$1023,③印刷用シート!P$4,0)=0,"",VLOOKUP($C475,②入力シート!$A$24:$W$1023,③印刷用シート!P$4,0))),"",IF(VLOOKUP($C475,②入力シート!$A$24:$W$1023,③印刷用シート!P$4,0)=0,"",VLOOKUP($C475,②入力シート!$A$24:$W$1023,③印刷用シート!P$4,0)))</f>
        <v/>
      </c>
      <c r="Q475" s="48" t="s">
        <v>4</v>
      </c>
      <c r="R475" s="49" t="str">
        <f>IF(ISERROR(IF(VLOOKUP($C475,②入力シート!$A$24:$W$1023,③印刷用シート!R$4,0)=0,"",VLOOKUP($C475,②入力シート!$A$24:$W$1023,③印刷用シート!R$4,0))),"",IF(VLOOKUP($C475,②入力シート!$A$24:$W$1023,③印刷用シート!R$4,0)=0,"",VLOOKUP($C475,②入力シート!$A$24:$W$1023,③印刷用シート!R$4,0)))</f>
        <v/>
      </c>
      <c r="S475" s="50" t="s">
        <v>5</v>
      </c>
      <c r="T475" s="51" t="str">
        <f>IF(ISERROR(IF(VLOOKUP($C475,②入力シート!$A$24:$W$1023,③印刷用シート!T$4,0)=0,"",VLOOKUP($C475,②入力シート!$A$24:$W$1023,③印刷用シート!T$4,0))),"",IF(VLOOKUP($C475,②入力シート!$A$24:$W$1023,③印刷用シート!T$4,0)=0,"",VLOOKUP($C475,②入力シート!$A$24:$W$1023,③印刷用シート!T$4,0)))</f>
        <v/>
      </c>
    </row>
    <row r="476" spans="2:20" ht="43.5" customHeight="1" x14ac:dyDescent="0.2">
      <c r="B476" s="15">
        <v>466</v>
      </c>
      <c r="C476" s="2" t="str">
        <f t="shared" si="15"/>
        <v>中-466</v>
      </c>
      <c r="D476" s="45" t="str">
        <f t="shared" si="16"/>
        <v/>
      </c>
      <c r="E476" s="45" t="str">
        <f>IF(ISERROR(IF(VLOOKUP($C476,②入力シート!$A$24:$W$1023,③印刷用シート!E$4,0)=0,"",VLOOKUP($C476,②入力シート!$A$24:$W$1023,③印刷用シート!E$4,0))),"",IF(VLOOKUP($C476,②入力シート!$A$24:$W$1023,③印刷用シート!E$4,0)=0,"",VLOOKUP($C476,②入力シート!$A$24:$W$1023,③印刷用シート!E$4,0)))</f>
        <v/>
      </c>
      <c r="F476" s="45" t="str">
        <f>IF(ISERROR(IF(VLOOKUP($C476,②入力シート!$A$24:$W$1023,③印刷用シート!F$4,0)=0,"",VLOOKUP($C476,②入力シート!$A$24:$W$1023,③印刷用シート!F$4,0))),"",IF(VLOOKUP($C476,②入力シート!$A$24:$W$1023,③印刷用シート!F$4,0)=0,"",VLOOKUP($C476,②入力シート!$A$24:$W$1023,③印刷用シート!F$4,0)))</f>
        <v/>
      </c>
      <c r="G476" s="45" t="str">
        <f>IF(ISERROR(IF(VLOOKUP($C476,②入力シート!$A$24:$W$1023,③印刷用シート!G$4,0)=0,"",VLOOKUP($C476,②入力シート!$A$24:$W$1023,③印刷用シート!G$4,0))),"",IF(VLOOKUP($C476,②入力シート!$A$24:$W$1023,③印刷用シート!G$4,0)=0,"",VLOOKUP($C476,②入力シート!$A$24:$W$1023,③印刷用シート!G$4,0)))</f>
        <v/>
      </c>
      <c r="H476" s="46" t="str">
        <f>IF(ISERROR(IF(VLOOKUP($C476,②入力シート!$A$24:$W$1023,③印刷用シート!H$4,0)=0,"",VLOOKUP($C476,②入力シート!$A$24:$W$1023,③印刷用シート!H$4,0))),"",IF(VLOOKUP($C476,②入力シート!$A$24:$W$1023,③印刷用シート!H$4,0)=0,"",VLOOKUP($C476,②入力シート!$A$24:$W$1023,③印刷用シート!H$4,0)))</f>
        <v/>
      </c>
      <c r="I476" s="45" t="str">
        <f>IF(ISERROR(IF(VLOOKUP($C476,②入力シート!$A$24:$W$1023,③印刷用シート!I$4,0)&amp;" "&amp;VLOOKUP($C476,②入力シート!$A$24:$W$1023,③印刷用シート!I$3,0)=0,"",VLOOKUP($C476,②入力シート!$A$24:$W$1023,③印刷用シート!I$4,0)&amp;" "&amp;VLOOKUP($C476,②入力シート!$A$24:$W$1023,③印刷用シート!I$3,0))),"",IF(VLOOKUP($C476,②入力シート!$A$24:$W$1023,③印刷用シート!I$4,0)&amp;" "&amp;VLOOKUP($C476,②入力シート!$A$24:$W$1023,③印刷用シート!I$3,0)=0,"",VLOOKUP($C476,②入力シート!$A$24:$W$1023,③印刷用シート!I$4,0)&amp;" "&amp;VLOOKUP($C476,②入力シート!$A$24:$W$1023,③印刷用シート!I$3,0)))</f>
        <v/>
      </c>
      <c r="J476" s="45" t="str">
        <f>IF(ISERROR(IF(VLOOKUP($C476,②入力シート!$A$24:$W$1023,③印刷用シート!J$4,0)=0,"",VLOOKUP($C476,②入力シート!$A$24:$W$1023,③印刷用シート!J$4,0))),"",IF(VLOOKUP($C476,②入力シート!$A$24:$W$1023,③印刷用シート!J$4,0)=0,"",VLOOKUP($C476,②入力シート!$A$24:$W$1023,③印刷用シート!J$4,0)))</f>
        <v/>
      </c>
      <c r="K476" s="45" t="str">
        <f>IF(ISERROR(IF(VLOOKUP($C476,②入力シート!$A$24:$W$1023,③印刷用シート!K$4,0)=0,"",VLOOKUP($C476,②入力シート!$A$24:$W$1023,③印刷用シート!K$4,0))),"",IF(VLOOKUP($C476,②入力シート!$A$24:$W$1023,③印刷用シート!K$4,0)=0,"",VLOOKUP($C476,②入力シート!$A$24:$W$1023,③印刷用シート!K$4,0)))</f>
        <v/>
      </c>
      <c r="L476" s="47" t="str">
        <f>IF(ISERROR(IF(VLOOKUP($C476,②入力シート!$A$24:$W$1023,③印刷用シート!L$4,0)=0,"",VLOOKUP($C476,②入力シート!$A$24:$W$1023,③印刷用シート!L$4,0))),"",IF(VLOOKUP($C476,②入力シート!$A$24:$W$1023,③印刷用シート!L$4,0)=0,"",VLOOKUP($C476,②入力シート!$A$24:$W$1023,③印刷用シート!L$4,0)))</f>
        <v/>
      </c>
      <c r="M476" s="48" t="str">
        <f>IF(ISERROR(IF(VLOOKUP($C476,②入力シート!$A$24:$W$1023,③印刷用シート!M$4,0)=0,"",VLOOKUP($C476,②入力シート!$A$24:$W$1023,③印刷用シート!M$4,0))),"",IF(VLOOKUP($C476,②入力シート!$A$24:$W$1023,③印刷用シート!M$4,0)=0,"",VLOOKUP($C476,②入力シート!$A$24:$W$1023,③印刷用シート!M$4,0)))</f>
        <v/>
      </c>
      <c r="N476" s="48" t="str">
        <f>IF(ISERROR(IF(VLOOKUP($C476,②入力シート!$A$24:$W$1023,③印刷用シート!N$4,0)=0,"",VLOOKUP($C476,②入力シート!$A$24:$W$1023,③印刷用シート!N$4,0))),"",IF(VLOOKUP($C476,②入力シート!$A$24:$W$1023,③印刷用シート!N$4,0)=0,"",VLOOKUP($C476,②入力シート!$A$24:$W$1023,③印刷用シート!N$4,0)))</f>
        <v/>
      </c>
      <c r="O476" s="48" t="s">
        <v>3</v>
      </c>
      <c r="P476" s="49" t="str">
        <f>IF(ISERROR(IF(VLOOKUP($C476,②入力シート!$A$24:$W$1023,③印刷用シート!P$4,0)=0,"",VLOOKUP($C476,②入力シート!$A$24:$W$1023,③印刷用シート!P$4,0))),"",IF(VLOOKUP($C476,②入力シート!$A$24:$W$1023,③印刷用シート!P$4,0)=0,"",VLOOKUP($C476,②入力シート!$A$24:$W$1023,③印刷用シート!P$4,0)))</f>
        <v/>
      </c>
      <c r="Q476" s="48" t="s">
        <v>4</v>
      </c>
      <c r="R476" s="49" t="str">
        <f>IF(ISERROR(IF(VLOOKUP($C476,②入力シート!$A$24:$W$1023,③印刷用シート!R$4,0)=0,"",VLOOKUP($C476,②入力シート!$A$24:$W$1023,③印刷用シート!R$4,0))),"",IF(VLOOKUP($C476,②入力シート!$A$24:$W$1023,③印刷用シート!R$4,0)=0,"",VLOOKUP($C476,②入力シート!$A$24:$W$1023,③印刷用シート!R$4,0)))</f>
        <v/>
      </c>
      <c r="S476" s="50" t="s">
        <v>5</v>
      </c>
      <c r="T476" s="51" t="str">
        <f>IF(ISERROR(IF(VLOOKUP($C476,②入力シート!$A$24:$W$1023,③印刷用シート!T$4,0)=0,"",VLOOKUP($C476,②入力シート!$A$24:$W$1023,③印刷用シート!T$4,0))),"",IF(VLOOKUP($C476,②入力シート!$A$24:$W$1023,③印刷用シート!T$4,0)=0,"",VLOOKUP($C476,②入力シート!$A$24:$W$1023,③印刷用シート!T$4,0)))</f>
        <v/>
      </c>
    </row>
    <row r="477" spans="2:20" ht="43.5" customHeight="1" x14ac:dyDescent="0.2">
      <c r="B477" s="15">
        <v>467</v>
      </c>
      <c r="C477" s="2" t="str">
        <f t="shared" si="15"/>
        <v>中-467</v>
      </c>
      <c r="D477" s="45" t="str">
        <f t="shared" si="16"/>
        <v/>
      </c>
      <c r="E477" s="45" t="str">
        <f>IF(ISERROR(IF(VLOOKUP($C477,②入力シート!$A$24:$W$1023,③印刷用シート!E$4,0)=0,"",VLOOKUP($C477,②入力シート!$A$24:$W$1023,③印刷用シート!E$4,0))),"",IF(VLOOKUP($C477,②入力シート!$A$24:$W$1023,③印刷用シート!E$4,0)=0,"",VLOOKUP($C477,②入力シート!$A$24:$W$1023,③印刷用シート!E$4,0)))</f>
        <v/>
      </c>
      <c r="F477" s="45" t="str">
        <f>IF(ISERROR(IF(VLOOKUP($C477,②入力シート!$A$24:$W$1023,③印刷用シート!F$4,0)=0,"",VLOOKUP($C477,②入力シート!$A$24:$W$1023,③印刷用シート!F$4,0))),"",IF(VLOOKUP($C477,②入力シート!$A$24:$W$1023,③印刷用シート!F$4,0)=0,"",VLOOKUP($C477,②入力シート!$A$24:$W$1023,③印刷用シート!F$4,0)))</f>
        <v/>
      </c>
      <c r="G477" s="45" t="str">
        <f>IF(ISERROR(IF(VLOOKUP($C477,②入力シート!$A$24:$W$1023,③印刷用シート!G$4,0)=0,"",VLOOKUP($C477,②入力シート!$A$24:$W$1023,③印刷用シート!G$4,0))),"",IF(VLOOKUP($C477,②入力シート!$A$24:$W$1023,③印刷用シート!G$4,0)=0,"",VLOOKUP($C477,②入力シート!$A$24:$W$1023,③印刷用シート!G$4,0)))</f>
        <v/>
      </c>
      <c r="H477" s="46" t="str">
        <f>IF(ISERROR(IF(VLOOKUP($C477,②入力シート!$A$24:$W$1023,③印刷用シート!H$4,0)=0,"",VLOOKUP($C477,②入力シート!$A$24:$W$1023,③印刷用シート!H$4,0))),"",IF(VLOOKUP($C477,②入力シート!$A$24:$W$1023,③印刷用シート!H$4,0)=0,"",VLOOKUP($C477,②入力シート!$A$24:$W$1023,③印刷用シート!H$4,0)))</f>
        <v/>
      </c>
      <c r="I477" s="45" t="str">
        <f>IF(ISERROR(IF(VLOOKUP($C477,②入力シート!$A$24:$W$1023,③印刷用シート!I$4,0)&amp;" "&amp;VLOOKUP($C477,②入力シート!$A$24:$W$1023,③印刷用シート!I$3,0)=0,"",VLOOKUP($C477,②入力シート!$A$24:$W$1023,③印刷用シート!I$4,0)&amp;" "&amp;VLOOKUP($C477,②入力シート!$A$24:$W$1023,③印刷用シート!I$3,0))),"",IF(VLOOKUP($C477,②入力シート!$A$24:$W$1023,③印刷用シート!I$4,0)&amp;" "&amp;VLOOKUP($C477,②入力シート!$A$24:$W$1023,③印刷用シート!I$3,0)=0,"",VLOOKUP($C477,②入力シート!$A$24:$W$1023,③印刷用シート!I$4,0)&amp;" "&amp;VLOOKUP($C477,②入力シート!$A$24:$W$1023,③印刷用シート!I$3,0)))</f>
        <v/>
      </c>
      <c r="J477" s="45" t="str">
        <f>IF(ISERROR(IF(VLOOKUP($C477,②入力シート!$A$24:$W$1023,③印刷用シート!J$4,0)=0,"",VLOOKUP($C477,②入力シート!$A$24:$W$1023,③印刷用シート!J$4,0))),"",IF(VLOOKUP($C477,②入力シート!$A$24:$W$1023,③印刷用シート!J$4,0)=0,"",VLOOKUP($C477,②入力シート!$A$24:$W$1023,③印刷用シート!J$4,0)))</f>
        <v/>
      </c>
      <c r="K477" s="45" t="str">
        <f>IF(ISERROR(IF(VLOOKUP($C477,②入力シート!$A$24:$W$1023,③印刷用シート!K$4,0)=0,"",VLOOKUP($C477,②入力シート!$A$24:$W$1023,③印刷用シート!K$4,0))),"",IF(VLOOKUP($C477,②入力シート!$A$24:$W$1023,③印刷用シート!K$4,0)=0,"",VLOOKUP($C477,②入力シート!$A$24:$W$1023,③印刷用シート!K$4,0)))</f>
        <v/>
      </c>
      <c r="L477" s="47" t="str">
        <f>IF(ISERROR(IF(VLOOKUP($C477,②入力シート!$A$24:$W$1023,③印刷用シート!L$4,0)=0,"",VLOOKUP($C477,②入力シート!$A$24:$W$1023,③印刷用シート!L$4,0))),"",IF(VLOOKUP($C477,②入力シート!$A$24:$W$1023,③印刷用シート!L$4,0)=0,"",VLOOKUP($C477,②入力シート!$A$24:$W$1023,③印刷用シート!L$4,0)))</f>
        <v/>
      </c>
      <c r="M477" s="48" t="str">
        <f>IF(ISERROR(IF(VLOOKUP($C477,②入力シート!$A$24:$W$1023,③印刷用シート!M$4,0)=0,"",VLOOKUP($C477,②入力シート!$A$24:$W$1023,③印刷用シート!M$4,0))),"",IF(VLOOKUP($C477,②入力シート!$A$24:$W$1023,③印刷用シート!M$4,0)=0,"",VLOOKUP($C477,②入力シート!$A$24:$W$1023,③印刷用シート!M$4,0)))</f>
        <v/>
      </c>
      <c r="N477" s="48" t="str">
        <f>IF(ISERROR(IF(VLOOKUP($C477,②入力シート!$A$24:$W$1023,③印刷用シート!N$4,0)=0,"",VLOOKUP($C477,②入力シート!$A$24:$W$1023,③印刷用シート!N$4,0))),"",IF(VLOOKUP($C477,②入力シート!$A$24:$W$1023,③印刷用シート!N$4,0)=0,"",VLOOKUP($C477,②入力シート!$A$24:$W$1023,③印刷用シート!N$4,0)))</f>
        <v/>
      </c>
      <c r="O477" s="48" t="s">
        <v>3</v>
      </c>
      <c r="P477" s="49" t="str">
        <f>IF(ISERROR(IF(VLOOKUP($C477,②入力シート!$A$24:$W$1023,③印刷用シート!P$4,0)=0,"",VLOOKUP($C477,②入力シート!$A$24:$W$1023,③印刷用シート!P$4,0))),"",IF(VLOOKUP($C477,②入力シート!$A$24:$W$1023,③印刷用シート!P$4,0)=0,"",VLOOKUP($C477,②入力シート!$A$24:$W$1023,③印刷用シート!P$4,0)))</f>
        <v/>
      </c>
      <c r="Q477" s="48" t="s">
        <v>4</v>
      </c>
      <c r="R477" s="49" t="str">
        <f>IF(ISERROR(IF(VLOOKUP($C477,②入力シート!$A$24:$W$1023,③印刷用シート!R$4,0)=0,"",VLOOKUP($C477,②入力シート!$A$24:$W$1023,③印刷用シート!R$4,0))),"",IF(VLOOKUP($C477,②入力シート!$A$24:$W$1023,③印刷用シート!R$4,0)=0,"",VLOOKUP($C477,②入力シート!$A$24:$W$1023,③印刷用シート!R$4,0)))</f>
        <v/>
      </c>
      <c r="S477" s="50" t="s">
        <v>5</v>
      </c>
      <c r="T477" s="51" t="str">
        <f>IF(ISERROR(IF(VLOOKUP($C477,②入力シート!$A$24:$W$1023,③印刷用シート!T$4,0)=0,"",VLOOKUP($C477,②入力シート!$A$24:$W$1023,③印刷用シート!T$4,0))),"",IF(VLOOKUP($C477,②入力シート!$A$24:$W$1023,③印刷用シート!T$4,0)=0,"",VLOOKUP($C477,②入力シート!$A$24:$W$1023,③印刷用シート!T$4,0)))</f>
        <v/>
      </c>
    </row>
    <row r="478" spans="2:20" ht="43.5" customHeight="1" x14ac:dyDescent="0.2">
      <c r="B478" s="15">
        <v>468</v>
      </c>
      <c r="C478" s="2" t="str">
        <f t="shared" si="15"/>
        <v>中-468</v>
      </c>
      <c r="D478" s="45" t="str">
        <f t="shared" si="16"/>
        <v/>
      </c>
      <c r="E478" s="45" t="str">
        <f>IF(ISERROR(IF(VLOOKUP($C478,②入力シート!$A$24:$W$1023,③印刷用シート!E$4,0)=0,"",VLOOKUP($C478,②入力シート!$A$24:$W$1023,③印刷用シート!E$4,0))),"",IF(VLOOKUP($C478,②入力シート!$A$24:$W$1023,③印刷用シート!E$4,0)=0,"",VLOOKUP($C478,②入力シート!$A$24:$W$1023,③印刷用シート!E$4,0)))</f>
        <v/>
      </c>
      <c r="F478" s="45" t="str">
        <f>IF(ISERROR(IF(VLOOKUP($C478,②入力シート!$A$24:$W$1023,③印刷用シート!F$4,0)=0,"",VLOOKUP($C478,②入力シート!$A$24:$W$1023,③印刷用シート!F$4,0))),"",IF(VLOOKUP($C478,②入力シート!$A$24:$W$1023,③印刷用シート!F$4,0)=0,"",VLOOKUP($C478,②入力シート!$A$24:$W$1023,③印刷用シート!F$4,0)))</f>
        <v/>
      </c>
      <c r="G478" s="45" t="str">
        <f>IF(ISERROR(IF(VLOOKUP($C478,②入力シート!$A$24:$W$1023,③印刷用シート!G$4,0)=0,"",VLOOKUP($C478,②入力シート!$A$24:$W$1023,③印刷用シート!G$4,0))),"",IF(VLOOKUP($C478,②入力シート!$A$24:$W$1023,③印刷用シート!G$4,0)=0,"",VLOOKUP($C478,②入力シート!$A$24:$W$1023,③印刷用シート!G$4,0)))</f>
        <v/>
      </c>
      <c r="H478" s="46" t="str">
        <f>IF(ISERROR(IF(VLOOKUP($C478,②入力シート!$A$24:$W$1023,③印刷用シート!H$4,0)=0,"",VLOOKUP($C478,②入力シート!$A$24:$W$1023,③印刷用シート!H$4,0))),"",IF(VLOOKUP($C478,②入力シート!$A$24:$W$1023,③印刷用シート!H$4,0)=0,"",VLOOKUP($C478,②入力シート!$A$24:$W$1023,③印刷用シート!H$4,0)))</f>
        <v/>
      </c>
      <c r="I478" s="45" t="str">
        <f>IF(ISERROR(IF(VLOOKUP($C478,②入力シート!$A$24:$W$1023,③印刷用シート!I$4,0)&amp;" "&amp;VLOOKUP($C478,②入力シート!$A$24:$W$1023,③印刷用シート!I$3,0)=0,"",VLOOKUP($C478,②入力シート!$A$24:$W$1023,③印刷用シート!I$4,0)&amp;" "&amp;VLOOKUP($C478,②入力シート!$A$24:$W$1023,③印刷用シート!I$3,0))),"",IF(VLOOKUP($C478,②入力シート!$A$24:$W$1023,③印刷用シート!I$4,0)&amp;" "&amp;VLOOKUP($C478,②入力シート!$A$24:$W$1023,③印刷用シート!I$3,0)=0,"",VLOOKUP($C478,②入力シート!$A$24:$W$1023,③印刷用シート!I$4,0)&amp;" "&amp;VLOOKUP($C478,②入力シート!$A$24:$W$1023,③印刷用シート!I$3,0)))</f>
        <v/>
      </c>
      <c r="J478" s="45" t="str">
        <f>IF(ISERROR(IF(VLOOKUP($C478,②入力シート!$A$24:$W$1023,③印刷用シート!J$4,0)=0,"",VLOOKUP($C478,②入力シート!$A$24:$W$1023,③印刷用シート!J$4,0))),"",IF(VLOOKUP($C478,②入力シート!$A$24:$W$1023,③印刷用シート!J$4,0)=0,"",VLOOKUP($C478,②入力シート!$A$24:$W$1023,③印刷用シート!J$4,0)))</f>
        <v/>
      </c>
      <c r="K478" s="45" t="str">
        <f>IF(ISERROR(IF(VLOOKUP($C478,②入力シート!$A$24:$W$1023,③印刷用シート!K$4,0)=0,"",VLOOKUP($C478,②入力シート!$A$24:$W$1023,③印刷用シート!K$4,0))),"",IF(VLOOKUP($C478,②入力シート!$A$24:$W$1023,③印刷用シート!K$4,0)=0,"",VLOOKUP($C478,②入力シート!$A$24:$W$1023,③印刷用シート!K$4,0)))</f>
        <v/>
      </c>
      <c r="L478" s="47" t="str">
        <f>IF(ISERROR(IF(VLOOKUP($C478,②入力シート!$A$24:$W$1023,③印刷用シート!L$4,0)=0,"",VLOOKUP($C478,②入力シート!$A$24:$W$1023,③印刷用シート!L$4,0))),"",IF(VLOOKUP($C478,②入力シート!$A$24:$W$1023,③印刷用シート!L$4,0)=0,"",VLOOKUP($C478,②入力シート!$A$24:$W$1023,③印刷用シート!L$4,0)))</f>
        <v/>
      </c>
      <c r="M478" s="48" t="str">
        <f>IF(ISERROR(IF(VLOOKUP($C478,②入力シート!$A$24:$W$1023,③印刷用シート!M$4,0)=0,"",VLOOKUP($C478,②入力シート!$A$24:$W$1023,③印刷用シート!M$4,0))),"",IF(VLOOKUP($C478,②入力シート!$A$24:$W$1023,③印刷用シート!M$4,0)=0,"",VLOOKUP($C478,②入力シート!$A$24:$W$1023,③印刷用シート!M$4,0)))</f>
        <v/>
      </c>
      <c r="N478" s="48" t="str">
        <f>IF(ISERROR(IF(VLOOKUP($C478,②入力シート!$A$24:$W$1023,③印刷用シート!N$4,0)=0,"",VLOOKUP($C478,②入力シート!$A$24:$W$1023,③印刷用シート!N$4,0))),"",IF(VLOOKUP($C478,②入力シート!$A$24:$W$1023,③印刷用シート!N$4,0)=0,"",VLOOKUP($C478,②入力シート!$A$24:$W$1023,③印刷用シート!N$4,0)))</f>
        <v/>
      </c>
      <c r="O478" s="48" t="s">
        <v>3</v>
      </c>
      <c r="P478" s="49" t="str">
        <f>IF(ISERROR(IF(VLOOKUP($C478,②入力シート!$A$24:$W$1023,③印刷用シート!P$4,0)=0,"",VLOOKUP($C478,②入力シート!$A$24:$W$1023,③印刷用シート!P$4,0))),"",IF(VLOOKUP($C478,②入力シート!$A$24:$W$1023,③印刷用シート!P$4,0)=0,"",VLOOKUP($C478,②入力シート!$A$24:$W$1023,③印刷用シート!P$4,0)))</f>
        <v/>
      </c>
      <c r="Q478" s="48" t="s">
        <v>4</v>
      </c>
      <c r="R478" s="49" t="str">
        <f>IF(ISERROR(IF(VLOOKUP($C478,②入力シート!$A$24:$W$1023,③印刷用シート!R$4,0)=0,"",VLOOKUP($C478,②入力シート!$A$24:$W$1023,③印刷用シート!R$4,0))),"",IF(VLOOKUP($C478,②入力シート!$A$24:$W$1023,③印刷用シート!R$4,0)=0,"",VLOOKUP($C478,②入力シート!$A$24:$W$1023,③印刷用シート!R$4,0)))</f>
        <v/>
      </c>
      <c r="S478" s="50" t="s">
        <v>5</v>
      </c>
      <c r="T478" s="51" t="str">
        <f>IF(ISERROR(IF(VLOOKUP($C478,②入力シート!$A$24:$W$1023,③印刷用シート!T$4,0)=0,"",VLOOKUP($C478,②入力シート!$A$24:$W$1023,③印刷用シート!T$4,0))),"",IF(VLOOKUP($C478,②入力シート!$A$24:$W$1023,③印刷用シート!T$4,0)=0,"",VLOOKUP($C478,②入力シート!$A$24:$W$1023,③印刷用シート!T$4,0)))</f>
        <v/>
      </c>
    </row>
    <row r="479" spans="2:20" ht="43.5" customHeight="1" x14ac:dyDescent="0.2">
      <c r="B479" s="15">
        <v>469</v>
      </c>
      <c r="C479" s="2" t="str">
        <f t="shared" si="15"/>
        <v>中-469</v>
      </c>
      <c r="D479" s="45" t="str">
        <f t="shared" si="16"/>
        <v/>
      </c>
      <c r="E479" s="45" t="str">
        <f>IF(ISERROR(IF(VLOOKUP($C479,②入力シート!$A$24:$W$1023,③印刷用シート!E$4,0)=0,"",VLOOKUP($C479,②入力シート!$A$24:$W$1023,③印刷用シート!E$4,0))),"",IF(VLOOKUP($C479,②入力シート!$A$24:$W$1023,③印刷用シート!E$4,0)=0,"",VLOOKUP($C479,②入力シート!$A$24:$W$1023,③印刷用シート!E$4,0)))</f>
        <v/>
      </c>
      <c r="F479" s="45" t="str">
        <f>IF(ISERROR(IF(VLOOKUP($C479,②入力シート!$A$24:$W$1023,③印刷用シート!F$4,0)=0,"",VLOOKUP($C479,②入力シート!$A$24:$W$1023,③印刷用シート!F$4,0))),"",IF(VLOOKUP($C479,②入力シート!$A$24:$W$1023,③印刷用シート!F$4,0)=0,"",VLOOKUP($C479,②入力シート!$A$24:$W$1023,③印刷用シート!F$4,0)))</f>
        <v/>
      </c>
      <c r="G479" s="45" t="str">
        <f>IF(ISERROR(IF(VLOOKUP($C479,②入力シート!$A$24:$W$1023,③印刷用シート!G$4,0)=0,"",VLOOKUP($C479,②入力シート!$A$24:$W$1023,③印刷用シート!G$4,0))),"",IF(VLOOKUP($C479,②入力シート!$A$24:$W$1023,③印刷用シート!G$4,0)=0,"",VLOOKUP($C479,②入力シート!$A$24:$W$1023,③印刷用シート!G$4,0)))</f>
        <v/>
      </c>
      <c r="H479" s="46" t="str">
        <f>IF(ISERROR(IF(VLOOKUP($C479,②入力シート!$A$24:$W$1023,③印刷用シート!H$4,0)=0,"",VLOOKUP($C479,②入力シート!$A$24:$W$1023,③印刷用シート!H$4,0))),"",IF(VLOOKUP($C479,②入力シート!$A$24:$W$1023,③印刷用シート!H$4,0)=0,"",VLOOKUP($C479,②入力シート!$A$24:$W$1023,③印刷用シート!H$4,0)))</f>
        <v/>
      </c>
      <c r="I479" s="45" t="str">
        <f>IF(ISERROR(IF(VLOOKUP($C479,②入力シート!$A$24:$W$1023,③印刷用シート!I$4,0)&amp;" "&amp;VLOOKUP($C479,②入力シート!$A$24:$W$1023,③印刷用シート!I$3,0)=0,"",VLOOKUP($C479,②入力シート!$A$24:$W$1023,③印刷用シート!I$4,0)&amp;" "&amp;VLOOKUP($C479,②入力シート!$A$24:$W$1023,③印刷用シート!I$3,0))),"",IF(VLOOKUP($C479,②入力シート!$A$24:$W$1023,③印刷用シート!I$4,0)&amp;" "&amp;VLOOKUP($C479,②入力シート!$A$24:$W$1023,③印刷用シート!I$3,0)=0,"",VLOOKUP($C479,②入力シート!$A$24:$W$1023,③印刷用シート!I$4,0)&amp;" "&amp;VLOOKUP($C479,②入力シート!$A$24:$W$1023,③印刷用シート!I$3,0)))</f>
        <v/>
      </c>
      <c r="J479" s="45" t="str">
        <f>IF(ISERROR(IF(VLOOKUP($C479,②入力シート!$A$24:$W$1023,③印刷用シート!J$4,0)=0,"",VLOOKUP($C479,②入力シート!$A$24:$W$1023,③印刷用シート!J$4,0))),"",IF(VLOOKUP($C479,②入力シート!$A$24:$W$1023,③印刷用シート!J$4,0)=0,"",VLOOKUP($C479,②入力シート!$A$24:$W$1023,③印刷用シート!J$4,0)))</f>
        <v/>
      </c>
      <c r="K479" s="45" t="str">
        <f>IF(ISERROR(IF(VLOOKUP($C479,②入力シート!$A$24:$W$1023,③印刷用シート!K$4,0)=0,"",VLOOKUP($C479,②入力シート!$A$24:$W$1023,③印刷用シート!K$4,0))),"",IF(VLOOKUP($C479,②入力シート!$A$24:$W$1023,③印刷用シート!K$4,0)=0,"",VLOOKUP($C479,②入力シート!$A$24:$W$1023,③印刷用シート!K$4,0)))</f>
        <v/>
      </c>
      <c r="L479" s="47" t="str">
        <f>IF(ISERROR(IF(VLOOKUP($C479,②入力シート!$A$24:$W$1023,③印刷用シート!L$4,0)=0,"",VLOOKUP($C479,②入力シート!$A$24:$W$1023,③印刷用シート!L$4,0))),"",IF(VLOOKUP($C479,②入力シート!$A$24:$W$1023,③印刷用シート!L$4,0)=0,"",VLOOKUP($C479,②入力シート!$A$24:$W$1023,③印刷用シート!L$4,0)))</f>
        <v/>
      </c>
      <c r="M479" s="48" t="str">
        <f>IF(ISERROR(IF(VLOOKUP($C479,②入力シート!$A$24:$W$1023,③印刷用シート!M$4,0)=0,"",VLOOKUP($C479,②入力シート!$A$24:$W$1023,③印刷用シート!M$4,0))),"",IF(VLOOKUP($C479,②入力シート!$A$24:$W$1023,③印刷用シート!M$4,0)=0,"",VLOOKUP($C479,②入力シート!$A$24:$W$1023,③印刷用シート!M$4,0)))</f>
        <v/>
      </c>
      <c r="N479" s="48" t="str">
        <f>IF(ISERROR(IF(VLOOKUP($C479,②入力シート!$A$24:$W$1023,③印刷用シート!N$4,0)=0,"",VLOOKUP($C479,②入力シート!$A$24:$W$1023,③印刷用シート!N$4,0))),"",IF(VLOOKUP($C479,②入力シート!$A$24:$W$1023,③印刷用シート!N$4,0)=0,"",VLOOKUP($C479,②入力シート!$A$24:$W$1023,③印刷用シート!N$4,0)))</f>
        <v/>
      </c>
      <c r="O479" s="48" t="s">
        <v>3</v>
      </c>
      <c r="P479" s="49" t="str">
        <f>IF(ISERROR(IF(VLOOKUP($C479,②入力シート!$A$24:$W$1023,③印刷用シート!P$4,0)=0,"",VLOOKUP($C479,②入力シート!$A$24:$W$1023,③印刷用シート!P$4,0))),"",IF(VLOOKUP($C479,②入力シート!$A$24:$W$1023,③印刷用シート!P$4,0)=0,"",VLOOKUP($C479,②入力シート!$A$24:$W$1023,③印刷用シート!P$4,0)))</f>
        <v/>
      </c>
      <c r="Q479" s="48" t="s">
        <v>4</v>
      </c>
      <c r="R479" s="49" t="str">
        <f>IF(ISERROR(IF(VLOOKUP($C479,②入力シート!$A$24:$W$1023,③印刷用シート!R$4,0)=0,"",VLOOKUP($C479,②入力シート!$A$24:$W$1023,③印刷用シート!R$4,0))),"",IF(VLOOKUP($C479,②入力シート!$A$24:$W$1023,③印刷用シート!R$4,0)=0,"",VLOOKUP($C479,②入力シート!$A$24:$W$1023,③印刷用シート!R$4,0)))</f>
        <v/>
      </c>
      <c r="S479" s="50" t="s">
        <v>5</v>
      </c>
      <c r="T479" s="51" t="str">
        <f>IF(ISERROR(IF(VLOOKUP($C479,②入力シート!$A$24:$W$1023,③印刷用シート!T$4,0)=0,"",VLOOKUP($C479,②入力シート!$A$24:$W$1023,③印刷用シート!T$4,0))),"",IF(VLOOKUP($C479,②入力シート!$A$24:$W$1023,③印刷用シート!T$4,0)=0,"",VLOOKUP($C479,②入力シート!$A$24:$W$1023,③印刷用シート!T$4,0)))</f>
        <v/>
      </c>
    </row>
    <row r="480" spans="2:20" ht="43.5" customHeight="1" x14ac:dyDescent="0.2">
      <c r="B480" s="15">
        <v>470</v>
      </c>
      <c r="C480" s="2" t="str">
        <f t="shared" si="15"/>
        <v>中-470</v>
      </c>
      <c r="D480" s="45" t="str">
        <f t="shared" si="16"/>
        <v/>
      </c>
      <c r="E480" s="45" t="str">
        <f>IF(ISERROR(IF(VLOOKUP($C480,②入力シート!$A$24:$W$1023,③印刷用シート!E$4,0)=0,"",VLOOKUP($C480,②入力シート!$A$24:$W$1023,③印刷用シート!E$4,0))),"",IF(VLOOKUP($C480,②入力シート!$A$24:$W$1023,③印刷用シート!E$4,0)=0,"",VLOOKUP($C480,②入力シート!$A$24:$W$1023,③印刷用シート!E$4,0)))</f>
        <v/>
      </c>
      <c r="F480" s="45" t="str">
        <f>IF(ISERROR(IF(VLOOKUP($C480,②入力シート!$A$24:$W$1023,③印刷用シート!F$4,0)=0,"",VLOOKUP($C480,②入力シート!$A$24:$W$1023,③印刷用シート!F$4,0))),"",IF(VLOOKUP($C480,②入力シート!$A$24:$W$1023,③印刷用シート!F$4,0)=0,"",VLOOKUP($C480,②入力シート!$A$24:$W$1023,③印刷用シート!F$4,0)))</f>
        <v/>
      </c>
      <c r="G480" s="45" t="str">
        <f>IF(ISERROR(IF(VLOOKUP($C480,②入力シート!$A$24:$W$1023,③印刷用シート!G$4,0)=0,"",VLOOKUP($C480,②入力シート!$A$24:$W$1023,③印刷用シート!G$4,0))),"",IF(VLOOKUP($C480,②入力シート!$A$24:$W$1023,③印刷用シート!G$4,0)=0,"",VLOOKUP($C480,②入力シート!$A$24:$W$1023,③印刷用シート!G$4,0)))</f>
        <v/>
      </c>
      <c r="H480" s="46" t="str">
        <f>IF(ISERROR(IF(VLOOKUP($C480,②入力シート!$A$24:$W$1023,③印刷用シート!H$4,0)=0,"",VLOOKUP($C480,②入力シート!$A$24:$W$1023,③印刷用シート!H$4,0))),"",IF(VLOOKUP($C480,②入力シート!$A$24:$W$1023,③印刷用シート!H$4,0)=0,"",VLOOKUP($C480,②入力シート!$A$24:$W$1023,③印刷用シート!H$4,0)))</f>
        <v/>
      </c>
      <c r="I480" s="45" t="str">
        <f>IF(ISERROR(IF(VLOOKUP($C480,②入力シート!$A$24:$W$1023,③印刷用シート!I$4,0)&amp;" "&amp;VLOOKUP($C480,②入力シート!$A$24:$W$1023,③印刷用シート!I$3,0)=0,"",VLOOKUP($C480,②入力シート!$A$24:$W$1023,③印刷用シート!I$4,0)&amp;" "&amp;VLOOKUP($C480,②入力シート!$A$24:$W$1023,③印刷用シート!I$3,0))),"",IF(VLOOKUP($C480,②入力シート!$A$24:$W$1023,③印刷用シート!I$4,0)&amp;" "&amp;VLOOKUP($C480,②入力シート!$A$24:$W$1023,③印刷用シート!I$3,0)=0,"",VLOOKUP($C480,②入力シート!$A$24:$W$1023,③印刷用シート!I$4,0)&amp;" "&amp;VLOOKUP($C480,②入力シート!$A$24:$W$1023,③印刷用シート!I$3,0)))</f>
        <v/>
      </c>
      <c r="J480" s="45" t="str">
        <f>IF(ISERROR(IF(VLOOKUP($C480,②入力シート!$A$24:$W$1023,③印刷用シート!J$4,0)=0,"",VLOOKUP($C480,②入力シート!$A$24:$W$1023,③印刷用シート!J$4,0))),"",IF(VLOOKUP($C480,②入力シート!$A$24:$W$1023,③印刷用シート!J$4,0)=0,"",VLOOKUP($C480,②入力シート!$A$24:$W$1023,③印刷用シート!J$4,0)))</f>
        <v/>
      </c>
      <c r="K480" s="45" t="str">
        <f>IF(ISERROR(IF(VLOOKUP($C480,②入力シート!$A$24:$W$1023,③印刷用シート!K$4,0)=0,"",VLOOKUP($C480,②入力シート!$A$24:$W$1023,③印刷用シート!K$4,0))),"",IF(VLOOKUP($C480,②入力シート!$A$24:$W$1023,③印刷用シート!K$4,0)=0,"",VLOOKUP($C480,②入力シート!$A$24:$W$1023,③印刷用シート!K$4,0)))</f>
        <v/>
      </c>
      <c r="L480" s="47" t="str">
        <f>IF(ISERROR(IF(VLOOKUP($C480,②入力シート!$A$24:$W$1023,③印刷用シート!L$4,0)=0,"",VLOOKUP($C480,②入力シート!$A$24:$W$1023,③印刷用シート!L$4,0))),"",IF(VLOOKUP($C480,②入力シート!$A$24:$W$1023,③印刷用シート!L$4,0)=0,"",VLOOKUP($C480,②入力シート!$A$24:$W$1023,③印刷用シート!L$4,0)))</f>
        <v/>
      </c>
      <c r="M480" s="48" t="str">
        <f>IF(ISERROR(IF(VLOOKUP($C480,②入力シート!$A$24:$W$1023,③印刷用シート!M$4,0)=0,"",VLOOKUP($C480,②入力シート!$A$24:$W$1023,③印刷用シート!M$4,0))),"",IF(VLOOKUP($C480,②入力シート!$A$24:$W$1023,③印刷用シート!M$4,0)=0,"",VLOOKUP($C480,②入力シート!$A$24:$W$1023,③印刷用シート!M$4,0)))</f>
        <v/>
      </c>
      <c r="N480" s="48" t="str">
        <f>IF(ISERROR(IF(VLOOKUP($C480,②入力シート!$A$24:$W$1023,③印刷用シート!N$4,0)=0,"",VLOOKUP($C480,②入力シート!$A$24:$W$1023,③印刷用シート!N$4,0))),"",IF(VLOOKUP($C480,②入力シート!$A$24:$W$1023,③印刷用シート!N$4,0)=0,"",VLOOKUP($C480,②入力シート!$A$24:$W$1023,③印刷用シート!N$4,0)))</f>
        <v/>
      </c>
      <c r="O480" s="48" t="s">
        <v>3</v>
      </c>
      <c r="P480" s="49" t="str">
        <f>IF(ISERROR(IF(VLOOKUP($C480,②入力シート!$A$24:$W$1023,③印刷用シート!P$4,0)=0,"",VLOOKUP($C480,②入力シート!$A$24:$W$1023,③印刷用シート!P$4,0))),"",IF(VLOOKUP($C480,②入力シート!$A$24:$W$1023,③印刷用シート!P$4,0)=0,"",VLOOKUP($C480,②入力シート!$A$24:$W$1023,③印刷用シート!P$4,0)))</f>
        <v/>
      </c>
      <c r="Q480" s="48" t="s">
        <v>4</v>
      </c>
      <c r="R480" s="49" t="str">
        <f>IF(ISERROR(IF(VLOOKUP($C480,②入力シート!$A$24:$W$1023,③印刷用シート!R$4,0)=0,"",VLOOKUP($C480,②入力シート!$A$24:$W$1023,③印刷用シート!R$4,0))),"",IF(VLOOKUP($C480,②入力シート!$A$24:$W$1023,③印刷用シート!R$4,0)=0,"",VLOOKUP($C480,②入力シート!$A$24:$W$1023,③印刷用シート!R$4,0)))</f>
        <v/>
      </c>
      <c r="S480" s="50" t="s">
        <v>5</v>
      </c>
      <c r="T480" s="51" t="str">
        <f>IF(ISERROR(IF(VLOOKUP($C480,②入力シート!$A$24:$W$1023,③印刷用シート!T$4,0)=0,"",VLOOKUP($C480,②入力シート!$A$24:$W$1023,③印刷用シート!T$4,0))),"",IF(VLOOKUP($C480,②入力シート!$A$24:$W$1023,③印刷用シート!T$4,0)=0,"",VLOOKUP($C480,②入力シート!$A$24:$W$1023,③印刷用シート!T$4,0)))</f>
        <v/>
      </c>
    </row>
    <row r="481" spans="2:20" ht="43.5" customHeight="1" x14ac:dyDescent="0.2">
      <c r="B481" s="15">
        <v>471</v>
      </c>
      <c r="C481" s="2" t="str">
        <f t="shared" si="15"/>
        <v>中-471</v>
      </c>
      <c r="D481" s="45" t="str">
        <f t="shared" si="16"/>
        <v/>
      </c>
      <c r="E481" s="45" t="str">
        <f>IF(ISERROR(IF(VLOOKUP($C481,②入力シート!$A$24:$W$1023,③印刷用シート!E$4,0)=0,"",VLOOKUP($C481,②入力シート!$A$24:$W$1023,③印刷用シート!E$4,0))),"",IF(VLOOKUP($C481,②入力シート!$A$24:$W$1023,③印刷用シート!E$4,0)=0,"",VLOOKUP($C481,②入力シート!$A$24:$W$1023,③印刷用シート!E$4,0)))</f>
        <v/>
      </c>
      <c r="F481" s="45" t="str">
        <f>IF(ISERROR(IF(VLOOKUP($C481,②入力シート!$A$24:$W$1023,③印刷用シート!F$4,0)=0,"",VLOOKUP($C481,②入力シート!$A$24:$W$1023,③印刷用シート!F$4,0))),"",IF(VLOOKUP($C481,②入力シート!$A$24:$W$1023,③印刷用シート!F$4,0)=0,"",VLOOKUP($C481,②入力シート!$A$24:$W$1023,③印刷用シート!F$4,0)))</f>
        <v/>
      </c>
      <c r="G481" s="45" t="str">
        <f>IF(ISERROR(IF(VLOOKUP($C481,②入力シート!$A$24:$W$1023,③印刷用シート!G$4,0)=0,"",VLOOKUP($C481,②入力シート!$A$24:$W$1023,③印刷用シート!G$4,0))),"",IF(VLOOKUP($C481,②入力シート!$A$24:$W$1023,③印刷用シート!G$4,0)=0,"",VLOOKUP($C481,②入力シート!$A$24:$W$1023,③印刷用シート!G$4,0)))</f>
        <v/>
      </c>
      <c r="H481" s="46" t="str">
        <f>IF(ISERROR(IF(VLOOKUP($C481,②入力シート!$A$24:$W$1023,③印刷用シート!H$4,0)=0,"",VLOOKUP($C481,②入力シート!$A$24:$W$1023,③印刷用シート!H$4,0))),"",IF(VLOOKUP($C481,②入力シート!$A$24:$W$1023,③印刷用シート!H$4,0)=0,"",VLOOKUP($C481,②入力シート!$A$24:$W$1023,③印刷用シート!H$4,0)))</f>
        <v/>
      </c>
      <c r="I481" s="45" t="str">
        <f>IF(ISERROR(IF(VLOOKUP($C481,②入力シート!$A$24:$W$1023,③印刷用シート!I$4,0)&amp;" "&amp;VLOOKUP($C481,②入力シート!$A$24:$W$1023,③印刷用シート!I$3,0)=0,"",VLOOKUP($C481,②入力シート!$A$24:$W$1023,③印刷用シート!I$4,0)&amp;" "&amp;VLOOKUP($C481,②入力シート!$A$24:$W$1023,③印刷用シート!I$3,0))),"",IF(VLOOKUP($C481,②入力シート!$A$24:$W$1023,③印刷用シート!I$4,0)&amp;" "&amp;VLOOKUP($C481,②入力シート!$A$24:$W$1023,③印刷用シート!I$3,0)=0,"",VLOOKUP($C481,②入力シート!$A$24:$W$1023,③印刷用シート!I$4,0)&amp;" "&amp;VLOOKUP($C481,②入力シート!$A$24:$W$1023,③印刷用シート!I$3,0)))</f>
        <v/>
      </c>
      <c r="J481" s="45" t="str">
        <f>IF(ISERROR(IF(VLOOKUP($C481,②入力シート!$A$24:$W$1023,③印刷用シート!J$4,0)=0,"",VLOOKUP($C481,②入力シート!$A$24:$W$1023,③印刷用シート!J$4,0))),"",IF(VLOOKUP($C481,②入力シート!$A$24:$W$1023,③印刷用シート!J$4,0)=0,"",VLOOKUP($C481,②入力シート!$A$24:$W$1023,③印刷用シート!J$4,0)))</f>
        <v/>
      </c>
      <c r="K481" s="45" t="str">
        <f>IF(ISERROR(IF(VLOOKUP($C481,②入力シート!$A$24:$W$1023,③印刷用シート!K$4,0)=0,"",VLOOKUP($C481,②入力シート!$A$24:$W$1023,③印刷用シート!K$4,0))),"",IF(VLOOKUP($C481,②入力シート!$A$24:$W$1023,③印刷用シート!K$4,0)=0,"",VLOOKUP($C481,②入力シート!$A$24:$W$1023,③印刷用シート!K$4,0)))</f>
        <v/>
      </c>
      <c r="L481" s="47" t="str">
        <f>IF(ISERROR(IF(VLOOKUP($C481,②入力シート!$A$24:$W$1023,③印刷用シート!L$4,0)=0,"",VLOOKUP($C481,②入力シート!$A$24:$W$1023,③印刷用シート!L$4,0))),"",IF(VLOOKUP($C481,②入力シート!$A$24:$W$1023,③印刷用シート!L$4,0)=0,"",VLOOKUP($C481,②入力シート!$A$24:$W$1023,③印刷用シート!L$4,0)))</f>
        <v/>
      </c>
      <c r="M481" s="48" t="str">
        <f>IF(ISERROR(IF(VLOOKUP($C481,②入力シート!$A$24:$W$1023,③印刷用シート!M$4,0)=0,"",VLOOKUP($C481,②入力シート!$A$24:$W$1023,③印刷用シート!M$4,0))),"",IF(VLOOKUP($C481,②入力シート!$A$24:$W$1023,③印刷用シート!M$4,0)=0,"",VLOOKUP($C481,②入力シート!$A$24:$W$1023,③印刷用シート!M$4,0)))</f>
        <v/>
      </c>
      <c r="N481" s="48" t="str">
        <f>IF(ISERROR(IF(VLOOKUP($C481,②入力シート!$A$24:$W$1023,③印刷用シート!N$4,0)=0,"",VLOOKUP($C481,②入力シート!$A$24:$W$1023,③印刷用シート!N$4,0))),"",IF(VLOOKUP($C481,②入力シート!$A$24:$W$1023,③印刷用シート!N$4,0)=0,"",VLOOKUP($C481,②入力シート!$A$24:$W$1023,③印刷用シート!N$4,0)))</f>
        <v/>
      </c>
      <c r="O481" s="48" t="s">
        <v>3</v>
      </c>
      <c r="P481" s="49" t="str">
        <f>IF(ISERROR(IF(VLOOKUP($C481,②入力シート!$A$24:$W$1023,③印刷用シート!P$4,0)=0,"",VLOOKUP($C481,②入力シート!$A$24:$W$1023,③印刷用シート!P$4,0))),"",IF(VLOOKUP($C481,②入力シート!$A$24:$W$1023,③印刷用シート!P$4,0)=0,"",VLOOKUP($C481,②入力シート!$A$24:$W$1023,③印刷用シート!P$4,0)))</f>
        <v/>
      </c>
      <c r="Q481" s="48" t="s">
        <v>4</v>
      </c>
      <c r="R481" s="49" t="str">
        <f>IF(ISERROR(IF(VLOOKUP($C481,②入力シート!$A$24:$W$1023,③印刷用シート!R$4,0)=0,"",VLOOKUP($C481,②入力シート!$A$24:$W$1023,③印刷用シート!R$4,0))),"",IF(VLOOKUP($C481,②入力シート!$A$24:$W$1023,③印刷用シート!R$4,0)=0,"",VLOOKUP($C481,②入力シート!$A$24:$W$1023,③印刷用シート!R$4,0)))</f>
        <v/>
      </c>
      <c r="S481" s="50" t="s">
        <v>5</v>
      </c>
      <c r="T481" s="51" t="str">
        <f>IF(ISERROR(IF(VLOOKUP($C481,②入力シート!$A$24:$W$1023,③印刷用シート!T$4,0)=0,"",VLOOKUP($C481,②入力シート!$A$24:$W$1023,③印刷用シート!T$4,0))),"",IF(VLOOKUP($C481,②入力シート!$A$24:$W$1023,③印刷用シート!T$4,0)=0,"",VLOOKUP($C481,②入力シート!$A$24:$W$1023,③印刷用シート!T$4,0)))</f>
        <v/>
      </c>
    </row>
    <row r="482" spans="2:20" ht="43.5" customHeight="1" x14ac:dyDescent="0.2">
      <c r="B482" s="15">
        <v>472</v>
      </c>
      <c r="C482" s="2" t="str">
        <f t="shared" si="15"/>
        <v>中-472</v>
      </c>
      <c r="D482" s="45" t="str">
        <f t="shared" si="16"/>
        <v/>
      </c>
      <c r="E482" s="45" t="str">
        <f>IF(ISERROR(IF(VLOOKUP($C482,②入力シート!$A$24:$W$1023,③印刷用シート!E$4,0)=0,"",VLOOKUP($C482,②入力シート!$A$24:$W$1023,③印刷用シート!E$4,0))),"",IF(VLOOKUP($C482,②入力シート!$A$24:$W$1023,③印刷用シート!E$4,0)=0,"",VLOOKUP($C482,②入力シート!$A$24:$W$1023,③印刷用シート!E$4,0)))</f>
        <v/>
      </c>
      <c r="F482" s="45" t="str">
        <f>IF(ISERROR(IF(VLOOKUP($C482,②入力シート!$A$24:$W$1023,③印刷用シート!F$4,0)=0,"",VLOOKUP($C482,②入力シート!$A$24:$W$1023,③印刷用シート!F$4,0))),"",IF(VLOOKUP($C482,②入力シート!$A$24:$W$1023,③印刷用シート!F$4,0)=0,"",VLOOKUP($C482,②入力シート!$A$24:$W$1023,③印刷用シート!F$4,0)))</f>
        <v/>
      </c>
      <c r="G482" s="45" t="str">
        <f>IF(ISERROR(IF(VLOOKUP($C482,②入力シート!$A$24:$W$1023,③印刷用シート!G$4,0)=0,"",VLOOKUP($C482,②入力シート!$A$24:$W$1023,③印刷用シート!G$4,0))),"",IF(VLOOKUP($C482,②入力シート!$A$24:$W$1023,③印刷用シート!G$4,0)=0,"",VLOOKUP($C482,②入力シート!$A$24:$W$1023,③印刷用シート!G$4,0)))</f>
        <v/>
      </c>
      <c r="H482" s="46" t="str">
        <f>IF(ISERROR(IF(VLOOKUP($C482,②入力シート!$A$24:$W$1023,③印刷用シート!H$4,0)=0,"",VLOOKUP($C482,②入力シート!$A$24:$W$1023,③印刷用シート!H$4,0))),"",IF(VLOOKUP($C482,②入力シート!$A$24:$W$1023,③印刷用シート!H$4,0)=0,"",VLOOKUP($C482,②入力シート!$A$24:$W$1023,③印刷用シート!H$4,0)))</f>
        <v/>
      </c>
      <c r="I482" s="45" t="str">
        <f>IF(ISERROR(IF(VLOOKUP($C482,②入力シート!$A$24:$W$1023,③印刷用シート!I$4,0)&amp;" "&amp;VLOOKUP($C482,②入力シート!$A$24:$W$1023,③印刷用シート!I$3,0)=0,"",VLOOKUP($C482,②入力シート!$A$24:$W$1023,③印刷用シート!I$4,0)&amp;" "&amp;VLOOKUP($C482,②入力シート!$A$24:$W$1023,③印刷用シート!I$3,0))),"",IF(VLOOKUP($C482,②入力シート!$A$24:$W$1023,③印刷用シート!I$4,0)&amp;" "&amp;VLOOKUP($C482,②入力シート!$A$24:$W$1023,③印刷用シート!I$3,0)=0,"",VLOOKUP($C482,②入力シート!$A$24:$W$1023,③印刷用シート!I$4,0)&amp;" "&amp;VLOOKUP($C482,②入力シート!$A$24:$W$1023,③印刷用シート!I$3,0)))</f>
        <v/>
      </c>
      <c r="J482" s="45" t="str">
        <f>IF(ISERROR(IF(VLOOKUP($C482,②入力シート!$A$24:$W$1023,③印刷用シート!J$4,0)=0,"",VLOOKUP($C482,②入力シート!$A$24:$W$1023,③印刷用シート!J$4,0))),"",IF(VLOOKUP($C482,②入力シート!$A$24:$W$1023,③印刷用シート!J$4,0)=0,"",VLOOKUP($C482,②入力シート!$A$24:$W$1023,③印刷用シート!J$4,0)))</f>
        <v/>
      </c>
      <c r="K482" s="45" t="str">
        <f>IF(ISERROR(IF(VLOOKUP($C482,②入力シート!$A$24:$W$1023,③印刷用シート!K$4,0)=0,"",VLOOKUP($C482,②入力シート!$A$24:$W$1023,③印刷用シート!K$4,0))),"",IF(VLOOKUP($C482,②入力シート!$A$24:$W$1023,③印刷用シート!K$4,0)=0,"",VLOOKUP($C482,②入力シート!$A$24:$W$1023,③印刷用シート!K$4,0)))</f>
        <v/>
      </c>
      <c r="L482" s="47" t="str">
        <f>IF(ISERROR(IF(VLOOKUP($C482,②入力シート!$A$24:$W$1023,③印刷用シート!L$4,0)=0,"",VLOOKUP($C482,②入力シート!$A$24:$W$1023,③印刷用シート!L$4,0))),"",IF(VLOOKUP($C482,②入力シート!$A$24:$W$1023,③印刷用シート!L$4,0)=0,"",VLOOKUP($C482,②入力シート!$A$24:$W$1023,③印刷用シート!L$4,0)))</f>
        <v/>
      </c>
      <c r="M482" s="48" t="str">
        <f>IF(ISERROR(IF(VLOOKUP($C482,②入力シート!$A$24:$W$1023,③印刷用シート!M$4,0)=0,"",VLOOKUP($C482,②入力シート!$A$24:$W$1023,③印刷用シート!M$4,0))),"",IF(VLOOKUP($C482,②入力シート!$A$24:$W$1023,③印刷用シート!M$4,0)=0,"",VLOOKUP($C482,②入力シート!$A$24:$W$1023,③印刷用シート!M$4,0)))</f>
        <v/>
      </c>
      <c r="N482" s="48" t="str">
        <f>IF(ISERROR(IF(VLOOKUP($C482,②入力シート!$A$24:$W$1023,③印刷用シート!N$4,0)=0,"",VLOOKUP($C482,②入力シート!$A$24:$W$1023,③印刷用シート!N$4,0))),"",IF(VLOOKUP($C482,②入力シート!$A$24:$W$1023,③印刷用シート!N$4,0)=0,"",VLOOKUP($C482,②入力シート!$A$24:$W$1023,③印刷用シート!N$4,0)))</f>
        <v/>
      </c>
      <c r="O482" s="48" t="s">
        <v>3</v>
      </c>
      <c r="P482" s="49" t="str">
        <f>IF(ISERROR(IF(VLOOKUP($C482,②入力シート!$A$24:$W$1023,③印刷用シート!P$4,0)=0,"",VLOOKUP($C482,②入力シート!$A$24:$W$1023,③印刷用シート!P$4,0))),"",IF(VLOOKUP($C482,②入力シート!$A$24:$W$1023,③印刷用シート!P$4,0)=0,"",VLOOKUP($C482,②入力シート!$A$24:$W$1023,③印刷用シート!P$4,0)))</f>
        <v/>
      </c>
      <c r="Q482" s="48" t="s">
        <v>4</v>
      </c>
      <c r="R482" s="49" t="str">
        <f>IF(ISERROR(IF(VLOOKUP($C482,②入力シート!$A$24:$W$1023,③印刷用シート!R$4,0)=0,"",VLOOKUP($C482,②入力シート!$A$24:$W$1023,③印刷用シート!R$4,0))),"",IF(VLOOKUP($C482,②入力シート!$A$24:$W$1023,③印刷用シート!R$4,0)=0,"",VLOOKUP($C482,②入力シート!$A$24:$W$1023,③印刷用シート!R$4,0)))</f>
        <v/>
      </c>
      <c r="S482" s="50" t="s">
        <v>5</v>
      </c>
      <c r="T482" s="51" t="str">
        <f>IF(ISERROR(IF(VLOOKUP($C482,②入力シート!$A$24:$W$1023,③印刷用シート!T$4,0)=0,"",VLOOKUP($C482,②入力シート!$A$24:$W$1023,③印刷用シート!T$4,0))),"",IF(VLOOKUP($C482,②入力シート!$A$24:$W$1023,③印刷用シート!T$4,0)=0,"",VLOOKUP($C482,②入力シート!$A$24:$W$1023,③印刷用シート!T$4,0)))</f>
        <v/>
      </c>
    </row>
    <row r="483" spans="2:20" ht="43.5" customHeight="1" x14ac:dyDescent="0.2">
      <c r="B483" s="15">
        <v>473</v>
      </c>
      <c r="C483" s="2" t="str">
        <f t="shared" si="15"/>
        <v>中-473</v>
      </c>
      <c r="D483" s="45" t="str">
        <f t="shared" si="16"/>
        <v/>
      </c>
      <c r="E483" s="45" t="str">
        <f>IF(ISERROR(IF(VLOOKUP($C483,②入力シート!$A$24:$W$1023,③印刷用シート!E$4,0)=0,"",VLOOKUP($C483,②入力シート!$A$24:$W$1023,③印刷用シート!E$4,0))),"",IF(VLOOKUP($C483,②入力シート!$A$24:$W$1023,③印刷用シート!E$4,0)=0,"",VLOOKUP($C483,②入力シート!$A$24:$W$1023,③印刷用シート!E$4,0)))</f>
        <v/>
      </c>
      <c r="F483" s="45" t="str">
        <f>IF(ISERROR(IF(VLOOKUP($C483,②入力シート!$A$24:$W$1023,③印刷用シート!F$4,0)=0,"",VLOOKUP($C483,②入力シート!$A$24:$W$1023,③印刷用シート!F$4,0))),"",IF(VLOOKUP($C483,②入力シート!$A$24:$W$1023,③印刷用シート!F$4,0)=0,"",VLOOKUP($C483,②入力シート!$A$24:$W$1023,③印刷用シート!F$4,0)))</f>
        <v/>
      </c>
      <c r="G483" s="45" t="str">
        <f>IF(ISERROR(IF(VLOOKUP($C483,②入力シート!$A$24:$W$1023,③印刷用シート!G$4,0)=0,"",VLOOKUP($C483,②入力シート!$A$24:$W$1023,③印刷用シート!G$4,0))),"",IF(VLOOKUP($C483,②入力シート!$A$24:$W$1023,③印刷用シート!G$4,0)=0,"",VLOOKUP($C483,②入力シート!$A$24:$W$1023,③印刷用シート!G$4,0)))</f>
        <v/>
      </c>
      <c r="H483" s="46" t="str">
        <f>IF(ISERROR(IF(VLOOKUP($C483,②入力シート!$A$24:$W$1023,③印刷用シート!H$4,0)=0,"",VLOOKUP($C483,②入力シート!$A$24:$W$1023,③印刷用シート!H$4,0))),"",IF(VLOOKUP($C483,②入力シート!$A$24:$W$1023,③印刷用シート!H$4,0)=0,"",VLOOKUP($C483,②入力シート!$A$24:$W$1023,③印刷用シート!H$4,0)))</f>
        <v/>
      </c>
      <c r="I483" s="45" t="str">
        <f>IF(ISERROR(IF(VLOOKUP($C483,②入力シート!$A$24:$W$1023,③印刷用シート!I$4,0)&amp;" "&amp;VLOOKUP($C483,②入力シート!$A$24:$W$1023,③印刷用シート!I$3,0)=0,"",VLOOKUP($C483,②入力シート!$A$24:$W$1023,③印刷用シート!I$4,0)&amp;" "&amp;VLOOKUP($C483,②入力シート!$A$24:$W$1023,③印刷用シート!I$3,0))),"",IF(VLOOKUP($C483,②入力シート!$A$24:$W$1023,③印刷用シート!I$4,0)&amp;" "&amp;VLOOKUP($C483,②入力シート!$A$24:$W$1023,③印刷用シート!I$3,0)=0,"",VLOOKUP($C483,②入力シート!$A$24:$W$1023,③印刷用シート!I$4,0)&amp;" "&amp;VLOOKUP($C483,②入力シート!$A$24:$W$1023,③印刷用シート!I$3,0)))</f>
        <v/>
      </c>
      <c r="J483" s="45" t="str">
        <f>IF(ISERROR(IF(VLOOKUP($C483,②入力シート!$A$24:$W$1023,③印刷用シート!J$4,0)=0,"",VLOOKUP($C483,②入力シート!$A$24:$W$1023,③印刷用シート!J$4,0))),"",IF(VLOOKUP($C483,②入力シート!$A$24:$W$1023,③印刷用シート!J$4,0)=0,"",VLOOKUP($C483,②入力シート!$A$24:$W$1023,③印刷用シート!J$4,0)))</f>
        <v/>
      </c>
      <c r="K483" s="45" t="str">
        <f>IF(ISERROR(IF(VLOOKUP($C483,②入力シート!$A$24:$W$1023,③印刷用シート!K$4,0)=0,"",VLOOKUP($C483,②入力シート!$A$24:$W$1023,③印刷用シート!K$4,0))),"",IF(VLOOKUP($C483,②入力シート!$A$24:$W$1023,③印刷用シート!K$4,0)=0,"",VLOOKUP($C483,②入力シート!$A$24:$W$1023,③印刷用シート!K$4,0)))</f>
        <v/>
      </c>
      <c r="L483" s="47" t="str">
        <f>IF(ISERROR(IF(VLOOKUP($C483,②入力シート!$A$24:$W$1023,③印刷用シート!L$4,0)=0,"",VLOOKUP($C483,②入力シート!$A$24:$W$1023,③印刷用シート!L$4,0))),"",IF(VLOOKUP($C483,②入力シート!$A$24:$W$1023,③印刷用シート!L$4,0)=0,"",VLOOKUP($C483,②入力シート!$A$24:$W$1023,③印刷用シート!L$4,0)))</f>
        <v/>
      </c>
      <c r="M483" s="48" t="str">
        <f>IF(ISERROR(IF(VLOOKUP($C483,②入力シート!$A$24:$W$1023,③印刷用シート!M$4,0)=0,"",VLOOKUP($C483,②入力シート!$A$24:$W$1023,③印刷用シート!M$4,0))),"",IF(VLOOKUP($C483,②入力シート!$A$24:$W$1023,③印刷用シート!M$4,0)=0,"",VLOOKUP($C483,②入力シート!$A$24:$W$1023,③印刷用シート!M$4,0)))</f>
        <v/>
      </c>
      <c r="N483" s="48" t="str">
        <f>IF(ISERROR(IF(VLOOKUP($C483,②入力シート!$A$24:$W$1023,③印刷用シート!N$4,0)=0,"",VLOOKUP($C483,②入力シート!$A$24:$W$1023,③印刷用シート!N$4,0))),"",IF(VLOOKUP($C483,②入力シート!$A$24:$W$1023,③印刷用シート!N$4,0)=0,"",VLOOKUP($C483,②入力シート!$A$24:$W$1023,③印刷用シート!N$4,0)))</f>
        <v/>
      </c>
      <c r="O483" s="48" t="s">
        <v>3</v>
      </c>
      <c r="P483" s="49" t="str">
        <f>IF(ISERROR(IF(VLOOKUP($C483,②入力シート!$A$24:$W$1023,③印刷用シート!P$4,0)=0,"",VLOOKUP($C483,②入力シート!$A$24:$W$1023,③印刷用シート!P$4,0))),"",IF(VLOOKUP($C483,②入力シート!$A$24:$W$1023,③印刷用シート!P$4,0)=0,"",VLOOKUP($C483,②入力シート!$A$24:$W$1023,③印刷用シート!P$4,0)))</f>
        <v/>
      </c>
      <c r="Q483" s="48" t="s">
        <v>4</v>
      </c>
      <c r="R483" s="49" t="str">
        <f>IF(ISERROR(IF(VLOOKUP($C483,②入力シート!$A$24:$W$1023,③印刷用シート!R$4,0)=0,"",VLOOKUP($C483,②入力シート!$A$24:$W$1023,③印刷用シート!R$4,0))),"",IF(VLOOKUP($C483,②入力シート!$A$24:$W$1023,③印刷用シート!R$4,0)=0,"",VLOOKUP($C483,②入力シート!$A$24:$W$1023,③印刷用シート!R$4,0)))</f>
        <v/>
      </c>
      <c r="S483" s="50" t="s">
        <v>5</v>
      </c>
      <c r="T483" s="51" t="str">
        <f>IF(ISERROR(IF(VLOOKUP($C483,②入力シート!$A$24:$W$1023,③印刷用シート!T$4,0)=0,"",VLOOKUP($C483,②入力シート!$A$24:$W$1023,③印刷用シート!T$4,0))),"",IF(VLOOKUP($C483,②入力シート!$A$24:$W$1023,③印刷用シート!T$4,0)=0,"",VLOOKUP($C483,②入力シート!$A$24:$W$1023,③印刷用シート!T$4,0)))</f>
        <v/>
      </c>
    </row>
    <row r="484" spans="2:20" ht="43.5" customHeight="1" x14ac:dyDescent="0.2">
      <c r="B484" s="15">
        <v>474</v>
      </c>
      <c r="C484" s="2" t="str">
        <f t="shared" si="15"/>
        <v>中-474</v>
      </c>
      <c r="D484" s="45" t="str">
        <f t="shared" si="16"/>
        <v/>
      </c>
      <c r="E484" s="45" t="str">
        <f>IF(ISERROR(IF(VLOOKUP($C484,②入力シート!$A$24:$W$1023,③印刷用シート!E$4,0)=0,"",VLOOKUP($C484,②入力シート!$A$24:$W$1023,③印刷用シート!E$4,0))),"",IF(VLOOKUP($C484,②入力シート!$A$24:$W$1023,③印刷用シート!E$4,0)=0,"",VLOOKUP($C484,②入力シート!$A$24:$W$1023,③印刷用シート!E$4,0)))</f>
        <v/>
      </c>
      <c r="F484" s="45" t="str">
        <f>IF(ISERROR(IF(VLOOKUP($C484,②入力シート!$A$24:$W$1023,③印刷用シート!F$4,0)=0,"",VLOOKUP($C484,②入力シート!$A$24:$W$1023,③印刷用シート!F$4,0))),"",IF(VLOOKUP($C484,②入力シート!$A$24:$W$1023,③印刷用シート!F$4,0)=0,"",VLOOKUP($C484,②入力シート!$A$24:$W$1023,③印刷用シート!F$4,0)))</f>
        <v/>
      </c>
      <c r="G484" s="45" t="str">
        <f>IF(ISERROR(IF(VLOOKUP($C484,②入力シート!$A$24:$W$1023,③印刷用シート!G$4,0)=0,"",VLOOKUP($C484,②入力シート!$A$24:$W$1023,③印刷用シート!G$4,0))),"",IF(VLOOKUP($C484,②入力シート!$A$24:$W$1023,③印刷用シート!G$4,0)=0,"",VLOOKUP($C484,②入力シート!$A$24:$W$1023,③印刷用シート!G$4,0)))</f>
        <v/>
      </c>
      <c r="H484" s="46" t="str">
        <f>IF(ISERROR(IF(VLOOKUP($C484,②入力シート!$A$24:$W$1023,③印刷用シート!H$4,0)=0,"",VLOOKUP($C484,②入力シート!$A$24:$W$1023,③印刷用シート!H$4,0))),"",IF(VLOOKUP($C484,②入力シート!$A$24:$W$1023,③印刷用シート!H$4,0)=0,"",VLOOKUP($C484,②入力シート!$A$24:$W$1023,③印刷用シート!H$4,0)))</f>
        <v/>
      </c>
      <c r="I484" s="45" t="str">
        <f>IF(ISERROR(IF(VLOOKUP($C484,②入力シート!$A$24:$W$1023,③印刷用シート!I$4,0)&amp;" "&amp;VLOOKUP($C484,②入力シート!$A$24:$W$1023,③印刷用シート!I$3,0)=0,"",VLOOKUP($C484,②入力シート!$A$24:$W$1023,③印刷用シート!I$4,0)&amp;" "&amp;VLOOKUP($C484,②入力シート!$A$24:$W$1023,③印刷用シート!I$3,0))),"",IF(VLOOKUP($C484,②入力シート!$A$24:$W$1023,③印刷用シート!I$4,0)&amp;" "&amp;VLOOKUP($C484,②入力シート!$A$24:$W$1023,③印刷用シート!I$3,0)=0,"",VLOOKUP($C484,②入力シート!$A$24:$W$1023,③印刷用シート!I$4,0)&amp;" "&amp;VLOOKUP($C484,②入力シート!$A$24:$W$1023,③印刷用シート!I$3,0)))</f>
        <v/>
      </c>
      <c r="J484" s="45" t="str">
        <f>IF(ISERROR(IF(VLOOKUP($C484,②入力シート!$A$24:$W$1023,③印刷用シート!J$4,0)=0,"",VLOOKUP($C484,②入力シート!$A$24:$W$1023,③印刷用シート!J$4,0))),"",IF(VLOOKUP($C484,②入力シート!$A$24:$W$1023,③印刷用シート!J$4,0)=0,"",VLOOKUP($C484,②入力シート!$A$24:$W$1023,③印刷用シート!J$4,0)))</f>
        <v/>
      </c>
      <c r="K484" s="45" t="str">
        <f>IF(ISERROR(IF(VLOOKUP($C484,②入力シート!$A$24:$W$1023,③印刷用シート!K$4,0)=0,"",VLOOKUP($C484,②入力シート!$A$24:$W$1023,③印刷用シート!K$4,0))),"",IF(VLOOKUP($C484,②入力シート!$A$24:$W$1023,③印刷用シート!K$4,0)=0,"",VLOOKUP($C484,②入力シート!$A$24:$W$1023,③印刷用シート!K$4,0)))</f>
        <v/>
      </c>
      <c r="L484" s="47" t="str">
        <f>IF(ISERROR(IF(VLOOKUP($C484,②入力シート!$A$24:$W$1023,③印刷用シート!L$4,0)=0,"",VLOOKUP($C484,②入力シート!$A$24:$W$1023,③印刷用シート!L$4,0))),"",IF(VLOOKUP($C484,②入力シート!$A$24:$W$1023,③印刷用シート!L$4,0)=0,"",VLOOKUP($C484,②入力シート!$A$24:$W$1023,③印刷用シート!L$4,0)))</f>
        <v/>
      </c>
      <c r="M484" s="48" t="str">
        <f>IF(ISERROR(IF(VLOOKUP($C484,②入力シート!$A$24:$W$1023,③印刷用シート!M$4,0)=0,"",VLOOKUP($C484,②入力シート!$A$24:$W$1023,③印刷用シート!M$4,0))),"",IF(VLOOKUP($C484,②入力シート!$A$24:$W$1023,③印刷用シート!M$4,0)=0,"",VLOOKUP($C484,②入力シート!$A$24:$W$1023,③印刷用シート!M$4,0)))</f>
        <v/>
      </c>
      <c r="N484" s="48" t="str">
        <f>IF(ISERROR(IF(VLOOKUP($C484,②入力シート!$A$24:$W$1023,③印刷用シート!N$4,0)=0,"",VLOOKUP($C484,②入力シート!$A$24:$W$1023,③印刷用シート!N$4,0))),"",IF(VLOOKUP($C484,②入力シート!$A$24:$W$1023,③印刷用シート!N$4,0)=0,"",VLOOKUP($C484,②入力シート!$A$24:$W$1023,③印刷用シート!N$4,0)))</f>
        <v/>
      </c>
      <c r="O484" s="48" t="s">
        <v>3</v>
      </c>
      <c r="P484" s="49" t="str">
        <f>IF(ISERROR(IF(VLOOKUP($C484,②入力シート!$A$24:$W$1023,③印刷用シート!P$4,0)=0,"",VLOOKUP($C484,②入力シート!$A$24:$W$1023,③印刷用シート!P$4,0))),"",IF(VLOOKUP($C484,②入力シート!$A$24:$W$1023,③印刷用シート!P$4,0)=0,"",VLOOKUP($C484,②入力シート!$A$24:$W$1023,③印刷用シート!P$4,0)))</f>
        <v/>
      </c>
      <c r="Q484" s="48" t="s">
        <v>4</v>
      </c>
      <c r="R484" s="49" t="str">
        <f>IF(ISERROR(IF(VLOOKUP($C484,②入力シート!$A$24:$W$1023,③印刷用シート!R$4,0)=0,"",VLOOKUP($C484,②入力シート!$A$24:$W$1023,③印刷用シート!R$4,0))),"",IF(VLOOKUP($C484,②入力シート!$A$24:$W$1023,③印刷用シート!R$4,0)=0,"",VLOOKUP($C484,②入力シート!$A$24:$W$1023,③印刷用シート!R$4,0)))</f>
        <v/>
      </c>
      <c r="S484" s="50" t="s">
        <v>5</v>
      </c>
      <c r="T484" s="51" t="str">
        <f>IF(ISERROR(IF(VLOOKUP($C484,②入力シート!$A$24:$W$1023,③印刷用シート!T$4,0)=0,"",VLOOKUP($C484,②入力シート!$A$24:$W$1023,③印刷用シート!T$4,0))),"",IF(VLOOKUP($C484,②入力シート!$A$24:$W$1023,③印刷用シート!T$4,0)=0,"",VLOOKUP($C484,②入力シート!$A$24:$W$1023,③印刷用シート!T$4,0)))</f>
        <v/>
      </c>
    </row>
    <row r="485" spans="2:20" ht="43.5" customHeight="1" x14ac:dyDescent="0.2">
      <c r="B485" s="15">
        <v>475</v>
      </c>
      <c r="C485" s="2" t="str">
        <f t="shared" si="15"/>
        <v>中-475</v>
      </c>
      <c r="D485" s="45" t="str">
        <f t="shared" si="16"/>
        <v/>
      </c>
      <c r="E485" s="45" t="str">
        <f>IF(ISERROR(IF(VLOOKUP($C485,②入力シート!$A$24:$W$1023,③印刷用シート!E$4,0)=0,"",VLOOKUP($C485,②入力シート!$A$24:$W$1023,③印刷用シート!E$4,0))),"",IF(VLOOKUP($C485,②入力シート!$A$24:$W$1023,③印刷用シート!E$4,0)=0,"",VLOOKUP($C485,②入力シート!$A$24:$W$1023,③印刷用シート!E$4,0)))</f>
        <v/>
      </c>
      <c r="F485" s="45" t="str">
        <f>IF(ISERROR(IF(VLOOKUP($C485,②入力シート!$A$24:$W$1023,③印刷用シート!F$4,0)=0,"",VLOOKUP($C485,②入力シート!$A$24:$W$1023,③印刷用シート!F$4,0))),"",IF(VLOOKUP($C485,②入力シート!$A$24:$W$1023,③印刷用シート!F$4,0)=0,"",VLOOKUP($C485,②入力シート!$A$24:$W$1023,③印刷用シート!F$4,0)))</f>
        <v/>
      </c>
      <c r="G485" s="45" t="str">
        <f>IF(ISERROR(IF(VLOOKUP($C485,②入力シート!$A$24:$W$1023,③印刷用シート!G$4,0)=0,"",VLOOKUP($C485,②入力シート!$A$24:$W$1023,③印刷用シート!G$4,0))),"",IF(VLOOKUP($C485,②入力シート!$A$24:$W$1023,③印刷用シート!G$4,0)=0,"",VLOOKUP($C485,②入力シート!$A$24:$W$1023,③印刷用シート!G$4,0)))</f>
        <v/>
      </c>
      <c r="H485" s="46" t="str">
        <f>IF(ISERROR(IF(VLOOKUP($C485,②入力シート!$A$24:$W$1023,③印刷用シート!H$4,0)=0,"",VLOOKUP($C485,②入力シート!$A$24:$W$1023,③印刷用シート!H$4,0))),"",IF(VLOOKUP($C485,②入力シート!$A$24:$W$1023,③印刷用シート!H$4,0)=0,"",VLOOKUP($C485,②入力シート!$A$24:$W$1023,③印刷用シート!H$4,0)))</f>
        <v/>
      </c>
      <c r="I485" s="45" t="str">
        <f>IF(ISERROR(IF(VLOOKUP($C485,②入力シート!$A$24:$W$1023,③印刷用シート!I$4,0)&amp;" "&amp;VLOOKUP($C485,②入力シート!$A$24:$W$1023,③印刷用シート!I$3,0)=0,"",VLOOKUP($C485,②入力シート!$A$24:$W$1023,③印刷用シート!I$4,0)&amp;" "&amp;VLOOKUP($C485,②入力シート!$A$24:$W$1023,③印刷用シート!I$3,0))),"",IF(VLOOKUP($C485,②入力シート!$A$24:$W$1023,③印刷用シート!I$4,0)&amp;" "&amp;VLOOKUP($C485,②入力シート!$A$24:$W$1023,③印刷用シート!I$3,0)=0,"",VLOOKUP($C485,②入力シート!$A$24:$W$1023,③印刷用シート!I$4,0)&amp;" "&amp;VLOOKUP($C485,②入力シート!$A$24:$W$1023,③印刷用シート!I$3,0)))</f>
        <v/>
      </c>
      <c r="J485" s="45" t="str">
        <f>IF(ISERROR(IF(VLOOKUP($C485,②入力シート!$A$24:$W$1023,③印刷用シート!J$4,0)=0,"",VLOOKUP($C485,②入力シート!$A$24:$W$1023,③印刷用シート!J$4,0))),"",IF(VLOOKUP($C485,②入力シート!$A$24:$W$1023,③印刷用シート!J$4,0)=0,"",VLOOKUP($C485,②入力シート!$A$24:$W$1023,③印刷用シート!J$4,0)))</f>
        <v/>
      </c>
      <c r="K485" s="45" t="str">
        <f>IF(ISERROR(IF(VLOOKUP($C485,②入力シート!$A$24:$W$1023,③印刷用シート!K$4,0)=0,"",VLOOKUP($C485,②入力シート!$A$24:$W$1023,③印刷用シート!K$4,0))),"",IF(VLOOKUP($C485,②入力シート!$A$24:$W$1023,③印刷用シート!K$4,0)=0,"",VLOOKUP($C485,②入力シート!$A$24:$W$1023,③印刷用シート!K$4,0)))</f>
        <v/>
      </c>
      <c r="L485" s="47" t="str">
        <f>IF(ISERROR(IF(VLOOKUP($C485,②入力シート!$A$24:$W$1023,③印刷用シート!L$4,0)=0,"",VLOOKUP($C485,②入力シート!$A$24:$W$1023,③印刷用シート!L$4,0))),"",IF(VLOOKUP($C485,②入力シート!$A$24:$W$1023,③印刷用シート!L$4,0)=0,"",VLOOKUP($C485,②入力シート!$A$24:$W$1023,③印刷用シート!L$4,0)))</f>
        <v/>
      </c>
      <c r="M485" s="48" t="str">
        <f>IF(ISERROR(IF(VLOOKUP($C485,②入力シート!$A$24:$W$1023,③印刷用シート!M$4,0)=0,"",VLOOKUP($C485,②入力シート!$A$24:$W$1023,③印刷用シート!M$4,0))),"",IF(VLOOKUP($C485,②入力シート!$A$24:$W$1023,③印刷用シート!M$4,0)=0,"",VLOOKUP($C485,②入力シート!$A$24:$W$1023,③印刷用シート!M$4,0)))</f>
        <v/>
      </c>
      <c r="N485" s="48" t="str">
        <f>IF(ISERROR(IF(VLOOKUP($C485,②入力シート!$A$24:$W$1023,③印刷用シート!N$4,0)=0,"",VLOOKUP($C485,②入力シート!$A$24:$W$1023,③印刷用シート!N$4,0))),"",IF(VLOOKUP($C485,②入力シート!$A$24:$W$1023,③印刷用シート!N$4,0)=0,"",VLOOKUP($C485,②入力シート!$A$24:$W$1023,③印刷用シート!N$4,0)))</f>
        <v/>
      </c>
      <c r="O485" s="48" t="s">
        <v>3</v>
      </c>
      <c r="P485" s="49" t="str">
        <f>IF(ISERROR(IF(VLOOKUP($C485,②入力シート!$A$24:$W$1023,③印刷用シート!P$4,0)=0,"",VLOOKUP($C485,②入力シート!$A$24:$W$1023,③印刷用シート!P$4,0))),"",IF(VLOOKUP($C485,②入力シート!$A$24:$W$1023,③印刷用シート!P$4,0)=0,"",VLOOKUP($C485,②入力シート!$A$24:$W$1023,③印刷用シート!P$4,0)))</f>
        <v/>
      </c>
      <c r="Q485" s="48" t="s">
        <v>4</v>
      </c>
      <c r="R485" s="49" t="str">
        <f>IF(ISERROR(IF(VLOOKUP($C485,②入力シート!$A$24:$W$1023,③印刷用シート!R$4,0)=0,"",VLOOKUP($C485,②入力シート!$A$24:$W$1023,③印刷用シート!R$4,0))),"",IF(VLOOKUP($C485,②入力シート!$A$24:$W$1023,③印刷用シート!R$4,0)=0,"",VLOOKUP($C485,②入力シート!$A$24:$W$1023,③印刷用シート!R$4,0)))</f>
        <v/>
      </c>
      <c r="S485" s="50" t="s">
        <v>5</v>
      </c>
      <c r="T485" s="51" t="str">
        <f>IF(ISERROR(IF(VLOOKUP($C485,②入力シート!$A$24:$W$1023,③印刷用シート!T$4,0)=0,"",VLOOKUP($C485,②入力シート!$A$24:$W$1023,③印刷用シート!T$4,0))),"",IF(VLOOKUP($C485,②入力シート!$A$24:$W$1023,③印刷用シート!T$4,0)=0,"",VLOOKUP($C485,②入力シート!$A$24:$W$1023,③印刷用シート!T$4,0)))</f>
        <v/>
      </c>
    </row>
    <row r="486" spans="2:20" ht="43.5" customHeight="1" x14ac:dyDescent="0.2">
      <c r="B486" s="15">
        <v>476</v>
      </c>
      <c r="C486" s="2" t="str">
        <f t="shared" si="15"/>
        <v>中-476</v>
      </c>
      <c r="D486" s="45" t="str">
        <f t="shared" si="16"/>
        <v/>
      </c>
      <c r="E486" s="45" t="str">
        <f>IF(ISERROR(IF(VLOOKUP($C486,②入力シート!$A$24:$W$1023,③印刷用シート!E$4,0)=0,"",VLOOKUP($C486,②入力シート!$A$24:$W$1023,③印刷用シート!E$4,0))),"",IF(VLOOKUP($C486,②入力シート!$A$24:$W$1023,③印刷用シート!E$4,0)=0,"",VLOOKUP($C486,②入力シート!$A$24:$W$1023,③印刷用シート!E$4,0)))</f>
        <v/>
      </c>
      <c r="F486" s="45" t="str">
        <f>IF(ISERROR(IF(VLOOKUP($C486,②入力シート!$A$24:$W$1023,③印刷用シート!F$4,0)=0,"",VLOOKUP($C486,②入力シート!$A$24:$W$1023,③印刷用シート!F$4,0))),"",IF(VLOOKUP($C486,②入力シート!$A$24:$W$1023,③印刷用シート!F$4,0)=0,"",VLOOKUP($C486,②入力シート!$A$24:$W$1023,③印刷用シート!F$4,0)))</f>
        <v/>
      </c>
      <c r="G486" s="45" t="str">
        <f>IF(ISERROR(IF(VLOOKUP($C486,②入力シート!$A$24:$W$1023,③印刷用シート!G$4,0)=0,"",VLOOKUP($C486,②入力シート!$A$24:$W$1023,③印刷用シート!G$4,0))),"",IF(VLOOKUP($C486,②入力シート!$A$24:$W$1023,③印刷用シート!G$4,0)=0,"",VLOOKUP($C486,②入力シート!$A$24:$W$1023,③印刷用シート!G$4,0)))</f>
        <v/>
      </c>
      <c r="H486" s="46" t="str">
        <f>IF(ISERROR(IF(VLOOKUP($C486,②入力シート!$A$24:$W$1023,③印刷用シート!H$4,0)=0,"",VLOOKUP($C486,②入力シート!$A$24:$W$1023,③印刷用シート!H$4,0))),"",IF(VLOOKUP($C486,②入力シート!$A$24:$W$1023,③印刷用シート!H$4,0)=0,"",VLOOKUP($C486,②入力シート!$A$24:$W$1023,③印刷用シート!H$4,0)))</f>
        <v/>
      </c>
      <c r="I486" s="45" t="str">
        <f>IF(ISERROR(IF(VLOOKUP($C486,②入力シート!$A$24:$W$1023,③印刷用シート!I$4,0)&amp;" "&amp;VLOOKUP($C486,②入力シート!$A$24:$W$1023,③印刷用シート!I$3,0)=0,"",VLOOKUP($C486,②入力シート!$A$24:$W$1023,③印刷用シート!I$4,0)&amp;" "&amp;VLOOKUP($C486,②入力シート!$A$24:$W$1023,③印刷用シート!I$3,0))),"",IF(VLOOKUP($C486,②入力シート!$A$24:$W$1023,③印刷用シート!I$4,0)&amp;" "&amp;VLOOKUP($C486,②入力シート!$A$24:$W$1023,③印刷用シート!I$3,0)=0,"",VLOOKUP($C486,②入力シート!$A$24:$W$1023,③印刷用シート!I$4,0)&amp;" "&amp;VLOOKUP($C486,②入力シート!$A$24:$W$1023,③印刷用シート!I$3,0)))</f>
        <v/>
      </c>
      <c r="J486" s="45" t="str">
        <f>IF(ISERROR(IF(VLOOKUP($C486,②入力シート!$A$24:$W$1023,③印刷用シート!J$4,0)=0,"",VLOOKUP($C486,②入力シート!$A$24:$W$1023,③印刷用シート!J$4,0))),"",IF(VLOOKUP($C486,②入力シート!$A$24:$W$1023,③印刷用シート!J$4,0)=0,"",VLOOKUP($C486,②入力シート!$A$24:$W$1023,③印刷用シート!J$4,0)))</f>
        <v/>
      </c>
      <c r="K486" s="45" t="str">
        <f>IF(ISERROR(IF(VLOOKUP($C486,②入力シート!$A$24:$W$1023,③印刷用シート!K$4,0)=0,"",VLOOKUP($C486,②入力シート!$A$24:$W$1023,③印刷用シート!K$4,0))),"",IF(VLOOKUP($C486,②入力シート!$A$24:$W$1023,③印刷用シート!K$4,0)=0,"",VLOOKUP($C486,②入力シート!$A$24:$W$1023,③印刷用シート!K$4,0)))</f>
        <v/>
      </c>
      <c r="L486" s="47" t="str">
        <f>IF(ISERROR(IF(VLOOKUP($C486,②入力シート!$A$24:$W$1023,③印刷用シート!L$4,0)=0,"",VLOOKUP($C486,②入力シート!$A$24:$W$1023,③印刷用シート!L$4,0))),"",IF(VLOOKUP($C486,②入力シート!$A$24:$W$1023,③印刷用シート!L$4,0)=0,"",VLOOKUP($C486,②入力シート!$A$24:$W$1023,③印刷用シート!L$4,0)))</f>
        <v/>
      </c>
      <c r="M486" s="48" t="str">
        <f>IF(ISERROR(IF(VLOOKUP($C486,②入力シート!$A$24:$W$1023,③印刷用シート!M$4,0)=0,"",VLOOKUP($C486,②入力シート!$A$24:$W$1023,③印刷用シート!M$4,0))),"",IF(VLOOKUP($C486,②入力シート!$A$24:$W$1023,③印刷用シート!M$4,0)=0,"",VLOOKUP($C486,②入力シート!$A$24:$W$1023,③印刷用シート!M$4,0)))</f>
        <v/>
      </c>
      <c r="N486" s="48" t="str">
        <f>IF(ISERROR(IF(VLOOKUP($C486,②入力シート!$A$24:$W$1023,③印刷用シート!N$4,0)=0,"",VLOOKUP($C486,②入力シート!$A$24:$W$1023,③印刷用シート!N$4,0))),"",IF(VLOOKUP($C486,②入力シート!$A$24:$W$1023,③印刷用シート!N$4,0)=0,"",VLOOKUP($C486,②入力シート!$A$24:$W$1023,③印刷用シート!N$4,0)))</f>
        <v/>
      </c>
      <c r="O486" s="48" t="s">
        <v>3</v>
      </c>
      <c r="P486" s="49" t="str">
        <f>IF(ISERROR(IF(VLOOKUP($C486,②入力シート!$A$24:$W$1023,③印刷用シート!P$4,0)=0,"",VLOOKUP($C486,②入力シート!$A$24:$W$1023,③印刷用シート!P$4,0))),"",IF(VLOOKUP($C486,②入力シート!$A$24:$W$1023,③印刷用シート!P$4,0)=0,"",VLOOKUP($C486,②入力シート!$A$24:$W$1023,③印刷用シート!P$4,0)))</f>
        <v/>
      </c>
      <c r="Q486" s="48" t="s">
        <v>4</v>
      </c>
      <c r="R486" s="49" t="str">
        <f>IF(ISERROR(IF(VLOOKUP($C486,②入力シート!$A$24:$W$1023,③印刷用シート!R$4,0)=0,"",VLOOKUP($C486,②入力シート!$A$24:$W$1023,③印刷用シート!R$4,0))),"",IF(VLOOKUP($C486,②入力シート!$A$24:$W$1023,③印刷用シート!R$4,0)=0,"",VLOOKUP($C486,②入力シート!$A$24:$W$1023,③印刷用シート!R$4,0)))</f>
        <v/>
      </c>
      <c r="S486" s="50" t="s">
        <v>5</v>
      </c>
      <c r="T486" s="51" t="str">
        <f>IF(ISERROR(IF(VLOOKUP($C486,②入力シート!$A$24:$W$1023,③印刷用シート!T$4,0)=0,"",VLOOKUP($C486,②入力シート!$A$24:$W$1023,③印刷用シート!T$4,0))),"",IF(VLOOKUP($C486,②入力シート!$A$24:$W$1023,③印刷用シート!T$4,0)=0,"",VLOOKUP($C486,②入力シート!$A$24:$W$1023,③印刷用シート!T$4,0)))</f>
        <v/>
      </c>
    </row>
    <row r="487" spans="2:20" ht="43.5" customHeight="1" x14ac:dyDescent="0.2">
      <c r="B487" s="15">
        <v>477</v>
      </c>
      <c r="C487" s="2" t="str">
        <f t="shared" si="15"/>
        <v>中-477</v>
      </c>
      <c r="D487" s="45" t="str">
        <f t="shared" si="16"/>
        <v/>
      </c>
      <c r="E487" s="45" t="str">
        <f>IF(ISERROR(IF(VLOOKUP($C487,②入力シート!$A$24:$W$1023,③印刷用シート!E$4,0)=0,"",VLOOKUP($C487,②入力シート!$A$24:$W$1023,③印刷用シート!E$4,0))),"",IF(VLOOKUP($C487,②入力シート!$A$24:$W$1023,③印刷用シート!E$4,0)=0,"",VLOOKUP($C487,②入力シート!$A$24:$W$1023,③印刷用シート!E$4,0)))</f>
        <v/>
      </c>
      <c r="F487" s="45" t="str">
        <f>IF(ISERROR(IF(VLOOKUP($C487,②入力シート!$A$24:$W$1023,③印刷用シート!F$4,0)=0,"",VLOOKUP($C487,②入力シート!$A$24:$W$1023,③印刷用シート!F$4,0))),"",IF(VLOOKUP($C487,②入力シート!$A$24:$W$1023,③印刷用シート!F$4,0)=0,"",VLOOKUP($C487,②入力シート!$A$24:$W$1023,③印刷用シート!F$4,0)))</f>
        <v/>
      </c>
      <c r="G487" s="45" t="str">
        <f>IF(ISERROR(IF(VLOOKUP($C487,②入力シート!$A$24:$W$1023,③印刷用シート!G$4,0)=0,"",VLOOKUP($C487,②入力シート!$A$24:$W$1023,③印刷用シート!G$4,0))),"",IF(VLOOKUP($C487,②入力シート!$A$24:$W$1023,③印刷用シート!G$4,0)=0,"",VLOOKUP($C487,②入力シート!$A$24:$W$1023,③印刷用シート!G$4,0)))</f>
        <v/>
      </c>
      <c r="H487" s="46" t="str">
        <f>IF(ISERROR(IF(VLOOKUP($C487,②入力シート!$A$24:$W$1023,③印刷用シート!H$4,0)=0,"",VLOOKUP($C487,②入力シート!$A$24:$W$1023,③印刷用シート!H$4,0))),"",IF(VLOOKUP($C487,②入力シート!$A$24:$W$1023,③印刷用シート!H$4,0)=0,"",VLOOKUP($C487,②入力シート!$A$24:$W$1023,③印刷用シート!H$4,0)))</f>
        <v/>
      </c>
      <c r="I487" s="45" t="str">
        <f>IF(ISERROR(IF(VLOOKUP($C487,②入力シート!$A$24:$W$1023,③印刷用シート!I$4,0)&amp;" "&amp;VLOOKUP($C487,②入力シート!$A$24:$W$1023,③印刷用シート!I$3,0)=0,"",VLOOKUP($C487,②入力シート!$A$24:$W$1023,③印刷用シート!I$4,0)&amp;" "&amp;VLOOKUP($C487,②入力シート!$A$24:$W$1023,③印刷用シート!I$3,0))),"",IF(VLOOKUP($C487,②入力シート!$A$24:$W$1023,③印刷用シート!I$4,0)&amp;" "&amp;VLOOKUP($C487,②入力シート!$A$24:$W$1023,③印刷用シート!I$3,0)=0,"",VLOOKUP($C487,②入力シート!$A$24:$W$1023,③印刷用シート!I$4,0)&amp;" "&amp;VLOOKUP($C487,②入力シート!$A$24:$W$1023,③印刷用シート!I$3,0)))</f>
        <v/>
      </c>
      <c r="J487" s="45" t="str">
        <f>IF(ISERROR(IF(VLOOKUP($C487,②入力シート!$A$24:$W$1023,③印刷用シート!J$4,0)=0,"",VLOOKUP($C487,②入力シート!$A$24:$W$1023,③印刷用シート!J$4,0))),"",IF(VLOOKUP($C487,②入力シート!$A$24:$W$1023,③印刷用シート!J$4,0)=0,"",VLOOKUP($C487,②入力シート!$A$24:$W$1023,③印刷用シート!J$4,0)))</f>
        <v/>
      </c>
      <c r="K487" s="45" t="str">
        <f>IF(ISERROR(IF(VLOOKUP($C487,②入力シート!$A$24:$W$1023,③印刷用シート!K$4,0)=0,"",VLOOKUP($C487,②入力シート!$A$24:$W$1023,③印刷用シート!K$4,0))),"",IF(VLOOKUP($C487,②入力シート!$A$24:$W$1023,③印刷用シート!K$4,0)=0,"",VLOOKUP($C487,②入力シート!$A$24:$W$1023,③印刷用シート!K$4,0)))</f>
        <v/>
      </c>
      <c r="L487" s="47" t="str">
        <f>IF(ISERROR(IF(VLOOKUP($C487,②入力シート!$A$24:$W$1023,③印刷用シート!L$4,0)=0,"",VLOOKUP($C487,②入力シート!$A$24:$W$1023,③印刷用シート!L$4,0))),"",IF(VLOOKUP($C487,②入力シート!$A$24:$W$1023,③印刷用シート!L$4,0)=0,"",VLOOKUP($C487,②入力シート!$A$24:$W$1023,③印刷用シート!L$4,0)))</f>
        <v/>
      </c>
      <c r="M487" s="48" t="str">
        <f>IF(ISERROR(IF(VLOOKUP($C487,②入力シート!$A$24:$W$1023,③印刷用シート!M$4,0)=0,"",VLOOKUP($C487,②入力シート!$A$24:$W$1023,③印刷用シート!M$4,0))),"",IF(VLOOKUP($C487,②入力シート!$A$24:$W$1023,③印刷用シート!M$4,0)=0,"",VLOOKUP($C487,②入力シート!$A$24:$W$1023,③印刷用シート!M$4,0)))</f>
        <v/>
      </c>
      <c r="N487" s="48" t="str">
        <f>IF(ISERROR(IF(VLOOKUP($C487,②入力シート!$A$24:$W$1023,③印刷用シート!N$4,0)=0,"",VLOOKUP($C487,②入力シート!$A$24:$W$1023,③印刷用シート!N$4,0))),"",IF(VLOOKUP($C487,②入力シート!$A$24:$W$1023,③印刷用シート!N$4,0)=0,"",VLOOKUP($C487,②入力シート!$A$24:$W$1023,③印刷用シート!N$4,0)))</f>
        <v/>
      </c>
      <c r="O487" s="48" t="s">
        <v>3</v>
      </c>
      <c r="P487" s="49" t="str">
        <f>IF(ISERROR(IF(VLOOKUP($C487,②入力シート!$A$24:$W$1023,③印刷用シート!P$4,0)=0,"",VLOOKUP($C487,②入力シート!$A$24:$W$1023,③印刷用シート!P$4,0))),"",IF(VLOOKUP($C487,②入力シート!$A$24:$W$1023,③印刷用シート!P$4,0)=0,"",VLOOKUP($C487,②入力シート!$A$24:$W$1023,③印刷用シート!P$4,0)))</f>
        <v/>
      </c>
      <c r="Q487" s="48" t="s">
        <v>4</v>
      </c>
      <c r="R487" s="49" t="str">
        <f>IF(ISERROR(IF(VLOOKUP($C487,②入力シート!$A$24:$W$1023,③印刷用シート!R$4,0)=0,"",VLOOKUP($C487,②入力シート!$A$24:$W$1023,③印刷用シート!R$4,0))),"",IF(VLOOKUP($C487,②入力シート!$A$24:$W$1023,③印刷用シート!R$4,0)=0,"",VLOOKUP($C487,②入力シート!$A$24:$W$1023,③印刷用シート!R$4,0)))</f>
        <v/>
      </c>
      <c r="S487" s="50" t="s">
        <v>5</v>
      </c>
      <c r="T487" s="51" t="str">
        <f>IF(ISERROR(IF(VLOOKUP($C487,②入力シート!$A$24:$W$1023,③印刷用シート!T$4,0)=0,"",VLOOKUP($C487,②入力シート!$A$24:$W$1023,③印刷用シート!T$4,0))),"",IF(VLOOKUP($C487,②入力シート!$A$24:$W$1023,③印刷用シート!T$4,0)=0,"",VLOOKUP($C487,②入力シート!$A$24:$W$1023,③印刷用シート!T$4,0)))</f>
        <v/>
      </c>
    </row>
    <row r="488" spans="2:20" ht="43.5" customHeight="1" x14ac:dyDescent="0.2">
      <c r="B488" s="15">
        <v>478</v>
      </c>
      <c r="C488" s="2" t="str">
        <f t="shared" si="15"/>
        <v>中-478</v>
      </c>
      <c r="D488" s="45" t="str">
        <f t="shared" si="16"/>
        <v/>
      </c>
      <c r="E488" s="45" t="str">
        <f>IF(ISERROR(IF(VLOOKUP($C488,②入力シート!$A$24:$W$1023,③印刷用シート!E$4,0)=0,"",VLOOKUP($C488,②入力シート!$A$24:$W$1023,③印刷用シート!E$4,0))),"",IF(VLOOKUP($C488,②入力シート!$A$24:$W$1023,③印刷用シート!E$4,0)=0,"",VLOOKUP($C488,②入力シート!$A$24:$W$1023,③印刷用シート!E$4,0)))</f>
        <v/>
      </c>
      <c r="F488" s="45" t="str">
        <f>IF(ISERROR(IF(VLOOKUP($C488,②入力シート!$A$24:$W$1023,③印刷用シート!F$4,0)=0,"",VLOOKUP($C488,②入力シート!$A$24:$W$1023,③印刷用シート!F$4,0))),"",IF(VLOOKUP($C488,②入力シート!$A$24:$W$1023,③印刷用シート!F$4,0)=0,"",VLOOKUP($C488,②入力シート!$A$24:$W$1023,③印刷用シート!F$4,0)))</f>
        <v/>
      </c>
      <c r="G488" s="45" t="str">
        <f>IF(ISERROR(IF(VLOOKUP($C488,②入力シート!$A$24:$W$1023,③印刷用シート!G$4,0)=0,"",VLOOKUP($C488,②入力シート!$A$24:$W$1023,③印刷用シート!G$4,0))),"",IF(VLOOKUP($C488,②入力シート!$A$24:$W$1023,③印刷用シート!G$4,0)=0,"",VLOOKUP($C488,②入力シート!$A$24:$W$1023,③印刷用シート!G$4,0)))</f>
        <v/>
      </c>
      <c r="H488" s="46" t="str">
        <f>IF(ISERROR(IF(VLOOKUP($C488,②入力シート!$A$24:$W$1023,③印刷用シート!H$4,0)=0,"",VLOOKUP($C488,②入力シート!$A$24:$W$1023,③印刷用シート!H$4,0))),"",IF(VLOOKUP($C488,②入力シート!$A$24:$W$1023,③印刷用シート!H$4,0)=0,"",VLOOKUP($C488,②入力シート!$A$24:$W$1023,③印刷用シート!H$4,0)))</f>
        <v/>
      </c>
      <c r="I488" s="45" t="str">
        <f>IF(ISERROR(IF(VLOOKUP($C488,②入力シート!$A$24:$W$1023,③印刷用シート!I$4,0)&amp;" "&amp;VLOOKUP($C488,②入力シート!$A$24:$W$1023,③印刷用シート!I$3,0)=0,"",VLOOKUP($C488,②入力シート!$A$24:$W$1023,③印刷用シート!I$4,0)&amp;" "&amp;VLOOKUP($C488,②入力シート!$A$24:$W$1023,③印刷用シート!I$3,0))),"",IF(VLOOKUP($C488,②入力シート!$A$24:$W$1023,③印刷用シート!I$4,0)&amp;" "&amp;VLOOKUP($C488,②入力シート!$A$24:$W$1023,③印刷用シート!I$3,0)=0,"",VLOOKUP($C488,②入力シート!$A$24:$W$1023,③印刷用シート!I$4,0)&amp;" "&amp;VLOOKUP($C488,②入力シート!$A$24:$W$1023,③印刷用シート!I$3,0)))</f>
        <v/>
      </c>
      <c r="J488" s="45" t="str">
        <f>IF(ISERROR(IF(VLOOKUP($C488,②入力シート!$A$24:$W$1023,③印刷用シート!J$4,0)=0,"",VLOOKUP($C488,②入力シート!$A$24:$W$1023,③印刷用シート!J$4,0))),"",IF(VLOOKUP($C488,②入力シート!$A$24:$W$1023,③印刷用シート!J$4,0)=0,"",VLOOKUP($C488,②入力シート!$A$24:$W$1023,③印刷用シート!J$4,0)))</f>
        <v/>
      </c>
      <c r="K488" s="45" t="str">
        <f>IF(ISERROR(IF(VLOOKUP($C488,②入力シート!$A$24:$W$1023,③印刷用シート!K$4,0)=0,"",VLOOKUP($C488,②入力シート!$A$24:$W$1023,③印刷用シート!K$4,0))),"",IF(VLOOKUP($C488,②入力シート!$A$24:$W$1023,③印刷用シート!K$4,0)=0,"",VLOOKUP($C488,②入力シート!$A$24:$W$1023,③印刷用シート!K$4,0)))</f>
        <v/>
      </c>
      <c r="L488" s="47" t="str">
        <f>IF(ISERROR(IF(VLOOKUP($C488,②入力シート!$A$24:$W$1023,③印刷用シート!L$4,0)=0,"",VLOOKUP($C488,②入力シート!$A$24:$W$1023,③印刷用シート!L$4,0))),"",IF(VLOOKUP($C488,②入力シート!$A$24:$W$1023,③印刷用シート!L$4,0)=0,"",VLOOKUP($C488,②入力シート!$A$24:$W$1023,③印刷用シート!L$4,0)))</f>
        <v/>
      </c>
      <c r="M488" s="48" t="str">
        <f>IF(ISERROR(IF(VLOOKUP($C488,②入力シート!$A$24:$W$1023,③印刷用シート!M$4,0)=0,"",VLOOKUP($C488,②入力シート!$A$24:$W$1023,③印刷用シート!M$4,0))),"",IF(VLOOKUP($C488,②入力シート!$A$24:$W$1023,③印刷用シート!M$4,0)=0,"",VLOOKUP($C488,②入力シート!$A$24:$W$1023,③印刷用シート!M$4,0)))</f>
        <v/>
      </c>
      <c r="N488" s="48" t="str">
        <f>IF(ISERROR(IF(VLOOKUP($C488,②入力シート!$A$24:$W$1023,③印刷用シート!N$4,0)=0,"",VLOOKUP($C488,②入力シート!$A$24:$W$1023,③印刷用シート!N$4,0))),"",IF(VLOOKUP($C488,②入力シート!$A$24:$W$1023,③印刷用シート!N$4,0)=0,"",VLOOKUP($C488,②入力シート!$A$24:$W$1023,③印刷用シート!N$4,0)))</f>
        <v/>
      </c>
      <c r="O488" s="48" t="s">
        <v>3</v>
      </c>
      <c r="P488" s="49" t="str">
        <f>IF(ISERROR(IF(VLOOKUP($C488,②入力シート!$A$24:$W$1023,③印刷用シート!P$4,0)=0,"",VLOOKUP($C488,②入力シート!$A$24:$W$1023,③印刷用シート!P$4,0))),"",IF(VLOOKUP($C488,②入力シート!$A$24:$W$1023,③印刷用シート!P$4,0)=0,"",VLOOKUP($C488,②入力シート!$A$24:$W$1023,③印刷用シート!P$4,0)))</f>
        <v/>
      </c>
      <c r="Q488" s="48" t="s">
        <v>4</v>
      </c>
      <c r="R488" s="49" t="str">
        <f>IF(ISERROR(IF(VLOOKUP($C488,②入力シート!$A$24:$W$1023,③印刷用シート!R$4,0)=0,"",VLOOKUP($C488,②入力シート!$A$24:$W$1023,③印刷用シート!R$4,0))),"",IF(VLOOKUP($C488,②入力シート!$A$24:$W$1023,③印刷用シート!R$4,0)=0,"",VLOOKUP($C488,②入力シート!$A$24:$W$1023,③印刷用シート!R$4,0)))</f>
        <v/>
      </c>
      <c r="S488" s="50" t="s">
        <v>5</v>
      </c>
      <c r="T488" s="51" t="str">
        <f>IF(ISERROR(IF(VLOOKUP($C488,②入力シート!$A$24:$W$1023,③印刷用シート!T$4,0)=0,"",VLOOKUP($C488,②入力シート!$A$24:$W$1023,③印刷用シート!T$4,0))),"",IF(VLOOKUP($C488,②入力シート!$A$24:$W$1023,③印刷用シート!T$4,0)=0,"",VLOOKUP($C488,②入力シート!$A$24:$W$1023,③印刷用シート!T$4,0)))</f>
        <v/>
      </c>
    </row>
    <row r="489" spans="2:20" ht="43.5" customHeight="1" x14ac:dyDescent="0.2">
      <c r="B489" s="15">
        <v>479</v>
      </c>
      <c r="C489" s="2" t="str">
        <f t="shared" si="15"/>
        <v>中-479</v>
      </c>
      <c r="D489" s="45" t="str">
        <f t="shared" si="16"/>
        <v/>
      </c>
      <c r="E489" s="45" t="str">
        <f>IF(ISERROR(IF(VLOOKUP($C489,②入力シート!$A$24:$W$1023,③印刷用シート!E$4,0)=0,"",VLOOKUP($C489,②入力シート!$A$24:$W$1023,③印刷用シート!E$4,0))),"",IF(VLOOKUP($C489,②入力シート!$A$24:$W$1023,③印刷用シート!E$4,0)=0,"",VLOOKUP($C489,②入力シート!$A$24:$W$1023,③印刷用シート!E$4,0)))</f>
        <v/>
      </c>
      <c r="F489" s="45" t="str">
        <f>IF(ISERROR(IF(VLOOKUP($C489,②入力シート!$A$24:$W$1023,③印刷用シート!F$4,0)=0,"",VLOOKUP($C489,②入力シート!$A$24:$W$1023,③印刷用シート!F$4,0))),"",IF(VLOOKUP($C489,②入力シート!$A$24:$W$1023,③印刷用シート!F$4,0)=0,"",VLOOKUP($C489,②入力シート!$A$24:$W$1023,③印刷用シート!F$4,0)))</f>
        <v/>
      </c>
      <c r="G489" s="45" t="str">
        <f>IF(ISERROR(IF(VLOOKUP($C489,②入力シート!$A$24:$W$1023,③印刷用シート!G$4,0)=0,"",VLOOKUP($C489,②入力シート!$A$24:$W$1023,③印刷用シート!G$4,0))),"",IF(VLOOKUP($C489,②入力シート!$A$24:$W$1023,③印刷用シート!G$4,0)=0,"",VLOOKUP($C489,②入力シート!$A$24:$W$1023,③印刷用シート!G$4,0)))</f>
        <v/>
      </c>
      <c r="H489" s="46" t="str">
        <f>IF(ISERROR(IF(VLOOKUP($C489,②入力シート!$A$24:$W$1023,③印刷用シート!H$4,0)=0,"",VLOOKUP($C489,②入力シート!$A$24:$W$1023,③印刷用シート!H$4,0))),"",IF(VLOOKUP($C489,②入力シート!$A$24:$W$1023,③印刷用シート!H$4,0)=0,"",VLOOKUP($C489,②入力シート!$A$24:$W$1023,③印刷用シート!H$4,0)))</f>
        <v/>
      </c>
      <c r="I489" s="45" t="str">
        <f>IF(ISERROR(IF(VLOOKUP($C489,②入力シート!$A$24:$W$1023,③印刷用シート!I$4,0)&amp;" "&amp;VLOOKUP($C489,②入力シート!$A$24:$W$1023,③印刷用シート!I$3,0)=0,"",VLOOKUP($C489,②入力シート!$A$24:$W$1023,③印刷用シート!I$4,0)&amp;" "&amp;VLOOKUP($C489,②入力シート!$A$24:$W$1023,③印刷用シート!I$3,0))),"",IF(VLOOKUP($C489,②入力シート!$A$24:$W$1023,③印刷用シート!I$4,0)&amp;" "&amp;VLOOKUP($C489,②入力シート!$A$24:$W$1023,③印刷用シート!I$3,0)=0,"",VLOOKUP($C489,②入力シート!$A$24:$W$1023,③印刷用シート!I$4,0)&amp;" "&amp;VLOOKUP($C489,②入力シート!$A$24:$W$1023,③印刷用シート!I$3,0)))</f>
        <v/>
      </c>
      <c r="J489" s="45" t="str">
        <f>IF(ISERROR(IF(VLOOKUP($C489,②入力シート!$A$24:$W$1023,③印刷用シート!J$4,0)=0,"",VLOOKUP($C489,②入力シート!$A$24:$W$1023,③印刷用シート!J$4,0))),"",IF(VLOOKUP($C489,②入力シート!$A$24:$W$1023,③印刷用シート!J$4,0)=0,"",VLOOKUP($C489,②入力シート!$A$24:$W$1023,③印刷用シート!J$4,0)))</f>
        <v/>
      </c>
      <c r="K489" s="45" t="str">
        <f>IF(ISERROR(IF(VLOOKUP($C489,②入力シート!$A$24:$W$1023,③印刷用シート!K$4,0)=0,"",VLOOKUP($C489,②入力シート!$A$24:$W$1023,③印刷用シート!K$4,0))),"",IF(VLOOKUP($C489,②入力シート!$A$24:$W$1023,③印刷用シート!K$4,0)=0,"",VLOOKUP($C489,②入力シート!$A$24:$W$1023,③印刷用シート!K$4,0)))</f>
        <v/>
      </c>
      <c r="L489" s="47" t="str">
        <f>IF(ISERROR(IF(VLOOKUP($C489,②入力シート!$A$24:$W$1023,③印刷用シート!L$4,0)=0,"",VLOOKUP($C489,②入力シート!$A$24:$W$1023,③印刷用シート!L$4,0))),"",IF(VLOOKUP($C489,②入力シート!$A$24:$W$1023,③印刷用シート!L$4,0)=0,"",VLOOKUP($C489,②入力シート!$A$24:$W$1023,③印刷用シート!L$4,0)))</f>
        <v/>
      </c>
      <c r="M489" s="48" t="str">
        <f>IF(ISERROR(IF(VLOOKUP($C489,②入力シート!$A$24:$W$1023,③印刷用シート!M$4,0)=0,"",VLOOKUP($C489,②入力シート!$A$24:$W$1023,③印刷用シート!M$4,0))),"",IF(VLOOKUP($C489,②入力シート!$A$24:$W$1023,③印刷用シート!M$4,0)=0,"",VLOOKUP($C489,②入力シート!$A$24:$W$1023,③印刷用シート!M$4,0)))</f>
        <v/>
      </c>
      <c r="N489" s="48" t="str">
        <f>IF(ISERROR(IF(VLOOKUP($C489,②入力シート!$A$24:$W$1023,③印刷用シート!N$4,0)=0,"",VLOOKUP($C489,②入力シート!$A$24:$W$1023,③印刷用シート!N$4,0))),"",IF(VLOOKUP($C489,②入力シート!$A$24:$W$1023,③印刷用シート!N$4,0)=0,"",VLOOKUP($C489,②入力シート!$A$24:$W$1023,③印刷用シート!N$4,0)))</f>
        <v/>
      </c>
      <c r="O489" s="48" t="s">
        <v>3</v>
      </c>
      <c r="P489" s="49" t="str">
        <f>IF(ISERROR(IF(VLOOKUP($C489,②入力シート!$A$24:$W$1023,③印刷用シート!P$4,0)=0,"",VLOOKUP($C489,②入力シート!$A$24:$W$1023,③印刷用シート!P$4,0))),"",IF(VLOOKUP($C489,②入力シート!$A$24:$W$1023,③印刷用シート!P$4,0)=0,"",VLOOKUP($C489,②入力シート!$A$24:$W$1023,③印刷用シート!P$4,0)))</f>
        <v/>
      </c>
      <c r="Q489" s="48" t="s">
        <v>4</v>
      </c>
      <c r="R489" s="49" t="str">
        <f>IF(ISERROR(IF(VLOOKUP($C489,②入力シート!$A$24:$W$1023,③印刷用シート!R$4,0)=0,"",VLOOKUP($C489,②入力シート!$A$24:$W$1023,③印刷用シート!R$4,0))),"",IF(VLOOKUP($C489,②入力シート!$A$24:$W$1023,③印刷用シート!R$4,0)=0,"",VLOOKUP($C489,②入力シート!$A$24:$W$1023,③印刷用シート!R$4,0)))</f>
        <v/>
      </c>
      <c r="S489" s="50" t="s">
        <v>5</v>
      </c>
      <c r="T489" s="51" t="str">
        <f>IF(ISERROR(IF(VLOOKUP($C489,②入力シート!$A$24:$W$1023,③印刷用シート!T$4,0)=0,"",VLOOKUP($C489,②入力シート!$A$24:$W$1023,③印刷用シート!T$4,0))),"",IF(VLOOKUP($C489,②入力シート!$A$24:$W$1023,③印刷用シート!T$4,0)=0,"",VLOOKUP($C489,②入力シート!$A$24:$W$1023,③印刷用シート!T$4,0)))</f>
        <v/>
      </c>
    </row>
    <row r="490" spans="2:20" ht="43.5" customHeight="1" x14ac:dyDescent="0.2">
      <c r="B490" s="15">
        <v>480</v>
      </c>
      <c r="C490" s="2" t="str">
        <f t="shared" si="15"/>
        <v>中-480</v>
      </c>
      <c r="D490" s="45" t="str">
        <f t="shared" si="16"/>
        <v/>
      </c>
      <c r="E490" s="45" t="str">
        <f>IF(ISERROR(IF(VLOOKUP($C490,②入力シート!$A$24:$W$1023,③印刷用シート!E$4,0)=0,"",VLOOKUP($C490,②入力シート!$A$24:$W$1023,③印刷用シート!E$4,0))),"",IF(VLOOKUP($C490,②入力シート!$A$24:$W$1023,③印刷用シート!E$4,0)=0,"",VLOOKUP($C490,②入力シート!$A$24:$W$1023,③印刷用シート!E$4,0)))</f>
        <v/>
      </c>
      <c r="F490" s="45" t="str">
        <f>IF(ISERROR(IF(VLOOKUP($C490,②入力シート!$A$24:$W$1023,③印刷用シート!F$4,0)=0,"",VLOOKUP($C490,②入力シート!$A$24:$W$1023,③印刷用シート!F$4,0))),"",IF(VLOOKUP($C490,②入力シート!$A$24:$W$1023,③印刷用シート!F$4,0)=0,"",VLOOKUP($C490,②入力シート!$A$24:$W$1023,③印刷用シート!F$4,0)))</f>
        <v/>
      </c>
      <c r="G490" s="45" t="str">
        <f>IF(ISERROR(IF(VLOOKUP($C490,②入力シート!$A$24:$W$1023,③印刷用シート!G$4,0)=0,"",VLOOKUP($C490,②入力シート!$A$24:$W$1023,③印刷用シート!G$4,0))),"",IF(VLOOKUP($C490,②入力シート!$A$24:$W$1023,③印刷用シート!G$4,0)=0,"",VLOOKUP($C490,②入力シート!$A$24:$W$1023,③印刷用シート!G$4,0)))</f>
        <v/>
      </c>
      <c r="H490" s="46" t="str">
        <f>IF(ISERROR(IF(VLOOKUP($C490,②入力シート!$A$24:$W$1023,③印刷用シート!H$4,0)=0,"",VLOOKUP($C490,②入力シート!$A$24:$W$1023,③印刷用シート!H$4,0))),"",IF(VLOOKUP($C490,②入力シート!$A$24:$W$1023,③印刷用シート!H$4,0)=0,"",VLOOKUP($C490,②入力シート!$A$24:$W$1023,③印刷用シート!H$4,0)))</f>
        <v/>
      </c>
      <c r="I490" s="45" t="str">
        <f>IF(ISERROR(IF(VLOOKUP($C490,②入力シート!$A$24:$W$1023,③印刷用シート!I$4,0)&amp;" "&amp;VLOOKUP($C490,②入力シート!$A$24:$W$1023,③印刷用シート!I$3,0)=0,"",VLOOKUP($C490,②入力シート!$A$24:$W$1023,③印刷用シート!I$4,0)&amp;" "&amp;VLOOKUP($C490,②入力シート!$A$24:$W$1023,③印刷用シート!I$3,0))),"",IF(VLOOKUP($C490,②入力シート!$A$24:$W$1023,③印刷用シート!I$4,0)&amp;" "&amp;VLOOKUP($C490,②入力シート!$A$24:$W$1023,③印刷用シート!I$3,0)=0,"",VLOOKUP($C490,②入力シート!$A$24:$W$1023,③印刷用シート!I$4,0)&amp;" "&amp;VLOOKUP($C490,②入力シート!$A$24:$W$1023,③印刷用シート!I$3,0)))</f>
        <v/>
      </c>
      <c r="J490" s="45" t="str">
        <f>IF(ISERROR(IF(VLOOKUP($C490,②入力シート!$A$24:$W$1023,③印刷用シート!J$4,0)=0,"",VLOOKUP($C490,②入力シート!$A$24:$W$1023,③印刷用シート!J$4,0))),"",IF(VLOOKUP($C490,②入力シート!$A$24:$W$1023,③印刷用シート!J$4,0)=0,"",VLOOKUP($C490,②入力シート!$A$24:$W$1023,③印刷用シート!J$4,0)))</f>
        <v/>
      </c>
      <c r="K490" s="45" t="str">
        <f>IF(ISERROR(IF(VLOOKUP($C490,②入力シート!$A$24:$W$1023,③印刷用シート!K$4,0)=0,"",VLOOKUP($C490,②入力シート!$A$24:$W$1023,③印刷用シート!K$4,0))),"",IF(VLOOKUP($C490,②入力シート!$A$24:$W$1023,③印刷用シート!K$4,0)=0,"",VLOOKUP($C490,②入力シート!$A$24:$W$1023,③印刷用シート!K$4,0)))</f>
        <v/>
      </c>
      <c r="L490" s="47" t="str">
        <f>IF(ISERROR(IF(VLOOKUP($C490,②入力シート!$A$24:$W$1023,③印刷用シート!L$4,0)=0,"",VLOOKUP($C490,②入力シート!$A$24:$W$1023,③印刷用シート!L$4,0))),"",IF(VLOOKUP($C490,②入力シート!$A$24:$W$1023,③印刷用シート!L$4,0)=0,"",VLOOKUP($C490,②入力シート!$A$24:$W$1023,③印刷用シート!L$4,0)))</f>
        <v/>
      </c>
      <c r="M490" s="48" t="str">
        <f>IF(ISERROR(IF(VLOOKUP($C490,②入力シート!$A$24:$W$1023,③印刷用シート!M$4,0)=0,"",VLOOKUP($C490,②入力シート!$A$24:$W$1023,③印刷用シート!M$4,0))),"",IF(VLOOKUP($C490,②入力シート!$A$24:$W$1023,③印刷用シート!M$4,0)=0,"",VLOOKUP($C490,②入力シート!$A$24:$W$1023,③印刷用シート!M$4,0)))</f>
        <v/>
      </c>
      <c r="N490" s="48" t="str">
        <f>IF(ISERROR(IF(VLOOKUP($C490,②入力シート!$A$24:$W$1023,③印刷用シート!N$4,0)=0,"",VLOOKUP($C490,②入力シート!$A$24:$W$1023,③印刷用シート!N$4,0))),"",IF(VLOOKUP($C490,②入力シート!$A$24:$W$1023,③印刷用シート!N$4,0)=0,"",VLOOKUP($C490,②入力シート!$A$24:$W$1023,③印刷用シート!N$4,0)))</f>
        <v/>
      </c>
      <c r="O490" s="48" t="s">
        <v>3</v>
      </c>
      <c r="P490" s="49" t="str">
        <f>IF(ISERROR(IF(VLOOKUP($C490,②入力シート!$A$24:$W$1023,③印刷用シート!P$4,0)=0,"",VLOOKUP($C490,②入力シート!$A$24:$W$1023,③印刷用シート!P$4,0))),"",IF(VLOOKUP($C490,②入力シート!$A$24:$W$1023,③印刷用シート!P$4,0)=0,"",VLOOKUP($C490,②入力シート!$A$24:$W$1023,③印刷用シート!P$4,0)))</f>
        <v/>
      </c>
      <c r="Q490" s="48" t="s">
        <v>4</v>
      </c>
      <c r="R490" s="49" t="str">
        <f>IF(ISERROR(IF(VLOOKUP($C490,②入力シート!$A$24:$W$1023,③印刷用シート!R$4,0)=0,"",VLOOKUP($C490,②入力シート!$A$24:$W$1023,③印刷用シート!R$4,0))),"",IF(VLOOKUP($C490,②入力シート!$A$24:$W$1023,③印刷用シート!R$4,0)=0,"",VLOOKUP($C490,②入力シート!$A$24:$W$1023,③印刷用シート!R$4,0)))</f>
        <v/>
      </c>
      <c r="S490" s="50" t="s">
        <v>5</v>
      </c>
      <c r="T490" s="51" t="str">
        <f>IF(ISERROR(IF(VLOOKUP($C490,②入力シート!$A$24:$W$1023,③印刷用シート!T$4,0)=0,"",VLOOKUP($C490,②入力シート!$A$24:$W$1023,③印刷用シート!T$4,0))),"",IF(VLOOKUP($C490,②入力シート!$A$24:$W$1023,③印刷用シート!T$4,0)=0,"",VLOOKUP($C490,②入力シート!$A$24:$W$1023,③印刷用シート!T$4,0)))</f>
        <v/>
      </c>
    </row>
    <row r="491" spans="2:20" ht="43.5" customHeight="1" x14ac:dyDescent="0.2">
      <c r="B491" s="15">
        <v>481</v>
      </c>
      <c r="C491" s="2" t="str">
        <f t="shared" si="15"/>
        <v>中-481</v>
      </c>
      <c r="D491" s="45" t="str">
        <f t="shared" si="16"/>
        <v/>
      </c>
      <c r="E491" s="45" t="str">
        <f>IF(ISERROR(IF(VLOOKUP($C491,②入力シート!$A$24:$W$1023,③印刷用シート!E$4,0)=0,"",VLOOKUP($C491,②入力シート!$A$24:$W$1023,③印刷用シート!E$4,0))),"",IF(VLOOKUP($C491,②入力シート!$A$24:$W$1023,③印刷用シート!E$4,0)=0,"",VLOOKUP($C491,②入力シート!$A$24:$W$1023,③印刷用シート!E$4,0)))</f>
        <v/>
      </c>
      <c r="F491" s="45" t="str">
        <f>IF(ISERROR(IF(VLOOKUP($C491,②入力シート!$A$24:$W$1023,③印刷用シート!F$4,0)=0,"",VLOOKUP($C491,②入力シート!$A$24:$W$1023,③印刷用シート!F$4,0))),"",IF(VLOOKUP($C491,②入力シート!$A$24:$W$1023,③印刷用シート!F$4,0)=0,"",VLOOKUP($C491,②入力シート!$A$24:$W$1023,③印刷用シート!F$4,0)))</f>
        <v/>
      </c>
      <c r="G491" s="45" t="str">
        <f>IF(ISERROR(IF(VLOOKUP($C491,②入力シート!$A$24:$W$1023,③印刷用シート!G$4,0)=0,"",VLOOKUP($C491,②入力シート!$A$24:$W$1023,③印刷用シート!G$4,0))),"",IF(VLOOKUP($C491,②入力シート!$A$24:$W$1023,③印刷用シート!G$4,0)=0,"",VLOOKUP($C491,②入力シート!$A$24:$W$1023,③印刷用シート!G$4,0)))</f>
        <v/>
      </c>
      <c r="H491" s="46" t="str">
        <f>IF(ISERROR(IF(VLOOKUP($C491,②入力シート!$A$24:$W$1023,③印刷用シート!H$4,0)=0,"",VLOOKUP($C491,②入力シート!$A$24:$W$1023,③印刷用シート!H$4,0))),"",IF(VLOOKUP($C491,②入力シート!$A$24:$W$1023,③印刷用シート!H$4,0)=0,"",VLOOKUP($C491,②入力シート!$A$24:$W$1023,③印刷用シート!H$4,0)))</f>
        <v/>
      </c>
      <c r="I491" s="45" t="str">
        <f>IF(ISERROR(IF(VLOOKUP($C491,②入力シート!$A$24:$W$1023,③印刷用シート!I$4,0)&amp;" "&amp;VLOOKUP($C491,②入力シート!$A$24:$W$1023,③印刷用シート!I$3,0)=0,"",VLOOKUP($C491,②入力シート!$A$24:$W$1023,③印刷用シート!I$4,0)&amp;" "&amp;VLOOKUP($C491,②入力シート!$A$24:$W$1023,③印刷用シート!I$3,0))),"",IF(VLOOKUP($C491,②入力シート!$A$24:$W$1023,③印刷用シート!I$4,0)&amp;" "&amp;VLOOKUP($C491,②入力シート!$A$24:$W$1023,③印刷用シート!I$3,0)=0,"",VLOOKUP($C491,②入力シート!$A$24:$W$1023,③印刷用シート!I$4,0)&amp;" "&amp;VLOOKUP($C491,②入力シート!$A$24:$W$1023,③印刷用シート!I$3,0)))</f>
        <v/>
      </c>
      <c r="J491" s="45" t="str">
        <f>IF(ISERROR(IF(VLOOKUP($C491,②入力シート!$A$24:$W$1023,③印刷用シート!J$4,0)=0,"",VLOOKUP($C491,②入力シート!$A$24:$W$1023,③印刷用シート!J$4,0))),"",IF(VLOOKUP($C491,②入力シート!$A$24:$W$1023,③印刷用シート!J$4,0)=0,"",VLOOKUP($C491,②入力シート!$A$24:$W$1023,③印刷用シート!J$4,0)))</f>
        <v/>
      </c>
      <c r="K491" s="45" t="str">
        <f>IF(ISERROR(IF(VLOOKUP($C491,②入力シート!$A$24:$W$1023,③印刷用シート!K$4,0)=0,"",VLOOKUP($C491,②入力シート!$A$24:$W$1023,③印刷用シート!K$4,0))),"",IF(VLOOKUP($C491,②入力シート!$A$24:$W$1023,③印刷用シート!K$4,0)=0,"",VLOOKUP($C491,②入力シート!$A$24:$W$1023,③印刷用シート!K$4,0)))</f>
        <v/>
      </c>
      <c r="L491" s="47" t="str">
        <f>IF(ISERROR(IF(VLOOKUP($C491,②入力シート!$A$24:$W$1023,③印刷用シート!L$4,0)=0,"",VLOOKUP($C491,②入力シート!$A$24:$W$1023,③印刷用シート!L$4,0))),"",IF(VLOOKUP($C491,②入力シート!$A$24:$W$1023,③印刷用シート!L$4,0)=0,"",VLOOKUP($C491,②入力シート!$A$24:$W$1023,③印刷用シート!L$4,0)))</f>
        <v/>
      </c>
      <c r="M491" s="48" t="str">
        <f>IF(ISERROR(IF(VLOOKUP($C491,②入力シート!$A$24:$W$1023,③印刷用シート!M$4,0)=0,"",VLOOKUP($C491,②入力シート!$A$24:$W$1023,③印刷用シート!M$4,0))),"",IF(VLOOKUP($C491,②入力シート!$A$24:$W$1023,③印刷用シート!M$4,0)=0,"",VLOOKUP($C491,②入力シート!$A$24:$W$1023,③印刷用シート!M$4,0)))</f>
        <v/>
      </c>
      <c r="N491" s="48" t="str">
        <f>IF(ISERROR(IF(VLOOKUP($C491,②入力シート!$A$24:$W$1023,③印刷用シート!N$4,0)=0,"",VLOOKUP($C491,②入力シート!$A$24:$W$1023,③印刷用シート!N$4,0))),"",IF(VLOOKUP($C491,②入力シート!$A$24:$W$1023,③印刷用シート!N$4,0)=0,"",VLOOKUP($C491,②入力シート!$A$24:$W$1023,③印刷用シート!N$4,0)))</f>
        <v/>
      </c>
      <c r="O491" s="48" t="s">
        <v>3</v>
      </c>
      <c r="P491" s="49" t="str">
        <f>IF(ISERROR(IF(VLOOKUP($C491,②入力シート!$A$24:$W$1023,③印刷用シート!P$4,0)=0,"",VLOOKUP($C491,②入力シート!$A$24:$W$1023,③印刷用シート!P$4,0))),"",IF(VLOOKUP($C491,②入力シート!$A$24:$W$1023,③印刷用シート!P$4,0)=0,"",VLOOKUP($C491,②入力シート!$A$24:$W$1023,③印刷用シート!P$4,0)))</f>
        <v/>
      </c>
      <c r="Q491" s="48" t="s">
        <v>4</v>
      </c>
      <c r="R491" s="49" t="str">
        <f>IF(ISERROR(IF(VLOOKUP($C491,②入力シート!$A$24:$W$1023,③印刷用シート!R$4,0)=0,"",VLOOKUP($C491,②入力シート!$A$24:$W$1023,③印刷用シート!R$4,0))),"",IF(VLOOKUP($C491,②入力シート!$A$24:$W$1023,③印刷用シート!R$4,0)=0,"",VLOOKUP($C491,②入力シート!$A$24:$W$1023,③印刷用シート!R$4,0)))</f>
        <v/>
      </c>
      <c r="S491" s="50" t="s">
        <v>5</v>
      </c>
      <c r="T491" s="51" t="str">
        <f>IF(ISERROR(IF(VLOOKUP($C491,②入力シート!$A$24:$W$1023,③印刷用シート!T$4,0)=0,"",VLOOKUP($C491,②入力シート!$A$24:$W$1023,③印刷用シート!T$4,0))),"",IF(VLOOKUP($C491,②入力シート!$A$24:$W$1023,③印刷用シート!T$4,0)=0,"",VLOOKUP($C491,②入力シート!$A$24:$W$1023,③印刷用シート!T$4,0)))</f>
        <v/>
      </c>
    </row>
    <row r="492" spans="2:20" ht="43.5" customHeight="1" x14ac:dyDescent="0.2">
      <c r="B492" s="15">
        <v>482</v>
      </c>
      <c r="C492" s="2" t="str">
        <f t="shared" si="15"/>
        <v>中-482</v>
      </c>
      <c r="D492" s="45" t="str">
        <f t="shared" si="16"/>
        <v/>
      </c>
      <c r="E492" s="45" t="str">
        <f>IF(ISERROR(IF(VLOOKUP($C492,②入力シート!$A$24:$W$1023,③印刷用シート!E$4,0)=0,"",VLOOKUP($C492,②入力シート!$A$24:$W$1023,③印刷用シート!E$4,0))),"",IF(VLOOKUP($C492,②入力シート!$A$24:$W$1023,③印刷用シート!E$4,0)=0,"",VLOOKUP($C492,②入力シート!$A$24:$W$1023,③印刷用シート!E$4,0)))</f>
        <v/>
      </c>
      <c r="F492" s="45" t="str">
        <f>IF(ISERROR(IF(VLOOKUP($C492,②入力シート!$A$24:$W$1023,③印刷用シート!F$4,0)=0,"",VLOOKUP($C492,②入力シート!$A$24:$W$1023,③印刷用シート!F$4,0))),"",IF(VLOOKUP($C492,②入力シート!$A$24:$W$1023,③印刷用シート!F$4,0)=0,"",VLOOKUP($C492,②入力シート!$A$24:$W$1023,③印刷用シート!F$4,0)))</f>
        <v/>
      </c>
      <c r="G492" s="45" t="str">
        <f>IF(ISERROR(IF(VLOOKUP($C492,②入力シート!$A$24:$W$1023,③印刷用シート!G$4,0)=0,"",VLOOKUP($C492,②入力シート!$A$24:$W$1023,③印刷用シート!G$4,0))),"",IF(VLOOKUP($C492,②入力シート!$A$24:$W$1023,③印刷用シート!G$4,0)=0,"",VLOOKUP($C492,②入力シート!$A$24:$W$1023,③印刷用シート!G$4,0)))</f>
        <v/>
      </c>
      <c r="H492" s="46" t="str">
        <f>IF(ISERROR(IF(VLOOKUP($C492,②入力シート!$A$24:$W$1023,③印刷用シート!H$4,0)=0,"",VLOOKUP($C492,②入力シート!$A$24:$W$1023,③印刷用シート!H$4,0))),"",IF(VLOOKUP($C492,②入力シート!$A$24:$W$1023,③印刷用シート!H$4,0)=0,"",VLOOKUP($C492,②入力シート!$A$24:$W$1023,③印刷用シート!H$4,0)))</f>
        <v/>
      </c>
      <c r="I492" s="45" t="str">
        <f>IF(ISERROR(IF(VLOOKUP($C492,②入力シート!$A$24:$W$1023,③印刷用シート!I$4,0)&amp;" "&amp;VLOOKUP($C492,②入力シート!$A$24:$W$1023,③印刷用シート!I$3,0)=0,"",VLOOKUP($C492,②入力シート!$A$24:$W$1023,③印刷用シート!I$4,0)&amp;" "&amp;VLOOKUP($C492,②入力シート!$A$24:$W$1023,③印刷用シート!I$3,0))),"",IF(VLOOKUP($C492,②入力シート!$A$24:$W$1023,③印刷用シート!I$4,0)&amp;" "&amp;VLOOKUP($C492,②入力シート!$A$24:$W$1023,③印刷用シート!I$3,0)=0,"",VLOOKUP($C492,②入力シート!$A$24:$W$1023,③印刷用シート!I$4,0)&amp;" "&amp;VLOOKUP($C492,②入力シート!$A$24:$W$1023,③印刷用シート!I$3,0)))</f>
        <v/>
      </c>
      <c r="J492" s="45" t="str">
        <f>IF(ISERROR(IF(VLOOKUP($C492,②入力シート!$A$24:$W$1023,③印刷用シート!J$4,0)=0,"",VLOOKUP($C492,②入力シート!$A$24:$W$1023,③印刷用シート!J$4,0))),"",IF(VLOOKUP($C492,②入力シート!$A$24:$W$1023,③印刷用シート!J$4,0)=0,"",VLOOKUP($C492,②入力シート!$A$24:$W$1023,③印刷用シート!J$4,0)))</f>
        <v/>
      </c>
      <c r="K492" s="45" t="str">
        <f>IF(ISERROR(IF(VLOOKUP($C492,②入力シート!$A$24:$W$1023,③印刷用シート!K$4,0)=0,"",VLOOKUP($C492,②入力シート!$A$24:$W$1023,③印刷用シート!K$4,0))),"",IF(VLOOKUP($C492,②入力シート!$A$24:$W$1023,③印刷用シート!K$4,0)=0,"",VLOOKUP($C492,②入力シート!$A$24:$W$1023,③印刷用シート!K$4,0)))</f>
        <v/>
      </c>
      <c r="L492" s="47" t="str">
        <f>IF(ISERROR(IF(VLOOKUP($C492,②入力シート!$A$24:$W$1023,③印刷用シート!L$4,0)=0,"",VLOOKUP($C492,②入力シート!$A$24:$W$1023,③印刷用シート!L$4,0))),"",IF(VLOOKUP($C492,②入力シート!$A$24:$W$1023,③印刷用シート!L$4,0)=0,"",VLOOKUP($C492,②入力シート!$A$24:$W$1023,③印刷用シート!L$4,0)))</f>
        <v/>
      </c>
      <c r="M492" s="48" t="str">
        <f>IF(ISERROR(IF(VLOOKUP($C492,②入力シート!$A$24:$W$1023,③印刷用シート!M$4,0)=0,"",VLOOKUP($C492,②入力シート!$A$24:$W$1023,③印刷用シート!M$4,0))),"",IF(VLOOKUP($C492,②入力シート!$A$24:$W$1023,③印刷用シート!M$4,0)=0,"",VLOOKUP($C492,②入力シート!$A$24:$W$1023,③印刷用シート!M$4,0)))</f>
        <v/>
      </c>
      <c r="N492" s="48" t="str">
        <f>IF(ISERROR(IF(VLOOKUP($C492,②入力シート!$A$24:$W$1023,③印刷用シート!N$4,0)=0,"",VLOOKUP($C492,②入力シート!$A$24:$W$1023,③印刷用シート!N$4,0))),"",IF(VLOOKUP($C492,②入力シート!$A$24:$W$1023,③印刷用シート!N$4,0)=0,"",VLOOKUP($C492,②入力シート!$A$24:$W$1023,③印刷用シート!N$4,0)))</f>
        <v/>
      </c>
      <c r="O492" s="48" t="s">
        <v>3</v>
      </c>
      <c r="P492" s="49" t="str">
        <f>IF(ISERROR(IF(VLOOKUP($C492,②入力シート!$A$24:$W$1023,③印刷用シート!P$4,0)=0,"",VLOOKUP($C492,②入力シート!$A$24:$W$1023,③印刷用シート!P$4,0))),"",IF(VLOOKUP($C492,②入力シート!$A$24:$W$1023,③印刷用シート!P$4,0)=0,"",VLOOKUP($C492,②入力シート!$A$24:$W$1023,③印刷用シート!P$4,0)))</f>
        <v/>
      </c>
      <c r="Q492" s="48" t="s">
        <v>4</v>
      </c>
      <c r="R492" s="49" t="str">
        <f>IF(ISERROR(IF(VLOOKUP($C492,②入力シート!$A$24:$W$1023,③印刷用シート!R$4,0)=0,"",VLOOKUP($C492,②入力シート!$A$24:$W$1023,③印刷用シート!R$4,0))),"",IF(VLOOKUP($C492,②入力シート!$A$24:$W$1023,③印刷用シート!R$4,0)=0,"",VLOOKUP($C492,②入力シート!$A$24:$W$1023,③印刷用シート!R$4,0)))</f>
        <v/>
      </c>
      <c r="S492" s="50" t="s">
        <v>5</v>
      </c>
      <c r="T492" s="51" t="str">
        <f>IF(ISERROR(IF(VLOOKUP($C492,②入力シート!$A$24:$W$1023,③印刷用シート!T$4,0)=0,"",VLOOKUP($C492,②入力シート!$A$24:$W$1023,③印刷用シート!T$4,0))),"",IF(VLOOKUP($C492,②入力シート!$A$24:$W$1023,③印刷用シート!T$4,0)=0,"",VLOOKUP($C492,②入力シート!$A$24:$W$1023,③印刷用シート!T$4,0)))</f>
        <v/>
      </c>
    </row>
    <row r="493" spans="2:20" ht="43.5" customHeight="1" x14ac:dyDescent="0.2">
      <c r="B493" s="15">
        <v>483</v>
      </c>
      <c r="C493" s="2" t="str">
        <f t="shared" si="15"/>
        <v>中-483</v>
      </c>
      <c r="D493" s="45" t="str">
        <f t="shared" si="16"/>
        <v/>
      </c>
      <c r="E493" s="45" t="str">
        <f>IF(ISERROR(IF(VLOOKUP($C493,②入力シート!$A$24:$W$1023,③印刷用シート!E$4,0)=0,"",VLOOKUP($C493,②入力シート!$A$24:$W$1023,③印刷用シート!E$4,0))),"",IF(VLOOKUP($C493,②入力シート!$A$24:$W$1023,③印刷用シート!E$4,0)=0,"",VLOOKUP($C493,②入力シート!$A$24:$W$1023,③印刷用シート!E$4,0)))</f>
        <v/>
      </c>
      <c r="F493" s="45" t="str">
        <f>IF(ISERROR(IF(VLOOKUP($C493,②入力シート!$A$24:$W$1023,③印刷用シート!F$4,0)=0,"",VLOOKUP($C493,②入力シート!$A$24:$W$1023,③印刷用シート!F$4,0))),"",IF(VLOOKUP($C493,②入力シート!$A$24:$W$1023,③印刷用シート!F$4,0)=0,"",VLOOKUP($C493,②入力シート!$A$24:$W$1023,③印刷用シート!F$4,0)))</f>
        <v/>
      </c>
      <c r="G493" s="45" t="str">
        <f>IF(ISERROR(IF(VLOOKUP($C493,②入力シート!$A$24:$W$1023,③印刷用シート!G$4,0)=0,"",VLOOKUP($C493,②入力シート!$A$24:$W$1023,③印刷用シート!G$4,0))),"",IF(VLOOKUP($C493,②入力シート!$A$24:$W$1023,③印刷用シート!G$4,0)=0,"",VLOOKUP($C493,②入力シート!$A$24:$W$1023,③印刷用シート!G$4,0)))</f>
        <v/>
      </c>
      <c r="H493" s="46" t="str">
        <f>IF(ISERROR(IF(VLOOKUP($C493,②入力シート!$A$24:$W$1023,③印刷用シート!H$4,0)=0,"",VLOOKUP($C493,②入力シート!$A$24:$W$1023,③印刷用シート!H$4,0))),"",IF(VLOOKUP($C493,②入力シート!$A$24:$W$1023,③印刷用シート!H$4,0)=0,"",VLOOKUP($C493,②入力シート!$A$24:$W$1023,③印刷用シート!H$4,0)))</f>
        <v/>
      </c>
      <c r="I493" s="45" t="str">
        <f>IF(ISERROR(IF(VLOOKUP($C493,②入力シート!$A$24:$W$1023,③印刷用シート!I$4,0)&amp;" "&amp;VLOOKUP($C493,②入力シート!$A$24:$W$1023,③印刷用シート!I$3,0)=0,"",VLOOKUP($C493,②入力シート!$A$24:$W$1023,③印刷用シート!I$4,0)&amp;" "&amp;VLOOKUP($C493,②入力シート!$A$24:$W$1023,③印刷用シート!I$3,0))),"",IF(VLOOKUP($C493,②入力シート!$A$24:$W$1023,③印刷用シート!I$4,0)&amp;" "&amp;VLOOKUP($C493,②入力シート!$A$24:$W$1023,③印刷用シート!I$3,0)=0,"",VLOOKUP($C493,②入力シート!$A$24:$W$1023,③印刷用シート!I$4,0)&amp;" "&amp;VLOOKUP($C493,②入力シート!$A$24:$W$1023,③印刷用シート!I$3,0)))</f>
        <v/>
      </c>
      <c r="J493" s="45" t="str">
        <f>IF(ISERROR(IF(VLOOKUP($C493,②入力シート!$A$24:$W$1023,③印刷用シート!J$4,0)=0,"",VLOOKUP($C493,②入力シート!$A$24:$W$1023,③印刷用シート!J$4,0))),"",IF(VLOOKUP($C493,②入力シート!$A$24:$W$1023,③印刷用シート!J$4,0)=0,"",VLOOKUP($C493,②入力シート!$A$24:$W$1023,③印刷用シート!J$4,0)))</f>
        <v/>
      </c>
      <c r="K493" s="45" t="str">
        <f>IF(ISERROR(IF(VLOOKUP($C493,②入力シート!$A$24:$W$1023,③印刷用シート!K$4,0)=0,"",VLOOKUP($C493,②入力シート!$A$24:$W$1023,③印刷用シート!K$4,0))),"",IF(VLOOKUP($C493,②入力シート!$A$24:$W$1023,③印刷用シート!K$4,0)=0,"",VLOOKUP($C493,②入力シート!$A$24:$W$1023,③印刷用シート!K$4,0)))</f>
        <v/>
      </c>
      <c r="L493" s="47" t="str">
        <f>IF(ISERROR(IF(VLOOKUP($C493,②入力シート!$A$24:$W$1023,③印刷用シート!L$4,0)=0,"",VLOOKUP($C493,②入力シート!$A$24:$W$1023,③印刷用シート!L$4,0))),"",IF(VLOOKUP($C493,②入力シート!$A$24:$W$1023,③印刷用シート!L$4,0)=0,"",VLOOKUP($C493,②入力シート!$A$24:$W$1023,③印刷用シート!L$4,0)))</f>
        <v/>
      </c>
      <c r="M493" s="48" t="str">
        <f>IF(ISERROR(IF(VLOOKUP($C493,②入力シート!$A$24:$W$1023,③印刷用シート!M$4,0)=0,"",VLOOKUP($C493,②入力シート!$A$24:$W$1023,③印刷用シート!M$4,0))),"",IF(VLOOKUP($C493,②入力シート!$A$24:$W$1023,③印刷用シート!M$4,0)=0,"",VLOOKUP($C493,②入力シート!$A$24:$W$1023,③印刷用シート!M$4,0)))</f>
        <v/>
      </c>
      <c r="N493" s="48" t="str">
        <f>IF(ISERROR(IF(VLOOKUP($C493,②入力シート!$A$24:$W$1023,③印刷用シート!N$4,0)=0,"",VLOOKUP($C493,②入力シート!$A$24:$W$1023,③印刷用シート!N$4,0))),"",IF(VLOOKUP($C493,②入力シート!$A$24:$W$1023,③印刷用シート!N$4,0)=0,"",VLOOKUP($C493,②入力シート!$A$24:$W$1023,③印刷用シート!N$4,0)))</f>
        <v/>
      </c>
      <c r="O493" s="48" t="s">
        <v>3</v>
      </c>
      <c r="P493" s="49" t="str">
        <f>IF(ISERROR(IF(VLOOKUP($C493,②入力シート!$A$24:$W$1023,③印刷用シート!P$4,0)=0,"",VLOOKUP($C493,②入力シート!$A$24:$W$1023,③印刷用シート!P$4,0))),"",IF(VLOOKUP($C493,②入力シート!$A$24:$W$1023,③印刷用シート!P$4,0)=0,"",VLOOKUP($C493,②入力シート!$A$24:$W$1023,③印刷用シート!P$4,0)))</f>
        <v/>
      </c>
      <c r="Q493" s="48" t="s">
        <v>4</v>
      </c>
      <c r="R493" s="49" t="str">
        <f>IF(ISERROR(IF(VLOOKUP($C493,②入力シート!$A$24:$W$1023,③印刷用シート!R$4,0)=0,"",VLOOKUP($C493,②入力シート!$A$24:$W$1023,③印刷用シート!R$4,0))),"",IF(VLOOKUP($C493,②入力シート!$A$24:$W$1023,③印刷用シート!R$4,0)=0,"",VLOOKUP($C493,②入力シート!$A$24:$W$1023,③印刷用シート!R$4,0)))</f>
        <v/>
      </c>
      <c r="S493" s="50" t="s">
        <v>5</v>
      </c>
      <c r="T493" s="51" t="str">
        <f>IF(ISERROR(IF(VLOOKUP($C493,②入力シート!$A$24:$W$1023,③印刷用シート!T$4,0)=0,"",VLOOKUP($C493,②入力シート!$A$24:$W$1023,③印刷用シート!T$4,0))),"",IF(VLOOKUP($C493,②入力シート!$A$24:$W$1023,③印刷用シート!T$4,0)=0,"",VLOOKUP($C493,②入力シート!$A$24:$W$1023,③印刷用シート!T$4,0)))</f>
        <v/>
      </c>
    </row>
    <row r="494" spans="2:20" ht="43.5" customHeight="1" x14ac:dyDescent="0.2">
      <c r="B494" s="15">
        <v>484</v>
      </c>
      <c r="C494" s="2" t="str">
        <f t="shared" si="15"/>
        <v>中-484</v>
      </c>
      <c r="D494" s="45" t="str">
        <f t="shared" si="16"/>
        <v/>
      </c>
      <c r="E494" s="45" t="str">
        <f>IF(ISERROR(IF(VLOOKUP($C494,②入力シート!$A$24:$W$1023,③印刷用シート!E$4,0)=0,"",VLOOKUP($C494,②入力シート!$A$24:$W$1023,③印刷用シート!E$4,0))),"",IF(VLOOKUP($C494,②入力シート!$A$24:$W$1023,③印刷用シート!E$4,0)=0,"",VLOOKUP($C494,②入力シート!$A$24:$W$1023,③印刷用シート!E$4,0)))</f>
        <v/>
      </c>
      <c r="F494" s="45" t="str">
        <f>IF(ISERROR(IF(VLOOKUP($C494,②入力シート!$A$24:$W$1023,③印刷用シート!F$4,0)=0,"",VLOOKUP($C494,②入力シート!$A$24:$W$1023,③印刷用シート!F$4,0))),"",IF(VLOOKUP($C494,②入力シート!$A$24:$W$1023,③印刷用シート!F$4,0)=0,"",VLOOKUP($C494,②入力シート!$A$24:$W$1023,③印刷用シート!F$4,0)))</f>
        <v/>
      </c>
      <c r="G494" s="45" t="str">
        <f>IF(ISERROR(IF(VLOOKUP($C494,②入力シート!$A$24:$W$1023,③印刷用シート!G$4,0)=0,"",VLOOKUP($C494,②入力シート!$A$24:$W$1023,③印刷用シート!G$4,0))),"",IF(VLOOKUP($C494,②入力シート!$A$24:$W$1023,③印刷用シート!G$4,0)=0,"",VLOOKUP($C494,②入力シート!$A$24:$W$1023,③印刷用シート!G$4,0)))</f>
        <v/>
      </c>
      <c r="H494" s="46" t="str">
        <f>IF(ISERROR(IF(VLOOKUP($C494,②入力シート!$A$24:$W$1023,③印刷用シート!H$4,0)=0,"",VLOOKUP($C494,②入力シート!$A$24:$W$1023,③印刷用シート!H$4,0))),"",IF(VLOOKUP($C494,②入力シート!$A$24:$W$1023,③印刷用シート!H$4,0)=0,"",VLOOKUP($C494,②入力シート!$A$24:$W$1023,③印刷用シート!H$4,0)))</f>
        <v/>
      </c>
      <c r="I494" s="45" t="str">
        <f>IF(ISERROR(IF(VLOOKUP($C494,②入力シート!$A$24:$W$1023,③印刷用シート!I$4,0)&amp;" "&amp;VLOOKUP($C494,②入力シート!$A$24:$W$1023,③印刷用シート!I$3,0)=0,"",VLOOKUP($C494,②入力シート!$A$24:$W$1023,③印刷用シート!I$4,0)&amp;" "&amp;VLOOKUP($C494,②入力シート!$A$24:$W$1023,③印刷用シート!I$3,0))),"",IF(VLOOKUP($C494,②入力シート!$A$24:$W$1023,③印刷用シート!I$4,0)&amp;" "&amp;VLOOKUP($C494,②入力シート!$A$24:$W$1023,③印刷用シート!I$3,0)=0,"",VLOOKUP($C494,②入力シート!$A$24:$W$1023,③印刷用シート!I$4,0)&amp;" "&amp;VLOOKUP($C494,②入力シート!$A$24:$W$1023,③印刷用シート!I$3,0)))</f>
        <v/>
      </c>
      <c r="J494" s="45" t="str">
        <f>IF(ISERROR(IF(VLOOKUP($C494,②入力シート!$A$24:$W$1023,③印刷用シート!J$4,0)=0,"",VLOOKUP($C494,②入力シート!$A$24:$W$1023,③印刷用シート!J$4,0))),"",IF(VLOOKUP($C494,②入力シート!$A$24:$W$1023,③印刷用シート!J$4,0)=0,"",VLOOKUP($C494,②入力シート!$A$24:$W$1023,③印刷用シート!J$4,0)))</f>
        <v/>
      </c>
      <c r="K494" s="45" t="str">
        <f>IF(ISERROR(IF(VLOOKUP($C494,②入力シート!$A$24:$W$1023,③印刷用シート!K$4,0)=0,"",VLOOKUP($C494,②入力シート!$A$24:$W$1023,③印刷用シート!K$4,0))),"",IF(VLOOKUP($C494,②入力シート!$A$24:$W$1023,③印刷用シート!K$4,0)=0,"",VLOOKUP($C494,②入力シート!$A$24:$W$1023,③印刷用シート!K$4,0)))</f>
        <v/>
      </c>
      <c r="L494" s="47" t="str">
        <f>IF(ISERROR(IF(VLOOKUP($C494,②入力シート!$A$24:$W$1023,③印刷用シート!L$4,0)=0,"",VLOOKUP($C494,②入力シート!$A$24:$W$1023,③印刷用シート!L$4,0))),"",IF(VLOOKUP($C494,②入力シート!$A$24:$W$1023,③印刷用シート!L$4,0)=0,"",VLOOKUP($C494,②入力シート!$A$24:$W$1023,③印刷用シート!L$4,0)))</f>
        <v/>
      </c>
      <c r="M494" s="48" t="str">
        <f>IF(ISERROR(IF(VLOOKUP($C494,②入力シート!$A$24:$W$1023,③印刷用シート!M$4,0)=0,"",VLOOKUP($C494,②入力シート!$A$24:$W$1023,③印刷用シート!M$4,0))),"",IF(VLOOKUP($C494,②入力シート!$A$24:$W$1023,③印刷用シート!M$4,0)=0,"",VLOOKUP($C494,②入力シート!$A$24:$W$1023,③印刷用シート!M$4,0)))</f>
        <v/>
      </c>
      <c r="N494" s="48" t="str">
        <f>IF(ISERROR(IF(VLOOKUP($C494,②入力シート!$A$24:$W$1023,③印刷用シート!N$4,0)=0,"",VLOOKUP($C494,②入力シート!$A$24:$W$1023,③印刷用シート!N$4,0))),"",IF(VLOOKUP($C494,②入力シート!$A$24:$W$1023,③印刷用シート!N$4,0)=0,"",VLOOKUP($C494,②入力シート!$A$24:$W$1023,③印刷用シート!N$4,0)))</f>
        <v/>
      </c>
      <c r="O494" s="48" t="s">
        <v>3</v>
      </c>
      <c r="P494" s="49" t="str">
        <f>IF(ISERROR(IF(VLOOKUP($C494,②入力シート!$A$24:$W$1023,③印刷用シート!P$4,0)=0,"",VLOOKUP($C494,②入力シート!$A$24:$W$1023,③印刷用シート!P$4,0))),"",IF(VLOOKUP($C494,②入力シート!$A$24:$W$1023,③印刷用シート!P$4,0)=0,"",VLOOKUP($C494,②入力シート!$A$24:$W$1023,③印刷用シート!P$4,0)))</f>
        <v/>
      </c>
      <c r="Q494" s="48" t="s">
        <v>4</v>
      </c>
      <c r="R494" s="49" t="str">
        <f>IF(ISERROR(IF(VLOOKUP($C494,②入力シート!$A$24:$W$1023,③印刷用シート!R$4,0)=0,"",VLOOKUP($C494,②入力シート!$A$24:$W$1023,③印刷用シート!R$4,0))),"",IF(VLOOKUP($C494,②入力シート!$A$24:$W$1023,③印刷用シート!R$4,0)=0,"",VLOOKUP($C494,②入力シート!$A$24:$W$1023,③印刷用シート!R$4,0)))</f>
        <v/>
      </c>
      <c r="S494" s="50" t="s">
        <v>5</v>
      </c>
      <c r="T494" s="51" t="str">
        <f>IF(ISERROR(IF(VLOOKUP($C494,②入力シート!$A$24:$W$1023,③印刷用シート!T$4,0)=0,"",VLOOKUP($C494,②入力シート!$A$24:$W$1023,③印刷用シート!T$4,0))),"",IF(VLOOKUP($C494,②入力シート!$A$24:$W$1023,③印刷用シート!T$4,0)=0,"",VLOOKUP($C494,②入力シート!$A$24:$W$1023,③印刷用シート!T$4,0)))</f>
        <v/>
      </c>
    </row>
    <row r="495" spans="2:20" ht="43.5" customHeight="1" x14ac:dyDescent="0.2">
      <c r="B495" s="15">
        <v>485</v>
      </c>
      <c r="C495" s="2" t="str">
        <f t="shared" si="15"/>
        <v>中-485</v>
      </c>
      <c r="D495" s="45" t="str">
        <f t="shared" si="16"/>
        <v/>
      </c>
      <c r="E495" s="45" t="str">
        <f>IF(ISERROR(IF(VLOOKUP($C495,②入力シート!$A$24:$W$1023,③印刷用シート!E$4,0)=0,"",VLOOKUP($C495,②入力シート!$A$24:$W$1023,③印刷用シート!E$4,0))),"",IF(VLOOKUP($C495,②入力シート!$A$24:$W$1023,③印刷用シート!E$4,0)=0,"",VLOOKUP($C495,②入力シート!$A$24:$W$1023,③印刷用シート!E$4,0)))</f>
        <v/>
      </c>
      <c r="F495" s="45" t="str">
        <f>IF(ISERROR(IF(VLOOKUP($C495,②入力シート!$A$24:$W$1023,③印刷用シート!F$4,0)=0,"",VLOOKUP($C495,②入力シート!$A$24:$W$1023,③印刷用シート!F$4,0))),"",IF(VLOOKUP($C495,②入力シート!$A$24:$W$1023,③印刷用シート!F$4,0)=0,"",VLOOKUP($C495,②入力シート!$A$24:$W$1023,③印刷用シート!F$4,0)))</f>
        <v/>
      </c>
      <c r="G495" s="45" t="str">
        <f>IF(ISERROR(IF(VLOOKUP($C495,②入力シート!$A$24:$W$1023,③印刷用シート!G$4,0)=0,"",VLOOKUP($C495,②入力シート!$A$24:$W$1023,③印刷用シート!G$4,0))),"",IF(VLOOKUP($C495,②入力シート!$A$24:$W$1023,③印刷用シート!G$4,0)=0,"",VLOOKUP($C495,②入力シート!$A$24:$W$1023,③印刷用シート!G$4,0)))</f>
        <v/>
      </c>
      <c r="H495" s="46" t="str">
        <f>IF(ISERROR(IF(VLOOKUP($C495,②入力シート!$A$24:$W$1023,③印刷用シート!H$4,0)=0,"",VLOOKUP($C495,②入力シート!$A$24:$W$1023,③印刷用シート!H$4,0))),"",IF(VLOOKUP($C495,②入力シート!$A$24:$W$1023,③印刷用シート!H$4,0)=0,"",VLOOKUP($C495,②入力シート!$A$24:$W$1023,③印刷用シート!H$4,0)))</f>
        <v/>
      </c>
      <c r="I495" s="45" t="str">
        <f>IF(ISERROR(IF(VLOOKUP($C495,②入力シート!$A$24:$W$1023,③印刷用シート!I$4,0)&amp;" "&amp;VLOOKUP($C495,②入力シート!$A$24:$W$1023,③印刷用シート!I$3,0)=0,"",VLOOKUP($C495,②入力シート!$A$24:$W$1023,③印刷用シート!I$4,0)&amp;" "&amp;VLOOKUP($C495,②入力シート!$A$24:$W$1023,③印刷用シート!I$3,0))),"",IF(VLOOKUP($C495,②入力シート!$A$24:$W$1023,③印刷用シート!I$4,0)&amp;" "&amp;VLOOKUP($C495,②入力シート!$A$24:$W$1023,③印刷用シート!I$3,0)=0,"",VLOOKUP($C495,②入力シート!$A$24:$W$1023,③印刷用シート!I$4,0)&amp;" "&amp;VLOOKUP($C495,②入力シート!$A$24:$W$1023,③印刷用シート!I$3,0)))</f>
        <v/>
      </c>
      <c r="J495" s="45" t="str">
        <f>IF(ISERROR(IF(VLOOKUP($C495,②入力シート!$A$24:$W$1023,③印刷用シート!J$4,0)=0,"",VLOOKUP($C495,②入力シート!$A$24:$W$1023,③印刷用シート!J$4,0))),"",IF(VLOOKUP($C495,②入力シート!$A$24:$W$1023,③印刷用シート!J$4,0)=0,"",VLOOKUP($C495,②入力シート!$A$24:$W$1023,③印刷用シート!J$4,0)))</f>
        <v/>
      </c>
      <c r="K495" s="45" t="str">
        <f>IF(ISERROR(IF(VLOOKUP($C495,②入力シート!$A$24:$W$1023,③印刷用シート!K$4,0)=0,"",VLOOKUP($C495,②入力シート!$A$24:$W$1023,③印刷用シート!K$4,0))),"",IF(VLOOKUP($C495,②入力シート!$A$24:$W$1023,③印刷用シート!K$4,0)=0,"",VLOOKUP($C495,②入力シート!$A$24:$W$1023,③印刷用シート!K$4,0)))</f>
        <v/>
      </c>
      <c r="L495" s="47" t="str">
        <f>IF(ISERROR(IF(VLOOKUP($C495,②入力シート!$A$24:$W$1023,③印刷用シート!L$4,0)=0,"",VLOOKUP($C495,②入力シート!$A$24:$W$1023,③印刷用シート!L$4,0))),"",IF(VLOOKUP($C495,②入力シート!$A$24:$W$1023,③印刷用シート!L$4,0)=0,"",VLOOKUP($C495,②入力シート!$A$24:$W$1023,③印刷用シート!L$4,0)))</f>
        <v/>
      </c>
      <c r="M495" s="48" t="str">
        <f>IF(ISERROR(IF(VLOOKUP($C495,②入力シート!$A$24:$W$1023,③印刷用シート!M$4,0)=0,"",VLOOKUP($C495,②入力シート!$A$24:$W$1023,③印刷用シート!M$4,0))),"",IF(VLOOKUP($C495,②入力シート!$A$24:$W$1023,③印刷用シート!M$4,0)=0,"",VLOOKUP($C495,②入力シート!$A$24:$W$1023,③印刷用シート!M$4,0)))</f>
        <v/>
      </c>
      <c r="N495" s="48" t="str">
        <f>IF(ISERROR(IF(VLOOKUP($C495,②入力シート!$A$24:$W$1023,③印刷用シート!N$4,0)=0,"",VLOOKUP($C495,②入力シート!$A$24:$W$1023,③印刷用シート!N$4,0))),"",IF(VLOOKUP($C495,②入力シート!$A$24:$W$1023,③印刷用シート!N$4,0)=0,"",VLOOKUP($C495,②入力シート!$A$24:$W$1023,③印刷用シート!N$4,0)))</f>
        <v/>
      </c>
      <c r="O495" s="48" t="s">
        <v>3</v>
      </c>
      <c r="P495" s="49" t="str">
        <f>IF(ISERROR(IF(VLOOKUP($C495,②入力シート!$A$24:$W$1023,③印刷用シート!P$4,0)=0,"",VLOOKUP($C495,②入力シート!$A$24:$W$1023,③印刷用シート!P$4,0))),"",IF(VLOOKUP($C495,②入力シート!$A$24:$W$1023,③印刷用シート!P$4,0)=0,"",VLOOKUP($C495,②入力シート!$A$24:$W$1023,③印刷用シート!P$4,0)))</f>
        <v/>
      </c>
      <c r="Q495" s="48" t="s">
        <v>4</v>
      </c>
      <c r="R495" s="49" t="str">
        <f>IF(ISERROR(IF(VLOOKUP($C495,②入力シート!$A$24:$W$1023,③印刷用シート!R$4,0)=0,"",VLOOKUP($C495,②入力シート!$A$24:$W$1023,③印刷用シート!R$4,0))),"",IF(VLOOKUP($C495,②入力シート!$A$24:$W$1023,③印刷用シート!R$4,0)=0,"",VLOOKUP($C495,②入力シート!$A$24:$W$1023,③印刷用シート!R$4,0)))</f>
        <v/>
      </c>
      <c r="S495" s="50" t="s">
        <v>5</v>
      </c>
      <c r="T495" s="51" t="str">
        <f>IF(ISERROR(IF(VLOOKUP($C495,②入力シート!$A$24:$W$1023,③印刷用シート!T$4,0)=0,"",VLOOKUP($C495,②入力シート!$A$24:$W$1023,③印刷用シート!T$4,0))),"",IF(VLOOKUP($C495,②入力シート!$A$24:$W$1023,③印刷用シート!T$4,0)=0,"",VLOOKUP($C495,②入力シート!$A$24:$W$1023,③印刷用シート!T$4,0)))</f>
        <v/>
      </c>
    </row>
    <row r="496" spans="2:20" ht="43.5" customHeight="1" x14ac:dyDescent="0.2">
      <c r="B496" s="15">
        <v>486</v>
      </c>
      <c r="C496" s="2" t="str">
        <f t="shared" si="15"/>
        <v>中-486</v>
      </c>
      <c r="D496" s="45" t="str">
        <f t="shared" si="16"/>
        <v/>
      </c>
      <c r="E496" s="45" t="str">
        <f>IF(ISERROR(IF(VLOOKUP($C496,②入力シート!$A$24:$W$1023,③印刷用シート!E$4,0)=0,"",VLOOKUP($C496,②入力シート!$A$24:$W$1023,③印刷用シート!E$4,0))),"",IF(VLOOKUP($C496,②入力シート!$A$24:$W$1023,③印刷用シート!E$4,0)=0,"",VLOOKUP($C496,②入力シート!$A$24:$W$1023,③印刷用シート!E$4,0)))</f>
        <v/>
      </c>
      <c r="F496" s="45" t="str">
        <f>IF(ISERROR(IF(VLOOKUP($C496,②入力シート!$A$24:$W$1023,③印刷用シート!F$4,0)=0,"",VLOOKUP($C496,②入力シート!$A$24:$W$1023,③印刷用シート!F$4,0))),"",IF(VLOOKUP($C496,②入力シート!$A$24:$W$1023,③印刷用シート!F$4,0)=0,"",VLOOKUP($C496,②入力シート!$A$24:$W$1023,③印刷用シート!F$4,0)))</f>
        <v/>
      </c>
      <c r="G496" s="45" t="str">
        <f>IF(ISERROR(IF(VLOOKUP($C496,②入力シート!$A$24:$W$1023,③印刷用シート!G$4,0)=0,"",VLOOKUP($C496,②入力シート!$A$24:$W$1023,③印刷用シート!G$4,0))),"",IF(VLOOKUP($C496,②入力シート!$A$24:$W$1023,③印刷用シート!G$4,0)=0,"",VLOOKUP($C496,②入力シート!$A$24:$W$1023,③印刷用シート!G$4,0)))</f>
        <v/>
      </c>
      <c r="H496" s="46" t="str">
        <f>IF(ISERROR(IF(VLOOKUP($C496,②入力シート!$A$24:$W$1023,③印刷用シート!H$4,0)=0,"",VLOOKUP($C496,②入力シート!$A$24:$W$1023,③印刷用シート!H$4,0))),"",IF(VLOOKUP($C496,②入力シート!$A$24:$W$1023,③印刷用シート!H$4,0)=0,"",VLOOKUP($C496,②入力シート!$A$24:$W$1023,③印刷用シート!H$4,0)))</f>
        <v/>
      </c>
      <c r="I496" s="45" t="str">
        <f>IF(ISERROR(IF(VLOOKUP($C496,②入力シート!$A$24:$W$1023,③印刷用シート!I$4,0)&amp;" "&amp;VLOOKUP($C496,②入力シート!$A$24:$W$1023,③印刷用シート!I$3,0)=0,"",VLOOKUP($C496,②入力シート!$A$24:$W$1023,③印刷用シート!I$4,0)&amp;" "&amp;VLOOKUP($C496,②入力シート!$A$24:$W$1023,③印刷用シート!I$3,0))),"",IF(VLOOKUP($C496,②入力シート!$A$24:$W$1023,③印刷用シート!I$4,0)&amp;" "&amp;VLOOKUP($C496,②入力シート!$A$24:$W$1023,③印刷用シート!I$3,0)=0,"",VLOOKUP($C496,②入力シート!$A$24:$W$1023,③印刷用シート!I$4,0)&amp;" "&amp;VLOOKUP($C496,②入力シート!$A$24:$W$1023,③印刷用シート!I$3,0)))</f>
        <v/>
      </c>
      <c r="J496" s="45" t="str">
        <f>IF(ISERROR(IF(VLOOKUP($C496,②入力シート!$A$24:$W$1023,③印刷用シート!J$4,0)=0,"",VLOOKUP($C496,②入力シート!$A$24:$W$1023,③印刷用シート!J$4,0))),"",IF(VLOOKUP($C496,②入力シート!$A$24:$W$1023,③印刷用シート!J$4,0)=0,"",VLOOKUP($C496,②入力シート!$A$24:$W$1023,③印刷用シート!J$4,0)))</f>
        <v/>
      </c>
      <c r="K496" s="45" t="str">
        <f>IF(ISERROR(IF(VLOOKUP($C496,②入力シート!$A$24:$W$1023,③印刷用シート!K$4,0)=0,"",VLOOKUP($C496,②入力シート!$A$24:$W$1023,③印刷用シート!K$4,0))),"",IF(VLOOKUP($C496,②入力シート!$A$24:$W$1023,③印刷用シート!K$4,0)=0,"",VLOOKUP($C496,②入力シート!$A$24:$W$1023,③印刷用シート!K$4,0)))</f>
        <v/>
      </c>
      <c r="L496" s="47" t="str">
        <f>IF(ISERROR(IF(VLOOKUP($C496,②入力シート!$A$24:$W$1023,③印刷用シート!L$4,0)=0,"",VLOOKUP($C496,②入力シート!$A$24:$W$1023,③印刷用シート!L$4,0))),"",IF(VLOOKUP($C496,②入力シート!$A$24:$W$1023,③印刷用シート!L$4,0)=0,"",VLOOKUP($C496,②入力シート!$A$24:$W$1023,③印刷用シート!L$4,0)))</f>
        <v/>
      </c>
      <c r="M496" s="48" t="str">
        <f>IF(ISERROR(IF(VLOOKUP($C496,②入力シート!$A$24:$W$1023,③印刷用シート!M$4,0)=0,"",VLOOKUP($C496,②入力シート!$A$24:$W$1023,③印刷用シート!M$4,0))),"",IF(VLOOKUP($C496,②入力シート!$A$24:$W$1023,③印刷用シート!M$4,0)=0,"",VLOOKUP($C496,②入力シート!$A$24:$W$1023,③印刷用シート!M$4,0)))</f>
        <v/>
      </c>
      <c r="N496" s="48" t="str">
        <f>IF(ISERROR(IF(VLOOKUP($C496,②入力シート!$A$24:$W$1023,③印刷用シート!N$4,0)=0,"",VLOOKUP($C496,②入力シート!$A$24:$W$1023,③印刷用シート!N$4,0))),"",IF(VLOOKUP($C496,②入力シート!$A$24:$W$1023,③印刷用シート!N$4,0)=0,"",VLOOKUP($C496,②入力シート!$A$24:$W$1023,③印刷用シート!N$4,0)))</f>
        <v/>
      </c>
      <c r="O496" s="48" t="s">
        <v>3</v>
      </c>
      <c r="P496" s="49" t="str">
        <f>IF(ISERROR(IF(VLOOKUP($C496,②入力シート!$A$24:$W$1023,③印刷用シート!P$4,0)=0,"",VLOOKUP($C496,②入力シート!$A$24:$W$1023,③印刷用シート!P$4,0))),"",IF(VLOOKUP($C496,②入力シート!$A$24:$W$1023,③印刷用シート!P$4,0)=0,"",VLOOKUP($C496,②入力シート!$A$24:$W$1023,③印刷用シート!P$4,0)))</f>
        <v/>
      </c>
      <c r="Q496" s="48" t="s">
        <v>4</v>
      </c>
      <c r="R496" s="49" t="str">
        <f>IF(ISERROR(IF(VLOOKUP($C496,②入力シート!$A$24:$W$1023,③印刷用シート!R$4,0)=0,"",VLOOKUP($C496,②入力シート!$A$24:$W$1023,③印刷用シート!R$4,0))),"",IF(VLOOKUP($C496,②入力シート!$A$24:$W$1023,③印刷用シート!R$4,0)=0,"",VLOOKUP($C496,②入力シート!$A$24:$W$1023,③印刷用シート!R$4,0)))</f>
        <v/>
      </c>
      <c r="S496" s="50" t="s">
        <v>5</v>
      </c>
      <c r="T496" s="51" t="str">
        <f>IF(ISERROR(IF(VLOOKUP($C496,②入力シート!$A$24:$W$1023,③印刷用シート!T$4,0)=0,"",VLOOKUP($C496,②入力シート!$A$24:$W$1023,③印刷用シート!T$4,0))),"",IF(VLOOKUP($C496,②入力シート!$A$24:$W$1023,③印刷用シート!T$4,0)=0,"",VLOOKUP($C496,②入力シート!$A$24:$W$1023,③印刷用シート!T$4,0)))</f>
        <v/>
      </c>
    </row>
    <row r="497" spans="2:20" ht="43.5" customHeight="1" x14ac:dyDescent="0.2">
      <c r="B497" s="15">
        <v>487</v>
      </c>
      <c r="C497" s="2" t="str">
        <f t="shared" si="15"/>
        <v>中-487</v>
      </c>
      <c r="D497" s="45" t="str">
        <f t="shared" si="16"/>
        <v/>
      </c>
      <c r="E497" s="45" t="str">
        <f>IF(ISERROR(IF(VLOOKUP($C497,②入力シート!$A$24:$W$1023,③印刷用シート!E$4,0)=0,"",VLOOKUP($C497,②入力シート!$A$24:$W$1023,③印刷用シート!E$4,0))),"",IF(VLOOKUP($C497,②入力シート!$A$24:$W$1023,③印刷用シート!E$4,0)=0,"",VLOOKUP($C497,②入力シート!$A$24:$W$1023,③印刷用シート!E$4,0)))</f>
        <v/>
      </c>
      <c r="F497" s="45" t="str">
        <f>IF(ISERROR(IF(VLOOKUP($C497,②入力シート!$A$24:$W$1023,③印刷用シート!F$4,0)=0,"",VLOOKUP($C497,②入力シート!$A$24:$W$1023,③印刷用シート!F$4,0))),"",IF(VLOOKUP($C497,②入力シート!$A$24:$W$1023,③印刷用シート!F$4,0)=0,"",VLOOKUP($C497,②入力シート!$A$24:$W$1023,③印刷用シート!F$4,0)))</f>
        <v/>
      </c>
      <c r="G497" s="45" t="str">
        <f>IF(ISERROR(IF(VLOOKUP($C497,②入力シート!$A$24:$W$1023,③印刷用シート!G$4,0)=0,"",VLOOKUP($C497,②入力シート!$A$24:$W$1023,③印刷用シート!G$4,0))),"",IF(VLOOKUP($C497,②入力シート!$A$24:$W$1023,③印刷用シート!G$4,0)=0,"",VLOOKUP($C497,②入力シート!$A$24:$W$1023,③印刷用シート!G$4,0)))</f>
        <v/>
      </c>
      <c r="H497" s="46" t="str">
        <f>IF(ISERROR(IF(VLOOKUP($C497,②入力シート!$A$24:$W$1023,③印刷用シート!H$4,0)=0,"",VLOOKUP($C497,②入力シート!$A$24:$W$1023,③印刷用シート!H$4,0))),"",IF(VLOOKUP($C497,②入力シート!$A$24:$W$1023,③印刷用シート!H$4,0)=0,"",VLOOKUP($C497,②入力シート!$A$24:$W$1023,③印刷用シート!H$4,0)))</f>
        <v/>
      </c>
      <c r="I497" s="45" t="str">
        <f>IF(ISERROR(IF(VLOOKUP($C497,②入力シート!$A$24:$W$1023,③印刷用シート!I$4,0)&amp;" "&amp;VLOOKUP($C497,②入力シート!$A$24:$W$1023,③印刷用シート!I$3,0)=0,"",VLOOKUP($C497,②入力シート!$A$24:$W$1023,③印刷用シート!I$4,0)&amp;" "&amp;VLOOKUP($C497,②入力シート!$A$24:$W$1023,③印刷用シート!I$3,0))),"",IF(VLOOKUP($C497,②入力シート!$A$24:$W$1023,③印刷用シート!I$4,0)&amp;" "&amp;VLOOKUP($C497,②入力シート!$A$24:$W$1023,③印刷用シート!I$3,0)=0,"",VLOOKUP($C497,②入力シート!$A$24:$W$1023,③印刷用シート!I$4,0)&amp;" "&amp;VLOOKUP($C497,②入力シート!$A$24:$W$1023,③印刷用シート!I$3,0)))</f>
        <v/>
      </c>
      <c r="J497" s="45" t="str">
        <f>IF(ISERROR(IF(VLOOKUP($C497,②入力シート!$A$24:$W$1023,③印刷用シート!J$4,0)=0,"",VLOOKUP($C497,②入力シート!$A$24:$W$1023,③印刷用シート!J$4,0))),"",IF(VLOOKUP($C497,②入力シート!$A$24:$W$1023,③印刷用シート!J$4,0)=0,"",VLOOKUP($C497,②入力シート!$A$24:$W$1023,③印刷用シート!J$4,0)))</f>
        <v/>
      </c>
      <c r="K497" s="45" t="str">
        <f>IF(ISERROR(IF(VLOOKUP($C497,②入力シート!$A$24:$W$1023,③印刷用シート!K$4,0)=0,"",VLOOKUP($C497,②入力シート!$A$24:$W$1023,③印刷用シート!K$4,0))),"",IF(VLOOKUP($C497,②入力シート!$A$24:$W$1023,③印刷用シート!K$4,0)=0,"",VLOOKUP($C497,②入力シート!$A$24:$W$1023,③印刷用シート!K$4,0)))</f>
        <v/>
      </c>
      <c r="L497" s="47" t="str">
        <f>IF(ISERROR(IF(VLOOKUP($C497,②入力シート!$A$24:$W$1023,③印刷用シート!L$4,0)=0,"",VLOOKUP($C497,②入力シート!$A$24:$W$1023,③印刷用シート!L$4,0))),"",IF(VLOOKUP($C497,②入力シート!$A$24:$W$1023,③印刷用シート!L$4,0)=0,"",VLOOKUP($C497,②入力シート!$A$24:$W$1023,③印刷用シート!L$4,0)))</f>
        <v/>
      </c>
      <c r="M497" s="48" t="str">
        <f>IF(ISERROR(IF(VLOOKUP($C497,②入力シート!$A$24:$W$1023,③印刷用シート!M$4,0)=0,"",VLOOKUP($C497,②入力シート!$A$24:$W$1023,③印刷用シート!M$4,0))),"",IF(VLOOKUP($C497,②入力シート!$A$24:$W$1023,③印刷用シート!M$4,0)=0,"",VLOOKUP($C497,②入力シート!$A$24:$W$1023,③印刷用シート!M$4,0)))</f>
        <v/>
      </c>
      <c r="N497" s="48" t="str">
        <f>IF(ISERROR(IF(VLOOKUP($C497,②入力シート!$A$24:$W$1023,③印刷用シート!N$4,0)=0,"",VLOOKUP($C497,②入力シート!$A$24:$W$1023,③印刷用シート!N$4,0))),"",IF(VLOOKUP($C497,②入力シート!$A$24:$W$1023,③印刷用シート!N$4,0)=0,"",VLOOKUP($C497,②入力シート!$A$24:$W$1023,③印刷用シート!N$4,0)))</f>
        <v/>
      </c>
      <c r="O497" s="48" t="s">
        <v>3</v>
      </c>
      <c r="P497" s="49" t="str">
        <f>IF(ISERROR(IF(VLOOKUP($C497,②入力シート!$A$24:$W$1023,③印刷用シート!P$4,0)=0,"",VLOOKUP($C497,②入力シート!$A$24:$W$1023,③印刷用シート!P$4,0))),"",IF(VLOOKUP($C497,②入力シート!$A$24:$W$1023,③印刷用シート!P$4,0)=0,"",VLOOKUP($C497,②入力シート!$A$24:$W$1023,③印刷用シート!P$4,0)))</f>
        <v/>
      </c>
      <c r="Q497" s="48" t="s">
        <v>4</v>
      </c>
      <c r="R497" s="49" t="str">
        <f>IF(ISERROR(IF(VLOOKUP($C497,②入力シート!$A$24:$W$1023,③印刷用シート!R$4,0)=0,"",VLOOKUP($C497,②入力シート!$A$24:$W$1023,③印刷用シート!R$4,0))),"",IF(VLOOKUP($C497,②入力シート!$A$24:$W$1023,③印刷用シート!R$4,0)=0,"",VLOOKUP($C497,②入力シート!$A$24:$W$1023,③印刷用シート!R$4,0)))</f>
        <v/>
      </c>
      <c r="S497" s="50" t="s">
        <v>5</v>
      </c>
      <c r="T497" s="51" t="str">
        <f>IF(ISERROR(IF(VLOOKUP($C497,②入力シート!$A$24:$W$1023,③印刷用シート!T$4,0)=0,"",VLOOKUP($C497,②入力シート!$A$24:$W$1023,③印刷用シート!T$4,0))),"",IF(VLOOKUP($C497,②入力シート!$A$24:$W$1023,③印刷用シート!T$4,0)=0,"",VLOOKUP($C497,②入力シート!$A$24:$W$1023,③印刷用シート!T$4,0)))</f>
        <v/>
      </c>
    </row>
    <row r="498" spans="2:20" ht="43.5" customHeight="1" x14ac:dyDescent="0.2">
      <c r="B498" s="15">
        <v>488</v>
      </c>
      <c r="C498" s="2" t="str">
        <f t="shared" si="15"/>
        <v>中-488</v>
      </c>
      <c r="D498" s="45" t="str">
        <f t="shared" si="16"/>
        <v/>
      </c>
      <c r="E498" s="45" t="str">
        <f>IF(ISERROR(IF(VLOOKUP($C498,②入力シート!$A$24:$W$1023,③印刷用シート!E$4,0)=0,"",VLOOKUP($C498,②入力シート!$A$24:$W$1023,③印刷用シート!E$4,0))),"",IF(VLOOKUP($C498,②入力シート!$A$24:$W$1023,③印刷用シート!E$4,0)=0,"",VLOOKUP($C498,②入力シート!$A$24:$W$1023,③印刷用シート!E$4,0)))</f>
        <v/>
      </c>
      <c r="F498" s="45" t="str">
        <f>IF(ISERROR(IF(VLOOKUP($C498,②入力シート!$A$24:$W$1023,③印刷用シート!F$4,0)=0,"",VLOOKUP($C498,②入力シート!$A$24:$W$1023,③印刷用シート!F$4,0))),"",IF(VLOOKUP($C498,②入力シート!$A$24:$W$1023,③印刷用シート!F$4,0)=0,"",VLOOKUP($C498,②入力シート!$A$24:$W$1023,③印刷用シート!F$4,0)))</f>
        <v/>
      </c>
      <c r="G498" s="45" t="str">
        <f>IF(ISERROR(IF(VLOOKUP($C498,②入力シート!$A$24:$W$1023,③印刷用シート!G$4,0)=0,"",VLOOKUP($C498,②入力シート!$A$24:$W$1023,③印刷用シート!G$4,0))),"",IF(VLOOKUP($C498,②入力シート!$A$24:$W$1023,③印刷用シート!G$4,0)=0,"",VLOOKUP($C498,②入力シート!$A$24:$W$1023,③印刷用シート!G$4,0)))</f>
        <v/>
      </c>
      <c r="H498" s="46" t="str">
        <f>IF(ISERROR(IF(VLOOKUP($C498,②入力シート!$A$24:$W$1023,③印刷用シート!H$4,0)=0,"",VLOOKUP($C498,②入力シート!$A$24:$W$1023,③印刷用シート!H$4,0))),"",IF(VLOOKUP($C498,②入力シート!$A$24:$W$1023,③印刷用シート!H$4,0)=0,"",VLOOKUP($C498,②入力シート!$A$24:$W$1023,③印刷用シート!H$4,0)))</f>
        <v/>
      </c>
      <c r="I498" s="45" t="str">
        <f>IF(ISERROR(IF(VLOOKUP($C498,②入力シート!$A$24:$W$1023,③印刷用シート!I$4,0)&amp;" "&amp;VLOOKUP($C498,②入力シート!$A$24:$W$1023,③印刷用シート!I$3,0)=0,"",VLOOKUP($C498,②入力シート!$A$24:$W$1023,③印刷用シート!I$4,0)&amp;" "&amp;VLOOKUP($C498,②入力シート!$A$24:$W$1023,③印刷用シート!I$3,0))),"",IF(VLOOKUP($C498,②入力シート!$A$24:$W$1023,③印刷用シート!I$4,0)&amp;" "&amp;VLOOKUP($C498,②入力シート!$A$24:$W$1023,③印刷用シート!I$3,0)=0,"",VLOOKUP($C498,②入力シート!$A$24:$W$1023,③印刷用シート!I$4,0)&amp;" "&amp;VLOOKUP($C498,②入力シート!$A$24:$W$1023,③印刷用シート!I$3,0)))</f>
        <v/>
      </c>
      <c r="J498" s="45" t="str">
        <f>IF(ISERROR(IF(VLOOKUP($C498,②入力シート!$A$24:$W$1023,③印刷用シート!J$4,0)=0,"",VLOOKUP($C498,②入力シート!$A$24:$W$1023,③印刷用シート!J$4,0))),"",IF(VLOOKUP($C498,②入力シート!$A$24:$W$1023,③印刷用シート!J$4,0)=0,"",VLOOKUP($C498,②入力シート!$A$24:$W$1023,③印刷用シート!J$4,0)))</f>
        <v/>
      </c>
      <c r="K498" s="45" t="str">
        <f>IF(ISERROR(IF(VLOOKUP($C498,②入力シート!$A$24:$W$1023,③印刷用シート!K$4,0)=0,"",VLOOKUP($C498,②入力シート!$A$24:$W$1023,③印刷用シート!K$4,0))),"",IF(VLOOKUP($C498,②入力シート!$A$24:$W$1023,③印刷用シート!K$4,0)=0,"",VLOOKUP($C498,②入力シート!$A$24:$W$1023,③印刷用シート!K$4,0)))</f>
        <v/>
      </c>
      <c r="L498" s="47" t="str">
        <f>IF(ISERROR(IF(VLOOKUP($C498,②入力シート!$A$24:$W$1023,③印刷用シート!L$4,0)=0,"",VLOOKUP($C498,②入力シート!$A$24:$W$1023,③印刷用シート!L$4,0))),"",IF(VLOOKUP($C498,②入力シート!$A$24:$W$1023,③印刷用シート!L$4,0)=0,"",VLOOKUP($C498,②入力シート!$A$24:$W$1023,③印刷用シート!L$4,0)))</f>
        <v/>
      </c>
      <c r="M498" s="48" t="str">
        <f>IF(ISERROR(IF(VLOOKUP($C498,②入力シート!$A$24:$W$1023,③印刷用シート!M$4,0)=0,"",VLOOKUP($C498,②入力シート!$A$24:$W$1023,③印刷用シート!M$4,0))),"",IF(VLOOKUP($C498,②入力シート!$A$24:$W$1023,③印刷用シート!M$4,0)=0,"",VLOOKUP($C498,②入力シート!$A$24:$W$1023,③印刷用シート!M$4,0)))</f>
        <v/>
      </c>
      <c r="N498" s="48" t="str">
        <f>IF(ISERROR(IF(VLOOKUP($C498,②入力シート!$A$24:$W$1023,③印刷用シート!N$4,0)=0,"",VLOOKUP($C498,②入力シート!$A$24:$W$1023,③印刷用シート!N$4,0))),"",IF(VLOOKUP($C498,②入力シート!$A$24:$W$1023,③印刷用シート!N$4,0)=0,"",VLOOKUP($C498,②入力シート!$A$24:$W$1023,③印刷用シート!N$4,0)))</f>
        <v/>
      </c>
      <c r="O498" s="48" t="s">
        <v>3</v>
      </c>
      <c r="P498" s="49" t="str">
        <f>IF(ISERROR(IF(VLOOKUP($C498,②入力シート!$A$24:$W$1023,③印刷用シート!P$4,0)=0,"",VLOOKUP($C498,②入力シート!$A$24:$W$1023,③印刷用シート!P$4,0))),"",IF(VLOOKUP($C498,②入力シート!$A$24:$W$1023,③印刷用シート!P$4,0)=0,"",VLOOKUP($C498,②入力シート!$A$24:$W$1023,③印刷用シート!P$4,0)))</f>
        <v/>
      </c>
      <c r="Q498" s="48" t="s">
        <v>4</v>
      </c>
      <c r="R498" s="49" t="str">
        <f>IF(ISERROR(IF(VLOOKUP($C498,②入力シート!$A$24:$W$1023,③印刷用シート!R$4,0)=0,"",VLOOKUP($C498,②入力シート!$A$24:$W$1023,③印刷用シート!R$4,0))),"",IF(VLOOKUP($C498,②入力シート!$A$24:$W$1023,③印刷用シート!R$4,0)=0,"",VLOOKUP($C498,②入力シート!$A$24:$W$1023,③印刷用シート!R$4,0)))</f>
        <v/>
      </c>
      <c r="S498" s="50" t="s">
        <v>5</v>
      </c>
      <c r="T498" s="51" t="str">
        <f>IF(ISERROR(IF(VLOOKUP($C498,②入力シート!$A$24:$W$1023,③印刷用シート!T$4,0)=0,"",VLOOKUP($C498,②入力シート!$A$24:$W$1023,③印刷用シート!T$4,0))),"",IF(VLOOKUP($C498,②入力シート!$A$24:$W$1023,③印刷用シート!T$4,0)=0,"",VLOOKUP($C498,②入力シート!$A$24:$W$1023,③印刷用シート!T$4,0)))</f>
        <v/>
      </c>
    </row>
    <row r="499" spans="2:20" ht="43.5" customHeight="1" x14ac:dyDescent="0.2">
      <c r="B499" s="15">
        <v>489</v>
      </c>
      <c r="C499" s="2" t="str">
        <f t="shared" si="15"/>
        <v>中-489</v>
      </c>
      <c r="D499" s="45" t="str">
        <f t="shared" si="16"/>
        <v/>
      </c>
      <c r="E499" s="45" t="str">
        <f>IF(ISERROR(IF(VLOOKUP($C499,②入力シート!$A$24:$W$1023,③印刷用シート!E$4,0)=0,"",VLOOKUP($C499,②入力シート!$A$24:$W$1023,③印刷用シート!E$4,0))),"",IF(VLOOKUP($C499,②入力シート!$A$24:$W$1023,③印刷用シート!E$4,0)=0,"",VLOOKUP($C499,②入力シート!$A$24:$W$1023,③印刷用シート!E$4,0)))</f>
        <v/>
      </c>
      <c r="F499" s="45" t="str">
        <f>IF(ISERROR(IF(VLOOKUP($C499,②入力シート!$A$24:$W$1023,③印刷用シート!F$4,0)=0,"",VLOOKUP($C499,②入力シート!$A$24:$W$1023,③印刷用シート!F$4,0))),"",IF(VLOOKUP($C499,②入力シート!$A$24:$W$1023,③印刷用シート!F$4,0)=0,"",VLOOKUP($C499,②入力シート!$A$24:$W$1023,③印刷用シート!F$4,0)))</f>
        <v/>
      </c>
      <c r="G499" s="45" t="str">
        <f>IF(ISERROR(IF(VLOOKUP($C499,②入力シート!$A$24:$W$1023,③印刷用シート!G$4,0)=0,"",VLOOKUP($C499,②入力シート!$A$24:$W$1023,③印刷用シート!G$4,0))),"",IF(VLOOKUP($C499,②入力シート!$A$24:$W$1023,③印刷用シート!G$4,0)=0,"",VLOOKUP($C499,②入力シート!$A$24:$W$1023,③印刷用シート!G$4,0)))</f>
        <v/>
      </c>
      <c r="H499" s="46" t="str">
        <f>IF(ISERROR(IF(VLOOKUP($C499,②入力シート!$A$24:$W$1023,③印刷用シート!H$4,0)=0,"",VLOOKUP($C499,②入力シート!$A$24:$W$1023,③印刷用シート!H$4,0))),"",IF(VLOOKUP($C499,②入力シート!$A$24:$W$1023,③印刷用シート!H$4,0)=0,"",VLOOKUP($C499,②入力シート!$A$24:$W$1023,③印刷用シート!H$4,0)))</f>
        <v/>
      </c>
      <c r="I499" s="45" t="str">
        <f>IF(ISERROR(IF(VLOOKUP($C499,②入力シート!$A$24:$W$1023,③印刷用シート!I$4,0)&amp;" "&amp;VLOOKUP($C499,②入力シート!$A$24:$W$1023,③印刷用シート!I$3,0)=0,"",VLOOKUP($C499,②入力シート!$A$24:$W$1023,③印刷用シート!I$4,0)&amp;" "&amp;VLOOKUP($C499,②入力シート!$A$24:$W$1023,③印刷用シート!I$3,0))),"",IF(VLOOKUP($C499,②入力シート!$A$24:$W$1023,③印刷用シート!I$4,0)&amp;" "&amp;VLOOKUP($C499,②入力シート!$A$24:$W$1023,③印刷用シート!I$3,0)=0,"",VLOOKUP($C499,②入力シート!$A$24:$W$1023,③印刷用シート!I$4,0)&amp;" "&amp;VLOOKUP($C499,②入力シート!$A$24:$W$1023,③印刷用シート!I$3,0)))</f>
        <v/>
      </c>
      <c r="J499" s="45" t="str">
        <f>IF(ISERROR(IF(VLOOKUP($C499,②入力シート!$A$24:$W$1023,③印刷用シート!J$4,0)=0,"",VLOOKUP($C499,②入力シート!$A$24:$W$1023,③印刷用シート!J$4,0))),"",IF(VLOOKUP($C499,②入力シート!$A$24:$W$1023,③印刷用シート!J$4,0)=0,"",VLOOKUP($C499,②入力シート!$A$24:$W$1023,③印刷用シート!J$4,0)))</f>
        <v/>
      </c>
      <c r="K499" s="45" t="str">
        <f>IF(ISERROR(IF(VLOOKUP($C499,②入力シート!$A$24:$W$1023,③印刷用シート!K$4,0)=0,"",VLOOKUP($C499,②入力シート!$A$24:$W$1023,③印刷用シート!K$4,0))),"",IF(VLOOKUP($C499,②入力シート!$A$24:$W$1023,③印刷用シート!K$4,0)=0,"",VLOOKUP($C499,②入力シート!$A$24:$W$1023,③印刷用シート!K$4,0)))</f>
        <v/>
      </c>
      <c r="L499" s="47" t="str">
        <f>IF(ISERROR(IF(VLOOKUP($C499,②入力シート!$A$24:$W$1023,③印刷用シート!L$4,0)=0,"",VLOOKUP($C499,②入力シート!$A$24:$W$1023,③印刷用シート!L$4,0))),"",IF(VLOOKUP($C499,②入力シート!$A$24:$W$1023,③印刷用シート!L$4,0)=0,"",VLOOKUP($C499,②入力シート!$A$24:$W$1023,③印刷用シート!L$4,0)))</f>
        <v/>
      </c>
      <c r="M499" s="48" t="str">
        <f>IF(ISERROR(IF(VLOOKUP($C499,②入力シート!$A$24:$W$1023,③印刷用シート!M$4,0)=0,"",VLOOKUP($C499,②入力シート!$A$24:$W$1023,③印刷用シート!M$4,0))),"",IF(VLOOKUP($C499,②入力シート!$A$24:$W$1023,③印刷用シート!M$4,0)=0,"",VLOOKUP($C499,②入力シート!$A$24:$W$1023,③印刷用シート!M$4,0)))</f>
        <v/>
      </c>
      <c r="N499" s="48" t="str">
        <f>IF(ISERROR(IF(VLOOKUP($C499,②入力シート!$A$24:$W$1023,③印刷用シート!N$4,0)=0,"",VLOOKUP($C499,②入力シート!$A$24:$W$1023,③印刷用シート!N$4,0))),"",IF(VLOOKUP($C499,②入力シート!$A$24:$W$1023,③印刷用シート!N$4,0)=0,"",VLOOKUP($C499,②入力シート!$A$24:$W$1023,③印刷用シート!N$4,0)))</f>
        <v/>
      </c>
      <c r="O499" s="48" t="s">
        <v>3</v>
      </c>
      <c r="P499" s="49" t="str">
        <f>IF(ISERROR(IF(VLOOKUP($C499,②入力シート!$A$24:$W$1023,③印刷用シート!P$4,0)=0,"",VLOOKUP($C499,②入力シート!$A$24:$W$1023,③印刷用シート!P$4,0))),"",IF(VLOOKUP($C499,②入力シート!$A$24:$W$1023,③印刷用シート!P$4,0)=0,"",VLOOKUP($C499,②入力シート!$A$24:$W$1023,③印刷用シート!P$4,0)))</f>
        <v/>
      </c>
      <c r="Q499" s="48" t="s">
        <v>4</v>
      </c>
      <c r="R499" s="49" t="str">
        <f>IF(ISERROR(IF(VLOOKUP($C499,②入力シート!$A$24:$W$1023,③印刷用シート!R$4,0)=0,"",VLOOKUP($C499,②入力シート!$A$24:$W$1023,③印刷用シート!R$4,0))),"",IF(VLOOKUP($C499,②入力シート!$A$24:$W$1023,③印刷用シート!R$4,0)=0,"",VLOOKUP($C499,②入力シート!$A$24:$W$1023,③印刷用シート!R$4,0)))</f>
        <v/>
      </c>
      <c r="S499" s="50" t="s">
        <v>5</v>
      </c>
      <c r="T499" s="51" t="str">
        <f>IF(ISERROR(IF(VLOOKUP($C499,②入力シート!$A$24:$W$1023,③印刷用シート!T$4,0)=0,"",VLOOKUP($C499,②入力シート!$A$24:$W$1023,③印刷用シート!T$4,0))),"",IF(VLOOKUP($C499,②入力シート!$A$24:$W$1023,③印刷用シート!T$4,0)=0,"",VLOOKUP($C499,②入力シート!$A$24:$W$1023,③印刷用シート!T$4,0)))</f>
        <v/>
      </c>
    </row>
    <row r="500" spans="2:20" ht="43.5" customHeight="1" x14ac:dyDescent="0.2">
      <c r="B500" s="15">
        <v>490</v>
      </c>
      <c r="C500" s="2" t="str">
        <f t="shared" si="15"/>
        <v>中-490</v>
      </c>
      <c r="D500" s="45" t="str">
        <f t="shared" si="16"/>
        <v/>
      </c>
      <c r="E500" s="45" t="str">
        <f>IF(ISERROR(IF(VLOOKUP($C500,②入力シート!$A$24:$W$1023,③印刷用シート!E$4,0)=0,"",VLOOKUP($C500,②入力シート!$A$24:$W$1023,③印刷用シート!E$4,0))),"",IF(VLOOKUP($C500,②入力シート!$A$24:$W$1023,③印刷用シート!E$4,0)=0,"",VLOOKUP($C500,②入力シート!$A$24:$W$1023,③印刷用シート!E$4,0)))</f>
        <v/>
      </c>
      <c r="F500" s="45" t="str">
        <f>IF(ISERROR(IF(VLOOKUP($C500,②入力シート!$A$24:$W$1023,③印刷用シート!F$4,0)=0,"",VLOOKUP($C500,②入力シート!$A$24:$W$1023,③印刷用シート!F$4,0))),"",IF(VLOOKUP($C500,②入力シート!$A$24:$W$1023,③印刷用シート!F$4,0)=0,"",VLOOKUP($C500,②入力シート!$A$24:$W$1023,③印刷用シート!F$4,0)))</f>
        <v/>
      </c>
      <c r="G500" s="45" t="str">
        <f>IF(ISERROR(IF(VLOOKUP($C500,②入力シート!$A$24:$W$1023,③印刷用シート!G$4,0)=0,"",VLOOKUP($C500,②入力シート!$A$24:$W$1023,③印刷用シート!G$4,0))),"",IF(VLOOKUP($C500,②入力シート!$A$24:$W$1023,③印刷用シート!G$4,0)=0,"",VLOOKUP($C500,②入力シート!$A$24:$W$1023,③印刷用シート!G$4,0)))</f>
        <v/>
      </c>
      <c r="H500" s="46" t="str">
        <f>IF(ISERROR(IF(VLOOKUP($C500,②入力シート!$A$24:$W$1023,③印刷用シート!H$4,0)=0,"",VLOOKUP($C500,②入力シート!$A$24:$W$1023,③印刷用シート!H$4,0))),"",IF(VLOOKUP($C500,②入力シート!$A$24:$W$1023,③印刷用シート!H$4,0)=0,"",VLOOKUP($C500,②入力シート!$A$24:$W$1023,③印刷用シート!H$4,0)))</f>
        <v/>
      </c>
      <c r="I500" s="45" t="str">
        <f>IF(ISERROR(IF(VLOOKUP($C500,②入力シート!$A$24:$W$1023,③印刷用シート!I$4,0)&amp;" "&amp;VLOOKUP($C500,②入力シート!$A$24:$W$1023,③印刷用シート!I$3,0)=0,"",VLOOKUP($C500,②入力シート!$A$24:$W$1023,③印刷用シート!I$4,0)&amp;" "&amp;VLOOKUP($C500,②入力シート!$A$24:$W$1023,③印刷用シート!I$3,0))),"",IF(VLOOKUP($C500,②入力シート!$A$24:$W$1023,③印刷用シート!I$4,0)&amp;" "&amp;VLOOKUP($C500,②入力シート!$A$24:$W$1023,③印刷用シート!I$3,0)=0,"",VLOOKUP($C500,②入力シート!$A$24:$W$1023,③印刷用シート!I$4,0)&amp;" "&amp;VLOOKUP($C500,②入力シート!$A$24:$W$1023,③印刷用シート!I$3,0)))</f>
        <v/>
      </c>
      <c r="J500" s="45" t="str">
        <f>IF(ISERROR(IF(VLOOKUP($C500,②入力シート!$A$24:$W$1023,③印刷用シート!J$4,0)=0,"",VLOOKUP($C500,②入力シート!$A$24:$W$1023,③印刷用シート!J$4,0))),"",IF(VLOOKUP($C500,②入力シート!$A$24:$W$1023,③印刷用シート!J$4,0)=0,"",VLOOKUP($C500,②入力シート!$A$24:$W$1023,③印刷用シート!J$4,0)))</f>
        <v/>
      </c>
      <c r="K500" s="45" t="str">
        <f>IF(ISERROR(IF(VLOOKUP($C500,②入力シート!$A$24:$W$1023,③印刷用シート!K$4,0)=0,"",VLOOKUP($C500,②入力シート!$A$24:$W$1023,③印刷用シート!K$4,0))),"",IF(VLOOKUP($C500,②入力シート!$A$24:$W$1023,③印刷用シート!K$4,0)=0,"",VLOOKUP($C500,②入力シート!$A$24:$W$1023,③印刷用シート!K$4,0)))</f>
        <v/>
      </c>
      <c r="L500" s="47" t="str">
        <f>IF(ISERROR(IF(VLOOKUP($C500,②入力シート!$A$24:$W$1023,③印刷用シート!L$4,0)=0,"",VLOOKUP($C500,②入力シート!$A$24:$W$1023,③印刷用シート!L$4,0))),"",IF(VLOOKUP($C500,②入力シート!$A$24:$W$1023,③印刷用シート!L$4,0)=0,"",VLOOKUP($C500,②入力シート!$A$24:$W$1023,③印刷用シート!L$4,0)))</f>
        <v/>
      </c>
      <c r="M500" s="48" t="str">
        <f>IF(ISERROR(IF(VLOOKUP($C500,②入力シート!$A$24:$W$1023,③印刷用シート!M$4,0)=0,"",VLOOKUP($C500,②入力シート!$A$24:$W$1023,③印刷用シート!M$4,0))),"",IF(VLOOKUP($C500,②入力シート!$A$24:$W$1023,③印刷用シート!M$4,0)=0,"",VLOOKUP($C500,②入力シート!$A$24:$W$1023,③印刷用シート!M$4,0)))</f>
        <v/>
      </c>
      <c r="N500" s="48" t="str">
        <f>IF(ISERROR(IF(VLOOKUP($C500,②入力シート!$A$24:$W$1023,③印刷用シート!N$4,0)=0,"",VLOOKUP($C500,②入力シート!$A$24:$W$1023,③印刷用シート!N$4,0))),"",IF(VLOOKUP($C500,②入力シート!$A$24:$W$1023,③印刷用シート!N$4,0)=0,"",VLOOKUP($C500,②入力シート!$A$24:$W$1023,③印刷用シート!N$4,0)))</f>
        <v/>
      </c>
      <c r="O500" s="48" t="s">
        <v>3</v>
      </c>
      <c r="P500" s="49" t="str">
        <f>IF(ISERROR(IF(VLOOKUP($C500,②入力シート!$A$24:$W$1023,③印刷用シート!P$4,0)=0,"",VLOOKUP($C500,②入力シート!$A$24:$W$1023,③印刷用シート!P$4,0))),"",IF(VLOOKUP($C500,②入力シート!$A$24:$W$1023,③印刷用シート!P$4,0)=0,"",VLOOKUP($C500,②入力シート!$A$24:$W$1023,③印刷用シート!P$4,0)))</f>
        <v/>
      </c>
      <c r="Q500" s="48" t="s">
        <v>4</v>
      </c>
      <c r="R500" s="49" t="str">
        <f>IF(ISERROR(IF(VLOOKUP($C500,②入力シート!$A$24:$W$1023,③印刷用シート!R$4,0)=0,"",VLOOKUP($C500,②入力シート!$A$24:$W$1023,③印刷用シート!R$4,0))),"",IF(VLOOKUP($C500,②入力シート!$A$24:$W$1023,③印刷用シート!R$4,0)=0,"",VLOOKUP($C500,②入力シート!$A$24:$W$1023,③印刷用シート!R$4,0)))</f>
        <v/>
      </c>
      <c r="S500" s="50" t="s">
        <v>5</v>
      </c>
      <c r="T500" s="51" t="str">
        <f>IF(ISERROR(IF(VLOOKUP($C500,②入力シート!$A$24:$W$1023,③印刷用シート!T$4,0)=0,"",VLOOKUP($C500,②入力シート!$A$24:$W$1023,③印刷用シート!T$4,0))),"",IF(VLOOKUP($C500,②入力シート!$A$24:$W$1023,③印刷用シート!T$4,0)=0,"",VLOOKUP($C500,②入力シート!$A$24:$W$1023,③印刷用シート!T$4,0)))</f>
        <v/>
      </c>
    </row>
    <row r="501" spans="2:20" ht="43.5" customHeight="1" x14ac:dyDescent="0.2">
      <c r="B501" s="15">
        <v>491</v>
      </c>
      <c r="C501" s="2" t="str">
        <f t="shared" si="15"/>
        <v>中-491</v>
      </c>
      <c r="D501" s="45" t="str">
        <f t="shared" si="16"/>
        <v/>
      </c>
      <c r="E501" s="45" t="str">
        <f>IF(ISERROR(IF(VLOOKUP($C501,②入力シート!$A$24:$W$1023,③印刷用シート!E$4,0)=0,"",VLOOKUP($C501,②入力シート!$A$24:$W$1023,③印刷用シート!E$4,0))),"",IF(VLOOKUP($C501,②入力シート!$A$24:$W$1023,③印刷用シート!E$4,0)=0,"",VLOOKUP($C501,②入力シート!$A$24:$W$1023,③印刷用シート!E$4,0)))</f>
        <v/>
      </c>
      <c r="F501" s="45" t="str">
        <f>IF(ISERROR(IF(VLOOKUP($C501,②入力シート!$A$24:$W$1023,③印刷用シート!F$4,0)=0,"",VLOOKUP($C501,②入力シート!$A$24:$W$1023,③印刷用シート!F$4,0))),"",IF(VLOOKUP($C501,②入力シート!$A$24:$W$1023,③印刷用シート!F$4,0)=0,"",VLOOKUP($C501,②入力シート!$A$24:$W$1023,③印刷用シート!F$4,0)))</f>
        <v/>
      </c>
      <c r="G501" s="45" t="str">
        <f>IF(ISERROR(IF(VLOOKUP($C501,②入力シート!$A$24:$W$1023,③印刷用シート!G$4,0)=0,"",VLOOKUP($C501,②入力シート!$A$24:$W$1023,③印刷用シート!G$4,0))),"",IF(VLOOKUP($C501,②入力シート!$A$24:$W$1023,③印刷用シート!G$4,0)=0,"",VLOOKUP($C501,②入力シート!$A$24:$W$1023,③印刷用シート!G$4,0)))</f>
        <v/>
      </c>
      <c r="H501" s="46" t="str">
        <f>IF(ISERROR(IF(VLOOKUP($C501,②入力シート!$A$24:$W$1023,③印刷用シート!H$4,0)=0,"",VLOOKUP($C501,②入力シート!$A$24:$W$1023,③印刷用シート!H$4,0))),"",IF(VLOOKUP($C501,②入力シート!$A$24:$W$1023,③印刷用シート!H$4,0)=0,"",VLOOKUP($C501,②入力シート!$A$24:$W$1023,③印刷用シート!H$4,0)))</f>
        <v/>
      </c>
      <c r="I501" s="45" t="str">
        <f>IF(ISERROR(IF(VLOOKUP($C501,②入力シート!$A$24:$W$1023,③印刷用シート!I$4,0)&amp;" "&amp;VLOOKUP($C501,②入力シート!$A$24:$W$1023,③印刷用シート!I$3,0)=0,"",VLOOKUP($C501,②入力シート!$A$24:$W$1023,③印刷用シート!I$4,0)&amp;" "&amp;VLOOKUP($C501,②入力シート!$A$24:$W$1023,③印刷用シート!I$3,0))),"",IF(VLOOKUP($C501,②入力シート!$A$24:$W$1023,③印刷用シート!I$4,0)&amp;" "&amp;VLOOKUP($C501,②入力シート!$A$24:$W$1023,③印刷用シート!I$3,0)=0,"",VLOOKUP($C501,②入力シート!$A$24:$W$1023,③印刷用シート!I$4,0)&amp;" "&amp;VLOOKUP($C501,②入力シート!$A$24:$W$1023,③印刷用シート!I$3,0)))</f>
        <v/>
      </c>
      <c r="J501" s="45" t="str">
        <f>IF(ISERROR(IF(VLOOKUP($C501,②入力シート!$A$24:$W$1023,③印刷用シート!J$4,0)=0,"",VLOOKUP($C501,②入力シート!$A$24:$W$1023,③印刷用シート!J$4,0))),"",IF(VLOOKUP($C501,②入力シート!$A$24:$W$1023,③印刷用シート!J$4,0)=0,"",VLOOKUP($C501,②入力シート!$A$24:$W$1023,③印刷用シート!J$4,0)))</f>
        <v/>
      </c>
      <c r="K501" s="45" t="str">
        <f>IF(ISERROR(IF(VLOOKUP($C501,②入力シート!$A$24:$W$1023,③印刷用シート!K$4,0)=0,"",VLOOKUP($C501,②入力シート!$A$24:$W$1023,③印刷用シート!K$4,0))),"",IF(VLOOKUP($C501,②入力シート!$A$24:$W$1023,③印刷用シート!K$4,0)=0,"",VLOOKUP($C501,②入力シート!$A$24:$W$1023,③印刷用シート!K$4,0)))</f>
        <v/>
      </c>
      <c r="L501" s="47" t="str">
        <f>IF(ISERROR(IF(VLOOKUP($C501,②入力シート!$A$24:$W$1023,③印刷用シート!L$4,0)=0,"",VLOOKUP($C501,②入力シート!$A$24:$W$1023,③印刷用シート!L$4,0))),"",IF(VLOOKUP($C501,②入力シート!$A$24:$W$1023,③印刷用シート!L$4,0)=0,"",VLOOKUP($C501,②入力シート!$A$24:$W$1023,③印刷用シート!L$4,0)))</f>
        <v/>
      </c>
      <c r="M501" s="48" t="str">
        <f>IF(ISERROR(IF(VLOOKUP($C501,②入力シート!$A$24:$W$1023,③印刷用シート!M$4,0)=0,"",VLOOKUP($C501,②入力シート!$A$24:$W$1023,③印刷用シート!M$4,0))),"",IF(VLOOKUP($C501,②入力シート!$A$24:$W$1023,③印刷用シート!M$4,0)=0,"",VLOOKUP($C501,②入力シート!$A$24:$W$1023,③印刷用シート!M$4,0)))</f>
        <v/>
      </c>
      <c r="N501" s="48" t="str">
        <f>IF(ISERROR(IF(VLOOKUP($C501,②入力シート!$A$24:$W$1023,③印刷用シート!N$4,0)=0,"",VLOOKUP($C501,②入力シート!$A$24:$W$1023,③印刷用シート!N$4,0))),"",IF(VLOOKUP($C501,②入力シート!$A$24:$W$1023,③印刷用シート!N$4,0)=0,"",VLOOKUP($C501,②入力シート!$A$24:$W$1023,③印刷用シート!N$4,0)))</f>
        <v/>
      </c>
      <c r="O501" s="48" t="s">
        <v>3</v>
      </c>
      <c r="P501" s="49" t="str">
        <f>IF(ISERROR(IF(VLOOKUP($C501,②入力シート!$A$24:$W$1023,③印刷用シート!P$4,0)=0,"",VLOOKUP($C501,②入力シート!$A$24:$W$1023,③印刷用シート!P$4,0))),"",IF(VLOOKUP($C501,②入力シート!$A$24:$W$1023,③印刷用シート!P$4,0)=0,"",VLOOKUP($C501,②入力シート!$A$24:$W$1023,③印刷用シート!P$4,0)))</f>
        <v/>
      </c>
      <c r="Q501" s="48" t="s">
        <v>4</v>
      </c>
      <c r="R501" s="49" t="str">
        <f>IF(ISERROR(IF(VLOOKUP($C501,②入力シート!$A$24:$W$1023,③印刷用シート!R$4,0)=0,"",VLOOKUP($C501,②入力シート!$A$24:$W$1023,③印刷用シート!R$4,0))),"",IF(VLOOKUP($C501,②入力シート!$A$24:$W$1023,③印刷用シート!R$4,0)=0,"",VLOOKUP($C501,②入力シート!$A$24:$W$1023,③印刷用シート!R$4,0)))</f>
        <v/>
      </c>
      <c r="S501" s="50" t="s">
        <v>5</v>
      </c>
      <c r="T501" s="51" t="str">
        <f>IF(ISERROR(IF(VLOOKUP($C501,②入力シート!$A$24:$W$1023,③印刷用シート!T$4,0)=0,"",VLOOKUP($C501,②入力シート!$A$24:$W$1023,③印刷用シート!T$4,0))),"",IF(VLOOKUP($C501,②入力シート!$A$24:$W$1023,③印刷用シート!T$4,0)=0,"",VLOOKUP($C501,②入力シート!$A$24:$W$1023,③印刷用シート!T$4,0)))</f>
        <v/>
      </c>
    </row>
    <row r="502" spans="2:20" ht="43.5" customHeight="1" x14ac:dyDescent="0.2">
      <c r="B502" s="15">
        <v>492</v>
      </c>
      <c r="C502" s="2" t="str">
        <f t="shared" si="15"/>
        <v>中-492</v>
      </c>
      <c r="D502" s="45" t="str">
        <f t="shared" si="16"/>
        <v/>
      </c>
      <c r="E502" s="45" t="str">
        <f>IF(ISERROR(IF(VLOOKUP($C502,②入力シート!$A$24:$W$1023,③印刷用シート!E$4,0)=0,"",VLOOKUP($C502,②入力シート!$A$24:$W$1023,③印刷用シート!E$4,0))),"",IF(VLOOKUP($C502,②入力シート!$A$24:$W$1023,③印刷用シート!E$4,0)=0,"",VLOOKUP($C502,②入力シート!$A$24:$W$1023,③印刷用シート!E$4,0)))</f>
        <v/>
      </c>
      <c r="F502" s="45" t="str">
        <f>IF(ISERROR(IF(VLOOKUP($C502,②入力シート!$A$24:$W$1023,③印刷用シート!F$4,0)=0,"",VLOOKUP($C502,②入力シート!$A$24:$W$1023,③印刷用シート!F$4,0))),"",IF(VLOOKUP($C502,②入力シート!$A$24:$W$1023,③印刷用シート!F$4,0)=0,"",VLOOKUP($C502,②入力シート!$A$24:$W$1023,③印刷用シート!F$4,0)))</f>
        <v/>
      </c>
      <c r="G502" s="45" t="str">
        <f>IF(ISERROR(IF(VLOOKUP($C502,②入力シート!$A$24:$W$1023,③印刷用シート!G$4,0)=0,"",VLOOKUP($C502,②入力シート!$A$24:$W$1023,③印刷用シート!G$4,0))),"",IF(VLOOKUP($C502,②入力シート!$A$24:$W$1023,③印刷用シート!G$4,0)=0,"",VLOOKUP($C502,②入力シート!$A$24:$W$1023,③印刷用シート!G$4,0)))</f>
        <v/>
      </c>
      <c r="H502" s="46" t="str">
        <f>IF(ISERROR(IF(VLOOKUP($C502,②入力シート!$A$24:$W$1023,③印刷用シート!H$4,0)=0,"",VLOOKUP($C502,②入力シート!$A$24:$W$1023,③印刷用シート!H$4,0))),"",IF(VLOOKUP($C502,②入力シート!$A$24:$W$1023,③印刷用シート!H$4,0)=0,"",VLOOKUP($C502,②入力シート!$A$24:$W$1023,③印刷用シート!H$4,0)))</f>
        <v/>
      </c>
      <c r="I502" s="45" t="str">
        <f>IF(ISERROR(IF(VLOOKUP($C502,②入力シート!$A$24:$W$1023,③印刷用シート!I$4,0)&amp;" "&amp;VLOOKUP($C502,②入力シート!$A$24:$W$1023,③印刷用シート!I$3,0)=0,"",VLOOKUP($C502,②入力シート!$A$24:$W$1023,③印刷用シート!I$4,0)&amp;" "&amp;VLOOKUP($C502,②入力シート!$A$24:$W$1023,③印刷用シート!I$3,0))),"",IF(VLOOKUP($C502,②入力シート!$A$24:$W$1023,③印刷用シート!I$4,0)&amp;" "&amp;VLOOKUP($C502,②入力シート!$A$24:$W$1023,③印刷用シート!I$3,0)=0,"",VLOOKUP($C502,②入力シート!$A$24:$W$1023,③印刷用シート!I$4,0)&amp;" "&amp;VLOOKUP($C502,②入力シート!$A$24:$W$1023,③印刷用シート!I$3,0)))</f>
        <v/>
      </c>
      <c r="J502" s="45" t="str">
        <f>IF(ISERROR(IF(VLOOKUP($C502,②入力シート!$A$24:$W$1023,③印刷用シート!J$4,0)=0,"",VLOOKUP($C502,②入力シート!$A$24:$W$1023,③印刷用シート!J$4,0))),"",IF(VLOOKUP($C502,②入力シート!$A$24:$W$1023,③印刷用シート!J$4,0)=0,"",VLOOKUP($C502,②入力シート!$A$24:$W$1023,③印刷用シート!J$4,0)))</f>
        <v/>
      </c>
      <c r="K502" s="45" t="str">
        <f>IF(ISERROR(IF(VLOOKUP($C502,②入力シート!$A$24:$W$1023,③印刷用シート!K$4,0)=0,"",VLOOKUP($C502,②入力シート!$A$24:$W$1023,③印刷用シート!K$4,0))),"",IF(VLOOKUP($C502,②入力シート!$A$24:$W$1023,③印刷用シート!K$4,0)=0,"",VLOOKUP($C502,②入力シート!$A$24:$W$1023,③印刷用シート!K$4,0)))</f>
        <v/>
      </c>
      <c r="L502" s="47" t="str">
        <f>IF(ISERROR(IF(VLOOKUP($C502,②入力シート!$A$24:$W$1023,③印刷用シート!L$4,0)=0,"",VLOOKUP($C502,②入力シート!$A$24:$W$1023,③印刷用シート!L$4,0))),"",IF(VLOOKUP($C502,②入力シート!$A$24:$W$1023,③印刷用シート!L$4,0)=0,"",VLOOKUP($C502,②入力シート!$A$24:$W$1023,③印刷用シート!L$4,0)))</f>
        <v/>
      </c>
      <c r="M502" s="48" t="str">
        <f>IF(ISERROR(IF(VLOOKUP($C502,②入力シート!$A$24:$W$1023,③印刷用シート!M$4,0)=0,"",VLOOKUP($C502,②入力シート!$A$24:$W$1023,③印刷用シート!M$4,0))),"",IF(VLOOKUP($C502,②入力シート!$A$24:$W$1023,③印刷用シート!M$4,0)=0,"",VLOOKUP($C502,②入力シート!$A$24:$W$1023,③印刷用シート!M$4,0)))</f>
        <v/>
      </c>
      <c r="N502" s="48" t="str">
        <f>IF(ISERROR(IF(VLOOKUP($C502,②入力シート!$A$24:$W$1023,③印刷用シート!N$4,0)=0,"",VLOOKUP($C502,②入力シート!$A$24:$W$1023,③印刷用シート!N$4,0))),"",IF(VLOOKUP($C502,②入力シート!$A$24:$W$1023,③印刷用シート!N$4,0)=0,"",VLOOKUP($C502,②入力シート!$A$24:$W$1023,③印刷用シート!N$4,0)))</f>
        <v/>
      </c>
      <c r="O502" s="48" t="s">
        <v>3</v>
      </c>
      <c r="P502" s="49" t="str">
        <f>IF(ISERROR(IF(VLOOKUP($C502,②入力シート!$A$24:$W$1023,③印刷用シート!P$4,0)=0,"",VLOOKUP($C502,②入力シート!$A$24:$W$1023,③印刷用シート!P$4,0))),"",IF(VLOOKUP($C502,②入力シート!$A$24:$W$1023,③印刷用シート!P$4,0)=0,"",VLOOKUP($C502,②入力シート!$A$24:$W$1023,③印刷用シート!P$4,0)))</f>
        <v/>
      </c>
      <c r="Q502" s="48" t="s">
        <v>4</v>
      </c>
      <c r="R502" s="49" t="str">
        <f>IF(ISERROR(IF(VLOOKUP($C502,②入力シート!$A$24:$W$1023,③印刷用シート!R$4,0)=0,"",VLOOKUP($C502,②入力シート!$A$24:$W$1023,③印刷用シート!R$4,0))),"",IF(VLOOKUP($C502,②入力シート!$A$24:$W$1023,③印刷用シート!R$4,0)=0,"",VLOOKUP($C502,②入力シート!$A$24:$W$1023,③印刷用シート!R$4,0)))</f>
        <v/>
      </c>
      <c r="S502" s="50" t="s">
        <v>5</v>
      </c>
      <c r="T502" s="51" t="str">
        <f>IF(ISERROR(IF(VLOOKUP($C502,②入力シート!$A$24:$W$1023,③印刷用シート!T$4,0)=0,"",VLOOKUP($C502,②入力シート!$A$24:$W$1023,③印刷用シート!T$4,0))),"",IF(VLOOKUP($C502,②入力シート!$A$24:$W$1023,③印刷用シート!T$4,0)=0,"",VLOOKUP($C502,②入力シート!$A$24:$W$1023,③印刷用シート!T$4,0)))</f>
        <v/>
      </c>
    </row>
    <row r="503" spans="2:20" ht="43.5" customHeight="1" x14ac:dyDescent="0.2">
      <c r="B503" s="15">
        <v>493</v>
      </c>
      <c r="C503" s="2" t="str">
        <f t="shared" si="15"/>
        <v>中-493</v>
      </c>
      <c r="D503" s="45" t="str">
        <f t="shared" si="16"/>
        <v/>
      </c>
      <c r="E503" s="45" t="str">
        <f>IF(ISERROR(IF(VLOOKUP($C503,②入力シート!$A$24:$W$1023,③印刷用シート!E$4,0)=0,"",VLOOKUP($C503,②入力シート!$A$24:$W$1023,③印刷用シート!E$4,0))),"",IF(VLOOKUP($C503,②入力シート!$A$24:$W$1023,③印刷用シート!E$4,0)=0,"",VLOOKUP($C503,②入力シート!$A$24:$W$1023,③印刷用シート!E$4,0)))</f>
        <v/>
      </c>
      <c r="F503" s="45" t="str">
        <f>IF(ISERROR(IF(VLOOKUP($C503,②入力シート!$A$24:$W$1023,③印刷用シート!F$4,0)=0,"",VLOOKUP($C503,②入力シート!$A$24:$W$1023,③印刷用シート!F$4,0))),"",IF(VLOOKUP($C503,②入力シート!$A$24:$W$1023,③印刷用シート!F$4,0)=0,"",VLOOKUP($C503,②入力シート!$A$24:$W$1023,③印刷用シート!F$4,0)))</f>
        <v/>
      </c>
      <c r="G503" s="45" t="str">
        <f>IF(ISERROR(IF(VLOOKUP($C503,②入力シート!$A$24:$W$1023,③印刷用シート!G$4,0)=0,"",VLOOKUP($C503,②入力シート!$A$24:$W$1023,③印刷用シート!G$4,0))),"",IF(VLOOKUP($C503,②入力シート!$A$24:$W$1023,③印刷用シート!G$4,0)=0,"",VLOOKUP($C503,②入力シート!$A$24:$W$1023,③印刷用シート!G$4,0)))</f>
        <v/>
      </c>
      <c r="H503" s="46" t="str">
        <f>IF(ISERROR(IF(VLOOKUP($C503,②入力シート!$A$24:$W$1023,③印刷用シート!H$4,0)=0,"",VLOOKUP($C503,②入力シート!$A$24:$W$1023,③印刷用シート!H$4,0))),"",IF(VLOOKUP($C503,②入力シート!$A$24:$W$1023,③印刷用シート!H$4,0)=0,"",VLOOKUP($C503,②入力シート!$A$24:$W$1023,③印刷用シート!H$4,0)))</f>
        <v/>
      </c>
      <c r="I503" s="45" t="str">
        <f>IF(ISERROR(IF(VLOOKUP($C503,②入力シート!$A$24:$W$1023,③印刷用シート!I$4,0)&amp;" "&amp;VLOOKUP($C503,②入力シート!$A$24:$W$1023,③印刷用シート!I$3,0)=0,"",VLOOKUP($C503,②入力シート!$A$24:$W$1023,③印刷用シート!I$4,0)&amp;" "&amp;VLOOKUP($C503,②入力シート!$A$24:$W$1023,③印刷用シート!I$3,0))),"",IF(VLOOKUP($C503,②入力シート!$A$24:$W$1023,③印刷用シート!I$4,0)&amp;" "&amp;VLOOKUP($C503,②入力シート!$A$24:$W$1023,③印刷用シート!I$3,0)=0,"",VLOOKUP($C503,②入力シート!$A$24:$W$1023,③印刷用シート!I$4,0)&amp;" "&amp;VLOOKUP($C503,②入力シート!$A$24:$W$1023,③印刷用シート!I$3,0)))</f>
        <v/>
      </c>
      <c r="J503" s="45" t="str">
        <f>IF(ISERROR(IF(VLOOKUP($C503,②入力シート!$A$24:$W$1023,③印刷用シート!J$4,0)=0,"",VLOOKUP($C503,②入力シート!$A$24:$W$1023,③印刷用シート!J$4,0))),"",IF(VLOOKUP($C503,②入力シート!$A$24:$W$1023,③印刷用シート!J$4,0)=0,"",VLOOKUP($C503,②入力シート!$A$24:$W$1023,③印刷用シート!J$4,0)))</f>
        <v/>
      </c>
      <c r="K503" s="45" t="str">
        <f>IF(ISERROR(IF(VLOOKUP($C503,②入力シート!$A$24:$W$1023,③印刷用シート!K$4,0)=0,"",VLOOKUP($C503,②入力シート!$A$24:$W$1023,③印刷用シート!K$4,0))),"",IF(VLOOKUP($C503,②入力シート!$A$24:$W$1023,③印刷用シート!K$4,0)=0,"",VLOOKUP($C503,②入力シート!$A$24:$W$1023,③印刷用シート!K$4,0)))</f>
        <v/>
      </c>
      <c r="L503" s="47" t="str">
        <f>IF(ISERROR(IF(VLOOKUP($C503,②入力シート!$A$24:$W$1023,③印刷用シート!L$4,0)=0,"",VLOOKUP($C503,②入力シート!$A$24:$W$1023,③印刷用シート!L$4,0))),"",IF(VLOOKUP($C503,②入力シート!$A$24:$W$1023,③印刷用シート!L$4,0)=0,"",VLOOKUP($C503,②入力シート!$A$24:$W$1023,③印刷用シート!L$4,0)))</f>
        <v/>
      </c>
      <c r="M503" s="48" t="str">
        <f>IF(ISERROR(IF(VLOOKUP($C503,②入力シート!$A$24:$W$1023,③印刷用シート!M$4,0)=0,"",VLOOKUP($C503,②入力シート!$A$24:$W$1023,③印刷用シート!M$4,0))),"",IF(VLOOKUP($C503,②入力シート!$A$24:$W$1023,③印刷用シート!M$4,0)=0,"",VLOOKUP($C503,②入力シート!$A$24:$W$1023,③印刷用シート!M$4,0)))</f>
        <v/>
      </c>
      <c r="N503" s="48" t="str">
        <f>IF(ISERROR(IF(VLOOKUP($C503,②入力シート!$A$24:$W$1023,③印刷用シート!N$4,0)=0,"",VLOOKUP($C503,②入力シート!$A$24:$W$1023,③印刷用シート!N$4,0))),"",IF(VLOOKUP($C503,②入力シート!$A$24:$W$1023,③印刷用シート!N$4,0)=0,"",VLOOKUP($C503,②入力シート!$A$24:$W$1023,③印刷用シート!N$4,0)))</f>
        <v/>
      </c>
      <c r="O503" s="48" t="s">
        <v>3</v>
      </c>
      <c r="P503" s="49" t="str">
        <f>IF(ISERROR(IF(VLOOKUP($C503,②入力シート!$A$24:$W$1023,③印刷用シート!P$4,0)=0,"",VLOOKUP($C503,②入力シート!$A$24:$W$1023,③印刷用シート!P$4,0))),"",IF(VLOOKUP($C503,②入力シート!$A$24:$W$1023,③印刷用シート!P$4,0)=0,"",VLOOKUP($C503,②入力シート!$A$24:$W$1023,③印刷用シート!P$4,0)))</f>
        <v/>
      </c>
      <c r="Q503" s="48" t="s">
        <v>4</v>
      </c>
      <c r="R503" s="49" t="str">
        <f>IF(ISERROR(IF(VLOOKUP($C503,②入力シート!$A$24:$W$1023,③印刷用シート!R$4,0)=0,"",VLOOKUP($C503,②入力シート!$A$24:$W$1023,③印刷用シート!R$4,0))),"",IF(VLOOKUP($C503,②入力シート!$A$24:$W$1023,③印刷用シート!R$4,0)=0,"",VLOOKUP($C503,②入力シート!$A$24:$W$1023,③印刷用シート!R$4,0)))</f>
        <v/>
      </c>
      <c r="S503" s="50" t="s">
        <v>5</v>
      </c>
      <c r="T503" s="51" t="str">
        <f>IF(ISERROR(IF(VLOOKUP($C503,②入力シート!$A$24:$W$1023,③印刷用シート!T$4,0)=0,"",VLOOKUP($C503,②入力シート!$A$24:$W$1023,③印刷用シート!T$4,0))),"",IF(VLOOKUP($C503,②入力シート!$A$24:$W$1023,③印刷用シート!T$4,0)=0,"",VLOOKUP($C503,②入力シート!$A$24:$W$1023,③印刷用シート!T$4,0)))</f>
        <v/>
      </c>
    </row>
    <row r="504" spans="2:20" ht="43.5" customHeight="1" x14ac:dyDescent="0.2">
      <c r="B504" s="15">
        <v>494</v>
      </c>
      <c r="C504" s="2" t="str">
        <f t="shared" si="15"/>
        <v>中-494</v>
      </c>
      <c r="D504" s="45" t="str">
        <f t="shared" si="16"/>
        <v/>
      </c>
      <c r="E504" s="45" t="str">
        <f>IF(ISERROR(IF(VLOOKUP($C504,②入力シート!$A$24:$W$1023,③印刷用シート!E$4,0)=0,"",VLOOKUP($C504,②入力シート!$A$24:$W$1023,③印刷用シート!E$4,0))),"",IF(VLOOKUP($C504,②入力シート!$A$24:$W$1023,③印刷用シート!E$4,0)=0,"",VLOOKUP($C504,②入力シート!$A$24:$W$1023,③印刷用シート!E$4,0)))</f>
        <v/>
      </c>
      <c r="F504" s="45" t="str">
        <f>IF(ISERROR(IF(VLOOKUP($C504,②入力シート!$A$24:$W$1023,③印刷用シート!F$4,0)=0,"",VLOOKUP($C504,②入力シート!$A$24:$W$1023,③印刷用シート!F$4,0))),"",IF(VLOOKUP($C504,②入力シート!$A$24:$W$1023,③印刷用シート!F$4,0)=0,"",VLOOKUP($C504,②入力シート!$A$24:$W$1023,③印刷用シート!F$4,0)))</f>
        <v/>
      </c>
      <c r="G504" s="45" t="str">
        <f>IF(ISERROR(IF(VLOOKUP($C504,②入力シート!$A$24:$W$1023,③印刷用シート!G$4,0)=0,"",VLOOKUP($C504,②入力シート!$A$24:$W$1023,③印刷用シート!G$4,0))),"",IF(VLOOKUP($C504,②入力シート!$A$24:$W$1023,③印刷用シート!G$4,0)=0,"",VLOOKUP($C504,②入力シート!$A$24:$W$1023,③印刷用シート!G$4,0)))</f>
        <v/>
      </c>
      <c r="H504" s="46" t="str">
        <f>IF(ISERROR(IF(VLOOKUP($C504,②入力シート!$A$24:$W$1023,③印刷用シート!H$4,0)=0,"",VLOOKUP($C504,②入力シート!$A$24:$W$1023,③印刷用シート!H$4,0))),"",IF(VLOOKUP($C504,②入力シート!$A$24:$W$1023,③印刷用シート!H$4,0)=0,"",VLOOKUP($C504,②入力シート!$A$24:$W$1023,③印刷用シート!H$4,0)))</f>
        <v/>
      </c>
      <c r="I504" s="45" t="str">
        <f>IF(ISERROR(IF(VLOOKUP($C504,②入力シート!$A$24:$W$1023,③印刷用シート!I$4,0)&amp;" "&amp;VLOOKUP($C504,②入力シート!$A$24:$W$1023,③印刷用シート!I$3,0)=0,"",VLOOKUP($C504,②入力シート!$A$24:$W$1023,③印刷用シート!I$4,0)&amp;" "&amp;VLOOKUP($C504,②入力シート!$A$24:$W$1023,③印刷用シート!I$3,0))),"",IF(VLOOKUP($C504,②入力シート!$A$24:$W$1023,③印刷用シート!I$4,0)&amp;" "&amp;VLOOKUP($C504,②入力シート!$A$24:$W$1023,③印刷用シート!I$3,0)=0,"",VLOOKUP($C504,②入力シート!$A$24:$W$1023,③印刷用シート!I$4,0)&amp;" "&amp;VLOOKUP($C504,②入力シート!$A$24:$W$1023,③印刷用シート!I$3,0)))</f>
        <v/>
      </c>
      <c r="J504" s="45" t="str">
        <f>IF(ISERROR(IF(VLOOKUP($C504,②入力シート!$A$24:$W$1023,③印刷用シート!J$4,0)=0,"",VLOOKUP($C504,②入力シート!$A$24:$W$1023,③印刷用シート!J$4,0))),"",IF(VLOOKUP($C504,②入力シート!$A$24:$W$1023,③印刷用シート!J$4,0)=0,"",VLOOKUP($C504,②入力シート!$A$24:$W$1023,③印刷用シート!J$4,0)))</f>
        <v/>
      </c>
      <c r="K504" s="45" t="str">
        <f>IF(ISERROR(IF(VLOOKUP($C504,②入力シート!$A$24:$W$1023,③印刷用シート!K$4,0)=0,"",VLOOKUP($C504,②入力シート!$A$24:$W$1023,③印刷用シート!K$4,0))),"",IF(VLOOKUP($C504,②入力シート!$A$24:$W$1023,③印刷用シート!K$4,0)=0,"",VLOOKUP($C504,②入力シート!$A$24:$W$1023,③印刷用シート!K$4,0)))</f>
        <v/>
      </c>
      <c r="L504" s="47" t="str">
        <f>IF(ISERROR(IF(VLOOKUP($C504,②入力シート!$A$24:$W$1023,③印刷用シート!L$4,0)=0,"",VLOOKUP($C504,②入力シート!$A$24:$W$1023,③印刷用シート!L$4,0))),"",IF(VLOOKUP($C504,②入力シート!$A$24:$W$1023,③印刷用シート!L$4,0)=0,"",VLOOKUP($C504,②入力シート!$A$24:$W$1023,③印刷用シート!L$4,0)))</f>
        <v/>
      </c>
      <c r="M504" s="48" t="str">
        <f>IF(ISERROR(IF(VLOOKUP($C504,②入力シート!$A$24:$W$1023,③印刷用シート!M$4,0)=0,"",VLOOKUP($C504,②入力シート!$A$24:$W$1023,③印刷用シート!M$4,0))),"",IF(VLOOKUP($C504,②入力シート!$A$24:$W$1023,③印刷用シート!M$4,0)=0,"",VLOOKUP($C504,②入力シート!$A$24:$W$1023,③印刷用シート!M$4,0)))</f>
        <v/>
      </c>
      <c r="N504" s="48" t="str">
        <f>IF(ISERROR(IF(VLOOKUP($C504,②入力シート!$A$24:$W$1023,③印刷用シート!N$4,0)=0,"",VLOOKUP($C504,②入力シート!$A$24:$W$1023,③印刷用シート!N$4,0))),"",IF(VLOOKUP($C504,②入力シート!$A$24:$W$1023,③印刷用シート!N$4,0)=0,"",VLOOKUP($C504,②入力シート!$A$24:$W$1023,③印刷用シート!N$4,0)))</f>
        <v/>
      </c>
      <c r="O504" s="48" t="s">
        <v>3</v>
      </c>
      <c r="P504" s="49" t="str">
        <f>IF(ISERROR(IF(VLOOKUP($C504,②入力シート!$A$24:$W$1023,③印刷用シート!P$4,0)=0,"",VLOOKUP($C504,②入力シート!$A$24:$W$1023,③印刷用シート!P$4,0))),"",IF(VLOOKUP($C504,②入力シート!$A$24:$W$1023,③印刷用シート!P$4,0)=0,"",VLOOKUP($C504,②入力シート!$A$24:$W$1023,③印刷用シート!P$4,0)))</f>
        <v/>
      </c>
      <c r="Q504" s="48" t="s">
        <v>4</v>
      </c>
      <c r="R504" s="49" t="str">
        <f>IF(ISERROR(IF(VLOOKUP($C504,②入力シート!$A$24:$W$1023,③印刷用シート!R$4,0)=0,"",VLOOKUP($C504,②入力シート!$A$24:$W$1023,③印刷用シート!R$4,0))),"",IF(VLOOKUP($C504,②入力シート!$A$24:$W$1023,③印刷用シート!R$4,0)=0,"",VLOOKUP($C504,②入力シート!$A$24:$W$1023,③印刷用シート!R$4,0)))</f>
        <v/>
      </c>
      <c r="S504" s="50" t="s">
        <v>5</v>
      </c>
      <c r="T504" s="51" t="str">
        <f>IF(ISERROR(IF(VLOOKUP($C504,②入力シート!$A$24:$W$1023,③印刷用シート!T$4,0)=0,"",VLOOKUP($C504,②入力シート!$A$24:$W$1023,③印刷用シート!T$4,0))),"",IF(VLOOKUP($C504,②入力シート!$A$24:$W$1023,③印刷用シート!T$4,0)=0,"",VLOOKUP($C504,②入力シート!$A$24:$W$1023,③印刷用シート!T$4,0)))</f>
        <v/>
      </c>
    </row>
    <row r="505" spans="2:20" ht="43.5" customHeight="1" x14ac:dyDescent="0.2">
      <c r="B505" s="15">
        <v>495</v>
      </c>
      <c r="C505" s="2" t="str">
        <f t="shared" si="15"/>
        <v>中-495</v>
      </c>
      <c r="D505" s="45" t="str">
        <f t="shared" si="16"/>
        <v/>
      </c>
      <c r="E505" s="45" t="str">
        <f>IF(ISERROR(IF(VLOOKUP($C505,②入力シート!$A$24:$W$1023,③印刷用シート!E$4,0)=0,"",VLOOKUP($C505,②入力シート!$A$24:$W$1023,③印刷用シート!E$4,0))),"",IF(VLOOKUP($C505,②入力シート!$A$24:$W$1023,③印刷用シート!E$4,0)=0,"",VLOOKUP($C505,②入力シート!$A$24:$W$1023,③印刷用シート!E$4,0)))</f>
        <v/>
      </c>
      <c r="F505" s="45" t="str">
        <f>IF(ISERROR(IF(VLOOKUP($C505,②入力シート!$A$24:$W$1023,③印刷用シート!F$4,0)=0,"",VLOOKUP($C505,②入力シート!$A$24:$W$1023,③印刷用シート!F$4,0))),"",IF(VLOOKUP($C505,②入力シート!$A$24:$W$1023,③印刷用シート!F$4,0)=0,"",VLOOKUP($C505,②入力シート!$A$24:$W$1023,③印刷用シート!F$4,0)))</f>
        <v/>
      </c>
      <c r="G505" s="45" t="str">
        <f>IF(ISERROR(IF(VLOOKUP($C505,②入力シート!$A$24:$W$1023,③印刷用シート!G$4,0)=0,"",VLOOKUP($C505,②入力シート!$A$24:$W$1023,③印刷用シート!G$4,0))),"",IF(VLOOKUP($C505,②入力シート!$A$24:$W$1023,③印刷用シート!G$4,0)=0,"",VLOOKUP($C505,②入力シート!$A$24:$W$1023,③印刷用シート!G$4,0)))</f>
        <v/>
      </c>
      <c r="H505" s="46" t="str">
        <f>IF(ISERROR(IF(VLOOKUP($C505,②入力シート!$A$24:$W$1023,③印刷用シート!H$4,0)=0,"",VLOOKUP($C505,②入力シート!$A$24:$W$1023,③印刷用シート!H$4,0))),"",IF(VLOOKUP($C505,②入力シート!$A$24:$W$1023,③印刷用シート!H$4,0)=0,"",VLOOKUP($C505,②入力シート!$A$24:$W$1023,③印刷用シート!H$4,0)))</f>
        <v/>
      </c>
      <c r="I505" s="45" t="str">
        <f>IF(ISERROR(IF(VLOOKUP($C505,②入力シート!$A$24:$W$1023,③印刷用シート!I$4,0)&amp;" "&amp;VLOOKUP($C505,②入力シート!$A$24:$W$1023,③印刷用シート!I$3,0)=0,"",VLOOKUP($C505,②入力シート!$A$24:$W$1023,③印刷用シート!I$4,0)&amp;" "&amp;VLOOKUP($C505,②入力シート!$A$24:$W$1023,③印刷用シート!I$3,0))),"",IF(VLOOKUP($C505,②入力シート!$A$24:$W$1023,③印刷用シート!I$4,0)&amp;" "&amp;VLOOKUP($C505,②入力シート!$A$24:$W$1023,③印刷用シート!I$3,0)=0,"",VLOOKUP($C505,②入力シート!$A$24:$W$1023,③印刷用シート!I$4,0)&amp;" "&amp;VLOOKUP($C505,②入力シート!$A$24:$W$1023,③印刷用シート!I$3,0)))</f>
        <v/>
      </c>
      <c r="J505" s="45" t="str">
        <f>IF(ISERROR(IF(VLOOKUP($C505,②入力シート!$A$24:$W$1023,③印刷用シート!J$4,0)=0,"",VLOOKUP($C505,②入力シート!$A$24:$W$1023,③印刷用シート!J$4,0))),"",IF(VLOOKUP($C505,②入力シート!$A$24:$W$1023,③印刷用シート!J$4,0)=0,"",VLOOKUP($C505,②入力シート!$A$24:$W$1023,③印刷用シート!J$4,0)))</f>
        <v/>
      </c>
      <c r="K505" s="45" t="str">
        <f>IF(ISERROR(IF(VLOOKUP($C505,②入力シート!$A$24:$W$1023,③印刷用シート!K$4,0)=0,"",VLOOKUP($C505,②入力シート!$A$24:$W$1023,③印刷用シート!K$4,0))),"",IF(VLOOKUP($C505,②入力シート!$A$24:$W$1023,③印刷用シート!K$4,0)=0,"",VLOOKUP($C505,②入力シート!$A$24:$W$1023,③印刷用シート!K$4,0)))</f>
        <v/>
      </c>
      <c r="L505" s="47" t="str">
        <f>IF(ISERROR(IF(VLOOKUP($C505,②入力シート!$A$24:$W$1023,③印刷用シート!L$4,0)=0,"",VLOOKUP($C505,②入力シート!$A$24:$W$1023,③印刷用シート!L$4,0))),"",IF(VLOOKUP($C505,②入力シート!$A$24:$W$1023,③印刷用シート!L$4,0)=0,"",VLOOKUP($C505,②入力シート!$A$24:$W$1023,③印刷用シート!L$4,0)))</f>
        <v/>
      </c>
      <c r="M505" s="48" t="str">
        <f>IF(ISERROR(IF(VLOOKUP($C505,②入力シート!$A$24:$W$1023,③印刷用シート!M$4,0)=0,"",VLOOKUP($C505,②入力シート!$A$24:$W$1023,③印刷用シート!M$4,0))),"",IF(VLOOKUP($C505,②入力シート!$A$24:$W$1023,③印刷用シート!M$4,0)=0,"",VLOOKUP($C505,②入力シート!$A$24:$W$1023,③印刷用シート!M$4,0)))</f>
        <v/>
      </c>
      <c r="N505" s="48" t="str">
        <f>IF(ISERROR(IF(VLOOKUP($C505,②入力シート!$A$24:$W$1023,③印刷用シート!N$4,0)=0,"",VLOOKUP($C505,②入力シート!$A$24:$W$1023,③印刷用シート!N$4,0))),"",IF(VLOOKUP($C505,②入力シート!$A$24:$W$1023,③印刷用シート!N$4,0)=0,"",VLOOKUP($C505,②入力シート!$A$24:$W$1023,③印刷用シート!N$4,0)))</f>
        <v/>
      </c>
      <c r="O505" s="48" t="s">
        <v>3</v>
      </c>
      <c r="P505" s="49" t="str">
        <f>IF(ISERROR(IF(VLOOKUP($C505,②入力シート!$A$24:$W$1023,③印刷用シート!P$4,0)=0,"",VLOOKUP($C505,②入力シート!$A$24:$W$1023,③印刷用シート!P$4,0))),"",IF(VLOOKUP($C505,②入力シート!$A$24:$W$1023,③印刷用シート!P$4,0)=0,"",VLOOKUP($C505,②入力シート!$A$24:$W$1023,③印刷用シート!P$4,0)))</f>
        <v/>
      </c>
      <c r="Q505" s="48" t="s">
        <v>4</v>
      </c>
      <c r="R505" s="49" t="str">
        <f>IF(ISERROR(IF(VLOOKUP($C505,②入力シート!$A$24:$W$1023,③印刷用シート!R$4,0)=0,"",VLOOKUP($C505,②入力シート!$A$24:$W$1023,③印刷用シート!R$4,0))),"",IF(VLOOKUP($C505,②入力シート!$A$24:$W$1023,③印刷用シート!R$4,0)=0,"",VLOOKUP($C505,②入力シート!$A$24:$W$1023,③印刷用シート!R$4,0)))</f>
        <v/>
      </c>
      <c r="S505" s="50" t="s">
        <v>5</v>
      </c>
      <c r="T505" s="51" t="str">
        <f>IF(ISERROR(IF(VLOOKUP($C505,②入力シート!$A$24:$W$1023,③印刷用シート!T$4,0)=0,"",VLOOKUP($C505,②入力シート!$A$24:$W$1023,③印刷用シート!T$4,0))),"",IF(VLOOKUP($C505,②入力シート!$A$24:$W$1023,③印刷用シート!T$4,0)=0,"",VLOOKUP($C505,②入力シート!$A$24:$W$1023,③印刷用シート!T$4,0)))</f>
        <v/>
      </c>
    </row>
    <row r="506" spans="2:20" ht="43.5" customHeight="1" x14ac:dyDescent="0.2">
      <c r="B506" s="15">
        <v>496</v>
      </c>
      <c r="C506" s="2" t="str">
        <f t="shared" si="15"/>
        <v>中-496</v>
      </c>
      <c r="D506" s="45" t="str">
        <f t="shared" si="16"/>
        <v/>
      </c>
      <c r="E506" s="45" t="str">
        <f>IF(ISERROR(IF(VLOOKUP($C506,②入力シート!$A$24:$W$1023,③印刷用シート!E$4,0)=0,"",VLOOKUP($C506,②入力シート!$A$24:$W$1023,③印刷用シート!E$4,0))),"",IF(VLOOKUP($C506,②入力シート!$A$24:$W$1023,③印刷用シート!E$4,0)=0,"",VLOOKUP($C506,②入力シート!$A$24:$W$1023,③印刷用シート!E$4,0)))</f>
        <v/>
      </c>
      <c r="F506" s="45" t="str">
        <f>IF(ISERROR(IF(VLOOKUP($C506,②入力シート!$A$24:$W$1023,③印刷用シート!F$4,0)=0,"",VLOOKUP($C506,②入力シート!$A$24:$W$1023,③印刷用シート!F$4,0))),"",IF(VLOOKUP($C506,②入力シート!$A$24:$W$1023,③印刷用シート!F$4,0)=0,"",VLOOKUP($C506,②入力シート!$A$24:$W$1023,③印刷用シート!F$4,0)))</f>
        <v/>
      </c>
      <c r="G506" s="45" t="str">
        <f>IF(ISERROR(IF(VLOOKUP($C506,②入力シート!$A$24:$W$1023,③印刷用シート!G$4,0)=0,"",VLOOKUP($C506,②入力シート!$A$24:$W$1023,③印刷用シート!G$4,0))),"",IF(VLOOKUP($C506,②入力シート!$A$24:$W$1023,③印刷用シート!G$4,0)=0,"",VLOOKUP($C506,②入力シート!$A$24:$W$1023,③印刷用シート!G$4,0)))</f>
        <v/>
      </c>
      <c r="H506" s="46" t="str">
        <f>IF(ISERROR(IF(VLOOKUP($C506,②入力シート!$A$24:$W$1023,③印刷用シート!H$4,0)=0,"",VLOOKUP($C506,②入力シート!$A$24:$W$1023,③印刷用シート!H$4,0))),"",IF(VLOOKUP($C506,②入力シート!$A$24:$W$1023,③印刷用シート!H$4,0)=0,"",VLOOKUP($C506,②入力シート!$A$24:$W$1023,③印刷用シート!H$4,0)))</f>
        <v/>
      </c>
      <c r="I506" s="45" t="str">
        <f>IF(ISERROR(IF(VLOOKUP($C506,②入力シート!$A$24:$W$1023,③印刷用シート!I$4,0)&amp;" "&amp;VLOOKUP($C506,②入力シート!$A$24:$W$1023,③印刷用シート!I$3,0)=0,"",VLOOKUP($C506,②入力シート!$A$24:$W$1023,③印刷用シート!I$4,0)&amp;" "&amp;VLOOKUP($C506,②入力シート!$A$24:$W$1023,③印刷用シート!I$3,0))),"",IF(VLOOKUP($C506,②入力シート!$A$24:$W$1023,③印刷用シート!I$4,0)&amp;" "&amp;VLOOKUP($C506,②入力シート!$A$24:$W$1023,③印刷用シート!I$3,0)=0,"",VLOOKUP($C506,②入力シート!$A$24:$W$1023,③印刷用シート!I$4,0)&amp;" "&amp;VLOOKUP($C506,②入力シート!$A$24:$W$1023,③印刷用シート!I$3,0)))</f>
        <v/>
      </c>
      <c r="J506" s="45" t="str">
        <f>IF(ISERROR(IF(VLOOKUP($C506,②入力シート!$A$24:$W$1023,③印刷用シート!J$4,0)=0,"",VLOOKUP($C506,②入力シート!$A$24:$W$1023,③印刷用シート!J$4,0))),"",IF(VLOOKUP($C506,②入力シート!$A$24:$W$1023,③印刷用シート!J$4,0)=0,"",VLOOKUP($C506,②入力シート!$A$24:$W$1023,③印刷用シート!J$4,0)))</f>
        <v/>
      </c>
      <c r="K506" s="45" t="str">
        <f>IF(ISERROR(IF(VLOOKUP($C506,②入力シート!$A$24:$W$1023,③印刷用シート!K$4,0)=0,"",VLOOKUP($C506,②入力シート!$A$24:$W$1023,③印刷用シート!K$4,0))),"",IF(VLOOKUP($C506,②入力シート!$A$24:$W$1023,③印刷用シート!K$4,0)=0,"",VLOOKUP($C506,②入力シート!$A$24:$W$1023,③印刷用シート!K$4,0)))</f>
        <v/>
      </c>
      <c r="L506" s="47" t="str">
        <f>IF(ISERROR(IF(VLOOKUP($C506,②入力シート!$A$24:$W$1023,③印刷用シート!L$4,0)=0,"",VLOOKUP($C506,②入力シート!$A$24:$W$1023,③印刷用シート!L$4,0))),"",IF(VLOOKUP($C506,②入力シート!$A$24:$W$1023,③印刷用シート!L$4,0)=0,"",VLOOKUP($C506,②入力シート!$A$24:$W$1023,③印刷用シート!L$4,0)))</f>
        <v/>
      </c>
      <c r="M506" s="48" t="str">
        <f>IF(ISERROR(IF(VLOOKUP($C506,②入力シート!$A$24:$W$1023,③印刷用シート!M$4,0)=0,"",VLOOKUP($C506,②入力シート!$A$24:$W$1023,③印刷用シート!M$4,0))),"",IF(VLOOKUP($C506,②入力シート!$A$24:$W$1023,③印刷用シート!M$4,0)=0,"",VLOOKUP($C506,②入力シート!$A$24:$W$1023,③印刷用シート!M$4,0)))</f>
        <v/>
      </c>
      <c r="N506" s="48" t="str">
        <f>IF(ISERROR(IF(VLOOKUP($C506,②入力シート!$A$24:$W$1023,③印刷用シート!N$4,0)=0,"",VLOOKUP($C506,②入力シート!$A$24:$W$1023,③印刷用シート!N$4,0))),"",IF(VLOOKUP($C506,②入力シート!$A$24:$W$1023,③印刷用シート!N$4,0)=0,"",VLOOKUP($C506,②入力シート!$A$24:$W$1023,③印刷用シート!N$4,0)))</f>
        <v/>
      </c>
      <c r="O506" s="48" t="s">
        <v>3</v>
      </c>
      <c r="P506" s="49" t="str">
        <f>IF(ISERROR(IF(VLOOKUP($C506,②入力シート!$A$24:$W$1023,③印刷用シート!P$4,0)=0,"",VLOOKUP($C506,②入力シート!$A$24:$W$1023,③印刷用シート!P$4,0))),"",IF(VLOOKUP($C506,②入力シート!$A$24:$W$1023,③印刷用シート!P$4,0)=0,"",VLOOKUP($C506,②入力シート!$A$24:$W$1023,③印刷用シート!P$4,0)))</f>
        <v/>
      </c>
      <c r="Q506" s="48" t="s">
        <v>4</v>
      </c>
      <c r="R506" s="49" t="str">
        <f>IF(ISERROR(IF(VLOOKUP($C506,②入力シート!$A$24:$W$1023,③印刷用シート!R$4,0)=0,"",VLOOKUP($C506,②入力シート!$A$24:$W$1023,③印刷用シート!R$4,0))),"",IF(VLOOKUP($C506,②入力シート!$A$24:$W$1023,③印刷用シート!R$4,0)=0,"",VLOOKUP($C506,②入力シート!$A$24:$W$1023,③印刷用シート!R$4,0)))</f>
        <v/>
      </c>
      <c r="S506" s="50" t="s">
        <v>5</v>
      </c>
      <c r="T506" s="51" t="str">
        <f>IF(ISERROR(IF(VLOOKUP($C506,②入力シート!$A$24:$W$1023,③印刷用シート!T$4,0)=0,"",VLOOKUP($C506,②入力シート!$A$24:$W$1023,③印刷用シート!T$4,0))),"",IF(VLOOKUP($C506,②入力シート!$A$24:$W$1023,③印刷用シート!T$4,0)=0,"",VLOOKUP($C506,②入力シート!$A$24:$W$1023,③印刷用シート!T$4,0)))</f>
        <v/>
      </c>
    </row>
    <row r="507" spans="2:20" ht="43.5" customHeight="1" x14ac:dyDescent="0.2">
      <c r="B507" s="15">
        <v>497</v>
      </c>
      <c r="C507" s="2" t="str">
        <f t="shared" si="15"/>
        <v>中-497</v>
      </c>
      <c r="D507" s="45" t="str">
        <f t="shared" si="16"/>
        <v/>
      </c>
      <c r="E507" s="45" t="str">
        <f>IF(ISERROR(IF(VLOOKUP($C507,②入力シート!$A$24:$W$1023,③印刷用シート!E$4,0)=0,"",VLOOKUP($C507,②入力シート!$A$24:$W$1023,③印刷用シート!E$4,0))),"",IF(VLOOKUP($C507,②入力シート!$A$24:$W$1023,③印刷用シート!E$4,0)=0,"",VLOOKUP($C507,②入力シート!$A$24:$W$1023,③印刷用シート!E$4,0)))</f>
        <v/>
      </c>
      <c r="F507" s="45" t="str">
        <f>IF(ISERROR(IF(VLOOKUP($C507,②入力シート!$A$24:$W$1023,③印刷用シート!F$4,0)=0,"",VLOOKUP($C507,②入力シート!$A$24:$W$1023,③印刷用シート!F$4,0))),"",IF(VLOOKUP($C507,②入力シート!$A$24:$W$1023,③印刷用シート!F$4,0)=0,"",VLOOKUP($C507,②入力シート!$A$24:$W$1023,③印刷用シート!F$4,0)))</f>
        <v/>
      </c>
      <c r="G507" s="45" t="str">
        <f>IF(ISERROR(IF(VLOOKUP($C507,②入力シート!$A$24:$W$1023,③印刷用シート!G$4,0)=0,"",VLOOKUP($C507,②入力シート!$A$24:$W$1023,③印刷用シート!G$4,0))),"",IF(VLOOKUP($C507,②入力シート!$A$24:$W$1023,③印刷用シート!G$4,0)=0,"",VLOOKUP($C507,②入力シート!$A$24:$W$1023,③印刷用シート!G$4,0)))</f>
        <v/>
      </c>
      <c r="H507" s="46" t="str">
        <f>IF(ISERROR(IF(VLOOKUP($C507,②入力シート!$A$24:$W$1023,③印刷用シート!H$4,0)=0,"",VLOOKUP($C507,②入力シート!$A$24:$W$1023,③印刷用シート!H$4,0))),"",IF(VLOOKUP($C507,②入力シート!$A$24:$W$1023,③印刷用シート!H$4,0)=0,"",VLOOKUP($C507,②入力シート!$A$24:$W$1023,③印刷用シート!H$4,0)))</f>
        <v/>
      </c>
      <c r="I507" s="45" t="str">
        <f>IF(ISERROR(IF(VLOOKUP($C507,②入力シート!$A$24:$W$1023,③印刷用シート!I$4,0)&amp;" "&amp;VLOOKUP($C507,②入力シート!$A$24:$W$1023,③印刷用シート!I$3,0)=0,"",VLOOKUP($C507,②入力シート!$A$24:$W$1023,③印刷用シート!I$4,0)&amp;" "&amp;VLOOKUP($C507,②入力シート!$A$24:$W$1023,③印刷用シート!I$3,0))),"",IF(VLOOKUP($C507,②入力シート!$A$24:$W$1023,③印刷用シート!I$4,0)&amp;" "&amp;VLOOKUP($C507,②入力シート!$A$24:$W$1023,③印刷用シート!I$3,0)=0,"",VLOOKUP($C507,②入力シート!$A$24:$W$1023,③印刷用シート!I$4,0)&amp;" "&amp;VLOOKUP($C507,②入力シート!$A$24:$W$1023,③印刷用シート!I$3,0)))</f>
        <v/>
      </c>
      <c r="J507" s="45" t="str">
        <f>IF(ISERROR(IF(VLOOKUP($C507,②入力シート!$A$24:$W$1023,③印刷用シート!J$4,0)=0,"",VLOOKUP($C507,②入力シート!$A$24:$W$1023,③印刷用シート!J$4,0))),"",IF(VLOOKUP($C507,②入力シート!$A$24:$W$1023,③印刷用シート!J$4,0)=0,"",VLOOKUP($C507,②入力シート!$A$24:$W$1023,③印刷用シート!J$4,0)))</f>
        <v/>
      </c>
      <c r="K507" s="45" t="str">
        <f>IF(ISERROR(IF(VLOOKUP($C507,②入力シート!$A$24:$W$1023,③印刷用シート!K$4,0)=0,"",VLOOKUP($C507,②入力シート!$A$24:$W$1023,③印刷用シート!K$4,0))),"",IF(VLOOKUP($C507,②入力シート!$A$24:$W$1023,③印刷用シート!K$4,0)=0,"",VLOOKUP($C507,②入力シート!$A$24:$W$1023,③印刷用シート!K$4,0)))</f>
        <v/>
      </c>
      <c r="L507" s="47" t="str">
        <f>IF(ISERROR(IF(VLOOKUP($C507,②入力シート!$A$24:$W$1023,③印刷用シート!L$4,0)=0,"",VLOOKUP($C507,②入力シート!$A$24:$W$1023,③印刷用シート!L$4,0))),"",IF(VLOOKUP($C507,②入力シート!$A$24:$W$1023,③印刷用シート!L$4,0)=0,"",VLOOKUP($C507,②入力シート!$A$24:$W$1023,③印刷用シート!L$4,0)))</f>
        <v/>
      </c>
      <c r="M507" s="48" t="str">
        <f>IF(ISERROR(IF(VLOOKUP($C507,②入力シート!$A$24:$W$1023,③印刷用シート!M$4,0)=0,"",VLOOKUP($C507,②入力シート!$A$24:$W$1023,③印刷用シート!M$4,0))),"",IF(VLOOKUP($C507,②入力シート!$A$24:$W$1023,③印刷用シート!M$4,0)=0,"",VLOOKUP($C507,②入力シート!$A$24:$W$1023,③印刷用シート!M$4,0)))</f>
        <v/>
      </c>
      <c r="N507" s="48" t="str">
        <f>IF(ISERROR(IF(VLOOKUP($C507,②入力シート!$A$24:$W$1023,③印刷用シート!N$4,0)=0,"",VLOOKUP($C507,②入力シート!$A$24:$W$1023,③印刷用シート!N$4,0))),"",IF(VLOOKUP($C507,②入力シート!$A$24:$W$1023,③印刷用シート!N$4,0)=0,"",VLOOKUP($C507,②入力シート!$A$24:$W$1023,③印刷用シート!N$4,0)))</f>
        <v/>
      </c>
      <c r="O507" s="48" t="s">
        <v>3</v>
      </c>
      <c r="P507" s="49" t="str">
        <f>IF(ISERROR(IF(VLOOKUP($C507,②入力シート!$A$24:$W$1023,③印刷用シート!P$4,0)=0,"",VLOOKUP($C507,②入力シート!$A$24:$W$1023,③印刷用シート!P$4,0))),"",IF(VLOOKUP($C507,②入力シート!$A$24:$W$1023,③印刷用シート!P$4,0)=0,"",VLOOKUP($C507,②入力シート!$A$24:$W$1023,③印刷用シート!P$4,0)))</f>
        <v/>
      </c>
      <c r="Q507" s="48" t="s">
        <v>4</v>
      </c>
      <c r="R507" s="49" t="str">
        <f>IF(ISERROR(IF(VLOOKUP($C507,②入力シート!$A$24:$W$1023,③印刷用シート!R$4,0)=0,"",VLOOKUP($C507,②入力シート!$A$24:$W$1023,③印刷用シート!R$4,0))),"",IF(VLOOKUP($C507,②入力シート!$A$24:$W$1023,③印刷用シート!R$4,0)=0,"",VLOOKUP($C507,②入力シート!$A$24:$W$1023,③印刷用シート!R$4,0)))</f>
        <v/>
      </c>
      <c r="S507" s="50" t="s">
        <v>5</v>
      </c>
      <c r="T507" s="51" t="str">
        <f>IF(ISERROR(IF(VLOOKUP($C507,②入力シート!$A$24:$W$1023,③印刷用シート!T$4,0)=0,"",VLOOKUP($C507,②入力シート!$A$24:$W$1023,③印刷用シート!T$4,0))),"",IF(VLOOKUP($C507,②入力シート!$A$24:$W$1023,③印刷用シート!T$4,0)=0,"",VLOOKUP($C507,②入力シート!$A$24:$W$1023,③印刷用シート!T$4,0)))</f>
        <v/>
      </c>
    </row>
    <row r="508" spans="2:20" ht="43.5" customHeight="1" x14ac:dyDescent="0.2">
      <c r="B508" s="15">
        <v>498</v>
      </c>
      <c r="C508" s="2" t="str">
        <f t="shared" si="15"/>
        <v>中-498</v>
      </c>
      <c r="D508" s="45" t="str">
        <f t="shared" si="16"/>
        <v/>
      </c>
      <c r="E508" s="45" t="str">
        <f>IF(ISERROR(IF(VLOOKUP($C508,②入力シート!$A$24:$W$1023,③印刷用シート!E$4,0)=0,"",VLOOKUP($C508,②入力シート!$A$24:$W$1023,③印刷用シート!E$4,0))),"",IF(VLOOKUP($C508,②入力シート!$A$24:$W$1023,③印刷用シート!E$4,0)=0,"",VLOOKUP($C508,②入力シート!$A$24:$W$1023,③印刷用シート!E$4,0)))</f>
        <v/>
      </c>
      <c r="F508" s="45" t="str">
        <f>IF(ISERROR(IF(VLOOKUP($C508,②入力シート!$A$24:$W$1023,③印刷用シート!F$4,0)=0,"",VLOOKUP($C508,②入力シート!$A$24:$W$1023,③印刷用シート!F$4,0))),"",IF(VLOOKUP($C508,②入力シート!$A$24:$W$1023,③印刷用シート!F$4,0)=0,"",VLOOKUP($C508,②入力シート!$A$24:$W$1023,③印刷用シート!F$4,0)))</f>
        <v/>
      </c>
      <c r="G508" s="45" t="str">
        <f>IF(ISERROR(IF(VLOOKUP($C508,②入力シート!$A$24:$W$1023,③印刷用シート!G$4,0)=0,"",VLOOKUP($C508,②入力シート!$A$24:$W$1023,③印刷用シート!G$4,0))),"",IF(VLOOKUP($C508,②入力シート!$A$24:$W$1023,③印刷用シート!G$4,0)=0,"",VLOOKUP($C508,②入力シート!$A$24:$W$1023,③印刷用シート!G$4,0)))</f>
        <v/>
      </c>
      <c r="H508" s="46" t="str">
        <f>IF(ISERROR(IF(VLOOKUP($C508,②入力シート!$A$24:$W$1023,③印刷用シート!H$4,0)=0,"",VLOOKUP($C508,②入力シート!$A$24:$W$1023,③印刷用シート!H$4,0))),"",IF(VLOOKUP($C508,②入力シート!$A$24:$W$1023,③印刷用シート!H$4,0)=0,"",VLOOKUP($C508,②入力シート!$A$24:$W$1023,③印刷用シート!H$4,0)))</f>
        <v/>
      </c>
      <c r="I508" s="45" t="str">
        <f>IF(ISERROR(IF(VLOOKUP($C508,②入力シート!$A$24:$W$1023,③印刷用シート!I$4,0)&amp;" "&amp;VLOOKUP($C508,②入力シート!$A$24:$W$1023,③印刷用シート!I$3,0)=0,"",VLOOKUP($C508,②入力シート!$A$24:$W$1023,③印刷用シート!I$4,0)&amp;" "&amp;VLOOKUP($C508,②入力シート!$A$24:$W$1023,③印刷用シート!I$3,0))),"",IF(VLOOKUP($C508,②入力シート!$A$24:$W$1023,③印刷用シート!I$4,0)&amp;" "&amp;VLOOKUP($C508,②入力シート!$A$24:$W$1023,③印刷用シート!I$3,0)=0,"",VLOOKUP($C508,②入力シート!$A$24:$W$1023,③印刷用シート!I$4,0)&amp;" "&amp;VLOOKUP($C508,②入力シート!$A$24:$W$1023,③印刷用シート!I$3,0)))</f>
        <v/>
      </c>
      <c r="J508" s="45" t="str">
        <f>IF(ISERROR(IF(VLOOKUP($C508,②入力シート!$A$24:$W$1023,③印刷用シート!J$4,0)=0,"",VLOOKUP($C508,②入力シート!$A$24:$W$1023,③印刷用シート!J$4,0))),"",IF(VLOOKUP($C508,②入力シート!$A$24:$W$1023,③印刷用シート!J$4,0)=0,"",VLOOKUP($C508,②入力シート!$A$24:$W$1023,③印刷用シート!J$4,0)))</f>
        <v/>
      </c>
      <c r="K508" s="45" t="str">
        <f>IF(ISERROR(IF(VLOOKUP($C508,②入力シート!$A$24:$W$1023,③印刷用シート!K$4,0)=0,"",VLOOKUP($C508,②入力シート!$A$24:$W$1023,③印刷用シート!K$4,0))),"",IF(VLOOKUP($C508,②入力シート!$A$24:$W$1023,③印刷用シート!K$4,0)=0,"",VLOOKUP($C508,②入力シート!$A$24:$W$1023,③印刷用シート!K$4,0)))</f>
        <v/>
      </c>
      <c r="L508" s="47" t="str">
        <f>IF(ISERROR(IF(VLOOKUP($C508,②入力シート!$A$24:$W$1023,③印刷用シート!L$4,0)=0,"",VLOOKUP($C508,②入力シート!$A$24:$W$1023,③印刷用シート!L$4,0))),"",IF(VLOOKUP($C508,②入力シート!$A$24:$W$1023,③印刷用シート!L$4,0)=0,"",VLOOKUP($C508,②入力シート!$A$24:$W$1023,③印刷用シート!L$4,0)))</f>
        <v/>
      </c>
      <c r="M508" s="48" t="str">
        <f>IF(ISERROR(IF(VLOOKUP($C508,②入力シート!$A$24:$W$1023,③印刷用シート!M$4,0)=0,"",VLOOKUP($C508,②入力シート!$A$24:$W$1023,③印刷用シート!M$4,0))),"",IF(VLOOKUP($C508,②入力シート!$A$24:$W$1023,③印刷用シート!M$4,0)=0,"",VLOOKUP($C508,②入力シート!$A$24:$W$1023,③印刷用シート!M$4,0)))</f>
        <v/>
      </c>
      <c r="N508" s="48" t="str">
        <f>IF(ISERROR(IF(VLOOKUP($C508,②入力シート!$A$24:$W$1023,③印刷用シート!N$4,0)=0,"",VLOOKUP($C508,②入力シート!$A$24:$W$1023,③印刷用シート!N$4,0))),"",IF(VLOOKUP($C508,②入力シート!$A$24:$W$1023,③印刷用シート!N$4,0)=0,"",VLOOKUP($C508,②入力シート!$A$24:$W$1023,③印刷用シート!N$4,0)))</f>
        <v/>
      </c>
      <c r="O508" s="48" t="s">
        <v>3</v>
      </c>
      <c r="P508" s="49" t="str">
        <f>IF(ISERROR(IF(VLOOKUP($C508,②入力シート!$A$24:$W$1023,③印刷用シート!P$4,0)=0,"",VLOOKUP($C508,②入力シート!$A$24:$W$1023,③印刷用シート!P$4,0))),"",IF(VLOOKUP($C508,②入力シート!$A$24:$W$1023,③印刷用シート!P$4,0)=0,"",VLOOKUP($C508,②入力シート!$A$24:$W$1023,③印刷用シート!P$4,0)))</f>
        <v/>
      </c>
      <c r="Q508" s="48" t="s">
        <v>4</v>
      </c>
      <c r="R508" s="49" t="str">
        <f>IF(ISERROR(IF(VLOOKUP($C508,②入力シート!$A$24:$W$1023,③印刷用シート!R$4,0)=0,"",VLOOKUP($C508,②入力シート!$A$24:$W$1023,③印刷用シート!R$4,0))),"",IF(VLOOKUP($C508,②入力シート!$A$24:$W$1023,③印刷用シート!R$4,0)=0,"",VLOOKUP($C508,②入力シート!$A$24:$W$1023,③印刷用シート!R$4,0)))</f>
        <v/>
      </c>
      <c r="S508" s="50" t="s">
        <v>5</v>
      </c>
      <c r="T508" s="51" t="str">
        <f>IF(ISERROR(IF(VLOOKUP($C508,②入力シート!$A$24:$W$1023,③印刷用シート!T$4,0)=0,"",VLOOKUP($C508,②入力シート!$A$24:$W$1023,③印刷用シート!T$4,0))),"",IF(VLOOKUP($C508,②入力シート!$A$24:$W$1023,③印刷用シート!T$4,0)=0,"",VLOOKUP($C508,②入力シート!$A$24:$W$1023,③印刷用シート!T$4,0)))</f>
        <v/>
      </c>
    </row>
    <row r="509" spans="2:20" ht="43.5" customHeight="1" x14ac:dyDescent="0.2">
      <c r="B509" s="15">
        <v>499</v>
      </c>
      <c r="C509" s="2" t="str">
        <f t="shared" si="15"/>
        <v>中-499</v>
      </c>
      <c r="D509" s="45" t="str">
        <f t="shared" si="16"/>
        <v/>
      </c>
      <c r="E509" s="45" t="str">
        <f>IF(ISERROR(IF(VLOOKUP($C509,②入力シート!$A$24:$W$1023,③印刷用シート!E$4,0)=0,"",VLOOKUP($C509,②入力シート!$A$24:$W$1023,③印刷用シート!E$4,0))),"",IF(VLOOKUP($C509,②入力シート!$A$24:$W$1023,③印刷用シート!E$4,0)=0,"",VLOOKUP($C509,②入力シート!$A$24:$W$1023,③印刷用シート!E$4,0)))</f>
        <v/>
      </c>
      <c r="F509" s="45" t="str">
        <f>IF(ISERROR(IF(VLOOKUP($C509,②入力シート!$A$24:$W$1023,③印刷用シート!F$4,0)=0,"",VLOOKUP($C509,②入力シート!$A$24:$W$1023,③印刷用シート!F$4,0))),"",IF(VLOOKUP($C509,②入力シート!$A$24:$W$1023,③印刷用シート!F$4,0)=0,"",VLOOKUP($C509,②入力シート!$A$24:$W$1023,③印刷用シート!F$4,0)))</f>
        <v/>
      </c>
      <c r="G509" s="45" t="str">
        <f>IF(ISERROR(IF(VLOOKUP($C509,②入力シート!$A$24:$W$1023,③印刷用シート!G$4,0)=0,"",VLOOKUP($C509,②入力シート!$A$24:$W$1023,③印刷用シート!G$4,0))),"",IF(VLOOKUP($C509,②入力シート!$A$24:$W$1023,③印刷用シート!G$4,0)=0,"",VLOOKUP($C509,②入力シート!$A$24:$W$1023,③印刷用シート!G$4,0)))</f>
        <v/>
      </c>
      <c r="H509" s="46" t="str">
        <f>IF(ISERROR(IF(VLOOKUP($C509,②入力シート!$A$24:$W$1023,③印刷用シート!H$4,0)=0,"",VLOOKUP($C509,②入力シート!$A$24:$W$1023,③印刷用シート!H$4,0))),"",IF(VLOOKUP($C509,②入力シート!$A$24:$W$1023,③印刷用シート!H$4,0)=0,"",VLOOKUP($C509,②入力シート!$A$24:$W$1023,③印刷用シート!H$4,0)))</f>
        <v/>
      </c>
      <c r="I509" s="45" t="str">
        <f>IF(ISERROR(IF(VLOOKUP($C509,②入力シート!$A$24:$W$1023,③印刷用シート!I$4,0)&amp;" "&amp;VLOOKUP($C509,②入力シート!$A$24:$W$1023,③印刷用シート!I$3,0)=0,"",VLOOKUP($C509,②入力シート!$A$24:$W$1023,③印刷用シート!I$4,0)&amp;" "&amp;VLOOKUP($C509,②入力シート!$A$24:$W$1023,③印刷用シート!I$3,0))),"",IF(VLOOKUP($C509,②入力シート!$A$24:$W$1023,③印刷用シート!I$4,0)&amp;" "&amp;VLOOKUP($C509,②入力シート!$A$24:$W$1023,③印刷用シート!I$3,0)=0,"",VLOOKUP($C509,②入力シート!$A$24:$W$1023,③印刷用シート!I$4,0)&amp;" "&amp;VLOOKUP($C509,②入力シート!$A$24:$W$1023,③印刷用シート!I$3,0)))</f>
        <v/>
      </c>
      <c r="J509" s="45" t="str">
        <f>IF(ISERROR(IF(VLOOKUP($C509,②入力シート!$A$24:$W$1023,③印刷用シート!J$4,0)=0,"",VLOOKUP($C509,②入力シート!$A$24:$W$1023,③印刷用シート!J$4,0))),"",IF(VLOOKUP($C509,②入力シート!$A$24:$W$1023,③印刷用シート!J$4,0)=0,"",VLOOKUP($C509,②入力シート!$A$24:$W$1023,③印刷用シート!J$4,0)))</f>
        <v/>
      </c>
      <c r="K509" s="45" t="str">
        <f>IF(ISERROR(IF(VLOOKUP($C509,②入力シート!$A$24:$W$1023,③印刷用シート!K$4,0)=0,"",VLOOKUP($C509,②入力シート!$A$24:$W$1023,③印刷用シート!K$4,0))),"",IF(VLOOKUP($C509,②入力シート!$A$24:$W$1023,③印刷用シート!K$4,0)=0,"",VLOOKUP($C509,②入力シート!$A$24:$W$1023,③印刷用シート!K$4,0)))</f>
        <v/>
      </c>
      <c r="L509" s="47" t="str">
        <f>IF(ISERROR(IF(VLOOKUP($C509,②入力シート!$A$24:$W$1023,③印刷用シート!L$4,0)=0,"",VLOOKUP($C509,②入力シート!$A$24:$W$1023,③印刷用シート!L$4,0))),"",IF(VLOOKUP($C509,②入力シート!$A$24:$W$1023,③印刷用シート!L$4,0)=0,"",VLOOKUP($C509,②入力シート!$A$24:$W$1023,③印刷用シート!L$4,0)))</f>
        <v/>
      </c>
      <c r="M509" s="48" t="str">
        <f>IF(ISERROR(IF(VLOOKUP($C509,②入力シート!$A$24:$W$1023,③印刷用シート!M$4,0)=0,"",VLOOKUP($C509,②入力シート!$A$24:$W$1023,③印刷用シート!M$4,0))),"",IF(VLOOKUP($C509,②入力シート!$A$24:$W$1023,③印刷用シート!M$4,0)=0,"",VLOOKUP($C509,②入力シート!$A$24:$W$1023,③印刷用シート!M$4,0)))</f>
        <v/>
      </c>
      <c r="N509" s="48" t="str">
        <f>IF(ISERROR(IF(VLOOKUP($C509,②入力シート!$A$24:$W$1023,③印刷用シート!N$4,0)=0,"",VLOOKUP($C509,②入力シート!$A$24:$W$1023,③印刷用シート!N$4,0))),"",IF(VLOOKUP($C509,②入力シート!$A$24:$W$1023,③印刷用シート!N$4,0)=0,"",VLOOKUP($C509,②入力シート!$A$24:$W$1023,③印刷用シート!N$4,0)))</f>
        <v/>
      </c>
      <c r="O509" s="48" t="s">
        <v>3</v>
      </c>
      <c r="P509" s="49" t="str">
        <f>IF(ISERROR(IF(VLOOKUP($C509,②入力シート!$A$24:$W$1023,③印刷用シート!P$4,0)=0,"",VLOOKUP($C509,②入力シート!$A$24:$W$1023,③印刷用シート!P$4,0))),"",IF(VLOOKUP($C509,②入力シート!$A$24:$W$1023,③印刷用シート!P$4,0)=0,"",VLOOKUP($C509,②入力シート!$A$24:$W$1023,③印刷用シート!P$4,0)))</f>
        <v/>
      </c>
      <c r="Q509" s="48" t="s">
        <v>4</v>
      </c>
      <c r="R509" s="49" t="str">
        <f>IF(ISERROR(IF(VLOOKUP($C509,②入力シート!$A$24:$W$1023,③印刷用シート!R$4,0)=0,"",VLOOKUP($C509,②入力シート!$A$24:$W$1023,③印刷用シート!R$4,0))),"",IF(VLOOKUP($C509,②入力シート!$A$24:$W$1023,③印刷用シート!R$4,0)=0,"",VLOOKUP($C509,②入力シート!$A$24:$W$1023,③印刷用シート!R$4,0)))</f>
        <v/>
      </c>
      <c r="S509" s="50" t="s">
        <v>5</v>
      </c>
      <c r="T509" s="51" t="str">
        <f>IF(ISERROR(IF(VLOOKUP($C509,②入力シート!$A$24:$W$1023,③印刷用シート!T$4,0)=0,"",VLOOKUP($C509,②入力シート!$A$24:$W$1023,③印刷用シート!T$4,0))),"",IF(VLOOKUP($C509,②入力シート!$A$24:$W$1023,③印刷用シート!T$4,0)=0,"",VLOOKUP($C509,②入力シート!$A$24:$W$1023,③印刷用シート!T$4,0)))</f>
        <v/>
      </c>
    </row>
    <row r="510" spans="2:20" ht="43.5" customHeight="1" x14ac:dyDescent="0.2">
      <c r="B510" s="15">
        <v>500</v>
      </c>
      <c r="C510" s="2" t="str">
        <f t="shared" si="15"/>
        <v>中-500</v>
      </c>
      <c r="D510" s="45" t="str">
        <f t="shared" si="16"/>
        <v/>
      </c>
      <c r="E510" s="45" t="str">
        <f>IF(ISERROR(IF(VLOOKUP($C510,②入力シート!$A$24:$W$1023,③印刷用シート!E$4,0)=0,"",VLOOKUP($C510,②入力シート!$A$24:$W$1023,③印刷用シート!E$4,0))),"",IF(VLOOKUP($C510,②入力シート!$A$24:$W$1023,③印刷用シート!E$4,0)=0,"",VLOOKUP($C510,②入力シート!$A$24:$W$1023,③印刷用シート!E$4,0)))</f>
        <v/>
      </c>
      <c r="F510" s="45" t="str">
        <f>IF(ISERROR(IF(VLOOKUP($C510,②入力シート!$A$24:$W$1023,③印刷用シート!F$4,0)=0,"",VLOOKUP($C510,②入力シート!$A$24:$W$1023,③印刷用シート!F$4,0))),"",IF(VLOOKUP($C510,②入力シート!$A$24:$W$1023,③印刷用シート!F$4,0)=0,"",VLOOKUP($C510,②入力シート!$A$24:$W$1023,③印刷用シート!F$4,0)))</f>
        <v/>
      </c>
      <c r="G510" s="45" t="str">
        <f>IF(ISERROR(IF(VLOOKUP($C510,②入力シート!$A$24:$W$1023,③印刷用シート!G$4,0)=0,"",VLOOKUP($C510,②入力シート!$A$24:$W$1023,③印刷用シート!G$4,0))),"",IF(VLOOKUP($C510,②入力シート!$A$24:$W$1023,③印刷用シート!G$4,0)=0,"",VLOOKUP($C510,②入力シート!$A$24:$W$1023,③印刷用シート!G$4,0)))</f>
        <v/>
      </c>
      <c r="H510" s="46" t="str">
        <f>IF(ISERROR(IF(VLOOKUP($C510,②入力シート!$A$24:$W$1023,③印刷用シート!H$4,0)=0,"",VLOOKUP($C510,②入力シート!$A$24:$W$1023,③印刷用シート!H$4,0))),"",IF(VLOOKUP($C510,②入力シート!$A$24:$W$1023,③印刷用シート!H$4,0)=0,"",VLOOKUP($C510,②入力シート!$A$24:$W$1023,③印刷用シート!H$4,0)))</f>
        <v/>
      </c>
      <c r="I510" s="45" t="str">
        <f>IF(ISERROR(IF(VLOOKUP($C510,②入力シート!$A$24:$W$1023,③印刷用シート!I$4,0)&amp;" "&amp;VLOOKUP($C510,②入力シート!$A$24:$W$1023,③印刷用シート!I$3,0)=0,"",VLOOKUP($C510,②入力シート!$A$24:$W$1023,③印刷用シート!I$4,0)&amp;" "&amp;VLOOKUP($C510,②入力シート!$A$24:$W$1023,③印刷用シート!I$3,0))),"",IF(VLOOKUP($C510,②入力シート!$A$24:$W$1023,③印刷用シート!I$4,0)&amp;" "&amp;VLOOKUP($C510,②入力シート!$A$24:$W$1023,③印刷用シート!I$3,0)=0,"",VLOOKUP($C510,②入力シート!$A$24:$W$1023,③印刷用シート!I$4,0)&amp;" "&amp;VLOOKUP($C510,②入力シート!$A$24:$W$1023,③印刷用シート!I$3,0)))</f>
        <v/>
      </c>
      <c r="J510" s="45" t="str">
        <f>IF(ISERROR(IF(VLOOKUP($C510,②入力シート!$A$24:$W$1023,③印刷用シート!J$4,0)=0,"",VLOOKUP($C510,②入力シート!$A$24:$W$1023,③印刷用シート!J$4,0))),"",IF(VLOOKUP($C510,②入力シート!$A$24:$W$1023,③印刷用シート!J$4,0)=0,"",VLOOKUP($C510,②入力シート!$A$24:$W$1023,③印刷用シート!J$4,0)))</f>
        <v/>
      </c>
      <c r="K510" s="45" t="str">
        <f>IF(ISERROR(IF(VLOOKUP($C510,②入力シート!$A$24:$W$1023,③印刷用シート!K$4,0)=0,"",VLOOKUP($C510,②入力シート!$A$24:$W$1023,③印刷用シート!K$4,0))),"",IF(VLOOKUP($C510,②入力シート!$A$24:$W$1023,③印刷用シート!K$4,0)=0,"",VLOOKUP($C510,②入力シート!$A$24:$W$1023,③印刷用シート!K$4,0)))</f>
        <v/>
      </c>
      <c r="L510" s="47" t="str">
        <f>IF(ISERROR(IF(VLOOKUP($C510,②入力シート!$A$24:$W$1023,③印刷用シート!L$4,0)=0,"",VLOOKUP($C510,②入力シート!$A$24:$W$1023,③印刷用シート!L$4,0))),"",IF(VLOOKUP($C510,②入力シート!$A$24:$W$1023,③印刷用シート!L$4,0)=0,"",VLOOKUP($C510,②入力シート!$A$24:$W$1023,③印刷用シート!L$4,0)))</f>
        <v/>
      </c>
      <c r="M510" s="48" t="str">
        <f>IF(ISERROR(IF(VLOOKUP($C510,②入力シート!$A$24:$W$1023,③印刷用シート!M$4,0)=0,"",VLOOKUP($C510,②入力シート!$A$24:$W$1023,③印刷用シート!M$4,0))),"",IF(VLOOKUP($C510,②入力シート!$A$24:$W$1023,③印刷用シート!M$4,0)=0,"",VLOOKUP($C510,②入力シート!$A$24:$W$1023,③印刷用シート!M$4,0)))</f>
        <v/>
      </c>
      <c r="N510" s="48" t="str">
        <f>IF(ISERROR(IF(VLOOKUP($C510,②入力シート!$A$24:$W$1023,③印刷用シート!N$4,0)=0,"",VLOOKUP($C510,②入力シート!$A$24:$W$1023,③印刷用シート!N$4,0))),"",IF(VLOOKUP($C510,②入力シート!$A$24:$W$1023,③印刷用シート!N$4,0)=0,"",VLOOKUP($C510,②入力シート!$A$24:$W$1023,③印刷用シート!N$4,0)))</f>
        <v/>
      </c>
      <c r="O510" s="48" t="s">
        <v>3</v>
      </c>
      <c r="P510" s="49" t="str">
        <f>IF(ISERROR(IF(VLOOKUP($C510,②入力シート!$A$24:$W$1023,③印刷用シート!P$4,0)=0,"",VLOOKUP($C510,②入力シート!$A$24:$W$1023,③印刷用シート!P$4,0))),"",IF(VLOOKUP($C510,②入力シート!$A$24:$W$1023,③印刷用シート!P$4,0)=0,"",VLOOKUP($C510,②入力シート!$A$24:$W$1023,③印刷用シート!P$4,0)))</f>
        <v/>
      </c>
      <c r="Q510" s="48" t="s">
        <v>4</v>
      </c>
      <c r="R510" s="49" t="str">
        <f>IF(ISERROR(IF(VLOOKUP($C510,②入力シート!$A$24:$W$1023,③印刷用シート!R$4,0)=0,"",VLOOKUP($C510,②入力シート!$A$24:$W$1023,③印刷用シート!R$4,0))),"",IF(VLOOKUP($C510,②入力シート!$A$24:$W$1023,③印刷用シート!R$4,0)=0,"",VLOOKUP($C510,②入力シート!$A$24:$W$1023,③印刷用シート!R$4,0)))</f>
        <v/>
      </c>
      <c r="S510" s="50" t="s">
        <v>5</v>
      </c>
      <c r="T510" s="51" t="str">
        <f>IF(ISERROR(IF(VLOOKUP($C510,②入力シート!$A$24:$W$1023,③印刷用シート!T$4,0)=0,"",VLOOKUP($C510,②入力シート!$A$24:$W$1023,③印刷用シート!T$4,0))),"",IF(VLOOKUP($C510,②入力シート!$A$24:$W$1023,③印刷用シート!T$4,0)=0,"",VLOOKUP($C510,②入力シート!$A$24:$W$1023,③印刷用シート!T$4,0)))</f>
        <v/>
      </c>
    </row>
    <row r="511" spans="2:20" ht="43.5" customHeight="1" x14ac:dyDescent="0.2">
      <c r="B511" s="15">
        <v>501</v>
      </c>
      <c r="C511" s="2" t="str">
        <f t="shared" si="15"/>
        <v>中-501</v>
      </c>
      <c r="D511" s="45" t="str">
        <f t="shared" si="16"/>
        <v/>
      </c>
      <c r="E511" s="45" t="str">
        <f>IF(ISERROR(IF(VLOOKUP($C511,②入力シート!$A$24:$W$1023,③印刷用シート!E$4,0)=0,"",VLOOKUP($C511,②入力シート!$A$24:$W$1023,③印刷用シート!E$4,0))),"",IF(VLOOKUP($C511,②入力シート!$A$24:$W$1023,③印刷用シート!E$4,0)=0,"",VLOOKUP($C511,②入力シート!$A$24:$W$1023,③印刷用シート!E$4,0)))</f>
        <v/>
      </c>
      <c r="F511" s="45" t="str">
        <f>IF(ISERROR(IF(VLOOKUP($C511,②入力シート!$A$24:$W$1023,③印刷用シート!F$4,0)=0,"",VLOOKUP($C511,②入力シート!$A$24:$W$1023,③印刷用シート!F$4,0))),"",IF(VLOOKUP($C511,②入力シート!$A$24:$W$1023,③印刷用シート!F$4,0)=0,"",VLOOKUP($C511,②入力シート!$A$24:$W$1023,③印刷用シート!F$4,0)))</f>
        <v/>
      </c>
      <c r="G511" s="45" t="str">
        <f>IF(ISERROR(IF(VLOOKUP($C511,②入力シート!$A$24:$W$1023,③印刷用シート!G$4,0)=0,"",VLOOKUP($C511,②入力シート!$A$24:$W$1023,③印刷用シート!G$4,0))),"",IF(VLOOKUP($C511,②入力シート!$A$24:$W$1023,③印刷用シート!G$4,0)=0,"",VLOOKUP($C511,②入力シート!$A$24:$W$1023,③印刷用シート!G$4,0)))</f>
        <v/>
      </c>
      <c r="H511" s="46" t="str">
        <f>IF(ISERROR(IF(VLOOKUP($C511,②入力シート!$A$24:$W$1023,③印刷用シート!H$4,0)=0,"",VLOOKUP($C511,②入力シート!$A$24:$W$1023,③印刷用シート!H$4,0))),"",IF(VLOOKUP($C511,②入力シート!$A$24:$W$1023,③印刷用シート!H$4,0)=0,"",VLOOKUP($C511,②入力シート!$A$24:$W$1023,③印刷用シート!H$4,0)))</f>
        <v/>
      </c>
      <c r="I511" s="45" t="str">
        <f>IF(ISERROR(IF(VLOOKUP($C511,②入力シート!$A$24:$W$1023,③印刷用シート!I$4,0)&amp;" "&amp;VLOOKUP($C511,②入力シート!$A$24:$W$1023,③印刷用シート!I$3,0)=0,"",VLOOKUP($C511,②入力シート!$A$24:$W$1023,③印刷用シート!I$4,0)&amp;" "&amp;VLOOKUP($C511,②入力シート!$A$24:$W$1023,③印刷用シート!I$3,0))),"",IF(VLOOKUP($C511,②入力シート!$A$24:$W$1023,③印刷用シート!I$4,0)&amp;" "&amp;VLOOKUP($C511,②入力シート!$A$24:$W$1023,③印刷用シート!I$3,0)=0,"",VLOOKUP($C511,②入力シート!$A$24:$W$1023,③印刷用シート!I$4,0)&amp;" "&amp;VLOOKUP($C511,②入力シート!$A$24:$W$1023,③印刷用シート!I$3,0)))</f>
        <v/>
      </c>
      <c r="J511" s="45" t="str">
        <f>IF(ISERROR(IF(VLOOKUP($C511,②入力シート!$A$24:$W$1023,③印刷用シート!J$4,0)=0,"",VLOOKUP($C511,②入力シート!$A$24:$W$1023,③印刷用シート!J$4,0))),"",IF(VLOOKUP($C511,②入力シート!$A$24:$W$1023,③印刷用シート!J$4,0)=0,"",VLOOKUP($C511,②入力シート!$A$24:$W$1023,③印刷用シート!J$4,0)))</f>
        <v/>
      </c>
      <c r="K511" s="45" t="str">
        <f>IF(ISERROR(IF(VLOOKUP($C511,②入力シート!$A$24:$W$1023,③印刷用シート!K$4,0)=0,"",VLOOKUP($C511,②入力シート!$A$24:$W$1023,③印刷用シート!K$4,0))),"",IF(VLOOKUP($C511,②入力シート!$A$24:$W$1023,③印刷用シート!K$4,0)=0,"",VLOOKUP($C511,②入力シート!$A$24:$W$1023,③印刷用シート!K$4,0)))</f>
        <v/>
      </c>
      <c r="L511" s="47" t="str">
        <f>IF(ISERROR(IF(VLOOKUP($C511,②入力シート!$A$24:$W$1023,③印刷用シート!L$4,0)=0,"",VLOOKUP($C511,②入力シート!$A$24:$W$1023,③印刷用シート!L$4,0))),"",IF(VLOOKUP($C511,②入力シート!$A$24:$W$1023,③印刷用シート!L$4,0)=0,"",VLOOKUP($C511,②入力シート!$A$24:$W$1023,③印刷用シート!L$4,0)))</f>
        <v/>
      </c>
      <c r="M511" s="48" t="str">
        <f>IF(ISERROR(IF(VLOOKUP($C511,②入力シート!$A$24:$W$1023,③印刷用シート!M$4,0)=0,"",VLOOKUP($C511,②入力シート!$A$24:$W$1023,③印刷用シート!M$4,0))),"",IF(VLOOKUP($C511,②入力シート!$A$24:$W$1023,③印刷用シート!M$4,0)=0,"",VLOOKUP($C511,②入力シート!$A$24:$W$1023,③印刷用シート!M$4,0)))</f>
        <v/>
      </c>
      <c r="N511" s="48" t="str">
        <f>IF(ISERROR(IF(VLOOKUP($C511,②入力シート!$A$24:$W$1023,③印刷用シート!N$4,0)=0,"",VLOOKUP($C511,②入力シート!$A$24:$W$1023,③印刷用シート!N$4,0))),"",IF(VLOOKUP($C511,②入力シート!$A$24:$W$1023,③印刷用シート!N$4,0)=0,"",VLOOKUP($C511,②入力シート!$A$24:$W$1023,③印刷用シート!N$4,0)))</f>
        <v/>
      </c>
      <c r="O511" s="48" t="s">
        <v>3</v>
      </c>
      <c r="P511" s="49" t="str">
        <f>IF(ISERROR(IF(VLOOKUP($C511,②入力シート!$A$24:$W$1023,③印刷用シート!P$4,0)=0,"",VLOOKUP($C511,②入力シート!$A$24:$W$1023,③印刷用シート!P$4,0))),"",IF(VLOOKUP($C511,②入力シート!$A$24:$W$1023,③印刷用シート!P$4,0)=0,"",VLOOKUP($C511,②入力シート!$A$24:$W$1023,③印刷用シート!P$4,0)))</f>
        <v/>
      </c>
      <c r="Q511" s="48" t="s">
        <v>4</v>
      </c>
      <c r="R511" s="49" t="str">
        <f>IF(ISERROR(IF(VLOOKUP($C511,②入力シート!$A$24:$W$1023,③印刷用シート!R$4,0)=0,"",VLOOKUP($C511,②入力シート!$A$24:$W$1023,③印刷用シート!R$4,0))),"",IF(VLOOKUP($C511,②入力シート!$A$24:$W$1023,③印刷用シート!R$4,0)=0,"",VLOOKUP($C511,②入力シート!$A$24:$W$1023,③印刷用シート!R$4,0)))</f>
        <v/>
      </c>
      <c r="S511" s="50" t="s">
        <v>5</v>
      </c>
      <c r="T511" s="51" t="str">
        <f>IF(ISERROR(IF(VLOOKUP($C511,②入力シート!$A$24:$W$1023,③印刷用シート!T$4,0)=0,"",VLOOKUP($C511,②入力シート!$A$24:$W$1023,③印刷用シート!T$4,0))),"",IF(VLOOKUP($C511,②入力シート!$A$24:$W$1023,③印刷用シート!T$4,0)=0,"",VLOOKUP($C511,②入力シート!$A$24:$W$1023,③印刷用シート!T$4,0)))</f>
        <v/>
      </c>
    </row>
    <row r="512" spans="2:20" ht="43.5" customHeight="1" x14ac:dyDescent="0.2">
      <c r="B512" s="15">
        <v>502</v>
      </c>
      <c r="C512" s="2" t="str">
        <f t="shared" si="15"/>
        <v>中-502</v>
      </c>
      <c r="D512" s="45" t="str">
        <f t="shared" si="16"/>
        <v/>
      </c>
      <c r="E512" s="45" t="str">
        <f>IF(ISERROR(IF(VLOOKUP($C512,②入力シート!$A$24:$W$1023,③印刷用シート!E$4,0)=0,"",VLOOKUP($C512,②入力シート!$A$24:$W$1023,③印刷用シート!E$4,0))),"",IF(VLOOKUP($C512,②入力シート!$A$24:$W$1023,③印刷用シート!E$4,0)=0,"",VLOOKUP($C512,②入力シート!$A$24:$W$1023,③印刷用シート!E$4,0)))</f>
        <v/>
      </c>
      <c r="F512" s="45" t="str">
        <f>IF(ISERROR(IF(VLOOKUP($C512,②入力シート!$A$24:$W$1023,③印刷用シート!F$4,0)=0,"",VLOOKUP($C512,②入力シート!$A$24:$W$1023,③印刷用シート!F$4,0))),"",IF(VLOOKUP($C512,②入力シート!$A$24:$W$1023,③印刷用シート!F$4,0)=0,"",VLOOKUP($C512,②入力シート!$A$24:$W$1023,③印刷用シート!F$4,0)))</f>
        <v/>
      </c>
      <c r="G512" s="45" t="str">
        <f>IF(ISERROR(IF(VLOOKUP($C512,②入力シート!$A$24:$W$1023,③印刷用シート!G$4,0)=0,"",VLOOKUP($C512,②入力シート!$A$24:$W$1023,③印刷用シート!G$4,0))),"",IF(VLOOKUP($C512,②入力シート!$A$24:$W$1023,③印刷用シート!G$4,0)=0,"",VLOOKUP($C512,②入力シート!$A$24:$W$1023,③印刷用シート!G$4,0)))</f>
        <v/>
      </c>
      <c r="H512" s="46" t="str">
        <f>IF(ISERROR(IF(VLOOKUP($C512,②入力シート!$A$24:$W$1023,③印刷用シート!H$4,0)=0,"",VLOOKUP($C512,②入力シート!$A$24:$W$1023,③印刷用シート!H$4,0))),"",IF(VLOOKUP($C512,②入力シート!$A$24:$W$1023,③印刷用シート!H$4,0)=0,"",VLOOKUP($C512,②入力シート!$A$24:$W$1023,③印刷用シート!H$4,0)))</f>
        <v/>
      </c>
      <c r="I512" s="45" t="str">
        <f>IF(ISERROR(IF(VLOOKUP($C512,②入力シート!$A$24:$W$1023,③印刷用シート!I$4,0)&amp;" "&amp;VLOOKUP($C512,②入力シート!$A$24:$W$1023,③印刷用シート!I$3,0)=0,"",VLOOKUP($C512,②入力シート!$A$24:$W$1023,③印刷用シート!I$4,0)&amp;" "&amp;VLOOKUP($C512,②入力シート!$A$24:$W$1023,③印刷用シート!I$3,0))),"",IF(VLOOKUP($C512,②入力シート!$A$24:$W$1023,③印刷用シート!I$4,0)&amp;" "&amp;VLOOKUP($C512,②入力シート!$A$24:$W$1023,③印刷用シート!I$3,0)=0,"",VLOOKUP($C512,②入力シート!$A$24:$W$1023,③印刷用シート!I$4,0)&amp;" "&amp;VLOOKUP($C512,②入力シート!$A$24:$W$1023,③印刷用シート!I$3,0)))</f>
        <v/>
      </c>
      <c r="J512" s="45" t="str">
        <f>IF(ISERROR(IF(VLOOKUP($C512,②入力シート!$A$24:$W$1023,③印刷用シート!J$4,0)=0,"",VLOOKUP($C512,②入力シート!$A$24:$W$1023,③印刷用シート!J$4,0))),"",IF(VLOOKUP($C512,②入力シート!$A$24:$W$1023,③印刷用シート!J$4,0)=0,"",VLOOKUP($C512,②入力シート!$A$24:$W$1023,③印刷用シート!J$4,0)))</f>
        <v/>
      </c>
      <c r="K512" s="45" t="str">
        <f>IF(ISERROR(IF(VLOOKUP($C512,②入力シート!$A$24:$W$1023,③印刷用シート!K$4,0)=0,"",VLOOKUP($C512,②入力シート!$A$24:$W$1023,③印刷用シート!K$4,0))),"",IF(VLOOKUP($C512,②入力シート!$A$24:$W$1023,③印刷用シート!K$4,0)=0,"",VLOOKUP($C512,②入力シート!$A$24:$W$1023,③印刷用シート!K$4,0)))</f>
        <v/>
      </c>
      <c r="L512" s="47" t="str">
        <f>IF(ISERROR(IF(VLOOKUP($C512,②入力シート!$A$24:$W$1023,③印刷用シート!L$4,0)=0,"",VLOOKUP($C512,②入力シート!$A$24:$W$1023,③印刷用シート!L$4,0))),"",IF(VLOOKUP($C512,②入力シート!$A$24:$W$1023,③印刷用シート!L$4,0)=0,"",VLOOKUP($C512,②入力シート!$A$24:$W$1023,③印刷用シート!L$4,0)))</f>
        <v/>
      </c>
      <c r="M512" s="48" t="str">
        <f>IF(ISERROR(IF(VLOOKUP($C512,②入力シート!$A$24:$W$1023,③印刷用シート!M$4,0)=0,"",VLOOKUP($C512,②入力シート!$A$24:$W$1023,③印刷用シート!M$4,0))),"",IF(VLOOKUP($C512,②入力シート!$A$24:$W$1023,③印刷用シート!M$4,0)=0,"",VLOOKUP($C512,②入力シート!$A$24:$W$1023,③印刷用シート!M$4,0)))</f>
        <v/>
      </c>
      <c r="N512" s="48" t="str">
        <f>IF(ISERROR(IF(VLOOKUP($C512,②入力シート!$A$24:$W$1023,③印刷用シート!N$4,0)=0,"",VLOOKUP($C512,②入力シート!$A$24:$W$1023,③印刷用シート!N$4,0))),"",IF(VLOOKUP($C512,②入力シート!$A$24:$W$1023,③印刷用シート!N$4,0)=0,"",VLOOKUP($C512,②入力シート!$A$24:$W$1023,③印刷用シート!N$4,0)))</f>
        <v/>
      </c>
      <c r="O512" s="48" t="s">
        <v>3</v>
      </c>
      <c r="P512" s="49" t="str">
        <f>IF(ISERROR(IF(VLOOKUP($C512,②入力シート!$A$24:$W$1023,③印刷用シート!P$4,0)=0,"",VLOOKUP($C512,②入力シート!$A$24:$W$1023,③印刷用シート!P$4,0))),"",IF(VLOOKUP($C512,②入力シート!$A$24:$W$1023,③印刷用シート!P$4,0)=0,"",VLOOKUP($C512,②入力シート!$A$24:$W$1023,③印刷用シート!P$4,0)))</f>
        <v/>
      </c>
      <c r="Q512" s="48" t="s">
        <v>4</v>
      </c>
      <c r="R512" s="49" t="str">
        <f>IF(ISERROR(IF(VLOOKUP($C512,②入力シート!$A$24:$W$1023,③印刷用シート!R$4,0)=0,"",VLOOKUP($C512,②入力シート!$A$24:$W$1023,③印刷用シート!R$4,0))),"",IF(VLOOKUP($C512,②入力シート!$A$24:$W$1023,③印刷用シート!R$4,0)=0,"",VLOOKUP($C512,②入力シート!$A$24:$W$1023,③印刷用シート!R$4,0)))</f>
        <v/>
      </c>
      <c r="S512" s="50" t="s">
        <v>5</v>
      </c>
      <c r="T512" s="51" t="str">
        <f>IF(ISERROR(IF(VLOOKUP($C512,②入力シート!$A$24:$W$1023,③印刷用シート!T$4,0)=0,"",VLOOKUP($C512,②入力シート!$A$24:$W$1023,③印刷用シート!T$4,0))),"",IF(VLOOKUP($C512,②入力シート!$A$24:$W$1023,③印刷用シート!T$4,0)=0,"",VLOOKUP($C512,②入力シート!$A$24:$W$1023,③印刷用シート!T$4,0)))</f>
        <v/>
      </c>
    </row>
    <row r="513" spans="2:20" ht="43.5" customHeight="1" x14ac:dyDescent="0.2">
      <c r="B513" s="15">
        <v>503</v>
      </c>
      <c r="C513" s="2" t="str">
        <f t="shared" si="15"/>
        <v>中-503</v>
      </c>
      <c r="D513" s="45" t="str">
        <f t="shared" si="16"/>
        <v/>
      </c>
      <c r="E513" s="45" t="str">
        <f>IF(ISERROR(IF(VLOOKUP($C513,②入力シート!$A$24:$W$1023,③印刷用シート!E$4,0)=0,"",VLOOKUP($C513,②入力シート!$A$24:$W$1023,③印刷用シート!E$4,0))),"",IF(VLOOKUP($C513,②入力シート!$A$24:$W$1023,③印刷用シート!E$4,0)=0,"",VLOOKUP($C513,②入力シート!$A$24:$W$1023,③印刷用シート!E$4,0)))</f>
        <v/>
      </c>
      <c r="F513" s="45" t="str">
        <f>IF(ISERROR(IF(VLOOKUP($C513,②入力シート!$A$24:$W$1023,③印刷用シート!F$4,0)=0,"",VLOOKUP($C513,②入力シート!$A$24:$W$1023,③印刷用シート!F$4,0))),"",IF(VLOOKUP($C513,②入力シート!$A$24:$W$1023,③印刷用シート!F$4,0)=0,"",VLOOKUP($C513,②入力シート!$A$24:$W$1023,③印刷用シート!F$4,0)))</f>
        <v/>
      </c>
      <c r="G513" s="45" t="str">
        <f>IF(ISERROR(IF(VLOOKUP($C513,②入力シート!$A$24:$W$1023,③印刷用シート!G$4,0)=0,"",VLOOKUP($C513,②入力シート!$A$24:$W$1023,③印刷用シート!G$4,0))),"",IF(VLOOKUP($C513,②入力シート!$A$24:$W$1023,③印刷用シート!G$4,0)=0,"",VLOOKUP($C513,②入力シート!$A$24:$W$1023,③印刷用シート!G$4,0)))</f>
        <v/>
      </c>
      <c r="H513" s="46" t="str">
        <f>IF(ISERROR(IF(VLOOKUP($C513,②入力シート!$A$24:$W$1023,③印刷用シート!H$4,0)=0,"",VLOOKUP($C513,②入力シート!$A$24:$W$1023,③印刷用シート!H$4,0))),"",IF(VLOOKUP($C513,②入力シート!$A$24:$W$1023,③印刷用シート!H$4,0)=0,"",VLOOKUP($C513,②入力シート!$A$24:$W$1023,③印刷用シート!H$4,0)))</f>
        <v/>
      </c>
      <c r="I513" s="45" t="str">
        <f>IF(ISERROR(IF(VLOOKUP($C513,②入力シート!$A$24:$W$1023,③印刷用シート!I$4,0)&amp;" "&amp;VLOOKUP($C513,②入力シート!$A$24:$W$1023,③印刷用シート!I$3,0)=0,"",VLOOKUP($C513,②入力シート!$A$24:$W$1023,③印刷用シート!I$4,0)&amp;" "&amp;VLOOKUP($C513,②入力シート!$A$24:$W$1023,③印刷用シート!I$3,0))),"",IF(VLOOKUP($C513,②入力シート!$A$24:$W$1023,③印刷用シート!I$4,0)&amp;" "&amp;VLOOKUP($C513,②入力シート!$A$24:$W$1023,③印刷用シート!I$3,0)=0,"",VLOOKUP($C513,②入力シート!$A$24:$W$1023,③印刷用シート!I$4,0)&amp;" "&amp;VLOOKUP($C513,②入力シート!$A$24:$W$1023,③印刷用シート!I$3,0)))</f>
        <v/>
      </c>
      <c r="J513" s="45" t="str">
        <f>IF(ISERROR(IF(VLOOKUP($C513,②入力シート!$A$24:$W$1023,③印刷用シート!J$4,0)=0,"",VLOOKUP($C513,②入力シート!$A$24:$W$1023,③印刷用シート!J$4,0))),"",IF(VLOOKUP($C513,②入力シート!$A$24:$W$1023,③印刷用シート!J$4,0)=0,"",VLOOKUP($C513,②入力シート!$A$24:$W$1023,③印刷用シート!J$4,0)))</f>
        <v/>
      </c>
      <c r="K513" s="45" t="str">
        <f>IF(ISERROR(IF(VLOOKUP($C513,②入力シート!$A$24:$W$1023,③印刷用シート!K$4,0)=0,"",VLOOKUP($C513,②入力シート!$A$24:$W$1023,③印刷用シート!K$4,0))),"",IF(VLOOKUP($C513,②入力シート!$A$24:$W$1023,③印刷用シート!K$4,0)=0,"",VLOOKUP($C513,②入力シート!$A$24:$W$1023,③印刷用シート!K$4,0)))</f>
        <v/>
      </c>
      <c r="L513" s="47" t="str">
        <f>IF(ISERROR(IF(VLOOKUP($C513,②入力シート!$A$24:$W$1023,③印刷用シート!L$4,0)=0,"",VLOOKUP($C513,②入力シート!$A$24:$W$1023,③印刷用シート!L$4,0))),"",IF(VLOOKUP($C513,②入力シート!$A$24:$W$1023,③印刷用シート!L$4,0)=0,"",VLOOKUP($C513,②入力シート!$A$24:$W$1023,③印刷用シート!L$4,0)))</f>
        <v/>
      </c>
      <c r="M513" s="48" t="str">
        <f>IF(ISERROR(IF(VLOOKUP($C513,②入力シート!$A$24:$W$1023,③印刷用シート!M$4,0)=0,"",VLOOKUP($C513,②入力シート!$A$24:$W$1023,③印刷用シート!M$4,0))),"",IF(VLOOKUP($C513,②入力シート!$A$24:$W$1023,③印刷用シート!M$4,0)=0,"",VLOOKUP($C513,②入力シート!$A$24:$W$1023,③印刷用シート!M$4,0)))</f>
        <v/>
      </c>
      <c r="N513" s="48" t="str">
        <f>IF(ISERROR(IF(VLOOKUP($C513,②入力シート!$A$24:$W$1023,③印刷用シート!N$4,0)=0,"",VLOOKUP($C513,②入力シート!$A$24:$W$1023,③印刷用シート!N$4,0))),"",IF(VLOOKUP($C513,②入力シート!$A$24:$W$1023,③印刷用シート!N$4,0)=0,"",VLOOKUP($C513,②入力シート!$A$24:$W$1023,③印刷用シート!N$4,0)))</f>
        <v/>
      </c>
      <c r="O513" s="48" t="s">
        <v>3</v>
      </c>
      <c r="P513" s="49" t="str">
        <f>IF(ISERROR(IF(VLOOKUP($C513,②入力シート!$A$24:$W$1023,③印刷用シート!P$4,0)=0,"",VLOOKUP($C513,②入力シート!$A$24:$W$1023,③印刷用シート!P$4,0))),"",IF(VLOOKUP($C513,②入力シート!$A$24:$W$1023,③印刷用シート!P$4,0)=0,"",VLOOKUP($C513,②入力シート!$A$24:$W$1023,③印刷用シート!P$4,0)))</f>
        <v/>
      </c>
      <c r="Q513" s="48" t="s">
        <v>4</v>
      </c>
      <c r="R513" s="49" t="str">
        <f>IF(ISERROR(IF(VLOOKUP($C513,②入力シート!$A$24:$W$1023,③印刷用シート!R$4,0)=0,"",VLOOKUP($C513,②入力シート!$A$24:$W$1023,③印刷用シート!R$4,0))),"",IF(VLOOKUP($C513,②入力シート!$A$24:$W$1023,③印刷用シート!R$4,0)=0,"",VLOOKUP($C513,②入力シート!$A$24:$W$1023,③印刷用シート!R$4,0)))</f>
        <v/>
      </c>
      <c r="S513" s="50" t="s">
        <v>5</v>
      </c>
      <c r="T513" s="51" t="str">
        <f>IF(ISERROR(IF(VLOOKUP($C513,②入力シート!$A$24:$W$1023,③印刷用シート!T$4,0)=0,"",VLOOKUP($C513,②入力シート!$A$24:$W$1023,③印刷用シート!T$4,0))),"",IF(VLOOKUP($C513,②入力シート!$A$24:$W$1023,③印刷用シート!T$4,0)=0,"",VLOOKUP($C513,②入力シート!$A$24:$W$1023,③印刷用シート!T$4,0)))</f>
        <v/>
      </c>
    </row>
    <row r="514" spans="2:20" ht="43.5" customHeight="1" x14ac:dyDescent="0.2">
      <c r="B514" s="15">
        <v>504</v>
      </c>
      <c r="C514" s="2" t="str">
        <f t="shared" si="15"/>
        <v>中-504</v>
      </c>
      <c r="D514" s="45" t="str">
        <f t="shared" si="16"/>
        <v/>
      </c>
      <c r="E514" s="45" t="str">
        <f>IF(ISERROR(IF(VLOOKUP($C514,②入力シート!$A$24:$W$1023,③印刷用シート!E$4,0)=0,"",VLOOKUP($C514,②入力シート!$A$24:$W$1023,③印刷用シート!E$4,0))),"",IF(VLOOKUP($C514,②入力シート!$A$24:$W$1023,③印刷用シート!E$4,0)=0,"",VLOOKUP($C514,②入力シート!$A$24:$W$1023,③印刷用シート!E$4,0)))</f>
        <v/>
      </c>
      <c r="F514" s="45" t="str">
        <f>IF(ISERROR(IF(VLOOKUP($C514,②入力シート!$A$24:$W$1023,③印刷用シート!F$4,0)=0,"",VLOOKUP($C514,②入力シート!$A$24:$W$1023,③印刷用シート!F$4,0))),"",IF(VLOOKUP($C514,②入力シート!$A$24:$W$1023,③印刷用シート!F$4,0)=0,"",VLOOKUP($C514,②入力シート!$A$24:$W$1023,③印刷用シート!F$4,0)))</f>
        <v/>
      </c>
      <c r="G514" s="45" t="str">
        <f>IF(ISERROR(IF(VLOOKUP($C514,②入力シート!$A$24:$W$1023,③印刷用シート!G$4,0)=0,"",VLOOKUP($C514,②入力シート!$A$24:$W$1023,③印刷用シート!G$4,0))),"",IF(VLOOKUP($C514,②入力シート!$A$24:$W$1023,③印刷用シート!G$4,0)=0,"",VLOOKUP($C514,②入力シート!$A$24:$W$1023,③印刷用シート!G$4,0)))</f>
        <v/>
      </c>
      <c r="H514" s="46" t="str">
        <f>IF(ISERROR(IF(VLOOKUP($C514,②入力シート!$A$24:$W$1023,③印刷用シート!H$4,0)=0,"",VLOOKUP($C514,②入力シート!$A$24:$W$1023,③印刷用シート!H$4,0))),"",IF(VLOOKUP($C514,②入力シート!$A$24:$W$1023,③印刷用シート!H$4,0)=0,"",VLOOKUP($C514,②入力シート!$A$24:$W$1023,③印刷用シート!H$4,0)))</f>
        <v/>
      </c>
      <c r="I514" s="45" t="str">
        <f>IF(ISERROR(IF(VLOOKUP($C514,②入力シート!$A$24:$W$1023,③印刷用シート!I$4,0)&amp;" "&amp;VLOOKUP($C514,②入力シート!$A$24:$W$1023,③印刷用シート!I$3,0)=0,"",VLOOKUP($C514,②入力シート!$A$24:$W$1023,③印刷用シート!I$4,0)&amp;" "&amp;VLOOKUP($C514,②入力シート!$A$24:$W$1023,③印刷用シート!I$3,0))),"",IF(VLOOKUP($C514,②入力シート!$A$24:$W$1023,③印刷用シート!I$4,0)&amp;" "&amp;VLOOKUP($C514,②入力シート!$A$24:$W$1023,③印刷用シート!I$3,0)=0,"",VLOOKUP($C514,②入力シート!$A$24:$W$1023,③印刷用シート!I$4,0)&amp;" "&amp;VLOOKUP($C514,②入力シート!$A$24:$W$1023,③印刷用シート!I$3,0)))</f>
        <v/>
      </c>
      <c r="J514" s="45" t="str">
        <f>IF(ISERROR(IF(VLOOKUP($C514,②入力シート!$A$24:$W$1023,③印刷用シート!J$4,0)=0,"",VLOOKUP($C514,②入力シート!$A$24:$W$1023,③印刷用シート!J$4,0))),"",IF(VLOOKUP($C514,②入力シート!$A$24:$W$1023,③印刷用シート!J$4,0)=0,"",VLOOKUP($C514,②入力シート!$A$24:$W$1023,③印刷用シート!J$4,0)))</f>
        <v/>
      </c>
      <c r="K514" s="45" t="str">
        <f>IF(ISERROR(IF(VLOOKUP($C514,②入力シート!$A$24:$W$1023,③印刷用シート!K$4,0)=0,"",VLOOKUP($C514,②入力シート!$A$24:$W$1023,③印刷用シート!K$4,0))),"",IF(VLOOKUP($C514,②入力シート!$A$24:$W$1023,③印刷用シート!K$4,0)=0,"",VLOOKUP($C514,②入力シート!$A$24:$W$1023,③印刷用シート!K$4,0)))</f>
        <v/>
      </c>
      <c r="L514" s="47" t="str">
        <f>IF(ISERROR(IF(VLOOKUP($C514,②入力シート!$A$24:$W$1023,③印刷用シート!L$4,0)=0,"",VLOOKUP($C514,②入力シート!$A$24:$W$1023,③印刷用シート!L$4,0))),"",IF(VLOOKUP($C514,②入力シート!$A$24:$W$1023,③印刷用シート!L$4,0)=0,"",VLOOKUP($C514,②入力シート!$A$24:$W$1023,③印刷用シート!L$4,0)))</f>
        <v/>
      </c>
      <c r="M514" s="48" t="str">
        <f>IF(ISERROR(IF(VLOOKUP($C514,②入力シート!$A$24:$W$1023,③印刷用シート!M$4,0)=0,"",VLOOKUP($C514,②入力シート!$A$24:$W$1023,③印刷用シート!M$4,0))),"",IF(VLOOKUP($C514,②入力シート!$A$24:$W$1023,③印刷用シート!M$4,0)=0,"",VLOOKUP($C514,②入力シート!$A$24:$W$1023,③印刷用シート!M$4,0)))</f>
        <v/>
      </c>
      <c r="N514" s="48" t="str">
        <f>IF(ISERROR(IF(VLOOKUP($C514,②入力シート!$A$24:$W$1023,③印刷用シート!N$4,0)=0,"",VLOOKUP($C514,②入力シート!$A$24:$W$1023,③印刷用シート!N$4,0))),"",IF(VLOOKUP($C514,②入力シート!$A$24:$W$1023,③印刷用シート!N$4,0)=0,"",VLOOKUP($C514,②入力シート!$A$24:$W$1023,③印刷用シート!N$4,0)))</f>
        <v/>
      </c>
      <c r="O514" s="48" t="s">
        <v>3</v>
      </c>
      <c r="P514" s="49" t="str">
        <f>IF(ISERROR(IF(VLOOKUP($C514,②入力シート!$A$24:$W$1023,③印刷用シート!P$4,0)=0,"",VLOOKUP($C514,②入力シート!$A$24:$W$1023,③印刷用シート!P$4,0))),"",IF(VLOOKUP($C514,②入力シート!$A$24:$W$1023,③印刷用シート!P$4,0)=0,"",VLOOKUP($C514,②入力シート!$A$24:$W$1023,③印刷用シート!P$4,0)))</f>
        <v/>
      </c>
      <c r="Q514" s="48" t="s">
        <v>4</v>
      </c>
      <c r="R514" s="49" t="str">
        <f>IF(ISERROR(IF(VLOOKUP($C514,②入力シート!$A$24:$W$1023,③印刷用シート!R$4,0)=0,"",VLOOKUP($C514,②入力シート!$A$24:$W$1023,③印刷用シート!R$4,0))),"",IF(VLOOKUP($C514,②入力シート!$A$24:$W$1023,③印刷用シート!R$4,0)=0,"",VLOOKUP($C514,②入力シート!$A$24:$W$1023,③印刷用シート!R$4,0)))</f>
        <v/>
      </c>
      <c r="S514" s="50" t="s">
        <v>5</v>
      </c>
      <c r="T514" s="51" t="str">
        <f>IF(ISERROR(IF(VLOOKUP($C514,②入力シート!$A$24:$W$1023,③印刷用シート!T$4,0)=0,"",VLOOKUP($C514,②入力シート!$A$24:$W$1023,③印刷用シート!T$4,0))),"",IF(VLOOKUP($C514,②入力シート!$A$24:$W$1023,③印刷用シート!T$4,0)=0,"",VLOOKUP($C514,②入力シート!$A$24:$W$1023,③印刷用シート!T$4,0)))</f>
        <v/>
      </c>
    </row>
    <row r="515" spans="2:20" ht="43.5" customHeight="1" x14ac:dyDescent="0.2">
      <c r="B515" s="15">
        <v>505</v>
      </c>
      <c r="C515" s="2" t="str">
        <f t="shared" si="15"/>
        <v>中-505</v>
      </c>
      <c r="D515" s="45" t="str">
        <f t="shared" si="16"/>
        <v/>
      </c>
      <c r="E515" s="45" t="str">
        <f>IF(ISERROR(IF(VLOOKUP($C515,②入力シート!$A$24:$W$1023,③印刷用シート!E$4,0)=0,"",VLOOKUP($C515,②入力シート!$A$24:$W$1023,③印刷用シート!E$4,0))),"",IF(VLOOKUP($C515,②入力シート!$A$24:$W$1023,③印刷用シート!E$4,0)=0,"",VLOOKUP($C515,②入力シート!$A$24:$W$1023,③印刷用シート!E$4,0)))</f>
        <v/>
      </c>
      <c r="F515" s="45" t="str">
        <f>IF(ISERROR(IF(VLOOKUP($C515,②入力シート!$A$24:$W$1023,③印刷用シート!F$4,0)=0,"",VLOOKUP($C515,②入力シート!$A$24:$W$1023,③印刷用シート!F$4,0))),"",IF(VLOOKUP($C515,②入力シート!$A$24:$W$1023,③印刷用シート!F$4,0)=0,"",VLOOKUP($C515,②入力シート!$A$24:$W$1023,③印刷用シート!F$4,0)))</f>
        <v/>
      </c>
      <c r="G515" s="45" t="str">
        <f>IF(ISERROR(IF(VLOOKUP($C515,②入力シート!$A$24:$W$1023,③印刷用シート!G$4,0)=0,"",VLOOKUP($C515,②入力シート!$A$24:$W$1023,③印刷用シート!G$4,0))),"",IF(VLOOKUP($C515,②入力シート!$A$24:$W$1023,③印刷用シート!G$4,0)=0,"",VLOOKUP($C515,②入力シート!$A$24:$W$1023,③印刷用シート!G$4,0)))</f>
        <v/>
      </c>
      <c r="H515" s="46" t="str">
        <f>IF(ISERROR(IF(VLOOKUP($C515,②入力シート!$A$24:$W$1023,③印刷用シート!H$4,0)=0,"",VLOOKUP($C515,②入力シート!$A$24:$W$1023,③印刷用シート!H$4,0))),"",IF(VLOOKUP($C515,②入力シート!$A$24:$W$1023,③印刷用シート!H$4,0)=0,"",VLOOKUP($C515,②入力シート!$A$24:$W$1023,③印刷用シート!H$4,0)))</f>
        <v/>
      </c>
      <c r="I515" s="45" t="str">
        <f>IF(ISERROR(IF(VLOOKUP($C515,②入力シート!$A$24:$W$1023,③印刷用シート!I$4,0)&amp;" "&amp;VLOOKUP($C515,②入力シート!$A$24:$W$1023,③印刷用シート!I$3,0)=0,"",VLOOKUP($C515,②入力シート!$A$24:$W$1023,③印刷用シート!I$4,0)&amp;" "&amp;VLOOKUP($C515,②入力シート!$A$24:$W$1023,③印刷用シート!I$3,0))),"",IF(VLOOKUP($C515,②入力シート!$A$24:$W$1023,③印刷用シート!I$4,0)&amp;" "&amp;VLOOKUP($C515,②入力シート!$A$24:$W$1023,③印刷用シート!I$3,0)=0,"",VLOOKUP($C515,②入力シート!$A$24:$W$1023,③印刷用シート!I$4,0)&amp;" "&amp;VLOOKUP($C515,②入力シート!$A$24:$W$1023,③印刷用シート!I$3,0)))</f>
        <v/>
      </c>
      <c r="J515" s="45" t="str">
        <f>IF(ISERROR(IF(VLOOKUP($C515,②入力シート!$A$24:$W$1023,③印刷用シート!J$4,0)=0,"",VLOOKUP($C515,②入力シート!$A$24:$W$1023,③印刷用シート!J$4,0))),"",IF(VLOOKUP($C515,②入力シート!$A$24:$W$1023,③印刷用シート!J$4,0)=0,"",VLOOKUP($C515,②入力シート!$A$24:$W$1023,③印刷用シート!J$4,0)))</f>
        <v/>
      </c>
      <c r="K515" s="45" t="str">
        <f>IF(ISERROR(IF(VLOOKUP($C515,②入力シート!$A$24:$W$1023,③印刷用シート!K$4,0)=0,"",VLOOKUP($C515,②入力シート!$A$24:$W$1023,③印刷用シート!K$4,0))),"",IF(VLOOKUP($C515,②入力シート!$A$24:$W$1023,③印刷用シート!K$4,0)=0,"",VLOOKUP($C515,②入力シート!$A$24:$W$1023,③印刷用シート!K$4,0)))</f>
        <v/>
      </c>
      <c r="L515" s="47" t="str">
        <f>IF(ISERROR(IF(VLOOKUP($C515,②入力シート!$A$24:$W$1023,③印刷用シート!L$4,0)=0,"",VLOOKUP($C515,②入力シート!$A$24:$W$1023,③印刷用シート!L$4,0))),"",IF(VLOOKUP($C515,②入力シート!$A$24:$W$1023,③印刷用シート!L$4,0)=0,"",VLOOKUP($C515,②入力シート!$A$24:$W$1023,③印刷用シート!L$4,0)))</f>
        <v/>
      </c>
      <c r="M515" s="48" t="str">
        <f>IF(ISERROR(IF(VLOOKUP($C515,②入力シート!$A$24:$W$1023,③印刷用シート!M$4,0)=0,"",VLOOKUP($C515,②入力シート!$A$24:$W$1023,③印刷用シート!M$4,0))),"",IF(VLOOKUP($C515,②入力シート!$A$24:$W$1023,③印刷用シート!M$4,0)=0,"",VLOOKUP($C515,②入力シート!$A$24:$W$1023,③印刷用シート!M$4,0)))</f>
        <v/>
      </c>
      <c r="N515" s="48" t="str">
        <f>IF(ISERROR(IF(VLOOKUP($C515,②入力シート!$A$24:$W$1023,③印刷用シート!N$4,0)=0,"",VLOOKUP($C515,②入力シート!$A$24:$W$1023,③印刷用シート!N$4,0))),"",IF(VLOOKUP($C515,②入力シート!$A$24:$W$1023,③印刷用シート!N$4,0)=0,"",VLOOKUP($C515,②入力シート!$A$24:$W$1023,③印刷用シート!N$4,0)))</f>
        <v/>
      </c>
      <c r="O515" s="48" t="s">
        <v>3</v>
      </c>
      <c r="P515" s="49" t="str">
        <f>IF(ISERROR(IF(VLOOKUP($C515,②入力シート!$A$24:$W$1023,③印刷用シート!P$4,0)=0,"",VLOOKUP($C515,②入力シート!$A$24:$W$1023,③印刷用シート!P$4,0))),"",IF(VLOOKUP($C515,②入力シート!$A$24:$W$1023,③印刷用シート!P$4,0)=0,"",VLOOKUP($C515,②入力シート!$A$24:$W$1023,③印刷用シート!P$4,0)))</f>
        <v/>
      </c>
      <c r="Q515" s="48" t="s">
        <v>4</v>
      </c>
      <c r="R515" s="49" t="str">
        <f>IF(ISERROR(IF(VLOOKUP($C515,②入力シート!$A$24:$W$1023,③印刷用シート!R$4,0)=0,"",VLOOKUP($C515,②入力シート!$A$24:$W$1023,③印刷用シート!R$4,0))),"",IF(VLOOKUP($C515,②入力シート!$A$24:$W$1023,③印刷用シート!R$4,0)=0,"",VLOOKUP($C515,②入力シート!$A$24:$W$1023,③印刷用シート!R$4,0)))</f>
        <v/>
      </c>
      <c r="S515" s="50" t="s">
        <v>5</v>
      </c>
      <c r="T515" s="51" t="str">
        <f>IF(ISERROR(IF(VLOOKUP($C515,②入力シート!$A$24:$W$1023,③印刷用シート!T$4,0)=0,"",VLOOKUP($C515,②入力シート!$A$24:$W$1023,③印刷用シート!T$4,0))),"",IF(VLOOKUP($C515,②入力シート!$A$24:$W$1023,③印刷用シート!T$4,0)=0,"",VLOOKUP($C515,②入力シート!$A$24:$W$1023,③印刷用シート!T$4,0)))</f>
        <v/>
      </c>
    </row>
    <row r="516" spans="2:20" ht="43.5" customHeight="1" x14ac:dyDescent="0.2">
      <c r="B516" s="15">
        <v>506</v>
      </c>
      <c r="C516" s="2" t="str">
        <f t="shared" si="15"/>
        <v>中-506</v>
      </c>
      <c r="D516" s="45" t="str">
        <f t="shared" si="16"/>
        <v/>
      </c>
      <c r="E516" s="45" t="str">
        <f>IF(ISERROR(IF(VLOOKUP($C516,②入力シート!$A$24:$W$1023,③印刷用シート!E$4,0)=0,"",VLOOKUP($C516,②入力シート!$A$24:$W$1023,③印刷用シート!E$4,0))),"",IF(VLOOKUP($C516,②入力シート!$A$24:$W$1023,③印刷用シート!E$4,0)=0,"",VLOOKUP($C516,②入力シート!$A$24:$W$1023,③印刷用シート!E$4,0)))</f>
        <v/>
      </c>
      <c r="F516" s="45" t="str">
        <f>IF(ISERROR(IF(VLOOKUP($C516,②入力シート!$A$24:$W$1023,③印刷用シート!F$4,0)=0,"",VLOOKUP($C516,②入力シート!$A$24:$W$1023,③印刷用シート!F$4,0))),"",IF(VLOOKUP($C516,②入力シート!$A$24:$W$1023,③印刷用シート!F$4,0)=0,"",VLOOKUP($C516,②入力シート!$A$24:$W$1023,③印刷用シート!F$4,0)))</f>
        <v/>
      </c>
      <c r="G516" s="45" t="str">
        <f>IF(ISERROR(IF(VLOOKUP($C516,②入力シート!$A$24:$W$1023,③印刷用シート!G$4,0)=0,"",VLOOKUP($C516,②入力シート!$A$24:$W$1023,③印刷用シート!G$4,0))),"",IF(VLOOKUP($C516,②入力シート!$A$24:$W$1023,③印刷用シート!G$4,0)=0,"",VLOOKUP($C516,②入力シート!$A$24:$W$1023,③印刷用シート!G$4,0)))</f>
        <v/>
      </c>
      <c r="H516" s="46" t="str">
        <f>IF(ISERROR(IF(VLOOKUP($C516,②入力シート!$A$24:$W$1023,③印刷用シート!H$4,0)=0,"",VLOOKUP($C516,②入力シート!$A$24:$W$1023,③印刷用シート!H$4,0))),"",IF(VLOOKUP($C516,②入力シート!$A$24:$W$1023,③印刷用シート!H$4,0)=0,"",VLOOKUP($C516,②入力シート!$A$24:$W$1023,③印刷用シート!H$4,0)))</f>
        <v/>
      </c>
      <c r="I516" s="45" t="str">
        <f>IF(ISERROR(IF(VLOOKUP($C516,②入力シート!$A$24:$W$1023,③印刷用シート!I$4,0)&amp;" "&amp;VLOOKUP($C516,②入力シート!$A$24:$W$1023,③印刷用シート!I$3,0)=0,"",VLOOKUP($C516,②入力シート!$A$24:$W$1023,③印刷用シート!I$4,0)&amp;" "&amp;VLOOKUP($C516,②入力シート!$A$24:$W$1023,③印刷用シート!I$3,0))),"",IF(VLOOKUP($C516,②入力シート!$A$24:$W$1023,③印刷用シート!I$4,0)&amp;" "&amp;VLOOKUP($C516,②入力シート!$A$24:$W$1023,③印刷用シート!I$3,0)=0,"",VLOOKUP($C516,②入力シート!$A$24:$W$1023,③印刷用シート!I$4,0)&amp;" "&amp;VLOOKUP($C516,②入力シート!$A$24:$W$1023,③印刷用シート!I$3,0)))</f>
        <v/>
      </c>
      <c r="J516" s="45" t="str">
        <f>IF(ISERROR(IF(VLOOKUP($C516,②入力シート!$A$24:$W$1023,③印刷用シート!J$4,0)=0,"",VLOOKUP($C516,②入力シート!$A$24:$W$1023,③印刷用シート!J$4,0))),"",IF(VLOOKUP($C516,②入力シート!$A$24:$W$1023,③印刷用シート!J$4,0)=0,"",VLOOKUP($C516,②入力シート!$A$24:$W$1023,③印刷用シート!J$4,0)))</f>
        <v/>
      </c>
      <c r="K516" s="45" t="str">
        <f>IF(ISERROR(IF(VLOOKUP($C516,②入力シート!$A$24:$W$1023,③印刷用シート!K$4,0)=0,"",VLOOKUP($C516,②入力シート!$A$24:$W$1023,③印刷用シート!K$4,0))),"",IF(VLOOKUP($C516,②入力シート!$A$24:$W$1023,③印刷用シート!K$4,0)=0,"",VLOOKUP($C516,②入力シート!$A$24:$W$1023,③印刷用シート!K$4,0)))</f>
        <v/>
      </c>
      <c r="L516" s="47" t="str">
        <f>IF(ISERROR(IF(VLOOKUP($C516,②入力シート!$A$24:$W$1023,③印刷用シート!L$4,0)=0,"",VLOOKUP($C516,②入力シート!$A$24:$W$1023,③印刷用シート!L$4,0))),"",IF(VLOOKUP($C516,②入力シート!$A$24:$W$1023,③印刷用シート!L$4,0)=0,"",VLOOKUP($C516,②入力シート!$A$24:$W$1023,③印刷用シート!L$4,0)))</f>
        <v/>
      </c>
      <c r="M516" s="48" t="str">
        <f>IF(ISERROR(IF(VLOOKUP($C516,②入力シート!$A$24:$W$1023,③印刷用シート!M$4,0)=0,"",VLOOKUP($C516,②入力シート!$A$24:$W$1023,③印刷用シート!M$4,0))),"",IF(VLOOKUP($C516,②入力シート!$A$24:$W$1023,③印刷用シート!M$4,0)=0,"",VLOOKUP($C516,②入力シート!$A$24:$W$1023,③印刷用シート!M$4,0)))</f>
        <v/>
      </c>
      <c r="N516" s="48" t="str">
        <f>IF(ISERROR(IF(VLOOKUP($C516,②入力シート!$A$24:$W$1023,③印刷用シート!N$4,0)=0,"",VLOOKUP($C516,②入力シート!$A$24:$W$1023,③印刷用シート!N$4,0))),"",IF(VLOOKUP($C516,②入力シート!$A$24:$W$1023,③印刷用シート!N$4,0)=0,"",VLOOKUP($C516,②入力シート!$A$24:$W$1023,③印刷用シート!N$4,0)))</f>
        <v/>
      </c>
      <c r="O516" s="48" t="s">
        <v>3</v>
      </c>
      <c r="P516" s="49" t="str">
        <f>IF(ISERROR(IF(VLOOKUP($C516,②入力シート!$A$24:$W$1023,③印刷用シート!P$4,0)=0,"",VLOOKUP($C516,②入力シート!$A$24:$W$1023,③印刷用シート!P$4,0))),"",IF(VLOOKUP($C516,②入力シート!$A$24:$W$1023,③印刷用シート!P$4,0)=0,"",VLOOKUP($C516,②入力シート!$A$24:$W$1023,③印刷用シート!P$4,0)))</f>
        <v/>
      </c>
      <c r="Q516" s="48" t="s">
        <v>4</v>
      </c>
      <c r="R516" s="49" t="str">
        <f>IF(ISERROR(IF(VLOOKUP($C516,②入力シート!$A$24:$W$1023,③印刷用シート!R$4,0)=0,"",VLOOKUP($C516,②入力シート!$A$24:$W$1023,③印刷用シート!R$4,0))),"",IF(VLOOKUP($C516,②入力シート!$A$24:$W$1023,③印刷用シート!R$4,0)=0,"",VLOOKUP($C516,②入力シート!$A$24:$W$1023,③印刷用シート!R$4,0)))</f>
        <v/>
      </c>
      <c r="S516" s="50" t="s">
        <v>5</v>
      </c>
      <c r="T516" s="51" t="str">
        <f>IF(ISERROR(IF(VLOOKUP($C516,②入力シート!$A$24:$W$1023,③印刷用シート!T$4,0)=0,"",VLOOKUP($C516,②入力シート!$A$24:$W$1023,③印刷用シート!T$4,0))),"",IF(VLOOKUP($C516,②入力シート!$A$24:$W$1023,③印刷用シート!T$4,0)=0,"",VLOOKUP($C516,②入力シート!$A$24:$W$1023,③印刷用シート!T$4,0)))</f>
        <v/>
      </c>
    </row>
    <row r="517" spans="2:20" ht="43.5" customHeight="1" x14ac:dyDescent="0.2">
      <c r="B517" s="15">
        <v>507</v>
      </c>
      <c r="C517" s="2" t="str">
        <f t="shared" si="15"/>
        <v>中-507</v>
      </c>
      <c r="D517" s="45" t="str">
        <f t="shared" si="16"/>
        <v/>
      </c>
      <c r="E517" s="45" t="str">
        <f>IF(ISERROR(IF(VLOOKUP($C517,②入力シート!$A$24:$W$1023,③印刷用シート!E$4,0)=0,"",VLOOKUP($C517,②入力シート!$A$24:$W$1023,③印刷用シート!E$4,0))),"",IF(VLOOKUP($C517,②入力シート!$A$24:$W$1023,③印刷用シート!E$4,0)=0,"",VLOOKUP($C517,②入力シート!$A$24:$W$1023,③印刷用シート!E$4,0)))</f>
        <v/>
      </c>
      <c r="F517" s="45" t="str">
        <f>IF(ISERROR(IF(VLOOKUP($C517,②入力シート!$A$24:$W$1023,③印刷用シート!F$4,0)=0,"",VLOOKUP($C517,②入力シート!$A$24:$W$1023,③印刷用シート!F$4,0))),"",IF(VLOOKUP($C517,②入力シート!$A$24:$W$1023,③印刷用シート!F$4,0)=0,"",VLOOKUP($C517,②入力シート!$A$24:$W$1023,③印刷用シート!F$4,0)))</f>
        <v/>
      </c>
      <c r="G517" s="45" t="str">
        <f>IF(ISERROR(IF(VLOOKUP($C517,②入力シート!$A$24:$W$1023,③印刷用シート!G$4,0)=0,"",VLOOKUP($C517,②入力シート!$A$24:$W$1023,③印刷用シート!G$4,0))),"",IF(VLOOKUP($C517,②入力シート!$A$24:$W$1023,③印刷用シート!G$4,0)=0,"",VLOOKUP($C517,②入力シート!$A$24:$W$1023,③印刷用シート!G$4,0)))</f>
        <v/>
      </c>
      <c r="H517" s="46" t="str">
        <f>IF(ISERROR(IF(VLOOKUP($C517,②入力シート!$A$24:$W$1023,③印刷用シート!H$4,0)=0,"",VLOOKUP($C517,②入力シート!$A$24:$W$1023,③印刷用シート!H$4,0))),"",IF(VLOOKUP($C517,②入力シート!$A$24:$W$1023,③印刷用シート!H$4,0)=0,"",VLOOKUP($C517,②入力シート!$A$24:$W$1023,③印刷用シート!H$4,0)))</f>
        <v/>
      </c>
      <c r="I517" s="45" t="str">
        <f>IF(ISERROR(IF(VLOOKUP($C517,②入力シート!$A$24:$W$1023,③印刷用シート!I$4,0)&amp;" "&amp;VLOOKUP($C517,②入力シート!$A$24:$W$1023,③印刷用シート!I$3,0)=0,"",VLOOKUP($C517,②入力シート!$A$24:$W$1023,③印刷用シート!I$4,0)&amp;" "&amp;VLOOKUP($C517,②入力シート!$A$24:$W$1023,③印刷用シート!I$3,0))),"",IF(VLOOKUP($C517,②入力シート!$A$24:$W$1023,③印刷用シート!I$4,0)&amp;" "&amp;VLOOKUP($C517,②入力シート!$A$24:$W$1023,③印刷用シート!I$3,0)=0,"",VLOOKUP($C517,②入力シート!$A$24:$W$1023,③印刷用シート!I$4,0)&amp;" "&amp;VLOOKUP($C517,②入力シート!$A$24:$W$1023,③印刷用シート!I$3,0)))</f>
        <v/>
      </c>
      <c r="J517" s="45" t="str">
        <f>IF(ISERROR(IF(VLOOKUP($C517,②入力シート!$A$24:$W$1023,③印刷用シート!J$4,0)=0,"",VLOOKUP($C517,②入力シート!$A$24:$W$1023,③印刷用シート!J$4,0))),"",IF(VLOOKUP($C517,②入力シート!$A$24:$W$1023,③印刷用シート!J$4,0)=0,"",VLOOKUP($C517,②入力シート!$A$24:$W$1023,③印刷用シート!J$4,0)))</f>
        <v/>
      </c>
      <c r="K517" s="45" t="str">
        <f>IF(ISERROR(IF(VLOOKUP($C517,②入力シート!$A$24:$W$1023,③印刷用シート!K$4,0)=0,"",VLOOKUP($C517,②入力シート!$A$24:$W$1023,③印刷用シート!K$4,0))),"",IF(VLOOKUP($C517,②入力シート!$A$24:$W$1023,③印刷用シート!K$4,0)=0,"",VLOOKUP($C517,②入力シート!$A$24:$W$1023,③印刷用シート!K$4,0)))</f>
        <v/>
      </c>
      <c r="L517" s="47" t="str">
        <f>IF(ISERROR(IF(VLOOKUP($C517,②入力シート!$A$24:$W$1023,③印刷用シート!L$4,0)=0,"",VLOOKUP($C517,②入力シート!$A$24:$W$1023,③印刷用シート!L$4,0))),"",IF(VLOOKUP($C517,②入力シート!$A$24:$W$1023,③印刷用シート!L$4,0)=0,"",VLOOKUP($C517,②入力シート!$A$24:$W$1023,③印刷用シート!L$4,0)))</f>
        <v/>
      </c>
      <c r="M517" s="48" t="str">
        <f>IF(ISERROR(IF(VLOOKUP($C517,②入力シート!$A$24:$W$1023,③印刷用シート!M$4,0)=0,"",VLOOKUP($C517,②入力シート!$A$24:$W$1023,③印刷用シート!M$4,0))),"",IF(VLOOKUP($C517,②入力シート!$A$24:$W$1023,③印刷用シート!M$4,0)=0,"",VLOOKUP($C517,②入力シート!$A$24:$W$1023,③印刷用シート!M$4,0)))</f>
        <v/>
      </c>
      <c r="N517" s="48" t="str">
        <f>IF(ISERROR(IF(VLOOKUP($C517,②入力シート!$A$24:$W$1023,③印刷用シート!N$4,0)=0,"",VLOOKUP($C517,②入力シート!$A$24:$W$1023,③印刷用シート!N$4,0))),"",IF(VLOOKUP($C517,②入力シート!$A$24:$W$1023,③印刷用シート!N$4,0)=0,"",VLOOKUP($C517,②入力シート!$A$24:$W$1023,③印刷用シート!N$4,0)))</f>
        <v/>
      </c>
      <c r="O517" s="48" t="s">
        <v>3</v>
      </c>
      <c r="P517" s="49" t="str">
        <f>IF(ISERROR(IF(VLOOKUP($C517,②入力シート!$A$24:$W$1023,③印刷用シート!P$4,0)=0,"",VLOOKUP($C517,②入力シート!$A$24:$W$1023,③印刷用シート!P$4,0))),"",IF(VLOOKUP($C517,②入力シート!$A$24:$W$1023,③印刷用シート!P$4,0)=0,"",VLOOKUP($C517,②入力シート!$A$24:$W$1023,③印刷用シート!P$4,0)))</f>
        <v/>
      </c>
      <c r="Q517" s="48" t="s">
        <v>4</v>
      </c>
      <c r="R517" s="49" t="str">
        <f>IF(ISERROR(IF(VLOOKUP($C517,②入力シート!$A$24:$W$1023,③印刷用シート!R$4,0)=0,"",VLOOKUP($C517,②入力シート!$A$24:$W$1023,③印刷用シート!R$4,0))),"",IF(VLOOKUP($C517,②入力シート!$A$24:$W$1023,③印刷用シート!R$4,0)=0,"",VLOOKUP($C517,②入力シート!$A$24:$W$1023,③印刷用シート!R$4,0)))</f>
        <v/>
      </c>
      <c r="S517" s="50" t="s">
        <v>5</v>
      </c>
      <c r="T517" s="51" t="str">
        <f>IF(ISERROR(IF(VLOOKUP($C517,②入力シート!$A$24:$W$1023,③印刷用シート!T$4,0)=0,"",VLOOKUP($C517,②入力シート!$A$24:$W$1023,③印刷用シート!T$4,0))),"",IF(VLOOKUP($C517,②入力シート!$A$24:$W$1023,③印刷用シート!T$4,0)=0,"",VLOOKUP($C517,②入力シート!$A$24:$W$1023,③印刷用シート!T$4,0)))</f>
        <v/>
      </c>
    </row>
    <row r="518" spans="2:20" ht="43.5" customHeight="1" x14ac:dyDescent="0.2">
      <c r="B518" s="15">
        <v>508</v>
      </c>
      <c r="C518" s="2" t="str">
        <f t="shared" si="15"/>
        <v>中-508</v>
      </c>
      <c r="D518" s="45" t="str">
        <f t="shared" si="16"/>
        <v/>
      </c>
      <c r="E518" s="45" t="str">
        <f>IF(ISERROR(IF(VLOOKUP($C518,②入力シート!$A$24:$W$1023,③印刷用シート!E$4,0)=0,"",VLOOKUP($C518,②入力シート!$A$24:$W$1023,③印刷用シート!E$4,0))),"",IF(VLOOKUP($C518,②入力シート!$A$24:$W$1023,③印刷用シート!E$4,0)=0,"",VLOOKUP($C518,②入力シート!$A$24:$W$1023,③印刷用シート!E$4,0)))</f>
        <v/>
      </c>
      <c r="F518" s="45" t="str">
        <f>IF(ISERROR(IF(VLOOKUP($C518,②入力シート!$A$24:$W$1023,③印刷用シート!F$4,0)=0,"",VLOOKUP($C518,②入力シート!$A$24:$W$1023,③印刷用シート!F$4,0))),"",IF(VLOOKUP($C518,②入力シート!$A$24:$W$1023,③印刷用シート!F$4,0)=0,"",VLOOKUP($C518,②入力シート!$A$24:$W$1023,③印刷用シート!F$4,0)))</f>
        <v/>
      </c>
      <c r="G518" s="45" t="str">
        <f>IF(ISERROR(IF(VLOOKUP($C518,②入力シート!$A$24:$W$1023,③印刷用シート!G$4,0)=0,"",VLOOKUP($C518,②入力シート!$A$24:$W$1023,③印刷用シート!G$4,0))),"",IF(VLOOKUP($C518,②入力シート!$A$24:$W$1023,③印刷用シート!G$4,0)=0,"",VLOOKUP($C518,②入力シート!$A$24:$W$1023,③印刷用シート!G$4,0)))</f>
        <v/>
      </c>
      <c r="H518" s="46" t="str">
        <f>IF(ISERROR(IF(VLOOKUP($C518,②入力シート!$A$24:$W$1023,③印刷用シート!H$4,0)=0,"",VLOOKUP($C518,②入力シート!$A$24:$W$1023,③印刷用シート!H$4,0))),"",IF(VLOOKUP($C518,②入力シート!$A$24:$W$1023,③印刷用シート!H$4,0)=0,"",VLOOKUP($C518,②入力シート!$A$24:$W$1023,③印刷用シート!H$4,0)))</f>
        <v/>
      </c>
      <c r="I518" s="45" t="str">
        <f>IF(ISERROR(IF(VLOOKUP($C518,②入力シート!$A$24:$W$1023,③印刷用シート!I$4,0)&amp;" "&amp;VLOOKUP($C518,②入力シート!$A$24:$W$1023,③印刷用シート!I$3,0)=0,"",VLOOKUP($C518,②入力シート!$A$24:$W$1023,③印刷用シート!I$4,0)&amp;" "&amp;VLOOKUP($C518,②入力シート!$A$24:$W$1023,③印刷用シート!I$3,0))),"",IF(VLOOKUP($C518,②入力シート!$A$24:$W$1023,③印刷用シート!I$4,0)&amp;" "&amp;VLOOKUP($C518,②入力シート!$A$24:$W$1023,③印刷用シート!I$3,0)=0,"",VLOOKUP($C518,②入力シート!$A$24:$W$1023,③印刷用シート!I$4,0)&amp;" "&amp;VLOOKUP($C518,②入力シート!$A$24:$W$1023,③印刷用シート!I$3,0)))</f>
        <v/>
      </c>
      <c r="J518" s="45" t="str">
        <f>IF(ISERROR(IF(VLOOKUP($C518,②入力シート!$A$24:$W$1023,③印刷用シート!J$4,0)=0,"",VLOOKUP($C518,②入力シート!$A$24:$W$1023,③印刷用シート!J$4,0))),"",IF(VLOOKUP($C518,②入力シート!$A$24:$W$1023,③印刷用シート!J$4,0)=0,"",VLOOKUP($C518,②入力シート!$A$24:$W$1023,③印刷用シート!J$4,0)))</f>
        <v/>
      </c>
      <c r="K518" s="45" t="str">
        <f>IF(ISERROR(IF(VLOOKUP($C518,②入力シート!$A$24:$W$1023,③印刷用シート!K$4,0)=0,"",VLOOKUP($C518,②入力シート!$A$24:$W$1023,③印刷用シート!K$4,0))),"",IF(VLOOKUP($C518,②入力シート!$A$24:$W$1023,③印刷用シート!K$4,0)=0,"",VLOOKUP($C518,②入力シート!$A$24:$W$1023,③印刷用シート!K$4,0)))</f>
        <v/>
      </c>
      <c r="L518" s="47" t="str">
        <f>IF(ISERROR(IF(VLOOKUP($C518,②入力シート!$A$24:$W$1023,③印刷用シート!L$4,0)=0,"",VLOOKUP($C518,②入力シート!$A$24:$W$1023,③印刷用シート!L$4,0))),"",IF(VLOOKUP($C518,②入力シート!$A$24:$W$1023,③印刷用シート!L$4,0)=0,"",VLOOKUP($C518,②入力シート!$A$24:$W$1023,③印刷用シート!L$4,0)))</f>
        <v/>
      </c>
      <c r="M518" s="48" t="str">
        <f>IF(ISERROR(IF(VLOOKUP($C518,②入力シート!$A$24:$W$1023,③印刷用シート!M$4,0)=0,"",VLOOKUP($C518,②入力シート!$A$24:$W$1023,③印刷用シート!M$4,0))),"",IF(VLOOKUP($C518,②入力シート!$A$24:$W$1023,③印刷用シート!M$4,0)=0,"",VLOOKUP($C518,②入力シート!$A$24:$W$1023,③印刷用シート!M$4,0)))</f>
        <v/>
      </c>
      <c r="N518" s="48" t="str">
        <f>IF(ISERROR(IF(VLOOKUP($C518,②入力シート!$A$24:$W$1023,③印刷用シート!N$4,0)=0,"",VLOOKUP($C518,②入力シート!$A$24:$W$1023,③印刷用シート!N$4,0))),"",IF(VLOOKUP($C518,②入力シート!$A$24:$W$1023,③印刷用シート!N$4,0)=0,"",VLOOKUP($C518,②入力シート!$A$24:$W$1023,③印刷用シート!N$4,0)))</f>
        <v/>
      </c>
      <c r="O518" s="48" t="s">
        <v>3</v>
      </c>
      <c r="P518" s="49" t="str">
        <f>IF(ISERROR(IF(VLOOKUP($C518,②入力シート!$A$24:$W$1023,③印刷用シート!P$4,0)=0,"",VLOOKUP($C518,②入力シート!$A$24:$W$1023,③印刷用シート!P$4,0))),"",IF(VLOOKUP($C518,②入力シート!$A$24:$W$1023,③印刷用シート!P$4,0)=0,"",VLOOKUP($C518,②入力シート!$A$24:$W$1023,③印刷用シート!P$4,0)))</f>
        <v/>
      </c>
      <c r="Q518" s="48" t="s">
        <v>4</v>
      </c>
      <c r="R518" s="49" t="str">
        <f>IF(ISERROR(IF(VLOOKUP($C518,②入力シート!$A$24:$W$1023,③印刷用シート!R$4,0)=0,"",VLOOKUP($C518,②入力シート!$A$24:$W$1023,③印刷用シート!R$4,0))),"",IF(VLOOKUP($C518,②入力シート!$A$24:$W$1023,③印刷用シート!R$4,0)=0,"",VLOOKUP($C518,②入力シート!$A$24:$W$1023,③印刷用シート!R$4,0)))</f>
        <v/>
      </c>
      <c r="S518" s="50" t="s">
        <v>5</v>
      </c>
      <c r="T518" s="51" t="str">
        <f>IF(ISERROR(IF(VLOOKUP($C518,②入力シート!$A$24:$W$1023,③印刷用シート!T$4,0)=0,"",VLOOKUP($C518,②入力シート!$A$24:$W$1023,③印刷用シート!T$4,0))),"",IF(VLOOKUP($C518,②入力シート!$A$24:$W$1023,③印刷用シート!T$4,0)=0,"",VLOOKUP($C518,②入力シート!$A$24:$W$1023,③印刷用シート!T$4,0)))</f>
        <v/>
      </c>
    </row>
    <row r="519" spans="2:20" ht="43.5" customHeight="1" x14ac:dyDescent="0.2">
      <c r="B519" s="15">
        <v>509</v>
      </c>
      <c r="C519" s="2" t="str">
        <f t="shared" si="15"/>
        <v>中-509</v>
      </c>
      <c r="D519" s="45" t="str">
        <f t="shared" si="16"/>
        <v/>
      </c>
      <c r="E519" s="45" t="str">
        <f>IF(ISERROR(IF(VLOOKUP($C519,②入力シート!$A$24:$W$1023,③印刷用シート!E$4,0)=0,"",VLOOKUP($C519,②入力シート!$A$24:$W$1023,③印刷用シート!E$4,0))),"",IF(VLOOKUP($C519,②入力シート!$A$24:$W$1023,③印刷用シート!E$4,0)=0,"",VLOOKUP($C519,②入力シート!$A$24:$W$1023,③印刷用シート!E$4,0)))</f>
        <v/>
      </c>
      <c r="F519" s="45" t="str">
        <f>IF(ISERROR(IF(VLOOKUP($C519,②入力シート!$A$24:$W$1023,③印刷用シート!F$4,0)=0,"",VLOOKUP($C519,②入力シート!$A$24:$W$1023,③印刷用シート!F$4,0))),"",IF(VLOOKUP($C519,②入力シート!$A$24:$W$1023,③印刷用シート!F$4,0)=0,"",VLOOKUP($C519,②入力シート!$A$24:$W$1023,③印刷用シート!F$4,0)))</f>
        <v/>
      </c>
      <c r="G519" s="45" t="str">
        <f>IF(ISERROR(IF(VLOOKUP($C519,②入力シート!$A$24:$W$1023,③印刷用シート!G$4,0)=0,"",VLOOKUP($C519,②入力シート!$A$24:$W$1023,③印刷用シート!G$4,0))),"",IF(VLOOKUP($C519,②入力シート!$A$24:$W$1023,③印刷用シート!G$4,0)=0,"",VLOOKUP($C519,②入力シート!$A$24:$W$1023,③印刷用シート!G$4,0)))</f>
        <v/>
      </c>
      <c r="H519" s="46" t="str">
        <f>IF(ISERROR(IF(VLOOKUP($C519,②入力シート!$A$24:$W$1023,③印刷用シート!H$4,0)=0,"",VLOOKUP($C519,②入力シート!$A$24:$W$1023,③印刷用シート!H$4,0))),"",IF(VLOOKUP($C519,②入力シート!$A$24:$W$1023,③印刷用シート!H$4,0)=0,"",VLOOKUP($C519,②入力シート!$A$24:$W$1023,③印刷用シート!H$4,0)))</f>
        <v/>
      </c>
      <c r="I519" s="45" t="str">
        <f>IF(ISERROR(IF(VLOOKUP($C519,②入力シート!$A$24:$W$1023,③印刷用シート!I$4,0)&amp;" "&amp;VLOOKUP($C519,②入力シート!$A$24:$W$1023,③印刷用シート!I$3,0)=0,"",VLOOKUP($C519,②入力シート!$A$24:$W$1023,③印刷用シート!I$4,0)&amp;" "&amp;VLOOKUP($C519,②入力シート!$A$24:$W$1023,③印刷用シート!I$3,0))),"",IF(VLOOKUP($C519,②入力シート!$A$24:$W$1023,③印刷用シート!I$4,0)&amp;" "&amp;VLOOKUP($C519,②入力シート!$A$24:$W$1023,③印刷用シート!I$3,0)=0,"",VLOOKUP($C519,②入力シート!$A$24:$W$1023,③印刷用シート!I$4,0)&amp;" "&amp;VLOOKUP($C519,②入力シート!$A$24:$W$1023,③印刷用シート!I$3,0)))</f>
        <v/>
      </c>
      <c r="J519" s="45" t="str">
        <f>IF(ISERROR(IF(VLOOKUP($C519,②入力シート!$A$24:$W$1023,③印刷用シート!J$4,0)=0,"",VLOOKUP($C519,②入力シート!$A$24:$W$1023,③印刷用シート!J$4,0))),"",IF(VLOOKUP($C519,②入力シート!$A$24:$W$1023,③印刷用シート!J$4,0)=0,"",VLOOKUP($C519,②入力シート!$A$24:$W$1023,③印刷用シート!J$4,0)))</f>
        <v/>
      </c>
      <c r="K519" s="45" t="str">
        <f>IF(ISERROR(IF(VLOOKUP($C519,②入力シート!$A$24:$W$1023,③印刷用シート!K$4,0)=0,"",VLOOKUP($C519,②入力シート!$A$24:$W$1023,③印刷用シート!K$4,0))),"",IF(VLOOKUP($C519,②入力シート!$A$24:$W$1023,③印刷用シート!K$4,0)=0,"",VLOOKUP($C519,②入力シート!$A$24:$W$1023,③印刷用シート!K$4,0)))</f>
        <v/>
      </c>
      <c r="L519" s="47" t="str">
        <f>IF(ISERROR(IF(VLOOKUP($C519,②入力シート!$A$24:$W$1023,③印刷用シート!L$4,0)=0,"",VLOOKUP($C519,②入力シート!$A$24:$W$1023,③印刷用シート!L$4,0))),"",IF(VLOOKUP($C519,②入力シート!$A$24:$W$1023,③印刷用シート!L$4,0)=0,"",VLOOKUP($C519,②入力シート!$A$24:$W$1023,③印刷用シート!L$4,0)))</f>
        <v/>
      </c>
      <c r="M519" s="48" t="str">
        <f>IF(ISERROR(IF(VLOOKUP($C519,②入力シート!$A$24:$W$1023,③印刷用シート!M$4,0)=0,"",VLOOKUP($C519,②入力シート!$A$24:$W$1023,③印刷用シート!M$4,0))),"",IF(VLOOKUP($C519,②入力シート!$A$24:$W$1023,③印刷用シート!M$4,0)=0,"",VLOOKUP($C519,②入力シート!$A$24:$W$1023,③印刷用シート!M$4,0)))</f>
        <v/>
      </c>
      <c r="N519" s="48" t="str">
        <f>IF(ISERROR(IF(VLOOKUP($C519,②入力シート!$A$24:$W$1023,③印刷用シート!N$4,0)=0,"",VLOOKUP($C519,②入力シート!$A$24:$W$1023,③印刷用シート!N$4,0))),"",IF(VLOOKUP($C519,②入力シート!$A$24:$W$1023,③印刷用シート!N$4,0)=0,"",VLOOKUP($C519,②入力シート!$A$24:$W$1023,③印刷用シート!N$4,0)))</f>
        <v/>
      </c>
      <c r="O519" s="48" t="s">
        <v>3</v>
      </c>
      <c r="P519" s="49" t="str">
        <f>IF(ISERROR(IF(VLOOKUP($C519,②入力シート!$A$24:$W$1023,③印刷用シート!P$4,0)=0,"",VLOOKUP($C519,②入力シート!$A$24:$W$1023,③印刷用シート!P$4,0))),"",IF(VLOOKUP($C519,②入力シート!$A$24:$W$1023,③印刷用シート!P$4,0)=0,"",VLOOKUP($C519,②入力シート!$A$24:$W$1023,③印刷用シート!P$4,0)))</f>
        <v/>
      </c>
      <c r="Q519" s="48" t="s">
        <v>4</v>
      </c>
      <c r="R519" s="49" t="str">
        <f>IF(ISERROR(IF(VLOOKUP($C519,②入力シート!$A$24:$W$1023,③印刷用シート!R$4,0)=0,"",VLOOKUP($C519,②入力シート!$A$24:$W$1023,③印刷用シート!R$4,0))),"",IF(VLOOKUP($C519,②入力シート!$A$24:$W$1023,③印刷用シート!R$4,0)=0,"",VLOOKUP($C519,②入力シート!$A$24:$W$1023,③印刷用シート!R$4,0)))</f>
        <v/>
      </c>
      <c r="S519" s="50" t="s">
        <v>5</v>
      </c>
      <c r="T519" s="51" t="str">
        <f>IF(ISERROR(IF(VLOOKUP($C519,②入力シート!$A$24:$W$1023,③印刷用シート!T$4,0)=0,"",VLOOKUP($C519,②入力シート!$A$24:$W$1023,③印刷用シート!T$4,0))),"",IF(VLOOKUP($C519,②入力シート!$A$24:$W$1023,③印刷用シート!T$4,0)=0,"",VLOOKUP($C519,②入力シート!$A$24:$W$1023,③印刷用シート!T$4,0)))</f>
        <v/>
      </c>
    </row>
    <row r="520" spans="2:20" ht="43.5" customHeight="1" x14ac:dyDescent="0.2">
      <c r="B520" s="15">
        <v>510</v>
      </c>
      <c r="C520" s="2" t="str">
        <f t="shared" si="15"/>
        <v>中-510</v>
      </c>
      <c r="D520" s="45" t="str">
        <f t="shared" si="16"/>
        <v/>
      </c>
      <c r="E520" s="45" t="str">
        <f>IF(ISERROR(IF(VLOOKUP($C520,②入力シート!$A$24:$W$1023,③印刷用シート!E$4,0)=0,"",VLOOKUP($C520,②入力シート!$A$24:$W$1023,③印刷用シート!E$4,0))),"",IF(VLOOKUP($C520,②入力シート!$A$24:$W$1023,③印刷用シート!E$4,0)=0,"",VLOOKUP($C520,②入力シート!$A$24:$W$1023,③印刷用シート!E$4,0)))</f>
        <v/>
      </c>
      <c r="F520" s="45" t="str">
        <f>IF(ISERROR(IF(VLOOKUP($C520,②入力シート!$A$24:$W$1023,③印刷用シート!F$4,0)=0,"",VLOOKUP($C520,②入力シート!$A$24:$W$1023,③印刷用シート!F$4,0))),"",IF(VLOOKUP($C520,②入力シート!$A$24:$W$1023,③印刷用シート!F$4,0)=0,"",VLOOKUP($C520,②入力シート!$A$24:$W$1023,③印刷用シート!F$4,0)))</f>
        <v/>
      </c>
      <c r="G520" s="45" t="str">
        <f>IF(ISERROR(IF(VLOOKUP($C520,②入力シート!$A$24:$W$1023,③印刷用シート!G$4,0)=0,"",VLOOKUP($C520,②入力シート!$A$24:$W$1023,③印刷用シート!G$4,0))),"",IF(VLOOKUP($C520,②入力シート!$A$24:$W$1023,③印刷用シート!G$4,0)=0,"",VLOOKUP($C520,②入力シート!$A$24:$W$1023,③印刷用シート!G$4,0)))</f>
        <v/>
      </c>
      <c r="H520" s="46" t="str">
        <f>IF(ISERROR(IF(VLOOKUP($C520,②入力シート!$A$24:$W$1023,③印刷用シート!H$4,0)=0,"",VLOOKUP($C520,②入力シート!$A$24:$W$1023,③印刷用シート!H$4,0))),"",IF(VLOOKUP($C520,②入力シート!$A$24:$W$1023,③印刷用シート!H$4,0)=0,"",VLOOKUP($C520,②入力シート!$A$24:$W$1023,③印刷用シート!H$4,0)))</f>
        <v/>
      </c>
      <c r="I520" s="45" t="str">
        <f>IF(ISERROR(IF(VLOOKUP($C520,②入力シート!$A$24:$W$1023,③印刷用シート!I$4,0)&amp;" "&amp;VLOOKUP($C520,②入力シート!$A$24:$W$1023,③印刷用シート!I$3,0)=0,"",VLOOKUP($C520,②入力シート!$A$24:$W$1023,③印刷用シート!I$4,0)&amp;" "&amp;VLOOKUP($C520,②入力シート!$A$24:$W$1023,③印刷用シート!I$3,0))),"",IF(VLOOKUP($C520,②入力シート!$A$24:$W$1023,③印刷用シート!I$4,0)&amp;" "&amp;VLOOKUP($C520,②入力シート!$A$24:$W$1023,③印刷用シート!I$3,0)=0,"",VLOOKUP($C520,②入力シート!$A$24:$W$1023,③印刷用シート!I$4,0)&amp;" "&amp;VLOOKUP($C520,②入力シート!$A$24:$W$1023,③印刷用シート!I$3,0)))</f>
        <v/>
      </c>
      <c r="J520" s="45" t="str">
        <f>IF(ISERROR(IF(VLOOKUP($C520,②入力シート!$A$24:$W$1023,③印刷用シート!J$4,0)=0,"",VLOOKUP($C520,②入力シート!$A$24:$W$1023,③印刷用シート!J$4,0))),"",IF(VLOOKUP($C520,②入力シート!$A$24:$W$1023,③印刷用シート!J$4,0)=0,"",VLOOKUP($C520,②入力シート!$A$24:$W$1023,③印刷用シート!J$4,0)))</f>
        <v/>
      </c>
      <c r="K520" s="45" t="str">
        <f>IF(ISERROR(IF(VLOOKUP($C520,②入力シート!$A$24:$W$1023,③印刷用シート!K$4,0)=0,"",VLOOKUP($C520,②入力シート!$A$24:$W$1023,③印刷用シート!K$4,0))),"",IF(VLOOKUP($C520,②入力シート!$A$24:$W$1023,③印刷用シート!K$4,0)=0,"",VLOOKUP($C520,②入力シート!$A$24:$W$1023,③印刷用シート!K$4,0)))</f>
        <v/>
      </c>
      <c r="L520" s="47" t="str">
        <f>IF(ISERROR(IF(VLOOKUP($C520,②入力シート!$A$24:$W$1023,③印刷用シート!L$4,0)=0,"",VLOOKUP($C520,②入力シート!$A$24:$W$1023,③印刷用シート!L$4,0))),"",IF(VLOOKUP($C520,②入力シート!$A$24:$W$1023,③印刷用シート!L$4,0)=0,"",VLOOKUP($C520,②入力シート!$A$24:$W$1023,③印刷用シート!L$4,0)))</f>
        <v/>
      </c>
      <c r="M520" s="48" t="str">
        <f>IF(ISERROR(IF(VLOOKUP($C520,②入力シート!$A$24:$W$1023,③印刷用シート!M$4,0)=0,"",VLOOKUP($C520,②入力シート!$A$24:$W$1023,③印刷用シート!M$4,0))),"",IF(VLOOKUP($C520,②入力シート!$A$24:$W$1023,③印刷用シート!M$4,0)=0,"",VLOOKUP($C520,②入力シート!$A$24:$W$1023,③印刷用シート!M$4,0)))</f>
        <v/>
      </c>
      <c r="N520" s="48" t="str">
        <f>IF(ISERROR(IF(VLOOKUP($C520,②入力シート!$A$24:$W$1023,③印刷用シート!N$4,0)=0,"",VLOOKUP($C520,②入力シート!$A$24:$W$1023,③印刷用シート!N$4,0))),"",IF(VLOOKUP($C520,②入力シート!$A$24:$W$1023,③印刷用シート!N$4,0)=0,"",VLOOKUP($C520,②入力シート!$A$24:$W$1023,③印刷用シート!N$4,0)))</f>
        <v/>
      </c>
      <c r="O520" s="48" t="s">
        <v>3</v>
      </c>
      <c r="P520" s="49" t="str">
        <f>IF(ISERROR(IF(VLOOKUP($C520,②入力シート!$A$24:$W$1023,③印刷用シート!P$4,0)=0,"",VLOOKUP($C520,②入力シート!$A$24:$W$1023,③印刷用シート!P$4,0))),"",IF(VLOOKUP($C520,②入力シート!$A$24:$W$1023,③印刷用シート!P$4,0)=0,"",VLOOKUP($C520,②入力シート!$A$24:$W$1023,③印刷用シート!P$4,0)))</f>
        <v/>
      </c>
      <c r="Q520" s="48" t="s">
        <v>4</v>
      </c>
      <c r="R520" s="49" t="str">
        <f>IF(ISERROR(IF(VLOOKUP($C520,②入力シート!$A$24:$W$1023,③印刷用シート!R$4,0)=0,"",VLOOKUP($C520,②入力シート!$A$24:$W$1023,③印刷用シート!R$4,0))),"",IF(VLOOKUP($C520,②入力シート!$A$24:$W$1023,③印刷用シート!R$4,0)=0,"",VLOOKUP($C520,②入力シート!$A$24:$W$1023,③印刷用シート!R$4,0)))</f>
        <v/>
      </c>
      <c r="S520" s="50" t="s">
        <v>5</v>
      </c>
      <c r="T520" s="51" t="str">
        <f>IF(ISERROR(IF(VLOOKUP($C520,②入力シート!$A$24:$W$1023,③印刷用シート!T$4,0)=0,"",VLOOKUP($C520,②入力シート!$A$24:$W$1023,③印刷用シート!T$4,0))),"",IF(VLOOKUP($C520,②入力シート!$A$24:$W$1023,③印刷用シート!T$4,0)=0,"",VLOOKUP($C520,②入力シート!$A$24:$W$1023,③印刷用シート!T$4,0)))</f>
        <v/>
      </c>
    </row>
    <row r="521" spans="2:20" ht="43.5" customHeight="1" x14ac:dyDescent="0.2">
      <c r="B521" s="15">
        <v>511</v>
      </c>
      <c r="C521" s="2" t="str">
        <f t="shared" si="15"/>
        <v>中-511</v>
      </c>
      <c r="D521" s="45" t="str">
        <f t="shared" si="16"/>
        <v/>
      </c>
      <c r="E521" s="45" t="str">
        <f>IF(ISERROR(IF(VLOOKUP($C521,②入力シート!$A$24:$W$1023,③印刷用シート!E$4,0)=0,"",VLOOKUP($C521,②入力シート!$A$24:$W$1023,③印刷用シート!E$4,0))),"",IF(VLOOKUP($C521,②入力シート!$A$24:$W$1023,③印刷用シート!E$4,0)=0,"",VLOOKUP($C521,②入力シート!$A$24:$W$1023,③印刷用シート!E$4,0)))</f>
        <v/>
      </c>
      <c r="F521" s="45" t="str">
        <f>IF(ISERROR(IF(VLOOKUP($C521,②入力シート!$A$24:$W$1023,③印刷用シート!F$4,0)=0,"",VLOOKUP($C521,②入力シート!$A$24:$W$1023,③印刷用シート!F$4,0))),"",IF(VLOOKUP($C521,②入力シート!$A$24:$W$1023,③印刷用シート!F$4,0)=0,"",VLOOKUP($C521,②入力シート!$A$24:$W$1023,③印刷用シート!F$4,0)))</f>
        <v/>
      </c>
      <c r="G521" s="45" t="str">
        <f>IF(ISERROR(IF(VLOOKUP($C521,②入力シート!$A$24:$W$1023,③印刷用シート!G$4,0)=0,"",VLOOKUP($C521,②入力シート!$A$24:$W$1023,③印刷用シート!G$4,0))),"",IF(VLOOKUP($C521,②入力シート!$A$24:$W$1023,③印刷用シート!G$4,0)=0,"",VLOOKUP($C521,②入力シート!$A$24:$W$1023,③印刷用シート!G$4,0)))</f>
        <v/>
      </c>
      <c r="H521" s="46" t="str">
        <f>IF(ISERROR(IF(VLOOKUP($C521,②入力シート!$A$24:$W$1023,③印刷用シート!H$4,0)=0,"",VLOOKUP($C521,②入力シート!$A$24:$W$1023,③印刷用シート!H$4,0))),"",IF(VLOOKUP($C521,②入力シート!$A$24:$W$1023,③印刷用シート!H$4,0)=0,"",VLOOKUP($C521,②入力シート!$A$24:$W$1023,③印刷用シート!H$4,0)))</f>
        <v/>
      </c>
      <c r="I521" s="45" t="str">
        <f>IF(ISERROR(IF(VLOOKUP($C521,②入力シート!$A$24:$W$1023,③印刷用シート!I$4,0)&amp;" "&amp;VLOOKUP($C521,②入力シート!$A$24:$W$1023,③印刷用シート!I$3,0)=0,"",VLOOKUP($C521,②入力シート!$A$24:$W$1023,③印刷用シート!I$4,0)&amp;" "&amp;VLOOKUP($C521,②入力シート!$A$24:$W$1023,③印刷用シート!I$3,0))),"",IF(VLOOKUP($C521,②入力シート!$A$24:$W$1023,③印刷用シート!I$4,0)&amp;" "&amp;VLOOKUP($C521,②入力シート!$A$24:$W$1023,③印刷用シート!I$3,0)=0,"",VLOOKUP($C521,②入力シート!$A$24:$W$1023,③印刷用シート!I$4,0)&amp;" "&amp;VLOOKUP($C521,②入力シート!$A$24:$W$1023,③印刷用シート!I$3,0)))</f>
        <v/>
      </c>
      <c r="J521" s="45" t="str">
        <f>IF(ISERROR(IF(VLOOKUP($C521,②入力シート!$A$24:$W$1023,③印刷用シート!J$4,0)=0,"",VLOOKUP($C521,②入力シート!$A$24:$W$1023,③印刷用シート!J$4,0))),"",IF(VLOOKUP($C521,②入力シート!$A$24:$W$1023,③印刷用シート!J$4,0)=0,"",VLOOKUP($C521,②入力シート!$A$24:$W$1023,③印刷用シート!J$4,0)))</f>
        <v/>
      </c>
      <c r="K521" s="45" t="str">
        <f>IF(ISERROR(IF(VLOOKUP($C521,②入力シート!$A$24:$W$1023,③印刷用シート!K$4,0)=0,"",VLOOKUP($C521,②入力シート!$A$24:$W$1023,③印刷用シート!K$4,0))),"",IF(VLOOKUP($C521,②入力シート!$A$24:$W$1023,③印刷用シート!K$4,0)=0,"",VLOOKUP($C521,②入力シート!$A$24:$W$1023,③印刷用シート!K$4,0)))</f>
        <v/>
      </c>
      <c r="L521" s="47" t="str">
        <f>IF(ISERROR(IF(VLOOKUP($C521,②入力シート!$A$24:$W$1023,③印刷用シート!L$4,0)=0,"",VLOOKUP($C521,②入力シート!$A$24:$W$1023,③印刷用シート!L$4,0))),"",IF(VLOOKUP($C521,②入力シート!$A$24:$W$1023,③印刷用シート!L$4,0)=0,"",VLOOKUP($C521,②入力シート!$A$24:$W$1023,③印刷用シート!L$4,0)))</f>
        <v/>
      </c>
      <c r="M521" s="48" t="str">
        <f>IF(ISERROR(IF(VLOOKUP($C521,②入力シート!$A$24:$W$1023,③印刷用シート!M$4,0)=0,"",VLOOKUP($C521,②入力シート!$A$24:$W$1023,③印刷用シート!M$4,0))),"",IF(VLOOKUP($C521,②入力シート!$A$24:$W$1023,③印刷用シート!M$4,0)=0,"",VLOOKUP($C521,②入力シート!$A$24:$W$1023,③印刷用シート!M$4,0)))</f>
        <v/>
      </c>
      <c r="N521" s="48" t="str">
        <f>IF(ISERROR(IF(VLOOKUP($C521,②入力シート!$A$24:$W$1023,③印刷用シート!N$4,0)=0,"",VLOOKUP($C521,②入力シート!$A$24:$W$1023,③印刷用シート!N$4,0))),"",IF(VLOOKUP($C521,②入力シート!$A$24:$W$1023,③印刷用シート!N$4,0)=0,"",VLOOKUP($C521,②入力シート!$A$24:$W$1023,③印刷用シート!N$4,0)))</f>
        <v/>
      </c>
      <c r="O521" s="48" t="s">
        <v>3</v>
      </c>
      <c r="P521" s="49" t="str">
        <f>IF(ISERROR(IF(VLOOKUP($C521,②入力シート!$A$24:$W$1023,③印刷用シート!P$4,0)=0,"",VLOOKUP($C521,②入力シート!$A$24:$W$1023,③印刷用シート!P$4,0))),"",IF(VLOOKUP($C521,②入力シート!$A$24:$W$1023,③印刷用シート!P$4,0)=0,"",VLOOKUP($C521,②入力シート!$A$24:$W$1023,③印刷用シート!P$4,0)))</f>
        <v/>
      </c>
      <c r="Q521" s="48" t="s">
        <v>4</v>
      </c>
      <c r="R521" s="49" t="str">
        <f>IF(ISERROR(IF(VLOOKUP($C521,②入力シート!$A$24:$W$1023,③印刷用シート!R$4,0)=0,"",VLOOKUP($C521,②入力シート!$A$24:$W$1023,③印刷用シート!R$4,0))),"",IF(VLOOKUP($C521,②入力シート!$A$24:$W$1023,③印刷用シート!R$4,0)=0,"",VLOOKUP($C521,②入力シート!$A$24:$W$1023,③印刷用シート!R$4,0)))</f>
        <v/>
      </c>
      <c r="S521" s="50" t="s">
        <v>5</v>
      </c>
      <c r="T521" s="51" t="str">
        <f>IF(ISERROR(IF(VLOOKUP($C521,②入力シート!$A$24:$W$1023,③印刷用シート!T$4,0)=0,"",VLOOKUP($C521,②入力シート!$A$24:$W$1023,③印刷用シート!T$4,0))),"",IF(VLOOKUP($C521,②入力シート!$A$24:$W$1023,③印刷用シート!T$4,0)=0,"",VLOOKUP($C521,②入力シート!$A$24:$W$1023,③印刷用シート!T$4,0)))</f>
        <v/>
      </c>
    </row>
    <row r="522" spans="2:20" ht="43.5" customHeight="1" x14ac:dyDescent="0.2">
      <c r="B522" s="15">
        <v>512</v>
      </c>
      <c r="C522" s="2" t="str">
        <f t="shared" si="15"/>
        <v>中-512</v>
      </c>
      <c r="D522" s="45" t="str">
        <f t="shared" si="16"/>
        <v/>
      </c>
      <c r="E522" s="45" t="str">
        <f>IF(ISERROR(IF(VLOOKUP($C522,②入力シート!$A$24:$W$1023,③印刷用シート!E$4,0)=0,"",VLOOKUP($C522,②入力シート!$A$24:$W$1023,③印刷用シート!E$4,0))),"",IF(VLOOKUP($C522,②入力シート!$A$24:$W$1023,③印刷用シート!E$4,0)=0,"",VLOOKUP($C522,②入力シート!$A$24:$W$1023,③印刷用シート!E$4,0)))</f>
        <v/>
      </c>
      <c r="F522" s="45" t="str">
        <f>IF(ISERROR(IF(VLOOKUP($C522,②入力シート!$A$24:$W$1023,③印刷用シート!F$4,0)=0,"",VLOOKUP($C522,②入力シート!$A$24:$W$1023,③印刷用シート!F$4,0))),"",IF(VLOOKUP($C522,②入力シート!$A$24:$W$1023,③印刷用シート!F$4,0)=0,"",VLOOKUP($C522,②入力シート!$A$24:$W$1023,③印刷用シート!F$4,0)))</f>
        <v/>
      </c>
      <c r="G522" s="45" t="str">
        <f>IF(ISERROR(IF(VLOOKUP($C522,②入力シート!$A$24:$W$1023,③印刷用シート!G$4,0)=0,"",VLOOKUP($C522,②入力シート!$A$24:$W$1023,③印刷用シート!G$4,0))),"",IF(VLOOKUP($C522,②入力シート!$A$24:$W$1023,③印刷用シート!G$4,0)=0,"",VLOOKUP($C522,②入力シート!$A$24:$W$1023,③印刷用シート!G$4,0)))</f>
        <v/>
      </c>
      <c r="H522" s="46" t="str">
        <f>IF(ISERROR(IF(VLOOKUP($C522,②入力シート!$A$24:$W$1023,③印刷用シート!H$4,0)=0,"",VLOOKUP($C522,②入力シート!$A$24:$W$1023,③印刷用シート!H$4,0))),"",IF(VLOOKUP($C522,②入力シート!$A$24:$W$1023,③印刷用シート!H$4,0)=0,"",VLOOKUP($C522,②入力シート!$A$24:$W$1023,③印刷用シート!H$4,0)))</f>
        <v/>
      </c>
      <c r="I522" s="45" t="str">
        <f>IF(ISERROR(IF(VLOOKUP($C522,②入力シート!$A$24:$W$1023,③印刷用シート!I$4,0)&amp;" "&amp;VLOOKUP($C522,②入力シート!$A$24:$W$1023,③印刷用シート!I$3,0)=0,"",VLOOKUP($C522,②入力シート!$A$24:$W$1023,③印刷用シート!I$4,0)&amp;" "&amp;VLOOKUP($C522,②入力シート!$A$24:$W$1023,③印刷用シート!I$3,0))),"",IF(VLOOKUP($C522,②入力シート!$A$24:$W$1023,③印刷用シート!I$4,0)&amp;" "&amp;VLOOKUP($C522,②入力シート!$A$24:$W$1023,③印刷用シート!I$3,0)=0,"",VLOOKUP($C522,②入力シート!$A$24:$W$1023,③印刷用シート!I$4,0)&amp;" "&amp;VLOOKUP($C522,②入力シート!$A$24:$W$1023,③印刷用シート!I$3,0)))</f>
        <v/>
      </c>
      <c r="J522" s="45" t="str">
        <f>IF(ISERROR(IF(VLOOKUP($C522,②入力シート!$A$24:$W$1023,③印刷用シート!J$4,0)=0,"",VLOOKUP($C522,②入力シート!$A$24:$W$1023,③印刷用シート!J$4,0))),"",IF(VLOOKUP($C522,②入力シート!$A$24:$W$1023,③印刷用シート!J$4,0)=0,"",VLOOKUP($C522,②入力シート!$A$24:$W$1023,③印刷用シート!J$4,0)))</f>
        <v/>
      </c>
      <c r="K522" s="45" t="str">
        <f>IF(ISERROR(IF(VLOOKUP($C522,②入力シート!$A$24:$W$1023,③印刷用シート!K$4,0)=0,"",VLOOKUP($C522,②入力シート!$A$24:$W$1023,③印刷用シート!K$4,0))),"",IF(VLOOKUP($C522,②入力シート!$A$24:$W$1023,③印刷用シート!K$4,0)=0,"",VLOOKUP($C522,②入力シート!$A$24:$W$1023,③印刷用シート!K$4,0)))</f>
        <v/>
      </c>
      <c r="L522" s="47" t="str">
        <f>IF(ISERROR(IF(VLOOKUP($C522,②入力シート!$A$24:$W$1023,③印刷用シート!L$4,0)=0,"",VLOOKUP($C522,②入力シート!$A$24:$W$1023,③印刷用シート!L$4,0))),"",IF(VLOOKUP($C522,②入力シート!$A$24:$W$1023,③印刷用シート!L$4,0)=0,"",VLOOKUP($C522,②入力シート!$A$24:$W$1023,③印刷用シート!L$4,0)))</f>
        <v/>
      </c>
      <c r="M522" s="48" t="str">
        <f>IF(ISERROR(IF(VLOOKUP($C522,②入力シート!$A$24:$W$1023,③印刷用シート!M$4,0)=0,"",VLOOKUP($C522,②入力シート!$A$24:$W$1023,③印刷用シート!M$4,0))),"",IF(VLOOKUP($C522,②入力シート!$A$24:$W$1023,③印刷用シート!M$4,0)=0,"",VLOOKUP($C522,②入力シート!$A$24:$W$1023,③印刷用シート!M$4,0)))</f>
        <v/>
      </c>
      <c r="N522" s="48" t="str">
        <f>IF(ISERROR(IF(VLOOKUP($C522,②入力シート!$A$24:$W$1023,③印刷用シート!N$4,0)=0,"",VLOOKUP($C522,②入力シート!$A$24:$W$1023,③印刷用シート!N$4,0))),"",IF(VLOOKUP($C522,②入力シート!$A$24:$W$1023,③印刷用シート!N$4,0)=0,"",VLOOKUP($C522,②入力シート!$A$24:$W$1023,③印刷用シート!N$4,0)))</f>
        <v/>
      </c>
      <c r="O522" s="48" t="s">
        <v>3</v>
      </c>
      <c r="P522" s="49" t="str">
        <f>IF(ISERROR(IF(VLOOKUP($C522,②入力シート!$A$24:$W$1023,③印刷用シート!P$4,0)=0,"",VLOOKUP($C522,②入力シート!$A$24:$W$1023,③印刷用シート!P$4,0))),"",IF(VLOOKUP($C522,②入力シート!$A$24:$W$1023,③印刷用シート!P$4,0)=0,"",VLOOKUP($C522,②入力シート!$A$24:$W$1023,③印刷用シート!P$4,0)))</f>
        <v/>
      </c>
      <c r="Q522" s="48" t="s">
        <v>4</v>
      </c>
      <c r="R522" s="49" t="str">
        <f>IF(ISERROR(IF(VLOOKUP($C522,②入力シート!$A$24:$W$1023,③印刷用シート!R$4,0)=0,"",VLOOKUP($C522,②入力シート!$A$24:$W$1023,③印刷用シート!R$4,0))),"",IF(VLOOKUP($C522,②入力シート!$A$24:$W$1023,③印刷用シート!R$4,0)=0,"",VLOOKUP($C522,②入力シート!$A$24:$W$1023,③印刷用シート!R$4,0)))</f>
        <v/>
      </c>
      <c r="S522" s="50" t="s">
        <v>5</v>
      </c>
      <c r="T522" s="51" t="str">
        <f>IF(ISERROR(IF(VLOOKUP($C522,②入力シート!$A$24:$W$1023,③印刷用シート!T$4,0)=0,"",VLOOKUP($C522,②入力シート!$A$24:$W$1023,③印刷用シート!T$4,0))),"",IF(VLOOKUP($C522,②入力シート!$A$24:$W$1023,③印刷用シート!T$4,0)=0,"",VLOOKUP($C522,②入力シート!$A$24:$W$1023,③印刷用シート!T$4,0)))</f>
        <v/>
      </c>
    </row>
    <row r="523" spans="2:20" ht="43.5" customHeight="1" x14ac:dyDescent="0.2">
      <c r="B523" s="15">
        <v>513</v>
      </c>
      <c r="C523" s="2" t="str">
        <f t="shared" si="15"/>
        <v>中-513</v>
      </c>
      <c r="D523" s="45" t="str">
        <f t="shared" si="16"/>
        <v/>
      </c>
      <c r="E523" s="45" t="str">
        <f>IF(ISERROR(IF(VLOOKUP($C523,②入力シート!$A$24:$W$1023,③印刷用シート!E$4,0)=0,"",VLOOKUP($C523,②入力シート!$A$24:$W$1023,③印刷用シート!E$4,0))),"",IF(VLOOKUP($C523,②入力シート!$A$24:$W$1023,③印刷用シート!E$4,0)=0,"",VLOOKUP($C523,②入力シート!$A$24:$W$1023,③印刷用シート!E$4,0)))</f>
        <v/>
      </c>
      <c r="F523" s="45" t="str">
        <f>IF(ISERROR(IF(VLOOKUP($C523,②入力シート!$A$24:$W$1023,③印刷用シート!F$4,0)=0,"",VLOOKUP($C523,②入力シート!$A$24:$W$1023,③印刷用シート!F$4,0))),"",IF(VLOOKUP($C523,②入力シート!$A$24:$W$1023,③印刷用シート!F$4,0)=0,"",VLOOKUP($C523,②入力シート!$A$24:$W$1023,③印刷用シート!F$4,0)))</f>
        <v/>
      </c>
      <c r="G523" s="45" t="str">
        <f>IF(ISERROR(IF(VLOOKUP($C523,②入力シート!$A$24:$W$1023,③印刷用シート!G$4,0)=0,"",VLOOKUP($C523,②入力シート!$A$24:$W$1023,③印刷用シート!G$4,0))),"",IF(VLOOKUP($C523,②入力シート!$A$24:$W$1023,③印刷用シート!G$4,0)=0,"",VLOOKUP($C523,②入力シート!$A$24:$W$1023,③印刷用シート!G$4,0)))</f>
        <v/>
      </c>
      <c r="H523" s="46" t="str">
        <f>IF(ISERROR(IF(VLOOKUP($C523,②入力シート!$A$24:$W$1023,③印刷用シート!H$4,0)=0,"",VLOOKUP($C523,②入力シート!$A$24:$W$1023,③印刷用シート!H$4,0))),"",IF(VLOOKUP($C523,②入力シート!$A$24:$W$1023,③印刷用シート!H$4,0)=0,"",VLOOKUP($C523,②入力シート!$A$24:$W$1023,③印刷用シート!H$4,0)))</f>
        <v/>
      </c>
      <c r="I523" s="45" t="str">
        <f>IF(ISERROR(IF(VLOOKUP($C523,②入力シート!$A$24:$W$1023,③印刷用シート!I$4,0)&amp;" "&amp;VLOOKUP($C523,②入力シート!$A$24:$W$1023,③印刷用シート!I$3,0)=0,"",VLOOKUP($C523,②入力シート!$A$24:$W$1023,③印刷用シート!I$4,0)&amp;" "&amp;VLOOKUP($C523,②入力シート!$A$24:$W$1023,③印刷用シート!I$3,0))),"",IF(VLOOKUP($C523,②入力シート!$A$24:$W$1023,③印刷用シート!I$4,0)&amp;" "&amp;VLOOKUP($C523,②入力シート!$A$24:$W$1023,③印刷用シート!I$3,0)=0,"",VLOOKUP($C523,②入力シート!$A$24:$W$1023,③印刷用シート!I$4,0)&amp;" "&amp;VLOOKUP($C523,②入力シート!$A$24:$W$1023,③印刷用シート!I$3,0)))</f>
        <v/>
      </c>
      <c r="J523" s="45" t="str">
        <f>IF(ISERROR(IF(VLOOKUP($C523,②入力シート!$A$24:$W$1023,③印刷用シート!J$4,0)=0,"",VLOOKUP($C523,②入力シート!$A$24:$W$1023,③印刷用シート!J$4,0))),"",IF(VLOOKUP($C523,②入力シート!$A$24:$W$1023,③印刷用シート!J$4,0)=0,"",VLOOKUP($C523,②入力シート!$A$24:$W$1023,③印刷用シート!J$4,0)))</f>
        <v/>
      </c>
      <c r="K523" s="45" t="str">
        <f>IF(ISERROR(IF(VLOOKUP($C523,②入力シート!$A$24:$W$1023,③印刷用シート!K$4,0)=0,"",VLOOKUP($C523,②入力シート!$A$24:$W$1023,③印刷用シート!K$4,0))),"",IF(VLOOKUP($C523,②入力シート!$A$24:$W$1023,③印刷用シート!K$4,0)=0,"",VLOOKUP($C523,②入力シート!$A$24:$W$1023,③印刷用シート!K$4,0)))</f>
        <v/>
      </c>
      <c r="L523" s="47" t="str">
        <f>IF(ISERROR(IF(VLOOKUP($C523,②入力シート!$A$24:$W$1023,③印刷用シート!L$4,0)=0,"",VLOOKUP($C523,②入力シート!$A$24:$W$1023,③印刷用シート!L$4,0))),"",IF(VLOOKUP($C523,②入力シート!$A$24:$W$1023,③印刷用シート!L$4,0)=0,"",VLOOKUP($C523,②入力シート!$A$24:$W$1023,③印刷用シート!L$4,0)))</f>
        <v/>
      </c>
      <c r="M523" s="48" t="str">
        <f>IF(ISERROR(IF(VLOOKUP($C523,②入力シート!$A$24:$W$1023,③印刷用シート!M$4,0)=0,"",VLOOKUP($C523,②入力シート!$A$24:$W$1023,③印刷用シート!M$4,0))),"",IF(VLOOKUP($C523,②入力シート!$A$24:$W$1023,③印刷用シート!M$4,0)=0,"",VLOOKUP($C523,②入力シート!$A$24:$W$1023,③印刷用シート!M$4,0)))</f>
        <v/>
      </c>
      <c r="N523" s="48" t="str">
        <f>IF(ISERROR(IF(VLOOKUP($C523,②入力シート!$A$24:$W$1023,③印刷用シート!N$4,0)=0,"",VLOOKUP($C523,②入力シート!$A$24:$W$1023,③印刷用シート!N$4,0))),"",IF(VLOOKUP($C523,②入力シート!$A$24:$W$1023,③印刷用シート!N$4,0)=0,"",VLOOKUP($C523,②入力シート!$A$24:$W$1023,③印刷用シート!N$4,0)))</f>
        <v/>
      </c>
      <c r="O523" s="48" t="s">
        <v>3</v>
      </c>
      <c r="P523" s="49" t="str">
        <f>IF(ISERROR(IF(VLOOKUP($C523,②入力シート!$A$24:$W$1023,③印刷用シート!P$4,0)=0,"",VLOOKUP($C523,②入力シート!$A$24:$W$1023,③印刷用シート!P$4,0))),"",IF(VLOOKUP($C523,②入力シート!$A$24:$W$1023,③印刷用シート!P$4,0)=0,"",VLOOKUP($C523,②入力シート!$A$24:$W$1023,③印刷用シート!P$4,0)))</f>
        <v/>
      </c>
      <c r="Q523" s="48" t="s">
        <v>4</v>
      </c>
      <c r="R523" s="49" t="str">
        <f>IF(ISERROR(IF(VLOOKUP($C523,②入力シート!$A$24:$W$1023,③印刷用シート!R$4,0)=0,"",VLOOKUP($C523,②入力シート!$A$24:$W$1023,③印刷用シート!R$4,0))),"",IF(VLOOKUP($C523,②入力シート!$A$24:$W$1023,③印刷用シート!R$4,0)=0,"",VLOOKUP($C523,②入力シート!$A$24:$W$1023,③印刷用シート!R$4,0)))</f>
        <v/>
      </c>
      <c r="S523" s="50" t="s">
        <v>5</v>
      </c>
      <c r="T523" s="51" t="str">
        <f>IF(ISERROR(IF(VLOOKUP($C523,②入力シート!$A$24:$W$1023,③印刷用シート!T$4,0)=0,"",VLOOKUP($C523,②入力シート!$A$24:$W$1023,③印刷用シート!T$4,0))),"",IF(VLOOKUP($C523,②入力シート!$A$24:$W$1023,③印刷用シート!T$4,0)=0,"",VLOOKUP($C523,②入力シート!$A$24:$W$1023,③印刷用シート!T$4,0)))</f>
        <v/>
      </c>
    </row>
    <row r="524" spans="2:20" ht="43.5" customHeight="1" x14ac:dyDescent="0.2">
      <c r="B524" s="15">
        <v>514</v>
      </c>
      <c r="C524" s="2" t="str">
        <f t="shared" ref="C524:C587" si="17">+$C$8&amp;"-"&amp;ROW()-10</f>
        <v>中-514</v>
      </c>
      <c r="D524" s="45" t="str">
        <f t="shared" ref="D524:D587" si="18">IF(E524="","",B524)</f>
        <v/>
      </c>
      <c r="E524" s="45" t="str">
        <f>IF(ISERROR(IF(VLOOKUP($C524,②入力シート!$A$24:$W$1023,③印刷用シート!E$4,0)=0,"",VLOOKUP($C524,②入力シート!$A$24:$W$1023,③印刷用シート!E$4,0))),"",IF(VLOOKUP($C524,②入力シート!$A$24:$W$1023,③印刷用シート!E$4,0)=0,"",VLOOKUP($C524,②入力シート!$A$24:$W$1023,③印刷用シート!E$4,0)))</f>
        <v/>
      </c>
      <c r="F524" s="45" t="str">
        <f>IF(ISERROR(IF(VLOOKUP($C524,②入力シート!$A$24:$W$1023,③印刷用シート!F$4,0)=0,"",VLOOKUP($C524,②入力シート!$A$24:$W$1023,③印刷用シート!F$4,0))),"",IF(VLOOKUP($C524,②入力シート!$A$24:$W$1023,③印刷用シート!F$4,0)=0,"",VLOOKUP($C524,②入力シート!$A$24:$W$1023,③印刷用シート!F$4,0)))</f>
        <v/>
      </c>
      <c r="G524" s="45" t="str">
        <f>IF(ISERROR(IF(VLOOKUP($C524,②入力シート!$A$24:$W$1023,③印刷用シート!G$4,0)=0,"",VLOOKUP($C524,②入力シート!$A$24:$W$1023,③印刷用シート!G$4,0))),"",IF(VLOOKUP($C524,②入力シート!$A$24:$W$1023,③印刷用シート!G$4,0)=0,"",VLOOKUP($C524,②入力シート!$A$24:$W$1023,③印刷用シート!G$4,0)))</f>
        <v/>
      </c>
      <c r="H524" s="46" t="str">
        <f>IF(ISERROR(IF(VLOOKUP($C524,②入力シート!$A$24:$W$1023,③印刷用シート!H$4,0)=0,"",VLOOKUP($C524,②入力シート!$A$24:$W$1023,③印刷用シート!H$4,0))),"",IF(VLOOKUP($C524,②入力シート!$A$24:$W$1023,③印刷用シート!H$4,0)=0,"",VLOOKUP($C524,②入力シート!$A$24:$W$1023,③印刷用シート!H$4,0)))</f>
        <v/>
      </c>
      <c r="I524" s="45" t="str">
        <f>IF(ISERROR(IF(VLOOKUP($C524,②入力シート!$A$24:$W$1023,③印刷用シート!I$4,0)&amp;" "&amp;VLOOKUP($C524,②入力シート!$A$24:$W$1023,③印刷用シート!I$3,0)=0,"",VLOOKUP($C524,②入力シート!$A$24:$W$1023,③印刷用シート!I$4,0)&amp;" "&amp;VLOOKUP($C524,②入力シート!$A$24:$W$1023,③印刷用シート!I$3,0))),"",IF(VLOOKUP($C524,②入力シート!$A$24:$W$1023,③印刷用シート!I$4,0)&amp;" "&amp;VLOOKUP($C524,②入力シート!$A$24:$W$1023,③印刷用シート!I$3,0)=0,"",VLOOKUP($C524,②入力シート!$A$24:$W$1023,③印刷用シート!I$4,0)&amp;" "&amp;VLOOKUP($C524,②入力シート!$A$24:$W$1023,③印刷用シート!I$3,0)))</f>
        <v/>
      </c>
      <c r="J524" s="45" t="str">
        <f>IF(ISERROR(IF(VLOOKUP($C524,②入力シート!$A$24:$W$1023,③印刷用シート!J$4,0)=0,"",VLOOKUP($C524,②入力シート!$A$24:$W$1023,③印刷用シート!J$4,0))),"",IF(VLOOKUP($C524,②入力シート!$A$24:$W$1023,③印刷用シート!J$4,0)=0,"",VLOOKUP($C524,②入力シート!$A$24:$W$1023,③印刷用シート!J$4,0)))</f>
        <v/>
      </c>
      <c r="K524" s="45" t="str">
        <f>IF(ISERROR(IF(VLOOKUP($C524,②入力シート!$A$24:$W$1023,③印刷用シート!K$4,0)=0,"",VLOOKUP($C524,②入力シート!$A$24:$W$1023,③印刷用シート!K$4,0))),"",IF(VLOOKUP($C524,②入力シート!$A$24:$W$1023,③印刷用シート!K$4,0)=0,"",VLOOKUP($C524,②入力シート!$A$24:$W$1023,③印刷用シート!K$4,0)))</f>
        <v/>
      </c>
      <c r="L524" s="47" t="str">
        <f>IF(ISERROR(IF(VLOOKUP($C524,②入力シート!$A$24:$W$1023,③印刷用シート!L$4,0)=0,"",VLOOKUP($C524,②入力シート!$A$24:$W$1023,③印刷用シート!L$4,0))),"",IF(VLOOKUP($C524,②入力シート!$A$24:$W$1023,③印刷用シート!L$4,0)=0,"",VLOOKUP($C524,②入力シート!$A$24:$W$1023,③印刷用シート!L$4,0)))</f>
        <v/>
      </c>
      <c r="M524" s="48" t="str">
        <f>IF(ISERROR(IF(VLOOKUP($C524,②入力シート!$A$24:$W$1023,③印刷用シート!M$4,0)=0,"",VLOOKUP($C524,②入力シート!$A$24:$W$1023,③印刷用シート!M$4,0))),"",IF(VLOOKUP($C524,②入力シート!$A$24:$W$1023,③印刷用シート!M$4,0)=0,"",VLOOKUP($C524,②入力シート!$A$24:$W$1023,③印刷用シート!M$4,0)))</f>
        <v/>
      </c>
      <c r="N524" s="48" t="str">
        <f>IF(ISERROR(IF(VLOOKUP($C524,②入力シート!$A$24:$W$1023,③印刷用シート!N$4,0)=0,"",VLOOKUP($C524,②入力シート!$A$24:$W$1023,③印刷用シート!N$4,0))),"",IF(VLOOKUP($C524,②入力シート!$A$24:$W$1023,③印刷用シート!N$4,0)=0,"",VLOOKUP($C524,②入力シート!$A$24:$W$1023,③印刷用シート!N$4,0)))</f>
        <v/>
      </c>
      <c r="O524" s="48" t="s">
        <v>3</v>
      </c>
      <c r="P524" s="49" t="str">
        <f>IF(ISERROR(IF(VLOOKUP($C524,②入力シート!$A$24:$W$1023,③印刷用シート!P$4,0)=0,"",VLOOKUP($C524,②入力シート!$A$24:$W$1023,③印刷用シート!P$4,0))),"",IF(VLOOKUP($C524,②入力シート!$A$24:$W$1023,③印刷用シート!P$4,0)=0,"",VLOOKUP($C524,②入力シート!$A$24:$W$1023,③印刷用シート!P$4,0)))</f>
        <v/>
      </c>
      <c r="Q524" s="48" t="s">
        <v>4</v>
      </c>
      <c r="R524" s="49" t="str">
        <f>IF(ISERROR(IF(VLOOKUP($C524,②入力シート!$A$24:$W$1023,③印刷用シート!R$4,0)=0,"",VLOOKUP($C524,②入力シート!$A$24:$W$1023,③印刷用シート!R$4,0))),"",IF(VLOOKUP($C524,②入力シート!$A$24:$W$1023,③印刷用シート!R$4,0)=0,"",VLOOKUP($C524,②入力シート!$A$24:$W$1023,③印刷用シート!R$4,0)))</f>
        <v/>
      </c>
      <c r="S524" s="50" t="s">
        <v>5</v>
      </c>
      <c r="T524" s="51" t="str">
        <f>IF(ISERROR(IF(VLOOKUP($C524,②入力シート!$A$24:$W$1023,③印刷用シート!T$4,0)=0,"",VLOOKUP($C524,②入力シート!$A$24:$W$1023,③印刷用シート!T$4,0))),"",IF(VLOOKUP($C524,②入力シート!$A$24:$W$1023,③印刷用シート!T$4,0)=0,"",VLOOKUP($C524,②入力シート!$A$24:$W$1023,③印刷用シート!T$4,0)))</f>
        <v/>
      </c>
    </row>
    <row r="525" spans="2:20" ht="43.5" customHeight="1" x14ac:dyDescent="0.2">
      <c r="B525" s="15">
        <v>515</v>
      </c>
      <c r="C525" s="2" t="str">
        <f t="shared" si="17"/>
        <v>中-515</v>
      </c>
      <c r="D525" s="45" t="str">
        <f t="shared" si="18"/>
        <v/>
      </c>
      <c r="E525" s="45" t="str">
        <f>IF(ISERROR(IF(VLOOKUP($C525,②入力シート!$A$24:$W$1023,③印刷用シート!E$4,0)=0,"",VLOOKUP($C525,②入力シート!$A$24:$W$1023,③印刷用シート!E$4,0))),"",IF(VLOOKUP($C525,②入力シート!$A$24:$W$1023,③印刷用シート!E$4,0)=0,"",VLOOKUP($C525,②入力シート!$A$24:$W$1023,③印刷用シート!E$4,0)))</f>
        <v/>
      </c>
      <c r="F525" s="45" t="str">
        <f>IF(ISERROR(IF(VLOOKUP($C525,②入力シート!$A$24:$W$1023,③印刷用シート!F$4,0)=0,"",VLOOKUP($C525,②入力シート!$A$24:$W$1023,③印刷用シート!F$4,0))),"",IF(VLOOKUP($C525,②入力シート!$A$24:$W$1023,③印刷用シート!F$4,0)=0,"",VLOOKUP($C525,②入力シート!$A$24:$W$1023,③印刷用シート!F$4,0)))</f>
        <v/>
      </c>
      <c r="G525" s="45" t="str">
        <f>IF(ISERROR(IF(VLOOKUP($C525,②入力シート!$A$24:$W$1023,③印刷用シート!G$4,0)=0,"",VLOOKUP($C525,②入力シート!$A$24:$W$1023,③印刷用シート!G$4,0))),"",IF(VLOOKUP($C525,②入力シート!$A$24:$W$1023,③印刷用シート!G$4,0)=0,"",VLOOKUP($C525,②入力シート!$A$24:$W$1023,③印刷用シート!G$4,0)))</f>
        <v/>
      </c>
      <c r="H525" s="46" t="str">
        <f>IF(ISERROR(IF(VLOOKUP($C525,②入力シート!$A$24:$W$1023,③印刷用シート!H$4,0)=0,"",VLOOKUP($C525,②入力シート!$A$24:$W$1023,③印刷用シート!H$4,0))),"",IF(VLOOKUP($C525,②入力シート!$A$24:$W$1023,③印刷用シート!H$4,0)=0,"",VLOOKUP($C525,②入力シート!$A$24:$W$1023,③印刷用シート!H$4,0)))</f>
        <v/>
      </c>
      <c r="I525" s="45" t="str">
        <f>IF(ISERROR(IF(VLOOKUP($C525,②入力シート!$A$24:$W$1023,③印刷用シート!I$4,0)&amp;" "&amp;VLOOKUP($C525,②入力シート!$A$24:$W$1023,③印刷用シート!I$3,0)=0,"",VLOOKUP($C525,②入力シート!$A$24:$W$1023,③印刷用シート!I$4,0)&amp;" "&amp;VLOOKUP($C525,②入力シート!$A$24:$W$1023,③印刷用シート!I$3,0))),"",IF(VLOOKUP($C525,②入力シート!$A$24:$W$1023,③印刷用シート!I$4,0)&amp;" "&amp;VLOOKUP($C525,②入力シート!$A$24:$W$1023,③印刷用シート!I$3,0)=0,"",VLOOKUP($C525,②入力シート!$A$24:$W$1023,③印刷用シート!I$4,0)&amp;" "&amp;VLOOKUP($C525,②入力シート!$A$24:$W$1023,③印刷用シート!I$3,0)))</f>
        <v/>
      </c>
      <c r="J525" s="45" t="str">
        <f>IF(ISERROR(IF(VLOOKUP($C525,②入力シート!$A$24:$W$1023,③印刷用シート!J$4,0)=0,"",VLOOKUP($C525,②入力シート!$A$24:$W$1023,③印刷用シート!J$4,0))),"",IF(VLOOKUP($C525,②入力シート!$A$24:$W$1023,③印刷用シート!J$4,0)=0,"",VLOOKUP($C525,②入力シート!$A$24:$W$1023,③印刷用シート!J$4,0)))</f>
        <v/>
      </c>
      <c r="K525" s="45" t="str">
        <f>IF(ISERROR(IF(VLOOKUP($C525,②入力シート!$A$24:$W$1023,③印刷用シート!K$4,0)=0,"",VLOOKUP($C525,②入力シート!$A$24:$W$1023,③印刷用シート!K$4,0))),"",IF(VLOOKUP($C525,②入力シート!$A$24:$W$1023,③印刷用シート!K$4,0)=0,"",VLOOKUP($C525,②入力シート!$A$24:$W$1023,③印刷用シート!K$4,0)))</f>
        <v/>
      </c>
      <c r="L525" s="47" t="str">
        <f>IF(ISERROR(IF(VLOOKUP($C525,②入力シート!$A$24:$W$1023,③印刷用シート!L$4,0)=0,"",VLOOKUP($C525,②入力シート!$A$24:$W$1023,③印刷用シート!L$4,0))),"",IF(VLOOKUP($C525,②入力シート!$A$24:$W$1023,③印刷用シート!L$4,0)=0,"",VLOOKUP($C525,②入力シート!$A$24:$W$1023,③印刷用シート!L$4,0)))</f>
        <v/>
      </c>
      <c r="M525" s="48" t="str">
        <f>IF(ISERROR(IF(VLOOKUP($C525,②入力シート!$A$24:$W$1023,③印刷用シート!M$4,0)=0,"",VLOOKUP($C525,②入力シート!$A$24:$W$1023,③印刷用シート!M$4,0))),"",IF(VLOOKUP($C525,②入力シート!$A$24:$W$1023,③印刷用シート!M$4,0)=0,"",VLOOKUP($C525,②入力シート!$A$24:$W$1023,③印刷用シート!M$4,0)))</f>
        <v/>
      </c>
      <c r="N525" s="48" t="str">
        <f>IF(ISERROR(IF(VLOOKUP($C525,②入力シート!$A$24:$W$1023,③印刷用シート!N$4,0)=0,"",VLOOKUP($C525,②入力シート!$A$24:$W$1023,③印刷用シート!N$4,0))),"",IF(VLOOKUP($C525,②入力シート!$A$24:$W$1023,③印刷用シート!N$4,0)=0,"",VLOOKUP($C525,②入力シート!$A$24:$W$1023,③印刷用シート!N$4,0)))</f>
        <v/>
      </c>
      <c r="O525" s="48" t="s">
        <v>3</v>
      </c>
      <c r="P525" s="49" t="str">
        <f>IF(ISERROR(IF(VLOOKUP($C525,②入力シート!$A$24:$W$1023,③印刷用シート!P$4,0)=0,"",VLOOKUP($C525,②入力シート!$A$24:$W$1023,③印刷用シート!P$4,0))),"",IF(VLOOKUP($C525,②入力シート!$A$24:$W$1023,③印刷用シート!P$4,0)=0,"",VLOOKUP($C525,②入力シート!$A$24:$W$1023,③印刷用シート!P$4,0)))</f>
        <v/>
      </c>
      <c r="Q525" s="48" t="s">
        <v>4</v>
      </c>
      <c r="R525" s="49" t="str">
        <f>IF(ISERROR(IF(VLOOKUP($C525,②入力シート!$A$24:$W$1023,③印刷用シート!R$4,0)=0,"",VLOOKUP($C525,②入力シート!$A$24:$W$1023,③印刷用シート!R$4,0))),"",IF(VLOOKUP($C525,②入力シート!$A$24:$W$1023,③印刷用シート!R$4,0)=0,"",VLOOKUP($C525,②入力シート!$A$24:$W$1023,③印刷用シート!R$4,0)))</f>
        <v/>
      </c>
      <c r="S525" s="50" t="s">
        <v>5</v>
      </c>
      <c r="T525" s="51" t="str">
        <f>IF(ISERROR(IF(VLOOKUP($C525,②入力シート!$A$24:$W$1023,③印刷用シート!T$4,0)=0,"",VLOOKUP($C525,②入力シート!$A$24:$W$1023,③印刷用シート!T$4,0))),"",IF(VLOOKUP($C525,②入力シート!$A$24:$W$1023,③印刷用シート!T$4,0)=0,"",VLOOKUP($C525,②入力シート!$A$24:$W$1023,③印刷用シート!T$4,0)))</f>
        <v/>
      </c>
    </row>
    <row r="526" spans="2:20" ht="43.5" customHeight="1" x14ac:dyDescent="0.2">
      <c r="B526" s="15">
        <v>516</v>
      </c>
      <c r="C526" s="2" t="str">
        <f t="shared" si="17"/>
        <v>中-516</v>
      </c>
      <c r="D526" s="45" t="str">
        <f t="shared" si="18"/>
        <v/>
      </c>
      <c r="E526" s="45" t="str">
        <f>IF(ISERROR(IF(VLOOKUP($C526,②入力シート!$A$24:$W$1023,③印刷用シート!E$4,0)=0,"",VLOOKUP($C526,②入力シート!$A$24:$W$1023,③印刷用シート!E$4,0))),"",IF(VLOOKUP($C526,②入力シート!$A$24:$W$1023,③印刷用シート!E$4,0)=0,"",VLOOKUP($C526,②入力シート!$A$24:$W$1023,③印刷用シート!E$4,0)))</f>
        <v/>
      </c>
      <c r="F526" s="45" t="str">
        <f>IF(ISERROR(IF(VLOOKUP($C526,②入力シート!$A$24:$W$1023,③印刷用シート!F$4,0)=0,"",VLOOKUP($C526,②入力シート!$A$24:$W$1023,③印刷用シート!F$4,0))),"",IF(VLOOKUP($C526,②入力シート!$A$24:$W$1023,③印刷用シート!F$4,0)=0,"",VLOOKUP($C526,②入力シート!$A$24:$W$1023,③印刷用シート!F$4,0)))</f>
        <v/>
      </c>
      <c r="G526" s="45" t="str">
        <f>IF(ISERROR(IF(VLOOKUP($C526,②入力シート!$A$24:$W$1023,③印刷用シート!G$4,0)=0,"",VLOOKUP($C526,②入力シート!$A$24:$W$1023,③印刷用シート!G$4,0))),"",IF(VLOOKUP($C526,②入力シート!$A$24:$W$1023,③印刷用シート!G$4,0)=0,"",VLOOKUP($C526,②入力シート!$A$24:$W$1023,③印刷用シート!G$4,0)))</f>
        <v/>
      </c>
      <c r="H526" s="46" t="str">
        <f>IF(ISERROR(IF(VLOOKUP($C526,②入力シート!$A$24:$W$1023,③印刷用シート!H$4,0)=0,"",VLOOKUP($C526,②入力シート!$A$24:$W$1023,③印刷用シート!H$4,0))),"",IF(VLOOKUP($C526,②入力シート!$A$24:$W$1023,③印刷用シート!H$4,0)=0,"",VLOOKUP($C526,②入力シート!$A$24:$W$1023,③印刷用シート!H$4,0)))</f>
        <v/>
      </c>
      <c r="I526" s="45" t="str">
        <f>IF(ISERROR(IF(VLOOKUP($C526,②入力シート!$A$24:$W$1023,③印刷用シート!I$4,0)&amp;" "&amp;VLOOKUP($C526,②入力シート!$A$24:$W$1023,③印刷用シート!I$3,0)=0,"",VLOOKUP($C526,②入力シート!$A$24:$W$1023,③印刷用シート!I$4,0)&amp;" "&amp;VLOOKUP($C526,②入力シート!$A$24:$W$1023,③印刷用シート!I$3,0))),"",IF(VLOOKUP($C526,②入力シート!$A$24:$W$1023,③印刷用シート!I$4,0)&amp;" "&amp;VLOOKUP($C526,②入力シート!$A$24:$W$1023,③印刷用シート!I$3,0)=0,"",VLOOKUP($C526,②入力シート!$A$24:$W$1023,③印刷用シート!I$4,0)&amp;" "&amp;VLOOKUP($C526,②入力シート!$A$24:$W$1023,③印刷用シート!I$3,0)))</f>
        <v/>
      </c>
      <c r="J526" s="45" t="str">
        <f>IF(ISERROR(IF(VLOOKUP($C526,②入力シート!$A$24:$W$1023,③印刷用シート!J$4,0)=0,"",VLOOKUP($C526,②入力シート!$A$24:$W$1023,③印刷用シート!J$4,0))),"",IF(VLOOKUP($C526,②入力シート!$A$24:$W$1023,③印刷用シート!J$4,0)=0,"",VLOOKUP($C526,②入力シート!$A$24:$W$1023,③印刷用シート!J$4,0)))</f>
        <v/>
      </c>
      <c r="K526" s="45" t="str">
        <f>IF(ISERROR(IF(VLOOKUP($C526,②入力シート!$A$24:$W$1023,③印刷用シート!K$4,0)=0,"",VLOOKUP($C526,②入力シート!$A$24:$W$1023,③印刷用シート!K$4,0))),"",IF(VLOOKUP($C526,②入力シート!$A$24:$W$1023,③印刷用シート!K$4,0)=0,"",VLOOKUP($C526,②入力シート!$A$24:$W$1023,③印刷用シート!K$4,0)))</f>
        <v/>
      </c>
      <c r="L526" s="47" t="str">
        <f>IF(ISERROR(IF(VLOOKUP($C526,②入力シート!$A$24:$W$1023,③印刷用シート!L$4,0)=0,"",VLOOKUP($C526,②入力シート!$A$24:$W$1023,③印刷用シート!L$4,0))),"",IF(VLOOKUP($C526,②入力シート!$A$24:$W$1023,③印刷用シート!L$4,0)=0,"",VLOOKUP($C526,②入力シート!$A$24:$W$1023,③印刷用シート!L$4,0)))</f>
        <v/>
      </c>
      <c r="M526" s="48" t="str">
        <f>IF(ISERROR(IF(VLOOKUP($C526,②入力シート!$A$24:$W$1023,③印刷用シート!M$4,0)=0,"",VLOOKUP($C526,②入力シート!$A$24:$W$1023,③印刷用シート!M$4,0))),"",IF(VLOOKUP($C526,②入力シート!$A$24:$W$1023,③印刷用シート!M$4,0)=0,"",VLOOKUP($C526,②入力シート!$A$24:$W$1023,③印刷用シート!M$4,0)))</f>
        <v/>
      </c>
      <c r="N526" s="48" t="str">
        <f>IF(ISERROR(IF(VLOOKUP($C526,②入力シート!$A$24:$W$1023,③印刷用シート!N$4,0)=0,"",VLOOKUP($C526,②入力シート!$A$24:$W$1023,③印刷用シート!N$4,0))),"",IF(VLOOKUP($C526,②入力シート!$A$24:$W$1023,③印刷用シート!N$4,0)=0,"",VLOOKUP($C526,②入力シート!$A$24:$W$1023,③印刷用シート!N$4,0)))</f>
        <v/>
      </c>
      <c r="O526" s="48" t="s">
        <v>3</v>
      </c>
      <c r="P526" s="49" t="str">
        <f>IF(ISERROR(IF(VLOOKUP($C526,②入力シート!$A$24:$W$1023,③印刷用シート!P$4,0)=0,"",VLOOKUP($C526,②入力シート!$A$24:$W$1023,③印刷用シート!P$4,0))),"",IF(VLOOKUP($C526,②入力シート!$A$24:$W$1023,③印刷用シート!P$4,0)=0,"",VLOOKUP($C526,②入力シート!$A$24:$W$1023,③印刷用シート!P$4,0)))</f>
        <v/>
      </c>
      <c r="Q526" s="48" t="s">
        <v>4</v>
      </c>
      <c r="R526" s="49" t="str">
        <f>IF(ISERROR(IF(VLOOKUP($C526,②入力シート!$A$24:$W$1023,③印刷用シート!R$4,0)=0,"",VLOOKUP($C526,②入力シート!$A$24:$W$1023,③印刷用シート!R$4,0))),"",IF(VLOOKUP($C526,②入力シート!$A$24:$W$1023,③印刷用シート!R$4,0)=0,"",VLOOKUP($C526,②入力シート!$A$24:$W$1023,③印刷用シート!R$4,0)))</f>
        <v/>
      </c>
      <c r="S526" s="50" t="s">
        <v>5</v>
      </c>
      <c r="T526" s="51" t="str">
        <f>IF(ISERROR(IF(VLOOKUP($C526,②入力シート!$A$24:$W$1023,③印刷用シート!T$4,0)=0,"",VLOOKUP($C526,②入力シート!$A$24:$W$1023,③印刷用シート!T$4,0))),"",IF(VLOOKUP($C526,②入力シート!$A$24:$W$1023,③印刷用シート!T$4,0)=0,"",VLOOKUP($C526,②入力シート!$A$24:$W$1023,③印刷用シート!T$4,0)))</f>
        <v/>
      </c>
    </row>
    <row r="527" spans="2:20" ht="43.5" customHeight="1" x14ac:dyDescent="0.2">
      <c r="B527" s="15">
        <v>517</v>
      </c>
      <c r="C527" s="2" t="str">
        <f t="shared" si="17"/>
        <v>中-517</v>
      </c>
      <c r="D527" s="45" t="str">
        <f t="shared" si="18"/>
        <v/>
      </c>
      <c r="E527" s="45" t="str">
        <f>IF(ISERROR(IF(VLOOKUP($C527,②入力シート!$A$24:$W$1023,③印刷用シート!E$4,0)=0,"",VLOOKUP($C527,②入力シート!$A$24:$W$1023,③印刷用シート!E$4,0))),"",IF(VLOOKUP($C527,②入力シート!$A$24:$W$1023,③印刷用シート!E$4,0)=0,"",VLOOKUP($C527,②入力シート!$A$24:$W$1023,③印刷用シート!E$4,0)))</f>
        <v/>
      </c>
      <c r="F527" s="45" t="str">
        <f>IF(ISERROR(IF(VLOOKUP($C527,②入力シート!$A$24:$W$1023,③印刷用シート!F$4,0)=0,"",VLOOKUP($C527,②入力シート!$A$24:$W$1023,③印刷用シート!F$4,0))),"",IF(VLOOKUP($C527,②入力シート!$A$24:$W$1023,③印刷用シート!F$4,0)=0,"",VLOOKUP($C527,②入力シート!$A$24:$W$1023,③印刷用シート!F$4,0)))</f>
        <v/>
      </c>
      <c r="G527" s="45" t="str">
        <f>IF(ISERROR(IF(VLOOKUP($C527,②入力シート!$A$24:$W$1023,③印刷用シート!G$4,0)=0,"",VLOOKUP($C527,②入力シート!$A$24:$W$1023,③印刷用シート!G$4,0))),"",IF(VLOOKUP($C527,②入力シート!$A$24:$W$1023,③印刷用シート!G$4,0)=0,"",VLOOKUP($C527,②入力シート!$A$24:$W$1023,③印刷用シート!G$4,0)))</f>
        <v/>
      </c>
      <c r="H527" s="46" t="str">
        <f>IF(ISERROR(IF(VLOOKUP($C527,②入力シート!$A$24:$W$1023,③印刷用シート!H$4,0)=0,"",VLOOKUP($C527,②入力シート!$A$24:$W$1023,③印刷用シート!H$4,0))),"",IF(VLOOKUP($C527,②入力シート!$A$24:$W$1023,③印刷用シート!H$4,0)=0,"",VLOOKUP($C527,②入力シート!$A$24:$W$1023,③印刷用シート!H$4,0)))</f>
        <v/>
      </c>
      <c r="I527" s="45" t="str">
        <f>IF(ISERROR(IF(VLOOKUP($C527,②入力シート!$A$24:$W$1023,③印刷用シート!I$4,0)&amp;" "&amp;VLOOKUP($C527,②入力シート!$A$24:$W$1023,③印刷用シート!I$3,0)=0,"",VLOOKUP($C527,②入力シート!$A$24:$W$1023,③印刷用シート!I$4,0)&amp;" "&amp;VLOOKUP($C527,②入力シート!$A$24:$W$1023,③印刷用シート!I$3,0))),"",IF(VLOOKUP($C527,②入力シート!$A$24:$W$1023,③印刷用シート!I$4,0)&amp;" "&amp;VLOOKUP($C527,②入力シート!$A$24:$W$1023,③印刷用シート!I$3,0)=0,"",VLOOKUP($C527,②入力シート!$A$24:$W$1023,③印刷用シート!I$4,0)&amp;" "&amp;VLOOKUP($C527,②入力シート!$A$24:$W$1023,③印刷用シート!I$3,0)))</f>
        <v/>
      </c>
      <c r="J527" s="45" t="str">
        <f>IF(ISERROR(IF(VLOOKUP($C527,②入力シート!$A$24:$W$1023,③印刷用シート!J$4,0)=0,"",VLOOKUP($C527,②入力シート!$A$24:$W$1023,③印刷用シート!J$4,0))),"",IF(VLOOKUP($C527,②入力シート!$A$24:$W$1023,③印刷用シート!J$4,0)=0,"",VLOOKUP($C527,②入力シート!$A$24:$W$1023,③印刷用シート!J$4,0)))</f>
        <v/>
      </c>
      <c r="K527" s="45" t="str">
        <f>IF(ISERROR(IF(VLOOKUP($C527,②入力シート!$A$24:$W$1023,③印刷用シート!K$4,0)=0,"",VLOOKUP($C527,②入力シート!$A$24:$W$1023,③印刷用シート!K$4,0))),"",IF(VLOOKUP($C527,②入力シート!$A$24:$W$1023,③印刷用シート!K$4,0)=0,"",VLOOKUP($C527,②入力シート!$A$24:$W$1023,③印刷用シート!K$4,0)))</f>
        <v/>
      </c>
      <c r="L527" s="47" t="str">
        <f>IF(ISERROR(IF(VLOOKUP($C527,②入力シート!$A$24:$W$1023,③印刷用シート!L$4,0)=0,"",VLOOKUP($C527,②入力シート!$A$24:$W$1023,③印刷用シート!L$4,0))),"",IF(VLOOKUP($C527,②入力シート!$A$24:$W$1023,③印刷用シート!L$4,0)=0,"",VLOOKUP($C527,②入力シート!$A$24:$W$1023,③印刷用シート!L$4,0)))</f>
        <v/>
      </c>
      <c r="M527" s="48" t="str">
        <f>IF(ISERROR(IF(VLOOKUP($C527,②入力シート!$A$24:$W$1023,③印刷用シート!M$4,0)=0,"",VLOOKUP($C527,②入力シート!$A$24:$W$1023,③印刷用シート!M$4,0))),"",IF(VLOOKUP($C527,②入力シート!$A$24:$W$1023,③印刷用シート!M$4,0)=0,"",VLOOKUP($C527,②入力シート!$A$24:$W$1023,③印刷用シート!M$4,0)))</f>
        <v/>
      </c>
      <c r="N527" s="48" t="str">
        <f>IF(ISERROR(IF(VLOOKUP($C527,②入力シート!$A$24:$W$1023,③印刷用シート!N$4,0)=0,"",VLOOKUP($C527,②入力シート!$A$24:$W$1023,③印刷用シート!N$4,0))),"",IF(VLOOKUP($C527,②入力シート!$A$24:$W$1023,③印刷用シート!N$4,0)=0,"",VLOOKUP($C527,②入力シート!$A$24:$W$1023,③印刷用シート!N$4,0)))</f>
        <v/>
      </c>
      <c r="O527" s="48" t="s">
        <v>3</v>
      </c>
      <c r="P527" s="49" t="str">
        <f>IF(ISERROR(IF(VLOOKUP($C527,②入力シート!$A$24:$W$1023,③印刷用シート!P$4,0)=0,"",VLOOKUP($C527,②入力シート!$A$24:$W$1023,③印刷用シート!P$4,0))),"",IF(VLOOKUP($C527,②入力シート!$A$24:$W$1023,③印刷用シート!P$4,0)=0,"",VLOOKUP($C527,②入力シート!$A$24:$W$1023,③印刷用シート!P$4,0)))</f>
        <v/>
      </c>
      <c r="Q527" s="48" t="s">
        <v>4</v>
      </c>
      <c r="R527" s="49" t="str">
        <f>IF(ISERROR(IF(VLOOKUP($C527,②入力シート!$A$24:$W$1023,③印刷用シート!R$4,0)=0,"",VLOOKUP($C527,②入力シート!$A$24:$W$1023,③印刷用シート!R$4,0))),"",IF(VLOOKUP($C527,②入力シート!$A$24:$W$1023,③印刷用シート!R$4,0)=0,"",VLOOKUP($C527,②入力シート!$A$24:$W$1023,③印刷用シート!R$4,0)))</f>
        <v/>
      </c>
      <c r="S527" s="50" t="s">
        <v>5</v>
      </c>
      <c r="T527" s="51" t="str">
        <f>IF(ISERROR(IF(VLOOKUP($C527,②入力シート!$A$24:$W$1023,③印刷用シート!T$4,0)=0,"",VLOOKUP($C527,②入力シート!$A$24:$W$1023,③印刷用シート!T$4,0))),"",IF(VLOOKUP($C527,②入力シート!$A$24:$W$1023,③印刷用シート!T$4,0)=0,"",VLOOKUP($C527,②入力シート!$A$24:$W$1023,③印刷用シート!T$4,0)))</f>
        <v/>
      </c>
    </row>
    <row r="528" spans="2:20" ht="43.5" customHeight="1" x14ac:dyDescent="0.2">
      <c r="B528" s="15">
        <v>518</v>
      </c>
      <c r="C528" s="2" t="str">
        <f t="shared" si="17"/>
        <v>中-518</v>
      </c>
      <c r="D528" s="45" t="str">
        <f t="shared" si="18"/>
        <v/>
      </c>
      <c r="E528" s="45" t="str">
        <f>IF(ISERROR(IF(VLOOKUP($C528,②入力シート!$A$24:$W$1023,③印刷用シート!E$4,0)=0,"",VLOOKUP($C528,②入力シート!$A$24:$W$1023,③印刷用シート!E$4,0))),"",IF(VLOOKUP($C528,②入力シート!$A$24:$W$1023,③印刷用シート!E$4,0)=0,"",VLOOKUP($C528,②入力シート!$A$24:$W$1023,③印刷用シート!E$4,0)))</f>
        <v/>
      </c>
      <c r="F528" s="45" t="str">
        <f>IF(ISERROR(IF(VLOOKUP($C528,②入力シート!$A$24:$W$1023,③印刷用シート!F$4,0)=0,"",VLOOKUP($C528,②入力シート!$A$24:$W$1023,③印刷用シート!F$4,0))),"",IF(VLOOKUP($C528,②入力シート!$A$24:$W$1023,③印刷用シート!F$4,0)=0,"",VLOOKUP($C528,②入力シート!$A$24:$W$1023,③印刷用シート!F$4,0)))</f>
        <v/>
      </c>
      <c r="G528" s="45" t="str">
        <f>IF(ISERROR(IF(VLOOKUP($C528,②入力シート!$A$24:$W$1023,③印刷用シート!G$4,0)=0,"",VLOOKUP($C528,②入力シート!$A$24:$W$1023,③印刷用シート!G$4,0))),"",IF(VLOOKUP($C528,②入力シート!$A$24:$W$1023,③印刷用シート!G$4,0)=0,"",VLOOKUP($C528,②入力シート!$A$24:$W$1023,③印刷用シート!G$4,0)))</f>
        <v/>
      </c>
      <c r="H528" s="46" t="str">
        <f>IF(ISERROR(IF(VLOOKUP($C528,②入力シート!$A$24:$W$1023,③印刷用シート!H$4,0)=0,"",VLOOKUP($C528,②入力シート!$A$24:$W$1023,③印刷用シート!H$4,0))),"",IF(VLOOKUP($C528,②入力シート!$A$24:$W$1023,③印刷用シート!H$4,0)=0,"",VLOOKUP($C528,②入力シート!$A$24:$W$1023,③印刷用シート!H$4,0)))</f>
        <v/>
      </c>
      <c r="I528" s="45" t="str">
        <f>IF(ISERROR(IF(VLOOKUP($C528,②入力シート!$A$24:$W$1023,③印刷用シート!I$4,0)&amp;" "&amp;VLOOKUP($C528,②入力シート!$A$24:$W$1023,③印刷用シート!I$3,0)=0,"",VLOOKUP($C528,②入力シート!$A$24:$W$1023,③印刷用シート!I$4,0)&amp;" "&amp;VLOOKUP($C528,②入力シート!$A$24:$W$1023,③印刷用シート!I$3,0))),"",IF(VLOOKUP($C528,②入力シート!$A$24:$W$1023,③印刷用シート!I$4,0)&amp;" "&amp;VLOOKUP($C528,②入力シート!$A$24:$W$1023,③印刷用シート!I$3,0)=0,"",VLOOKUP($C528,②入力シート!$A$24:$W$1023,③印刷用シート!I$4,0)&amp;" "&amp;VLOOKUP($C528,②入力シート!$A$24:$W$1023,③印刷用シート!I$3,0)))</f>
        <v/>
      </c>
      <c r="J528" s="45" t="str">
        <f>IF(ISERROR(IF(VLOOKUP($C528,②入力シート!$A$24:$W$1023,③印刷用シート!J$4,0)=0,"",VLOOKUP($C528,②入力シート!$A$24:$W$1023,③印刷用シート!J$4,0))),"",IF(VLOOKUP($C528,②入力シート!$A$24:$W$1023,③印刷用シート!J$4,0)=0,"",VLOOKUP($C528,②入力シート!$A$24:$W$1023,③印刷用シート!J$4,0)))</f>
        <v/>
      </c>
      <c r="K528" s="45" t="str">
        <f>IF(ISERROR(IF(VLOOKUP($C528,②入力シート!$A$24:$W$1023,③印刷用シート!K$4,0)=0,"",VLOOKUP($C528,②入力シート!$A$24:$W$1023,③印刷用シート!K$4,0))),"",IF(VLOOKUP($C528,②入力シート!$A$24:$W$1023,③印刷用シート!K$4,0)=0,"",VLOOKUP($C528,②入力シート!$A$24:$W$1023,③印刷用シート!K$4,0)))</f>
        <v/>
      </c>
      <c r="L528" s="47" t="str">
        <f>IF(ISERROR(IF(VLOOKUP($C528,②入力シート!$A$24:$W$1023,③印刷用シート!L$4,0)=0,"",VLOOKUP($C528,②入力シート!$A$24:$W$1023,③印刷用シート!L$4,0))),"",IF(VLOOKUP($C528,②入力シート!$A$24:$W$1023,③印刷用シート!L$4,0)=0,"",VLOOKUP($C528,②入力シート!$A$24:$W$1023,③印刷用シート!L$4,0)))</f>
        <v/>
      </c>
      <c r="M528" s="48" t="str">
        <f>IF(ISERROR(IF(VLOOKUP($C528,②入力シート!$A$24:$W$1023,③印刷用シート!M$4,0)=0,"",VLOOKUP($C528,②入力シート!$A$24:$W$1023,③印刷用シート!M$4,0))),"",IF(VLOOKUP($C528,②入力シート!$A$24:$W$1023,③印刷用シート!M$4,0)=0,"",VLOOKUP($C528,②入力シート!$A$24:$W$1023,③印刷用シート!M$4,0)))</f>
        <v/>
      </c>
      <c r="N528" s="48" t="str">
        <f>IF(ISERROR(IF(VLOOKUP($C528,②入力シート!$A$24:$W$1023,③印刷用シート!N$4,0)=0,"",VLOOKUP($C528,②入力シート!$A$24:$W$1023,③印刷用シート!N$4,0))),"",IF(VLOOKUP($C528,②入力シート!$A$24:$W$1023,③印刷用シート!N$4,0)=0,"",VLOOKUP($C528,②入力シート!$A$24:$W$1023,③印刷用シート!N$4,0)))</f>
        <v/>
      </c>
      <c r="O528" s="48" t="s">
        <v>3</v>
      </c>
      <c r="P528" s="49" t="str">
        <f>IF(ISERROR(IF(VLOOKUP($C528,②入力シート!$A$24:$W$1023,③印刷用シート!P$4,0)=0,"",VLOOKUP($C528,②入力シート!$A$24:$W$1023,③印刷用シート!P$4,0))),"",IF(VLOOKUP($C528,②入力シート!$A$24:$W$1023,③印刷用シート!P$4,0)=0,"",VLOOKUP($C528,②入力シート!$A$24:$W$1023,③印刷用シート!P$4,0)))</f>
        <v/>
      </c>
      <c r="Q528" s="48" t="s">
        <v>4</v>
      </c>
      <c r="R528" s="49" t="str">
        <f>IF(ISERROR(IF(VLOOKUP($C528,②入力シート!$A$24:$W$1023,③印刷用シート!R$4,0)=0,"",VLOOKUP($C528,②入力シート!$A$24:$W$1023,③印刷用シート!R$4,0))),"",IF(VLOOKUP($C528,②入力シート!$A$24:$W$1023,③印刷用シート!R$4,0)=0,"",VLOOKUP($C528,②入力シート!$A$24:$W$1023,③印刷用シート!R$4,0)))</f>
        <v/>
      </c>
      <c r="S528" s="50" t="s">
        <v>5</v>
      </c>
      <c r="T528" s="51" t="str">
        <f>IF(ISERROR(IF(VLOOKUP($C528,②入力シート!$A$24:$W$1023,③印刷用シート!T$4,0)=0,"",VLOOKUP($C528,②入力シート!$A$24:$W$1023,③印刷用シート!T$4,0))),"",IF(VLOOKUP($C528,②入力シート!$A$24:$W$1023,③印刷用シート!T$4,0)=0,"",VLOOKUP($C528,②入力シート!$A$24:$W$1023,③印刷用シート!T$4,0)))</f>
        <v/>
      </c>
    </row>
    <row r="529" spans="2:20" ht="43.5" customHeight="1" x14ac:dyDescent="0.2">
      <c r="B529" s="15">
        <v>519</v>
      </c>
      <c r="C529" s="2" t="str">
        <f t="shared" si="17"/>
        <v>中-519</v>
      </c>
      <c r="D529" s="45" t="str">
        <f t="shared" si="18"/>
        <v/>
      </c>
      <c r="E529" s="45" t="str">
        <f>IF(ISERROR(IF(VLOOKUP($C529,②入力シート!$A$24:$W$1023,③印刷用シート!E$4,0)=0,"",VLOOKUP($C529,②入力シート!$A$24:$W$1023,③印刷用シート!E$4,0))),"",IF(VLOOKUP($C529,②入力シート!$A$24:$W$1023,③印刷用シート!E$4,0)=0,"",VLOOKUP($C529,②入力シート!$A$24:$W$1023,③印刷用シート!E$4,0)))</f>
        <v/>
      </c>
      <c r="F529" s="45" t="str">
        <f>IF(ISERROR(IF(VLOOKUP($C529,②入力シート!$A$24:$W$1023,③印刷用シート!F$4,0)=0,"",VLOOKUP($C529,②入力シート!$A$24:$W$1023,③印刷用シート!F$4,0))),"",IF(VLOOKUP($C529,②入力シート!$A$24:$W$1023,③印刷用シート!F$4,0)=0,"",VLOOKUP($C529,②入力シート!$A$24:$W$1023,③印刷用シート!F$4,0)))</f>
        <v/>
      </c>
      <c r="G529" s="45" t="str">
        <f>IF(ISERROR(IF(VLOOKUP($C529,②入力シート!$A$24:$W$1023,③印刷用シート!G$4,0)=0,"",VLOOKUP($C529,②入力シート!$A$24:$W$1023,③印刷用シート!G$4,0))),"",IF(VLOOKUP($C529,②入力シート!$A$24:$W$1023,③印刷用シート!G$4,0)=0,"",VLOOKUP($C529,②入力シート!$A$24:$W$1023,③印刷用シート!G$4,0)))</f>
        <v/>
      </c>
      <c r="H529" s="46" t="str">
        <f>IF(ISERROR(IF(VLOOKUP($C529,②入力シート!$A$24:$W$1023,③印刷用シート!H$4,0)=0,"",VLOOKUP($C529,②入力シート!$A$24:$W$1023,③印刷用シート!H$4,0))),"",IF(VLOOKUP($C529,②入力シート!$A$24:$W$1023,③印刷用シート!H$4,0)=0,"",VLOOKUP($C529,②入力シート!$A$24:$W$1023,③印刷用シート!H$4,0)))</f>
        <v/>
      </c>
      <c r="I529" s="45" t="str">
        <f>IF(ISERROR(IF(VLOOKUP($C529,②入力シート!$A$24:$W$1023,③印刷用シート!I$4,0)&amp;" "&amp;VLOOKUP($C529,②入力シート!$A$24:$W$1023,③印刷用シート!I$3,0)=0,"",VLOOKUP($C529,②入力シート!$A$24:$W$1023,③印刷用シート!I$4,0)&amp;" "&amp;VLOOKUP($C529,②入力シート!$A$24:$W$1023,③印刷用シート!I$3,0))),"",IF(VLOOKUP($C529,②入力シート!$A$24:$W$1023,③印刷用シート!I$4,0)&amp;" "&amp;VLOOKUP($C529,②入力シート!$A$24:$W$1023,③印刷用シート!I$3,0)=0,"",VLOOKUP($C529,②入力シート!$A$24:$W$1023,③印刷用シート!I$4,0)&amp;" "&amp;VLOOKUP($C529,②入力シート!$A$24:$W$1023,③印刷用シート!I$3,0)))</f>
        <v/>
      </c>
      <c r="J529" s="45" t="str">
        <f>IF(ISERROR(IF(VLOOKUP($C529,②入力シート!$A$24:$W$1023,③印刷用シート!J$4,0)=0,"",VLOOKUP($C529,②入力シート!$A$24:$W$1023,③印刷用シート!J$4,0))),"",IF(VLOOKUP($C529,②入力シート!$A$24:$W$1023,③印刷用シート!J$4,0)=0,"",VLOOKUP($C529,②入力シート!$A$24:$W$1023,③印刷用シート!J$4,0)))</f>
        <v/>
      </c>
      <c r="K529" s="45" t="str">
        <f>IF(ISERROR(IF(VLOOKUP($C529,②入力シート!$A$24:$W$1023,③印刷用シート!K$4,0)=0,"",VLOOKUP($C529,②入力シート!$A$24:$W$1023,③印刷用シート!K$4,0))),"",IF(VLOOKUP($C529,②入力シート!$A$24:$W$1023,③印刷用シート!K$4,0)=0,"",VLOOKUP($C529,②入力シート!$A$24:$W$1023,③印刷用シート!K$4,0)))</f>
        <v/>
      </c>
      <c r="L529" s="47" t="str">
        <f>IF(ISERROR(IF(VLOOKUP($C529,②入力シート!$A$24:$W$1023,③印刷用シート!L$4,0)=0,"",VLOOKUP($C529,②入力シート!$A$24:$W$1023,③印刷用シート!L$4,0))),"",IF(VLOOKUP($C529,②入力シート!$A$24:$W$1023,③印刷用シート!L$4,0)=0,"",VLOOKUP($C529,②入力シート!$A$24:$W$1023,③印刷用シート!L$4,0)))</f>
        <v/>
      </c>
      <c r="M529" s="48" t="str">
        <f>IF(ISERROR(IF(VLOOKUP($C529,②入力シート!$A$24:$W$1023,③印刷用シート!M$4,0)=0,"",VLOOKUP($C529,②入力シート!$A$24:$W$1023,③印刷用シート!M$4,0))),"",IF(VLOOKUP($C529,②入力シート!$A$24:$W$1023,③印刷用シート!M$4,0)=0,"",VLOOKUP($C529,②入力シート!$A$24:$W$1023,③印刷用シート!M$4,0)))</f>
        <v/>
      </c>
      <c r="N529" s="48" t="str">
        <f>IF(ISERROR(IF(VLOOKUP($C529,②入力シート!$A$24:$W$1023,③印刷用シート!N$4,0)=0,"",VLOOKUP($C529,②入力シート!$A$24:$W$1023,③印刷用シート!N$4,0))),"",IF(VLOOKUP($C529,②入力シート!$A$24:$W$1023,③印刷用シート!N$4,0)=0,"",VLOOKUP($C529,②入力シート!$A$24:$W$1023,③印刷用シート!N$4,0)))</f>
        <v/>
      </c>
      <c r="O529" s="48" t="s">
        <v>3</v>
      </c>
      <c r="P529" s="49" t="str">
        <f>IF(ISERROR(IF(VLOOKUP($C529,②入力シート!$A$24:$W$1023,③印刷用シート!P$4,0)=0,"",VLOOKUP($C529,②入力シート!$A$24:$W$1023,③印刷用シート!P$4,0))),"",IF(VLOOKUP($C529,②入力シート!$A$24:$W$1023,③印刷用シート!P$4,0)=0,"",VLOOKUP($C529,②入力シート!$A$24:$W$1023,③印刷用シート!P$4,0)))</f>
        <v/>
      </c>
      <c r="Q529" s="48" t="s">
        <v>4</v>
      </c>
      <c r="R529" s="49" t="str">
        <f>IF(ISERROR(IF(VLOOKUP($C529,②入力シート!$A$24:$W$1023,③印刷用シート!R$4,0)=0,"",VLOOKUP($C529,②入力シート!$A$24:$W$1023,③印刷用シート!R$4,0))),"",IF(VLOOKUP($C529,②入力シート!$A$24:$W$1023,③印刷用シート!R$4,0)=0,"",VLOOKUP($C529,②入力シート!$A$24:$W$1023,③印刷用シート!R$4,0)))</f>
        <v/>
      </c>
      <c r="S529" s="50" t="s">
        <v>5</v>
      </c>
      <c r="T529" s="51" t="str">
        <f>IF(ISERROR(IF(VLOOKUP($C529,②入力シート!$A$24:$W$1023,③印刷用シート!T$4,0)=0,"",VLOOKUP($C529,②入力シート!$A$24:$W$1023,③印刷用シート!T$4,0))),"",IF(VLOOKUP($C529,②入力シート!$A$24:$W$1023,③印刷用シート!T$4,0)=0,"",VLOOKUP($C529,②入力シート!$A$24:$W$1023,③印刷用シート!T$4,0)))</f>
        <v/>
      </c>
    </row>
    <row r="530" spans="2:20" ht="43.5" customHeight="1" x14ac:dyDescent="0.2">
      <c r="B530" s="15">
        <v>520</v>
      </c>
      <c r="C530" s="2" t="str">
        <f t="shared" si="17"/>
        <v>中-520</v>
      </c>
      <c r="D530" s="45" t="str">
        <f t="shared" si="18"/>
        <v/>
      </c>
      <c r="E530" s="45" t="str">
        <f>IF(ISERROR(IF(VLOOKUP($C530,②入力シート!$A$24:$W$1023,③印刷用シート!E$4,0)=0,"",VLOOKUP($C530,②入力シート!$A$24:$W$1023,③印刷用シート!E$4,0))),"",IF(VLOOKUP($C530,②入力シート!$A$24:$W$1023,③印刷用シート!E$4,0)=0,"",VLOOKUP($C530,②入力シート!$A$24:$W$1023,③印刷用シート!E$4,0)))</f>
        <v/>
      </c>
      <c r="F530" s="45" t="str">
        <f>IF(ISERROR(IF(VLOOKUP($C530,②入力シート!$A$24:$W$1023,③印刷用シート!F$4,0)=0,"",VLOOKUP($C530,②入力シート!$A$24:$W$1023,③印刷用シート!F$4,0))),"",IF(VLOOKUP($C530,②入力シート!$A$24:$W$1023,③印刷用シート!F$4,0)=0,"",VLOOKUP($C530,②入力シート!$A$24:$W$1023,③印刷用シート!F$4,0)))</f>
        <v/>
      </c>
      <c r="G530" s="45" t="str">
        <f>IF(ISERROR(IF(VLOOKUP($C530,②入力シート!$A$24:$W$1023,③印刷用シート!G$4,0)=0,"",VLOOKUP($C530,②入力シート!$A$24:$W$1023,③印刷用シート!G$4,0))),"",IF(VLOOKUP($C530,②入力シート!$A$24:$W$1023,③印刷用シート!G$4,0)=0,"",VLOOKUP($C530,②入力シート!$A$24:$W$1023,③印刷用シート!G$4,0)))</f>
        <v/>
      </c>
      <c r="H530" s="46" t="str">
        <f>IF(ISERROR(IF(VLOOKUP($C530,②入力シート!$A$24:$W$1023,③印刷用シート!H$4,0)=0,"",VLOOKUP($C530,②入力シート!$A$24:$W$1023,③印刷用シート!H$4,0))),"",IF(VLOOKUP($C530,②入力シート!$A$24:$W$1023,③印刷用シート!H$4,0)=0,"",VLOOKUP($C530,②入力シート!$A$24:$W$1023,③印刷用シート!H$4,0)))</f>
        <v/>
      </c>
      <c r="I530" s="45" t="str">
        <f>IF(ISERROR(IF(VLOOKUP($C530,②入力シート!$A$24:$W$1023,③印刷用シート!I$4,0)&amp;" "&amp;VLOOKUP($C530,②入力シート!$A$24:$W$1023,③印刷用シート!I$3,0)=0,"",VLOOKUP($C530,②入力シート!$A$24:$W$1023,③印刷用シート!I$4,0)&amp;" "&amp;VLOOKUP($C530,②入力シート!$A$24:$W$1023,③印刷用シート!I$3,0))),"",IF(VLOOKUP($C530,②入力シート!$A$24:$W$1023,③印刷用シート!I$4,0)&amp;" "&amp;VLOOKUP($C530,②入力シート!$A$24:$W$1023,③印刷用シート!I$3,0)=0,"",VLOOKUP($C530,②入力シート!$A$24:$W$1023,③印刷用シート!I$4,0)&amp;" "&amp;VLOOKUP($C530,②入力シート!$A$24:$W$1023,③印刷用シート!I$3,0)))</f>
        <v/>
      </c>
      <c r="J530" s="45" t="str">
        <f>IF(ISERROR(IF(VLOOKUP($C530,②入力シート!$A$24:$W$1023,③印刷用シート!J$4,0)=0,"",VLOOKUP($C530,②入力シート!$A$24:$W$1023,③印刷用シート!J$4,0))),"",IF(VLOOKUP($C530,②入力シート!$A$24:$W$1023,③印刷用シート!J$4,0)=0,"",VLOOKUP($C530,②入力シート!$A$24:$W$1023,③印刷用シート!J$4,0)))</f>
        <v/>
      </c>
      <c r="K530" s="45" t="str">
        <f>IF(ISERROR(IF(VLOOKUP($C530,②入力シート!$A$24:$W$1023,③印刷用シート!K$4,0)=0,"",VLOOKUP($C530,②入力シート!$A$24:$W$1023,③印刷用シート!K$4,0))),"",IF(VLOOKUP($C530,②入力シート!$A$24:$W$1023,③印刷用シート!K$4,0)=0,"",VLOOKUP($C530,②入力シート!$A$24:$W$1023,③印刷用シート!K$4,0)))</f>
        <v/>
      </c>
      <c r="L530" s="47" t="str">
        <f>IF(ISERROR(IF(VLOOKUP($C530,②入力シート!$A$24:$W$1023,③印刷用シート!L$4,0)=0,"",VLOOKUP($C530,②入力シート!$A$24:$W$1023,③印刷用シート!L$4,0))),"",IF(VLOOKUP($C530,②入力シート!$A$24:$W$1023,③印刷用シート!L$4,0)=0,"",VLOOKUP($C530,②入力シート!$A$24:$W$1023,③印刷用シート!L$4,0)))</f>
        <v/>
      </c>
      <c r="M530" s="48" t="str">
        <f>IF(ISERROR(IF(VLOOKUP($C530,②入力シート!$A$24:$W$1023,③印刷用シート!M$4,0)=0,"",VLOOKUP($C530,②入力シート!$A$24:$W$1023,③印刷用シート!M$4,0))),"",IF(VLOOKUP($C530,②入力シート!$A$24:$W$1023,③印刷用シート!M$4,0)=0,"",VLOOKUP($C530,②入力シート!$A$24:$W$1023,③印刷用シート!M$4,0)))</f>
        <v/>
      </c>
      <c r="N530" s="48" t="str">
        <f>IF(ISERROR(IF(VLOOKUP($C530,②入力シート!$A$24:$W$1023,③印刷用シート!N$4,0)=0,"",VLOOKUP($C530,②入力シート!$A$24:$W$1023,③印刷用シート!N$4,0))),"",IF(VLOOKUP($C530,②入力シート!$A$24:$W$1023,③印刷用シート!N$4,0)=0,"",VLOOKUP($C530,②入力シート!$A$24:$W$1023,③印刷用シート!N$4,0)))</f>
        <v/>
      </c>
      <c r="O530" s="48" t="s">
        <v>3</v>
      </c>
      <c r="P530" s="49" t="str">
        <f>IF(ISERROR(IF(VLOOKUP($C530,②入力シート!$A$24:$W$1023,③印刷用シート!P$4,0)=0,"",VLOOKUP($C530,②入力シート!$A$24:$W$1023,③印刷用シート!P$4,0))),"",IF(VLOOKUP($C530,②入力シート!$A$24:$W$1023,③印刷用シート!P$4,0)=0,"",VLOOKUP($C530,②入力シート!$A$24:$W$1023,③印刷用シート!P$4,0)))</f>
        <v/>
      </c>
      <c r="Q530" s="48" t="s">
        <v>4</v>
      </c>
      <c r="R530" s="49" t="str">
        <f>IF(ISERROR(IF(VLOOKUP($C530,②入力シート!$A$24:$W$1023,③印刷用シート!R$4,0)=0,"",VLOOKUP($C530,②入力シート!$A$24:$W$1023,③印刷用シート!R$4,0))),"",IF(VLOOKUP($C530,②入力シート!$A$24:$W$1023,③印刷用シート!R$4,0)=0,"",VLOOKUP($C530,②入力シート!$A$24:$W$1023,③印刷用シート!R$4,0)))</f>
        <v/>
      </c>
      <c r="S530" s="50" t="s">
        <v>5</v>
      </c>
      <c r="T530" s="51" t="str">
        <f>IF(ISERROR(IF(VLOOKUP($C530,②入力シート!$A$24:$W$1023,③印刷用シート!T$4,0)=0,"",VLOOKUP($C530,②入力シート!$A$24:$W$1023,③印刷用シート!T$4,0))),"",IF(VLOOKUP($C530,②入力シート!$A$24:$W$1023,③印刷用シート!T$4,0)=0,"",VLOOKUP($C530,②入力シート!$A$24:$W$1023,③印刷用シート!T$4,0)))</f>
        <v/>
      </c>
    </row>
    <row r="531" spans="2:20" ht="43.5" customHeight="1" x14ac:dyDescent="0.2">
      <c r="B531" s="15">
        <v>521</v>
      </c>
      <c r="C531" s="2" t="str">
        <f t="shared" si="17"/>
        <v>中-521</v>
      </c>
      <c r="D531" s="45" t="str">
        <f t="shared" si="18"/>
        <v/>
      </c>
      <c r="E531" s="45" t="str">
        <f>IF(ISERROR(IF(VLOOKUP($C531,②入力シート!$A$24:$W$1023,③印刷用シート!E$4,0)=0,"",VLOOKUP($C531,②入力シート!$A$24:$W$1023,③印刷用シート!E$4,0))),"",IF(VLOOKUP($C531,②入力シート!$A$24:$W$1023,③印刷用シート!E$4,0)=0,"",VLOOKUP($C531,②入力シート!$A$24:$W$1023,③印刷用シート!E$4,0)))</f>
        <v/>
      </c>
      <c r="F531" s="45" t="str">
        <f>IF(ISERROR(IF(VLOOKUP($C531,②入力シート!$A$24:$W$1023,③印刷用シート!F$4,0)=0,"",VLOOKUP($C531,②入力シート!$A$24:$W$1023,③印刷用シート!F$4,0))),"",IF(VLOOKUP($C531,②入力シート!$A$24:$W$1023,③印刷用シート!F$4,0)=0,"",VLOOKUP($C531,②入力シート!$A$24:$W$1023,③印刷用シート!F$4,0)))</f>
        <v/>
      </c>
      <c r="G531" s="45" t="str">
        <f>IF(ISERROR(IF(VLOOKUP($C531,②入力シート!$A$24:$W$1023,③印刷用シート!G$4,0)=0,"",VLOOKUP($C531,②入力シート!$A$24:$W$1023,③印刷用シート!G$4,0))),"",IF(VLOOKUP($C531,②入力シート!$A$24:$W$1023,③印刷用シート!G$4,0)=0,"",VLOOKUP($C531,②入力シート!$A$24:$W$1023,③印刷用シート!G$4,0)))</f>
        <v/>
      </c>
      <c r="H531" s="46" t="str">
        <f>IF(ISERROR(IF(VLOOKUP($C531,②入力シート!$A$24:$W$1023,③印刷用シート!H$4,0)=0,"",VLOOKUP($C531,②入力シート!$A$24:$W$1023,③印刷用シート!H$4,0))),"",IF(VLOOKUP($C531,②入力シート!$A$24:$W$1023,③印刷用シート!H$4,0)=0,"",VLOOKUP($C531,②入力シート!$A$24:$W$1023,③印刷用シート!H$4,0)))</f>
        <v/>
      </c>
      <c r="I531" s="45" t="str">
        <f>IF(ISERROR(IF(VLOOKUP($C531,②入力シート!$A$24:$W$1023,③印刷用シート!I$4,0)&amp;" "&amp;VLOOKUP($C531,②入力シート!$A$24:$W$1023,③印刷用シート!I$3,0)=0,"",VLOOKUP($C531,②入力シート!$A$24:$W$1023,③印刷用シート!I$4,0)&amp;" "&amp;VLOOKUP($C531,②入力シート!$A$24:$W$1023,③印刷用シート!I$3,0))),"",IF(VLOOKUP($C531,②入力シート!$A$24:$W$1023,③印刷用シート!I$4,0)&amp;" "&amp;VLOOKUP($C531,②入力シート!$A$24:$W$1023,③印刷用シート!I$3,0)=0,"",VLOOKUP($C531,②入力シート!$A$24:$W$1023,③印刷用シート!I$4,0)&amp;" "&amp;VLOOKUP($C531,②入力シート!$A$24:$W$1023,③印刷用シート!I$3,0)))</f>
        <v/>
      </c>
      <c r="J531" s="45" t="str">
        <f>IF(ISERROR(IF(VLOOKUP($C531,②入力シート!$A$24:$W$1023,③印刷用シート!J$4,0)=0,"",VLOOKUP($C531,②入力シート!$A$24:$W$1023,③印刷用シート!J$4,0))),"",IF(VLOOKUP($C531,②入力シート!$A$24:$W$1023,③印刷用シート!J$4,0)=0,"",VLOOKUP($C531,②入力シート!$A$24:$W$1023,③印刷用シート!J$4,0)))</f>
        <v/>
      </c>
      <c r="K531" s="45" t="str">
        <f>IF(ISERROR(IF(VLOOKUP($C531,②入力シート!$A$24:$W$1023,③印刷用シート!K$4,0)=0,"",VLOOKUP($C531,②入力シート!$A$24:$W$1023,③印刷用シート!K$4,0))),"",IF(VLOOKUP($C531,②入力シート!$A$24:$W$1023,③印刷用シート!K$4,0)=0,"",VLOOKUP($C531,②入力シート!$A$24:$W$1023,③印刷用シート!K$4,0)))</f>
        <v/>
      </c>
      <c r="L531" s="47" t="str">
        <f>IF(ISERROR(IF(VLOOKUP($C531,②入力シート!$A$24:$W$1023,③印刷用シート!L$4,0)=0,"",VLOOKUP($C531,②入力シート!$A$24:$W$1023,③印刷用シート!L$4,0))),"",IF(VLOOKUP($C531,②入力シート!$A$24:$W$1023,③印刷用シート!L$4,0)=0,"",VLOOKUP($C531,②入力シート!$A$24:$W$1023,③印刷用シート!L$4,0)))</f>
        <v/>
      </c>
      <c r="M531" s="48" t="str">
        <f>IF(ISERROR(IF(VLOOKUP($C531,②入力シート!$A$24:$W$1023,③印刷用シート!M$4,0)=0,"",VLOOKUP($C531,②入力シート!$A$24:$W$1023,③印刷用シート!M$4,0))),"",IF(VLOOKUP($C531,②入力シート!$A$24:$W$1023,③印刷用シート!M$4,0)=0,"",VLOOKUP($C531,②入力シート!$A$24:$W$1023,③印刷用シート!M$4,0)))</f>
        <v/>
      </c>
      <c r="N531" s="48" t="str">
        <f>IF(ISERROR(IF(VLOOKUP($C531,②入力シート!$A$24:$W$1023,③印刷用シート!N$4,0)=0,"",VLOOKUP($C531,②入力シート!$A$24:$W$1023,③印刷用シート!N$4,0))),"",IF(VLOOKUP($C531,②入力シート!$A$24:$W$1023,③印刷用シート!N$4,0)=0,"",VLOOKUP($C531,②入力シート!$A$24:$W$1023,③印刷用シート!N$4,0)))</f>
        <v/>
      </c>
      <c r="O531" s="48" t="s">
        <v>3</v>
      </c>
      <c r="P531" s="49" t="str">
        <f>IF(ISERROR(IF(VLOOKUP($C531,②入力シート!$A$24:$W$1023,③印刷用シート!P$4,0)=0,"",VLOOKUP($C531,②入力シート!$A$24:$W$1023,③印刷用シート!P$4,0))),"",IF(VLOOKUP($C531,②入力シート!$A$24:$W$1023,③印刷用シート!P$4,0)=0,"",VLOOKUP($C531,②入力シート!$A$24:$W$1023,③印刷用シート!P$4,0)))</f>
        <v/>
      </c>
      <c r="Q531" s="48" t="s">
        <v>4</v>
      </c>
      <c r="R531" s="49" t="str">
        <f>IF(ISERROR(IF(VLOOKUP($C531,②入力シート!$A$24:$W$1023,③印刷用シート!R$4,0)=0,"",VLOOKUP($C531,②入力シート!$A$24:$W$1023,③印刷用シート!R$4,0))),"",IF(VLOOKUP($C531,②入力シート!$A$24:$W$1023,③印刷用シート!R$4,0)=0,"",VLOOKUP($C531,②入力シート!$A$24:$W$1023,③印刷用シート!R$4,0)))</f>
        <v/>
      </c>
      <c r="S531" s="50" t="s">
        <v>5</v>
      </c>
      <c r="T531" s="51" t="str">
        <f>IF(ISERROR(IF(VLOOKUP($C531,②入力シート!$A$24:$W$1023,③印刷用シート!T$4,0)=0,"",VLOOKUP($C531,②入力シート!$A$24:$W$1023,③印刷用シート!T$4,0))),"",IF(VLOOKUP($C531,②入力シート!$A$24:$W$1023,③印刷用シート!T$4,0)=0,"",VLOOKUP($C531,②入力シート!$A$24:$W$1023,③印刷用シート!T$4,0)))</f>
        <v/>
      </c>
    </row>
    <row r="532" spans="2:20" ht="43.5" customHeight="1" x14ac:dyDescent="0.2">
      <c r="B532" s="15">
        <v>522</v>
      </c>
      <c r="C532" s="2" t="str">
        <f t="shared" si="17"/>
        <v>中-522</v>
      </c>
      <c r="D532" s="45" t="str">
        <f t="shared" si="18"/>
        <v/>
      </c>
      <c r="E532" s="45" t="str">
        <f>IF(ISERROR(IF(VLOOKUP($C532,②入力シート!$A$24:$W$1023,③印刷用シート!E$4,0)=0,"",VLOOKUP($C532,②入力シート!$A$24:$W$1023,③印刷用シート!E$4,0))),"",IF(VLOOKUP($C532,②入力シート!$A$24:$W$1023,③印刷用シート!E$4,0)=0,"",VLOOKUP($C532,②入力シート!$A$24:$W$1023,③印刷用シート!E$4,0)))</f>
        <v/>
      </c>
      <c r="F532" s="45" t="str">
        <f>IF(ISERROR(IF(VLOOKUP($C532,②入力シート!$A$24:$W$1023,③印刷用シート!F$4,0)=0,"",VLOOKUP($C532,②入力シート!$A$24:$W$1023,③印刷用シート!F$4,0))),"",IF(VLOOKUP($C532,②入力シート!$A$24:$W$1023,③印刷用シート!F$4,0)=0,"",VLOOKUP($C532,②入力シート!$A$24:$W$1023,③印刷用シート!F$4,0)))</f>
        <v/>
      </c>
      <c r="G532" s="45" t="str">
        <f>IF(ISERROR(IF(VLOOKUP($C532,②入力シート!$A$24:$W$1023,③印刷用シート!G$4,0)=0,"",VLOOKUP($C532,②入力シート!$A$24:$W$1023,③印刷用シート!G$4,0))),"",IF(VLOOKUP($C532,②入力シート!$A$24:$W$1023,③印刷用シート!G$4,0)=0,"",VLOOKUP($C532,②入力シート!$A$24:$W$1023,③印刷用シート!G$4,0)))</f>
        <v/>
      </c>
      <c r="H532" s="46" t="str">
        <f>IF(ISERROR(IF(VLOOKUP($C532,②入力シート!$A$24:$W$1023,③印刷用シート!H$4,0)=0,"",VLOOKUP($C532,②入力シート!$A$24:$W$1023,③印刷用シート!H$4,0))),"",IF(VLOOKUP($C532,②入力シート!$A$24:$W$1023,③印刷用シート!H$4,0)=0,"",VLOOKUP($C532,②入力シート!$A$24:$W$1023,③印刷用シート!H$4,0)))</f>
        <v/>
      </c>
      <c r="I532" s="45" t="str">
        <f>IF(ISERROR(IF(VLOOKUP($C532,②入力シート!$A$24:$W$1023,③印刷用シート!I$4,0)&amp;" "&amp;VLOOKUP($C532,②入力シート!$A$24:$W$1023,③印刷用シート!I$3,0)=0,"",VLOOKUP($C532,②入力シート!$A$24:$W$1023,③印刷用シート!I$4,0)&amp;" "&amp;VLOOKUP($C532,②入力シート!$A$24:$W$1023,③印刷用シート!I$3,0))),"",IF(VLOOKUP($C532,②入力シート!$A$24:$W$1023,③印刷用シート!I$4,0)&amp;" "&amp;VLOOKUP($C532,②入力シート!$A$24:$W$1023,③印刷用シート!I$3,0)=0,"",VLOOKUP($C532,②入力シート!$A$24:$W$1023,③印刷用シート!I$4,0)&amp;" "&amp;VLOOKUP($C532,②入力シート!$A$24:$W$1023,③印刷用シート!I$3,0)))</f>
        <v/>
      </c>
      <c r="J532" s="45" t="str">
        <f>IF(ISERROR(IF(VLOOKUP($C532,②入力シート!$A$24:$W$1023,③印刷用シート!J$4,0)=0,"",VLOOKUP($C532,②入力シート!$A$24:$W$1023,③印刷用シート!J$4,0))),"",IF(VLOOKUP($C532,②入力シート!$A$24:$W$1023,③印刷用シート!J$4,0)=0,"",VLOOKUP($C532,②入力シート!$A$24:$W$1023,③印刷用シート!J$4,0)))</f>
        <v/>
      </c>
      <c r="K532" s="45" t="str">
        <f>IF(ISERROR(IF(VLOOKUP($C532,②入力シート!$A$24:$W$1023,③印刷用シート!K$4,0)=0,"",VLOOKUP($C532,②入力シート!$A$24:$W$1023,③印刷用シート!K$4,0))),"",IF(VLOOKUP($C532,②入力シート!$A$24:$W$1023,③印刷用シート!K$4,0)=0,"",VLOOKUP($C532,②入力シート!$A$24:$W$1023,③印刷用シート!K$4,0)))</f>
        <v/>
      </c>
      <c r="L532" s="47" t="str">
        <f>IF(ISERROR(IF(VLOOKUP($C532,②入力シート!$A$24:$W$1023,③印刷用シート!L$4,0)=0,"",VLOOKUP($C532,②入力シート!$A$24:$W$1023,③印刷用シート!L$4,0))),"",IF(VLOOKUP($C532,②入力シート!$A$24:$W$1023,③印刷用シート!L$4,0)=0,"",VLOOKUP($C532,②入力シート!$A$24:$W$1023,③印刷用シート!L$4,0)))</f>
        <v/>
      </c>
      <c r="M532" s="48" t="str">
        <f>IF(ISERROR(IF(VLOOKUP($C532,②入力シート!$A$24:$W$1023,③印刷用シート!M$4,0)=0,"",VLOOKUP($C532,②入力シート!$A$24:$W$1023,③印刷用シート!M$4,0))),"",IF(VLOOKUP($C532,②入力シート!$A$24:$W$1023,③印刷用シート!M$4,0)=0,"",VLOOKUP($C532,②入力シート!$A$24:$W$1023,③印刷用シート!M$4,0)))</f>
        <v/>
      </c>
      <c r="N532" s="48" t="str">
        <f>IF(ISERROR(IF(VLOOKUP($C532,②入力シート!$A$24:$W$1023,③印刷用シート!N$4,0)=0,"",VLOOKUP($C532,②入力シート!$A$24:$W$1023,③印刷用シート!N$4,0))),"",IF(VLOOKUP($C532,②入力シート!$A$24:$W$1023,③印刷用シート!N$4,0)=0,"",VLOOKUP($C532,②入力シート!$A$24:$W$1023,③印刷用シート!N$4,0)))</f>
        <v/>
      </c>
      <c r="O532" s="48" t="s">
        <v>3</v>
      </c>
      <c r="P532" s="49" t="str">
        <f>IF(ISERROR(IF(VLOOKUP($C532,②入力シート!$A$24:$W$1023,③印刷用シート!P$4,0)=0,"",VLOOKUP($C532,②入力シート!$A$24:$W$1023,③印刷用シート!P$4,0))),"",IF(VLOOKUP($C532,②入力シート!$A$24:$W$1023,③印刷用シート!P$4,0)=0,"",VLOOKUP($C532,②入力シート!$A$24:$W$1023,③印刷用シート!P$4,0)))</f>
        <v/>
      </c>
      <c r="Q532" s="48" t="s">
        <v>4</v>
      </c>
      <c r="R532" s="49" t="str">
        <f>IF(ISERROR(IF(VLOOKUP($C532,②入力シート!$A$24:$W$1023,③印刷用シート!R$4,0)=0,"",VLOOKUP($C532,②入力シート!$A$24:$W$1023,③印刷用シート!R$4,0))),"",IF(VLOOKUP($C532,②入力シート!$A$24:$W$1023,③印刷用シート!R$4,0)=0,"",VLOOKUP($C532,②入力シート!$A$24:$W$1023,③印刷用シート!R$4,0)))</f>
        <v/>
      </c>
      <c r="S532" s="50" t="s">
        <v>5</v>
      </c>
      <c r="T532" s="51" t="str">
        <f>IF(ISERROR(IF(VLOOKUP($C532,②入力シート!$A$24:$W$1023,③印刷用シート!T$4,0)=0,"",VLOOKUP($C532,②入力シート!$A$24:$W$1023,③印刷用シート!T$4,0))),"",IF(VLOOKUP($C532,②入力シート!$A$24:$W$1023,③印刷用シート!T$4,0)=0,"",VLOOKUP($C532,②入力シート!$A$24:$W$1023,③印刷用シート!T$4,0)))</f>
        <v/>
      </c>
    </row>
    <row r="533" spans="2:20" ht="43.5" customHeight="1" x14ac:dyDescent="0.2">
      <c r="B533" s="15">
        <v>523</v>
      </c>
      <c r="C533" s="2" t="str">
        <f t="shared" si="17"/>
        <v>中-523</v>
      </c>
      <c r="D533" s="45" t="str">
        <f t="shared" si="18"/>
        <v/>
      </c>
      <c r="E533" s="45" t="str">
        <f>IF(ISERROR(IF(VLOOKUP($C533,②入力シート!$A$24:$W$1023,③印刷用シート!E$4,0)=0,"",VLOOKUP($C533,②入力シート!$A$24:$W$1023,③印刷用シート!E$4,0))),"",IF(VLOOKUP($C533,②入力シート!$A$24:$W$1023,③印刷用シート!E$4,0)=0,"",VLOOKUP($C533,②入力シート!$A$24:$W$1023,③印刷用シート!E$4,0)))</f>
        <v/>
      </c>
      <c r="F533" s="45" t="str">
        <f>IF(ISERROR(IF(VLOOKUP($C533,②入力シート!$A$24:$W$1023,③印刷用シート!F$4,0)=0,"",VLOOKUP($C533,②入力シート!$A$24:$W$1023,③印刷用シート!F$4,0))),"",IF(VLOOKUP($C533,②入力シート!$A$24:$W$1023,③印刷用シート!F$4,0)=0,"",VLOOKUP($C533,②入力シート!$A$24:$W$1023,③印刷用シート!F$4,0)))</f>
        <v/>
      </c>
      <c r="G533" s="45" t="str">
        <f>IF(ISERROR(IF(VLOOKUP($C533,②入力シート!$A$24:$W$1023,③印刷用シート!G$4,0)=0,"",VLOOKUP($C533,②入力シート!$A$24:$W$1023,③印刷用シート!G$4,0))),"",IF(VLOOKUP($C533,②入力シート!$A$24:$W$1023,③印刷用シート!G$4,0)=0,"",VLOOKUP($C533,②入力シート!$A$24:$W$1023,③印刷用シート!G$4,0)))</f>
        <v/>
      </c>
      <c r="H533" s="46" t="str">
        <f>IF(ISERROR(IF(VLOOKUP($C533,②入力シート!$A$24:$W$1023,③印刷用シート!H$4,0)=0,"",VLOOKUP($C533,②入力シート!$A$24:$W$1023,③印刷用シート!H$4,0))),"",IF(VLOOKUP($C533,②入力シート!$A$24:$W$1023,③印刷用シート!H$4,0)=0,"",VLOOKUP($C533,②入力シート!$A$24:$W$1023,③印刷用シート!H$4,0)))</f>
        <v/>
      </c>
      <c r="I533" s="45" t="str">
        <f>IF(ISERROR(IF(VLOOKUP($C533,②入力シート!$A$24:$W$1023,③印刷用シート!I$4,0)&amp;" "&amp;VLOOKUP($C533,②入力シート!$A$24:$W$1023,③印刷用シート!I$3,0)=0,"",VLOOKUP($C533,②入力シート!$A$24:$W$1023,③印刷用シート!I$4,0)&amp;" "&amp;VLOOKUP($C533,②入力シート!$A$24:$W$1023,③印刷用シート!I$3,0))),"",IF(VLOOKUP($C533,②入力シート!$A$24:$W$1023,③印刷用シート!I$4,0)&amp;" "&amp;VLOOKUP($C533,②入力シート!$A$24:$W$1023,③印刷用シート!I$3,0)=0,"",VLOOKUP($C533,②入力シート!$A$24:$W$1023,③印刷用シート!I$4,0)&amp;" "&amp;VLOOKUP($C533,②入力シート!$A$24:$W$1023,③印刷用シート!I$3,0)))</f>
        <v/>
      </c>
      <c r="J533" s="45" t="str">
        <f>IF(ISERROR(IF(VLOOKUP($C533,②入力シート!$A$24:$W$1023,③印刷用シート!J$4,0)=0,"",VLOOKUP($C533,②入力シート!$A$24:$W$1023,③印刷用シート!J$4,0))),"",IF(VLOOKUP($C533,②入力シート!$A$24:$W$1023,③印刷用シート!J$4,0)=0,"",VLOOKUP($C533,②入力シート!$A$24:$W$1023,③印刷用シート!J$4,0)))</f>
        <v/>
      </c>
      <c r="K533" s="45" t="str">
        <f>IF(ISERROR(IF(VLOOKUP($C533,②入力シート!$A$24:$W$1023,③印刷用シート!K$4,0)=0,"",VLOOKUP($C533,②入力シート!$A$24:$W$1023,③印刷用シート!K$4,0))),"",IF(VLOOKUP($C533,②入力シート!$A$24:$W$1023,③印刷用シート!K$4,0)=0,"",VLOOKUP($C533,②入力シート!$A$24:$W$1023,③印刷用シート!K$4,0)))</f>
        <v/>
      </c>
      <c r="L533" s="47" t="str">
        <f>IF(ISERROR(IF(VLOOKUP($C533,②入力シート!$A$24:$W$1023,③印刷用シート!L$4,0)=0,"",VLOOKUP($C533,②入力シート!$A$24:$W$1023,③印刷用シート!L$4,0))),"",IF(VLOOKUP($C533,②入力シート!$A$24:$W$1023,③印刷用シート!L$4,0)=0,"",VLOOKUP($C533,②入力シート!$A$24:$W$1023,③印刷用シート!L$4,0)))</f>
        <v/>
      </c>
      <c r="M533" s="48" t="str">
        <f>IF(ISERROR(IF(VLOOKUP($C533,②入力シート!$A$24:$W$1023,③印刷用シート!M$4,0)=0,"",VLOOKUP($C533,②入力シート!$A$24:$W$1023,③印刷用シート!M$4,0))),"",IF(VLOOKUP($C533,②入力シート!$A$24:$W$1023,③印刷用シート!M$4,0)=0,"",VLOOKUP($C533,②入力シート!$A$24:$W$1023,③印刷用シート!M$4,0)))</f>
        <v/>
      </c>
      <c r="N533" s="48" t="str">
        <f>IF(ISERROR(IF(VLOOKUP($C533,②入力シート!$A$24:$W$1023,③印刷用シート!N$4,0)=0,"",VLOOKUP($C533,②入力シート!$A$24:$W$1023,③印刷用シート!N$4,0))),"",IF(VLOOKUP($C533,②入力シート!$A$24:$W$1023,③印刷用シート!N$4,0)=0,"",VLOOKUP($C533,②入力シート!$A$24:$W$1023,③印刷用シート!N$4,0)))</f>
        <v/>
      </c>
      <c r="O533" s="48" t="s">
        <v>3</v>
      </c>
      <c r="P533" s="49" t="str">
        <f>IF(ISERROR(IF(VLOOKUP($C533,②入力シート!$A$24:$W$1023,③印刷用シート!P$4,0)=0,"",VLOOKUP($C533,②入力シート!$A$24:$W$1023,③印刷用シート!P$4,0))),"",IF(VLOOKUP($C533,②入力シート!$A$24:$W$1023,③印刷用シート!P$4,0)=0,"",VLOOKUP($C533,②入力シート!$A$24:$W$1023,③印刷用シート!P$4,0)))</f>
        <v/>
      </c>
      <c r="Q533" s="48" t="s">
        <v>4</v>
      </c>
      <c r="R533" s="49" t="str">
        <f>IF(ISERROR(IF(VLOOKUP($C533,②入力シート!$A$24:$W$1023,③印刷用シート!R$4,0)=0,"",VLOOKUP($C533,②入力シート!$A$24:$W$1023,③印刷用シート!R$4,0))),"",IF(VLOOKUP($C533,②入力シート!$A$24:$W$1023,③印刷用シート!R$4,0)=0,"",VLOOKUP($C533,②入力シート!$A$24:$W$1023,③印刷用シート!R$4,0)))</f>
        <v/>
      </c>
      <c r="S533" s="50" t="s">
        <v>5</v>
      </c>
      <c r="T533" s="51" t="str">
        <f>IF(ISERROR(IF(VLOOKUP($C533,②入力シート!$A$24:$W$1023,③印刷用シート!T$4,0)=0,"",VLOOKUP($C533,②入力シート!$A$24:$W$1023,③印刷用シート!T$4,0))),"",IF(VLOOKUP($C533,②入力シート!$A$24:$W$1023,③印刷用シート!T$4,0)=0,"",VLOOKUP($C533,②入力シート!$A$24:$W$1023,③印刷用シート!T$4,0)))</f>
        <v/>
      </c>
    </row>
    <row r="534" spans="2:20" ht="43.5" customHeight="1" x14ac:dyDescent="0.2">
      <c r="B534" s="15">
        <v>524</v>
      </c>
      <c r="C534" s="2" t="str">
        <f t="shared" si="17"/>
        <v>中-524</v>
      </c>
      <c r="D534" s="45" t="str">
        <f t="shared" si="18"/>
        <v/>
      </c>
      <c r="E534" s="45" t="str">
        <f>IF(ISERROR(IF(VLOOKUP($C534,②入力シート!$A$24:$W$1023,③印刷用シート!E$4,0)=0,"",VLOOKUP($C534,②入力シート!$A$24:$W$1023,③印刷用シート!E$4,0))),"",IF(VLOOKUP($C534,②入力シート!$A$24:$W$1023,③印刷用シート!E$4,0)=0,"",VLOOKUP($C534,②入力シート!$A$24:$W$1023,③印刷用シート!E$4,0)))</f>
        <v/>
      </c>
      <c r="F534" s="45" t="str">
        <f>IF(ISERROR(IF(VLOOKUP($C534,②入力シート!$A$24:$W$1023,③印刷用シート!F$4,0)=0,"",VLOOKUP($C534,②入力シート!$A$24:$W$1023,③印刷用シート!F$4,0))),"",IF(VLOOKUP($C534,②入力シート!$A$24:$W$1023,③印刷用シート!F$4,0)=0,"",VLOOKUP($C534,②入力シート!$A$24:$W$1023,③印刷用シート!F$4,0)))</f>
        <v/>
      </c>
      <c r="G534" s="45" t="str">
        <f>IF(ISERROR(IF(VLOOKUP($C534,②入力シート!$A$24:$W$1023,③印刷用シート!G$4,0)=0,"",VLOOKUP($C534,②入力シート!$A$24:$W$1023,③印刷用シート!G$4,0))),"",IF(VLOOKUP($C534,②入力シート!$A$24:$W$1023,③印刷用シート!G$4,0)=0,"",VLOOKUP($C534,②入力シート!$A$24:$W$1023,③印刷用シート!G$4,0)))</f>
        <v/>
      </c>
      <c r="H534" s="46" t="str">
        <f>IF(ISERROR(IF(VLOOKUP($C534,②入力シート!$A$24:$W$1023,③印刷用シート!H$4,0)=0,"",VLOOKUP($C534,②入力シート!$A$24:$W$1023,③印刷用シート!H$4,0))),"",IF(VLOOKUP($C534,②入力シート!$A$24:$W$1023,③印刷用シート!H$4,0)=0,"",VLOOKUP($C534,②入力シート!$A$24:$W$1023,③印刷用シート!H$4,0)))</f>
        <v/>
      </c>
      <c r="I534" s="45" t="str">
        <f>IF(ISERROR(IF(VLOOKUP($C534,②入力シート!$A$24:$W$1023,③印刷用シート!I$4,0)&amp;" "&amp;VLOOKUP($C534,②入力シート!$A$24:$W$1023,③印刷用シート!I$3,0)=0,"",VLOOKUP($C534,②入力シート!$A$24:$W$1023,③印刷用シート!I$4,0)&amp;" "&amp;VLOOKUP($C534,②入力シート!$A$24:$W$1023,③印刷用シート!I$3,0))),"",IF(VLOOKUP($C534,②入力シート!$A$24:$W$1023,③印刷用シート!I$4,0)&amp;" "&amp;VLOOKUP($C534,②入力シート!$A$24:$W$1023,③印刷用シート!I$3,0)=0,"",VLOOKUP($C534,②入力シート!$A$24:$W$1023,③印刷用シート!I$4,0)&amp;" "&amp;VLOOKUP($C534,②入力シート!$A$24:$W$1023,③印刷用シート!I$3,0)))</f>
        <v/>
      </c>
      <c r="J534" s="45" t="str">
        <f>IF(ISERROR(IF(VLOOKUP($C534,②入力シート!$A$24:$W$1023,③印刷用シート!J$4,0)=0,"",VLOOKUP($C534,②入力シート!$A$24:$W$1023,③印刷用シート!J$4,0))),"",IF(VLOOKUP($C534,②入力シート!$A$24:$W$1023,③印刷用シート!J$4,0)=0,"",VLOOKUP($C534,②入力シート!$A$24:$W$1023,③印刷用シート!J$4,0)))</f>
        <v/>
      </c>
      <c r="K534" s="45" t="str">
        <f>IF(ISERROR(IF(VLOOKUP($C534,②入力シート!$A$24:$W$1023,③印刷用シート!K$4,0)=0,"",VLOOKUP($C534,②入力シート!$A$24:$W$1023,③印刷用シート!K$4,0))),"",IF(VLOOKUP($C534,②入力シート!$A$24:$W$1023,③印刷用シート!K$4,0)=0,"",VLOOKUP($C534,②入力シート!$A$24:$W$1023,③印刷用シート!K$4,0)))</f>
        <v/>
      </c>
      <c r="L534" s="47" t="str">
        <f>IF(ISERROR(IF(VLOOKUP($C534,②入力シート!$A$24:$W$1023,③印刷用シート!L$4,0)=0,"",VLOOKUP($C534,②入力シート!$A$24:$W$1023,③印刷用シート!L$4,0))),"",IF(VLOOKUP($C534,②入力シート!$A$24:$W$1023,③印刷用シート!L$4,0)=0,"",VLOOKUP($C534,②入力シート!$A$24:$W$1023,③印刷用シート!L$4,0)))</f>
        <v/>
      </c>
      <c r="M534" s="48" t="str">
        <f>IF(ISERROR(IF(VLOOKUP($C534,②入力シート!$A$24:$W$1023,③印刷用シート!M$4,0)=0,"",VLOOKUP($C534,②入力シート!$A$24:$W$1023,③印刷用シート!M$4,0))),"",IF(VLOOKUP($C534,②入力シート!$A$24:$W$1023,③印刷用シート!M$4,0)=0,"",VLOOKUP($C534,②入力シート!$A$24:$W$1023,③印刷用シート!M$4,0)))</f>
        <v/>
      </c>
      <c r="N534" s="48" t="str">
        <f>IF(ISERROR(IF(VLOOKUP($C534,②入力シート!$A$24:$W$1023,③印刷用シート!N$4,0)=0,"",VLOOKUP($C534,②入力シート!$A$24:$W$1023,③印刷用シート!N$4,0))),"",IF(VLOOKUP($C534,②入力シート!$A$24:$W$1023,③印刷用シート!N$4,0)=0,"",VLOOKUP($C534,②入力シート!$A$24:$W$1023,③印刷用シート!N$4,0)))</f>
        <v/>
      </c>
      <c r="O534" s="48" t="s">
        <v>3</v>
      </c>
      <c r="P534" s="49" t="str">
        <f>IF(ISERROR(IF(VLOOKUP($C534,②入力シート!$A$24:$W$1023,③印刷用シート!P$4,0)=0,"",VLOOKUP($C534,②入力シート!$A$24:$W$1023,③印刷用シート!P$4,0))),"",IF(VLOOKUP($C534,②入力シート!$A$24:$W$1023,③印刷用シート!P$4,0)=0,"",VLOOKUP($C534,②入力シート!$A$24:$W$1023,③印刷用シート!P$4,0)))</f>
        <v/>
      </c>
      <c r="Q534" s="48" t="s">
        <v>4</v>
      </c>
      <c r="R534" s="49" t="str">
        <f>IF(ISERROR(IF(VLOOKUP($C534,②入力シート!$A$24:$W$1023,③印刷用シート!R$4,0)=0,"",VLOOKUP($C534,②入力シート!$A$24:$W$1023,③印刷用シート!R$4,0))),"",IF(VLOOKUP($C534,②入力シート!$A$24:$W$1023,③印刷用シート!R$4,0)=0,"",VLOOKUP($C534,②入力シート!$A$24:$W$1023,③印刷用シート!R$4,0)))</f>
        <v/>
      </c>
      <c r="S534" s="50" t="s">
        <v>5</v>
      </c>
      <c r="T534" s="51" t="str">
        <f>IF(ISERROR(IF(VLOOKUP($C534,②入力シート!$A$24:$W$1023,③印刷用シート!T$4,0)=0,"",VLOOKUP($C534,②入力シート!$A$24:$W$1023,③印刷用シート!T$4,0))),"",IF(VLOOKUP($C534,②入力シート!$A$24:$W$1023,③印刷用シート!T$4,0)=0,"",VLOOKUP($C534,②入力シート!$A$24:$W$1023,③印刷用シート!T$4,0)))</f>
        <v/>
      </c>
    </row>
    <row r="535" spans="2:20" ht="43.5" customHeight="1" x14ac:dyDescent="0.2">
      <c r="B535" s="15">
        <v>525</v>
      </c>
      <c r="C535" s="2" t="str">
        <f t="shared" si="17"/>
        <v>中-525</v>
      </c>
      <c r="D535" s="45" t="str">
        <f t="shared" si="18"/>
        <v/>
      </c>
      <c r="E535" s="45" t="str">
        <f>IF(ISERROR(IF(VLOOKUP($C535,②入力シート!$A$24:$W$1023,③印刷用シート!E$4,0)=0,"",VLOOKUP($C535,②入力シート!$A$24:$W$1023,③印刷用シート!E$4,0))),"",IF(VLOOKUP($C535,②入力シート!$A$24:$W$1023,③印刷用シート!E$4,0)=0,"",VLOOKUP($C535,②入力シート!$A$24:$W$1023,③印刷用シート!E$4,0)))</f>
        <v/>
      </c>
      <c r="F535" s="45" t="str">
        <f>IF(ISERROR(IF(VLOOKUP($C535,②入力シート!$A$24:$W$1023,③印刷用シート!F$4,0)=0,"",VLOOKUP($C535,②入力シート!$A$24:$W$1023,③印刷用シート!F$4,0))),"",IF(VLOOKUP($C535,②入力シート!$A$24:$W$1023,③印刷用シート!F$4,0)=0,"",VLOOKUP($C535,②入力シート!$A$24:$W$1023,③印刷用シート!F$4,0)))</f>
        <v/>
      </c>
      <c r="G535" s="45" t="str">
        <f>IF(ISERROR(IF(VLOOKUP($C535,②入力シート!$A$24:$W$1023,③印刷用シート!G$4,0)=0,"",VLOOKUP($C535,②入力シート!$A$24:$W$1023,③印刷用シート!G$4,0))),"",IF(VLOOKUP($C535,②入力シート!$A$24:$W$1023,③印刷用シート!G$4,0)=0,"",VLOOKUP($C535,②入力シート!$A$24:$W$1023,③印刷用シート!G$4,0)))</f>
        <v/>
      </c>
      <c r="H535" s="46" t="str">
        <f>IF(ISERROR(IF(VLOOKUP($C535,②入力シート!$A$24:$W$1023,③印刷用シート!H$4,0)=0,"",VLOOKUP($C535,②入力シート!$A$24:$W$1023,③印刷用シート!H$4,0))),"",IF(VLOOKUP($C535,②入力シート!$A$24:$W$1023,③印刷用シート!H$4,0)=0,"",VLOOKUP($C535,②入力シート!$A$24:$W$1023,③印刷用シート!H$4,0)))</f>
        <v/>
      </c>
      <c r="I535" s="45" t="str">
        <f>IF(ISERROR(IF(VLOOKUP($C535,②入力シート!$A$24:$W$1023,③印刷用シート!I$4,0)&amp;" "&amp;VLOOKUP($C535,②入力シート!$A$24:$W$1023,③印刷用シート!I$3,0)=0,"",VLOOKUP($C535,②入力シート!$A$24:$W$1023,③印刷用シート!I$4,0)&amp;" "&amp;VLOOKUP($C535,②入力シート!$A$24:$W$1023,③印刷用シート!I$3,0))),"",IF(VLOOKUP($C535,②入力シート!$A$24:$W$1023,③印刷用シート!I$4,0)&amp;" "&amp;VLOOKUP($C535,②入力シート!$A$24:$W$1023,③印刷用シート!I$3,0)=0,"",VLOOKUP($C535,②入力シート!$A$24:$W$1023,③印刷用シート!I$4,0)&amp;" "&amp;VLOOKUP($C535,②入力シート!$A$24:$W$1023,③印刷用シート!I$3,0)))</f>
        <v/>
      </c>
      <c r="J535" s="45" t="str">
        <f>IF(ISERROR(IF(VLOOKUP($C535,②入力シート!$A$24:$W$1023,③印刷用シート!J$4,0)=0,"",VLOOKUP($C535,②入力シート!$A$24:$W$1023,③印刷用シート!J$4,0))),"",IF(VLOOKUP($C535,②入力シート!$A$24:$W$1023,③印刷用シート!J$4,0)=0,"",VLOOKUP($C535,②入力シート!$A$24:$W$1023,③印刷用シート!J$4,0)))</f>
        <v/>
      </c>
      <c r="K535" s="45" t="str">
        <f>IF(ISERROR(IF(VLOOKUP($C535,②入力シート!$A$24:$W$1023,③印刷用シート!K$4,0)=0,"",VLOOKUP($C535,②入力シート!$A$24:$W$1023,③印刷用シート!K$4,0))),"",IF(VLOOKUP($C535,②入力シート!$A$24:$W$1023,③印刷用シート!K$4,0)=0,"",VLOOKUP($C535,②入力シート!$A$24:$W$1023,③印刷用シート!K$4,0)))</f>
        <v/>
      </c>
      <c r="L535" s="47" t="str">
        <f>IF(ISERROR(IF(VLOOKUP($C535,②入力シート!$A$24:$W$1023,③印刷用シート!L$4,0)=0,"",VLOOKUP($C535,②入力シート!$A$24:$W$1023,③印刷用シート!L$4,0))),"",IF(VLOOKUP($C535,②入力シート!$A$24:$W$1023,③印刷用シート!L$4,0)=0,"",VLOOKUP($C535,②入力シート!$A$24:$W$1023,③印刷用シート!L$4,0)))</f>
        <v/>
      </c>
      <c r="M535" s="48" t="str">
        <f>IF(ISERROR(IF(VLOOKUP($C535,②入力シート!$A$24:$W$1023,③印刷用シート!M$4,0)=0,"",VLOOKUP($C535,②入力シート!$A$24:$W$1023,③印刷用シート!M$4,0))),"",IF(VLOOKUP($C535,②入力シート!$A$24:$W$1023,③印刷用シート!M$4,0)=0,"",VLOOKUP($C535,②入力シート!$A$24:$W$1023,③印刷用シート!M$4,0)))</f>
        <v/>
      </c>
      <c r="N535" s="48" t="str">
        <f>IF(ISERROR(IF(VLOOKUP($C535,②入力シート!$A$24:$W$1023,③印刷用シート!N$4,0)=0,"",VLOOKUP($C535,②入力シート!$A$24:$W$1023,③印刷用シート!N$4,0))),"",IF(VLOOKUP($C535,②入力シート!$A$24:$W$1023,③印刷用シート!N$4,0)=0,"",VLOOKUP($C535,②入力シート!$A$24:$W$1023,③印刷用シート!N$4,0)))</f>
        <v/>
      </c>
      <c r="O535" s="48" t="s">
        <v>3</v>
      </c>
      <c r="P535" s="49" t="str">
        <f>IF(ISERROR(IF(VLOOKUP($C535,②入力シート!$A$24:$W$1023,③印刷用シート!P$4,0)=0,"",VLOOKUP($C535,②入力シート!$A$24:$W$1023,③印刷用シート!P$4,0))),"",IF(VLOOKUP($C535,②入力シート!$A$24:$W$1023,③印刷用シート!P$4,0)=0,"",VLOOKUP($C535,②入力シート!$A$24:$W$1023,③印刷用シート!P$4,0)))</f>
        <v/>
      </c>
      <c r="Q535" s="48" t="s">
        <v>4</v>
      </c>
      <c r="R535" s="49" t="str">
        <f>IF(ISERROR(IF(VLOOKUP($C535,②入力シート!$A$24:$W$1023,③印刷用シート!R$4,0)=0,"",VLOOKUP($C535,②入力シート!$A$24:$W$1023,③印刷用シート!R$4,0))),"",IF(VLOOKUP($C535,②入力シート!$A$24:$W$1023,③印刷用シート!R$4,0)=0,"",VLOOKUP($C535,②入力シート!$A$24:$W$1023,③印刷用シート!R$4,0)))</f>
        <v/>
      </c>
      <c r="S535" s="50" t="s">
        <v>5</v>
      </c>
      <c r="T535" s="51" t="str">
        <f>IF(ISERROR(IF(VLOOKUP($C535,②入力シート!$A$24:$W$1023,③印刷用シート!T$4,0)=0,"",VLOOKUP($C535,②入力シート!$A$24:$W$1023,③印刷用シート!T$4,0))),"",IF(VLOOKUP($C535,②入力シート!$A$24:$W$1023,③印刷用シート!T$4,0)=0,"",VLOOKUP($C535,②入力シート!$A$24:$W$1023,③印刷用シート!T$4,0)))</f>
        <v/>
      </c>
    </row>
    <row r="536" spans="2:20" ht="43.5" customHeight="1" x14ac:dyDescent="0.2">
      <c r="B536" s="15">
        <v>526</v>
      </c>
      <c r="C536" s="2" t="str">
        <f t="shared" si="17"/>
        <v>中-526</v>
      </c>
      <c r="D536" s="45" t="str">
        <f t="shared" si="18"/>
        <v/>
      </c>
      <c r="E536" s="45" t="str">
        <f>IF(ISERROR(IF(VLOOKUP($C536,②入力シート!$A$24:$W$1023,③印刷用シート!E$4,0)=0,"",VLOOKUP($C536,②入力シート!$A$24:$W$1023,③印刷用シート!E$4,0))),"",IF(VLOOKUP($C536,②入力シート!$A$24:$W$1023,③印刷用シート!E$4,0)=0,"",VLOOKUP($C536,②入力シート!$A$24:$W$1023,③印刷用シート!E$4,0)))</f>
        <v/>
      </c>
      <c r="F536" s="45" t="str">
        <f>IF(ISERROR(IF(VLOOKUP($C536,②入力シート!$A$24:$W$1023,③印刷用シート!F$4,0)=0,"",VLOOKUP($C536,②入力シート!$A$24:$W$1023,③印刷用シート!F$4,0))),"",IF(VLOOKUP($C536,②入力シート!$A$24:$W$1023,③印刷用シート!F$4,0)=0,"",VLOOKUP($C536,②入力シート!$A$24:$W$1023,③印刷用シート!F$4,0)))</f>
        <v/>
      </c>
      <c r="G536" s="45" t="str">
        <f>IF(ISERROR(IF(VLOOKUP($C536,②入力シート!$A$24:$W$1023,③印刷用シート!G$4,0)=0,"",VLOOKUP($C536,②入力シート!$A$24:$W$1023,③印刷用シート!G$4,0))),"",IF(VLOOKUP($C536,②入力シート!$A$24:$W$1023,③印刷用シート!G$4,0)=0,"",VLOOKUP($C536,②入力シート!$A$24:$W$1023,③印刷用シート!G$4,0)))</f>
        <v/>
      </c>
      <c r="H536" s="46" t="str">
        <f>IF(ISERROR(IF(VLOOKUP($C536,②入力シート!$A$24:$W$1023,③印刷用シート!H$4,0)=0,"",VLOOKUP($C536,②入力シート!$A$24:$W$1023,③印刷用シート!H$4,0))),"",IF(VLOOKUP($C536,②入力シート!$A$24:$W$1023,③印刷用シート!H$4,0)=0,"",VLOOKUP($C536,②入力シート!$A$24:$W$1023,③印刷用シート!H$4,0)))</f>
        <v/>
      </c>
      <c r="I536" s="45" t="str">
        <f>IF(ISERROR(IF(VLOOKUP($C536,②入力シート!$A$24:$W$1023,③印刷用シート!I$4,0)&amp;" "&amp;VLOOKUP($C536,②入力シート!$A$24:$W$1023,③印刷用シート!I$3,0)=0,"",VLOOKUP($C536,②入力シート!$A$24:$W$1023,③印刷用シート!I$4,0)&amp;" "&amp;VLOOKUP($C536,②入力シート!$A$24:$W$1023,③印刷用シート!I$3,0))),"",IF(VLOOKUP($C536,②入力シート!$A$24:$W$1023,③印刷用シート!I$4,0)&amp;" "&amp;VLOOKUP($C536,②入力シート!$A$24:$W$1023,③印刷用シート!I$3,0)=0,"",VLOOKUP($C536,②入力シート!$A$24:$W$1023,③印刷用シート!I$4,0)&amp;" "&amp;VLOOKUP($C536,②入力シート!$A$24:$W$1023,③印刷用シート!I$3,0)))</f>
        <v/>
      </c>
      <c r="J536" s="45" t="str">
        <f>IF(ISERROR(IF(VLOOKUP($C536,②入力シート!$A$24:$W$1023,③印刷用シート!J$4,0)=0,"",VLOOKUP($C536,②入力シート!$A$24:$W$1023,③印刷用シート!J$4,0))),"",IF(VLOOKUP($C536,②入力シート!$A$24:$W$1023,③印刷用シート!J$4,0)=0,"",VLOOKUP($C536,②入力シート!$A$24:$W$1023,③印刷用シート!J$4,0)))</f>
        <v/>
      </c>
      <c r="K536" s="45" t="str">
        <f>IF(ISERROR(IF(VLOOKUP($C536,②入力シート!$A$24:$W$1023,③印刷用シート!K$4,0)=0,"",VLOOKUP($C536,②入力シート!$A$24:$W$1023,③印刷用シート!K$4,0))),"",IF(VLOOKUP($C536,②入力シート!$A$24:$W$1023,③印刷用シート!K$4,0)=0,"",VLOOKUP($C536,②入力シート!$A$24:$W$1023,③印刷用シート!K$4,0)))</f>
        <v/>
      </c>
      <c r="L536" s="47" t="str">
        <f>IF(ISERROR(IF(VLOOKUP($C536,②入力シート!$A$24:$W$1023,③印刷用シート!L$4,0)=0,"",VLOOKUP($C536,②入力シート!$A$24:$W$1023,③印刷用シート!L$4,0))),"",IF(VLOOKUP($C536,②入力シート!$A$24:$W$1023,③印刷用シート!L$4,0)=0,"",VLOOKUP($C536,②入力シート!$A$24:$W$1023,③印刷用シート!L$4,0)))</f>
        <v/>
      </c>
      <c r="M536" s="48" t="str">
        <f>IF(ISERROR(IF(VLOOKUP($C536,②入力シート!$A$24:$W$1023,③印刷用シート!M$4,0)=0,"",VLOOKUP($C536,②入力シート!$A$24:$W$1023,③印刷用シート!M$4,0))),"",IF(VLOOKUP($C536,②入力シート!$A$24:$W$1023,③印刷用シート!M$4,0)=0,"",VLOOKUP($C536,②入力シート!$A$24:$W$1023,③印刷用シート!M$4,0)))</f>
        <v/>
      </c>
      <c r="N536" s="48" t="str">
        <f>IF(ISERROR(IF(VLOOKUP($C536,②入力シート!$A$24:$W$1023,③印刷用シート!N$4,0)=0,"",VLOOKUP($C536,②入力シート!$A$24:$W$1023,③印刷用シート!N$4,0))),"",IF(VLOOKUP($C536,②入力シート!$A$24:$W$1023,③印刷用シート!N$4,0)=0,"",VLOOKUP($C536,②入力シート!$A$24:$W$1023,③印刷用シート!N$4,0)))</f>
        <v/>
      </c>
      <c r="O536" s="48" t="s">
        <v>3</v>
      </c>
      <c r="P536" s="49" t="str">
        <f>IF(ISERROR(IF(VLOOKUP($C536,②入力シート!$A$24:$W$1023,③印刷用シート!P$4,0)=0,"",VLOOKUP($C536,②入力シート!$A$24:$W$1023,③印刷用シート!P$4,0))),"",IF(VLOOKUP($C536,②入力シート!$A$24:$W$1023,③印刷用シート!P$4,0)=0,"",VLOOKUP($C536,②入力シート!$A$24:$W$1023,③印刷用シート!P$4,0)))</f>
        <v/>
      </c>
      <c r="Q536" s="48" t="s">
        <v>4</v>
      </c>
      <c r="R536" s="49" t="str">
        <f>IF(ISERROR(IF(VLOOKUP($C536,②入力シート!$A$24:$W$1023,③印刷用シート!R$4,0)=0,"",VLOOKUP($C536,②入力シート!$A$24:$W$1023,③印刷用シート!R$4,0))),"",IF(VLOOKUP($C536,②入力シート!$A$24:$W$1023,③印刷用シート!R$4,0)=0,"",VLOOKUP($C536,②入力シート!$A$24:$W$1023,③印刷用シート!R$4,0)))</f>
        <v/>
      </c>
      <c r="S536" s="50" t="s">
        <v>5</v>
      </c>
      <c r="T536" s="51" t="str">
        <f>IF(ISERROR(IF(VLOOKUP($C536,②入力シート!$A$24:$W$1023,③印刷用シート!T$4,0)=0,"",VLOOKUP($C536,②入力シート!$A$24:$W$1023,③印刷用シート!T$4,0))),"",IF(VLOOKUP($C536,②入力シート!$A$24:$W$1023,③印刷用シート!T$4,0)=0,"",VLOOKUP($C536,②入力シート!$A$24:$W$1023,③印刷用シート!T$4,0)))</f>
        <v/>
      </c>
    </row>
    <row r="537" spans="2:20" ht="43.5" customHeight="1" x14ac:dyDescent="0.2">
      <c r="B537" s="15">
        <v>527</v>
      </c>
      <c r="C537" s="2" t="str">
        <f t="shared" si="17"/>
        <v>中-527</v>
      </c>
      <c r="D537" s="45" t="str">
        <f t="shared" si="18"/>
        <v/>
      </c>
      <c r="E537" s="45" t="str">
        <f>IF(ISERROR(IF(VLOOKUP($C537,②入力シート!$A$24:$W$1023,③印刷用シート!E$4,0)=0,"",VLOOKUP($C537,②入力シート!$A$24:$W$1023,③印刷用シート!E$4,0))),"",IF(VLOOKUP($C537,②入力シート!$A$24:$W$1023,③印刷用シート!E$4,0)=0,"",VLOOKUP($C537,②入力シート!$A$24:$W$1023,③印刷用シート!E$4,0)))</f>
        <v/>
      </c>
      <c r="F537" s="45" t="str">
        <f>IF(ISERROR(IF(VLOOKUP($C537,②入力シート!$A$24:$W$1023,③印刷用シート!F$4,0)=0,"",VLOOKUP($C537,②入力シート!$A$24:$W$1023,③印刷用シート!F$4,0))),"",IF(VLOOKUP($C537,②入力シート!$A$24:$W$1023,③印刷用シート!F$4,0)=0,"",VLOOKUP($C537,②入力シート!$A$24:$W$1023,③印刷用シート!F$4,0)))</f>
        <v/>
      </c>
      <c r="G537" s="45" t="str">
        <f>IF(ISERROR(IF(VLOOKUP($C537,②入力シート!$A$24:$W$1023,③印刷用シート!G$4,0)=0,"",VLOOKUP($C537,②入力シート!$A$24:$W$1023,③印刷用シート!G$4,0))),"",IF(VLOOKUP($C537,②入力シート!$A$24:$W$1023,③印刷用シート!G$4,0)=0,"",VLOOKUP($C537,②入力シート!$A$24:$W$1023,③印刷用シート!G$4,0)))</f>
        <v/>
      </c>
      <c r="H537" s="46" t="str">
        <f>IF(ISERROR(IF(VLOOKUP($C537,②入力シート!$A$24:$W$1023,③印刷用シート!H$4,0)=0,"",VLOOKUP($C537,②入力シート!$A$24:$W$1023,③印刷用シート!H$4,0))),"",IF(VLOOKUP($C537,②入力シート!$A$24:$W$1023,③印刷用シート!H$4,0)=0,"",VLOOKUP($C537,②入力シート!$A$24:$W$1023,③印刷用シート!H$4,0)))</f>
        <v/>
      </c>
      <c r="I537" s="45" t="str">
        <f>IF(ISERROR(IF(VLOOKUP($C537,②入力シート!$A$24:$W$1023,③印刷用シート!I$4,0)&amp;" "&amp;VLOOKUP($C537,②入力シート!$A$24:$W$1023,③印刷用シート!I$3,0)=0,"",VLOOKUP($C537,②入力シート!$A$24:$W$1023,③印刷用シート!I$4,0)&amp;" "&amp;VLOOKUP($C537,②入力シート!$A$24:$W$1023,③印刷用シート!I$3,0))),"",IF(VLOOKUP($C537,②入力シート!$A$24:$W$1023,③印刷用シート!I$4,0)&amp;" "&amp;VLOOKUP($C537,②入力シート!$A$24:$W$1023,③印刷用シート!I$3,0)=0,"",VLOOKUP($C537,②入力シート!$A$24:$W$1023,③印刷用シート!I$4,0)&amp;" "&amp;VLOOKUP($C537,②入力シート!$A$24:$W$1023,③印刷用シート!I$3,0)))</f>
        <v/>
      </c>
      <c r="J537" s="45" t="str">
        <f>IF(ISERROR(IF(VLOOKUP($C537,②入力シート!$A$24:$W$1023,③印刷用シート!J$4,0)=0,"",VLOOKUP($C537,②入力シート!$A$24:$W$1023,③印刷用シート!J$4,0))),"",IF(VLOOKUP($C537,②入力シート!$A$24:$W$1023,③印刷用シート!J$4,0)=0,"",VLOOKUP($C537,②入力シート!$A$24:$W$1023,③印刷用シート!J$4,0)))</f>
        <v/>
      </c>
      <c r="K537" s="45" t="str">
        <f>IF(ISERROR(IF(VLOOKUP($C537,②入力シート!$A$24:$W$1023,③印刷用シート!K$4,0)=0,"",VLOOKUP($C537,②入力シート!$A$24:$W$1023,③印刷用シート!K$4,0))),"",IF(VLOOKUP($C537,②入力シート!$A$24:$W$1023,③印刷用シート!K$4,0)=0,"",VLOOKUP($C537,②入力シート!$A$24:$W$1023,③印刷用シート!K$4,0)))</f>
        <v/>
      </c>
      <c r="L537" s="47" t="str">
        <f>IF(ISERROR(IF(VLOOKUP($C537,②入力シート!$A$24:$W$1023,③印刷用シート!L$4,0)=0,"",VLOOKUP($C537,②入力シート!$A$24:$W$1023,③印刷用シート!L$4,0))),"",IF(VLOOKUP($C537,②入力シート!$A$24:$W$1023,③印刷用シート!L$4,0)=0,"",VLOOKUP($C537,②入力シート!$A$24:$W$1023,③印刷用シート!L$4,0)))</f>
        <v/>
      </c>
      <c r="M537" s="48" t="str">
        <f>IF(ISERROR(IF(VLOOKUP($C537,②入力シート!$A$24:$W$1023,③印刷用シート!M$4,0)=0,"",VLOOKUP($C537,②入力シート!$A$24:$W$1023,③印刷用シート!M$4,0))),"",IF(VLOOKUP($C537,②入力シート!$A$24:$W$1023,③印刷用シート!M$4,0)=0,"",VLOOKUP($C537,②入力シート!$A$24:$W$1023,③印刷用シート!M$4,0)))</f>
        <v/>
      </c>
      <c r="N537" s="48" t="str">
        <f>IF(ISERROR(IF(VLOOKUP($C537,②入力シート!$A$24:$W$1023,③印刷用シート!N$4,0)=0,"",VLOOKUP($C537,②入力シート!$A$24:$W$1023,③印刷用シート!N$4,0))),"",IF(VLOOKUP($C537,②入力シート!$A$24:$W$1023,③印刷用シート!N$4,0)=0,"",VLOOKUP($C537,②入力シート!$A$24:$W$1023,③印刷用シート!N$4,0)))</f>
        <v/>
      </c>
      <c r="O537" s="48" t="s">
        <v>3</v>
      </c>
      <c r="P537" s="49" t="str">
        <f>IF(ISERROR(IF(VLOOKUP($C537,②入力シート!$A$24:$W$1023,③印刷用シート!P$4,0)=0,"",VLOOKUP($C537,②入力シート!$A$24:$W$1023,③印刷用シート!P$4,0))),"",IF(VLOOKUP($C537,②入力シート!$A$24:$W$1023,③印刷用シート!P$4,0)=0,"",VLOOKUP($C537,②入力シート!$A$24:$W$1023,③印刷用シート!P$4,0)))</f>
        <v/>
      </c>
      <c r="Q537" s="48" t="s">
        <v>4</v>
      </c>
      <c r="R537" s="49" t="str">
        <f>IF(ISERROR(IF(VLOOKUP($C537,②入力シート!$A$24:$W$1023,③印刷用シート!R$4,0)=0,"",VLOOKUP($C537,②入力シート!$A$24:$W$1023,③印刷用シート!R$4,0))),"",IF(VLOOKUP($C537,②入力シート!$A$24:$W$1023,③印刷用シート!R$4,0)=0,"",VLOOKUP($C537,②入力シート!$A$24:$W$1023,③印刷用シート!R$4,0)))</f>
        <v/>
      </c>
      <c r="S537" s="50" t="s">
        <v>5</v>
      </c>
      <c r="T537" s="51" t="str">
        <f>IF(ISERROR(IF(VLOOKUP($C537,②入力シート!$A$24:$W$1023,③印刷用シート!T$4,0)=0,"",VLOOKUP($C537,②入力シート!$A$24:$W$1023,③印刷用シート!T$4,0))),"",IF(VLOOKUP($C537,②入力シート!$A$24:$W$1023,③印刷用シート!T$4,0)=0,"",VLOOKUP($C537,②入力シート!$A$24:$W$1023,③印刷用シート!T$4,0)))</f>
        <v/>
      </c>
    </row>
    <row r="538" spans="2:20" ht="43.5" customHeight="1" x14ac:dyDescent="0.2">
      <c r="B538" s="15">
        <v>528</v>
      </c>
      <c r="C538" s="2" t="str">
        <f t="shared" si="17"/>
        <v>中-528</v>
      </c>
      <c r="D538" s="45" t="str">
        <f t="shared" si="18"/>
        <v/>
      </c>
      <c r="E538" s="45" t="str">
        <f>IF(ISERROR(IF(VLOOKUP($C538,②入力シート!$A$24:$W$1023,③印刷用シート!E$4,0)=0,"",VLOOKUP($C538,②入力シート!$A$24:$W$1023,③印刷用シート!E$4,0))),"",IF(VLOOKUP($C538,②入力シート!$A$24:$W$1023,③印刷用シート!E$4,0)=0,"",VLOOKUP($C538,②入力シート!$A$24:$W$1023,③印刷用シート!E$4,0)))</f>
        <v/>
      </c>
      <c r="F538" s="45" t="str">
        <f>IF(ISERROR(IF(VLOOKUP($C538,②入力シート!$A$24:$W$1023,③印刷用シート!F$4,0)=0,"",VLOOKUP($C538,②入力シート!$A$24:$W$1023,③印刷用シート!F$4,0))),"",IF(VLOOKUP($C538,②入力シート!$A$24:$W$1023,③印刷用シート!F$4,0)=0,"",VLOOKUP($C538,②入力シート!$A$24:$W$1023,③印刷用シート!F$4,0)))</f>
        <v/>
      </c>
      <c r="G538" s="45" t="str">
        <f>IF(ISERROR(IF(VLOOKUP($C538,②入力シート!$A$24:$W$1023,③印刷用シート!G$4,0)=0,"",VLOOKUP($C538,②入力シート!$A$24:$W$1023,③印刷用シート!G$4,0))),"",IF(VLOOKUP($C538,②入力シート!$A$24:$W$1023,③印刷用シート!G$4,0)=0,"",VLOOKUP($C538,②入力シート!$A$24:$W$1023,③印刷用シート!G$4,0)))</f>
        <v/>
      </c>
      <c r="H538" s="46" t="str">
        <f>IF(ISERROR(IF(VLOOKUP($C538,②入力シート!$A$24:$W$1023,③印刷用シート!H$4,0)=0,"",VLOOKUP($C538,②入力シート!$A$24:$W$1023,③印刷用シート!H$4,0))),"",IF(VLOOKUP($C538,②入力シート!$A$24:$W$1023,③印刷用シート!H$4,0)=0,"",VLOOKUP($C538,②入力シート!$A$24:$W$1023,③印刷用シート!H$4,0)))</f>
        <v/>
      </c>
      <c r="I538" s="45" t="str">
        <f>IF(ISERROR(IF(VLOOKUP($C538,②入力シート!$A$24:$W$1023,③印刷用シート!I$4,0)&amp;" "&amp;VLOOKUP($C538,②入力シート!$A$24:$W$1023,③印刷用シート!I$3,0)=0,"",VLOOKUP($C538,②入力シート!$A$24:$W$1023,③印刷用シート!I$4,0)&amp;" "&amp;VLOOKUP($C538,②入力シート!$A$24:$W$1023,③印刷用シート!I$3,0))),"",IF(VLOOKUP($C538,②入力シート!$A$24:$W$1023,③印刷用シート!I$4,0)&amp;" "&amp;VLOOKUP($C538,②入力シート!$A$24:$W$1023,③印刷用シート!I$3,0)=0,"",VLOOKUP($C538,②入力シート!$A$24:$W$1023,③印刷用シート!I$4,0)&amp;" "&amp;VLOOKUP($C538,②入力シート!$A$24:$W$1023,③印刷用シート!I$3,0)))</f>
        <v/>
      </c>
      <c r="J538" s="45" t="str">
        <f>IF(ISERROR(IF(VLOOKUP($C538,②入力シート!$A$24:$W$1023,③印刷用シート!J$4,0)=0,"",VLOOKUP($C538,②入力シート!$A$24:$W$1023,③印刷用シート!J$4,0))),"",IF(VLOOKUP($C538,②入力シート!$A$24:$W$1023,③印刷用シート!J$4,0)=0,"",VLOOKUP($C538,②入力シート!$A$24:$W$1023,③印刷用シート!J$4,0)))</f>
        <v/>
      </c>
      <c r="K538" s="45" t="str">
        <f>IF(ISERROR(IF(VLOOKUP($C538,②入力シート!$A$24:$W$1023,③印刷用シート!K$4,0)=0,"",VLOOKUP($C538,②入力シート!$A$24:$W$1023,③印刷用シート!K$4,0))),"",IF(VLOOKUP($C538,②入力シート!$A$24:$W$1023,③印刷用シート!K$4,0)=0,"",VLOOKUP($C538,②入力シート!$A$24:$W$1023,③印刷用シート!K$4,0)))</f>
        <v/>
      </c>
      <c r="L538" s="47" t="str">
        <f>IF(ISERROR(IF(VLOOKUP($C538,②入力シート!$A$24:$W$1023,③印刷用シート!L$4,0)=0,"",VLOOKUP($C538,②入力シート!$A$24:$W$1023,③印刷用シート!L$4,0))),"",IF(VLOOKUP($C538,②入力シート!$A$24:$W$1023,③印刷用シート!L$4,0)=0,"",VLOOKUP($C538,②入力シート!$A$24:$W$1023,③印刷用シート!L$4,0)))</f>
        <v/>
      </c>
      <c r="M538" s="48" t="str">
        <f>IF(ISERROR(IF(VLOOKUP($C538,②入力シート!$A$24:$W$1023,③印刷用シート!M$4,0)=0,"",VLOOKUP($C538,②入力シート!$A$24:$W$1023,③印刷用シート!M$4,0))),"",IF(VLOOKUP($C538,②入力シート!$A$24:$W$1023,③印刷用シート!M$4,0)=0,"",VLOOKUP($C538,②入力シート!$A$24:$W$1023,③印刷用シート!M$4,0)))</f>
        <v/>
      </c>
      <c r="N538" s="48" t="str">
        <f>IF(ISERROR(IF(VLOOKUP($C538,②入力シート!$A$24:$W$1023,③印刷用シート!N$4,0)=0,"",VLOOKUP($C538,②入力シート!$A$24:$W$1023,③印刷用シート!N$4,0))),"",IF(VLOOKUP($C538,②入力シート!$A$24:$W$1023,③印刷用シート!N$4,0)=0,"",VLOOKUP($C538,②入力シート!$A$24:$W$1023,③印刷用シート!N$4,0)))</f>
        <v/>
      </c>
      <c r="O538" s="48" t="s">
        <v>3</v>
      </c>
      <c r="P538" s="49" t="str">
        <f>IF(ISERROR(IF(VLOOKUP($C538,②入力シート!$A$24:$W$1023,③印刷用シート!P$4,0)=0,"",VLOOKUP($C538,②入力シート!$A$24:$W$1023,③印刷用シート!P$4,0))),"",IF(VLOOKUP($C538,②入力シート!$A$24:$W$1023,③印刷用シート!P$4,0)=0,"",VLOOKUP($C538,②入力シート!$A$24:$W$1023,③印刷用シート!P$4,0)))</f>
        <v/>
      </c>
      <c r="Q538" s="48" t="s">
        <v>4</v>
      </c>
      <c r="R538" s="49" t="str">
        <f>IF(ISERROR(IF(VLOOKUP($C538,②入力シート!$A$24:$W$1023,③印刷用シート!R$4,0)=0,"",VLOOKUP($C538,②入力シート!$A$24:$W$1023,③印刷用シート!R$4,0))),"",IF(VLOOKUP($C538,②入力シート!$A$24:$W$1023,③印刷用シート!R$4,0)=0,"",VLOOKUP($C538,②入力シート!$A$24:$W$1023,③印刷用シート!R$4,0)))</f>
        <v/>
      </c>
      <c r="S538" s="50" t="s">
        <v>5</v>
      </c>
      <c r="T538" s="51" t="str">
        <f>IF(ISERROR(IF(VLOOKUP($C538,②入力シート!$A$24:$W$1023,③印刷用シート!T$4,0)=0,"",VLOOKUP($C538,②入力シート!$A$24:$W$1023,③印刷用シート!T$4,0))),"",IF(VLOOKUP($C538,②入力シート!$A$24:$W$1023,③印刷用シート!T$4,0)=0,"",VLOOKUP($C538,②入力シート!$A$24:$W$1023,③印刷用シート!T$4,0)))</f>
        <v/>
      </c>
    </row>
    <row r="539" spans="2:20" ht="43.5" customHeight="1" x14ac:dyDescent="0.2">
      <c r="B539" s="15">
        <v>529</v>
      </c>
      <c r="C539" s="2" t="str">
        <f t="shared" si="17"/>
        <v>中-529</v>
      </c>
      <c r="D539" s="45" t="str">
        <f t="shared" si="18"/>
        <v/>
      </c>
      <c r="E539" s="45" t="str">
        <f>IF(ISERROR(IF(VLOOKUP($C539,②入力シート!$A$24:$W$1023,③印刷用シート!E$4,0)=0,"",VLOOKUP($C539,②入力シート!$A$24:$W$1023,③印刷用シート!E$4,0))),"",IF(VLOOKUP($C539,②入力シート!$A$24:$W$1023,③印刷用シート!E$4,0)=0,"",VLOOKUP($C539,②入力シート!$A$24:$W$1023,③印刷用シート!E$4,0)))</f>
        <v/>
      </c>
      <c r="F539" s="45" t="str">
        <f>IF(ISERROR(IF(VLOOKUP($C539,②入力シート!$A$24:$W$1023,③印刷用シート!F$4,0)=0,"",VLOOKUP($C539,②入力シート!$A$24:$W$1023,③印刷用シート!F$4,0))),"",IF(VLOOKUP($C539,②入力シート!$A$24:$W$1023,③印刷用シート!F$4,0)=0,"",VLOOKUP($C539,②入力シート!$A$24:$W$1023,③印刷用シート!F$4,0)))</f>
        <v/>
      </c>
      <c r="G539" s="45" t="str">
        <f>IF(ISERROR(IF(VLOOKUP($C539,②入力シート!$A$24:$W$1023,③印刷用シート!G$4,0)=0,"",VLOOKUP($C539,②入力シート!$A$24:$W$1023,③印刷用シート!G$4,0))),"",IF(VLOOKUP($C539,②入力シート!$A$24:$W$1023,③印刷用シート!G$4,0)=0,"",VLOOKUP($C539,②入力シート!$A$24:$W$1023,③印刷用シート!G$4,0)))</f>
        <v/>
      </c>
      <c r="H539" s="46" t="str">
        <f>IF(ISERROR(IF(VLOOKUP($C539,②入力シート!$A$24:$W$1023,③印刷用シート!H$4,0)=0,"",VLOOKUP($C539,②入力シート!$A$24:$W$1023,③印刷用シート!H$4,0))),"",IF(VLOOKUP($C539,②入力シート!$A$24:$W$1023,③印刷用シート!H$4,0)=0,"",VLOOKUP($C539,②入力シート!$A$24:$W$1023,③印刷用シート!H$4,0)))</f>
        <v/>
      </c>
      <c r="I539" s="45" t="str">
        <f>IF(ISERROR(IF(VLOOKUP($C539,②入力シート!$A$24:$W$1023,③印刷用シート!I$4,0)&amp;" "&amp;VLOOKUP($C539,②入力シート!$A$24:$W$1023,③印刷用シート!I$3,0)=0,"",VLOOKUP($C539,②入力シート!$A$24:$W$1023,③印刷用シート!I$4,0)&amp;" "&amp;VLOOKUP($C539,②入力シート!$A$24:$W$1023,③印刷用シート!I$3,0))),"",IF(VLOOKUP($C539,②入力シート!$A$24:$W$1023,③印刷用シート!I$4,0)&amp;" "&amp;VLOOKUP($C539,②入力シート!$A$24:$W$1023,③印刷用シート!I$3,0)=0,"",VLOOKUP($C539,②入力シート!$A$24:$W$1023,③印刷用シート!I$4,0)&amp;" "&amp;VLOOKUP($C539,②入力シート!$A$24:$W$1023,③印刷用シート!I$3,0)))</f>
        <v/>
      </c>
      <c r="J539" s="45" t="str">
        <f>IF(ISERROR(IF(VLOOKUP($C539,②入力シート!$A$24:$W$1023,③印刷用シート!J$4,0)=0,"",VLOOKUP($C539,②入力シート!$A$24:$W$1023,③印刷用シート!J$4,0))),"",IF(VLOOKUP($C539,②入力シート!$A$24:$W$1023,③印刷用シート!J$4,0)=0,"",VLOOKUP($C539,②入力シート!$A$24:$W$1023,③印刷用シート!J$4,0)))</f>
        <v/>
      </c>
      <c r="K539" s="45" t="str">
        <f>IF(ISERROR(IF(VLOOKUP($C539,②入力シート!$A$24:$W$1023,③印刷用シート!K$4,0)=0,"",VLOOKUP($C539,②入力シート!$A$24:$W$1023,③印刷用シート!K$4,0))),"",IF(VLOOKUP($C539,②入力シート!$A$24:$W$1023,③印刷用シート!K$4,0)=0,"",VLOOKUP($C539,②入力シート!$A$24:$W$1023,③印刷用シート!K$4,0)))</f>
        <v/>
      </c>
      <c r="L539" s="47" t="str">
        <f>IF(ISERROR(IF(VLOOKUP($C539,②入力シート!$A$24:$W$1023,③印刷用シート!L$4,0)=0,"",VLOOKUP($C539,②入力シート!$A$24:$W$1023,③印刷用シート!L$4,0))),"",IF(VLOOKUP($C539,②入力シート!$A$24:$W$1023,③印刷用シート!L$4,0)=0,"",VLOOKUP($C539,②入力シート!$A$24:$W$1023,③印刷用シート!L$4,0)))</f>
        <v/>
      </c>
      <c r="M539" s="48" t="str">
        <f>IF(ISERROR(IF(VLOOKUP($C539,②入力シート!$A$24:$W$1023,③印刷用シート!M$4,0)=0,"",VLOOKUP($C539,②入力シート!$A$24:$W$1023,③印刷用シート!M$4,0))),"",IF(VLOOKUP($C539,②入力シート!$A$24:$W$1023,③印刷用シート!M$4,0)=0,"",VLOOKUP($C539,②入力シート!$A$24:$W$1023,③印刷用シート!M$4,0)))</f>
        <v/>
      </c>
      <c r="N539" s="48" t="str">
        <f>IF(ISERROR(IF(VLOOKUP($C539,②入力シート!$A$24:$W$1023,③印刷用シート!N$4,0)=0,"",VLOOKUP($C539,②入力シート!$A$24:$W$1023,③印刷用シート!N$4,0))),"",IF(VLOOKUP($C539,②入力シート!$A$24:$W$1023,③印刷用シート!N$4,0)=0,"",VLOOKUP($C539,②入力シート!$A$24:$W$1023,③印刷用シート!N$4,0)))</f>
        <v/>
      </c>
      <c r="O539" s="48" t="s">
        <v>3</v>
      </c>
      <c r="P539" s="49" t="str">
        <f>IF(ISERROR(IF(VLOOKUP($C539,②入力シート!$A$24:$W$1023,③印刷用シート!P$4,0)=0,"",VLOOKUP($C539,②入力シート!$A$24:$W$1023,③印刷用シート!P$4,0))),"",IF(VLOOKUP($C539,②入力シート!$A$24:$W$1023,③印刷用シート!P$4,0)=0,"",VLOOKUP($C539,②入力シート!$A$24:$W$1023,③印刷用シート!P$4,0)))</f>
        <v/>
      </c>
      <c r="Q539" s="48" t="s">
        <v>4</v>
      </c>
      <c r="R539" s="49" t="str">
        <f>IF(ISERROR(IF(VLOOKUP($C539,②入力シート!$A$24:$W$1023,③印刷用シート!R$4,0)=0,"",VLOOKUP($C539,②入力シート!$A$24:$W$1023,③印刷用シート!R$4,0))),"",IF(VLOOKUP($C539,②入力シート!$A$24:$W$1023,③印刷用シート!R$4,0)=0,"",VLOOKUP($C539,②入力シート!$A$24:$W$1023,③印刷用シート!R$4,0)))</f>
        <v/>
      </c>
      <c r="S539" s="50" t="s">
        <v>5</v>
      </c>
      <c r="T539" s="51" t="str">
        <f>IF(ISERROR(IF(VLOOKUP($C539,②入力シート!$A$24:$W$1023,③印刷用シート!T$4,0)=0,"",VLOOKUP($C539,②入力シート!$A$24:$W$1023,③印刷用シート!T$4,0))),"",IF(VLOOKUP($C539,②入力シート!$A$24:$W$1023,③印刷用シート!T$4,0)=0,"",VLOOKUP($C539,②入力シート!$A$24:$W$1023,③印刷用シート!T$4,0)))</f>
        <v/>
      </c>
    </row>
    <row r="540" spans="2:20" ht="43.5" customHeight="1" x14ac:dyDescent="0.2">
      <c r="B540" s="15">
        <v>530</v>
      </c>
      <c r="C540" s="2" t="str">
        <f t="shared" si="17"/>
        <v>中-530</v>
      </c>
      <c r="D540" s="45" t="str">
        <f t="shared" si="18"/>
        <v/>
      </c>
      <c r="E540" s="45" t="str">
        <f>IF(ISERROR(IF(VLOOKUP($C540,②入力シート!$A$24:$W$1023,③印刷用シート!E$4,0)=0,"",VLOOKUP($C540,②入力シート!$A$24:$W$1023,③印刷用シート!E$4,0))),"",IF(VLOOKUP($C540,②入力シート!$A$24:$W$1023,③印刷用シート!E$4,0)=0,"",VLOOKUP($C540,②入力シート!$A$24:$W$1023,③印刷用シート!E$4,0)))</f>
        <v/>
      </c>
      <c r="F540" s="45" t="str">
        <f>IF(ISERROR(IF(VLOOKUP($C540,②入力シート!$A$24:$W$1023,③印刷用シート!F$4,0)=0,"",VLOOKUP($C540,②入力シート!$A$24:$W$1023,③印刷用シート!F$4,0))),"",IF(VLOOKUP($C540,②入力シート!$A$24:$W$1023,③印刷用シート!F$4,0)=0,"",VLOOKUP($C540,②入力シート!$A$24:$W$1023,③印刷用シート!F$4,0)))</f>
        <v/>
      </c>
      <c r="G540" s="45" t="str">
        <f>IF(ISERROR(IF(VLOOKUP($C540,②入力シート!$A$24:$W$1023,③印刷用シート!G$4,0)=0,"",VLOOKUP($C540,②入力シート!$A$24:$W$1023,③印刷用シート!G$4,0))),"",IF(VLOOKUP($C540,②入力シート!$A$24:$W$1023,③印刷用シート!G$4,0)=0,"",VLOOKUP($C540,②入力シート!$A$24:$W$1023,③印刷用シート!G$4,0)))</f>
        <v/>
      </c>
      <c r="H540" s="46" t="str">
        <f>IF(ISERROR(IF(VLOOKUP($C540,②入力シート!$A$24:$W$1023,③印刷用シート!H$4,0)=0,"",VLOOKUP($C540,②入力シート!$A$24:$W$1023,③印刷用シート!H$4,0))),"",IF(VLOOKUP($C540,②入力シート!$A$24:$W$1023,③印刷用シート!H$4,0)=0,"",VLOOKUP($C540,②入力シート!$A$24:$W$1023,③印刷用シート!H$4,0)))</f>
        <v/>
      </c>
      <c r="I540" s="45" t="str">
        <f>IF(ISERROR(IF(VLOOKUP($C540,②入力シート!$A$24:$W$1023,③印刷用シート!I$4,0)&amp;" "&amp;VLOOKUP($C540,②入力シート!$A$24:$W$1023,③印刷用シート!I$3,0)=0,"",VLOOKUP($C540,②入力シート!$A$24:$W$1023,③印刷用シート!I$4,0)&amp;" "&amp;VLOOKUP($C540,②入力シート!$A$24:$W$1023,③印刷用シート!I$3,0))),"",IF(VLOOKUP($C540,②入力シート!$A$24:$W$1023,③印刷用シート!I$4,0)&amp;" "&amp;VLOOKUP($C540,②入力シート!$A$24:$W$1023,③印刷用シート!I$3,0)=0,"",VLOOKUP($C540,②入力シート!$A$24:$W$1023,③印刷用シート!I$4,0)&amp;" "&amp;VLOOKUP($C540,②入力シート!$A$24:$W$1023,③印刷用シート!I$3,0)))</f>
        <v/>
      </c>
      <c r="J540" s="45" t="str">
        <f>IF(ISERROR(IF(VLOOKUP($C540,②入力シート!$A$24:$W$1023,③印刷用シート!J$4,0)=0,"",VLOOKUP($C540,②入力シート!$A$24:$W$1023,③印刷用シート!J$4,0))),"",IF(VLOOKUP($C540,②入力シート!$A$24:$W$1023,③印刷用シート!J$4,0)=0,"",VLOOKUP($C540,②入力シート!$A$24:$W$1023,③印刷用シート!J$4,0)))</f>
        <v/>
      </c>
      <c r="K540" s="45" t="str">
        <f>IF(ISERROR(IF(VLOOKUP($C540,②入力シート!$A$24:$W$1023,③印刷用シート!K$4,0)=0,"",VLOOKUP($C540,②入力シート!$A$24:$W$1023,③印刷用シート!K$4,0))),"",IF(VLOOKUP($C540,②入力シート!$A$24:$W$1023,③印刷用シート!K$4,0)=0,"",VLOOKUP($C540,②入力シート!$A$24:$W$1023,③印刷用シート!K$4,0)))</f>
        <v/>
      </c>
      <c r="L540" s="47" t="str">
        <f>IF(ISERROR(IF(VLOOKUP($C540,②入力シート!$A$24:$W$1023,③印刷用シート!L$4,0)=0,"",VLOOKUP($C540,②入力シート!$A$24:$W$1023,③印刷用シート!L$4,0))),"",IF(VLOOKUP($C540,②入力シート!$A$24:$W$1023,③印刷用シート!L$4,0)=0,"",VLOOKUP($C540,②入力シート!$A$24:$W$1023,③印刷用シート!L$4,0)))</f>
        <v/>
      </c>
      <c r="M540" s="48" t="str">
        <f>IF(ISERROR(IF(VLOOKUP($C540,②入力シート!$A$24:$W$1023,③印刷用シート!M$4,0)=0,"",VLOOKUP($C540,②入力シート!$A$24:$W$1023,③印刷用シート!M$4,0))),"",IF(VLOOKUP($C540,②入力シート!$A$24:$W$1023,③印刷用シート!M$4,0)=0,"",VLOOKUP($C540,②入力シート!$A$24:$W$1023,③印刷用シート!M$4,0)))</f>
        <v/>
      </c>
      <c r="N540" s="48" t="str">
        <f>IF(ISERROR(IF(VLOOKUP($C540,②入力シート!$A$24:$W$1023,③印刷用シート!N$4,0)=0,"",VLOOKUP($C540,②入力シート!$A$24:$W$1023,③印刷用シート!N$4,0))),"",IF(VLOOKUP($C540,②入力シート!$A$24:$W$1023,③印刷用シート!N$4,0)=0,"",VLOOKUP($C540,②入力シート!$A$24:$W$1023,③印刷用シート!N$4,0)))</f>
        <v/>
      </c>
      <c r="O540" s="48" t="s">
        <v>3</v>
      </c>
      <c r="P540" s="49" t="str">
        <f>IF(ISERROR(IF(VLOOKUP($C540,②入力シート!$A$24:$W$1023,③印刷用シート!P$4,0)=0,"",VLOOKUP($C540,②入力シート!$A$24:$W$1023,③印刷用シート!P$4,0))),"",IF(VLOOKUP($C540,②入力シート!$A$24:$W$1023,③印刷用シート!P$4,0)=0,"",VLOOKUP($C540,②入力シート!$A$24:$W$1023,③印刷用シート!P$4,0)))</f>
        <v/>
      </c>
      <c r="Q540" s="48" t="s">
        <v>4</v>
      </c>
      <c r="R540" s="49" t="str">
        <f>IF(ISERROR(IF(VLOOKUP($C540,②入力シート!$A$24:$W$1023,③印刷用シート!R$4,0)=0,"",VLOOKUP($C540,②入力シート!$A$24:$W$1023,③印刷用シート!R$4,0))),"",IF(VLOOKUP($C540,②入力シート!$A$24:$W$1023,③印刷用シート!R$4,0)=0,"",VLOOKUP($C540,②入力シート!$A$24:$W$1023,③印刷用シート!R$4,0)))</f>
        <v/>
      </c>
      <c r="S540" s="50" t="s">
        <v>5</v>
      </c>
      <c r="T540" s="51" t="str">
        <f>IF(ISERROR(IF(VLOOKUP($C540,②入力シート!$A$24:$W$1023,③印刷用シート!T$4,0)=0,"",VLOOKUP($C540,②入力シート!$A$24:$W$1023,③印刷用シート!T$4,0))),"",IF(VLOOKUP($C540,②入力シート!$A$24:$W$1023,③印刷用シート!T$4,0)=0,"",VLOOKUP($C540,②入力シート!$A$24:$W$1023,③印刷用シート!T$4,0)))</f>
        <v/>
      </c>
    </row>
    <row r="541" spans="2:20" ht="43.5" customHeight="1" x14ac:dyDescent="0.2">
      <c r="B541" s="15">
        <v>531</v>
      </c>
      <c r="C541" s="2" t="str">
        <f t="shared" si="17"/>
        <v>中-531</v>
      </c>
      <c r="D541" s="45" t="str">
        <f t="shared" si="18"/>
        <v/>
      </c>
      <c r="E541" s="45" t="str">
        <f>IF(ISERROR(IF(VLOOKUP($C541,②入力シート!$A$24:$W$1023,③印刷用シート!E$4,0)=0,"",VLOOKUP($C541,②入力シート!$A$24:$W$1023,③印刷用シート!E$4,0))),"",IF(VLOOKUP($C541,②入力シート!$A$24:$W$1023,③印刷用シート!E$4,0)=0,"",VLOOKUP($C541,②入力シート!$A$24:$W$1023,③印刷用シート!E$4,0)))</f>
        <v/>
      </c>
      <c r="F541" s="45" t="str">
        <f>IF(ISERROR(IF(VLOOKUP($C541,②入力シート!$A$24:$W$1023,③印刷用シート!F$4,0)=0,"",VLOOKUP($C541,②入力シート!$A$24:$W$1023,③印刷用シート!F$4,0))),"",IF(VLOOKUP($C541,②入力シート!$A$24:$W$1023,③印刷用シート!F$4,0)=0,"",VLOOKUP($C541,②入力シート!$A$24:$W$1023,③印刷用シート!F$4,0)))</f>
        <v/>
      </c>
      <c r="G541" s="45" t="str">
        <f>IF(ISERROR(IF(VLOOKUP($C541,②入力シート!$A$24:$W$1023,③印刷用シート!G$4,0)=0,"",VLOOKUP($C541,②入力シート!$A$24:$W$1023,③印刷用シート!G$4,0))),"",IF(VLOOKUP($C541,②入力シート!$A$24:$W$1023,③印刷用シート!G$4,0)=0,"",VLOOKUP($C541,②入力シート!$A$24:$W$1023,③印刷用シート!G$4,0)))</f>
        <v/>
      </c>
      <c r="H541" s="46" t="str">
        <f>IF(ISERROR(IF(VLOOKUP($C541,②入力シート!$A$24:$W$1023,③印刷用シート!H$4,0)=0,"",VLOOKUP($C541,②入力シート!$A$24:$W$1023,③印刷用シート!H$4,0))),"",IF(VLOOKUP($C541,②入力シート!$A$24:$W$1023,③印刷用シート!H$4,0)=0,"",VLOOKUP($C541,②入力シート!$A$24:$W$1023,③印刷用シート!H$4,0)))</f>
        <v/>
      </c>
      <c r="I541" s="45" t="str">
        <f>IF(ISERROR(IF(VLOOKUP($C541,②入力シート!$A$24:$W$1023,③印刷用シート!I$4,0)&amp;" "&amp;VLOOKUP($C541,②入力シート!$A$24:$W$1023,③印刷用シート!I$3,0)=0,"",VLOOKUP($C541,②入力シート!$A$24:$W$1023,③印刷用シート!I$4,0)&amp;" "&amp;VLOOKUP($C541,②入力シート!$A$24:$W$1023,③印刷用シート!I$3,0))),"",IF(VLOOKUP($C541,②入力シート!$A$24:$W$1023,③印刷用シート!I$4,0)&amp;" "&amp;VLOOKUP($C541,②入力シート!$A$24:$W$1023,③印刷用シート!I$3,0)=0,"",VLOOKUP($C541,②入力シート!$A$24:$W$1023,③印刷用シート!I$4,0)&amp;" "&amp;VLOOKUP($C541,②入力シート!$A$24:$W$1023,③印刷用シート!I$3,0)))</f>
        <v/>
      </c>
      <c r="J541" s="45" t="str">
        <f>IF(ISERROR(IF(VLOOKUP($C541,②入力シート!$A$24:$W$1023,③印刷用シート!J$4,0)=0,"",VLOOKUP($C541,②入力シート!$A$24:$W$1023,③印刷用シート!J$4,0))),"",IF(VLOOKUP($C541,②入力シート!$A$24:$W$1023,③印刷用シート!J$4,0)=0,"",VLOOKUP($C541,②入力シート!$A$24:$W$1023,③印刷用シート!J$4,0)))</f>
        <v/>
      </c>
      <c r="K541" s="45" t="str">
        <f>IF(ISERROR(IF(VLOOKUP($C541,②入力シート!$A$24:$W$1023,③印刷用シート!K$4,0)=0,"",VLOOKUP($C541,②入力シート!$A$24:$W$1023,③印刷用シート!K$4,0))),"",IF(VLOOKUP($C541,②入力シート!$A$24:$W$1023,③印刷用シート!K$4,0)=0,"",VLOOKUP($C541,②入力シート!$A$24:$W$1023,③印刷用シート!K$4,0)))</f>
        <v/>
      </c>
      <c r="L541" s="47" t="str">
        <f>IF(ISERROR(IF(VLOOKUP($C541,②入力シート!$A$24:$W$1023,③印刷用シート!L$4,0)=0,"",VLOOKUP($C541,②入力シート!$A$24:$W$1023,③印刷用シート!L$4,0))),"",IF(VLOOKUP($C541,②入力シート!$A$24:$W$1023,③印刷用シート!L$4,0)=0,"",VLOOKUP($C541,②入力シート!$A$24:$W$1023,③印刷用シート!L$4,0)))</f>
        <v/>
      </c>
      <c r="M541" s="48" t="str">
        <f>IF(ISERROR(IF(VLOOKUP($C541,②入力シート!$A$24:$W$1023,③印刷用シート!M$4,0)=0,"",VLOOKUP($C541,②入力シート!$A$24:$W$1023,③印刷用シート!M$4,0))),"",IF(VLOOKUP($C541,②入力シート!$A$24:$W$1023,③印刷用シート!M$4,0)=0,"",VLOOKUP($C541,②入力シート!$A$24:$W$1023,③印刷用シート!M$4,0)))</f>
        <v/>
      </c>
      <c r="N541" s="48" t="str">
        <f>IF(ISERROR(IF(VLOOKUP($C541,②入力シート!$A$24:$W$1023,③印刷用シート!N$4,0)=0,"",VLOOKUP($C541,②入力シート!$A$24:$W$1023,③印刷用シート!N$4,0))),"",IF(VLOOKUP($C541,②入力シート!$A$24:$W$1023,③印刷用シート!N$4,0)=0,"",VLOOKUP($C541,②入力シート!$A$24:$W$1023,③印刷用シート!N$4,0)))</f>
        <v/>
      </c>
      <c r="O541" s="48" t="s">
        <v>3</v>
      </c>
      <c r="P541" s="49" t="str">
        <f>IF(ISERROR(IF(VLOOKUP($C541,②入力シート!$A$24:$W$1023,③印刷用シート!P$4,0)=0,"",VLOOKUP($C541,②入力シート!$A$24:$W$1023,③印刷用シート!P$4,0))),"",IF(VLOOKUP($C541,②入力シート!$A$24:$W$1023,③印刷用シート!P$4,0)=0,"",VLOOKUP($C541,②入力シート!$A$24:$W$1023,③印刷用シート!P$4,0)))</f>
        <v/>
      </c>
      <c r="Q541" s="48" t="s">
        <v>4</v>
      </c>
      <c r="R541" s="49" t="str">
        <f>IF(ISERROR(IF(VLOOKUP($C541,②入力シート!$A$24:$W$1023,③印刷用シート!R$4,0)=0,"",VLOOKUP($C541,②入力シート!$A$24:$W$1023,③印刷用シート!R$4,0))),"",IF(VLOOKUP($C541,②入力シート!$A$24:$W$1023,③印刷用シート!R$4,0)=0,"",VLOOKUP($C541,②入力シート!$A$24:$W$1023,③印刷用シート!R$4,0)))</f>
        <v/>
      </c>
      <c r="S541" s="50" t="s">
        <v>5</v>
      </c>
      <c r="T541" s="51" t="str">
        <f>IF(ISERROR(IF(VLOOKUP($C541,②入力シート!$A$24:$W$1023,③印刷用シート!T$4,0)=0,"",VLOOKUP($C541,②入力シート!$A$24:$W$1023,③印刷用シート!T$4,0))),"",IF(VLOOKUP($C541,②入力シート!$A$24:$W$1023,③印刷用シート!T$4,0)=0,"",VLOOKUP($C541,②入力シート!$A$24:$W$1023,③印刷用シート!T$4,0)))</f>
        <v/>
      </c>
    </row>
    <row r="542" spans="2:20" ht="43.5" customHeight="1" x14ac:dyDescent="0.2">
      <c r="B542" s="15">
        <v>532</v>
      </c>
      <c r="C542" s="2" t="str">
        <f t="shared" si="17"/>
        <v>中-532</v>
      </c>
      <c r="D542" s="45" t="str">
        <f t="shared" si="18"/>
        <v/>
      </c>
      <c r="E542" s="45" t="str">
        <f>IF(ISERROR(IF(VLOOKUP($C542,②入力シート!$A$24:$W$1023,③印刷用シート!E$4,0)=0,"",VLOOKUP($C542,②入力シート!$A$24:$W$1023,③印刷用シート!E$4,0))),"",IF(VLOOKUP($C542,②入力シート!$A$24:$W$1023,③印刷用シート!E$4,0)=0,"",VLOOKUP($C542,②入力シート!$A$24:$W$1023,③印刷用シート!E$4,0)))</f>
        <v/>
      </c>
      <c r="F542" s="45" t="str">
        <f>IF(ISERROR(IF(VLOOKUP($C542,②入力シート!$A$24:$W$1023,③印刷用シート!F$4,0)=0,"",VLOOKUP($C542,②入力シート!$A$24:$W$1023,③印刷用シート!F$4,0))),"",IF(VLOOKUP($C542,②入力シート!$A$24:$W$1023,③印刷用シート!F$4,0)=0,"",VLOOKUP($C542,②入力シート!$A$24:$W$1023,③印刷用シート!F$4,0)))</f>
        <v/>
      </c>
      <c r="G542" s="45" t="str">
        <f>IF(ISERROR(IF(VLOOKUP($C542,②入力シート!$A$24:$W$1023,③印刷用シート!G$4,0)=0,"",VLOOKUP($C542,②入力シート!$A$24:$W$1023,③印刷用シート!G$4,0))),"",IF(VLOOKUP($C542,②入力シート!$A$24:$W$1023,③印刷用シート!G$4,0)=0,"",VLOOKUP($C542,②入力シート!$A$24:$W$1023,③印刷用シート!G$4,0)))</f>
        <v/>
      </c>
      <c r="H542" s="46" t="str">
        <f>IF(ISERROR(IF(VLOOKUP($C542,②入力シート!$A$24:$W$1023,③印刷用シート!H$4,0)=0,"",VLOOKUP($C542,②入力シート!$A$24:$W$1023,③印刷用シート!H$4,0))),"",IF(VLOOKUP($C542,②入力シート!$A$24:$W$1023,③印刷用シート!H$4,0)=0,"",VLOOKUP($C542,②入力シート!$A$24:$W$1023,③印刷用シート!H$4,0)))</f>
        <v/>
      </c>
      <c r="I542" s="45" t="str">
        <f>IF(ISERROR(IF(VLOOKUP($C542,②入力シート!$A$24:$W$1023,③印刷用シート!I$4,0)&amp;" "&amp;VLOOKUP($C542,②入力シート!$A$24:$W$1023,③印刷用シート!I$3,0)=0,"",VLOOKUP($C542,②入力シート!$A$24:$W$1023,③印刷用シート!I$4,0)&amp;" "&amp;VLOOKUP($C542,②入力シート!$A$24:$W$1023,③印刷用シート!I$3,0))),"",IF(VLOOKUP($C542,②入力シート!$A$24:$W$1023,③印刷用シート!I$4,0)&amp;" "&amp;VLOOKUP($C542,②入力シート!$A$24:$W$1023,③印刷用シート!I$3,0)=0,"",VLOOKUP($C542,②入力シート!$A$24:$W$1023,③印刷用シート!I$4,0)&amp;" "&amp;VLOOKUP($C542,②入力シート!$A$24:$W$1023,③印刷用シート!I$3,0)))</f>
        <v/>
      </c>
      <c r="J542" s="45" t="str">
        <f>IF(ISERROR(IF(VLOOKUP($C542,②入力シート!$A$24:$W$1023,③印刷用シート!J$4,0)=0,"",VLOOKUP($C542,②入力シート!$A$24:$W$1023,③印刷用シート!J$4,0))),"",IF(VLOOKUP($C542,②入力シート!$A$24:$W$1023,③印刷用シート!J$4,0)=0,"",VLOOKUP($C542,②入力シート!$A$24:$W$1023,③印刷用シート!J$4,0)))</f>
        <v/>
      </c>
      <c r="K542" s="45" t="str">
        <f>IF(ISERROR(IF(VLOOKUP($C542,②入力シート!$A$24:$W$1023,③印刷用シート!K$4,0)=0,"",VLOOKUP($C542,②入力シート!$A$24:$W$1023,③印刷用シート!K$4,0))),"",IF(VLOOKUP($C542,②入力シート!$A$24:$W$1023,③印刷用シート!K$4,0)=0,"",VLOOKUP($C542,②入力シート!$A$24:$W$1023,③印刷用シート!K$4,0)))</f>
        <v/>
      </c>
      <c r="L542" s="47" t="str">
        <f>IF(ISERROR(IF(VLOOKUP($C542,②入力シート!$A$24:$W$1023,③印刷用シート!L$4,0)=0,"",VLOOKUP($C542,②入力シート!$A$24:$W$1023,③印刷用シート!L$4,0))),"",IF(VLOOKUP($C542,②入力シート!$A$24:$W$1023,③印刷用シート!L$4,0)=0,"",VLOOKUP($C542,②入力シート!$A$24:$W$1023,③印刷用シート!L$4,0)))</f>
        <v/>
      </c>
      <c r="M542" s="48" t="str">
        <f>IF(ISERROR(IF(VLOOKUP($C542,②入力シート!$A$24:$W$1023,③印刷用シート!M$4,0)=0,"",VLOOKUP($C542,②入力シート!$A$24:$W$1023,③印刷用シート!M$4,0))),"",IF(VLOOKUP($C542,②入力シート!$A$24:$W$1023,③印刷用シート!M$4,0)=0,"",VLOOKUP($C542,②入力シート!$A$24:$W$1023,③印刷用シート!M$4,0)))</f>
        <v/>
      </c>
      <c r="N542" s="48" t="str">
        <f>IF(ISERROR(IF(VLOOKUP($C542,②入力シート!$A$24:$W$1023,③印刷用シート!N$4,0)=0,"",VLOOKUP($C542,②入力シート!$A$24:$W$1023,③印刷用シート!N$4,0))),"",IF(VLOOKUP($C542,②入力シート!$A$24:$W$1023,③印刷用シート!N$4,0)=0,"",VLOOKUP($C542,②入力シート!$A$24:$W$1023,③印刷用シート!N$4,0)))</f>
        <v/>
      </c>
      <c r="O542" s="48" t="s">
        <v>3</v>
      </c>
      <c r="P542" s="49" t="str">
        <f>IF(ISERROR(IF(VLOOKUP($C542,②入力シート!$A$24:$W$1023,③印刷用シート!P$4,0)=0,"",VLOOKUP($C542,②入力シート!$A$24:$W$1023,③印刷用シート!P$4,0))),"",IF(VLOOKUP($C542,②入力シート!$A$24:$W$1023,③印刷用シート!P$4,0)=0,"",VLOOKUP($C542,②入力シート!$A$24:$W$1023,③印刷用シート!P$4,0)))</f>
        <v/>
      </c>
      <c r="Q542" s="48" t="s">
        <v>4</v>
      </c>
      <c r="R542" s="49" t="str">
        <f>IF(ISERROR(IF(VLOOKUP($C542,②入力シート!$A$24:$W$1023,③印刷用シート!R$4,0)=0,"",VLOOKUP($C542,②入力シート!$A$24:$W$1023,③印刷用シート!R$4,0))),"",IF(VLOOKUP($C542,②入力シート!$A$24:$W$1023,③印刷用シート!R$4,0)=0,"",VLOOKUP($C542,②入力シート!$A$24:$W$1023,③印刷用シート!R$4,0)))</f>
        <v/>
      </c>
      <c r="S542" s="50" t="s">
        <v>5</v>
      </c>
      <c r="T542" s="51" t="str">
        <f>IF(ISERROR(IF(VLOOKUP($C542,②入力シート!$A$24:$W$1023,③印刷用シート!T$4,0)=0,"",VLOOKUP($C542,②入力シート!$A$24:$W$1023,③印刷用シート!T$4,0))),"",IF(VLOOKUP($C542,②入力シート!$A$24:$W$1023,③印刷用シート!T$4,0)=0,"",VLOOKUP($C542,②入力シート!$A$24:$W$1023,③印刷用シート!T$4,0)))</f>
        <v/>
      </c>
    </row>
    <row r="543" spans="2:20" ht="43.5" customHeight="1" x14ac:dyDescent="0.2">
      <c r="B543" s="15">
        <v>533</v>
      </c>
      <c r="C543" s="2" t="str">
        <f t="shared" si="17"/>
        <v>中-533</v>
      </c>
      <c r="D543" s="45" t="str">
        <f t="shared" si="18"/>
        <v/>
      </c>
      <c r="E543" s="45" t="str">
        <f>IF(ISERROR(IF(VLOOKUP($C543,②入力シート!$A$24:$W$1023,③印刷用シート!E$4,0)=0,"",VLOOKUP($C543,②入力シート!$A$24:$W$1023,③印刷用シート!E$4,0))),"",IF(VLOOKUP($C543,②入力シート!$A$24:$W$1023,③印刷用シート!E$4,0)=0,"",VLOOKUP($C543,②入力シート!$A$24:$W$1023,③印刷用シート!E$4,0)))</f>
        <v/>
      </c>
      <c r="F543" s="45" t="str">
        <f>IF(ISERROR(IF(VLOOKUP($C543,②入力シート!$A$24:$W$1023,③印刷用シート!F$4,0)=0,"",VLOOKUP($C543,②入力シート!$A$24:$W$1023,③印刷用シート!F$4,0))),"",IF(VLOOKUP($C543,②入力シート!$A$24:$W$1023,③印刷用シート!F$4,0)=0,"",VLOOKUP($C543,②入力シート!$A$24:$W$1023,③印刷用シート!F$4,0)))</f>
        <v/>
      </c>
      <c r="G543" s="45" t="str">
        <f>IF(ISERROR(IF(VLOOKUP($C543,②入力シート!$A$24:$W$1023,③印刷用シート!G$4,0)=0,"",VLOOKUP($C543,②入力シート!$A$24:$W$1023,③印刷用シート!G$4,0))),"",IF(VLOOKUP($C543,②入力シート!$A$24:$W$1023,③印刷用シート!G$4,0)=0,"",VLOOKUP($C543,②入力シート!$A$24:$W$1023,③印刷用シート!G$4,0)))</f>
        <v/>
      </c>
      <c r="H543" s="46" t="str">
        <f>IF(ISERROR(IF(VLOOKUP($C543,②入力シート!$A$24:$W$1023,③印刷用シート!H$4,0)=0,"",VLOOKUP($C543,②入力シート!$A$24:$W$1023,③印刷用シート!H$4,0))),"",IF(VLOOKUP($C543,②入力シート!$A$24:$W$1023,③印刷用シート!H$4,0)=0,"",VLOOKUP($C543,②入力シート!$A$24:$W$1023,③印刷用シート!H$4,0)))</f>
        <v/>
      </c>
      <c r="I543" s="45" t="str">
        <f>IF(ISERROR(IF(VLOOKUP($C543,②入力シート!$A$24:$W$1023,③印刷用シート!I$4,0)&amp;" "&amp;VLOOKUP($C543,②入力シート!$A$24:$W$1023,③印刷用シート!I$3,0)=0,"",VLOOKUP($C543,②入力シート!$A$24:$W$1023,③印刷用シート!I$4,0)&amp;" "&amp;VLOOKUP($C543,②入力シート!$A$24:$W$1023,③印刷用シート!I$3,0))),"",IF(VLOOKUP($C543,②入力シート!$A$24:$W$1023,③印刷用シート!I$4,0)&amp;" "&amp;VLOOKUP($C543,②入力シート!$A$24:$W$1023,③印刷用シート!I$3,0)=0,"",VLOOKUP($C543,②入力シート!$A$24:$W$1023,③印刷用シート!I$4,0)&amp;" "&amp;VLOOKUP($C543,②入力シート!$A$24:$W$1023,③印刷用シート!I$3,0)))</f>
        <v/>
      </c>
      <c r="J543" s="45" t="str">
        <f>IF(ISERROR(IF(VLOOKUP($C543,②入力シート!$A$24:$W$1023,③印刷用シート!J$4,0)=0,"",VLOOKUP($C543,②入力シート!$A$24:$W$1023,③印刷用シート!J$4,0))),"",IF(VLOOKUP($C543,②入力シート!$A$24:$W$1023,③印刷用シート!J$4,0)=0,"",VLOOKUP($C543,②入力シート!$A$24:$W$1023,③印刷用シート!J$4,0)))</f>
        <v/>
      </c>
      <c r="K543" s="45" t="str">
        <f>IF(ISERROR(IF(VLOOKUP($C543,②入力シート!$A$24:$W$1023,③印刷用シート!K$4,0)=0,"",VLOOKUP($C543,②入力シート!$A$24:$W$1023,③印刷用シート!K$4,0))),"",IF(VLOOKUP($C543,②入力シート!$A$24:$W$1023,③印刷用シート!K$4,0)=0,"",VLOOKUP($C543,②入力シート!$A$24:$W$1023,③印刷用シート!K$4,0)))</f>
        <v/>
      </c>
      <c r="L543" s="47" t="str">
        <f>IF(ISERROR(IF(VLOOKUP($C543,②入力シート!$A$24:$W$1023,③印刷用シート!L$4,0)=0,"",VLOOKUP($C543,②入力シート!$A$24:$W$1023,③印刷用シート!L$4,0))),"",IF(VLOOKUP($C543,②入力シート!$A$24:$W$1023,③印刷用シート!L$4,0)=0,"",VLOOKUP($C543,②入力シート!$A$24:$W$1023,③印刷用シート!L$4,0)))</f>
        <v/>
      </c>
      <c r="M543" s="48" t="str">
        <f>IF(ISERROR(IF(VLOOKUP($C543,②入力シート!$A$24:$W$1023,③印刷用シート!M$4,0)=0,"",VLOOKUP($C543,②入力シート!$A$24:$W$1023,③印刷用シート!M$4,0))),"",IF(VLOOKUP($C543,②入力シート!$A$24:$W$1023,③印刷用シート!M$4,0)=0,"",VLOOKUP($C543,②入力シート!$A$24:$W$1023,③印刷用シート!M$4,0)))</f>
        <v/>
      </c>
      <c r="N543" s="48" t="str">
        <f>IF(ISERROR(IF(VLOOKUP($C543,②入力シート!$A$24:$W$1023,③印刷用シート!N$4,0)=0,"",VLOOKUP($C543,②入力シート!$A$24:$W$1023,③印刷用シート!N$4,0))),"",IF(VLOOKUP($C543,②入力シート!$A$24:$W$1023,③印刷用シート!N$4,0)=0,"",VLOOKUP($C543,②入力シート!$A$24:$W$1023,③印刷用シート!N$4,0)))</f>
        <v/>
      </c>
      <c r="O543" s="48" t="s">
        <v>3</v>
      </c>
      <c r="P543" s="49" t="str">
        <f>IF(ISERROR(IF(VLOOKUP($C543,②入力シート!$A$24:$W$1023,③印刷用シート!P$4,0)=0,"",VLOOKUP($C543,②入力シート!$A$24:$W$1023,③印刷用シート!P$4,0))),"",IF(VLOOKUP($C543,②入力シート!$A$24:$W$1023,③印刷用シート!P$4,0)=0,"",VLOOKUP($C543,②入力シート!$A$24:$W$1023,③印刷用シート!P$4,0)))</f>
        <v/>
      </c>
      <c r="Q543" s="48" t="s">
        <v>4</v>
      </c>
      <c r="R543" s="49" t="str">
        <f>IF(ISERROR(IF(VLOOKUP($C543,②入力シート!$A$24:$W$1023,③印刷用シート!R$4,0)=0,"",VLOOKUP($C543,②入力シート!$A$24:$W$1023,③印刷用シート!R$4,0))),"",IF(VLOOKUP($C543,②入力シート!$A$24:$W$1023,③印刷用シート!R$4,0)=0,"",VLOOKUP($C543,②入力シート!$A$24:$W$1023,③印刷用シート!R$4,0)))</f>
        <v/>
      </c>
      <c r="S543" s="50" t="s">
        <v>5</v>
      </c>
      <c r="T543" s="51" t="str">
        <f>IF(ISERROR(IF(VLOOKUP($C543,②入力シート!$A$24:$W$1023,③印刷用シート!T$4,0)=0,"",VLOOKUP($C543,②入力シート!$A$24:$W$1023,③印刷用シート!T$4,0))),"",IF(VLOOKUP($C543,②入力シート!$A$24:$W$1023,③印刷用シート!T$4,0)=0,"",VLOOKUP($C543,②入力シート!$A$24:$W$1023,③印刷用シート!T$4,0)))</f>
        <v/>
      </c>
    </row>
    <row r="544" spans="2:20" ht="43.5" customHeight="1" x14ac:dyDescent="0.2">
      <c r="B544" s="15">
        <v>534</v>
      </c>
      <c r="C544" s="2" t="str">
        <f t="shared" si="17"/>
        <v>中-534</v>
      </c>
      <c r="D544" s="45" t="str">
        <f t="shared" si="18"/>
        <v/>
      </c>
      <c r="E544" s="45" t="str">
        <f>IF(ISERROR(IF(VLOOKUP($C544,②入力シート!$A$24:$W$1023,③印刷用シート!E$4,0)=0,"",VLOOKUP($C544,②入力シート!$A$24:$W$1023,③印刷用シート!E$4,0))),"",IF(VLOOKUP($C544,②入力シート!$A$24:$W$1023,③印刷用シート!E$4,0)=0,"",VLOOKUP($C544,②入力シート!$A$24:$W$1023,③印刷用シート!E$4,0)))</f>
        <v/>
      </c>
      <c r="F544" s="45" t="str">
        <f>IF(ISERROR(IF(VLOOKUP($C544,②入力シート!$A$24:$W$1023,③印刷用シート!F$4,0)=0,"",VLOOKUP($C544,②入力シート!$A$24:$W$1023,③印刷用シート!F$4,0))),"",IF(VLOOKUP($C544,②入力シート!$A$24:$W$1023,③印刷用シート!F$4,0)=0,"",VLOOKUP($C544,②入力シート!$A$24:$W$1023,③印刷用シート!F$4,0)))</f>
        <v/>
      </c>
      <c r="G544" s="45" t="str">
        <f>IF(ISERROR(IF(VLOOKUP($C544,②入力シート!$A$24:$W$1023,③印刷用シート!G$4,0)=0,"",VLOOKUP($C544,②入力シート!$A$24:$W$1023,③印刷用シート!G$4,0))),"",IF(VLOOKUP($C544,②入力シート!$A$24:$W$1023,③印刷用シート!G$4,0)=0,"",VLOOKUP($C544,②入力シート!$A$24:$W$1023,③印刷用シート!G$4,0)))</f>
        <v/>
      </c>
      <c r="H544" s="46" t="str">
        <f>IF(ISERROR(IF(VLOOKUP($C544,②入力シート!$A$24:$W$1023,③印刷用シート!H$4,0)=0,"",VLOOKUP($C544,②入力シート!$A$24:$W$1023,③印刷用シート!H$4,0))),"",IF(VLOOKUP($C544,②入力シート!$A$24:$W$1023,③印刷用シート!H$4,0)=0,"",VLOOKUP($C544,②入力シート!$A$24:$W$1023,③印刷用シート!H$4,0)))</f>
        <v/>
      </c>
      <c r="I544" s="45" t="str">
        <f>IF(ISERROR(IF(VLOOKUP($C544,②入力シート!$A$24:$W$1023,③印刷用シート!I$4,0)&amp;" "&amp;VLOOKUP($C544,②入力シート!$A$24:$W$1023,③印刷用シート!I$3,0)=0,"",VLOOKUP($C544,②入力シート!$A$24:$W$1023,③印刷用シート!I$4,0)&amp;" "&amp;VLOOKUP($C544,②入力シート!$A$24:$W$1023,③印刷用シート!I$3,0))),"",IF(VLOOKUP($C544,②入力シート!$A$24:$W$1023,③印刷用シート!I$4,0)&amp;" "&amp;VLOOKUP($C544,②入力シート!$A$24:$W$1023,③印刷用シート!I$3,0)=0,"",VLOOKUP($C544,②入力シート!$A$24:$W$1023,③印刷用シート!I$4,0)&amp;" "&amp;VLOOKUP($C544,②入力シート!$A$24:$W$1023,③印刷用シート!I$3,0)))</f>
        <v/>
      </c>
      <c r="J544" s="45" t="str">
        <f>IF(ISERROR(IF(VLOOKUP($C544,②入力シート!$A$24:$W$1023,③印刷用シート!J$4,0)=0,"",VLOOKUP($C544,②入力シート!$A$24:$W$1023,③印刷用シート!J$4,0))),"",IF(VLOOKUP($C544,②入力シート!$A$24:$W$1023,③印刷用シート!J$4,0)=0,"",VLOOKUP($C544,②入力シート!$A$24:$W$1023,③印刷用シート!J$4,0)))</f>
        <v/>
      </c>
      <c r="K544" s="45" t="str">
        <f>IF(ISERROR(IF(VLOOKUP($C544,②入力シート!$A$24:$W$1023,③印刷用シート!K$4,0)=0,"",VLOOKUP($C544,②入力シート!$A$24:$W$1023,③印刷用シート!K$4,0))),"",IF(VLOOKUP($C544,②入力シート!$A$24:$W$1023,③印刷用シート!K$4,0)=0,"",VLOOKUP($C544,②入力シート!$A$24:$W$1023,③印刷用シート!K$4,0)))</f>
        <v/>
      </c>
      <c r="L544" s="47" t="str">
        <f>IF(ISERROR(IF(VLOOKUP($C544,②入力シート!$A$24:$W$1023,③印刷用シート!L$4,0)=0,"",VLOOKUP($C544,②入力シート!$A$24:$W$1023,③印刷用シート!L$4,0))),"",IF(VLOOKUP($C544,②入力シート!$A$24:$W$1023,③印刷用シート!L$4,0)=0,"",VLOOKUP($C544,②入力シート!$A$24:$W$1023,③印刷用シート!L$4,0)))</f>
        <v/>
      </c>
      <c r="M544" s="48" t="str">
        <f>IF(ISERROR(IF(VLOOKUP($C544,②入力シート!$A$24:$W$1023,③印刷用シート!M$4,0)=0,"",VLOOKUP($C544,②入力シート!$A$24:$W$1023,③印刷用シート!M$4,0))),"",IF(VLOOKUP($C544,②入力シート!$A$24:$W$1023,③印刷用シート!M$4,0)=0,"",VLOOKUP($C544,②入力シート!$A$24:$W$1023,③印刷用シート!M$4,0)))</f>
        <v/>
      </c>
      <c r="N544" s="48" t="str">
        <f>IF(ISERROR(IF(VLOOKUP($C544,②入力シート!$A$24:$W$1023,③印刷用シート!N$4,0)=0,"",VLOOKUP($C544,②入力シート!$A$24:$W$1023,③印刷用シート!N$4,0))),"",IF(VLOOKUP($C544,②入力シート!$A$24:$W$1023,③印刷用シート!N$4,0)=0,"",VLOOKUP($C544,②入力シート!$A$24:$W$1023,③印刷用シート!N$4,0)))</f>
        <v/>
      </c>
      <c r="O544" s="48" t="s">
        <v>3</v>
      </c>
      <c r="P544" s="49" t="str">
        <f>IF(ISERROR(IF(VLOOKUP($C544,②入力シート!$A$24:$W$1023,③印刷用シート!P$4,0)=0,"",VLOOKUP($C544,②入力シート!$A$24:$W$1023,③印刷用シート!P$4,0))),"",IF(VLOOKUP($C544,②入力シート!$A$24:$W$1023,③印刷用シート!P$4,0)=0,"",VLOOKUP($C544,②入力シート!$A$24:$W$1023,③印刷用シート!P$4,0)))</f>
        <v/>
      </c>
      <c r="Q544" s="48" t="s">
        <v>4</v>
      </c>
      <c r="R544" s="49" t="str">
        <f>IF(ISERROR(IF(VLOOKUP($C544,②入力シート!$A$24:$W$1023,③印刷用シート!R$4,0)=0,"",VLOOKUP($C544,②入力シート!$A$24:$W$1023,③印刷用シート!R$4,0))),"",IF(VLOOKUP($C544,②入力シート!$A$24:$W$1023,③印刷用シート!R$4,0)=0,"",VLOOKUP($C544,②入力シート!$A$24:$W$1023,③印刷用シート!R$4,0)))</f>
        <v/>
      </c>
      <c r="S544" s="50" t="s">
        <v>5</v>
      </c>
      <c r="T544" s="51" t="str">
        <f>IF(ISERROR(IF(VLOOKUP($C544,②入力シート!$A$24:$W$1023,③印刷用シート!T$4,0)=0,"",VLOOKUP($C544,②入力シート!$A$24:$W$1023,③印刷用シート!T$4,0))),"",IF(VLOOKUP($C544,②入力シート!$A$24:$W$1023,③印刷用シート!T$4,0)=0,"",VLOOKUP($C544,②入力シート!$A$24:$W$1023,③印刷用シート!T$4,0)))</f>
        <v/>
      </c>
    </row>
    <row r="545" spans="2:20" ht="43.5" customHeight="1" x14ac:dyDescent="0.2">
      <c r="B545" s="15">
        <v>535</v>
      </c>
      <c r="C545" s="2" t="str">
        <f t="shared" si="17"/>
        <v>中-535</v>
      </c>
      <c r="D545" s="45" t="str">
        <f t="shared" si="18"/>
        <v/>
      </c>
      <c r="E545" s="45" t="str">
        <f>IF(ISERROR(IF(VLOOKUP($C545,②入力シート!$A$24:$W$1023,③印刷用シート!E$4,0)=0,"",VLOOKUP($C545,②入力シート!$A$24:$W$1023,③印刷用シート!E$4,0))),"",IF(VLOOKUP($C545,②入力シート!$A$24:$W$1023,③印刷用シート!E$4,0)=0,"",VLOOKUP($C545,②入力シート!$A$24:$W$1023,③印刷用シート!E$4,0)))</f>
        <v/>
      </c>
      <c r="F545" s="45" t="str">
        <f>IF(ISERROR(IF(VLOOKUP($C545,②入力シート!$A$24:$W$1023,③印刷用シート!F$4,0)=0,"",VLOOKUP($C545,②入力シート!$A$24:$W$1023,③印刷用シート!F$4,0))),"",IF(VLOOKUP($C545,②入力シート!$A$24:$W$1023,③印刷用シート!F$4,0)=0,"",VLOOKUP($C545,②入力シート!$A$24:$W$1023,③印刷用シート!F$4,0)))</f>
        <v/>
      </c>
      <c r="G545" s="45" t="str">
        <f>IF(ISERROR(IF(VLOOKUP($C545,②入力シート!$A$24:$W$1023,③印刷用シート!G$4,0)=0,"",VLOOKUP($C545,②入力シート!$A$24:$W$1023,③印刷用シート!G$4,0))),"",IF(VLOOKUP($C545,②入力シート!$A$24:$W$1023,③印刷用シート!G$4,0)=0,"",VLOOKUP($C545,②入力シート!$A$24:$W$1023,③印刷用シート!G$4,0)))</f>
        <v/>
      </c>
      <c r="H545" s="46" t="str">
        <f>IF(ISERROR(IF(VLOOKUP($C545,②入力シート!$A$24:$W$1023,③印刷用シート!H$4,0)=0,"",VLOOKUP($C545,②入力シート!$A$24:$W$1023,③印刷用シート!H$4,0))),"",IF(VLOOKUP($C545,②入力シート!$A$24:$W$1023,③印刷用シート!H$4,0)=0,"",VLOOKUP($C545,②入力シート!$A$24:$W$1023,③印刷用シート!H$4,0)))</f>
        <v/>
      </c>
      <c r="I545" s="45" t="str">
        <f>IF(ISERROR(IF(VLOOKUP($C545,②入力シート!$A$24:$W$1023,③印刷用シート!I$4,0)&amp;" "&amp;VLOOKUP($C545,②入力シート!$A$24:$W$1023,③印刷用シート!I$3,0)=0,"",VLOOKUP($C545,②入力シート!$A$24:$W$1023,③印刷用シート!I$4,0)&amp;" "&amp;VLOOKUP($C545,②入力シート!$A$24:$W$1023,③印刷用シート!I$3,0))),"",IF(VLOOKUP($C545,②入力シート!$A$24:$W$1023,③印刷用シート!I$4,0)&amp;" "&amp;VLOOKUP($C545,②入力シート!$A$24:$W$1023,③印刷用シート!I$3,0)=0,"",VLOOKUP($C545,②入力シート!$A$24:$W$1023,③印刷用シート!I$4,0)&amp;" "&amp;VLOOKUP($C545,②入力シート!$A$24:$W$1023,③印刷用シート!I$3,0)))</f>
        <v/>
      </c>
      <c r="J545" s="45" t="str">
        <f>IF(ISERROR(IF(VLOOKUP($C545,②入力シート!$A$24:$W$1023,③印刷用シート!J$4,0)=0,"",VLOOKUP($C545,②入力シート!$A$24:$W$1023,③印刷用シート!J$4,0))),"",IF(VLOOKUP($C545,②入力シート!$A$24:$W$1023,③印刷用シート!J$4,0)=0,"",VLOOKUP($C545,②入力シート!$A$24:$W$1023,③印刷用シート!J$4,0)))</f>
        <v/>
      </c>
      <c r="K545" s="45" t="str">
        <f>IF(ISERROR(IF(VLOOKUP($C545,②入力シート!$A$24:$W$1023,③印刷用シート!K$4,0)=0,"",VLOOKUP($C545,②入力シート!$A$24:$W$1023,③印刷用シート!K$4,0))),"",IF(VLOOKUP($C545,②入力シート!$A$24:$W$1023,③印刷用シート!K$4,0)=0,"",VLOOKUP($C545,②入力シート!$A$24:$W$1023,③印刷用シート!K$4,0)))</f>
        <v/>
      </c>
      <c r="L545" s="47" t="str">
        <f>IF(ISERROR(IF(VLOOKUP($C545,②入力シート!$A$24:$W$1023,③印刷用シート!L$4,0)=0,"",VLOOKUP($C545,②入力シート!$A$24:$W$1023,③印刷用シート!L$4,0))),"",IF(VLOOKUP($C545,②入力シート!$A$24:$W$1023,③印刷用シート!L$4,0)=0,"",VLOOKUP($C545,②入力シート!$A$24:$W$1023,③印刷用シート!L$4,0)))</f>
        <v/>
      </c>
      <c r="M545" s="48" t="str">
        <f>IF(ISERROR(IF(VLOOKUP($C545,②入力シート!$A$24:$W$1023,③印刷用シート!M$4,0)=0,"",VLOOKUP($C545,②入力シート!$A$24:$W$1023,③印刷用シート!M$4,0))),"",IF(VLOOKUP($C545,②入力シート!$A$24:$W$1023,③印刷用シート!M$4,0)=0,"",VLOOKUP($C545,②入力シート!$A$24:$W$1023,③印刷用シート!M$4,0)))</f>
        <v/>
      </c>
      <c r="N545" s="48" t="str">
        <f>IF(ISERROR(IF(VLOOKUP($C545,②入力シート!$A$24:$W$1023,③印刷用シート!N$4,0)=0,"",VLOOKUP($C545,②入力シート!$A$24:$W$1023,③印刷用シート!N$4,0))),"",IF(VLOOKUP($C545,②入力シート!$A$24:$W$1023,③印刷用シート!N$4,0)=0,"",VLOOKUP($C545,②入力シート!$A$24:$W$1023,③印刷用シート!N$4,0)))</f>
        <v/>
      </c>
      <c r="O545" s="48" t="s">
        <v>3</v>
      </c>
      <c r="P545" s="49" t="str">
        <f>IF(ISERROR(IF(VLOOKUP($C545,②入力シート!$A$24:$W$1023,③印刷用シート!P$4,0)=0,"",VLOOKUP($C545,②入力シート!$A$24:$W$1023,③印刷用シート!P$4,0))),"",IF(VLOOKUP($C545,②入力シート!$A$24:$W$1023,③印刷用シート!P$4,0)=0,"",VLOOKUP($C545,②入力シート!$A$24:$W$1023,③印刷用シート!P$4,0)))</f>
        <v/>
      </c>
      <c r="Q545" s="48" t="s">
        <v>4</v>
      </c>
      <c r="R545" s="49" t="str">
        <f>IF(ISERROR(IF(VLOOKUP($C545,②入力シート!$A$24:$W$1023,③印刷用シート!R$4,0)=0,"",VLOOKUP($C545,②入力シート!$A$24:$W$1023,③印刷用シート!R$4,0))),"",IF(VLOOKUP($C545,②入力シート!$A$24:$W$1023,③印刷用シート!R$4,0)=0,"",VLOOKUP($C545,②入力シート!$A$24:$W$1023,③印刷用シート!R$4,0)))</f>
        <v/>
      </c>
      <c r="S545" s="50" t="s">
        <v>5</v>
      </c>
      <c r="T545" s="51" t="str">
        <f>IF(ISERROR(IF(VLOOKUP($C545,②入力シート!$A$24:$W$1023,③印刷用シート!T$4,0)=0,"",VLOOKUP($C545,②入力シート!$A$24:$W$1023,③印刷用シート!T$4,0))),"",IF(VLOOKUP($C545,②入力シート!$A$24:$W$1023,③印刷用シート!T$4,0)=0,"",VLOOKUP($C545,②入力シート!$A$24:$W$1023,③印刷用シート!T$4,0)))</f>
        <v/>
      </c>
    </row>
    <row r="546" spans="2:20" ht="43.5" customHeight="1" x14ac:dyDescent="0.2">
      <c r="B546" s="15">
        <v>536</v>
      </c>
      <c r="C546" s="2" t="str">
        <f t="shared" si="17"/>
        <v>中-536</v>
      </c>
      <c r="D546" s="45" t="str">
        <f t="shared" si="18"/>
        <v/>
      </c>
      <c r="E546" s="45" t="str">
        <f>IF(ISERROR(IF(VLOOKUP($C546,②入力シート!$A$24:$W$1023,③印刷用シート!E$4,0)=0,"",VLOOKUP($C546,②入力シート!$A$24:$W$1023,③印刷用シート!E$4,0))),"",IF(VLOOKUP($C546,②入力シート!$A$24:$W$1023,③印刷用シート!E$4,0)=0,"",VLOOKUP($C546,②入力シート!$A$24:$W$1023,③印刷用シート!E$4,0)))</f>
        <v/>
      </c>
      <c r="F546" s="45" t="str">
        <f>IF(ISERROR(IF(VLOOKUP($C546,②入力シート!$A$24:$W$1023,③印刷用シート!F$4,0)=0,"",VLOOKUP($C546,②入力シート!$A$24:$W$1023,③印刷用シート!F$4,0))),"",IF(VLOOKUP($C546,②入力シート!$A$24:$W$1023,③印刷用シート!F$4,0)=0,"",VLOOKUP($C546,②入力シート!$A$24:$W$1023,③印刷用シート!F$4,0)))</f>
        <v/>
      </c>
      <c r="G546" s="45" t="str">
        <f>IF(ISERROR(IF(VLOOKUP($C546,②入力シート!$A$24:$W$1023,③印刷用シート!G$4,0)=0,"",VLOOKUP($C546,②入力シート!$A$24:$W$1023,③印刷用シート!G$4,0))),"",IF(VLOOKUP($C546,②入力シート!$A$24:$W$1023,③印刷用シート!G$4,0)=0,"",VLOOKUP($C546,②入力シート!$A$24:$W$1023,③印刷用シート!G$4,0)))</f>
        <v/>
      </c>
      <c r="H546" s="46" t="str">
        <f>IF(ISERROR(IF(VLOOKUP($C546,②入力シート!$A$24:$W$1023,③印刷用シート!H$4,0)=0,"",VLOOKUP($C546,②入力シート!$A$24:$W$1023,③印刷用シート!H$4,0))),"",IF(VLOOKUP($C546,②入力シート!$A$24:$W$1023,③印刷用シート!H$4,0)=0,"",VLOOKUP($C546,②入力シート!$A$24:$W$1023,③印刷用シート!H$4,0)))</f>
        <v/>
      </c>
      <c r="I546" s="45" t="str">
        <f>IF(ISERROR(IF(VLOOKUP($C546,②入力シート!$A$24:$W$1023,③印刷用シート!I$4,0)&amp;" "&amp;VLOOKUP($C546,②入力シート!$A$24:$W$1023,③印刷用シート!I$3,0)=0,"",VLOOKUP($C546,②入力シート!$A$24:$W$1023,③印刷用シート!I$4,0)&amp;" "&amp;VLOOKUP($C546,②入力シート!$A$24:$W$1023,③印刷用シート!I$3,0))),"",IF(VLOOKUP($C546,②入力シート!$A$24:$W$1023,③印刷用シート!I$4,0)&amp;" "&amp;VLOOKUP($C546,②入力シート!$A$24:$W$1023,③印刷用シート!I$3,0)=0,"",VLOOKUP($C546,②入力シート!$A$24:$W$1023,③印刷用シート!I$4,0)&amp;" "&amp;VLOOKUP($C546,②入力シート!$A$24:$W$1023,③印刷用シート!I$3,0)))</f>
        <v/>
      </c>
      <c r="J546" s="45" t="str">
        <f>IF(ISERROR(IF(VLOOKUP($C546,②入力シート!$A$24:$W$1023,③印刷用シート!J$4,0)=0,"",VLOOKUP($C546,②入力シート!$A$24:$W$1023,③印刷用シート!J$4,0))),"",IF(VLOOKUP($C546,②入力シート!$A$24:$W$1023,③印刷用シート!J$4,0)=0,"",VLOOKUP($C546,②入力シート!$A$24:$W$1023,③印刷用シート!J$4,0)))</f>
        <v/>
      </c>
      <c r="K546" s="45" t="str">
        <f>IF(ISERROR(IF(VLOOKUP($C546,②入力シート!$A$24:$W$1023,③印刷用シート!K$4,0)=0,"",VLOOKUP($C546,②入力シート!$A$24:$W$1023,③印刷用シート!K$4,0))),"",IF(VLOOKUP($C546,②入力シート!$A$24:$W$1023,③印刷用シート!K$4,0)=0,"",VLOOKUP($C546,②入力シート!$A$24:$W$1023,③印刷用シート!K$4,0)))</f>
        <v/>
      </c>
      <c r="L546" s="47" t="str">
        <f>IF(ISERROR(IF(VLOOKUP($C546,②入力シート!$A$24:$W$1023,③印刷用シート!L$4,0)=0,"",VLOOKUP($C546,②入力シート!$A$24:$W$1023,③印刷用シート!L$4,0))),"",IF(VLOOKUP($C546,②入力シート!$A$24:$W$1023,③印刷用シート!L$4,0)=0,"",VLOOKUP($C546,②入力シート!$A$24:$W$1023,③印刷用シート!L$4,0)))</f>
        <v/>
      </c>
      <c r="M546" s="48" t="str">
        <f>IF(ISERROR(IF(VLOOKUP($C546,②入力シート!$A$24:$W$1023,③印刷用シート!M$4,0)=0,"",VLOOKUP($C546,②入力シート!$A$24:$W$1023,③印刷用シート!M$4,0))),"",IF(VLOOKUP($C546,②入力シート!$A$24:$W$1023,③印刷用シート!M$4,0)=0,"",VLOOKUP($C546,②入力シート!$A$24:$W$1023,③印刷用シート!M$4,0)))</f>
        <v/>
      </c>
      <c r="N546" s="48" t="str">
        <f>IF(ISERROR(IF(VLOOKUP($C546,②入力シート!$A$24:$W$1023,③印刷用シート!N$4,0)=0,"",VLOOKUP($C546,②入力シート!$A$24:$W$1023,③印刷用シート!N$4,0))),"",IF(VLOOKUP($C546,②入力シート!$A$24:$W$1023,③印刷用シート!N$4,0)=0,"",VLOOKUP($C546,②入力シート!$A$24:$W$1023,③印刷用シート!N$4,0)))</f>
        <v/>
      </c>
      <c r="O546" s="48" t="s">
        <v>3</v>
      </c>
      <c r="P546" s="49" t="str">
        <f>IF(ISERROR(IF(VLOOKUP($C546,②入力シート!$A$24:$W$1023,③印刷用シート!P$4,0)=0,"",VLOOKUP($C546,②入力シート!$A$24:$W$1023,③印刷用シート!P$4,0))),"",IF(VLOOKUP($C546,②入力シート!$A$24:$W$1023,③印刷用シート!P$4,0)=0,"",VLOOKUP($C546,②入力シート!$A$24:$W$1023,③印刷用シート!P$4,0)))</f>
        <v/>
      </c>
      <c r="Q546" s="48" t="s">
        <v>4</v>
      </c>
      <c r="R546" s="49" t="str">
        <f>IF(ISERROR(IF(VLOOKUP($C546,②入力シート!$A$24:$W$1023,③印刷用シート!R$4,0)=0,"",VLOOKUP($C546,②入力シート!$A$24:$W$1023,③印刷用シート!R$4,0))),"",IF(VLOOKUP($C546,②入力シート!$A$24:$W$1023,③印刷用シート!R$4,0)=0,"",VLOOKUP($C546,②入力シート!$A$24:$W$1023,③印刷用シート!R$4,0)))</f>
        <v/>
      </c>
      <c r="S546" s="50" t="s">
        <v>5</v>
      </c>
      <c r="T546" s="51" t="str">
        <f>IF(ISERROR(IF(VLOOKUP($C546,②入力シート!$A$24:$W$1023,③印刷用シート!T$4,0)=0,"",VLOOKUP($C546,②入力シート!$A$24:$W$1023,③印刷用シート!T$4,0))),"",IF(VLOOKUP($C546,②入力シート!$A$24:$W$1023,③印刷用シート!T$4,0)=0,"",VLOOKUP($C546,②入力シート!$A$24:$W$1023,③印刷用シート!T$4,0)))</f>
        <v/>
      </c>
    </row>
    <row r="547" spans="2:20" ht="43.5" customHeight="1" x14ac:dyDescent="0.2">
      <c r="B547" s="15">
        <v>537</v>
      </c>
      <c r="C547" s="2" t="str">
        <f t="shared" si="17"/>
        <v>中-537</v>
      </c>
      <c r="D547" s="45" t="str">
        <f t="shared" si="18"/>
        <v/>
      </c>
      <c r="E547" s="45" t="str">
        <f>IF(ISERROR(IF(VLOOKUP($C547,②入力シート!$A$24:$W$1023,③印刷用シート!E$4,0)=0,"",VLOOKUP($C547,②入力シート!$A$24:$W$1023,③印刷用シート!E$4,0))),"",IF(VLOOKUP($C547,②入力シート!$A$24:$W$1023,③印刷用シート!E$4,0)=0,"",VLOOKUP($C547,②入力シート!$A$24:$W$1023,③印刷用シート!E$4,0)))</f>
        <v/>
      </c>
      <c r="F547" s="45" t="str">
        <f>IF(ISERROR(IF(VLOOKUP($C547,②入力シート!$A$24:$W$1023,③印刷用シート!F$4,0)=0,"",VLOOKUP($C547,②入力シート!$A$24:$W$1023,③印刷用シート!F$4,0))),"",IF(VLOOKUP($C547,②入力シート!$A$24:$W$1023,③印刷用シート!F$4,0)=0,"",VLOOKUP($C547,②入力シート!$A$24:$W$1023,③印刷用シート!F$4,0)))</f>
        <v/>
      </c>
      <c r="G547" s="45" t="str">
        <f>IF(ISERROR(IF(VLOOKUP($C547,②入力シート!$A$24:$W$1023,③印刷用シート!G$4,0)=0,"",VLOOKUP($C547,②入力シート!$A$24:$W$1023,③印刷用シート!G$4,0))),"",IF(VLOOKUP($C547,②入力シート!$A$24:$W$1023,③印刷用シート!G$4,0)=0,"",VLOOKUP($C547,②入力シート!$A$24:$W$1023,③印刷用シート!G$4,0)))</f>
        <v/>
      </c>
      <c r="H547" s="46" t="str">
        <f>IF(ISERROR(IF(VLOOKUP($C547,②入力シート!$A$24:$W$1023,③印刷用シート!H$4,0)=0,"",VLOOKUP($C547,②入力シート!$A$24:$W$1023,③印刷用シート!H$4,0))),"",IF(VLOOKUP($C547,②入力シート!$A$24:$W$1023,③印刷用シート!H$4,0)=0,"",VLOOKUP($C547,②入力シート!$A$24:$W$1023,③印刷用シート!H$4,0)))</f>
        <v/>
      </c>
      <c r="I547" s="45" t="str">
        <f>IF(ISERROR(IF(VLOOKUP($C547,②入力シート!$A$24:$W$1023,③印刷用シート!I$4,0)&amp;" "&amp;VLOOKUP($C547,②入力シート!$A$24:$W$1023,③印刷用シート!I$3,0)=0,"",VLOOKUP($C547,②入力シート!$A$24:$W$1023,③印刷用シート!I$4,0)&amp;" "&amp;VLOOKUP($C547,②入力シート!$A$24:$W$1023,③印刷用シート!I$3,0))),"",IF(VLOOKUP($C547,②入力シート!$A$24:$W$1023,③印刷用シート!I$4,0)&amp;" "&amp;VLOOKUP($C547,②入力シート!$A$24:$W$1023,③印刷用シート!I$3,0)=0,"",VLOOKUP($C547,②入力シート!$A$24:$W$1023,③印刷用シート!I$4,0)&amp;" "&amp;VLOOKUP($C547,②入力シート!$A$24:$W$1023,③印刷用シート!I$3,0)))</f>
        <v/>
      </c>
      <c r="J547" s="45" t="str">
        <f>IF(ISERROR(IF(VLOOKUP($C547,②入力シート!$A$24:$W$1023,③印刷用シート!J$4,0)=0,"",VLOOKUP($C547,②入力シート!$A$24:$W$1023,③印刷用シート!J$4,0))),"",IF(VLOOKUP($C547,②入力シート!$A$24:$W$1023,③印刷用シート!J$4,0)=0,"",VLOOKUP($C547,②入力シート!$A$24:$W$1023,③印刷用シート!J$4,0)))</f>
        <v/>
      </c>
      <c r="K547" s="45" t="str">
        <f>IF(ISERROR(IF(VLOOKUP($C547,②入力シート!$A$24:$W$1023,③印刷用シート!K$4,0)=0,"",VLOOKUP($C547,②入力シート!$A$24:$W$1023,③印刷用シート!K$4,0))),"",IF(VLOOKUP($C547,②入力シート!$A$24:$W$1023,③印刷用シート!K$4,0)=0,"",VLOOKUP($C547,②入力シート!$A$24:$W$1023,③印刷用シート!K$4,0)))</f>
        <v/>
      </c>
      <c r="L547" s="47" t="str">
        <f>IF(ISERROR(IF(VLOOKUP($C547,②入力シート!$A$24:$W$1023,③印刷用シート!L$4,0)=0,"",VLOOKUP($C547,②入力シート!$A$24:$W$1023,③印刷用シート!L$4,0))),"",IF(VLOOKUP($C547,②入力シート!$A$24:$W$1023,③印刷用シート!L$4,0)=0,"",VLOOKUP($C547,②入力シート!$A$24:$W$1023,③印刷用シート!L$4,0)))</f>
        <v/>
      </c>
      <c r="M547" s="48" t="str">
        <f>IF(ISERROR(IF(VLOOKUP($C547,②入力シート!$A$24:$W$1023,③印刷用シート!M$4,0)=0,"",VLOOKUP($C547,②入力シート!$A$24:$W$1023,③印刷用シート!M$4,0))),"",IF(VLOOKUP($C547,②入力シート!$A$24:$W$1023,③印刷用シート!M$4,0)=0,"",VLOOKUP($C547,②入力シート!$A$24:$W$1023,③印刷用シート!M$4,0)))</f>
        <v/>
      </c>
      <c r="N547" s="48" t="str">
        <f>IF(ISERROR(IF(VLOOKUP($C547,②入力シート!$A$24:$W$1023,③印刷用シート!N$4,0)=0,"",VLOOKUP($C547,②入力シート!$A$24:$W$1023,③印刷用シート!N$4,0))),"",IF(VLOOKUP($C547,②入力シート!$A$24:$W$1023,③印刷用シート!N$4,0)=0,"",VLOOKUP($C547,②入力シート!$A$24:$W$1023,③印刷用シート!N$4,0)))</f>
        <v/>
      </c>
      <c r="O547" s="48" t="s">
        <v>3</v>
      </c>
      <c r="P547" s="49" t="str">
        <f>IF(ISERROR(IF(VLOOKUP($C547,②入力シート!$A$24:$W$1023,③印刷用シート!P$4,0)=0,"",VLOOKUP($C547,②入力シート!$A$24:$W$1023,③印刷用シート!P$4,0))),"",IF(VLOOKUP($C547,②入力シート!$A$24:$W$1023,③印刷用シート!P$4,0)=0,"",VLOOKUP($C547,②入力シート!$A$24:$W$1023,③印刷用シート!P$4,0)))</f>
        <v/>
      </c>
      <c r="Q547" s="48" t="s">
        <v>4</v>
      </c>
      <c r="R547" s="49" t="str">
        <f>IF(ISERROR(IF(VLOOKUP($C547,②入力シート!$A$24:$W$1023,③印刷用シート!R$4,0)=0,"",VLOOKUP($C547,②入力シート!$A$24:$W$1023,③印刷用シート!R$4,0))),"",IF(VLOOKUP($C547,②入力シート!$A$24:$W$1023,③印刷用シート!R$4,0)=0,"",VLOOKUP($C547,②入力シート!$A$24:$W$1023,③印刷用シート!R$4,0)))</f>
        <v/>
      </c>
      <c r="S547" s="50" t="s">
        <v>5</v>
      </c>
      <c r="T547" s="51" t="str">
        <f>IF(ISERROR(IF(VLOOKUP($C547,②入力シート!$A$24:$W$1023,③印刷用シート!T$4,0)=0,"",VLOOKUP($C547,②入力シート!$A$24:$W$1023,③印刷用シート!T$4,0))),"",IF(VLOOKUP($C547,②入力シート!$A$24:$W$1023,③印刷用シート!T$4,0)=0,"",VLOOKUP($C547,②入力シート!$A$24:$W$1023,③印刷用シート!T$4,0)))</f>
        <v/>
      </c>
    </row>
    <row r="548" spans="2:20" ht="43.5" customHeight="1" x14ac:dyDescent="0.2">
      <c r="B548" s="15">
        <v>538</v>
      </c>
      <c r="C548" s="2" t="str">
        <f t="shared" si="17"/>
        <v>中-538</v>
      </c>
      <c r="D548" s="45" t="str">
        <f t="shared" si="18"/>
        <v/>
      </c>
      <c r="E548" s="45" t="str">
        <f>IF(ISERROR(IF(VLOOKUP($C548,②入力シート!$A$24:$W$1023,③印刷用シート!E$4,0)=0,"",VLOOKUP($C548,②入力シート!$A$24:$W$1023,③印刷用シート!E$4,0))),"",IF(VLOOKUP($C548,②入力シート!$A$24:$W$1023,③印刷用シート!E$4,0)=0,"",VLOOKUP($C548,②入力シート!$A$24:$W$1023,③印刷用シート!E$4,0)))</f>
        <v/>
      </c>
      <c r="F548" s="45" t="str">
        <f>IF(ISERROR(IF(VLOOKUP($C548,②入力シート!$A$24:$W$1023,③印刷用シート!F$4,0)=0,"",VLOOKUP($C548,②入力シート!$A$24:$W$1023,③印刷用シート!F$4,0))),"",IF(VLOOKUP($C548,②入力シート!$A$24:$W$1023,③印刷用シート!F$4,0)=0,"",VLOOKUP($C548,②入力シート!$A$24:$W$1023,③印刷用シート!F$4,0)))</f>
        <v/>
      </c>
      <c r="G548" s="45" t="str">
        <f>IF(ISERROR(IF(VLOOKUP($C548,②入力シート!$A$24:$W$1023,③印刷用シート!G$4,0)=0,"",VLOOKUP($C548,②入力シート!$A$24:$W$1023,③印刷用シート!G$4,0))),"",IF(VLOOKUP($C548,②入力シート!$A$24:$W$1023,③印刷用シート!G$4,0)=0,"",VLOOKUP($C548,②入力シート!$A$24:$W$1023,③印刷用シート!G$4,0)))</f>
        <v/>
      </c>
      <c r="H548" s="46" t="str">
        <f>IF(ISERROR(IF(VLOOKUP($C548,②入力シート!$A$24:$W$1023,③印刷用シート!H$4,0)=0,"",VLOOKUP($C548,②入力シート!$A$24:$W$1023,③印刷用シート!H$4,0))),"",IF(VLOOKUP($C548,②入力シート!$A$24:$W$1023,③印刷用シート!H$4,0)=0,"",VLOOKUP($C548,②入力シート!$A$24:$W$1023,③印刷用シート!H$4,0)))</f>
        <v/>
      </c>
      <c r="I548" s="45" t="str">
        <f>IF(ISERROR(IF(VLOOKUP($C548,②入力シート!$A$24:$W$1023,③印刷用シート!I$4,0)&amp;" "&amp;VLOOKUP($C548,②入力シート!$A$24:$W$1023,③印刷用シート!I$3,0)=0,"",VLOOKUP($C548,②入力シート!$A$24:$W$1023,③印刷用シート!I$4,0)&amp;" "&amp;VLOOKUP($C548,②入力シート!$A$24:$W$1023,③印刷用シート!I$3,0))),"",IF(VLOOKUP($C548,②入力シート!$A$24:$W$1023,③印刷用シート!I$4,0)&amp;" "&amp;VLOOKUP($C548,②入力シート!$A$24:$W$1023,③印刷用シート!I$3,0)=0,"",VLOOKUP($C548,②入力シート!$A$24:$W$1023,③印刷用シート!I$4,0)&amp;" "&amp;VLOOKUP($C548,②入力シート!$A$24:$W$1023,③印刷用シート!I$3,0)))</f>
        <v/>
      </c>
      <c r="J548" s="45" t="str">
        <f>IF(ISERROR(IF(VLOOKUP($C548,②入力シート!$A$24:$W$1023,③印刷用シート!J$4,0)=0,"",VLOOKUP($C548,②入力シート!$A$24:$W$1023,③印刷用シート!J$4,0))),"",IF(VLOOKUP($C548,②入力シート!$A$24:$W$1023,③印刷用シート!J$4,0)=0,"",VLOOKUP($C548,②入力シート!$A$24:$W$1023,③印刷用シート!J$4,0)))</f>
        <v/>
      </c>
      <c r="K548" s="45" t="str">
        <f>IF(ISERROR(IF(VLOOKUP($C548,②入力シート!$A$24:$W$1023,③印刷用シート!K$4,0)=0,"",VLOOKUP($C548,②入力シート!$A$24:$W$1023,③印刷用シート!K$4,0))),"",IF(VLOOKUP($C548,②入力シート!$A$24:$W$1023,③印刷用シート!K$4,0)=0,"",VLOOKUP($C548,②入力シート!$A$24:$W$1023,③印刷用シート!K$4,0)))</f>
        <v/>
      </c>
      <c r="L548" s="47" t="str">
        <f>IF(ISERROR(IF(VLOOKUP($C548,②入力シート!$A$24:$W$1023,③印刷用シート!L$4,0)=0,"",VLOOKUP($C548,②入力シート!$A$24:$W$1023,③印刷用シート!L$4,0))),"",IF(VLOOKUP($C548,②入力シート!$A$24:$W$1023,③印刷用シート!L$4,0)=0,"",VLOOKUP($C548,②入力シート!$A$24:$W$1023,③印刷用シート!L$4,0)))</f>
        <v/>
      </c>
      <c r="M548" s="48" t="str">
        <f>IF(ISERROR(IF(VLOOKUP($C548,②入力シート!$A$24:$W$1023,③印刷用シート!M$4,0)=0,"",VLOOKUP($C548,②入力シート!$A$24:$W$1023,③印刷用シート!M$4,0))),"",IF(VLOOKUP($C548,②入力シート!$A$24:$W$1023,③印刷用シート!M$4,0)=0,"",VLOOKUP($C548,②入力シート!$A$24:$W$1023,③印刷用シート!M$4,0)))</f>
        <v/>
      </c>
      <c r="N548" s="48" t="str">
        <f>IF(ISERROR(IF(VLOOKUP($C548,②入力シート!$A$24:$W$1023,③印刷用シート!N$4,0)=0,"",VLOOKUP($C548,②入力シート!$A$24:$W$1023,③印刷用シート!N$4,0))),"",IF(VLOOKUP($C548,②入力シート!$A$24:$W$1023,③印刷用シート!N$4,0)=0,"",VLOOKUP($C548,②入力シート!$A$24:$W$1023,③印刷用シート!N$4,0)))</f>
        <v/>
      </c>
      <c r="O548" s="48" t="s">
        <v>3</v>
      </c>
      <c r="P548" s="49" t="str">
        <f>IF(ISERROR(IF(VLOOKUP($C548,②入力シート!$A$24:$W$1023,③印刷用シート!P$4,0)=0,"",VLOOKUP($C548,②入力シート!$A$24:$W$1023,③印刷用シート!P$4,0))),"",IF(VLOOKUP($C548,②入力シート!$A$24:$W$1023,③印刷用シート!P$4,0)=0,"",VLOOKUP($C548,②入力シート!$A$24:$W$1023,③印刷用シート!P$4,0)))</f>
        <v/>
      </c>
      <c r="Q548" s="48" t="s">
        <v>4</v>
      </c>
      <c r="R548" s="49" t="str">
        <f>IF(ISERROR(IF(VLOOKUP($C548,②入力シート!$A$24:$W$1023,③印刷用シート!R$4,0)=0,"",VLOOKUP($C548,②入力シート!$A$24:$W$1023,③印刷用シート!R$4,0))),"",IF(VLOOKUP($C548,②入力シート!$A$24:$W$1023,③印刷用シート!R$4,0)=0,"",VLOOKUP($C548,②入力シート!$A$24:$W$1023,③印刷用シート!R$4,0)))</f>
        <v/>
      </c>
      <c r="S548" s="50" t="s">
        <v>5</v>
      </c>
      <c r="T548" s="51" t="str">
        <f>IF(ISERROR(IF(VLOOKUP($C548,②入力シート!$A$24:$W$1023,③印刷用シート!T$4,0)=0,"",VLOOKUP($C548,②入力シート!$A$24:$W$1023,③印刷用シート!T$4,0))),"",IF(VLOOKUP($C548,②入力シート!$A$24:$W$1023,③印刷用シート!T$4,0)=0,"",VLOOKUP($C548,②入力シート!$A$24:$W$1023,③印刷用シート!T$4,0)))</f>
        <v/>
      </c>
    </row>
    <row r="549" spans="2:20" ht="43.5" customHeight="1" x14ac:dyDescent="0.2">
      <c r="B549" s="15">
        <v>539</v>
      </c>
      <c r="C549" s="2" t="str">
        <f t="shared" si="17"/>
        <v>中-539</v>
      </c>
      <c r="D549" s="45" t="str">
        <f t="shared" si="18"/>
        <v/>
      </c>
      <c r="E549" s="45" t="str">
        <f>IF(ISERROR(IF(VLOOKUP($C549,②入力シート!$A$24:$W$1023,③印刷用シート!E$4,0)=0,"",VLOOKUP($C549,②入力シート!$A$24:$W$1023,③印刷用シート!E$4,0))),"",IF(VLOOKUP($C549,②入力シート!$A$24:$W$1023,③印刷用シート!E$4,0)=0,"",VLOOKUP($C549,②入力シート!$A$24:$W$1023,③印刷用シート!E$4,0)))</f>
        <v/>
      </c>
      <c r="F549" s="45" t="str">
        <f>IF(ISERROR(IF(VLOOKUP($C549,②入力シート!$A$24:$W$1023,③印刷用シート!F$4,0)=0,"",VLOOKUP($C549,②入力シート!$A$24:$W$1023,③印刷用シート!F$4,0))),"",IF(VLOOKUP($C549,②入力シート!$A$24:$W$1023,③印刷用シート!F$4,0)=0,"",VLOOKUP($C549,②入力シート!$A$24:$W$1023,③印刷用シート!F$4,0)))</f>
        <v/>
      </c>
      <c r="G549" s="45" t="str">
        <f>IF(ISERROR(IF(VLOOKUP($C549,②入力シート!$A$24:$W$1023,③印刷用シート!G$4,0)=0,"",VLOOKUP($C549,②入力シート!$A$24:$W$1023,③印刷用シート!G$4,0))),"",IF(VLOOKUP($C549,②入力シート!$A$24:$W$1023,③印刷用シート!G$4,0)=0,"",VLOOKUP($C549,②入力シート!$A$24:$W$1023,③印刷用シート!G$4,0)))</f>
        <v/>
      </c>
      <c r="H549" s="46" t="str">
        <f>IF(ISERROR(IF(VLOOKUP($C549,②入力シート!$A$24:$W$1023,③印刷用シート!H$4,0)=0,"",VLOOKUP($C549,②入力シート!$A$24:$W$1023,③印刷用シート!H$4,0))),"",IF(VLOOKUP($C549,②入力シート!$A$24:$W$1023,③印刷用シート!H$4,0)=0,"",VLOOKUP($C549,②入力シート!$A$24:$W$1023,③印刷用シート!H$4,0)))</f>
        <v/>
      </c>
      <c r="I549" s="45" t="str">
        <f>IF(ISERROR(IF(VLOOKUP($C549,②入力シート!$A$24:$W$1023,③印刷用シート!I$4,0)&amp;" "&amp;VLOOKUP($C549,②入力シート!$A$24:$W$1023,③印刷用シート!I$3,0)=0,"",VLOOKUP($C549,②入力シート!$A$24:$W$1023,③印刷用シート!I$4,0)&amp;" "&amp;VLOOKUP($C549,②入力シート!$A$24:$W$1023,③印刷用シート!I$3,0))),"",IF(VLOOKUP($C549,②入力シート!$A$24:$W$1023,③印刷用シート!I$4,0)&amp;" "&amp;VLOOKUP($C549,②入力シート!$A$24:$W$1023,③印刷用シート!I$3,0)=0,"",VLOOKUP($C549,②入力シート!$A$24:$W$1023,③印刷用シート!I$4,0)&amp;" "&amp;VLOOKUP($C549,②入力シート!$A$24:$W$1023,③印刷用シート!I$3,0)))</f>
        <v/>
      </c>
      <c r="J549" s="45" t="str">
        <f>IF(ISERROR(IF(VLOOKUP($C549,②入力シート!$A$24:$W$1023,③印刷用シート!J$4,0)=0,"",VLOOKUP($C549,②入力シート!$A$24:$W$1023,③印刷用シート!J$4,0))),"",IF(VLOOKUP($C549,②入力シート!$A$24:$W$1023,③印刷用シート!J$4,0)=0,"",VLOOKUP($C549,②入力シート!$A$24:$W$1023,③印刷用シート!J$4,0)))</f>
        <v/>
      </c>
      <c r="K549" s="45" t="str">
        <f>IF(ISERROR(IF(VLOOKUP($C549,②入力シート!$A$24:$W$1023,③印刷用シート!K$4,0)=0,"",VLOOKUP($C549,②入力シート!$A$24:$W$1023,③印刷用シート!K$4,0))),"",IF(VLOOKUP($C549,②入力シート!$A$24:$W$1023,③印刷用シート!K$4,0)=0,"",VLOOKUP($C549,②入力シート!$A$24:$W$1023,③印刷用シート!K$4,0)))</f>
        <v/>
      </c>
      <c r="L549" s="47" t="str">
        <f>IF(ISERROR(IF(VLOOKUP($C549,②入力シート!$A$24:$W$1023,③印刷用シート!L$4,0)=0,"",VLOOKUP($C549,②入力シート!$A$24:$W$1023,③印刷用シート!L$4,0))),"",IF(VLOOKUP($C549,②入力シート!$A$24:$W$1023,③印刷用シート!L$4,0)=0,"",VLOOKUP($C549,②入力シート!$A$24:$W$1023,③印刷用シート!L$4,0)))</f>
        <v/>
      </c>
      <c r="M549" s="48" t="str">
        <f>IF(ISERROR(IF(VLOOKUP($C549,②入力シート!$A$24:$W$1023,③印刷用シート!M$4,0)=0,"",VLOOKUP($C549,②入力シート!$A$24:$W$1023,③印刷用シート!M$4,0))),"",IF(VLOOKUP($C549,②入力シート!$A$24:$W$1023,③印刷用シート!M$4,0)=0,"",VLOOKUP($C549,②入力シート!$A$24:$W$1023,③印刷用シート!M$4,0)))</f>
        <v/>
      </c>
      <c r="N549" s="48" t="str">
        <f>IF(ISERROR(IF(VLOOKUP($C549,②入力シート!$A$24:$W$1023,③印刷用シート!N$4,0)=0,"",VLOOKUP($C549,②入力シート!$A$24:$W$1023,③印刷用シート!N$4,0))),"",IF(VLOOKUP($C549,②入力シート!$A$24:$W$1023,③印刷用シート!N$4,0)=0,"",VLOOKUP($C549,②入力シート!$A$24:$W$1023,③印刷用シート!N$4,0)))</f>
        <v/>
      </c>
      <c r="O549" s="48" t="s">
        <v>3</v>
      </c>
      <c r="P549" s="49" t="str">
        <f>IF(ISERROR(IF(VLOOKUP($C549,②入力シート!$A$24:$W$1023,③印刷用シート!P$4,0)=0,"",VLOOKUP($C549,②入力シート!$A$24:$W$1023,③印刷用シート!P$4,0))),"",IF(VLOOKUP($C549,②入力シート!$A$24:$W$1023,③印刷用シート!P$4,0)=0,"",VLOOKUP($C549,②入力シート!$A$24:$W$1023,③印刷用シート!P$4,0)))</f>
        <v/>
      </c>
      <c r="Q549" s="48" t="s">
        <v>4</v>
      </c>
      <c r="R549" s="49" t="str">
        <f>IF(ISERROR(IF(VLOOKUP($C549,②入力シート!$A$24:$W$1023,③印刷用シート!R$4,0)=0,"",VLOOKUP($C549,②入力シート!$A$24:$W$1023,③印刷用シート!R$4,0))),"",IF(VLOOKUP($C549,②入力シート!$A$24:$W$1023,③印刷用シート!R$4,0)=0,"",VLOOKUP($C549,②入力シート!$A$24:$W$1023,③印刷用シート!R$4,0)))</f>
        <v/>
      </c>
      <c r="S549" s="50" t="s">
        <v>5</v>
      </c>
      <c r="T549" s="51" t="str">
        <f>IF(ISERROR(IF(VLOOKUP($C549,②入力シート!$A$24:$W$1023,③印刷用シート!T$4,0)=0,"",VLOOKUP($C549,②入力シート!$A$24:$W$1023,③印刷用シート!T$4,0))),"",IF(VLOOKUP($C549,②入力シート!$A$24:$W$1023,③印刷用シート!T$4,0)=0,"",VLOOKUP($C549,②入力シート!$A$24:$W$1023,③印刷用シート!T$4,0)))</f>
        <v/>
      </c>
    </row>
    <row r="550" spans="2:20" ht="43.5" customHeight="1" x14ac:dyDescent="0.2">
      <c r="B550" s="15">
        <v>540</v>
      </c>
      <c r="C550" s="2" t="str">
        <f t="shared" si="17"/>
        <v>中-540</v>
      </c>
      <c r="D550" s="45" t="str">
        <f t="shared" si="18"/>
        <v/>
      </c>
      <c r="E550" s="45" t="str">
        <f>IF(ISERROR(IF(VLOOKUP($C550,②入力シート!$A$24:$W$1023,③印刷用シート!E$4,0)=0,"",VLOOKUP($C550,②入力シート!$A$24:$W$1023,③印刷用シート!E$4,0))),"",IF(VLOOKUP($C550,②入力シート!$A$24:$W$1023,③印刷用シート!E$4,0)=0,"",VLOOKUP($C550,②入力シート!$A$24:$W$1023,③印刷用シート!E$4,0)))</f>
        <v/>
      </c>
      <c r="F550" s="45" t="str">
        <f>IF(ISERROR(IF(VLOOKUP($C550,②入力シート!$A$24:$W$1023,③印刷用シート!F$4,0)=0,"",VLOOKUP($C550,②入力シート!$A$24:$W$1023,③印刷用シート!F$4,0))),"",IF(VLOOKUP($C550,②入力シート!$A$24:$W$1023,③印刷用シート!F$4,0)=0,"",VLOOKUP($C550,②入力シート!$A$24:$W$1023,③印刷用シート!F$4,0)))</f>
        <v/>
      </c>
      <c r="G550" s="45" t="str">
        <f>IF(ISERROR(IF(VLOOKUP($C550,②入力シート!$A$24:$W$1023,③印刷用シート!G$4,0)=0,"",VLOOKUP($C550,②入力シート!$A$24:$W$1023,③印刷用シート!G$4,0))),"",IF(VLOOKUP($C550,②入力シート!$A$24:$W$1023,③印刷用シート!G$4,0)=0,"",VLOOKUP($C550,②入力シート!$A$24:$W$1023,③印刷用シート!G$4,0)))</f>
        <v/>
      </c>
      <c r="H550" s="46" t="str">
        <f>IF(ISERROR(IF(VLOOKUP($C550,②入力シート!$A$24:$W$1023,③印刷用シート!H$4,0)=0,"",VLOOKUP($C550,②入力シート!$A$24:$W$1023,③印刷用シート!H$4,0))),"",IF(VLOOKUP($C550,②入力シート!$A$24:$W$1023,③印刷用シート!H$4,0)=0,"",VLOOKUP($C550,②入力シート!$A$24:$W$1023,③印刷用シート!H$4,0)))</f>
        <v/>
      </c>
      <c r="I550" s="45" t="str">
        <f>IF(ISERROR(IF(VLOOKUP($C550,②入力シート!$A$24:$W$1023,③印刷用シート!I$4,0)&amp;" "&amp;VLOOKUP($C550,②入力シート!$A$24:$W$1023,③印刷用シート!I$3,0)=0,"",VLOOKUP($C550,②入力シート!$A$24:$W$1023,③印刷用シート!I$4,0)&amp;" "&amp;VLOOKUP($C550,②入力シート!$A$24:$W$1023,③印刷用シート!I$3,0))),"",IF(VLOOKUP($C550,②入力シート!$A$24:$W$1023,③印刷用シート!I$4,0)&amp;" "&amp;VLOOKUP($C550,②入力シート!$A$24:$W$1023,③印刷用シート!I$3,0)=0,"",VLOOKUP($C550,②入力シート!$A$24:$W$1023,③印刷用シート!I$4,0)&amp;" "&amp;VLOOKUP($C550,②入力シート!$A$24:$W$1023,③印刷用シート!I$3,0)))</f>
        <v/>
      </c>
      <c r="J550" s="45" t="str">
        <f>IF(ISERROR(IF(VLOOKUP($C550,②入力シート!$A$24:$W$1023,③印刷用シート!J$4,0)=0,"",VLOOKUP($C550,②入力シート!$A$24:$W$1023,③印刷用シート!J$4,0))),"",IF(VLOOKUP($C550,②入力シート!$A$24:$W$1023,③印刷用シート!J$4,0)=0,"",VLOOKUP($C550,②入力シート!$A$24:$W$1023,③印刷用シート!J$4,0)))</f>
        <v/>
      </c>
      <c r="K550" s="45" t="str">
        <f>IF(ISERROR(IF(VLOOKUP($C550,②入力シート!$A$24:$W$1023,③印刷用シート!K$4,0)=0,"",VLOOKUP($C550,②入力シート!$A$24:$W$1023,③印刷用シート!K$4,0))),"",IF(VLOOKUP($C550,②入力シート!$A$24:$W$1023,③印刷用シート!K$4,0)=0,"",VLOOKUP($C550,②入力シート!$A$24:$W$1023,③印刷用シート!K$4,0)))</f>
        <v/>
      </c>
      <c r="L550" s="47" t="str">
        <f>IF(ISERROR(IF(VLOOKUP($C550,②入力シート!$A$24:$W$1023,③印刷用シート!L$4,0)=0,"",VLOOKUP($C550,②入力シート!$A$24:$W$1023,③印刷用シート!L$4,0))),"",IF(VLOOKUP($C550,②入力シート!$A$24:$W$1023,③印刷用シート!L$4,0)=0,"",VLOOKUP($C550,②入力シート!$A$24:$W$1023,③印刷用シート!L$4,0)))</f>
        <v/>
      </c>
      <c r="M550" s="48" t="str">
        <f>IF(ISERROR(IF(VLOOKUP($C550,②入力シート!$A$24:$W$1023,③印刷用シート!M$4,0)=0,"",VLOOKUP($C550,②入力シート!$A$24:$W$1023,③印刷用シート!M$4,0))),"",IF(VLOOKUP($C550,②入力シート!$A$24:$W$1023,③印刷用シート!M$4,0)=0,"",VLOOKUP($C550,②入力シート!$A$24:$W$1023,③印刷用シート!M$4,0)))</f>
        <v/>
      </c>
      <c r="N550" s="48" t="str">
        <f>IF(ISERROR(IF(VLOOKUP($C550,②入力シート!$A$24:$W$1023,③印刷用シート!N$4,0)=0,"",VLOOKUP($C550,②入力シート!$A$24:$W$1023,③印刷用シート!N$4,0))),"",IF(VLOOKUP($C550,②入力シート!$A$24:$W$1023,③印刷用シート!N$4,0)=0,"",VLOOKUP($C550,②入力シート!$A$24:$W$1023,③印刷用シート!N$4,0)))</f>
        <v/>
      </c>
      <c r="O550" s="48" t="s">
        <v>3</v>
      </c>
      <c r="P550" s="49" t="str">
        <f>IF(ISERROR(IF(VLOOKUP($C550,②入力シート!$A$24:$W$1023,③印刷用シート!P$4,0)=0,"",VLOOKUP($C550,②入力シート!$A$24:$W$1023,③印刷用シート!P$4,0))),"",IF(VLOOKUP($C550,②入力シート!$A$24:$W$1023,③印刷用シート!P$4,0)=0,"",VLOOKUP($C550,②入力シート!$A$24:$W$1023,③印刷用シート!P$4,0)))</f>
        <v/>
      </c>
      <c r="Q550" s="48" t="s">
        <v>4</v>
      </c>
      <c r="R550" s="49" t="str">
        <f>IF(ISERROR(IF(VLOOKUP($C550,②入力シート!$A$24:$W$1023,③印刷用シート!R$4,0)=0,"",VLOOKUP($C550,②入力シート!$A$24:$W$1023,③印刷用シート!R$4,0))),"",IF(VLOOKUP($C550,②入力シート!$A$24:$W$1023,③印刷用シート!R$4,0)=0,"",VLOOKUP($C550,②入力シート!$A$24:$W$1023,③印刷用シート!R$4,0)))</f>
        <v/>
      </c>
      <c r="S550" s="50" t="s">
        <v>5</v>
      </c>
      <c r="T550" s="51" t="str">
        <f>IF(ISERROR(IF(VLOOKUP($C550,②入力シート!$A$24:$W$1023,③印刷用シート!T$4,0)=0,"",VLOOKUP($C550,②入力シート!$A$24:$W$1023,③印刷用シート!T$4,0))),"",IF(VLOOKUP($C550,②入力シート!$A$24:$W$1023,③印刷用シート!T$4,0)=0,"",VLOOKUP($C550,②入力シート!$A$24:$W$1023,③印刷用シート!T$4,0)))</f>
        <v/>
      </c>
    </row>
    <row r="551" spans="2:20" ht="43.5" customHeight="1" x14ac:dyDescent="0.2">
      <c r="B551" s="15">
        <v>541</v>
      </c>
      <c r="C551" s="2" t="str">
        <f t="shared" si="17"/>
        <v>中-541</v>
      </c>
      <c r="D551" s="45" t="str">
        <f t="shared" si="18"/>
        <v/>
      </c>
      <c r="E551" s="45" t="str">
        <f>IF(ISERROR(IF(VLOOKUP($C551,②入力シート!$A$24:$W$1023,③印刷用シート!E$4,0)=0,"",VLOOKUP($C551,②入力シート!$A$24:$W$1023,③印刷用シート!E$4,0))),"",IF(VLOOKUP($C551,②入力シート!$A$24:$W$1023,③印刷用シート!E$4,0)=0,"",VLOOKUP($C551,②入力シート!$A$24:$W$1023,③印刷用シート!E$4,0)))</f>
        <v/>
      </c>
      <c r="F551" s="45" t="str">
        <f>IF(ISERROR(IF(VLOOKUP($C551,②入力シート!$A$24:$W$1023,③印刷用シート!F$4,0)=0,"",VLOOKUP($C551,②入力シート!$A$24:$W$1023,③印刷用シート!F$4,0))),"",IF(VLOOKUP($C551,②入力シート!$A$24:$W$1023,③印刷用シート!F$4,0)=0,"",VLOOKUP($C551,②入力シート!$A$24:$W$1023,③印刷用シート!F$4,0)))</f>
        <v/>
      </c>
      <c r="G551" s="45" t="str">
        <f>IF(ISERROR(IF(VLOOKUP($C551,②入力シート!$A$24:$W$1023,③印刷用シート!G$4,0)=0,"",VLOOKUP($C551,②入力シート!$A$24:$W$1023,③印刷用シート!G$4,0))),"",IF(VLOOKUP($C551,②入力シート!$A$24:$W$1023,③印刷用シート!G$4,0)=0,"",VLOOKUP($C551,②入力シート!$A$24:$W$1023,③印刷用シート!G$4,0)))</f>
        <v/>
      </c>
      <c r="H551" s="46" t="str">
        <f>IF(ISERROR(IF(VLOOKUP($C551,②入力シート!$A$24:$W$1023,③印刷用シート!H$4,0)=0,"",VLOOKUP($C551,②入力シート!$A$24:$W$1023,③印刷用シート!H$4,0))),"",IF(VLOOKUP($C551,②入力シート!$A$24:$W$1023,③印刷用シート!H$4,0)=0,"",VLOOKUP($C551,②入力シート!$A$24:$W$1023,③印刷用シート!H$4,0)))</f>
        <v/>
      </c>
      <c r="I551" s="45" t="str">
        <f>IF(ISERROR(IF(VLOOKUP($C551,②入力シート!$A$24:$W$1023,③印刷用シート!I$4,0)&amp;" "&amp;VLOOKUP($C551,②入力シート!$A$24:$W$1023,③印刷用シート!I$3,0)=0,"",VLOOKUP($C551,②入力シート!$A$24:$W$1023,③印刷用シート!I$4,0)&amp;" "&amp;VLOOKUP($C551,②入力シート!$A$24:$W$1023,③印刷用シート!I$3,0))),"",IF(VLOOKUP($C551,②入力シート!$A$24:$W$1023,③印刷用シート!I$4,0)&amp;" "&amp;VLOOKUP($C551,②入力シート!$A$24:$W$1023,③印刷用シート!I$3,0)=0,"",VLOOKUP($C551,②入力シート!$A$24:$W$1023,③印刷用シート!I$4,0)&amp;" "&amp;VLOOKUP($C551,②入力シート!$A$24:$W$1023,③印刷用シート!I$3,0)))</f>
        <v/>
      </c>
      <c r="J551" s="45" t="str">
        <f>IF(ISERROR(IF(VLOOKUP($C551,②入力シート!$A$24:$W$1023,③印刷用シート!J$4,0)=0,"",VLOOKUP($C551,②入力シート!$A$24:$W$1023,③印刷用シート!J$4,0))),"",IF(VLOOKUP($C551,②入力シート!$A$24:$W$1023,③印刷用シート!J$4,0)=0,"",VLOOKUP($C551,②入力シート!$A$24:$W$1023,③印刷用シート!J$4,0)))</f>
        <v/>
      </c>
      <c r="K551" s="45" t="str">
        <f>IF(ISERROR(IF(VLOOKUP($C551,②入力シート!$A$24:$W$1023,③印刷用シート!K$4,0)=0,"",VLOOKUP($C551,②入力シート!$A$24:$W$1023,③印刷用シート!K$4,0))),"",IF(VLOOKUP($C551,②入力シート!$A$24:$W$1023,③印刷用シート!K$4,0)=0,"",VLOOKUP($C551,②入力シート!$A$24:$W$1023,③印刷用シート!K$4,0)))</f>
        <v/>
      </c>
      <c r="L551" s="47" t="str">
        <f>IF(ISERROR(IF(VLOOKUP($C551,②入力シート!$A$24:$W$1023,③印刷用シート!L$4,0)=0,"",VLOOKUP($C551,②入力シート!$A$24:$W$1023,③印刷用シート!L$4,0))),"",IF(VLOOKUP($C551,②入力シート!$A$24:$W$1023,③印刷用シート!L$4,0)=0,"",VLOOKUP($C551,②入力シート!$A$24:$W$1023,③印刷用シート!L$4,0)))</f>
        <v/>
      </c>
      <c r="M551" s="48" t="str">
        <f>IF(ISERROR(IF(VLOOKUP($C551,②入力シート!$A$24:$W$1023,③印刷用シート!M$4,0)=0,"",VLOOKUP($C551,②入力シート!$A$24:$W$1023,③印刷用シート!M$4,0))),"",IF(VLOOKUP($C551,②入力シート!$A$24:$W$1023,③印刷用シート!M$4,0)=0,"",VLOOKUP($C551,②入力シート!$A$24:$W$1023,③印刷用シート!M$4,0)))</f>
        <v/>
      </c>
      <c r="N551" s="48" t="str">
        <f>IF(ISERROR(IF(VLOOKUP($C551,②入力シート!$A$24:$W$1023,③印刷用シート!N$4,0)=0,"",VLOOKUP($C551,②入力シート!$A$24:$W$1023,③印刷用シート!N$4,0))),"",IF(VLOOKUP($C551,②入力シート!$A$24:$W$1023,③印刷用シート!N$4,0)=0,"",VLOOKUP($C551,②入力シート!$A$24:$W$1023,③印刷用シート!N$4,0)))</f>
        <v/>
      </c>
      <c r="O551" s="48" t="s">
        <v>3</v>
      </c>
      <c r="P551" s="49" t="str">
        <f>IF(ISERROR(IF(VLOOKUP($C551,②入力シート!$A$24:$W$1023,③印刷用シート!P$4,0)=0,"",VLOOKUP($C551,②入力シート!$A$24:$W$1023,③印刷用シート!P$4,0))),"",IF(VLOOKUP($C551,②入力シート!$A$24:$W$1023,③印刷用シート!P$4,0)=0,"",VLOOKUP($C551,②入力シート!$A$24:$W$1023,③印刷用シート!P$4,0)))</f>
        <v/>
      </c>
      <c r="Q551" s="48" t="s">
        <v>4</v>
      </c>
      <c r="R551" s="49" t="str">
        <f>IF(ISERROR(IF(VLOOKUP($C551,②入力シート!$A$24:$W$1023,③印刷用シート!R$4,0)=0,"",VLOOKUP($C551,②入力シート!$A$24:$W$1023,③印刷用シート!R$4,0))),"",IF(VLOOKUP($C551,②入力シート!$A$24:$W$1023,③印刷用シート!R$4,0)=0,"",VLOOKUP($C551,②入力シート!$A$24:$W$1023,③印刷用シート!R$4,0)))</f>
        <v/>
      </c>
      <c r="S551" s="50" t="s">
        <v>5</v>
      </c>
      <c r="T551" s="51" t="str">
        <f>IF(ISERROR(IF(VLOOKUP($C551,②入力シート!$A$24:$W$1023,③印刷用シート!T$4,0)=0,"",VLOOKUP($C551,②入力シート!$A$24:$W$1023,③印刷用シート!T$4,0))),"",IF(VLOOKUP($C551,②入力シート!$A$24:$W$1023,③印刷用シート!T$4,0)=0,"",VLOOKUP($C551,②入力シート!$A$24:$W$1023,③印刷用シート!T$4,0)))</f>
        <v/>
      </c>
    </row>
    <row r="552" spans="2:20" ht="43.5" customHeight="1" x14ac:dyDescent="0.2">
      <c r="B552" s="15">
        <v>542</v>
      </c>
      <c r="C552" s="2" t="str">
        <f t="shared" si="17"/>
        <v>中-542</v>
      </c>
      <c r="D552" s="45" t="str">
        <f t="shared" si="18"/>
        <v/>
      </c>
      <c r="E552" s="45" t="str">
        <f>IF(ISERROR(IF(VLOOKUP($C552,②入力シート!$A$24:$W$1023,③印刷用シート!E$4,0)=0,"",VLOOKUP($C552,②入力シート!$A$24:$W$1023,③印刷用シート!E$4,0))),"",IF(VLOOKUP($C552,②入力シート!$A$24:$W$1023,③印刷用シート!E$4,0)=0,"",VLOOKUP($C552,②入力シート!$A$24:$W$1023,③印刷用シート!E$4,0)))</f>
        <v/>
      </c>
      <c r="F552" s="45" t="str">
        <f>IF(ISERROR(IF(VLOOKUP($C552,②入力シート!$A$24:$W$1023,③印刷用シート!F$4,0)=0,"",VLOOKUP($C552,②入力シート!$A$24:$W$1023,③印刷用シート!F$4,0))),"",IF(VLOOKUP($C552,②入力シート!$A$24:$W$1023,③印刷用シート!F$4,0)=0,"",VLOOKUP($C552,②入力シート!$A$24:$W$1023,③印刷用シート!F$4,0)))</f>
        <v/>
      </c>
      <c r="G552" s="45" t="str">
        <f>IF(ISERROR(IF(VLOOKUP($C552,②入力シート!$A$24:$W$1023,③印刷用シート!G$4,0)=0,"",VLOOKUP($C552,②入力シート!$A$24:$W$1023,③印刷用シート!G$4,0))),"",IF(VLOOKUP($C552,②入力シート!$A$24:$W$1023,③印刷用シート!G$4,0)=0,"",VLOOKUP($C552,②入力シート!$A$24:$W$1023,③印刷用シート!G$4,0)))</f>
        <v/>
      </c>
      <c r="H552" s="46" t="str">
        <f>IF(ISERROR(IF(VLOOKUP($C552,②入力シート!$A$24:$W$1023,③印刷用シート!H$4,0)=0,"",VLOOKUP($C552,②入力シート!$A$24:$W$1023,③印刷用シート!H$4,0))),"",IF(VLOOKUP($C552,②入力シート!$A$24:$W$1023,③印刷用シート!H$4,0)=0,"",VLOOKUP($C552,②入力シート!$A$24:$W$1023,③印刷用シート!H$4,0)))</f>
        <v/>
      </c>
      <c r="I552" s="45" t="str">
        <f>IF(ISERROR(IF(VLOOKUP($C552,②入力シート!$A$24:$W$1023,③印刷用シート!I$4,0)&amp;" "&amp;VLOOKUP($C552,②入力シート!$A$24:$W$1023,③印刷用シート!I$3,0)=0,"",VLOOKUP($C552,②入力シート!$A$24:$W$1023,③印刷用シート!I$4,0)&amp;" "&amp;VLOOKUP($C552,②入力シート!$A$24:$W$1023,③印刷用シート!I$3,0))),"",IF(VLOOKUP($C552,②入力シート!$A$24:$W$1023,③印刷用シート!I$4,0)&amp;" "&amp;VLOOKUP($C552,②入力シート!$A$24:$W$1023,③印刷用シート!I$3,0)=0,"",VLOOKUP($C552,②入力シート!$A$24:$W$1023,③印刷用シート!I$4,0)&amp;" "&amp;VLOOKUP($C552,②入力シート!$A$24:$W$1023,③印刷用シート!I$3,0)))</f>
        <v/>
      </c>
      <c r="J552" s="45" t="str">
        <f>IF(ISERROR(IF(VLOOKUP($C552,②入力シート!$A$24:$W$1023,③印刷用シート!J$4,0)=0,"",VLOOKUP($C552,②入力シート!$A$24:$W$1023,③印刷用シート!J$4,0))),"",IF(VLOOKUP($C552,②入力シート!$A$24:$W$1023,③印刷用シート!J$4,0)=0,"",VLOOKUP($C552,②入力シート!$A$24:$W$1023,③印刷用シート!J$4,0)))</f>
        <v/>
      </c>
      <c r="K552" s="45" t="str">
        <f>IF(ISERROR(IF(VLOOKUP($C552,②入力シート!$A$24:$W$1023,③印刷用シート!K$4,0)=0,"",VLOOKUP($C552,②入力シート!$A$24:$W$1023,③印刷用シート!K$4,0))),"",IF(VLOOKUP($C552,②入力シート!$A$24:$W$1023,③印刷用シート!K$4,0)=0,"",VLOOKUP($C552,②入力シート!$A$24:$W$1023,③印刷用シート!K$4,0)))</f>
        <v/>
      </c>
      <c r="L552" s="47" t="str">
        <f>IF(ISERROR(IF(VLOOKUP($C552,②入力シート!$A$24:$W$1023,③印刷用シート!L$4,0)=0,"",VLOOKUP($C552,②入力シート!$A$24:$W$1023,③印刷用シート!L$4,0))),"",IF(VLOOKUP($C552,②入力シート!$A$24:$W$1023,③印刷用シート!L$4,0)=0,"",VLOOKUP($C552,②入力シート!$A$24:$W$1023,③印刷用シート!L$4,0)))</f>
        <v/>
      </c>
      <c r="M552" s="48" t="str">
        <f>IF(ISERROR(IF(VLOOKUP($C552,②入力シート!$A$24:$W$1023,③印刷用シート!M$4,0)=0,"",VLOOKUP($C552,②入力シート!$A$24:$W$1023,③印刷用シート!M$4,0))),"",IF(VLOOKUP($C552,②入力シート!$A$24:$W$1023,③印刷用シート!M$4,0)=0,"",VLOOKUP($C552,②入力シート!$A$24:$W$1023,③印刷用シート!M$4,0)))</f>
        <v/>
      </c>
      <c r="N552" s="48" t="str">
        <f>IF(ISERROR(IF(VLOOKUP($C552,②入力シート!$A$24:$W$1023,③印刷用シート!N$4,0)=0,"",VLOOKUP($C552,②入力シート!$A$24:$W$1023,③印刷用シート!N$4,0))),"",IF(VLOOKUP($C552,②入力シート!$A$24:$W$1023,③印刷用シート!N$4,0)=0,"",VLOOKUP($C552,②入力シート!$A$24:$W$1023,③印刷用シート!N$4,0)))</f>
        <v/>
      </c>
      <c r="O552" s="48" t="s">
        <v>3</v>
      </c>
      <c r="P552" s="49" t="str">
        <f>IF(ISERROR(IF(VLOOKUP($C552,②入力シート!$A$24:$W$1023,③印刷用シート!P$4,0)=0,"",VLOOKUP($C552,②入力シート!$A$24:$W$1023,③印刷用シート!P$4,0))),"",IF(VLOOKUP($C552,②入力シート!$A$24:$W$1023,③印刷用シート!P$4,0)=0,"",VLOOKUP($C552,②入力シート!$A$24:$W$1023,③印刷用シート!P$4,0)))</f>
        <v/>
      </c>
      <c r="Q552" s="48" t="s">
        <v>4</v>
      </c>
      <c r="R552" s="49" t="str">
        <f>IF(ISERROR(IF(VLOOKUP($C552,②入力シート!$A$24:$W$1023,③印刷用シート!R$4,0)=0,"",VLOOKUP($C552,②入力シート!$A$24:$W$1023,③印刷用シート!R$4,0))),"",IF(VLOOKUP($C552,②入力シート!$A$24:$W$1023,③印刷用シート!R$4,0)=0,"",VLOOKUP($C552,②入力シート!$A$24:$W$1023,③印刷用シート!R$4,0)))</f>
        <v/>
      </c>
      <c r="S552" s="50" t="s">
        <v>5</v>
      </c>
      <c r="T552" s="51" t="str">
        <f>IF(ISERROR(IF(VLOOKUP($C552,②入力シート!$A$24:$W$1023,③印刷用シート!T$4,0)=0,"",VLOOKUP($C552,②入力シート!$A$24:$W$1023,③印刷用シート!T$4,0))),"",IF(VLOOKUP($C552,②入力シート!$A$24:$W$1023,③印刷用シート!T$4,0)=0,"",VLOOKUP($C552,②入力シート!$A$24:$W$1023,③印刷用シート!T$4,0)))</f>
        <v/>
      </c>
    </row>
    <row r="553" spans="2:20" ht="43.5" customHeight="1" x14ac:dyDescent="0.2">
      <c r="B553" s="15">
        <v>543</v>
      </c>
      <c r="C553" s="2" t="str">
        <f t="shared" si="17"/>
        <v>中-543</v>
      </c>
      <c r="D553" s="45" t="str">
        <f t="shared" si="18"/>
        <v/>
      </c>
      <c r="E553" s="45" t="str">
        <f>IF(ISERROR(IF(VLOOKUP($C553,②入力シート!$A$24:$W$1023,③印刷用シート!E$4,0)=0,"",VLOOKUP($C553,②入力シート!$A$24:$W$1023,③印刷用シート!E$4,0))),"",IF(VLOOKUP($C553,②入力シート!$A$24:$W$1023,③印刷用シート!E$4,0)=0,"",VLOOKUP($C553,②入力シート!$A$24:$W$1023,③印刷用シート!E$4,0)))</f>
        <v/>
      </c>
      <c r="F553" s="45" t="str">
        <f>IF(ISERROR(IF(VLOOKUP($C553,②入力シート!$A$24:$W$1023,③印刷用シート!F$4,0)=0,"",VLOOKUP($C553,②入力シート!$A$24:$W$1023,③印刷用シート!F$4,0))),"",IF(VLOOKUP($C553,②入力シート!$A$24:$W$1023,③印刷用シート!F$4,0)=0,"",VLOOKUP($C553,②入力シート!$A$24:$W$1023,③印刷用シート!F$4,0)))</f>
        <v/>
      </c>
      <c r="G553" s="45" t="str">
        <f>IF(ISERROR(IF(VLOOKUP($C553,②入力シート!$A$24:$W$1023,③印刷用シート!G$4,0)=0,"",VLOOKUP($C553,②入力シート!$A$24:$W$1023,③印刷用シート!G$4,0))),"",IF(VLOOKUP($C553,②入力シート!$A$24:$W$1023,③印刷用シート!G$4,0)=0,"",VLOOKUP($C553,②入力シート!$A$24:$W$1023,③印刷用シート!G$4,0)))</f>
        <v/>
      </c>
      <c r="H553" s="46" t="str">
        <f>IF(ISERROR(IF(VLOOKUP($C553,②入力シート!$A$24:$W$1023,③印刷用シート!H$4,0)=0,"",VLOOKUP($C553,②入力シート!$A$24:$W$1023,③印刷用シート!H$4,0))),"",IF(VLOOKUP($C553,②入力シート!$A$24:$W$1023,③印刷用シート!H$4,0)=0,"",VLOOKUP($C553,②入力シート!$A$24:$W$1023,③印刷用シート!H$4,0)))</f>
        <v/>
      </c>
      <c r="I553" s="45" t="str">
        <f>IF(ISERROR(IF(VLOOKUP($C553,②入力シート!$A$24:$W$1023,③印刷用シート!I$4,0)&amp;" "&amp;VLOOKUP($C553,②入力シート!$A$24:$W$1023,③印刷用シート!I$3,0)=0,"",VLOOKUP($C553,②入力シート!$A$24:$W$1023,③印刷用シート!I$4,0)&amp;" "&amp;VLOOKUP($C553,②入力シート!$A$24:$W$1023,③印刷用シート!I$3,0))),"",IF(VLOOKUP($C553,②入力シート!$A$24:$W$1023,③印刷用シート!I$4,0)&amp;" "&amp;VLOOKUP($C553,②入力シート!$A$24:$W$1023,③印刷用シート!I$3,0)=0,"",VLOOKUP($C553,②入力シート!$A$24:$W$1023,③印刷用シート!I$4,0)&amp;" "&amp;VLOOKUP($C553,②入力シート!$A$24:$W$1023,③印刷用シート!I$3,0)))</f>
        <v/>
      </c>
      <c r="J553" s="45" t="str">
        <f>IF(ISERROR(IF(VLOOKUP($C553,②入力シート!$A$24:$W$1023,③印刷用シート!J$4,0)=0,"",VLOOKUP($C553,②入力シート!$A$24:$W$1023,③印刷用シート!J$4,0))),"",IF(VLOOKUP($C553,②入力シート!$A$24:$W$1023,③印刷用シート!J$4,0)=0,"",VLOOKUP($C553,②入力シート!$A$24:$W$1023,③印刷用シート!J$4,0)))</f>
        <v/>
      </c>
      <c r="K553" s="45" t="str">
        <f>IF(ISERROR(IF(VLOOKUP($C553,②入力シート!$A$24:$W$1023,③印刷用シート!K$4,0)=0,"",VLOOKUP($C553,②入力シート!$A$24:$W$1023,③印刷用シート!K$4,0))),"",IF(VLOOKUP($C553,②入力シート!$A$24:$W$1023,③印刷用シート!K$4,0)=0,"",VLOOKUP($C553,②入力シート!$A$24:$W$1023,③印刷用シート!K$4,0)))</f>
        <v/>
      </c>
      <c r="L553" s="47" t="str">
        <f>IF(ISERROR(IF(VLOOKUP($C553,②入力シート!$A$24:$W$1023,③印刷用シート!L$4,0)=0,"",VLOOKUP($C553,②入力シート!$A$24:$W$1023,③印刷用シート!L$4,0))),"",IF(VLOOKUP($C553,②入力シート!$A$24:$W$1023,③印刷用シート!L$4,0)=0,"",VLOOKUP($C553,②入力シート!$A$24:$W$1023,③印刷用シート!L$4,0)))</f>
        <v/>
      </c>
      <c r="M553" s="48" t="str">
        <f>IF(ISERROR(IF(VLOOKUP($C553,②入力シート!$A$24:$W$1023,③印刷用シート!M$4,0)=0,"",VLOOKUP($C553,②入力シート!$A$24:$W$1023,③印刷用シート!M$4,0))),"",IF(VLOOKUP($C553,②入力シート!$A$24:$W$1023,③印刷用シート!M$4,0)=0,"",VLOOKUP($C553,②入力シート!$A$24:$W$1023,③印刷用シート!M$4,0)))</f>
        <v/>
      </c>
      <c r="N553" s="48" t="str">
        <f>IF(ISERROR(IF(VLOOKUP($C553,②入力シート!$A$24:$W$1023,③印刷用シート!N$4,0)=0,"",VLOOKUP($C553,②入力シート!$A$24:$W$1023,③印刷用シート!N$4,0))),"",IF(VLOOKUP($C553,②入力シート!$A$24:$W$1023,③印刷用シート!N$4,0)=0,"",VLOOKUP($C553,②入力シート!$A$24:$W$1023,③印刷用シート!N$4,0)))</f>
        <v/>
      </c>
      <c r="O553" s="48" t="s">
        <v>3</v>
      </c>
      <c r="P553" s="49" t="str">
        <f>IF(ISERROR(IF(VLOOKUP($C553,②入力シート!$A$24:$W$1023,③印刷用シート!P$4,0)=0,"",VLOOKUP($C553,②入力シート!$A$24:$W$1023,③印刷用シート!P$4,0))),"",IF(VLOOKUP($C553,②入力シート!$A$24:$W$1023,③印刷用シート!P$4,0)=0,"",VLOOKUP($C553,②入力シート!$A$24:$W$1023,③印刷用シート!P$4,0)))</f>
        <v/>
      </c>
      <c r="Q553" s="48" t="s">
        <v>4</v>
      </c>
      <c r="R553" s="49" t="str">
        <f>IF(ISERROR(IF(VLOOKUP($C553,②入力シート!$A$24:$W$1023,③印刷用シート!R$4,0)=0,"",VLOOKUP($C553,②入力シート!$A$24:$W$1023,③印刷用シート!R$4,0))),"",IF(VLOOKUP($C553,②入力シート!$A$24:$W$1023,③印刷用シート!R$4,0)=0,"",VLOOKUP($C553,②入力シート!$A$24:$W$1023,③印刷用シート!R$4,0)))</f>
        <v/>
      </c>
      <c r="S553" s="50" t="s">
        <v>5</v>
      </c>
      <c r="T553" s="51" t="str">
        <f>IF(ISERROR(IF(VLOOKUP($C553,②入力シート!$A$24:$W$1023,③印刷用シート!T$4,0)=0,"",VLOOKUP($C553,②入力シート!$A$24:$W$1023,③印刷用シート!T$4,0))),"",IF(VLOOKUP($C553,②入力シート!$A$24:$W$1023,③印刷用シート!T$4,0)=0,"",VLOOKUP($C553,②入力シート!$A$24:$W$1023,③印刷用シート!T$4,0)))</f>
        <v/>
      </c>
    </row>
    <row r="554" spans="2:20" ht="43.5" customHeight="1" x14ac:dyDescent="0.2">
      <c r="B554" s="15">
        <v>544</v>
      </c>
      <c r="C554" s="2" t="str">
        <f t="shared" si="17"/>
        <v>中-544</v>
      </c>
      <c r="D554" s="45" t="str">
        <f t="shared" si="18"/>
        <v/>
      </c>
      <c r="E554" s="45" t="str">
        <f>IF(ISERROR(IF(VLOOKUP($C554,②入力シート!$A$24:$W$1023,③印刷用シート!E$4,0)=0,"",VLOOKUP($C554,②入力シート!$A$24:$W$1023,③印刷用シート!E$4,0))),"",IF(VLOOKUP($C554,②入力シート!$A$24:$W$1023,③印刷用シート!E$4,0)=0,"",VLOOKUP($C554,②入力シート!$A$24:$W$1023,③印刷用シート!E$4,0)))</f>
        <v/>
      </c>
      <c r="F554" s="45" t="str">
        <f>IF(ISERROR(IF(VLOOKUP($C554,②入力シート!$A$24:$W$1023,③印刷用シート!F$4,0)=0,"",VLOOKUP($C554,②入力シート!$A$24:$W$1023,③印刷用シート!F$4,0))),"",IF(VLOOKUP($C554,②入力シート!$A$24:$W$1023,③印刷用シート!F$4,0)=0,"",VLOOKUP($C554,②入力シート!$A$24:$W$1023,③印刷用シート!F$4,0)))</f>
        <v/>
      </c>
      <c r="G554" s="45" t="str">
        <f>IF(ISERROR(IF(VLOOKUP($C554,②入力シート!$A$24:$W$1023,③印刷用シート!G$4,0)=0,"",VLOOKUP($C554,②入力シート!$A$24:$W$1023,③印刷用シート!G$4,0))),"",IF(VLOOKUP($C554,②入力シート!$A$24:$W$1023,③印刷用シート!G$4,0)=0,"",VLOOKUP($C554,②入力シート!$A$24:$W$1023,③印刷用シート!G$4,0)))</f>
        <v/>
      </c>
      <c r="H554" s="46" t="str">
        <f>IF(ISERROR(IF(VLOOKUP($C554,②入力シート!$A$24:$W$1023,③印刷用シート!H$4,0)=0,"",VLOOKUP($C554,②入力シート!$A$24:$W$1023,③印刷用シート!H$4,0))),"",IF(VLOOKUP($C554,②入力シート!$A$24:$W$1023,③印刷用シート!H$4,0)=0,"",VLOOKUP($C554,②入力シート!$A$24:$W$1023,③印刷用シート!H$4,0)))</f>
        <v/>
      </c>
      <c r="I554" s="45" t="str">
        <f>IF(ISERROR(IF(VLOOKUP($C554,②入力シート!$A$24:$W$1023,③印刷用シート!I$4,0)&amp;" "&amp;VLOOKUP($C554,②入力シート!$A$24:$W$1023,③印刷用シート!I$3,0)=0,"",VLOOKUP($C554,②入力シート!$A$24:$W$1023,③印刷用シート!I$4,0)&amp;" "&amp;VLOOKUP($C554,②入力シート!$A$24:$W$1023,③印刷用シート!I$3,0))),"",IF(VLOOKUP($C554,②入力シート!$A$24:$W$1023,③印刷用シート!I$4,0)&amp;" "&amp;VLOOKUP($C554,②入力シート!$A$24:$W$1023,③印刷用シート!I$3,0)=0,"",VLOOKUP($C554,②入力シート!$A$24:$W$1023,③印刷用シート!I$4,0)&amp;" "&amp;VLOOKUP($C554,②入力シート!$A$24:$W$1023,③印刷用シート!I$3,0)))</f>
        <v/>
      </c>
      <c r="J554" s="45" t="str">
        <f>IF(ISERROR(IF(VLOOKUP($C554,②入力シート!$A$24:$W$1023,③印刷用シート!J$4,0)=0,"",VLOOKUP($C554,②入力シート!$A$24:$W$1023,③印刷用シート!J$4,0))),"",IF(VLOOKUP($C554,②入力シート!$A$24:$W$1023,③印刷用シート!J$4,0)=0,"",VLOOKUP($C554,②入力シート!$A$24:$W$1023,③印刷用シート!J$4,0)))</f>
        <v/>
      </c>
      <c r="K554" s="45" t="str">
        <f>IF(ISERROR(IF(VLOOKUP($C554,②入力シート!$A$24:$W$1023,③印刷用シート!K$4,0)=0,"",VLOOKUP($C554,②入力シート!$A$24:$W$1023,③印刷用シート!K$4,0))),"",IF(VLOOKUP($C554,②入力シート!$A$24:$W$1023,③印刷用シート!K$4,0)=0,"",VLOOKUP($C554,②入力シート!$A$24:$W$1023,③印刷用シート!K$4,0)))</f>
        <v/>
      </c>
      <c r="L554" s="47" t="str">
        <f>IF(ISERROR(IF(VLOOKUP($C554,②入力シート!$A$24:$W$1023,③印刷用シート!L$4,0)=0,"",VLOOKUP($C554,②入力シート!$A$24:$W$1023,③印刷用シート!L$4,0))),"",IF(VLOOKUP($C554,②入力シート!$A$24:$W$1023,③印刷用シート!L$4,0)=0,"",VLOOKUP($C554,②入力シート!$A$24:$W$1023,③印刷用シート!L$4,0)))</f>
        <v/>
      </c>
      <c r="M554" s="48" t="str">
        <f>IF(ISERROR(IF(VLOOKUP($C554,②入力シート!$A$24:$W$1023,③印刷用シート!M$4,0)=0,"",VLOOKUP($C554,②入力シート!$A$24:$W$1023,③印刷用シート!M$4,0))),"",IF(VLOOKUP($C554,②入力シート!$A$24:$W$1023,③印刷用シート!M$4,0)=0,"",VLOOKUP($C554,②入力シート!$A$24:$W$1023,③印刷用シート!M$4,0)))</f>
        <v/>
      </c>
      <c r="N554" s="48" t="str">
        <f>IF(ISERROR(IF(VLOOKUP($C554,②入力シート!$A$24:$W$1023,③印刷用シート!N$4,0)=0,"",VLOOKUP($C554,②入力シート!$A$24:$W$1023,③印刷用シート!N$4,0))),"",IF(VLOOKUP($C554,②入力シート!$A$24:$W$1023,③印刷用シート!N$4,0)=0,"",VLOOKUP($C554,②入力シート!$A$24:$W$1023,③印刷用シート!N$4,0)))</f>
        <v/>
      </c>
      <c r="O554" s="48" t="s">
        <v>3</v>
      </c>
      <c r="P554" s="49" t="str">
        <f>IF(ISERROR(IF(VLOOKUP($C554,②入力シート!$A$24:$W$1023,③印刷用シート!P$4,0)=0,"",VLOOKUP($C554,②入力シート!$A$24:$W$1023,③印刷用シート!P$4,0))),"",IF(VLOOKUP($C554,②入力シート!$A$24:$W$1023,③印刷用シート!P$4,0)=0,"",VLOOKUP($C554,②入力シート!$A$24:$W$1023,③印刷用シート!P$4,0)))</f>
        <v/>
      </c>
      <c r="Q554" s="48" t="s">
        <v>4</v>
      </c>
      <c r="R554" s="49" t="str">
        <f>IF(ISERROR(IF(VLOOKUP($C554,②入力シート!$A$24:$W$1023,③印刷用シート!R$4,0)=0,"",VLOOKUP($C554,②入力シート!$A$24:$W$1023,③印刷用シート!R$4,0))),"",IF(VLOOKUP($C554,②入力シート!$A$24:$W$1023,③印刷用シート!R$4,0)=0,"",VLOOKUP($C554,②入力シート!$A$24:$W$1023,③印刷用シート!R$4,0)))</f>
        <v/>
      </c>
      <c r="S554" s="50" t="s">
        <v>5</v>
      </c>
      <c r="T554" s="51" t="str">
        <f>IF(ISERROR(IF(VLOOKUP($C554,②入力シート!$A$24:$W$1023,③印刷用シート!T$4,0)=0,"",VLOOKUP($C554,②入力シート!$A$24:$W$1023,③印刷用シート!T$4,0))),"",IF(VLOOKUP($C554,②入力シート!$A$24:$W$1023,③印刷用シート!T$4,0)=0,"",VLOOKUP($C554,②入力シート!$A$24:$W$1023,③印刷用シート!T$4,0)))</f>
        <v/>
      </c>
    </row>
    <row r="555" spans="2:20" ht="43.5" customHeight="1" x14ac:dyDescent="0.2">
      <c r="B555" s="15">
        <v>545</v>
      </c>
      <c r="C555" s="2" t="str">
        <f t="shared" si="17"/>
        <v>中-545</v>
      </c>
      <c r="D555" s="45" t="str">
        <f t="shared" si="18"/>
        <v/>
      </c>
      <c r="E555" s="45" t="str">
        <f>IF(ISERROR(IF(VLOOKUP($C555,②入力シート!$A$24:$W$1023,③印刷用シート!E$4,0)=0,"",VLOOKUP($C555,②入力シート!$A$24:$W$1023,③印刷用シート!E$4,0))),"",IF(VLOOKUP($C555,②入力シート!$A$24:$W$1023,③印刷用シート!E$4,0)=0,"",VLOOKUP($C555,②入力シート!$A$24:$W$1023,③印刷用シート!E$4,0)))</f>
        <v/>
      </c>
      <c r="F555" s="45" t="str">
        <f>IF(ISERROR(IF(VLOOKUP($C555,②入力シート!$A$24:$W$1023,③印刷用シート!F$4,0)=0,"",VLOOKUP($C555,②入力シート!$A$24:$W$1023,③印刷用シート!F$4,0))),"",IF(VLOOKUP($C555,②入力シート!$A$24:$W$1023,③印刷用シート!F$4,0)=0,"",VLOOKUP($C555,②入力シート!$A$24:$W$1023,③印刷用シート!F$4,0)))</f>
        <v/>
      </c>
      <c r="G555" s="45" t="str">
        <f>IF(ISERROR(IF(VLOOKUP($C555,②入力シート!$A$24:$W$1023,③印刷用シート!G$4,0)=0,"",VLOOKUP($C555,②入力シート!$A$24:$W$1023,③印刷用シート!G$4,0))),"",IF(VLOOKUP($C555,②入力シート!$A$24:$W$1023,③印刷用シート!G$4,0)=0,"",VLOOKUP($C555,②入力シート!$A$24:$W$1023,③印刷用シート!G$4,0)))</f>
        <v/>
      </c>
      <c r="H555" s="46" t="str">
        <f>IF(ISERROR(IF(VLOOKUP($C555,②入力シート!$A$24:$W$1023,③印刷用シート!H$4,0)=0,"",VLOOKUP($C555,②入力シート!$A$24:$W$1023,③印刷用シート!H$4,0))),"",IF(VLOOKUP($C555,②入力シート!$A$24:$W$1023,③印刷用シート!H$4,0)=0,"",VLOOKUP($C555,②入力シート!$A$24:$W$1023,③印刷用シート!H$4,0)))</f>
        <v/>
      </c>
      <c r="I555" s="45" t="str">
        <f>IF(ISERROR(IF(VLOOKUP($C555,②入力シート!$A$24:$W$1023,③印刷用シート!I$4,0)&amp;" "&amp;VLOOKUP($C555,②入力シート!$A$24:$W$1023,③印刷用シート!I$3,0)=0,"",VLOOKUP($C555,②入力シート!$A$24:$W$1023,③印刷用シート!I$4,0)&amp;" "&amp;VLOOKUP($C555,②入力シート!$A$24:$W$1023,③印刷用シート!I$3,0))),"",IF(VLOOKUP($C555,②入力シート!$A$24:$W$1023,③印刷用シート!I$4,0)&amp;" "&amp;VLOOKUP($C555,②入力シート!$A$24:$W$1023,③印刷用シート!I$3,0)=0,"",VLOOKUP($C555,②入力シート!$A$24:$W$1023,③印刷用シート!I$4,0)&amp;" "&amp;VLOOKUP($C555,②入力シート!$A$24:$W$1023,③印刷用シート!I$3,0)))</f>
        <v/>
      </c>
      <c r="J555" s="45" t="str">
        <f>IF(ISERROR(IF(VLOOKUP($C555,②入力シート!$A$24:$W$1023,③印刷用シート!J$4,0)=0,"",VLOOKUP($C555,②入力シート!$A$24:$W$1023,③印刷用シート!J$4,0))),"",IF(VLOOKUP($C555,②入力シート!$A$24:$W$1023,③印刷用シート!J$4,0)=0,"",VLOOKUP($C555,②入力シート!$A$24:$W$1023,③印刷用シート!J$4,0)))</f>
        <v/>
      </c>
      <c r="K555" s="45" t="str">
        <f>IF(ISERROR(IF(VLOOKUP($C555,②入力シート!$A$24:$W$1023,③印刷用シート!K$4,0)=0,"",VLOOKUP($C555,②入力シート!$A$24:$W$1023,③印刷用シート!K$4,0))),"",IF(VLOOKUP($C555,②入力シート!$A$24:$W$1023,③印刷用シート!K$4,0)=0,"",VLOOKUP($C555,②入力シート!$A$24:$W$1023,③印刷用シート!K$4,0)))</f>
        <v/>
      </c>
      <c r="L555" s="47" t="str">
        <f>IF(ISERROR(IF(VLOOKUP($C555,②入力シート!$A$24:$W$1023,③印刷用シート!L$4,0)=0,"",VLOOKUP($C555,②入力シート!$A$24:$W$1023,③印刷用シート!L$4,0))),"",IF(VLOOKUP($C555,②入力シート!$A$24:$W$1023,③印刷用シート!L$4,0)=0,"",VLOOKUP($C555,②入力シート!$A$24:$W$1023,③印刷用シート!L$4,0)))</f>
        <v/>
      </c>
      <c r="M555" s="48" t="str">
        <f>IF(ISERROR(IF(VLOOKUP($C555,②入力シート!$A$24:$W$1023,③印刷用シート!M$4,0)=0,"",VLOOKUP($C555,②入力シート!$A$24:$W$1023,③印刷用シート!M$4,0))),"",IF(VLOOKUP($C555,②入力シート!$A$24:$W$1023,③印刷用シート!M$4,0)=0,"",VLOOKUP($C555,②入力シート!$A$24:$W$1023,③印刷用シート!M$4,0)))</f>
        <v/>
      </c>
      <c r="N555" s="48" t="str">
        <f>IF(ISERROR(IF(VLOOKUP($C555,②入力シート!$A$24:$W$1023,③印刷用シート!N$4,0)=0,"",VLOOKUP($C555,②入力シート!$A$24:$W$1023,③印刷用シート!N$4,0))),"",IF(VLOOKUP($C555,②入力シート!$A$24:$W$1023,③印刷用シート!N$4,0)=0,"",VLOOKUP($C555,②入力シート!$A$24:$W$1023,③印刷用シート!N$4,0)))</f>
        <v/>
      </c>
      <c r="O555" s="48" t="s">
        <v>3</v>
      </c>
      <c r="P555" s="49" t="str">
        <f>IF(ISERROR(IF(VLOOKUP($C555,②入力シート!$A$24:$W$1023,③印刷用シート!P$4,0)=0,"",VLOOKUP($C555,②入力シート!$A$24:$W$1023,③印刷用シート!P$4,0))),"",IF(VLOOKUP($C555,②入力シート!$A$24:$W$1023,③印刷用シート!P$4,0)=0,"",VLOOKUP($C555,②入力シート!$A$24:$W$1023,③印刷用シート!P$4,0)))</f>
        <v/>
      </c>
      <c r="Q555" s="48" t="s">
        <v>4</v>
      </c>
      <c r="R555" s="49" t="str">
        <f>IF(ISERROR(IF(VLOOKUP($C555,②入力シート!$A$24:$W$1023,③印刷用シート!R$4,0)=0,"",VLOOKUP($C555,②入力シート!$A$24:$W$1023,③印刷用シート!R$4,0))),"",IF(VLOOKUP($C555,②入力シート!$A$24:$W$1023,③印刷用シート!R$4,0)=0,"",VLOOKUP($C555,②入力シート!$A$24:$W$1023,③印刷用シート!R$4,0)))</f>
        <v/>
      </c>
      <c r="S555" s="50" t="s">
        <v>5</v>
      </c>
      <c r="T555" s="51" t="str">
        <f>IF(ISERROR(IF(VLOOKUP($C555,②入力シート!$A$24:$W$1023,③印刷用シート!T$4,0)=0,"",VLOOKUP($C555,②入力シート!$A$24:$W$1023,③印刷用シート!T$4,0))),"",IF(VLOOKUP($C555,②入力シート!$A$24:$W$1023,③印刷用シート!T$4,0)=0,"",VLOOKUP($C555,②入力シート!$A$24:$W$1023,③印刷用シート!T$4,0)))</f>
        <v/>
      </c>
    </row>
    <row r="556" spans="2:20" ht="43.5" customHeight="1" x14ac:dyDescent="0.2">
      <c r="B556" s="15">
        <v>546</v>
      </c>
      <c r="C556" s="2" t="str">
        <f t="shared" si="17"/>
        <v>中-546</v>
      </c>
      <c r="D556" s="45" t="str">
        <f t="shared" si="18"/>
        <v/>
      </c>
      <c r="E556" s="45" t="str">
        <f>IF(ISERROR(IF(VLOOKUP($C556,②入力シート!$A$24:$W$1023,③印刷用シート!E$4,0)=0,"",VLOOKUP($C556,②入力シート!$A$24:$W$1023,③印刷用シート!E$4,0))),"",IF(VLOOKUP($C556,②入力シート!$A$24:$W$1023,③印刷用シート!E$4,0)=0,"",VLOOKUP($C556,②入力シート!$A$24:$W$1023,③印刷用シート!E$4,0)))</f>
        <v/>
      </c>
      <c r="F556" s="45" t="str">
        <f>IF(ISERROR(IF(VLOOKUP($C556,②入力シート!$A$24:$W$1023,③印刷用シート!F$4,0)=0,"",VLOOKUP($C556,②入力シート!$A$24:$W$1023,③印刷用シート!F$4,0))),"",IF(VLOOKUP($C556,②入力シート!$A$24:$W$1023,③印刷用シート!F$4,0)=0,"",VLOOKUP($C556,②入力シート!$A$24:$W$1023,③印刷用シート!F$4,0)))</f>
        <v/>
      </c>
      <c r="G556" s="45" t="str">
        <f>IF(ISERROR(IF(VLOOKUP($C556,②入力シート!$A$24:$W$1023,③印刷用シート!G$4,0)=0,"",VLOOKUP($C556,②入力シート!$A$24:$W$1023,③印刷用シート!G$4,0))),"",IF(VLOOKUP($C556,②入力シート!$A$24:$W$1023,③印刷用シート!G$4,0)=0,"",VLOOKUP($C556,②入力シート!$A$24:$W$1023,③印刷用シート!G$4,0)))</f>
        <v/>
      </c>
      <c r="H556" s="46" t="str">
        <f>IF(ISERROR(IF(VLOOKUP($C556,②入力シート!$A$24:$W$1023,③印刷用シート!H$4,0)=0,"",VLOOKUP($C556,②入力シート!$A$24:$W$1023,③印刷用シート!H$4,0))),"",IF(VLOOKUP($C556,②入力シート!$A$24:$W$1023,③印刷用シート!H$4,0)=0,"",VLOOKUP($C556,②入力シート!$A$24:$W$1023,③印刷用シート!H$4,0)))</f>
        <v/>
      </c>
      <c r="I556" s="45" t="str">
        <f>IF(ISERROR(IF(VLOOKUP($C556,②入力シート!$A$24:$W$1023,③印刷用シート!I$4,0)&amp;" "&amp;VLOOKUP($C556,②入力シート!$A$24:$W$1023,③印刷用シート!I$3,0)=0,"",VLOOKUP($C556,②入力シート!$A$24:$W$1023,③印刷用シート!I$4,0)&amp;" "&amp;VLOOKUP($C556,②入力シート!$A$24:$W$1023,③印刷用シート!I$3,0))),"",IF(VLOOKUP($C556,②入力シート!$A$24:$W$1023,③印刷用シート!I$4,0)&amp;" "&amp;VLOOKUP($C556,②入力シート!$A$24:$W$1023,③印刷用シート!I$3,0)=0,"",VLOOKUP($C556,②入力シート!$A$24:$W$1023,③印刷用シート!I$4,0)&amp;" "&amp;VLOOKUP($C556,②入力シート!$A$24:$W$1023,③印刷用シート!I$3,0)))</f>
        <v/>
      </c>
      <c r="J556" s="45" t="str">
        <f>IF(ISERROR(IF(VLOOKUP($C556,②入力シート!$A$24:$W$1023,③印刷用シート!J$4,0)=0,"",VLOOKUP($C556,②入力シート!$A$24:$W$1023,③印刷用シート!J$4,0))),"",IF(VLOOKUP($C556,②入力シート!$A$24:$W$1023,③印刷用シート!J$4,0)=0,"",VLOOKUP($C556,②入力シート!$A$24:$W$1023,③印刷用シート!J$4,0)))</f>
        <v/>
      </c>
      <c r="K556" s="45" t="str">
        <f>IF(ISERROR(IF(VLOOKUP($C556,②入力シート!$A$24:$W$1023,③印刷用シート!K$4,0)=0,"",VLOOKUP($C556,②入力シート!$A$24:$W$1023,③印刷用シート!K$4,0))),"",IF(VLOOKUP($C556,②入力シート!$A$24:$W$1023,③印刷用シート!K$4,0)=0,"",VLOOKUP($C556,②入力シート!$A$24:$W$1023,③印刷用シート!K$4,0)))</f>
        <v/>
      </c>
      <c r="L556" s="47" t="str">
        <f>IF(ISERROR(IF(VLOOKUP($C556,②入力シート!$A$24:$W$1023,③印刷用シート!L$4,0)=0,"",VLOOKUP($C556,②入力シート!$A$24:$W$1023,③印刷用シート!L$4,0))),"",IF(VLOOKUP($C556,②入力シート!$A$24:$W$1023,③印刷用シート!L$4,0)=0,"",VLOOKUP($C556,②入力シート!$A$24:$W$1023,③印刷用シート!L$4,0)))</f>
        <v/>
      </c>
      <c r="M556" s="48" t="str">
        <f>IF(ISERROR(IF(VLOOKUP($C556,②入力シート!$A$24:$W$1023,③印刷用シート!M$4,0)=0,"",VLOOKUP($C556,②入力シート!$A$24:$W$1023,③印刷用シート!M$4,0))),"",IF(VLOOKUP($C556,②入力シート!$A$24:$W$1023,③印刷用シート!M$4,0)=0,"",VLOOKUP($C556,②入力シート!$A$24:$W$1023,③印刷用シート!M$4,0)))</f>
        <v/>
      </c>
      <c r="N556" s="48" t="str">
        <f>IF(ISERROR(IF(VLOOKUP($C556,②入力シート!$A$24:$W$1023,③印刷用シート!N$4,0)=0,"",VLOOKUP($C556,②入力シート!$A$24:$W$1023,③印刷用シート!N$4,0))),"",IF(VLOOKUP($C556,②入力シート!$A$24:$W$1023,③印刷用シート!N$4,0)=0,"",VLOOKUP($C556,②入力シート!$A$24:$W$1023,③印刷用シート!N$4,0)))</f>
        <v/>
      </c>
      <c r="O556" s="48" t="s">
        <v>3</v>
      </c>
      <c r="P556" s="49" t="str">
        <f>IF(ISERROR(IF(VLOOKUP($C556,②入力シート!$A$24:$W$1023,③印刷用シート!P$4,0)=0,"",VLOOKUP($C556,②入力シート!$A$24:$W$1023,③印刷用シート!P$4,0))),"",IF(VLOOKUP($C556,②入力シート!$A$24:$W$1023,③印刷用シート!P$4,0)=0,"",VLOOKUP($C556,②入力シート!$A$24:$W$1023,③印刷用シート!P$4,0)))</f>
        <v/>
      </c>
      <c r="Q556" s="48" t="s">
        <v>4</v>
      </c>
      <c r="R556" s="49" t="str">
        <f>IF(ISERROR(IF(VLOOKUP($C556,②入力シート!$A$24:$W$1023,③印刷用シート!R$4,0)=0,"",VLOOKUP($C556,②入力シート!$A$24:$W$1023,③印刷用シート!R$4,0))),"",IF(VLOOKUP($C556,②入力シート!$A$24:$W$1023,③印刷用シート!R$4,0)=0,"",VLOOKUP($C556,②入力シート!$A$24:$W$1023,③印刷用シート!R$4,0)))</f>
        <v/>
      </c>
      <c r="S556" s="50" t="s">
        <v>5</v>
      </c>
      <c r="T556" s="51" t="str">
        <f>IF(ISERROR(IF(VLOOKUP($C556,②入力シート!$A$24:$W$1023,③印刷用シート!T$4,0)=0,"",VLOOKUP($C556,②入力シート!$A$24:$W$1023,③印刷用シート!T$4,0))),"",IF(VLOOKUP($C556,②入力シート!$A$24:$W$1023,③印刷用シート!T$4,0)=0,"",VLOOKUP($C556,②入力シート!$A$24:$W$1023,③印刷用シート!T$4,0)))</f>
        <v/>
      </c>
    </row>
    <row r="557" spans="2:20" ht="43.5" customHeight="1" x14ac:dyDescent="0.2">
      <c r="B557" s="15">
        <v>547</v>
      </c>
      <c r="C557" s="2" t="str">
        <f t="shared" si="17"/>
        <v>中-547</v>
      </c>
      <c r="D557" s="45" t="str">
        <f t="shared" si="18"/>
        <v/>
      </c>
      <c r="E557" s="45" t="str">
        <f>IF(ISERROR(IF(VLOOKUP($C557,②入力シート!$A$24:$W$1023,③印刷用シート!E$4,0)=0,"",VLOOKUP($C557,②入力シート!$A$24:$W$1023,③印刷用シート!E$4,0))),"",IF(VLOOKUP($C557,②入力シート!$A$24:$W$1023,③印刷用シート!E$4,0)=0,"",VLOOKUP($C557,②入力シート!$A$24:$W$1023,③印刷用シート!E$4,0)))</f>
        <v/>
      </c>
      <c r="F557" s="45" t="str">
        <f>IF(ISERROR(IF(VLOOKUP($C557,②入力シート!$A$24:$W$1023,③印刷用シート!F$4,0)=0,"",VLOOKUP($C557,②入力シート!$A$24:$W$1023,③印刷用シート!F$4,0))),"",IF(VLOOKUP($C557,②入力シート!$A$24:$W$1023,③印刷用シート!F$4,0)=0,"",VLOOKUP($C557,②入力シート!$A$24:$W$1023,③印刷用シート!F$4,0)))</f>
        <v/>
      </c>
      <c r="G557" s="45" t="str">
        <f>IF(ISERROR(IF(VLOOKUP($C557,②入力シート!$A$24:$W$1023,③印刷用シート!G$4,0)=0,"",VLOOKUP($C557,②入力シート!$A$24:$W$1023,③印刷用シート!G$4,0))),"",IF(VLOOKUP($C557,②入力シート!$A$24:$W$1023,③印刷用シート!G$4,0)=0,"",VLOOKUP($C557,②入力シート!$A$24:$W$1023,③印刷用シート!G$4,0)))</f>
        <v/>
      </c>
      <c r="H557" s="46" t="str">
        <f>IF(ISERROR(IF(VLOOKUP($C557,②入力シート!$A$24:$W$1023,③印刷用シート!H$4,0)=0,"",VLOOKUP($C557,②入力シート!$A$24:$W$1023,③印刷用シート!H$4,0))),"",IF(VLOOKUP($C557,②入力シート!$A$24:$W$1023,③印刷用シート!H$4,0)=0,"",VLOOKUP($C557,②入力シート!$A$24:$W$1023,③印刷用シート!H$4,0)))</f>
        <v/>
      </c>
      <c r="I557" s="45" t="str">
        <f>IF(ISERROR(IF(VLOOKUP($C557,②入力シート!$A$24:$W$1023,③印刷用シート!I$4,0)&amp;" "&amp;VLOOKUP($C557,②入力シート!$A$24:$W$1023,③印刷用シート!I$3,0)=0,"",VLOOKUP($C557,②入力シート!$A$24:$W$1023,③印刷用シート!I$4,0)&amp;" "&amp;VLOOKUP($C557,②入力シート!$A$24:$W$1023,③印刷用シート!I$3,0))),"",IF(VLOOKUP($C557,②入力シート!$A$24:$W$1023,③印刷用シート!I$4,0)&amp;" "&amp;VLOOKUP($C557,②入力シート!$A$24:$W$1023,③印刷用シート!I$3,0)=0,"",VLOOKUP($C557,②入力シート!$A$24:$W$1023,③印刷用シート!I$4,0)&amp;" "&amp;VLOOKUP($C557,②入力シート!$A$24:$W$1023,③印刷用シート!I$3,0)))</f>
        <v/>
      </c>
      <c r="J557" s="45" t="str">
        <f>IF(ISERROR(IF(VLOOKUP($C557,②入力シート!$A$24:$W$1023,③印刷用シート!J$4,0)=0,"",VLOOKUP($C557,②入力シート!$A$24:$W$1023,③印刷用シート!J$4,0))),"",IF(VLOOKUP($C557,②入力シート!$A$24:$W$1023,③印刷用シート!J$4,0)=0,"",VLOOKUP($C557,②入力シート!$A$24:$W$1023,③印刷用シート!J$4,0)))</f>
        <v/>
      </c>
      <c r="K557" s="45" t="str">
        <f>IF(ISERROR(IF(VLOOKUP($C557,②入力シート!$A$24:$W$1023,③印刷用シート!K$4,0)=0,"",VLOOKUP($C557,②入力シート!$A$24:$W$1023,③印刷用シート!K$4,0))),"",IF(VLOOKUP($C557,②入力シート!$A$24:$W$1023,③印刷用シート!K$4,0)=0,"",VLOOKUP($C557,②入力シート!$A$24:$W$1023,③印刷用シート!K$4,0)))</f>
        <v/>
      </c>
      <c r="L557" s="47" t="str">
        <f>IF(ISERROR(IF(VLOOKUP($C557,②入力シート!$A$24:$W$1023,③印刷用シート!L$4,0)=0,"",VLOOKUP($C557,②入力シート!$A$24:$W$1023,③印刷用シート!L$4,0))),"",IF(VLOOKUP($C557,②入力シート!$A$24:$W$1023,③印刷用シート!L$4,0)=0,"",VLOOKUP($C557,②入力シート!$A$24:$W$1023,③印刷用シート!L$4,0)))</f>
        <v/>
      </c>
      <c r="M557" s="48" t="str">
        <f>IF(ISERROR(IF(VLOOKUP($C557,②入力シート!$A$24:$W$1023,③印刷用シート!M$4,0)=0,"",VLOOKUP($C557,②入力シート!$A$24:$W$1023,③印刷用シート!M$4,0))),"",IF(VLOOKUP($C557,②入力シート!$A$24:$W$1023,③印刷用シート!M$4,0)=0,"",VLOOKUP($C557,②入力シート!$A$24:$W$1023,③印刷用シート!M$4,0)))</f>
        <v/>
      </c>
      <c r="N557" s="48" t="str">
        <f>IF(ISERROR(IF(VLOOKUP($C557,②入力シート!$A$24:$W$1023,③印刷用シート!N$4,0)=0,"",VLOOKUP($C557,②入力シート!$A$24:$W$1023,③印刷用シート!N$4,0))),"",IF(VLOOKUP($C557,②入力シート!$A$24:$W$1023,③印刷用シート!N$4,0)=0,"",VLOOKUP($C557,②入力シート!$A$24:$W$1023,③印刷用シート!N$4,0)))</f>
        <v/>
      </c>
      <c r="O557" s="48" t="s">
        <v>3</v>
      </c>
      <c r="P557" s="49" t="str">
        <f>IF(ISERROR(IF(VLOOKUP($C557,②入力シート!$A$24:$W$1023,③印刷用シート!P$4,0)=0,"",VLOOKUP($C557,②入力シート!$A$24:$W$1023,③印刷用シート!P$4,0))),"",IF(VLOOKUP($C557,②入力シート!$A$24:$W$1023,③印刷用シート!P$4,0)=0,"",VLOOKUP($C557,②入力シート!$A$24:$W$1023,③印刷用シート!P$4,0)))</f>
        <v/>
      </c>
      <c r="Q557" s="48" t="s">
        <v>4</v>
      </c>
      <c r="R557" s="49" t="str">
        <f>IF(ISERROR(IF(VLOOKUP($C557,②入力シート!$A$24:$W$1023,③印刷用シート!R$4,0)=0,"",VLOOKUP($C557,②入力シート!$A$24:$W$1023,③印刷用シート!R$4,0))),"",IF(VLOOKUP($C557,②入力シート!$A$24:$W$1023,③印刷用シート!R$4,0)=0,"",VLOOKUP($C557,②入力シート!$A$24:$W$1023,③印刷用シート!R$4,0)))</f>
        <v/>
      </c>
      <c r="S557" s="50" t="s">
        <v>5</v>
      </c>
      <c r="T557" s="51" t="str">
        <f>IF(ISERROR(IF(VLOOKUP($C557,②入力シート!$A$24:$W$1023,③印刷用シート!T$4,0)=0,"",VLOOKUP($C557,②入力シート!$A$24:$W$1023,③印刷用シート!T$4,0))),"",IF(VLOOKUP($C557,②入力シート!$A$24:$W$1023,③印刷用シート!T$4,0)=0,"",VLOOKUP($C557,②入力シート!$A$24:$W$1023,③印刷用シート!T$4,0)))</f>
        <v/>
      </c>
    </row>
    <row r="558" spans="2:20" ht="43.5" customHeight="1" x14ac:dyDescent="0.2">
      <c r="B558" s="15">
        <v>548</v>
      </c>
      <c r="C558" s="2" t="str">
        <f t="shared" si="17"/>
        <v>中-548</v>
      </c>
      <c r="D558" s="45" t="str">
        <f t="shared" si="18"/>
        <v/>
      </c>
      <c r="E558" s="45" t="str">
        <f>IF(ISERROR(IF(VLOOKUP($C558,②入力シート!$A$24:$W$1023,③印刷用シート!E$4,0)=0,"",VLOOKUP($C558,②入力シート!$A$24:$W$1023,③印刷用シート!E$4,0))),"",IF(VLOOKUP($C558,②入力シート!$A$24:$W$1023,③印刷用シート!E$4,0)=0,"",VLOOKUP($C558,②入力シート!$A$24:$W$1023,③印刷用シート!E$4,0)))</f>
        <v/>
      </c>
      <c r="F558" s="45" t="str">
        <f>IF(ISERROR(IF(VLOOKUP($C558,②入力シート!$A$24:$W$1023,③印刷用シート!F$4,0)=0,"",VLOOKUP($C558,②入力シート!$A$24:$W$1023,③印刷用シート!F$4,0))),"",IF(VLOOKUP($C558,②入力シート!$A$24:$W$1023,③印刷用シート!F$4,0)=0,"",VLOOKUP($C558,②入力シート!$A$24:$W$1023,③印刷用シート!F$4,0)))</f>
        <v/>
      </c>
      <c r="G558" s="45" t="str">
        <f>IF(ISERROR(IF(VLOOKUP($C558,②入力シート!$A$24:$W$1023,③印刷用シート!G$4,0)=0,"",VLOOKUP($C558,②入力シート!$A$24:$W$1023,③印刷用シート!G$4,0))),"",IF(VLOOKUP($C558,②入力シート!$A$24:$W$1023,③印刷用シート!G$4,0)=0,"",VLOOKUP($C558,②入力シート!$A$24:$W$1023,③印刷用シート!G$4,0)))</f>
        <v/>
      </c>
      <c r="H558" s="46" t="str">
        <f>IF(ISERROR(IF(VLOOKUP($C558,②入力シート!$A$24:$W$1023,③印刷用シート!H$4,0)=0,"",VLOOKUP($C558,②入力シート!$A$24:$W$1023,③印刷用シート!H$4,0))),"",IF(VLOOKUP($C558,②入力シート!$A$24:$W$1023,③印刷用シート!H$4,0)=0,"",VLOOKUP($C558,②入力シート!$A$24:$W$1023,③印刷用シート!H$4,0)))</f>
        <v/>
      </c>
      <c r="I558" s="45" t="str">
        <f>IF(ISERROR(IF(VLOOKUP($C558,②入力シート!$A$24:$W$1023,③印刷用シート!I$4,0)&amp;" "&amp;VLOOKUP($C558,②入力シート!$A$24:$W$1023,③印刷用シート!I$3,0)=0,"",VLOOKUP($C558,②入力シート!$A$24:$W$1023,③印刷用シート!I$4,0)&amp;" "&amp;VLOOKUP($C558,②入力シート!$A$24:$W$1023,③印刷用シート!I$3,0))),"",IF(VLOOKUP($C558,②入力シート!$A$24:$W$1023,③印刷用シート!I$4,0)&amp;" "&amp;VLOOKUP($C558,②入力シート!$A$24:$W$1023,③印刷用シート!I$3,0)=0,"",VLOOKUP($C558,②入力シート!$A$24:$W$1023,③印刷用シート!I$4,0)&amp;" "&amp;VLOOKUP($C558,②入力シート!$A$24:$W$1023,③印刷用シート!I$3,0)))</f>
        <v/>
      </c>
      <c r="J558" s="45" t="str">
        <f>IF(ISERROR(IF(VLOOKUP($C558,②入力シート!$A$24:$W$1023,③印刷用シート!J$4,0)=0,"",VLOOKUP($C558,②入力シート!$A$24:$W$1023,③印刷用シート!J$4,0))),"",IF(VLOOKUP($C558,②入力シート!$A$24:$W$1023,③印刷用シート!J$4,0)=0,"",VLOOKUP($C558,②入力シート!$A$24:$W$1023,③印刷用シート!J$4,0)))</f>
        <v/>
      </c>
      <c r="K558" s="45" t="str">
        <f>IF(ISERROR(IF(VLOOKUP($C558,②入力シート!$A$24:$W$1023,③印刷用シート!K$4,0)=0,"",VLOOKUP($C558,②入力シート!$A$24:$W$1023,③印刷用シート!K$4,0))),"",IF(VLOOKUP($C558,②入力シート!$A$24:$W$1023,③印刷用シート!K$4,0)=0,"",VLOOKUP($C558,②入力シート!$A$24:$W$1023,③印刷用シート!K$4,0)))</f>
        <v/>
      </c>
      <c r="L558" s="47" t="str">
        <f>IF(ISERROR(IF(VLOOKUP($C558,②入力シート!$A$24:$W$1023,③印刷用シート!L$4,0)=0,"",VLOOKUP($C558,②入力シート!$A$24:$W$1023,③印刷用シート!L$4,0))),"",IF(VLOOKUP($C558,②入力シート!$A$24:$W$1023,③印刷用シート!L$4,0)=0,"",VLOOKUP($C558,②入力シート!$A$24:$W$1023,③印刷用シート!L$4,0)))</f>
        <v/>
      </c>
      <c r="M558" s="48" t="str">
        <f>IF(ISERROR(IF(VLOOKUP($C558,②入力シート!$A$24:$W$1023,③印刷用シート!M$4,0)=0,"",VLOOKUP($C558,②入力シート!$A$24:$W$1023,③印刷用シート!M$4,0))),"",IF(VLOOKUP($C558,②入力シート!$A$24:$W$1023,③印刷用シート!M$4,0)=0,"",VLOOKUP($C558,②入力シート!$A$24:$W$1023,③印刷用シート!M$4,0)))</f>
        <v/>
      </c>
      <c r="N558" s="48" t="str">
        <f>IF(ISERROR(IF(VLOOKUP($C558,②入力シート!$A$24:$W$1023,③印刷用シート!N$4,0)=0,"",VLOOKUP($C558,②入力シート!$A$24:$W$1023,③印刷用シート!N$4,0))),"",IF(VLOOKUP($C558,②入力シート!$A$24:$W$1023,③印刷用シート!N$4,0)=0,"",VLOOKUP($C558,②入力シート!$A$24:$W$1023,③印刷用シート!N$4,0)))</f>
        <v/>
      </c>
      <c r="O558" s="48" t="s">
        <v>3</v>
      </c>
      <c r="P558" s="49" t="str">
        <f>IF(ISERROR(IF(VLOOKUP($C558,②入力シート!$A$24:$W$1023,③印刷用シート!P$4,0)=0,"",VLOOKUP($C558,②入力シート!$A$24:$W$1023,③印刷用シート!P$4,0))),"",IF(VLOOKUP($C558,②入力シート!$A$24:$W$1023,③印刷用シート!P$4,0)=0,"",VLOOKUP($C558,②入力シート!$A$24:$W$1023,③印刷用シート!P$4,0)))</f>
        <v/>
      </c>
      <c r="Q558" s="48" t="s">
        <v>4</v>
      </c>
      <c r="R558" s="49" t="str">
        <f>IF(ISERROR(IF(VLOOKUP($C558,②入力シート!$A$24:$W$1023,③印刷用シート!R$4,0)=0,"",VLOOKUP($C558,②入力シート!$A$24:$W$1023,③印刷用シート!R$4,0))),"",IF(VLOOKUP($C558,②入力シート!$A$24:$W$1023,③印刷用シート!R$4,0)=0,"",VLOOKUP($C558,②入力シート!$A$24:$W$1023,③印刷用シート!R$4,0)))</f>
        <v/>
      </c>
      <c r="S558" s="50" t="s">
        <v>5</v>
      </c>
      <c r="T558" s="51" t="str">
        <f>IF(ISERROR(IF(VLOOKUP($C558,②入力シート!$A$24:$W$1023,③印刷用シート!T$4,0)=0,"",VLOOKUP($C558,②入力シート!$A$24:$W$1023,③印刷用シート!T$4,0))),"",IF(VLOOKUP($C558,②入力シート!$A$24:$W$1023,③印刷用シート!T$4,0)=0,"",VLOOKUP($C558,②入力シート!$A$24:$W$1023,③印刷用シート!T$4,0)))</f>
        <v/>
      </c>
    </row>
    <row r="559" spans="2:20" ht="43.5" customHeight="1" x14ac:dyDescent="0.2">
      <c r="B559" s="15">
        <v>549</v>
      </c>
      <c r="C559" s="2" t="str">
        <f t="shared" si="17"/>
        <v>中-549</v>
      </c>
      <c r="D559" s="45" t="str">
        <f t="shared" si="18"/>
        <v/>
      </c>
      <c r="E559" s="45" t="str">
        <f>IF(ISERROR(IF(VLOOKUP($C559,②入力シート!$A$24:$W$1023,③印刷用シート!E$4,0)=0,"",VLOOKUP($C559,②入力シート!$A$24:$W$1023,③印刷用シート!E$4,0))),"",IF(VLOOKUP($C559,②入力シート!$A$24:$W$1023,③印刷用シート!E$4,0)=0,"",VLOOKUP($C559,②入力シート!$A$24:$W$1023,③印刷用シート!E$4,0)))</f>
        <v/>
      </c>
      <c r="F559" s="45" t="str">
        <f>IF(ISERROR(IF(VLOOKUP($C559,②入力シート!$A$24:$W$1023,③印刷用シート!F$4,0)=0,"",VLOOKUP($C559,②入力シート!$A$24:$W$1023,③印刷用シート!F$4,0))),"",IF(VLOOKUP($C559,②入力シート!$A$24:$W$1023,③印刷用シート!F$4,0)=0,"",VLOOKUP($C559,②入力シート!$A$24:$W$1023,③印刷用シート!F$4,0)))</f>
        <v/>
      </c>
      <c r="G559" s="45" t="str">
        <f>IF(ISERROR(IF(VLOOKUP($C559,②入力シート!$A$24:$W$1023,③印刷用シート!G$4,0)=0,"",VLOOKUP($C559,②入力シート!$A$24:$W$1023,③印刷用シート!G$4,0))),"",IF(VLOOKUP($C559,②入力シート!$A$24:$W$1023,③印刷用シート!G$4,0)=0,"",VLOOKUP($C559,②入力シート!$A$24:$W$1023,③印刷用シート!G$4,0)))</f>
        <v/>
      </c>
      <c r="H559" s="46" t="str">
        <f>IF(ISERROR(IF(VLOOKUP($C559,②入力シート!$A$24:$W$1023,③印刷用シート!H$4,0)=0,"",VLOOKUP($C559,②入力シート!$A$24:$W$1023,③印刷用シート!H$4,0))),"",IF(VLOOKUP($C559,②入力シート!$A$24:$W$1023,③印刷用シート!H$4,0)=0,"",VLOOKUP($C559,②入力シート!$A$24:$W$1023,③印刷用シート!H$4,0)))</f>
        <v/>
      </c>
      <c r="I559" s="45" t="str">
        <f>IF(ISERROR(IF(VLOOKUP($C559,②入力シート!$A$24:$W$1023,③印刷用シート!I$4,0)&amp;" "&amp;VLOOKUP($C559,②入力シート!$A$24:$W$1023,③印刷用シート!I$3,0)=0,"",VLOOKUP($C559,②入力シート!$A$24:$W$1023,③印刷用シート!I$4,0)&amp;" "&amp;VLOOKUP($C559,②入力シート!$A$24:$W$1023,③印刷用シート!I$3,0))),"",IF(VLOOKUP($C559,②入力シート!$A$24:$W$1023,③印刷用シート!I$4,0)&amp;" "&amp;VLOOKUP($C559,②入力シート!$A$24:$W$1023,③印刷用シート!I$3,0)=0,"",VLOOKUP($C559,②入力シート!$A$24:$W$1023,③印刷用シート!I$4,0)&amp;" "&amp;VLOOKUP($C559,②入力シート!$A$24:$W$1023,③印刷用シート!I$3,0)))</f>
        <v/>
      </c>
      <c r="J559" s="45" t="str">
        <f>IF(ISERROR(IF(VLOOKUP($C559,②入力シート!$A$24:$W$1023,③印刷用シート!J$4,0)=0,"",VLOOKUP($C559,②入力シート!$A$24:$W$1023,③印刷用シート!J$4,0))),"",IF(VLOOKUP($C559,②入力シート!$A$24:$W$1023,③印刷用シート!J$4,0)=0,"",VLOOKUP($C559,②入力シート!$A$24:$W$1023,③印刷用シート!J$4,0)))</f>
        <v/>
      </c>
      <c r="K559" s="45" t="str">
        <f>IF(ISERROR(IF(VLOOKUP($C559,②入力シート!$A$24:$W$1023,③印刷用シート!K$4,0)=0,"",VLOOKUP($C559,②入力シート!$A$24:$W$1023,③印刷用シート!K$4,0))),"",IF(VLOOKUP($C559,②入力シート!$A$24:$W$1023,③印刷用シート!K$4,0)=0,"",VLOOKUP($C559,②入力シート!$A$24:$W$1023,③印刷用シート!K$4,0)))</f>
        <v/>
      </c>
      <c r="L559" s="47" t="str">
        <f>IF(ISERROR(IF(VLOOKUP($C559,②入力シート!$A$24:$W$1023,③印刷用シート!L$4,0)=0,"",VLOOKUP($C559,②入力シート!$A$24:$W$1023,③印刷用シート!L$4,0))),"",IF(VLOOKUP($C559,②入力シート!$A$24:$W$1023,③印刷用シート!L$4,0)=0,"",VLOOKUP($C559,②入力シート!$A$24:$W$1023,③印刷用シート!L$4,0)))</f>
        <v/>
      </c>
      <c r="M559" s="48" t="str">
        <f>IF(ISERROR(IF(VLOOKUP($C559,②入力シート!$A$24:$W$1023,③印刷用シート!M$4,0)=0,"",VLOOKUP($C559,②入力シート!$A$24:$W$1023,③印刷用シート!M$4,0))),"",IF(VLOOKUP($C559,②入力シート!$A$24:$W$1023,③印刷用シート!M$4,0)=0,"",VLOOKUP($C559,②入力シート!$A$24:$W$1023,③印刷用シート!M$4,0)))</f>
        <v/>
      </c>
      <c r="N559" s="48" t="str">
        <f>IF(ISERROR(IF(VLOOKUP($C559,②入力シート!$A$24:$W$1023,③印刷用シート!N$4,0)=0,"",VLOOKUP($C559,②入力シート!$A$24:$W$1023,③印刷用シート!N$4,0))),"",IF(VLOOKUP($C559,②入力シート!$A$24:$W$1023,③印刷用シート!N$4,0)=0,"",VLOOKUP($C559,②入力シート!$A$24:$W$1023,③印刷用シート!N$4,0)))</f>
        <v/>
      </c>
      <c r="O559" s="48" t="s">
        <v>3</v>
      </c>
      <c r="P559" s="49" t="str">
        <f>IF(ISERROR(IF(VLOOKUP($C559,②入力シート!$A$24:$W$1023,③印刷用シート!P$4,0)=0,"",VLOOKUP($C559,②入力シート!$A$24:$W$1023,③印刷用シート!P$4,0))),"",IF(VLOOKUP($C559,②入力シート!$A$24:$W$1023,③印刷用シート!P$4,0)=0,"",VLOOKUP($C559,②入力シート!$A$24:$W$1023,③印刷用シート!P$4,0)))</f>
        <v/>
      </c>
      <c r="Q559" s="48" t="s">
        <v>4</v>
      </c>
      <c r="R559" s="49" t="str">
        <f>IF(ISERROR(IF(VLOOKUP($C559,②入力シート!$A$24:$W$1023,③印刷用シート!R$4,0)=0,"",VLOOKUP($C559,②入力シート!$A$24:$W$1023,③印刷用シート!R$4,0))),"",IF(VLOOKUP($C559,②入力シート!$A$24:$W$1023,③印刷用シート!R$4,0)=0,"",VLOOKUP($C559,②入力シート!$A$24:$W$1023,③印刷用シート!R$4,0)))</f>
        <v/>
      </c>
      <c r="S559" s="50" t="s">
        <v>5</v>
      </c>
      <c r="T559" s="51" t="str">
        <f>IF(ISERROR(IF(VLOOKUP($C559,②入力シート!$A$24:$W$1023,③印刷用シート!T$4,0)=0,"",VLOOKUP($C559,②入力シート!$A$24:$W$1023,③印刷用シート!T$4,0))),"",IF(VLOOKUP($C559,②入力シート!$A$24:$W$1023,③印刷用シート!T$4,0)=0,"",VLOOKUP($C559,②入力シート!$A$24:$W$1023,③印刷用シート!T$4,0)))</f>
        <v/>
      </c>
    </row>
    <row r="560" spans="2:20" ht="43.5" customHeight="1" x14ac:dyDescent="0.2">
      <c r="B560" s="15">
        <v>550</v>
      </c>
      <c r="C560" s="2" t="str">
        <f t="shared" si="17"/>
        <v>中-550</v>
      </c>
      <c r="D560" s="45" t="str">
        <f t="shared" si="18"/>
        <v/>
      </c>
      <c r="E560" s="45" t="str">
        <f>IF(ISERROR(IF(VLOOKUP($C560,②入力シート!$A$24:$W$1023,③印刷用シート!E$4,0)=0,"",VLOOKUP($C560,②入力シート!$A$24:$W$1023,③印刷用シート!E$4,0))),"",IF(VLOOKUP($C560,②入力シート!$A$24:$W$1023,③印刷用シート!E$4,0)=0,"",VLOOKUP($C560,②入力シート!$A$24:$W$1023,③印刷用シート!E$4,0)))</f>
        <v/>
      </c>
      <c r="F560" s="45" t="str">
        <f>IF(ISERROR(IF(VLOOKUP($C560,②入力シート!$A$24:$W$1023,③印刷用シート!F$4,0)=0,"",VLOOKUP($C560,②入力シート!$A$24:$W$1023,③印刷用シート!F$4,0))),"",IF(VLOOKUP($C560,②入力シート!$A$24:$W$1023,③印刷用シート!F$4,0)=0,"",VLOOKUP($C560,②入力シート!$A$24:$W$1023,③印刷用シート!F$4,0)))</f>
        <v/>
      </c>
      <c r="G560" s="45" t="str">
        <f>IF(ISERROR(IF(VLOOKUP($C560,②入力シート!$A$24:$W$1023,③印刷用シート!G$4,0)=0,"",VLOOKUP($C560,②入力シート!$A$24:$W$1023,③印刷用シート!G$4,0))),"",IF(VLOOKUP($C560,②入力シート!$A$24:$W$1023,③印刷用シート!G$4,0)=0,"",VLOOKUP($C560,②入力シート!$A$24:$W$1023,③印刷用シート!G$4,0)))</f>
        <v/>
      </c>
      <c r="H560" s="46" t="str">
        <f>IF(ISERROR(IF(VLOOKUP($C560,②入力シート!$A$24:$W$1023,③印刷用シート!H$4,0)=0,"",VLOOKUP($C560,②入力シート!$A$24:$W$1023,③印刷用シート!H$4,0))),"",IF(VLOOKUP($C560,②入力シート!$A$24:$W$1023,③印刷用シート!H$4,0)=0,"",VLOOKUP($C560,②入力シート!$A$24:$W$1023,③印刷用シート!H$4,0)))</f>
        <v/>
      </c>
      <c r="I560" s="45" t="str">
        <f>IF(ISERROR(IF(VLOOKUP($C560,②入力シート!$A$24:$W$1023,③印刷用シート!I$4,0)&amp;" "&amp;VLOOKUP($C560,②入力シート!$A$24:$W$1023,③印刷用シート!I$3,0)=0,"",VLOOKUP($C560,②入力シート!$A$24:$W$1023,③印刷用シート!I$4,0)&amp;" "&amp;VLOOKUP($C560,②入力シート!$A$24:$W$1023,③印刷用シート!I$3,0))),"",IF(VLOOKUP($C560,②入力シート!$A$24:$W$1023,③印刷用シート!I$4,0)&amp;" "&amp;VLOOKUP($C560,②入力シート!$A$24:$W$1023,③印刷用シート!I$3,0)=0,"",VLOOKUP($C560,②入力シート!$A$24:$W$1023,③印刷用シート!I$4,0)&amp;" "&amp;VLOOKUP($C560,②入力シート!$A$24:$W$1023,③印刷用シート!I$3,0)))</f>
        <v/>
      </c>
      <c r="J560" s="45" t="str">
        <f>IF(ISERROR(IF(VLOOKUP($C560,②入力シート!$A$24:$W$1023,③印刷用シート!J$4,0)=0,"",VLOOKUP($C560,②入力シート!$A$24:$W$1023,③印刷用シート!J$4,0))),"",IF(VLOOKUP($C560,②入力シート!$A$24:$W$1023,③印刷用シート!J$4,0)=0,"",VLOOKUP($C560,②入力シート!$A$24:$W$1023,③印刷用シート!J$4,0)))</f>
        <v/>
      </c>
      <c r="K560" s="45" t="str">
        <f>IF(ISERROR(IF(VLOOKUP($C560,②入力シート!$A$24:$W$1023,③印刷用シート!K$4,0)=0,"",VLOOKUP($C560,②入力シート!$A$24:$W$1023,③印刷用シート!K$4,0))),"",IF(VLOOKUP($C560,②入力シート!$A$24:$W$1023,③印刷用シート!K$4,0)=0,"",VLOOKUP($C560,②入力シート!$A$24:$W$1023,③印刷用シート!K$4,0)))</f>
        <v/>
      </c>
      <c r="L560" s="47" t="str">
        <f>IF(ISERROR(IF(VLOOKUP($C560,②入力シート!$A$24:$W$1023,③印刷用シート!L$4,0)=0,"",VLOOKUP($C560,②入力シート!$A$24:$W$1023,③印刷用シート!L$4,0))),"",IF(VLOOKUP($C560,②入力シート!$A$24:$W$1023,③印刷用シート!L$4,0)=0,"",VLOOKUP($C560,②入力シート!$A$24:$W$1023,③印刷用シート!L$4,0)))</f>
        <v/>
      </c>
      <c r="M560" s="48" t="str">
        <f>IF(ISERROR(IF(VLOOKUP($C560,②入力シート!$A$24:$W$1023,③印刷用シート!M$4,0)=0,"",VLOOKUP($C560,②入力シート!$A$24:$W$1023,③印刷用シート!M$4,0))),"",IF(VLOOKUP($C560,②入力シート!$A$24:$W$1023,③印刷用シート!M$4,0)=0,"",VLOOKUP($C560,②入力シート!$A$24:$W$1023,③印刷用シート!M$4,0)))</f>
        <v/>
      </c>
      <c r="N560" s="48" t="str">
        <f>IF(ISERROR(IF(VLOOKUP($C560,②入力シート!$A$24:$W$1023,③印刷用シート!N$4,0)=0,"",VLOOKUP($C560,②入力シート!$A$24:$W$1023,③印刷用シート!N$4,0))),"",IF(VLOOKUP($C560,②入力シート!$A$24:$W$1023,③印刷用シート!N$4,0)=0,"",VLOOKUP($C560,②入力シート!$A$24:$W$1023,③印刷用シート!N$4,0)))</f>
        <v/>
      </c>
      <c r="O560" s="48" t="s">
        <v>3</v>
      </c>
      <c r="P560" s="49" t="str">
        <f>IF(ISERROR(IF(VLOOKUP($C560,②入力シート!$A$24:$W$1023,③印刷用シート!P$4,0)=0,"",VLOOKUP($C560,②入力シート!$A$24:$W$1023,③印刷用シート!P$4,0))),"",IF(VLOOKUP($C560,②入力シート!$A$24:$W$1023,③印刷用シート!P$4,0)=0,"",VLOOKUP($C560,②入力シート!$A$24:$W$1023,③印刷用シート!P$4,0)))</f>
        <v/>
      </c>
      <c r="Q560" s="48" t="s">
        <v>4</v>
      </c>
      <c r="R560" s="49" t="str">
        <f>IF(ISERROR(IF(VLOOKUP($C560,②入力シート!$A$24:$W$1023,③印刷用シート!R$4,0)=0,"",VLOOKUP($C560,②入力シート!$A$24:$W$1023,③印刷用シート!R$4,0))),"",IF(VLOOKUP($C560,②入力シート!$A$24:$W$1023,③印刷用シート!R$4,0)=0,"",VLOOKUP($C560,②入力シート!$A$24:$W$1023,③印刷用シート!R$4,0)))</f>
        <v/>
      </c>
      <c r="S560" s="50" t="s">
        <v>5</v>
      </c>
      <c r="T560" s="51" t="str">
        <f>IF(ISERROR(IF(VLOOKUP($C560,②入力シート!$A$24:$W$1023,③印刷用シート!T$4,0)=0,"",VLOOKUP($C560,②入力シート!$A$24:$W$1023,③印刷用シート!T$4,0))),"",IF(VLOOKUP($C560,②入力シート!$A$24:$W$1023,③印刷用シート!T$4,0)=0,"",VLOOKUP($C560,②入力シート!$A$24:$W$1023,③印刷用シート!T$4,0)))</f>
        <v/>
      </c>
    </row>
    <row r="561" spans="2:20" ht="43.5" customHeight="1" x14ac:dyDescent="0.2">
      <c r="B561" s="15">
        <v>551</v>
      </c>
      <c r="C561" s="2" t="str">
        <f t="shared" si="17"/>
        <v>中-551</v>
      </c>
      <c r="D561" s="45" t="str">
        <f t="shared" si="18"/>
        <v/>
      </c>
      <c r="E561" s="45" t="str">
        <f>IF(ISERROR(IF(VLOOKUP($C561,②入力シート!$A$24:$W$1023,③印刷用シート!E$4,0)=0,"",VLOOKUP($C561,②入力シート!$A$24:$W$1023,③印刷用シート!E$4,0))),"",IF(VLOOKUP($C561,②入力シート!$A$24:$W$1023,③印刷用シート!E$4,0)=0,"",VLOOKUP($C561,②入力シート!$A$24:$W$1023,③印刷用シート!E$4,0)))</f>
        <v/>
      </c>
      <c r="F561" s="45" t="str">
        <f>IF(ISERROR(IF(VLOOKUP($C561,②入力シート!$A$24:$W$1023,③印刷用シート!F$4,0)=0,"",VLOOKUP($C561,②入力シート!$A$24:$W$1023,③印刷用シート!F$4,0))),"",IF(VLOOKUP($C561,②入力シート!$A$24:$W$1023,③印刷用シート!F$4,0)=0,"",VLOOKUP($C561,②入力シート!$A$24:$W$1023,③印刷用シート!F$4,0)))</f>
        <v/>
      </c>
      <c r="G561" s="45" t="str">
        <f>IF(ISERROR(IF(VLOOKUP($C561,②入力シート!$A$24:$W$1023,③印刷用シート!G$4,0)=0,"",VLOOKUP($C561,②入力シート!$A$24:$W$1023,③印刷用シート!G$4,0))),"",IF(VLOOKUP($C561,②入力シート!$A$24:$W$1023,③印刷用シート!G$4,0)=0,"",VLOOKUP($C561,②入力シート!$A$24:$W$1023,③印刷用シート!G$4,0)))</f>
        <v/>
      </c>
      <c r="H561" s="46" t="str">
        <f>IF(ISERROR(IF(VLOOKUP($C561,②入力シート!$A$24:$W$1023,③印刷用シート!H$4,0)=0,"",VLOOKUP($C561,②入力シート!$A$24:$W$1023,③印刷用シート!H$4,0))),"",IF(VLOOKUP($C561,②入力シート!$A$24:$W$1023,③印刷用シート!H$4,0)=0,"",VLOOKUP($C561,②入力シート!$A$24:$W$1023,③印刷用シート!H$4,0)))</f>
        <v/>
      </c>
      <c r="I561" s="45" t="str">
        <f>IF(ISERROR(IF(VLOOKUP($C561,②入力シート!$A$24:$W$1023,③印刷用シート!I$4,0)&amp;" "&amp;VLOOKUP($C561,②入力シート!$A$24:$W$1023,③印刷用シート!I$3,0)=0,"",VLOOKUP($C561,②入力シート!$A$24:$W$1023,③印刷用シート!I$4,0)&amp;" "&amp;VLOOKUP($C561,②入力シート!$A$24:$W$1023,③印刷用シート!I$3,0))),"",IF(VLOOKUP($C561,②入力シート!$A$24:$W$1023,③印刷用シート!I$4,0)&amp;" "&amp;VLOOKUP($C561,②入力シート!$A$24:$W$1023,③印刷用シート!I$3,0)=0,"",VLOOKUP($C561,②入力シート!$A$24:$W$1023,③印刷用シート!I$4,0)&amp;" "&amp;VLOOKUP($C561,②入力シート!$A$24:$W$1023,③印刷用シート!I$3,0)))</f>
        <v/>
      </c>
      <c r="J561" s="45" t="str">
        <f>IF(ISERROR(IF(VLOOKUP($C561,②入力シート!$A$24:$W$1023,③印刷用シート!J$4,0)=0,"",VLOOKUP($C561,②入力シート!$A$24:$W$1023,③印刷用シート!J$4,0))),"",IF(VLOOKUP($C561,②入力シート!$A$24:$W$1023,③印刷用シート!J$4,0)=0,"",VLOOKUP($C561,②入力シート!$A$24:$W$1023,③印刷用シート!J$4,0)))</f>
        <v/>
      </c>
      <c r="K561" s="45" t="str">
        <f>IF(ISERROR(IF(VLOOKUP($C561,②入力シート!$A$24:$W$1023,③印刷用シート!K$4,0)=0,"",VLOOKUP($C561,②入力シート!$A$24:$W$1023,③印刷用シート!K$4,0))),"",IF(VLOOKUP($C561,②入力シート!$A$24:$W$1023,③印刷用シート!K$4,0)=0,"",VLOOKUP($C561,②入力シート!$A$24:$W$1023,③印刷用シート!K$4,0)))</f>
        <v/>
      </c>
      <c r="L561" s="47" t="str">
        <f>IF(ISERROR(IF(VLOOKUP($C561,②入力シート!$A$24:$W$1023,③印刷用シート!L$4,0)=0,"",VLOOKUP($C561,②入力シート!$A$24:$W$1023,③印刷用シート!L$4,0))),"",IF(VLOOKUP($C561,②入力シート!$A$24:$W$1023,③印刷用シート!L$4,0)=0,"",VLOOKUP($C561,②入力シート!$A$24:$W$1023,③印刷用シート!L$4,0)))</f>
        <v/>
      </c>
      <c r="M561" s="48" t="str">
        <f>IF(ISERROR(IF(VLOOKUP($C561,②入力シート!$A$24:$W$1023,③印刷用シート!M$4,0)=0,"",VLOOKUP($C561,②入力シート!$A$24:$W$1023,③印刷用シート!M$4,0))),"",IF(VLOOKUP($C561,②入力シート!$A$24:$W$1023,③印刷用シート!M$4,0)=0,"",VLOOKUP($C561,②入力シート!$A$24:$W$1023,③印刷用シート!M$4,0)))</f>
        <v/>
      </c>
      <c r="N561" s="48" t="str">
        <f>IF(ISERROR(IF(VLOOKUP($C561,②入力シート!$A$24:$W$1023,③印刷用シート!N$4,0)=0,"",VLOOKUP($C561,②入力シート!$A$24:$W$1023,③印刷用シート!N$4,0))),"",IF(VLOOKUP($C561,②入力シート!$A$24:$W$1023,③印刷用シート!N$4,0)=0,"",VLOOKUP($C561,②入力シート!$A$24:$W$1023,③印刷用シート!N$4,0)))</f>
        <v/>
      </c>
      <c r="O561" s="48" t="s">
        <v>3</v>
      </c>
      <c r="P561" s="49" t="str">
        <f>IF(ISERROR(IF(VLOOKUP($C561,②入力シート!$A$24:$W$1023,③印刷用シート!P$4,0)=0,"",VLOOKUP($C561,②入力シート!$A$24:$W$1023,③印刷用シート!P$4,0))),"",IF(VLOOKUP($C561,②入力シート!$A$24:$W$1023,③印刷用シート!P$4,0)=0,"",VLOOKUP($C561,②入力シート!$A$24:$W$1023,③印刷用シート!P$4,0)))</f>
        <v/>
      </c>
      <c r="Q561" s="48" t="s">
        <v>4</v>
      </c>
      <c r="R561" s="49" t="str">
        <f>IF(ISERROR(IF(VLOOKUP($C561,②入力シート!$A$24:$W$1023,③印刷用シート!R$4,0)=0,"",VLOOKUP($C561,②入力シート!$A$24:$W$1023,③印刷用シート!R$4,0))),"",IF(VLOOKUP($C561,②入力シート!$A$24:$W$1023,③印刷用シート!R$4,0)=0,"",VLOOKUP($C561,②入力シート!$A$24:$W$1023,③印刷用シート!R$4,0)))</f>
        <v/>
      </c>
      <c r="S561" s="50" t="s">
        <v>5</v>
      </c>
      <c r="T561" s="51" t="str">
        <f>IF(ISERROR(IF(VLOOKUP($C561,②入力シート!$A$24:$W$1023,③印刷用シート!T$4,0)=0,"",VLOOKUP($C561,②入力シート!$A$24:$W$1023,③印刷用シート!T$4,0))),"",IF(VLOOKUP($C561,②入力シート!$A$24:$W$1023,③印刷用シート!T$4,0)=0,"",VLOOKUP($C561,②入力シート!$A$24:$W$1023,③印刷用シート!T$4,0)))</f>
        <v/>
      </c>
    </row>
    <row r="562" spans="2:20" ht="43.5" customHeight="1" x14ac:dyDescent="0.2">
      <c r="B562" s="15">
        <v>552</v>
      </c>
      <c r="C562" s="2" t="str">
        <f t="shared" si="17"/>
        <v>中-552</v>
      </c>
      <c r="D562" s="45" t="str">
        <f t="shared" si="18"/>
        <v/>
      </c>
      <c r="E562" s="45" t="str">
        <f>IF(ISERROR(IF(VLOOKUP($C562,②入力シート!$A$24:$W$1023,③印刷用シート!E$4,0)=0,"",VLOOKUP($C562,②入力シート!$A$24:$W$1023,③印刷用シート!E$4,0))),"",IF(VLOOKUP($C562,②入力シート!$A$24:$W$1023,③印刷用シート!E$4,0)=0,"",VLOOKUP($C562,②入力シート!$A$24:$W$1023,③印刷用シート!E$4,0)))</f>
        <v/>
      </c>
      <c r="F562" s="45" t="str">
        <f>IF(ISERROR(IF(VLOOKUP($C562,②入力シート!$A$24:$W$1023,③印刷用シート!F$4,0)=0,"",VLOOKUP($C562,②入力シート!$A$24:$W$1023,③印刷用シート!F$4,0))),"",IF(VLOOKUP($C562,②入力シート!$A$24:$W$1023,③印刷用シート!F$4,0)=0,"",VLOOKUP($C562,②入力シート!$A$24:$W$1023,③印刷用シート!F$4,0)))</f>
        <v/>
      </c>
      <c r="G562" s="45" t="str">
        <f>IF(ISERROR(IF(VLOOKUP($C562,②入力シート!$A$24:$W$1023,③印刷用シート!G$4,0)=0,"",VLOOKUP($C562,②入力シート!$A$24:$W$1023,③印刷用シート!G$4,0))),"",IF(VLOOKUP($C562,②入力シート!$A$24:$W$1023,③印刷用シート!G$4,0)=0,"",VLOOKUP($C562,②入力シート!$A$24:$W$1023,③印刷用シート!G$4,0)))</f>
        <v/>
      </c>
      <c r="H562" s="46" t="str">
        <f>IF(ISERROR(IF(VLOOKUP($C562,②入力シート!$A$24:$W$1023,③印刷用シート!H$4,0)=0,"",VLOOKUP($C562,②入力シート!$A$24:$W$1023,③印刷用シート!H$4,0))),"",IF(VLOOKUP($C562,②入力シート!$A$24:$W$1023,③印刷用シート!H$4,0)=0,"",VLOOKUP($C562,②入力シート!$A$24:$W$1023,③印刷用シート!H$4,0)))</f>
        <v/>
      </c>
      <c r="I562" s="45" t="str">
        <f>IF(ISERROR(IF(VLOOKUP($C562,②入力シート!$A$24:$W$1023,③印刷用シート!I$4,0)&amp;" "&amp;VLOOKUP($C562,②入力シート!$A$24:$W$1023,③印刷用シート!I$3,0)=0,"",VLOOKUP($C562,②入力シート!$A$24:$W$1023,③印刷用シート!I$4,0)&amp;" "&amp;VLOOKUP($C562,②入力シート!$A$24:$W$1023,③印刷用シート!I$3,0))),"",IF(VLOOKUP($C562,②入力シート!$A$24:$W$1023,③印刷用シート!I$4,0)&amp;" "&amp;VLOOKUP($C562,②入力シート!$A$24:$W$1023,③印刷用シート!I$3,0)=0,"",VLOOKUP($C562,②入力シート!$A$24:$W$1023,③印刷用シート!I$4,0)&amp;" "&amp;VLOOKUP($C562,②入力シート!$A$24:$W$1023,③印刷用シート!I$3,0)))</f>
        <v/>
      </c>
      <c r="J562" s="45" t="str">
        <f>IF(ISERROR(IF(VLOOKUP($C562,②入力シート!$A$24:$W$1023,③印刷用シート!J$4,0)=0,"",VLOOKUP($C562,②入力シート!$A$24:$W$1023,③印刷用シート!J$4,0))),"",IF(VLOOKUP($C562,②入力シート!$A$24:$W$1023,③印刷用シート!J$4,0)=0,"",VLOOKUP($C562,②入力シート!$A$24:$W$1023,③印刷用シート!J$4,0)))</f>
        <v/>
      </c>
      <c r="K562" s="45" t="str">
        <f>IF(ISERROR(IF(VLOOKUP($C562,②入力シート!$A$24:$W$1023,③印刷用シート!K$4,0)=0,"",VLOOKUP($C562,②入力シート!$A$24:$W$1023,③印刷用シート!K$4,0))),"",IF(VLOOKUP($C562,②入力シート!$A$24:$W$1023,③印刷用シート!K$4,0)=0,"",VLOOKUP($C562,②入力シート!$A$24:$W$1023,③印刷用シート!K$4,0)))</f>
        <v/>
      </c>
      <c r="L562" s="47" t="str">
        <f>IF(ISERROR(IF(VLOOKUP($C562,②入力シート!$A$24:$W$1023,③印刷用シート!L$4,0)=0,"",VLOOKUP($C562,②入力シート!$A$24:$W$1023,③印刷用シート!L$4,0))),"",IF(VLOOKUP($C562,②入力シート!$A$24:$W$1023,③印刷用シート!L$4,0)=0,"",VLOOKUP($C562,②入力シート!$A$24:$W$1023,③印刷用シート!L$4,0)))</f>
        <v/>
      </c>
      <c r="M562" s="48" t="str">
        <f>IF(ISERROR(IF(VLOOKUP($C562,②入力シート!$A$24:$W$1023,③印刷用シート!M$4,0)=0,"",VLOOKUP($C562,②入力シート!$A$24:$W$1023,③印刷用シート!M$4,0))),"",IF(VLOOKUP($C562,②入力シート!$A$24:$W$1023,③印刷用シート!M$4,0)=0,"",VLOOKUP($C562,②入力シート!$A$24:$W$1023,③印刷用シート!M$4,0)))</f>
        <v/>
      </c>
      <c r="N562" s="48" t="str">
        <f>IF(ISERROR(IF(VLOOKUP($C562,②入力シート!$A$24:$W$1023,③印刷用シート!N$4,0)=0,"",VLOOKUP($C562,②入力シート!$A$24:$W$1023,③印刷用シート!N$4,0))),"",IF(VLOOKUP($C562,②入力シート!$A$24:$W$1023,③印刷用シート!N$4,0)=0,"",VLOOKUP($C562,②入力シート!$A$24:$W$1023,③印刷用シート!N$4,0)))</f>
        <v/>
      </c>
      <c r="O562" s="48" t="s">
        <v>3</v>
      </c>
      <c r="P562" s="49" t="str">
        <f>IF(ISERROR(IF(VLOOKUP($C562,②入力シート!$A$24:$W$1023,③印刷用シート!P$4,0)=0,"",VLOOKUP($C562,②入力シート!$A$24:$W$1023,③印刷用シート!P$4,0))),"",IF(VLOOKUP($C562,②入力シート!$A$24:$W$1023,③印刷用シート!P$4,0)=0,"",VLOOKUP($C562,②入力シート!$A$24:$W$1023,③印刷用シート!P$4,0)))</f>
        <v/>
      </c>
      <c r="Q562" s="48" t="s">
        <v>4</v>
      </c>
      <c r="R562" s="49" t="str">
        <f>IF(ISERROR(IF(VLOOKUP($C562,②入力シート!$A$24:$W$1023,③印刷用シート!R$4,0)=0,"",VLOOKUP($C562,②入力シート!$A$24:$W$1023,③印刷用シート!R$4,0))),"",IF(VLOOKUP($C562,②入力シート!$A$24:$W$1023,③印刷用シート!R$4,0)=0,"",VLOOKUP($C562,②入力シート!$A$24:$W$1023,③印刷用シート!R$4,0)))</f>
        <v/>
      </c>
      <c r="S562" s="50" t="s">
        <v>5</v>
      </c>
      <c r="T562" s="51" t="str">
        <f>IF(ISERROR(IF(VLOOKUP($C562,②入力シート!$A$24:$W$1023,③印刷用シート!T$4,0)=0,"",VLOOKUP($C562,②入力シート!$A$24:$W$1023,③印刷用シート!T$4,0))),"",IF(VLOOKUP($C562,②入力シート!$A$24:$W$1023,③印刷用シート!T$4,0)=0,"",VLOOKUP($C562,②入力シート!$A$24:$W$1023,③印刷用シート!T$4,0)))</f>
        <v/>
      </c>
    </row>
    <row r="563" spans="2:20" ht="43.5" customHeight="1" x14ac:dyDescent="0.2">
      <c r="B563" s="15">
        <v>553</v>
      </c>
      <c r="C563" s="2" t="str">
        <f t="shared" si="17"/>
        <v>中-553</v>
      </c>
      <c r="D563" s="45" t="str">
        <f t="shared" si="18"/>
        <v/>
      </c>
      <c r="E563" s="45" t="str">
        <f>IF(ISERROR(IF(VLOOKUP($C563,②入力シート!$A$24:$W$1023,③印刷用シート!E$4,0)=0,"",VLOOKUP($C563,②入力シート!$A$24:$W$1023,③印刷用シート!E$4,0))),"",IF(VLOOKUP($C563,②入力シート!$A$24:$W$1023,③印刷用シート!E$4,0)=0,"",VLOOKUP($C563,②入力シート!$A$24:$W$1023,③印刷用シート!E$4,0)))</f>
        <v/>
      </c>
      <c r="F563" s="45" t="str">
        <f>IF(ISERROR(IF(VLOOKUP($C563,②入力シート!$A$24:$W$1023,③印刷用シート!F$4,0)=0,"",VLOOKUP($C563,②入力シート!$A$24:$W$1023,③印刷用シート!F$4,0))),"",IF(VLOOKUP($C563,②入力シート!$A$24:$W$1023,③印刷用シート!F$4,0)=0,"",VLOOKUP($C563,②入力シート!$A$24:$W$1023,③印刷用シート!F$4,0)))</f>
        <v/>
      </c>
      <c r="G563" s="45" t="str">
        <f>IF(ISERROR(IF(VLOOKUP($C563,②入力シート!$A$24:$W$1023,③印刷用シート!G$4,0)=0,"",VLOOKUP($C563,②入力シート!$A$24:$W$1023,③印刷用シート!G$4,0))),"",IF(VLOOKUP($C563,②入力シート!$A$24:$W$1023,③印刷用シート!G$4,0)=0,"",VLOOKUP($C563,②入力シート!$A$24:$W$1023,③印刷用シート!G$4,0)))</f>
        <v/>
      </c>
      <c r="H563" s="46" t="str">
        <f>IF(ISERROR(IF(VLOOKUP($C563,②入力シート!$A$24:$W$1023,③印刷用シート!H$4,0)=0,"",VLOOKUP($C563,②入力シート!$A$24:$W$1023,③印刷用シート!H$4,0))),"",IF(VLOOKUP($C563,②入力シート!$A$24:$W$1023,③印刷用シート!H$4,0)=0,"",VLOOKUP($C563,②入力シート!$A$24:$W$1023,③印刷用シート!H$4,0)))</f>
        <v/>
      </c>
      <c r="I563" s="45" t="str">
        <f>IF(ISERROR(IF(VLOOKUP($C563,②入力シート!$A$24:$W$1023,③印刷用シート!I$4,0)&amp;" "&amp;VLOOKUP($C563,②入力シート!$A$24:$W$1023,③印刷用シート!I$3,0)=0,"",VLOOKUP($C563,②入力シート!$A$24:$W$1023,③印刷用シート!I$4,0)&amp;" "&amp;VLOOKUP($C563,②入力シート!$A$24:$W$1023,③印刷用シート!I$3,0))),"",IF(VLOOKUP($C563,②入力シート!$A$24:$W$1023,③印刷用シート!I$4,0)&amp;" "&amp;VLOOKUP($C563,②入力シート!$A$24:$W$1023,③印刷用シート!I$3,0)=0,"",VLOOKUP($C563,②入力シート!$A$24:$W$1023,③印刷用シート!I$4,0)&amp;" "&amp;VLOOKUP($C563,②入力シート!$A$24:$W$1023,③印刷用シート!I$3,0)))</f>
        <v/>
      </c>
      <c r="J563" s="45" t="str">
        <f>IF(ISERROR(IF(VLOOKUP($C563,②入力シート!$A$24:$W$1023,③印刷用シート!J$4,0)=0,"",VLOOKUP($C563,②入力シート!$A$24:$W$1023,③印刷用シート!J$4,0))),"",IF(VLOOKUP($C563,②入力シート!$A$24:$W$1023,③印刷用シート!J$4,0)=0,"",VLOOKUP($C563,②入力シート!$A$24:$W$1023,③印刷用シート!J$4,0)))</f>
        <v/>
      </c>
      <c r="K563" s="45" t="str">
        <f>IF(ISERROR(IF(VLOOKUP($C563,②入力シート!$A$24:$W$1023,③印刷用シート!K$4,0)=0,"",VLOOKUP($C563,②入力シート!$A$24:$W$1023,③印刷用シート!K$4,0))),"",IF(VLOOKUP($C563,②入力シート!$A$24:$W$1023,③印刷用シート!K$4,0)=0,"",VLOOKUP($C563,②入力シート!$A$24:$W$1023,③印刷用シート!K$4,0)))</f>
        <v/>
      </c>
      <c r="L563" s="47" t="str">
        <f>IF(ISERROR(IF(VLOOKUP($C563,②入力シート!$A$24:$W$1023,③印刷用シート!L$4,0)=0,"",VLOOKUP($C563,②入力シート!$A$24:$W$1023,③印刷用シート!L$4,0))),"",IF(VLOOKUP($C563,②入力シート!$A$24:$W$1023,③印刷用シート!L$4,0)=0,"",VLOOKUP($C563,②入力シート!$A$24:$W$1023,③印刷用シート!L$4,0)))</f>
        <v/>
      </c>
      <c r="M563" s="48" t="str">
        <f>IF(ISERROR(IF(VLOOKUP($C563,②入力シート!$A$24:$W$1023,③印刷用シート!M$4,0)=0,"",VLOOKUP($C563,②入力シート!$A$24:$W$1023,③印刷用シート!M$4,0))),"",IF(VLOOKUP($C563,②入力シート!$A$24:$W$1023,③印刷用シート!M$4,0)=0,"",VLOOKUP($C563,②入力シート!$A$24:$W$1023,③印刷用シート!M$4,0)))</f>
        <v/>
      </c>
      <c r="N563" s="48" t="str">
        <f>IF(ISERROR(IF(VLOOKUP($C563,②入力シート!$A$24:$W$1023,③印刷用シート!N$4,0)=0,"",VLOOKUP($C563,②入力シート!$A$24:$W$1023,③印刷用シート!N$4,0))),"",IF(VLOOKUP($C563,②入力シート!$A$24:$W$1023,③印刷用シート!N$4,0)=0,"",VLOOKUP($C563,②入力シート!$A$24:$W$1023,③印刷用シート!N$4,0)))</f>
        <v/>
      </c>
      <c r="O563" s="48" t="s">
        <v>3</v>
      </c>
      <c r="P563" s="49" t="str">
        <f>IF(ISERROR(IF(VLOOKUP($C563,②入力シート!$A$24:$W$1023,③印刷用シート!P$4,0)=0,"",VLOOKUP($C563,②入力シート!$A$24:$W$1023,③印刷用シート!P$4,0))),"",IF(VLOOKUP($C563,②入力シート!$A$24:$W$1023,③印刷用シート!P$4,0)=0,"",VLOOKUP($C563,②入力シート!$A$24:$W$1023,③印刷用シート!P$4,0)))</f>
        <v/>
      </c>
      <c r="Q563" s="48" t="s">
        <v>4</v>
      </c>
      <c r="R563" s="49" t="str">
        <f>IF(ISERROR(IF(VLOOKUP($C563,②入力シート!$A$24:$W$1023,③印刷用シート!R$4,0)=0,"",VLOOKUP($C563,②入力シート!$A$24:$W$1023,③印刷用シート!R$4,0))),"",IF(VLOOKUP($C563,②入力シート!$A$24:$W$1023,③印刷用シート!R$4,0)=0,"",VLOOKUP($C563,②入力シート!$A$24:$W$1023,③印刷用シート!R$4,0)))</f>
        <v/>
      </c>
      <c r="S563" s="50" t="s">
        <v>5</v>
      </c>
      <c r="T563" s="51" t="str">
        <f>IF(ISERROR(IF(VLOOKUP($C563,②入力シート!$A$24:$W$1023,③印刷用シート!T$4,0)=0,"",VLOOKUP($C563,②入力シート!$A$24:$W$1023,③印刷用シート!T$4,0))),"",IF(VLOOKUP($C563,②入力シート!$A$24:$W$1023,③印刷用シート!T$4,0)=0,"",VLOOKUP($C563,②入力シート!$A$24:$W$1023,③印刷用シート!T$4,0)))</f>
        <v/>
      </c>
    </row>
    <row r="564" spans="2:20" ht="43.5" customHeight="1" x14ac:dyDescent="0.2">
      <c r="B564" s="15">
        <v>554</v>
      </c>
      <c r="C564" s="2" t="str">
        <f t="shared" si="17"/>
        <v>中-554</v>
      </c>
      <c r="D564" s="45" t="str">
        <f t="shared" si="18"/>
        <v/>
      </c>
      <c r="E564" s="45" t="str">
        <f>IF(ISERROR(IF(VLOOKUP($C564,②入力シート!$A$24:$W$1023,③印刷用シート!E$4,0)=0,"",VLOOKUP($C564,②入力シート!$A$24:$W$1023,③印刷用シート!E$4,0))),"",IF(VLOOKUP($C564,②入力シート!$A$24:$W$1023,③印刷用シート!E$4,0)=0,"",VLOOKUP($C564,②入力シート!$A$24:$W$1023,③印刷用シート!E$4,0)))</f>
        <v/>
      </c>
      <c r="F564" s="45" t="str">
        <f>IF(ISERROR(IF(VLOOKUP($C564,②入力シート!$A$24:$W$1023,③印刷用シート!F$4,0)=0,"",VLOOKUP($C564,②入力シート!$A$24:$W$1023,③印刷用シート!F$4,0))),"",IF(VLOOKUP($C564,②入力シート!$A$24:$W$1023,③印刷用シート!F$4,0)=0,"",VLOOKUP($C564,②入力シート!$A$24:$W$1023,③印刷用シート!F$4,0)))</f>
        <v/>
      </c>
      <c r="G564" s="45" t="str">
        <f>IF(ISERROR(IF(VLOOKUP($C564,②入力シート!$A$24:$W$1023,③印刷用シート!G$4,0)=0,"",VLOOKUP($C564,②入力シート!$A$24:$W$1023,③印刷用シート!G$4,0))),"",IF(VLOOKUP($C564,②入力シート!$A$24:$W$1023,③印刷用シート!G$4,0)=0,"",VLOOKUP($C564,②入力シート!$A$24:$W$1023,③印刷用シート!G$4,0)))</f>
        <v/>
      </c>
      <c r="H564" s="46" t="str">
        <f>IF(ISERROR(IF(VLOOKUP($C564,②入力シート!$A$24:$W$1023,③印刷用シート!H$4,0)=0,"",VLOOKUP($C564,②入力シート!$A$24:$W$1023,③印刷用シート!H$4,0))),"",IF(VLOOKUP($C564,②入力シート!$A$24:$W$1023,③印刷用シート!H$4,0)=0,"",VLOOKUP($C564,②入力シート!$A$24:$W$1023,③印刷用シート!H$4,0)))</f>
        <v/>
      </c>
      <c r="I564" s="45" t="str">
        <f>IF(ISERROR(IF(VLOOKUP($C564,②入力シート!$A$24:$W$1023,③印刷用シート!I$4,0)&amp;" "&amp;VLOOKUP($C564,②入力シート!$A$24:$W$1023,③印刷用シート!I$3,0)=0,"",VLOOKUP($C564,②入力シート!$A$24:$W$1023,③印刷用シート!I$4,0)&amp;" "&amp;VLOOKUP($C564,②入力シート!$A$24:$W$1023,③印刷用シート!I$3,0))),"",IF(VLOOKUP($C564,②入力シート!$A$24:$W$1023,③印刷用シート!I$4,0)&amp;" "&amp;VLOOKUP($C564,②入力シート!$A$24:$W$1023,③印刷用シート!I$3,0)=0,"",VLOOKUP($C564,②入力シート!$A$24:$W$1023,③印刷用シート!I$4,0)&amp;" "&amp;VLOOKUP($C564,②入力シート!$A$24:$W$1023,③印刷用シート!I$3,0)))</f>
        <v/>
      </c>
      <c r="J564" s="45" t="str">
        <f>IF(ISERROR(IF(VLOOKUP($C564,②入力シート!$A$24:$W$1023,③印刷用シート!J$4,0)=0,"",VLOOKUP($C564,②入力シート!$A$24:$W$1023,③印刷用シート!J$4,0))),"",IF(VLOOKUP($C564,②入力シート!$A$24:$W$1023,③印刷用シート!J$4,0)=0,"",VLOOKUP($C564,②入力シート!$A$24:$W$1023,③印刷用シート!J$4,0)))</f>
        <v/>
      </c>
      <c r="K564" s="45" t="str">
        <f>IF(ISERROR(IF(VLOOKUP($C564,②入力シート!$A$24:$W$1023,③印刷用シート!K$4,0)=0,"",VLOOKUP($C564,②入力シート!$A$24:$W$1023,③印刷用シート!K$4,0))),"",IF(VLOOKUP($C564,②入力シート!$A$24:$W$1023,③印刷用シート!K$4,0)=0,"",VLOOKUP($C564,②入力シート!$A$24:$W$1023,③印刷用シート!K$4,0)))</f>
        <v/>
      </c>
      <c r="L564" s="47" t="str">
        <f>IF(ISERROR(IF(VLOOKUP($C564,②入力シート!$A$24:$W$1023,③印刷用シート!L$4,0)=0,"",VLOOKUP($C564,②入力シート!$A$24:$W$1023,③印刷用シート!L$4,0))),"",IF(VLOOKUP($C564,②入力シート!$A$24:$W$1023,③印刷用シート!L$4,0)=0,"",VLOOKUP($C564,②入力シート!$A$24:$W$1023,③印刷用シート!L$4,0)))</f>
        <v/>
      </c>
      <c r="M564" s="48" t="str">
        <f>IF(ISERROR(IF(VLOOKUP($C564,②入力シート!$A$24:$W$1023,③印刷用シート!M$4,0)=0,"",VLOOKUP($C564,②入力シート!$A$24:$W$1023,③印刷用シート!M$4,0))),"",IF(VLOOKUP($C564,②入力シート!$A$24:$W$1023,③印刷用シート!M$4,0)=0,"",VLOOKUP($C564,②入力シート!$A$24:$W$1023,③印刷用シート!M$4,0)))</f>
        <v/>
      </c>
      <c r="N564" s="48" t="str">
        <f>IF(ISERROR(IF(VLOOKUP($C564,②入力シート!$A$24:$W$1023,③印刷用シート!N$4,0)=0,"",VLOOKUP($C564,②入力シート!$A$24:$W$1023,③印刷用シート!N$4,0))),"",IF(VLOOKUP($C564,②入力シート!$A$24:$W$1023,③印刷用シート!N$4,0)=0,"",VLOOKUP($C564,②入力シート!$A$24:$W$1023,③印刷用シート!N$4,0)))</f>
        <v/>
      </c>
      <c r="O564" s="48" t="s">
        <v>3</v>
      </c>
      <c r="P564" s="49" t="str">
        <f>IF(ISERROR(IF(VLOOKUP($C564,②入力シート!$A$24:$W$1023,③印刷用シート!P$4,0)=0,"",VLOOKUP($C564,②入力シート!$A$24:$W$1023,③印刷用シート!P$4,0))),"",IF(VLOOKUP($C564,②入力シート!$A$24:$W$1023,③印刷用シート!P$4,0)=0,"",VLOOKUP($C564,②入力シート!$A$24:$W$1023,③印刷用シート!P$4,0)))</f>
        <v/>
      </c>
      <c r="Q564" s="48" t="s">
        <v>4</v>
      </c>
      <c r="R564" s="49" t="str">
        <f>IF(ISERROR(IF(VLOOKUP($C564,②入力シート!$A$24:$W$1023,③印刷用シート!R$4,0)=0,"",VLOOKUP($C564,②入力シート!$A$24:$W$1023,③印刷用シート!R$4,0))),"",IF(VLOOKUP($C564,②入力シート!$A$24:$W$1023,③印刷用シート!R$4,0)=0,"",VLOOKUP($C564,②入力シート!$A$24:$W$1023,③印刷用シート!R$4,0)))</f>
        <v/>
      </c>
      <c r="S564" s="50" t="s">
        <v>5</v>
      </c>
      <c r="T564" s="51" t="str">
        <f>IF(ISERROR(IF(VLOOKUP($C564,②入力シート!$A$24:$W$1023,③印刷用シート!T$4,0)=0,"",VLOOKUP($C564,②入力シート!$A$24:$W$1023,③印刷用シート!T$4,0))),"",IF(VLOOKUP($C564,②入力シート!$A$24:$W$1023,③印刷用シート!T$4,0)=0,"",VLOOKUP($C564,②入力シート!$A$24:$W$1023,③印刷用シート!T$4,0)))</f>
        <v/>
      </c>
    </row>
    <row r="565" spans="2:20" ht="43.5" customHeight="1" x14ac:dyDescent="0.2">
      <c r="B565" s="15">
        <v>555</v>
      </c>
      <c r="C565" s="2" t="str">
        <f t="shared" si="17"/>
        <v>中-555</v>
      </c>
      <c r="D565" s="45" t="str">
        <f t="shared" si="18"/>
        <v/>
      </c>
      <c r="E565" s="45" t="str">
        <f>IF(ISERROR(IF(VLOOKUP($C565,②入力シート!$A$24:$W$1023,③印刷用シート!E$4,0)=0,"",VLOOKUP($C565,②入力シート!$A$24:$W$1023,③印刷用シート!E$4,0))),"",IF(VLOOKUP($C565,②入力シート!$A$24:$W$1023,③印刷用シート!E$4,0)=0,"",VLOOKUP($C565,②入力シート!$A$24:$W$1023,③印刷用シート!E$4,0)))</f>
        <v/>
      </c>
      <c r="F565" s="45" t="str">
        <f>IF(ISERROR(IF(VLOOKUP($C565,②入力シート!$A$24:$W$1023,③印刷用シート!F$4,0)=0,"",VLOOKUP($C565,②入力シート!$A$24:$W$1023,③印刷用シート!F$4,0))),"",IF(VLOOKUP($C565,②入力シート!$A$24:$W$1023,③印刷用シート!F$4,0)=0,"",VLOOKUP($C565,②入力シート!$A$24:$W$1023,③印刷用シート!F$4,0)))</f>
        <v/>
      </c>
      <c r="G565" s="45" t="str">
        <f>IF(ISERROR(IF(VLOOKUP($C565,②入力シート!$A$24:$W$1023,③印刷用シート!G$4,0)=0,"",VLOOKUP($C565,②入力シート!$A$24:$W$1023,③印刷用シート!G$4,0))),"",IF(VLOOKUP($C565,②入力シート!$A$24:$W$1023,③印刷用シート!G$4,0)=0,"",VLOOKUP($C565,②入力シート!$A$24:$W$1023,③印刷用シート!G$4,0)))</f>
        <v/>
      </c>
      <c r="H565" s="46" t="str">
        <f>IF(ISERROR(IF(VLOOKUP($C565,②入力シート!$A$24:$W$1023,③印刷用シート!H$4,0)=0,"",VLOOKUP($C565,②入力シート!$A$24:$W$1023,③印刷用シート!H$4,0))),"",IF(VLOOKUP($C565,②入力シート!$A$24:$W$1023,③印刷用シート!H$4,0)=0,"",VLOOKUP($C565,②入力シート!$A$24:$W$1023,③印刷用シート!H$4,0)))</f>
        <v/>
      </c>
      <c r="I565" s="45" t="str">
        <f>IF(ISERROR(IF(VLOOKUP($C565,②入力シート!$A$24:$W$1023,③印刷用シート!I$4,0)&amp;" "&amp;VLOOKUP($C565,②入力シート!$A$24:$W$1023,③印刷用シート!I$3,0)=0,"",VLOOKUP($C565,②入力シート!$A$24:$W$1023,③印刷用シート!I$4,0)&amp;" "&amp;VLOOKUP($C565,②入力シート!$A$24:$W$1023,③印刷用シート!I$3,0))),"",IF(VLOOKUP($C565,②入力シート!$A$24:$W$1023,③印刷用シート!I$4,0)&amp;" "&amp;VLOOKUP($C565,②入力シート!$A$24:$W$1023,③印刷用シート!I$3,0)=0,"",VLOOKUP($C565,②入力シート!$A$24:$W$1023,③印刷用シート!I$4,0)&amp;" "&amp;VLOOKUP($C565,②入力シート!$A$24:$W$1023,③印刷用シート!I$3,0)))</f>
        <v/>
      </c>
      <c r="J565" s="45" t="str">
        <f>IF(ISERROR(IF(VLOOKUP($C565,②入力シート!$A$24:$W$1023,③印刷用シート!J$4,0)=0,"",VLOOKUP($C565,②入力シート!$A$24:$W$1023,③印刷用シート!J$4,0))),"",IF(VLOOKUP($C565,②入力シート!$A$24:$W$1023,③印刷用シート!J$4,0)=0,"",VLOOKUP($C565,②入力シート!$A$24:$W$1023,③印刷用シート!J$4,0)))</f>
        <v/>
      </c>
      <c r="K565" s="45" t="str">
        <f>IF(ISERROR(IF(VLOOKUP($C565,②入力シート!$A$24:$W$1023,③印刷用シート!K$4,0)=0,"",VLOOKUP($C565,②入力シート!$A$24:$W$1023,③印刷用シート!K$4,0))),"",IF(VLOOKUP($C565,②入力シート!$A$24:$W$1023,③印刷用シート!K$4,0)=0,"",VLOOKUP($C565,②入力シート!$A$24:$W$1023,③印刷用シート!K$4,0)))</f>
        <v/>
      </c>
      <c r="L565" s="47" t="str">
        <f>IF(ISERROR(IF(VLOOKUP($C565,②入力シート!$A$24:$W$1023,③印刷用シート!L$4,0)=0,"",VLOOKUP($C565,②入力シート!$A$24:$W$1023,③印刷用シート!L$4,0))),"",IF(VLOOKUP($C565,②入力シート!$A$24:$W$1023,③印刷用シート!L$4,0)=0,"",VLOOKUP($C565,②入力シート!$A$24:$W$1023,③印刷用シート!L$4,0)))</f>
        <v/>
      </c>
      <c r="M565" s="48" t="str">
        <f>IF(ISERROR(IF(VLOOKUP($C565,②入力シート!$A$24:$W$1023,③印刷用シート!M$4,0)=0,"",VLOOKUP($C565,②入力シート!$A$24:$W$1023,③印刷用シート!M$4,0))),"",IF(VLOOKUP($C565,②入力シート!$A$24:$W$1023,③印刷用シート!M$4,0)=0,"",VLOOKUP($C565,②入力シート!$A$24:$W$1023,③印刷用シート!M$4,0)))</f>
        <v/>
      </c>
      <c r="N565" s="48" t="str">
        <f>IF(ISERROR(IF(VLOOKUP($C565,②入力シート!$A$24:$W$1023,③印刷用シート!N$4,0)=0,"",VLOOKUP($C565,②入力シート!$A$24:$W$1023,③印刷用シート!N$4,0))),"",IF(VLOOKUP($C565,②入力シート!$A$24:$W$1023,③印刷用シート!N$4,0)=0,"",VLOOKUP($C565,②入力シート!$A$24:$W$1023,③印刷用シート!N$4,0)))</f>
        <v/>
      </c>
      <c r="O565" s="48" t="s">
        <v>3</v>
      </c>
      <c r="P565" s="49" t="str">
        <f>IF(ISERROR(IF(VLOOKUP($C565,②入力シート!$A$24:$W$1023,③印刷用シート!P$4,0)=0,"",VLOOKUP($C565,②入力シート!$A$24:$W$1023,③印刷用シート!P$4,0))),"",IF(VLOOKUP($C565,②入力シート!$A$24:$W$1023,③印刷用シート!P$4,0)=0,"",VLOOKUP($C565,②入力シート!$A$24:$W$1023,③印刷用シート!P$4,0)))</f>
        <v/>
      </c>
      <c r="Q565" s="48" t="s">
        <v>4</v>
      </c>
      <c r="R565" s="49" t="str">
        <f>IF(ISERROR(IF(VLOOKUP($C565,②入力シート!$A$24:$W$1023,③印刷用シート!R$4,0)=0,"",VLOOKUP($C565,②入力シート!$A$24:$W$1023,③印刷用シート!R$4,0))),"",IF(VLOOKUP($C565,②入力シート!$A$24:$W$1023,③印刷用シート!R$4,0)=0,"",VLOOKUP($C565,②入力シート!$A$24:$W$1023,③印刷用シート!R$4,0)))</f>
        <v/>
      </c>
      <c r="S565" s="50" t="s">
        <v>5</v>
      </c>
      <c r="T565" s="51" t="str">
        <f>IF(ISERROR(IF(VLOOKUP($C565,②入力シート!$A$24:$W$1023,③印刷用シート!T$4,0)=0,"",VLOOKUP($C565,②入力シート!$A$24:$W$1023,③印刷用シート!T$4,0))),"",IF(VLOOKUP($C565,②入力シート!$A$24:$W$1023,③印刷用シート!T$4,0)=0,"",VLOOKUP($C565,②入力シート!$A$24:$W$1023,③印刷用シート!T$4,0)))</f>
        <v/>
      </c>
    </row>
    <row r="566" spans="2:20" ht="43.5" customHeight="1" x14ac:dyDescent="0.2">
      <c r="B566" s="15">
        <v>556</v>
      </c>
      <c r="C566" s="2" t="str">
        <f t="shared" si="17"/>
        <v>中-556</v>
      </c>
      <c r="D566" s="45" t="str">
        <f t="shared" si="18"/>
        <v/>
      </c>
      <c r="E566" s="45" t="str">
        <f>IF(ISERROR(IF(VLOOKUP($C566,②入力シート!$A$24:$W$1023,③印刷用シート!E$4,0)=0,"",VLOOKUP($C566,②入力シート!$A$24:$W$1023,③印刷用シート!E$4,0))),"",IF(VLOOKUP($C566,②入力シート!$A$24:$W$1023,③印刷用シート!E$4,0)=0,"",VLOOKUP($C566,②入力シート!$A$24:$W$1023,③印刷用シート!E$4,0)))</f>
        <v/>
      </c>
      <c r="F566" s="45" t="str">
        <f>IF(ISERROR(IF(VLOOKUP($C566,②入力シート!$A$24:$W$1023,③印刷用シート!F$4,0)=0,"",VLOOKUP($C566,②入力シート!$A$24:$W$1023,③印刷用シート!F$4,0))),"",IF(VLOOKUP($C566,②入力シート!$A$24:$W$1023,③印刷用シート!F$4,0)=0,"",VLOOKUP($C566,②入力シート!$A$24:$W$1023,③印刷用シート!F$4,0)))</f>
        <v/>
      </c>
      <c r="G566" s="45" t="str">
        <f>IF(ISERROR(IF(VLOOKUP($C566,②入力シート!$A$24:$W$1023,③印刷用シート!G$4,0)=0,"",VLOOKUP($C566,②入力シート!$A$24:$W$1023,③印刷用シート!G$4,0))),"",IF(VLOOKUP($C566,②入力シート!$A$24:$W$1023,③印刷用シート!G$4,0)=0,"",VLOOKUP($C566,②入力シート!$A$24:$W$1023,③印刷用シート!G$4,0)))</f>
        <v/>
      </c>
      <c r="H566" s="46" t="str">
        <f>IF(ISERROR(IF(VLOOKUP($C566,②入力シート!$A$24:$W$1023,③印刷用シート!H$4,0)=0,"",VLOOKUP($C566,②入力シート!$A$24:$W$1023,③印刷用シート!H$4,0))),"",IF(VLOOKUP($C566,②入力シート!$A$24:$W$1023,③印刷用シート!H$4,0)=0,"",VLOOKUP($C566,②入力シート!$A$24:$W$1023,③印刷用シート!H$4,0)))</f>
        <v/>
      </c>
      <c r="I566" s="45" t="str">
        <f>IF(ISERROR(IF(VLOOKUP($C566,②入力シート!$A$24:$W$1023,③印刷用シート!I$4,0)&amp;" "&amp;VLOOKUP($C566,②入力シート!$A$24:$W$1023,③印刷用シート!I$3,0)=0,"",VLOOKUP($C566,②入力シート!$A$24:$W$1023,③印刷用シート!I$4,0)&amp;" "&amp;VLOOKUP($C566,②入力シート!$A$24:$W$1023,③印刷用シート!I$3,0))),"",IF(VLOOKUP($C566,②入力シート!$A$24:$W$1023,③印刷用シート!I$4,0)&amp;" "&amp;VLOOKUP($C566,②入力シート!$A$24:$W$1023,③印刷用シート!I$3,0)=0,"",VLOOKUP($C566,②入力シート!$A$24:$W$1023,③印刷用シート!I$4,0)&amp;" "&amp;VLOOKUP($C566,②入力シート!$A$24:$W$1023,③印刷用シート!I$3,0)))</f>
        <v/>
      </c>
      <c r="J566" s="45" t="str">
        <f>IF(ISERROR(IF(VLOOKUP($C566,②入力シート!$A$24:$W$1023,③印刷用シート!J$4,0)=0,"",VLOOKUP($C566,②入力シート!$A$24:$W$1023,③印刷用シート!J$4,0))),"",IF(VLOOKUP($C566,②入力シート!$A$24:$W$1023,③印刷用シート!J$4,0)=0,"",VLOOKUP($C566,②入力シート!$A$24:$W$1023,③印刷用シート!J$4,0)))</f>
        <v/>
      </c>
      <c r="K566" s="45" t="str">
        <f>IF(ISERROR(IF(VLOOKUP($C566,②入力シート!$A$24:$W$1023,③印刷用シート!K$4,0)=0,"",VLOOKUP($C566,②入力シート!$A$24:$W$1023,③印刷用シート!K$4,0))),"",IF(VLOOKUP($C566,②入力シート!$A$24:$W$1023,③印刷用シート!K$4,0)=0,"",VLOOKUP($C566,②入力シート!$A$24:$W$1023,③印刷用シート!K$4,0)))</f>
        <v/>
      </c>
      <c r="L566" s="47" t="str">
        <f>IF(ISERROR(IF(VLOOKUP($C566,②入力シート!$A$24:$W$1023,③印刷用シート!L$4,0)=0,"",VLOOKUP($C566,②入力シート!$A$24:$W$1023,③印刷用シート!L$4,0))),"",IF(VLOOKUP($C566,②入力シート!$A$24:$W$1023,③印刷用シート!L$4,0)=0,"",VLOOKUP($C566,②入力シート!$A$24:$W$1023,③印刷用シート!L$4,0)))</f>
        <v/>
      </c>
      <c r="M566" s="48" t="str">
        <f>IF(ISERROR(IF(VLOOKUP($C566,②入力シート!$A$24:$W$1023,③印刷用シート!M$4,0)=0,"",VLOOKUP($C566,②入力シート!$A$24:$W$1023,③印刷用シート!M$4,0))),"",IF(VLOOKUP($C566,②入力シート!$A$24:$W$1023,③印刷用シート!M$4,0)=0,"",VLOOKUP($C566,②入力シート!$A$24:$W$1023,③印刷用シート!M$4,0)))</f>
        <v/>
      </c>
      <c r="N566" s="48" t="str">
        <f>IF(ISERROR(IF(VLOOKUP($C566,②入力シート!$A$24:$W$1023,③印刷用シート!N$4,0)=0,"",VLOOKUP($C566,②入力シート!$A$24:$W$1023,③印刷用シート!N$4,0))),"",IF(VLOOKUP($C566,②入力シート!$A$24:$W$1023,③印刷用シート!N$4,0)=0,"",VLOOKUP($C566,②入力シート!$A$24:$W$1023,③印刷用シート!N$4,0)))</f>
        <v/>
      </c>
      <c r="O566" s="48" t="s">
        <v>3</v>
      </c>
      <c r="P566" s="49" t="str">
        <f>IF(ISERROR(IF(VLOOKUP($C566,②入力シート!$A$24:$W$1023,③印刷用シート!P$4,0)=0,"",VLOOKUP($C566,②入力シート!$A$24:$W$1023,③印刷用シート!P$4,0))),"",IF(VLOOKUP($C566,②入力シート!$A$24:$W$1023,③印刷用シート!P$4,0)=0,"",VLOOKUP($C566,②入力シート!$A$24:$W$1023,③印刷用シート!P$4,0)))</f>
        <v/>
      </c>
      <c r="Q566" s="48" t="s">
        <v>4</v>
      </c>
      <c r="R566" s="49" t="str">
        <f>IF(ISERROR(IF(VLOOKUP($C566,②入力シート!$A$24:$W$1023,③印刷用シート!R$4,0)=0,"",VLOOKUP($C566,②入力シート!$A$24:$W$1023,③印刷用シート!R$4,0))),"",IF(VLOOKUP($C566,②入力シート!$A$24:$W$1023,③印刷用シート!R$4,0)=0,"",VLOOKUP($C566,②入力シート!$A$24:$W$1023,③印刷用シート!R$4,0)))</f>
        <v/>
      </c>
      <c r="S566" s="50" t="s">
        <v>5</v>
      </c>
      <c r="T566" s="51" t="str">
        <f>IF(ISERROR(IF(VLOOKUP($C566,②入力シート!$A$24:$W$1023,③印刷用シート!T$4,0)=0,"",VLOOKUP($C566,②入力シート!$A$24:$W$1023,③印刷用シート!T$4,0))),"",IF(VLOOKUP($C566,②入力シート!$A$24:$W$1023,③印刷用シート!T$4,0)=0,"",VLOOKUP($C566,②入力シート!$A$24:$W$1023,③印刷用シート!T$4,0)))</f>
        <v/>
      </c>
    </row>
    <row r="567" spans="2:20" ht="43.5" customHeight="1" x14ac:dyDescent="0.2">
      <c r="B567" s="15">
        <v>557</v>
      </c>
      <c r="C567" s="2" t="str">
        <f t="shared" si="17"/>
        <v>中-557</v>
      </c>
      <c r="D567" s="45" t="str">
        <f t="shared" si="18"/>
        <v/>
      </c>
      <c r="E567" s="45" t="str">
        <f>IF(ISERROR(IF(VLOOKUP($C567,②入力シート!$A$24:$W$1023,③印刷用シート!E$4,0)=0,"",VLOOKUP($C567,②入力シート!$A$24:$W$1023,③印刷用シート!E$4,0))),"",IF(VLOOKUP($C567,②入力シート!$A$24:$W$1023,③印刷用シート!E$4,0)=0,"",VLOOKUP($C567,②入力シート!$A$24:$W$1023,③印刷用シート!E$4,0)))</f>
        <v/>
      </c>
      <c r="F567" s="45" t="str">
        <f>IF(ISERROR(IF(VLOOKUP($C567,②入力シート!$A$24:$W$1023,③印刷用シート!F$4,0)=0,"",VLOOKUP($C567,②入力シート!$A$24:$W$1023,③印刷用シート!F$4,0))),"",IF(VLOOKUP($C567,②入力シート!$A$24:$W$1023,③印刷用シート!F$4,0)=0,"",VLOOKUP($C567,②入力シート!$A$24:$W$1023,③印刷用シート!F$4,0)))</f>
        <v/>
      </c>
      <c r="G567" s="45" t="str">
        <f>IF(ISERROR(IF(VLOOKUP($C567,②入力シート!$A$24:$W$1023,③印刷用シート!G$4,0)=0,"",VLOOKUP($C567,②入力シート!$A$24:$W$1023,③印刷用シート!G$4,0))),"",IF(VLOOKUP($C567,②入力シート!$A$24:$W$1023,③印刷用シート!G$4,0)=0,"",VLOOKUP($C567,②入力シート!$A$24:$W$1023,③印刷用シート!G$4,0)))</f>
        <v/>
      </c>
      <c r="H567" s="46" t="str">
        <f>IF(ISERROR(IF(VLOOKUP($C567,②入力シート!$A$24:$W$1023,③印刷用シート!H$4,0)=0,"",VLOOKUP($C567,②入力シート!$A$24:$W$1023,③印刷用シート!H$4,0))),"",IF(VLOOKUP($C567,②入力シート!$A$24:$W$1023,③印刷用シート!H$4,0)=0,"",VLOOKUP($C567,②入力シート!$A$24:$W$1023,③印刷用シート!H$4,0)))</f>
        <v/>
      </c>
      <c r="I567" s="45" t="str">
        <f>IF(ISERROR(IF(VLOOKUP($C567,②入力シート!$A$24:$W$1023,③印刷用シート!I$4,0)&amp;" "&amp;VLOOKUP($C567,②入力シート!$A$24:$W$1023,③印刷用シート!I$3,0)=0,"",VLOOKUP($C567,②入力シート!$A$24:$W$1023,③印刷用シート!I$4,0)&amp;" "&amp;VLOOKUP($C567,②入力シート!$A$24:$W$1023,③印刷用シート!I$3,0))),"",IF(VLOOKUP($C567,②入力シート!$A$24:$W$1023,③印刷用シート!I$4,0)&amp;" "&amp;VLOOKUP($C567,②入力シート!$A$24:$W$1023,③印刷用シート!I$3,0)=0,"",VLOOKUP($C567,②入力シート!$A$24:$W$1023,③印刷用シート!I$4,0)&amp;" "&amp;VLOOKUP($C567,②入力シート!$A$24:$W$1023,③印刷用シート!I$3,0)))</f>
        <v/>
      </c>
      <c r="J567" s="45" t="str">
        <f>IF(ISERROR(IF(VLOOKUP($C567,②入力シート!$A$24:$W$1023,③印刷用シート!J$4,0)=0,"",VLOOKUP($C567,②入力シート!$A$24:$W$1023,③印刷用シート!J$4,0))),"",IF(VLOOKUP($C567,②入力シート!$A$24:$W$1023,③印刷用シート!J$4,0)=0,"",VLOOKUP($C567,②入力シート!$A$24:$W$1023,③印刷用シート!J$4,0)))</f>
        <v/>
      </c>
      <c r="K567" s="45" t="str">
        <f>IF(ISERROR(IF(VLOOKUP($C567,②入力シート!$A$24:$W$1023,③印刷用シート!K$4,0)=0,"",VLOOKUP($C567,②入力シート!$A$24:$W$1023,③印刷用シート!K$4,0))),"",IF(VLOOKUP($C567,②入力シート!$A$24:$W$1023,③印刷用シート!K$4,0)=0,"",VLOOKUP($C567,②入力シート!$A$24:$W$1023,③印刷用シート!K$4,0)))</f>
        <v/>
      </c>
      <c r="L567" s="47" t="str">
        <f>IF(ISERROR(IF(VLOOKUP($C567,②入力シート!$A$24:$W$1023,③印刷用シート!L$4,0)=0,"",VLOOKUP($C567,②入力シート!$A$24:$W$1023,③印刷用シート!L$4,0))),"",IF(VLOOKUP($C567,②入力シート!$A$24:$W$1023,③印刷用シート!L$4,0)=0,"",VLOOKUP($C567,②入力シート!$A$24:$W$1023,③印刷用シート!L$4,0)))</f>
        <v/>
      </c>
      <c r="M567" s="48" t="str">
        <f>IF(ISERROR(IF(VLOOKUP($C567,②入力シート!$A$24:$W$1023,③印刷用シート!M$4,0)=0,"",VLOOKUP($C567,②入力シート!$A$24:$W$1023,③印刷用シート!M$4,0))),"",IF(VLOOKUP($C567,②入力シート!$A$24:$W$1023,③印刷用シート!M$4,0)=0,"",VLOOKUP($C567,②入力シート!$A$24:$W$1023,③印刷用シート!M$4,0)))</f>
        <v/>
      </c>
      <c r="N567" s="48" t="str">
        <f>IF(ISERROR(IF(VLOOKUP($C567,②入力シート!$A$24:$W$1023,③印刷用シート!N$4,0)=0,"",VLOOKUP($C567,②入力シート!$A$24:$W$1023,③印刷用シート!N$4,0))),"",IF(VLOOKUP($C567,②入力シート!$A$24:$W$1023,③印刷用シート!N$4,0)=0,"",VLOOKUP($C567,②入力シート!$A$24:$W$1023,③印刷用シート!N$4,0)))</f>
        <v/>
      </c>
      <c r="O567" s="48" t="s">
        <v>3</v>
      </c>
      <c r="P567" s="49" t="str">
        <f>IF(ISERROR(IF(VLOOKUP($C567,②入力シート!$A$24:$W$1023,③印刷用シート!P$4,0)=0,"",VLOOKUP($C567,②入力シート!$A$24:$W$1023,③印刷用シート!P$4,0))),"",IF(VLOOKUP($C567,②入力シート!$A$24:$W$1023,③印刷用シート!P$4,0)=0,"",VLOOKUP($C567,②入力シート!$A$24:$W$1023,③印刷用シート!P$4,0)))</f>
        <v/>
      </c>
      <c r="Q567" s="48" t="s">
        <v>4</v>
      </c>
      <c r="R567" s="49" t="str">
        <f>IF(ISERROR(IF(VLOOKUP($C567,②入力シート!$A$24:$W$1023,③印刷用シート!R$4,0)=0,"",VLOOKUP($C567,②入力シート!$A$24:$W$1023,③印刷用シート!R$4,0))),"",IF(VLOOKUP($C567,②入力シート!$A$24:$W$1023,③印刷用シート!R$4,0)=0,"",VLOOKUP($C567,②入力シート!$A$24:$W$1023,③印刷用シート!R$4,0)))</f>
        <v/>
      </c>
      <c r="S567" s="50" t="s">
        <v>5</v>
      </c>
      <c r="T567" s="51" t="str">
        <f>IF(ISERROR(IF(VLOOKUP($C567,②入力シート!$A$24:$W$1023,③印刷用シート!T$4,0)=0,"",VLOOKUP($C567,②入力シート!$A$24:$W$1023,③印刷用シート!T$4,0))),"",IF(VLOOKUP($C567,②入力シート!$A$24:$W$1023,③印刷用シート!T$4,0)=0,"",VLOOKUP($C567,②入力シート!$A$24:$W$1023,③印刷用シート!T$4,0)))</f>
        <v/>
      </c>
    </row>
    <row r="568" spans="2:20" ht="43.5" customHeight="1" x14ac:dyDescent="0.2">
      <c r="B568" s="15">
        <v>558</v>
      </c>
      <c r="C568" s="2" t="str">
        <f t="shared" si="17"/>
        <v>中-558</v>
      </c>
      <c r="D568" s="45" t="str">
        <f t="shared" si="18"/>
        <v/>
      </c>
      <c r="E568" s="45" t="str">
        <f>IF(ISERROR(IF(VLOOKUP($C568,②入力シート!$A$24:$W$1023,③印刷用シート!E$4,0)=0,"",VLOOKUP($C568,②入力シート!$A$24:$W$1023,③印刷用シート!E$4,0))),"",IF(VLOOKUP($C568,②入力シート!$A$24:$W$1023,③印刷用シート!E$4,0)=0,"",VLOOKUP($C568,②入力シート!$A$24:$W$1023,③印刷用シート!E$4,0)))</f>
        <v/>
      </c>
      <c r="F568" s="45" t="str">
        <f>IF(ISERROR(IF(VLOOKUP($C568,②入力シート!$A$24:$W$1023,③印刷用シート!F$4,0)=0,"",VLOOKUP($C568,②入力シート!$A$24:$W$1023,③印刷用シート!F$4,0))),"",IF(VLOOKUP($C568,②入力シート!$A$24:$W$1023,③印刷用シート!F$4,0)=0,"",VLOOKUP($C568,②入力シート!$A$24:$W$1023,③印刷用シート!F$4,0)))</f>
        <v/>
      </c>
      <c r="G568" s="45" t="str">
        <f>IF(ISERROR(IF(VLOOKUP($C568,②入力シート!$A$24:$W$1023,③印刷用シート!G$4,0)=0,"",VLOOKUP($C568,②入力シート!$A$24:$W$1023,③印刷用シート!G$4,0))),"",IF(VLOOKUP($C568,②入力シート!$A$24:$W$1023,③印刷用シート!G$4,0)=0,"",VLOOKUP($C568,②入力シート!$A$24:$W$1023,③印刷用シート!G$4,0)))</f>
        <v/>
      </c>
      <c r="H568" s="46" t="str">
        <f>IF(ISERROR(IF(VLOOKUP($C568,②入力シート!$A$24:$W$1023,③印刷用シート!H$4,0)=0,"",VLOOKUP($C568,②入力シート!$A$24:$W$1023,③印刷用シート!H$4,0))),"",IF(VLOOKUP($C568,②入力シート!$A$24:$W$1023,③印刷用シート!H$4,0)=0,"",VLOOKUP($C568,②入力シート!$A$24:$W$1023,③印刷用シート!H$4,0)))</f>
        <v/>
      </c>
      <c r="I568" s="45" t="str">
        <f>IF(ISERROR(IF(VLOOKUP($C568,②入力シート!$A$24:$W$1023,③印刷用シート!I$4,0)&amp;" "&amp;VLOOKUP($C568,②入力シート!$A$24:$W$1023,③印刷用シート!I$3,0)=0,"",VLOOKUP($C568,②入力シート!$A$24:$W$1023,③印刷用シート!I$4,0)&amp;" "&amp;VLOOKUP($C568,②入力シート!$A$24:$W$1023,③印刷用シート!I$3,0))),"",IF(VLOOKUP($C568,②入力シート!$A$24:$W$1023,③印刷用シート!I$4,0)&amp;" "&amp;VLOOKUP($C568,②入力シート!$A$24:$W$1023,③印刷用シート!I$3,0)=0,"",VLOOKUP($C568,②入力シート!$A$24:$W$1023,③印刷用シート!I$4,0)&amp;" "&amp;VLOOKUP($C568,②入力シート!$A$24:$W$1023,③印刷用シート!I$3,0)))</f>
        <v/>
      </c>
      <c r="J568" s="45" t="str">
        <f>IF(ISERROR(IF(VLOOKUP($C568,②入力シート!$A$24:$W$1023,③印刷用シート!J$4,0)=0,"",VLOOKUP($C568,②入力シート!$A$24:$W$1023,③印刷用シート!J$4,0))),"",IF(VLOOKUP($C568,②入力シート!$A$24:$W$1023,③印刷用シート!J$4,0)=0,"",VLOOKUP($C568,②入力シート!$A$24:$W$1023,③印刷用シート!J$4,0)))</f>
        <v/>
      </c>
      <c r="K568" s="45" t="str">
        <f>IF(ISERROR(IF(VLOOKUP($C568,②入力シート!$A$24:$W$1023,③印刷用シート!K$4,0)=0,"",VLOOKUP($C568,②入力シート!$A$24:$W$1023,③印刷用シート!K$4,0))),"",IF(VLOOKUP($C568,②入力シート!$A$24:$W$1023,③印刷用シート!K$4,0)=0,"",VLOOKUP($C568,②入力シート!$A$24:$W$1023,③印刷用シート!K$4,0)))</f>
        <v/>
      </c>
      <c r="L568" s="47" t="str">
        <f>IF(ISERROR(IF(VLOOKUP($C568,②入力シート!$A$24:$W$1023,③印刷用シート!L$4,0)=0,"",VLOOKUP($C568,②入力シート!$A$24:$W$1023,③印刷用シート!L$4,0))),"",IF(VLOOKUP($C568,②入力シート!$A$24:$W$1023,③印刷用シート!L$4,0)=0,"",VLOOKUP($C568,②入力シート!$A$24:$W$1023,③印刷用シート!L$4,0)))</f>
        <v/>
      </c>
      <c r="M568" s="48" t="str">
        <f>IF(ISERROR(IF(VLOOKUP($C568,②入力シート!$A$24:$W$1023,③印刷用シート!M$4,0)=0,"",VLOOKUP($C568,②入力シート!$A$24:$W$1023,③印刷用シート!M$4,0))),"",IF(VLOOKUP($C568,②入力シート!$A$24:$W$1023,③印刷用シート!M$4,0)=0,"",VLOOKUP($C568,②入力シート!$A$24:$W$1023,③印刷用シート!M$4,0)))</f>
        <v/>
      </c>
      <c r="N568" s="48" t="str">
        <f>IF(ISERROR(IF(VLOOKUP($C568,②入力シート!$A$24:$W$1023,③印刷用シート!N$4,0)=0,"",VLOOKUP($C568,②入力シート!$A$24:$W$1023,③印刷用シート!N$4,0))),"",IF(VLOOKUP($C568,②入力シート!$A$24:$W$1023,③印刷用シート!N$4,0)=0,"",VLOOKUP($C568,②入力シート!$A$24:$W$1023,③印刷用シート!N$4,0)))</f>
        <v/>
      </c>
      <c r="O568" s="48" t="s">
        <v>3</v>
      </c>
      <c r="P568" s="49" t="str">
        <f>IF(ISERROR(IF(VLOOKUP($C568,②入力シート!$A$24:$W$1023,③印刷用シート!P$4,0)=0,"",VLOOKUP($C568,②入力シート!$A$24:$W$1023,③印刷用シート!P$4,0))),"",IF(VLOOKUP($C568,②入力シート!$A$24:$W$1023,③印刷用シート!P$4,0)=0,"",VLOOKUP($C568,②入力シート!$A$24:$W$1023,③印刷用シート!P$4,0)))</f>
        <v/>
      </c>
      <c r="Q568" s="48" t="s">
        <v>4</v>
      </c>
      <c r="R568" s="49" t="str">
        <f>IF(ISERROR(IF(VLOOKUP($C568,②入力シート!$A$24:$W$1023,③印刷用シート!R$4,0)=0,"",VLOOKUP($C568,②入力シート!$A$24:$W$1023,③印刷用シート!R$4,0))),"",IF(VLOOKUP($C568,②入力シート!$A$24:$W$1023,③印刷用シート!R$4,0)=0,"",VLOOKUP($C568,②入力シート!$A$24:$W$1023,③印刷用シート!R$4,0)))</f>
        <v/>
      </c>
      <c r="S568" s="50" t="s">
        <v>5</v>
      </c>
      <c r="T568" s="51" t="str">
        <f>IF(ISERROR(IF(VLOOKUP($C568,②入力シート!$A$24:$W$1023,③印刷用シート!T$4,0)=0,"",VLOOKUP($C568,②入力シート!$A$24:$W$1023,③印刷用シート!T$4,0))),"",IF(VLOOKUP($C568,②入力シート!$A$24:$W$1023,③印刷用シート!T$4,0)=0,"",VLOOKUP($C568,②入力シート!$A$24:$W$1023,③印刷用シート!T$4,0)))</f>
        <v/>
      </c>
    </row>
    <row r="569" spans="2:20" ht="43.5" customHeight="1" x14ac:dyDescent="0.2">
      <c r="B569" s="15">
        <v>559</v>
      </c>
      <c r="C569" s="2" t="str">
        <f t="shared" si="17"/>
        <v>中-559</v>
      </c>
      <c r="D569" s="45" t="str">
        <f t="shared" si="18"/>
        <v/>
      </c>
      <c r="E569" s="45" t="str">
        <f>IF(ISERROR(IF(VLOOKUP($C569,②入力シート!$A$24:$W$1023,③印刷用シート!E$4,0)=0,"",VLOOKUP($C569,②入力シート!$A$24:$W$1023,③印刷用シート!E$4,0))),"",IF(VLOOKUP($C569,②入力シート!$A$24:$W$1023,③印刷用シート!E$4,0)=0,"",VLOOKUP($C569,②入力シート!$A$24:$W$1023,③印刷用シート!E$4,0)))</f>
        <v/>
      </c>
      <c r="F569" s="45" t="str">
        <f>IF(ISERROR(IF(VLOOKUP($C569,②入力シート!$A$24:$W$1023,③印刷用シート!F$4,0)=0,"",VLOOKUP($C569,②入力シート!$A$24:$W$1023,③印刷用シート!F$4,0))),"",IF(VLOOKUP($C569,②入力シート!$A$24:$W$1023,③印刷用シート!F$4,0)=0,"",VLOOKUP($C569,②入力シート!$A$24:$W$1023,③印刷用シート!F$4,0)))</f>
        <v/>
      </c>
      <c r="G569" s="45" t="str">
        <f>IF(ISERROR(IF(VLOOKUP($C569,②入力シート!$A$24:$W$1023,③印刷用シート!G$4,0)=0,"",VLOOKUP($C569,②入力シート!$A$24:$W$1023,③印刷用シート!G$4,0))),"",IF(VLOOKUP($C569,②入力シート!$A$24:$W$1023,③印刷用シート!G$4,0)=0,"",VLOOKUP($C569,②入力シート!$A$24:$W$1023,③印刷用シート!G$4,0)))</f>
        <v/>
      </c>
      <c r="H569" s="46" t="str">
        <f>IF(ISERROR(IF(VLOOKUP($C569,②入力シート!$A$24:$W$1023,③印刷用シート!H$4,0)=0,"",VLOOKUP($C569,②入力シート!$A$24:$W$1023,③印刷用シート!H$4,0))),"",IF(VLOOKUP($C569,②入力シート!$A$24:$W$1023,③印刷用シート!H$4,0)=0,"",VLOOKUP($C569,②入力シート!$A$24:$W$1023,③印刷用シート!H$4,0)))</f>
        <v/>
      </c>
      <c r="I569" s="45" t="str">
        <f>IF(ISERROR(IF(VLOOKUP($C569,②入力シート!$A$24:$W$1023,③印刷用シート!I$4,0)&amp;" "&amp;VLOOKUP($C569,②入力シート!$A$24:$W$1023,③印刷用シート!I$3,0)=0,"",VLOOKUP($C569,②入力シート!$A$24:$W$1023,③印刷用シート!I$4,0)&amp;" "&amp;VLOOKUP($C569,②入力シート!$A$24:$W$1023,③印刷用シート!I$3,0))),"",IF(VLOOKUP($C569,②入力シート!$A$24:$W$1023,③印刷用シート!I$4,0)&amp;" "&amp;VLOOKUP($C569,②入力シート!$A$24:$W$1023,③印刷用シート!I$3,0)=0,"",VLOOKUP($C569,②入力シート!$A$24:$W$1023,③印刷用シート!I$4,0)&amp;" "&amp;VLOOKUP($C569,②入力シート!$A$24:$W$1023,③印刷用シート!I$3,0)))</f>
        <v/>
      </c>
      <c r="J569" s="45" t="str">
        <f>IF(ISERROR(IF(VLOOKUP($C569,②入力シート!$A$24:$W$1023,③印刷用シート!J$4,0)=0,"",VLOOKUP($C569,②入力シート!$A$24:$W$1023,③印刷用シート!J$4,0))),"",IF(VLOOKUP($C569,②入力シート!$A$24:$W$1023,③印刷用シート!J$4,0)=0,"",VLOOKUP($C569,②入力シート!$A$24:$W$1023,③印刷用シート!J$4,0)))</f>
        <v/>
      </c>
      <c r="K569" s="45" t="str">
        <f>IF(ISERROR(IF(VLOOKUP($C569,②入力シート!$A$24:$W$1023,③印刷用シート!K$4,0)=0,"",VLOOKUP($C569,②入力シート!$A$24:$W$1023,③印刷用シート!K$4,0))),"",IF(VLOOKUP($C569,②入力シート!$A$24:$W$1023,③印刷用シート!K$4,0)=0,"",VLOOKUP($C569,②入力シート!$A$24:$W$1023,③印刷用シート!K$4,0)))</f>
        <v/>
      </c>
      <c r="L569" s="47" t="str">
        <f>IF(ISERROR(IF(VLOOKUP($C569,②入力シート!$A$24:$W$1023,③印刷用シート!L$4,0)=0,"",VLOOKUP($C569,②入力シート!$A$24:$W$1023,③印刷用シート!L$4,0))),"",IF(VLOOKUP($C569,②入力シート!$A$24:$W$1023,③印刷用シート!L$4,0)=0,"",VLOOKUP($C569,②入力シート!$A$24:$W$1023,③印刷用シート!L$4,0)))</f>
        <v/>
      </c>
      <c r="M569" s="48" t="str">
        <f>IF(ISERROR(IF(VLOOKUP($C569,②入力シート!$A$24:$W$1023,③印刷用シート!M$4,0)=0,"",VLOOKUP($C569,②入力シート!$A$24:$W$1023,③印刷用シート!M$4,0))),"",IF(VLOOKUP($C569,②入力シート!$A$24:$W$1023,③印刷用シート!M$4,0)=0,"",VLOOKUP($C569,②入力シート!$A$24:$W$1023,③印刷用シート!M$4,0)))</f>
        <v/>
      </c>
      <c r="N569" s="48" t="str">
        <f>IF(ISERROR(IF(VLOOKUP($C569,②入力シート!$A$24:$W$1023,③印刷用シート!N$4,0)=0,"",VLOOKUP($C569,②入力シート!$A$24:$W$1023,③印刷用シート!N$4,0))),"",IF(VLOOKUP($C569,②入力シート!$A$24:$W$1023,③印刷用シート!N$4,0)=0,"",VLOOKUP($C569,②入力シート!$A$24:$W$1023,③印刷用シート!N$4,0)))</f>
        <v/>
      </c>
      <c r="O569" s="48" t="s">
        <v>3</v>
      </c>
      <c r="P569" s="49" t="str">
        <f>IF(ISERROR(IF(VLOOKUP($C569,②入力シート!$A$24:$W$1023,③印刷用シート!P$4,0)=0,"",VLOOKUP($C569,②入力シート!$A$24:$W$1023,③印刷用シート!P$4,0))),"",IF(VLOOKUP($C569,②入力シート!$A$24:$W$1023,③印刷用シート!P$4,0)=0,"",VLOOKUP($C569,②入力シート!$A$24:$W$1023,③印刷用シート!P$4,0)))</f>
        <v/>
      </c>
      <c r="Q569" s="48" t="s">
        <v>4</v>
      </c>
      <c r="R569" s="49" t="str">
        <f>IF(ISERROR(IF(VLOOKUP($C569,②入力シート!$A$24:$W$1023,③印刷用シート!R$4,0)=0,"",VLOOKUP($C569,②入力シート!$A$24:$W$1023,③印刷用シート!R$4,0))),"",IF(VLOOKUP($C569,②入力シート!$A$24:$W$1023,③印刷用シート!R$4,0)=0,"",VLOOKUP($C569,②入力シート!$A$24:$W$1023,③印刷用シート!R$4,0)))</f>
        <v/>
      </c>
      <c r="S569" s="50" t="s">
        <v>5</v>
      </c>
      <c r="T569" s="51" t="str">
        <f>IF(ISERROR(IF(VLOOKUP($C569,②入力シート!$A$24:$W$1023,③印刷用シート!T$4,0)=0,"",VLOOKUP($C569,②入力シート!$A$24:$W$1023,③印刷用シート!T$4,0))),"",IF(VLOOKUP($C569,②入力シート!$A$24:$W$1023,③印刷用シート!T$4,0)=0,"",VLOOKUP($C569,②入力シート!$A$24:$W$1023,③印刷用シート!T$4,0)))</f>
        <v/>
      </c>
    </row>
    <row r="570" spans="2:20" ht="43.5" customHeight="1" x14ac:dyDescent="0.2">
      <c r="B570" s="15">
        <v>560</v>
      </c>
      <c r="C570" s="2" t="str">
        <f t="shared" si="17"/>
        <v>中-560</v>
      </c>
      <c r="D570" s="45" t="str">
        <f t="shared" si="18"/>
        <v/>
      </c>
      <c r="E570" s="45" t="str">
        <f>IF(ISERROR(IF(VLOOKUP($C570,②入力シート!$A$24:$W$1023,③印刷用シート!E$4,0)=0,"",VLOOKUP($C570,②入力シート!$A$24:$W$1023,③印刷用シート!E$4,0))),"",IF(VLOOKUP($C570,②入力シート!$A$24:$W$1023,③印刷用シート!E$4,0)=0,"",VLOOKUP($C570,②入力シート!$A$24:$W$1023,③印刷用シート!E$4,0)))</f>
        <v/>
      </c>
      <c r="F570" s="45" t="str">
        <f>IF(ISERROR(IF(VLOOKUP($C570,②入力シート!$A$24:$W$1023,③印刷用シート!F$4,0)=0,"",VLOOKUP($C570,②入力シート!$A$24:$W$1023,③印刷用シート!F$4,0))),"",IF(VLOOKUP($C570,②入力シート!$A$24:$W$1023,③印刷用シート!F$4,0)=0,"",VLOOKUP($C570,②入力シート!$A$24:$W$1023,③印刷用シート!F$4,0)))</f>
        <v/>
      </c>
      <c r="G570" s="45" t="str">
        <f>IF(ISERROR(IF(VLOOKUP($C570,②入力シート!$A$24:$W$1023,③印刷用シート!G$4,0)=0,"",VLOOKUP($C570,②入力シート!$A$24:$W$1023,③印刷用シート!G$4,0))),"",IF(VLOOKUP($C570,②入力シート!$A$24:$W$1023,③印刷用シート!G$4,0)=0,"",VLOOKUP($C570,②入力シート!$A$24:$W$1023,③印刷用シート!G$4,0)))</f>
        <v/>
      </c>
      <c r="H570" s="46" t="str">
        <f>IF(ISERROR(IF(VLOOKUP($C570,②入力シート!$A$24:$W$1023,③印刷用シート!H$4,0)=0,"",VLOOKUP($C570,②入力シート!$A$24:$W$1023,③印刷用シート!H$4,0))),"",IF(VLOOKUP($C570,②入力シート!$A$24:$W$1023,③印刷用シート!H$4,0)=0,"",VLOOKUP($C570,②入力シート!$A$24:$W$1023,③印刷用シート!H$4,0)))</f>
        <v/>
      </c>
      <c r="I570" s="45" t="str">
        <f>IF(ISERROR(IF(VLOOKUP($C570,②入力シート!$A$24:$W$1023,③印刷用シート!I$4,0)&amp;" "&amp;VLOOKUP($C570,②入力シート!$A$24:$W$1023,③印刷用シート!I$3,0)=0,"",VLOOKUP($C570,②入力シート!$A$24:$W$1023,③印刷用シート!I$4,0)&amp;" "&amp;VLOOKUP($C570,②入力シート!$A$24:$W$1023,③印刷用シート!I$3,0))),"",IF(VLOOKUP($C570,②入力シート!$A$24:$W$1023,③印刷用シート!I$4,0)&amp;" "&amp;VLOOKUP($C570,②入力シート!$A$24:$W$1023,③印刷用シート!I$3,0)=0,"",VLOOKUP($C570,②入力シート!$A$24:$W$1023,③印刷用シート!I$4,0)&amp;" "&amp;VLOOKUP($C570,②入力シート!$A$24:$W$1023,③印刷用シート!I$3,0)))</f>
        <v/>
      </c>
      <c r="J570" s="45" t="str">
        <f>IF(ISERROR(IF(VLOOKUP($C570,②入力シート!$A$24:$W$1023,③印刷用シート!J$4,0)=0,"",VLOOKUP($C570,②入力シート!$A$24:$W$1023,③印刷用シート!J$4,0))),"",IF(VLOOKUP($C570,②入力シート!$A$24:$W$1023,③印刷用シート!J$4,0)=0,"",VLOOKUP($C570,②入力シート!$A$24:$W$1023,③印刷用シート!J$4,0)))</f>
        <v/>
      </c>
      <c r="K570" s="45" t="str">
        <f>IF(ISERROR(IF(VLOOKUP($C570,②入力シート!$A$24:$W$1023,③印刷用シート!K$4,0)=0,"",VLOOKUP($C570,②入力シート!$A$24:$W$1023,③印刷用シート!K$4,0))),"",IF(VLOOKUP($C570,②入力シート!$A$24:$W$1023,③印刷用シート!K$4,0)=0,"",VLOOKUP($C570,②入力シート!$A$24:$W$1023,③印刷用シート!K$4,0)))</f>
        <v/>
      </c>
      <c r="L570" s="47" t="str">
        <f>IF(ISERROR(IF(VLOOKUP($C570,②入力シート!$A$24:$W$1023,③印刷用シート!L$4,0)=0,"",VLOOKUP($C570,②入力シート!$A$24:$W$1023,③印刷用シート!L$4,0))),"",IF(VLOOKUP($C570,②入力シート!$A$24:$W$1023,③印刷用シート!L$4,0)=0,"",VLOOKUP($C570,②入力シート!$A$24:$W$1023,③印刷用シート!L$4,0)))</f>
        <v/>
      </c>
      <c r="M570" s="48" t="str">
        <f>IF(ISERROR(IF(VLOOKUP($C570,②入力シート!$A$24:$W$1023,③印刷用シート!M$4,0)=0,"",VLOOKUP($C570,②入力シート!$A$24:$W$1023,③印刷用シート!M$4,0))),"",IF(VLOOKUP($C570,②入力シート!$A$24:$W$1023,③印刷用シート!M$4,0)=0,"",VLOOKUP($C570,②入力シート!$A$24:$W$1023,③印刷用シート!M$4,0)))</f>
        <v/>
      </c>
      <c r="N570" s="48" t="str">
        <f>IF(ISERROR(IF(VLOOKUP($C570,②入力シート!$A$24:$W$1023,③印刷用シート!N$4,0)=0,"",VLOOKUP($C570,②入力シート!$A$24:$W$1023,③印刷用シート!N$4,0))),"",IF(VLOOKUP($C570,②入力シート!$A$24:$W$1023,③印刷用シート!N$4,0)=0,"",VLOOKUP($C570,②入力シート!$A$24:$W$1023,③印刷用シート!N$4,0)))</f>
        <v/>
      </c>
      <c r="O570" s="48" t="s">
        <v>3</v>
      </c>
      <c r="P570" s="49" t="str">
        <f>IF(ISERROR(IF(VLOOKUP($C570,②入力シート!$A$24:$W$1023,③印刷用シート!P$4,0)=0,"",VLOOKUP($C570,②入力シート!$A$24:$W$1023,③印刷用シート!P$4,0))),"",IF(VLOOKUP($C570,②入力シート!$A$24:$W$1023,③印刷用シート!P$4,0)=0,"",VLOOKUP($C570,②入力シート!$A$24:$W$1023,③印刷用シート!P$4,0)))</f>
        <v/>
      </c>
      <c r="Q570" s="48" t="s">
        <v>4</v>
      </c>
      <c r="R570" s="49" t="str">
        <f>IF(ISERROR(IF(VLOOKUP($C570,②入力シート!$A$24:$W$1023,③印刷用シート!R$4,0)=0,"",VLOOKUP($C570,②入力シート!$A$24:$W$1023,③印刷用シート!R$4,0))),"",IF(VLOOKUP($C570,②入力シート!$A$24:$W$1023,③印刷用シート!R$4,0)=0,"",VLOOKUP($C570,②入力シート!$A$24:$W$1023,③印刷用シート!R$4,0)))</f>
        <v/>
      </c>
      <c r="S570" s="50" t="s">
        <v>5</v>
      </c>
      <c r="T570" s="51" t="str">
        <f>IF(ISERROR(IF(VLOOKUP($C570,②入力シート!$A$24:$W$1023,③印刷用シート!T$4,0)=0,"",VLOOKUP($C570,②入力シート!$A$24:$W$1023,③印刷用シート!T$4,0))),"",IF(VLOOKUP($C570,②入力シート!$A$24:$W$1023,③印刷用シート!T$4,0)=0,"",VLOOKUP($C570,②入力シート!$A$24:$W$1023,③印刷用シート!T$4,0)))</f>
        <v/>
      </c>
    </row>
    <row r="571" spans="2:20" ht="43.5" customHeight="1" x14ac:dyDescent="0.2">
      <c r="B571" s="15">
        <v>561</v>
      </c>
      <c r="C571" s="2" t="str">
        <f t="shared" si="17"/>
        <v>中-561</v>
      </c>
      <c r="D571" s="45" t="str">
        <f t="shared" si="18"/>
        <v/>
      </c>
      <c r="E571" s="45" t="str">
        <f>IF(ISERROR(IF(VLOOKUP($C571,②入力シート!$A$24:$W$1023,③印刷用シート!E$4,0)=0,"",VLOOKUP($C571,②入力シート!$A$24:$W$1023,③印刷用シート!E$4,0))),"",IF(VLOOKUP($C571,②入力シート!$A$24:$W$1023,③印刷用シート!E$4,0)=0,"",VLOOKUP($C571,②入力シート!$A$24:$W$1023,③印刷用シート!E$4,0)))</f>
        <v/>
      </c>
      <c r="F571" s="45" t="str">
        <f>IF(ISERROR(IF(VLOOKUP($C571,②入力シート!$A$24:$W$1023,③印刷用シート!F$4,0)=0,"",VLOOKUP($C571,②入力シート!$A$24:$W$1023,③印刷用シート!F$4,0))),"",IF(VLOOKUP($C571,②入力シート!$A$24:$W$1023,③印刷用シート!F$4,0)=0,"",VLOOKUP($C571,②入力シート!$A$24:$W$1023,③印刷用シート!F$4,0)))</f>
        <v/>
      </c>
      <c r="G571" s="45" t="str">
        <f>IF(ISERROR(IF(VLOOKUP($C571,②入力シート!$A$24:$W$1023,③印刷用シート!G$4,0)=0,"",VLOOKUP($C571,②入力シート!$A$24:$W$1023,③印刷用シート!G$4,0))),"",IF(VLOOKUP($C571,②入力シート!$A$24:$W$1023,③印刷用シート!G$4,0)=0,"",VLOOKUP($C571,②入力シート!$A$24:$W$1023,③印刷用シート!G$4,0)))</f>
        <v/>
      </c>
      <c r="H571" s="46" t="str">
        <f>IF(ISERROR(IF(VLOOKUP($C571,②入力シート!$A$24:$W$1023,③印刷用シート!H$4,0)=0,"",VLOOKUP($C571,②入力シート!$A$24:$W$1023,③印刷用シート!H$4,0))),"",IF(VLOOKUP($C571,②入力シート!$A$24:$W$1023,③印刷用シート!H$4,0)=0,"",VLOOKUP($C571,②入力シート!$A$24:$W$1023,③印刷用シート!H$4,0)))</f>
        <v/>
      </c>
      <c r="I571" s="45" t="str">
        <f>IF(ISERROR(IF(VLOOKUP($C571,②入力シート!$A$24:$W$1023,③印刷用シート!I$4,0)&amp;" "&amp;VLOOKUP($C571,②入力シート!$A$24:$W$1023,③印刷用シート!I$3,0)=0,"",VLOOKUP($C571,②入力シート!$A$24:$W$1023,③印刷用シート!I$4,0)&amp;" "&amp;VLOOKUP($C571,②入力シート!$A$24:$W$1023,③印刷用シート!I$3,0))),"",IF(VLOOKUP($C571,②入力シート!$A$24:$W$1023,③印刷用シート!I$4,0)&amp;" "&amp;VLOOKUP($C571,②入力シート!$A$24:$W$1023,③印刷用シート!I$3,0)=0,"",VLOOKUP($C571,②入力シート!$A$24:$W$1023,③印刷用シート!I$4,0)&amp;" "&amp;VLOOKUP($C571,②入力シート!$A$24:$W$1023,③印刷用シート!I$3,0)))</f>
        <v/>
      </c>
      <c r="J571" s="45" t="str">
        <f>IF(ISERROR(IF(VLOOKUP($C571,②入力シート!$A$24:$W$1023,③印刷用シート!J$4,0)=0,"",VLOOKUP($C571,②入力シート!$A$24:$W$1023,③印刷用シート!J$4,0))),"",IF(VLOOKUP($C571,②入力シート!$A$24:$W$1023,③印刷用シート!J$4,0)=0,"",VLOOKUP($C571,②入力シート!$A$24:$W$1023,③印刷用シート!J$4,0)))</f>
        <v/>
      </c>
      <c r="K571" s="45" t="str">
        <f>IF(ISERROR(IF(VLOOKUP($C571,②入力シート!$A$24:$W$1023,③印刷用シート!K$4,0)=0,"",VLOOKUP($C571,②入力シート!$A$24:$W$1023,③印刷用シート!K$4,0))),"",IF(VLOOKUP($C571,②入力シート!$A$24:$W$1023,③印刷用シート!K$4,0)=0,"",VLOOKUP($C571,②入力シート!$A$24:$W$1023,③印刷用シート!K$4,0)))</f>
        <v/>
      </c>
      <c r="L571" s="47" t="str">
        <f>IF(ISERROR(IF(VLOOKUP($C571,②入力シート!$A$24:$W$1023,③印刷用シート!L$4,0)=0,"",VLOOKUP($C571,②入力シート!$A$24:$W$1023,③印刷用シート!L$4,0))),"",IF(VLOOKUP($C571,②入力シート!$A$24:$W$1023,③印刷用シート!L$4,0)=0,"",VLOOKUP($C571,②入力シート!$A$24:$W$1023,③印刷用シート!L$4,0)))</f>
        <v/>
      </c>
      <c r="M571" s="48" t="str">
        <f>IF(ISERROR(IF(VLOOKUP($C571,②入力シート!$A$24:$W$1023,③印刷用シート!M$4,0)=0,"",VLOOKUP($C571,②入力シート!$A$24:$W$1023,③印刷用シート!M$4,0))),"",IF(VLOOKUP($C571,②入力シート!$A$24:$W$1023,③印刷用シート!M$4,0)=0,"",VLOOKUP($C571,②入力シート!$A$24:$W$1023,③印刷用シート!M$4,0)))</f>
        <v/>
      </c>
      <c r="N571" s="48" t="str">
        <f>IF(ISERROR(IF(VLOOKUP($C571,②入力シート!$A$24:$W$1023,③印刷用シート!N$4,0)=0,"",VLOOKUP($C571,②入力シート!$A$24:$W$1023,③印刷用シート!N$4,0))),"",IF(VLOOKUP($C571,②入力シート!$A$24:$W$1023,③印刷用シート!N$4,0)=0,"",VLOOKUP($C571,②入力シート!$A$24:$W$1023,③印刷用シート!N$4,0)))</f>
        <v/>
      </c>
      <c r="O571" s="48" t="s">
        <v>3</v>
      </c>
      <c r="P571" s="49" t="str">
        <f>IF(ISERROR(IF(VLOOKUP($C571,②入力シート!$A$24:$W$1023,③印刷用シート!P$4,0)=0,"",VLOOKUP($C571,②入力シート!$A$24:$W$1023,③印刷用シート!P$4,0))),"",IF(VLOOKUP($C571,②入力シート!$A$24:$W$1023,③印刷用シート!P$4,0)=0,"",VLOOKUP($C571,②入力シート!$A$24:$W$1023,③印刷用シート!P$4,0)))</f>
        <v/>
      </c>
      <c r="Q571" s="48" t="s">
        <v>4</v>
      </c>
      <c r="R571" s="49" t="str">
        <f>IF(ISERROR(IF(VLOOKUP($C571,②入力シート!$A$24:$W$1023,③印刷用シート!R$4,0)=0,"",VLOOKUP($C571,②入力シート!$A$24:$W$1023,③印刷用シート!R$4,0))),"",IF(VLOOKUP($C571,②入力シート!$A$24:$W$1023,③印刷用シート!R$4,0)=0,"",VLOOKUP($C571,②入力シート!$A$24:$W$1023,③印刷用シート!R$4,0)))</f>
        <v/>
      </c>
      <c r="S571" s="50" t="s">
        <v>5</v>
      </c>
      <c r="T571" s="51" t="str">
        <f>IF(ISERROR(IF(VLOOKUP($C571,②入力シート!$A$24:$W$1023,③印刷用シート!T$4,0)=0,"",VLOOKUP($C571,②入力シート!$A$24:$W$1023,③印刷用シート!T$4,0))),"",IF(VLOOKUP($C571,②入力シート!$A$24:$W$1023,③印刷用シート!T$4,0)=0,"",VLOOKUP($C571,②入力シート!$A$24:$W$1023,③印刷用シート!T$4,0)))</f>
        <v/>
      </c>
    </row>
    <row r="572" spans="2:20" ht="43.5" customHeight="1" x14ac:dyDescent="0.2">
      <c r="B572" s="15">
        <v>562</v>
      </c>
      <c r="C572" s="2" t="str">
        <f t="shared" si="17"/>
        <v>中-562</v>
      </c>
      <c r="D572" s="45" t="str">
        <f t="shared" si="18"/>
        <v/>
      </c>
      <c r="E572" s="45" t="str">
        <f>IF(ISERROR(IF(VLOOKUP($C572,②入力シート!$A$24:$W$1023,③印刷用シート!E$4,0)=0,"",VLOOKUP($C572,②入力シート!$A$24:$W$1023,③印刷用シート!E$4,0))),"",IF(VLOOKUP($C572,②入力シート!$A$24:$W$1023,③印刷用シート!E$4,0)=0,"",VLOOKUP($C572,②入力シート!$A$24:$W$1023,③印刷用シート!E$4,0)))</f>
        <v/>
      </c>
      <c r="F572" s="45" t="str">
        <f>IF(ISERROR(IF(VLOOKUP($C572,②入力シート!$A$24:$W$1023,③印刷用シート!F$4,0)=0,"",VLOOKUP($C572,②入力シート!$A$24:$W$1023,③印刷用シート!F$4,0))),"",IF(VLOOKUP($C572,②入力シート!$A$24:$W$1023,③印刷用シート!F$4,0)=0,"",VLOOKUP($C572,②入力シート!$A$24:$W$1023,③印刷用シート!F$4,0)))</f>
        <v/>
      </c>
      <c r="G572" s="45" t="str">
        <f>IF(ISERROR(IF(VLOOKUP($C572,②入力シート!$A$24:$W$1023,③印刷用シート!G$4,0)=0,"",VLOOKUP($C572,②入力シート!$A$24:$W$1023,③印刷用シート!G$4,0))),"",IF(VLOOKUP($C572,②入力シート!$A$24:$W$1023,③印刷用シート!G$4,0)=0,"",VLOOKUP($C572,②入力シート!$A$24:$W$1023,③印刷用シート!G$4,0)))</f>
        <v/>
      </c>
      <c r="H572" s="46" t="str">
        <f>IF(ISERROR(IF(VLOOKUP($C572,②入力シート!$A$24:$W$1023,③印刷用シート!H$4,0)=0,"",VLOOKUP($C572,②入力シート!$A$24:$W$1023,③印刷用シート!H$4,0))),"",IF(VLOOKUP($C572,②入力シート!$A$24:$W$1023,③印刷用シート!H$4,0)=0,"",VLOOKUP($C572,②入力シート!$A$24:$W$1023,③印刷用シート!H$4,0)))</f>
        <v/>
      </c>
      <c r="I572" s="45" t="str">
        <f>IF(ISERROR(IF(VLOOKUP($C572,②入力シート!$A$24:$W$1023,③印刷用シート!I$4,0)&amp;" "&amp;VLOOKUP($C572,②入力シート!$A$24:$W$1023,③印刷用シート!I$3,0)=0,"",VLOOKUP($C572,②入力シート!$A$24:$W$1023,③印刷用シート!I$4,0)&amp;" "&amp;VLOOKUP($C572,②入力シート!$A$24:$W$1023,③印刷用シート!I$3,0))),"",IF(VLOOKUP($C572,②入力シート!$A$24:$W$1023,③印刷用シート!I$4,0)&amp;" "&amp;VLOOKUP($C572,②入力シート!$A$24:$W$1023,③印刷用シート!I$3,0)=0,"",VLOOKUP($C572,②入力シート!$A$24:$W$1023,③印刷用シート!I$4,0)&amp;" "&amp;VLOOKUP($C572,②入力シート!$A$24:$W$1023,③印刷用シート!I$3,0)))</f>
        <v/>
      </c>
      <c r="J572" s="45" t="str">
        <f>IF(ISERROR(IF(VLOOKUP($C572,②入力シート!$A$24:$W$1023,③印刷用シート!J$4,0)=0,"",VLOOKUP($C572,②入力シート!$A$24:$W$1023,③印刷用シート!J$4,0))),"",IF(VLOOKUP($C572,②入力シート!$A$24:$W$1023,③印刷用シート!J$4,0)=0,"",VLOOKUP($C572,②入力シート!$A$24:$W$1023,③印刷用シート!J$4,0)))</f>
        <v/>
      </c>
      <c r="K572" s="45" t="str">
        <f>IF(ISERROR(IF(VLOOKUP($C572,②入力シート!$A$24:$W$1023,③印刷用シート!K$4,0)=0,"",VLOOKUP($C572,②入力シート!$A$24:$W$1023,③印刷用シート!K$4,0))),"",IF(VLOOKUP($C572,②入力シート!$A$24:$W$1023,③印刷用シート!K$4,0)=0,"",VLOOKUP($C572,②入力シート!$A$24:$W$1023,③印刷用シート!K$4,0)))</f>
        <v/>
      </c>
      <c r="L572" s="47" t="str">
        <f>IF(ISERROR(IF(VLOOKUP($C572,②入力シート!$A$24:$W$1023,③印刷用シート!L$4,0)=0,"",VLOOKUP($C572,②入力シート!$A$24:$W$1023,③印刷用シート!L$4,0))),"",IF(VLOOKUP($C572,②入力シート!$A$24:$W$1023,③印刷用シート!L$4,0)=0,"",VLOOKUP($C572,②入力シート!$A$24:$W$1023,③印刷用シート!L$4,0)))</f>
        <v/>
      </c>
      <c r="M572" s="48" t="str">
        <f>IF(ISERROR(IF(VLOOKUP($C572,②入力シート!$A$24:$W$1023,③印刷用シート!M$4,0)=0,"",VLOOKUP($C572,②入力シート!$A$24:$W$1023,③印刷用シート!M$4,0))),"",IF(VLOOKUP($C572,②入力シート!$A$24:$W$1023,③印刷用シート!M$4,0)=0,"",VLOOKUP($C572,②入力シート!$A$24:$W$1023,③印刷用シート!M$4,0)))</f>
        <v/>
      </c>
      <c r="N572" s="48" t="str">
        <f>IF(ISERROR(IF(VLOOKUP($C572,②入力シート!$A$24:$W$1023,③印刷用シート!N$4,0)=0,"",VLOOKUP($C572,②入力シート!$A$24:$W$1023,③印刷用シート!N$4,0))),"",IF(VLOOKUP($C572,②入力シート!$A$24:$W$1023,③印刷用シート!N$4,0)=0,"",VLOOKUP($C572,②入力シート!$A$24:$W$1023,③印刷用シート!N$4,0)))</f>
        <v/>
      </c>
      <c r="O572" s="48" t="s">
        <v>3</v>
      </c>
      <c r="P572" s="49" t="str">
        <f>IF(ISERROR(IF(VLOOKUP($C572,②入力シート!$A$24:$W$1023,③印刷用シート!P$4,0)=0,"",VLOOKUP($C572,②入力シート!$A$24:$W$1023,③印刷用シート!P$4,0))),"",IF(VLOOKUP($C572,②入力シート!$A$24:$W$1023,③印刷用シート!P$4,0)=0,"",VLOOKUP($C572,②入力シート!$A$24:$W$1023,③印刷用シート!P$4,0)))</f>
        <v/>
      </c>
      <c r="Q572" s="48" t="s">
        <v>4</v>
      </c>
      <c r="R572" s="49" t="str">
        <f>IF(ISERROR(IF(VLOOKUP($C572,②入力シート!$A$24:$W$1023,③印刷用シート!R$4,0)=0,"",VLOOKUP($C572,②入力シート!$A$24:$W$1023,③印刷用シート!R$4,0))),"",IF(VLOOKUP($C572,②入力シート!$A$24:$W$1023,③印刷用シート!R$4,0)=0,"",VLOOKUP($C572,②入力シート!$A$24:$W$1023,③印刷用シート!R$4,0)))</f>
        <v/>
      </c>
      <c r="S572" s="50" t="s">
        <v>5</v>
      </c>
      <c r="T572" s="51" t="str">
        <f>IF(ISERROR(IF(VLOOKUP($C572,②入力シート!$A$24:$W$1023,③印刷用シート!T$4,0)=0,"",VLOOKUP($C572,②入力シート!$A$24:$W$1023,③印刷用シート!T$4,0))),"",IF(VLOOKUP($C572,②入力シート!$A$24:$W$1023,③印刷用シート!T$4,0)=0,"",VLOOKUP($C572,②入力シート!$A$24:$W$1023,③印刷用シート!T$4,0)))</f>
        <v/>
      </c>
    </row>
    <row r="573" spans="2:20" ht="43.5" customHeight="1" x14ac:dyDescent="0.2">
      <c r="B573" s="15">
        <v>563</v>
      </c>
      <c r="C573" s="2" t="str">
        <f t="shared" si="17"/>
        <v>中-563</v>
      </c>
      <c r="D573" s="45" t="str">
        <f t="shared" si="18"/>
        <v/>
      </c>
      <c r="E573" s="45" t="str">
        <f>IF(ISERROR(IF(VLOOKUP($C573,②入力シート!$A$24:$W$1023,③印刷用シート!E$4,0)=0,"",VLOOKUP($C573,②入力シート!$A$24:$W$1023,③印刷用シート!E$4,0))),"",IF(VLOOKUP($C573,②入力シート!$A$24:$W$1023,③印刷用シート!E$4,0)=0,"",VLOOKUP($C573,②入力シート!$A$24:$W$1023,③印刷用シート!E$4,0)))</f>
        <v/>
      </c>
      <c r="F573" s="45" t="str">
        <f>IF(ISERROR(IF(VLOOKUP($C573,②入力シート!$A$24:$W$1023,③印刷用シート!F$4,0)=0,"",VLOOKUP($C573,②入力シート!$A$24:$W$1023,③印刷用シート!F$4,0))),"",IF(VLOOKUP($C573,②入力シート!$A$24:$W$1023,③印刷用シート!F$4,0)=0,"",VLOOKUP($C573,②入力シート!$A$24:$W$1023,③印刷用シート!F$4,0)))</f>
        <v/>
      </c>
      <c r="G573" s="45" t="str">
        <f>IF(ISERROR(IF(VLOOKUP($C573,②入力シート!$A$24:$W$1023,③印刷用シート!G$4,0)=0,"",VLOOKUP($C573,②入力シート!$A$24:$W$1023,③印刷用シート!G$4,0))),"",IF(VLOOKUP($C573,②入力シート!$A$24:$W$1023,③印刷用シート!G$4,0)=0,"",VLOOKUP($C573,②入力シート!$A$24:$W$1023,③印刷用シート!G$4,0)))</f>
        <v/>
      </c>
      <c r="H573" s="46" t="str">
        <f>IF(ISERROR(IF(VLOOKUP($C573,②入力シート!$A$24:$W$1023,③印刷用シート!H$4,0)=0,"",VLOOKUP($C573,②入力シート!$A$24:$W$1023,③印刷用シート!H$4,0))),"",IF(VLOOKUP($C573,②入力シート!$A$24:$W$1023,③印刷用シート!H$4,0)=0,"",VLOOKUP($C573,②入力シート!$A$24:$W$1023,③印刷用シート!H$4,0)))</f>
        <v/>
      </c>
      <c r="I573" s="45" t="str">
        <f>IF(ISERROR(IF(VLOOKUP($C573,②入力シート!$A$24:$W$1023,③印刷用シート!I$4,0)&amp;" "&amp;VLOOKUP($C573,②入力シート!$A$24:$W$1023,③印刷用シート!I$3,0)=0,"",VLOOKUP($C573,②入力シート!$A$24:$W$1023,③印刷用シート!I$4,0)&amp;" "&amp;VLOOKUP($C573,②入力シート!$A$24:$W$1023,③印刷用シート!I$3,0))),"",IF(VLOOKUP($C573,②入力シート!$A$24:$W$1023,③印刷用シート!I$4,0)&amp;" "&amp;VLOOKUP($C573,②入力シート!$A$24:$W$1023,③印刷用シート!I$3,0)=0,"",VLOOKUP($C573,②入力シート!$A$24:$W$1023,③印刷用シート!I$4,0)&amp;" "&amp;VLOOKUP($C573,②入力シート!$A$24:$W$1023,③印刷用シート!I$3,0)))</f>
        <v/>
      </c>
      <c r="J573" s="45" t="str">
        <f>IF(ISERROR(IF(VLOOKUP($C573,②入力シート!$A$24:$W$1023,③印刷用シート!J$4,0)=0,"",VLOOKUP($C573,②入力シート!$A$24:$W$1023,③印刷用シート!J$4,0))),"",IF(VLOOKUP($C573,②入力シート!$A$24:$W$1023,③印刷用シート!J$4,0)=0,"",VLOOKUP($C573,②入力シート!$A$24:$W$1023,③印刷用シート!J$4,0)))</f>
        <v/>
      </c>
      <c r="K573" s="45" t="str">
        <f>IF(ISERROR(IF(VLOOKUP($C573,②入力シート!$A$24:$W$1023,③印刷用シート!K$4,0)=0,"",VLOOKUP($C573,②入力シート!$A$24:$W$1023,③印刷用シート!K$4,0))),"",IF(VLOOKUP($C573,②入力シート!$A$24:$W$1023,③印刷用シート!K$4,0)=0,"",VLOOKUP($C573,②入力シート!$A$24:$W$1023,③印刷用シート!K$4,0)))</f>
        <v/>
      </c>
      <c r="L573" s="47" t="str">
        <f>IF(ISERROR(IF(VLOOKUP($C573,②入力シート!$A$24:$W$1023,③印刷用シート!L$4,0)=0,"",VLOOKUP($C573,②入力シート!$A$24:$W$1023,③印刷用シート!L$4,0))),"",IF(VLOOKUP($C573,②入力シート!$A$24:$W$1023,③印刷用シート!L$4,0)=0,"",VLOOKUP($C573,②入力シート!$A$24:$W$1023,③印刷用シート!L$4,0)))</f>
        <v/>
      </c>
      <c r="M573" s="48" t="str">
        <f>IF(ISERROR(IF(VLOOKUP($C573,②入力シート!$A$24:$W$1023,③印刷用シート!M$4,0)=0,"",VLOOKUP($C573,②入力シート!$A$24:$W$1023,③印刷用シート!M$4,0))),"",IF(VLOOKUP($C573,②入力シート!$A$24:$W$1023,③印刷用シート!M$4,0)=0,"",VLOOKUP($C573,②入力シート!$A$24:$W$1023,③印刷用シート!M$4,0)))</f>
        <v/>
      </c>
      <c r="N573" s="48" t="str">
        <f>IF(ISERROR(IF(VLOOKUP($C573,②入力シート!$A$24:$W$1023,③印刷用シート!N$4,0)=0,"",VLOOKUP($C573,②入力シート!$A$24:$W$1023,③印刷用シート!N$4,0))),"",IF(VLOOKUP($C573,②入力シート!$A$24:$W$1023,③印刷用シート!N$4,0)=0,"",VLOOKUP($C573,②入力シート!$A$24:$W$1023,③印刷用シート!N$4,0)))</f>
        <v/>
      </c>
      <c r="O573" s="48" t="s">
        <v>3</v>
      </c>
      <c r="P573" s="49" t="str">
        <f>IF(ISERROR(IF(VLOOKUP($C573,②入力シート!$A$24:$W$1023,③印刷用シート!P$4,0)=0,"",VLOOKUP($C573,②入力シート!$A$24:$W$1023,③印刷用シート!P$4,0))),"",IF(VLOOKUP($C573,②入力シート!$A$24:$W$1023,③印刷用シート!P$4,0)=0,"",VLOOKUP($C573,②入力シート!$A$24:$W$1023,③印刷用シート!P$4,0)))</f>
        <v/>
      </c>
      <c r="Q573" s="48" t="s">
        <v>4</v>
      </c>
      <c r="R573" s="49" t="str">
        <f>IF(ISERROR(IF(VLOOKUP($C573,②入力シート!$A$24:$W$1023,③印刷用シート!R$4,0)=0,"",VLOOKUP($C573,②入力シート!$A$24:$W$1023,③印刷用シート!R$4,0))),"",IF(VLOOKUP($C573,②入力シート!$A$24:$W$1023,③印刷用シート!R$4,0)=0,"",VLOOKUP($C573,②入力シート!$A$24:$W$1023,③印刷用シート!R$4,0)))</f>
        <v/>
      </c>
      <c r="S573" s="50" t="s">
        <v>5</v>
      </c>
      <c r="T573" s="51" t="str">
        <f>IF(ISERROR(IF(VLOOKUP($C573,②入力シート!$A$24:$W$1023,③印刷用シート!T$4,0)=0,"",VLOOKUP($C573,②入力シート!$A$24:$W$1023,③印刷用シート!T$4,0))),"",IF(VLOOKUP($C573,②入力シート!$A$24:$W$1023,③印刷用シート!T$4,0)=0,"",VLOOKUP($C573,②入力シート!$A$24:$W$1023,③印刷用シート!T$4,0)))</f>
        <v/>
      </c>
    </row>
    <row r="574" spans="2:20" ht="43.5" customHeight="1" x14ac:dyDescent="0.2">
      <c r="B574" s="15">
        <v>564</v>
      </c>
      <c r="C574" s="2" t="str">
        <f t="shared" si="17"/>
        <v>中-564</v>
      </c>
      <c r="D574" s="45" t="str">
        <f t="shared" si="18"/>
        <v/>
      </c>
      <c r="E574" s="45" t="str">
        <f>IF(ISERROR(IF(VLOOKUP($C574,②入力シート!$A$24:$W$1023,③印刷用シート!E$4,0)=0,"",VLOOKUP($C574,②入力シート!$A$24:$W$1023,③印刷用シート!E$4,0))),"",IF(VLOOKUP($C574,②入力シート!$A$24:$W$1023,③印刷用シート!E$4,0)=0,"",VLOOKUP($C574,②入力シート!$A$24:$W$1023,③印刷用シート!E$4,0)))</f>
        <v/>
      </c>
      <c r="F574" s="45" t="str">
        <f>IF(ISERROR(IF(VLOOKUP($C574,②入力シート!$A$24:$W$1023,③印刷用シート!F$4,0)=0,"",VLOOKUP($C574,②入力シート!$A$24:$W$1023,③印刷用シート!F$4,0))),"",IF(VLOOKUP($C574,②入力シート!$A$24:$W$1023,③印刷用シート!F$4,0)=0,"",VLOOKUP($C574,②入力シート!$A$24:$W$1023,③印刷用シート!F$4,0)))</f>
        <v/>
      </c>
      <c r="G574" s="45" t="str">
        <f>IF(ISERROR(IF(VLOOKUP($C574,②入力シート!$A$24:$W$1023,③印刷用シート!G$4,0)=0,"",VLOOKUP($C574,②入力シート!$A$24:$W$1023,③印刷用シート!G$4,0))),"",IF(VLOOKUP($C574,②入力シート!$A$24:$W$1023,③印刷用シート!G$4,0)=0,"",VLOOKUP($C574,②入力シート!$A$24:$W$1023,③印刷用シート!G$4,0)))</f>
        <v/>
      </c>
      <c r="H574" s="46" t="str">
        <f>IF(ISERROR(IF(VLOOKUP($C574,②入力シート!$A$24:$W$1023,③印刷用シート!H$4,0)=0,"",VLOOKUP($C574,②入力シート!$A$24:$W$1023,③印刷用シート!H$4,0))),"",IF(VLOOKUP($C574,②入力シート!$A$24:$W$1023,③印刷用シート!H$4,0)=0,"",VLOOKUP($C574,②入力シート!$A$24:$W$1023,③印刷用シート!H$4,0)))</f>
        <v/>
      </c>
      <c r="I574" s="45" t="str">
        <f>IF(ISERROR(IF(VLOOKUP($C574,②入力シート!$A$24:$W$1023,③印刷用シート!I$4,0)&amp;" "&amp;VLOOKUP($C574,②入力シート!$A$24:$W$1023,③印刷用シート!I$3,0)=0,"",VLOOKUP($C574,②入力シート!$A$24:$W$1023,③印刷用シート!I$4,0)&amp;" "&amp;VLOOKUP($C574,②入力シート!$A$24:$W$1023,③印刷用シート!I$3,0))),"",IF(VLOOKUP($C574,②入力シート!$A$24:$W$1023,③印刷用シート!I$4,0)&amp;" "&amp;VLOOKUP($C574,②入力シート!$A$24:$W$1023,③印刷用シート!I$3,0)=0,"",VLOOKUP($C574,②入力シート!$A$24:$W$1023,③印刷用シート!I$4,0)&amp;" "&amp;VLOOKUP($C574,②入力シート!$A$24:$W$1023,③印刷用シート!I$3,0)))</f>
        <v/>
      </c>
      <c r="J574" s="45" t="str">
        <f>IF(ISERROR(IF(VLOOKUP($C574,②入力シート!$A$24:$W$1023,③印刷用シート!J$4,0)=0,"",VLOOKUP($C574,②入力シート!$A$24:$W$1023,③印刷用シート!J$4,0))),"",IF(VLOOKUP($C574,②入力シート!$A$24:$W$1023,③印刷用シート!J$4,0)=0,"",VLOOKUP($C574,②入力シート!$A$24:$W$1023,③印刷用シート!J$4,0)))</f>
        <v/>
      </c>
      <c r="K574" s="45" t="str">
        <f>IF(ISERROR(IF(VLOOKUP($C574,②入力シート!$A$24:$W$1023,③印刷用シート!K$4,0)=0,"",VLOOKUP($C574,②入力シート!$A$24:$W$1023,③印刷用シート!K$4,0))),"",IF(VLOOKUP($C574,②入力シート!$A$24:$W$1023,③印刷用シート!K$4,0)=0,"",VLOOKUP($C574,②入力シート!$A$24:$W$1023,③印刷用シート!K$4,0)))</f>
        <v/>
      </c>
      <c r="L574" s="47" t="str">
        <f>IF(ISERROR(IF(VLOOKUP($C574,②入力シート!$A$24:$W$1023,③印刷用シート!L$4,0)=0,"",VLOOKUP($C574,②入力シート!$A$24:$W$1023,③印刷用シート!L$4,0))),"",IF(VLOOKUP($C574,②入力シート!$A$24:$W$1023,③印刷用シート!L$4,0)=0,"",VLOOKUP($C574,②入力シート!$A$24:$W$1023,③印刷用シート!L$4,0)))</f>
        <v/>
      </c>
      <c r="M574" s="48" t="str">
        <f>IF(ISERROR(IF(VLOOKUP($C574,②入力シート!$A$24:$W$1023,③印刷用シート!M$4,0)=0,"",VLOOKUP($C574,②入力シート!$A$24:$W$1023,③印刷用シート!M$4,0))),"",IF(VLOOKUP($C574,②入力シート!$A$24:$W$1023,③印刷用シート!M$4,0)=0,"",VLOOKUP($C574,②入力シート!$A$24:$W$1023,③印刷用シート!M$4,0)))</f>
        <v/>
      </c>
      <c r="N574" s="48" t="str">
        <f>IF(ISERROR(IF(VLOOKUP($C574,②入力シート!$A$24:$W$1023,③印刷用シート!N$4,0)=0,"",VLOOKUP($C574,②入力シート!$A$24:$W$1023,③印刷用シート!N$4,0))),"",IF(VLOOKUP($C574,②入力シート!$A$24:$W$1023,③印刷用シート!N$4,0)=0,"",VLOOKUP($C574,②入力シート!$A$24:$W$1023,③印刷用シート!N$4,0)))</f>
        <v/>
      </c>
      <c r="O574" s="48" t="s">
        <v>3</v>
      </c>
      <c r="P574" s="49" t="str">
        <f>IF(ISERROR(IF(VLOOKUP($C574,②入力シート!$A$24:$W$1023,③印刷用シート!P$4,0)=0,"",VLOOKUP($C574,②入力シート!$A$24:$W$1023,③印刷用シート!P$4,0))),"",IF(VLOOKUP($C574,②入力シート!$A$24:$W$1023,③印刷用シート!P$4,0)=0,"",VLOOKUP($C574,②入力シート!$A$24:$W$1023,③印刷用シート!P$4,0)))</f>
        <v/>
      </c>
      <c r="Q574" s="48" t="s">
        <v>4</v>
      </c>
      <c r="R574" s="49" t="str">
        <f>IF(ISERROR(IF(VLOOKUP($C574,②入力シート!$A$24:$W$1023,③印刷用シート!R$4,0)=0,"",VLOOKUP($C574,②入力シート!$A$24:$W$1023,③印刷用シート!R$4,0))),"",IF(VLOOKUP($C574,②入力シート!$A$24:$W$1023,③印刷用シート!R$4,0)=0,"",VLOOKUP($C574,②入力シート!$A$24:$W$1023,③印刷用シート!R$4,0)))</f>
        <v/>
      </c>
      <c r="S574" s="50" t="s">
        <v>5</v>
      </c>
      <c r="T574" s="51" t="str">
        <f>IF(ISERROR(IF(VLOOKUP($C574,②入力シート!$A$24:$W$1023,③印刷用シート!T$4,0)=0,"",VLOOKUP($C574,②入力シート!$A$24:$W$1023,③印刷用シート!T$4,0))),"",IF(VLOOKUP($C574,②入力シート!$A$24:$W$1023,③印刷用シート!T$4,0)=0,"",VLOOKUP($C574,②入力シート!$A$24:$W$1023,③印刷用シート!T$4,0)))</f>
        <v/>
      </c>
    </row>
    <row r="575" spans="2:20" ht="43.5" customHeight="1" x14ac:dyDescent="0.2">
      <c r="B575" s="15">
        <v>565</v>
      </c>
      <c r="C575" s="2" t="str">
        <f t="shared" si="17"/>
        <v>中-565</v>
      </c>
      <c r="D575" s="45" t="str">
        <f t="shared" si="18"/>
        <v/>
      </c>
      <c r="E575" s="45" t="str">
        <f>IF(ISERROR(IF(VLOOKUP($C575,②入力シート!$A$24:$W$1023,③印刷用シート!E$4,0)=0,"",VLOOKUP($C575,②入力シート!$A$24:$W$1023,③印刷用シート!E$4,0))),"",IF(VLOOKUP($C575,②入力シート!$A$24:$W$1023,③印刷用シート!E$4,0)=0,"",VLOOKUP($C575,②入力シート!$A$24:$W$1023,③印刷用シート!E$4,0)))</f>
        <v/>
      </c>
      <c r="F575" s="45" t="str">
        <f>IF(ISERROR(IF(VLOOKUP($C575,②入力シート!$A$24:$W$1023,③印刷用シート!F$4,0)=0,"",VLOOKUP($C575,②入力シート!$A$24:$W$1023,③印刷用シート!F$4,0))),"",IF(VLOOKUP($C575,②入力シート!$A$24:$W$1023,③印刷用シート!F$4,0)=0,"",VLOOKUP($C575,②入力シート!$A$24:$W$1023,③印刷用シート!F$4,0)))</f>
        <v/>
      </c>
      <c r="G575" s="45" t="str">
        <f>IF(ISERROR(IF(VLOOKUP($C575,②入力シート!$A$24:$W$1023,③印刷用シート!G$4,0)=0,"",VLOOKUP($C575,②入力シート!$A$24:$W$1023,③印刷用シート!G$4,0))),"",IF(VLOOKUP($C575,②入力シート!$A$24:$W$1023,③印刷用シート!G$4,0)=0,"",VLOOKUP($C575,②入力シート!$A$24:$W$1023,③印刷用シート!G$4,0)))</f>
        <v/>
      </c>
      <c r="H575" s="46" t="str">
        <f>IF(ISERROR(IF(VLOOKUP($C575,②入力シート!$A$24:$W$1023,③印刷用シート!H$4,0)=0,"",VLOOKUP($C575,②入力シート!$A$24:$W$1023,③印刷用シート!H$4,0))),"",IF(VLOOKUP($C575,②入力シート!$A$24:$W$1023,③印刷用シート!H$4,0)=0,"",VLOOKUP($C575,②入力シート!$A$24:$W$1023,③印刷用シート!H$4,0)))</f>
        <v/>
      </c>
      <c r="I575" s="45" t="str">
        <f>IF(ISERROR(IF(VLOOKUP($C575,②入力シート!$A$24:$W$1023,③印刷用シート!I$4,0)&amp;" "&amp;VLOOKUP($C575,②入力シート!$A$24:$W$1023,③印刷用シート!I$3,0)=0,"",VLOOKUP($C575,②入力シート!$A$24:$W$1023,③印刷用シート!I$4,0)&amp;" "&amp;VLOOKUP($C575,②入力シート!$A$24:$W$1023,③印刷用シート!I$3,0))),"",IF(VLOOKUP($C575,②入力シート!$A$24:$W$1023,③印刷用シート!I$4,0)&amp;" "&amp;VLOOKUP($C575,②入力シート!$A$24:$W$1023,③印刷用シート!I$3,0)=0,"",VLOOKUP($C575,②入力シート!$A$24:$W$1023,③印刷用シート!I$4,0)&amp;" "&amp;VLOOKUP($C575,②入力シート!$A$24:$W$1023,③印刷用シート!I$3,0)))</f>
        <v/>
      </c>
      <c r="J575" s="45" t="str">
        <f>IF(ISERROR(IF(VLOOKUP($C575,②入力シート!$A$24:$W$1023,③印刷用シート!J$4,0)=0,"",VLOOKUP($C575,②入力シート!$A$24:$W$1023,③印刷用シート!J$4,0))),"",IF(VLOOKUP($C575,②入力シート!$A$24:$W$1023,③印刷用シート!J$4,0)=0,"",VLOOKUP($C575,②入力シート!$A$24:$W$1023,③印刷用シート!J$4,0)))</f>
        <v/>
      </c>
      <c r="K575" s="45" t="str">
        <f>IF(ISERROR(IF(VLOOKUP($C575,②入力シート!$A$24:$W$1023,③印刷用シート!K$4,0)=0,"",VLOOKUP($C575,②入力シート!$A$24:$W$1023,③印刷用シート!K$4,0))),"",IF(VLOOKUP($C575,②入力シート!$A$24:$W$1023,③印刷用シート!K$4,0)=0,"",VLOOKUP($C575,②入力シート!$A$24:$W$1023,③印刷用シート!K$4,0)))</f>
        <v/>
      </c>
      <c r="L575" s="47" t="str">
        <f>IF(ISERROR(IF(VLOOKUP($C575,②入力シート!$A$24:$W$1023,③印刷用シート!L$4,0)=0,"",VLOOKUP($C575,②入力シート!$A$24:$W$1023,③印刷用シート!L$4,0))),"",IF(VLOOKUP($C575,②入力シート!$A$24:$W$1023,③印刷用シート!L$4,0)=0,"",VLOOKUP($C575,②入力シート!$A$24:$W$1023,③印刷用シート!L$4,0)))</f>
        <v/>
      </c>
      <c r="M575" s="48" t="str">
        <f>IF(ISERROR(IF(VLOOKUP($C575,②入力シート!$A$24:$W$1023,③印刷用シート!M$4,0)=0,"",VLOOKUP($C575,②入力シート!$A$24:$W$1023,③印刷用シート!M$4,0))),"",IF(VLOOKUP($C575,②入力シート!$A$24:$W$1023,③印刷用シート!M$4,0)=0,"",VLOOKUP($C575,②入力シート!$A$24:$W$1023,③印刷用シート!M$4,0)))</f>
        <v/>
      </c>
      <c r="N575" s="48" t="str">
        <f>IF(ISERROR(IF(VLOOKUP($C575,②入力シート!$A$24:$W$1023,③印刷用シート!N$4,0)=0,"",VLOOKUP($C575,②入力シート!$A$24:$W$1023,③印刷用シート!N$4,0))),"",IF(VLOOKUP($C575,②入力シート!$A$24:$W$1023,③印刷用シート!N$4,0)=0,"",VLOOKUP($C575,②入力シート!$A$24:$W$1023,③印刷用シート!N$4,0)))</f>
        <v/>
      </c>
      <c r="O575" s="48" t="s">
        <v>3</v>
      </c>
      <c r="P575" s="49" t="str">
        <f>IF(ISERROR(IF(VLOOKUP($C575,②入力シート!$A$24:$W$1023,③印刷用シート!P$4,0)=0,"",VLOOKUP($C575,②入力シート!$A$24:$W$1023,③印刷用シート!P$4,0))),"",IF(VLOOKUP($C575,②入力シート!$A$24:$W$1023,③印刷用シート!P$4,0)=0,"",VLOOKUP($C575,②入力シート!$A$24:$W$1023,③印刷用シート!P$4,0)))</f>
        <v/>
      </c>
      <c r="Q575" s="48" t="s">
        <v>4</v>
      </c>
      <c r="R575" s="49" t="str">
        <f>IF(ISERROR(IF(VLOOKUP($C575,②入力シート!$A$24:$W$1023,③印刷用シート!R$4,0)=0,"",VLOOKUP($C575,②入力シート!$A$24:$W$1023,③印刷用シート!R$4,0))),"",IF(VLOOKUP($C575,②入力シート!$A$24:$W$1023,③印刷用シート!R$4,0)=0,"",VLOOKUP($C575,②入力シート!$A$24:$W$1023,③印刷用シート!R$4,0)))</f>
        <v/>
      </c>
      <c r="S575" s="50" t="s">
        <v>5</v>
      </c>
      <c r="T575" s="51" t="str">
        <f>IF(ISERROR(IF(VLOOKUP($C575,②入力シート!$A$24:$W$1023,③印刷用シート!T$4,0)=0,"",VLOOKUP($C575,②入力シート!$A$24:$W$1023,③印刷用シート!T$4,0))),"",IF(VLOOKUP($C575,②入力シート!$A$24:$W$1023,③印刷用シート!T$4,0)=0,"",VLOOKUP($C575,②入力シート!$A$24:$W$1023,③印刷用シート!T$4,0)))</f>
        <v/>
      </c>
    </row>
    <row r="576" spans="2:20" ht="43.5" customHeight="1" x14ac:dyDescent="0.2">
      <c r="B576" s="15">
        <v>566</v>
      </c>
      <c r="C576" s="2" t="str">
        <f t="shared" si="17"/>
        <v>中-566</v>
      </c>
      <c r="D576" s="45" t="str">
        <f t="shared" si="18"/>
        <v/>
      </c>
      <c r="E576" s="45" t="str">
        <f>IF(ISERROR(IF(VLOOKUP($C576,②入力シート!$A$24:$W$1023,③印刷用シート!E$4,0)=0,"",VLOOKUP($C576,②入力シート!$A$24:$W$1023,③印刷用シート!E$4,0))),"",IF(VLOOKUP($C576,②入力シート!$A$24:$W$1023,③印刷用シート!E$4,0)=0,"",VLOOKUP($C576,②入力シート!$A$24:$W$1023,③印刷用シート!E$4,0)))</f>
        <v/>
      </c>
      <c r="F576" s="45" t="str">
        <f>IF(ISERROR(IF(VLOOKUP($C576,②入力シート!$A$24:$W$1023,③印刷用シート!F$4,0)=0,"",VLOOKUP($C576,②入力シート!$A$24:$W$1023,③印刷用シート!F$4,0))),"",IF(VLOOKUP($C576,②入力シート!$A$24:$W$1023,③印刷用シート!F$4,0)=0,"",VLOOKUP($C576,②入力シート!$A$24:$W$1023,③印刷用シート!F$4,0)))</f>
        <v/>
      </c>
      <c r="G576" s="45" t="str">
        <f>IF(ISERROR(IF(VLOOKUP($C576,②入力シート!$A$24:$W$1023,③印刷用シート!G$4,0)=0,"",VLOOKUP($C576,②入力シート!$A$24:$W$1023,③印刷用シート!G$4,0))),"",IF(VLOOKUP($C576,②入力シート!$A$24:$W$1023,③印刷用シート!G$4,0)=0,"",VLOOKUP($C576,②入力シート!$A$24:$W$1023,③印刷用シート!G$4,0)))</f>
        <v/>
      </c>
      <c r="H576" s="46" t="str">
        <f>IF(ISERROR(IF(VLOOKUP($C576,②入力シート!$A$24:$W$1023,③印刷用シート!H$4,0)=0,"",VLOOKUP($C576,②入力シート!$A$24:$W$1023,③印刷用シート!H$4,0))),"",IF(VLOOKUP($C576,②入力シート!$A$24:$W$1023,③印刷用シート!H$4,0)=0,"",VLOOKUP($C576,②入力シート!$A$24:$W$1023,③印刷用シート!H$4,0)))</f>
        <v/>
      </c>
      <c r="I576" s="45" t="str">
        <f>IF(ISERROR(IF(VLOOKUP($C576,②入力シート!$A$24:$W$1023,③印刷用シート!I$4,0)&amp;" "&amp;VLOOKUP($C576,②入力シート!$A$24:$W$1023,③印刷用シート!I$3,0)=0,"",VLOOKUP($C576,②入力シート!$A$24:$W$1023,③印刷用シート!I$4,0)&amp;" "&amp;VLOOKUP($C576,②入力シート!$A$24:$W$1023,③印刷用シート!I$3,0))),"",IF(VLOOKUP($C576,②入力シート!$A$24:$W$1023,③印刷用シート!I$4,0)&amp;" "&amp;VLOOKUP($C576,②入力シート!$A$24:$W$1023,③印刷用シート!I$3,0)=0,"",VLOOKUP($C576,②入力シート!$A$24:$W$1023,③印刷用シート!I$4,0)&amp;" "&amp;VLOOKUP($C576,②入力シート!$A$24:$W$1023,③印刷用シート!I$3,0)))</f>
        <v/>
      </c>
      <c r="J576" s="45" t="str">
        <f>IF(ISERROR(IF(VLOOKUP($C576,②入力シート!$A$24:$W$1023,③印刷用シート!J$4,0)=0,"",VLOOKUP($C576,②入力シート!$A$24:$W$1023,③印刷用シート!J$4,0))),"",IF(VLOOKUP($C576,②入力シート!$A$24:$W$1023,③印刷用シート!J$4,0)=0,"",VLOOKUP($C576,②入力シート!$A$24:$W$1023,③印刷用シート!J$4,0)))</f>
        <v/>
      </c>
      <c r="K576" s="45" t="str">
        <f>IF(ISERROR(IF(VLOOKUP($C576,②入力シート!$A$24:$W$1023,③印刷用シート!K$4,0)=0,"",VLOOKUP($C576,②入力シート!$A$24:$W$1023,③印刷用シート!K$4,0))),"",IF(VLOOKUP($C576,②入力シート!$A$24:$W$1023,③印刷用シート!K$4,0)=0,"",VLOOKUP($C576,②入力シート!$A$24:$W$1023,③印刷用シート!K$4,0)))</f>
        <v/>
      </c>
      <c r="L576" s="47" t="str">
        <f>IF(ISERROR(IF(VLOOKUP($C576,②入力シート!$A$24:$W$1023,③印刷用シート!L$4,0)=0,"",VLOOKUP($C576,②入力シート!$A$24:$W$1023,③印刷用シート!L$4,0))),"",IF(VLOOKUP($C576,②入力シート!$A$24:$W$1023,③印刷用シート!L$4,0)=0,"",VLOOKUP($C576,②入力シート!$A$24:$W$1023,③印刷用シート!L$4,0)))</f>
        <v/>
      </c>
      <c r="M576" s="48" t="str">
        <f>IF(ISERROR(IF(VLOOKUP($C576,②入力シート!$A$24:$W$1023,③印刷用シート!M$4,0)=0,"",VLOOKUP($C576,②入力シート!$A$24:$W$1023,③印刷用シート!M$4,0))),"",IF(VLOOKUP($C576,②入力シート!$A$24:$W$1023,③印刷用シート!M$4,0)=0,"",VLOOKUP($C576,②入力シート!$A$24:$W$1023,③印刷用シート!M$4,0)))</f>
        <v/>
      </c>
      <c r="N576" s="48" t="str">
        <f>IF(ISERROR(IF(VLOOKUP($C576,②入力シート!$A$24:$W$1023,③印刷用シート!N$4,0)=0,"",VLOOKUP($C576,②入力シート!$A$24:$W$1023,③印刷用シート!N$4,0))),"",IF(VLOOKUP($C576,②入力シート!$A$24:$W$1023,③印刷用シート!N$4,0)=0,"",VLOOKUP($C576,②入力シート!$A$24:$W$1023,③印刷用シート!N$4,0)))</f>
        <v/>
      </c>
      <c r="O576" s="48" t="s">
        <v>3</v>
      </c>
      <c r="P576" s="49" t="str">
        <f>IF(ISERROR(IF(VLOOKUP($C576,②入力シート!$A$24:$W$1023,③印刷用シート!P$4,0)=0,"",VLOOKUP($C576,②入力シート!$A$24:$W$1023,③印刷用シート!P$4,0))),"",IF(VLOOKUP($C576,②入力シート!$A$24:$W$1023,③印刷用シート!P$4,0)=0,"",VLOOKUP($C576,②入力シート!$A$24:$W$1023,③印刷用シート!P$4,0)))</f>
        <v/>
      </c>
      <c r="Q576" s="48" t="s">
        <v>4</v>
      </c>
      <c r="R576" s="49" t="str">
        <f>IF(ISERROR(IF(VLOOKUP($C576,②入力シート!$A$24:$W$1023,③印刷用シート!R$4,0)=0,"",VLOOKUP($C576,②入力シート!$A$24:$W$1023,③印刷用シート!R$4,0))),"",IF(VLOOKUP($C576,②入力シート!$A$24:$W$1023,③印刷用シート!R$4,0)=0,"",VLOOKUP($C576,②入力シート!$A$24:$W$1023,③印刷用シート!R$4,0)))</f>
        <v/>
      </c>
      <c r="S576" s="50" t="s">
        <v>5</v>
      </c>
      <c r="T576" s="51" t="str">
        <f>IF(ISERROR(IF(VLOOKUP($C576,②入力シート!$A$24:$W$1023,③印刷用シート!T$4,0)=0,"",VLOOKUP($C576,②入力シート!$A$24:$W$1023,③印刷用シート!T$4,0))),"",IF(VLOOKUP($C576,②入力シート!$A$24:$W$1023,③印刷用シート!T$4,0)=0,"",VLOOKUP($C576,②入力シート!$A$24:$W$1023,③印刷用シート!T$4,0)))</f>
        <v/>
      </c>
    </row>
    <row r="577" spans="2:20" ht="43.5" customHeight="1" x14ac:dyDescent="0.2">
      <c r="B577" s="15">
        <v>567</v>
      </c>
      <c r="C577" s="2" t="str">
        <f t="shared" si="17"/>
        <v>中-567</v>
      </c>
      <c r="D577" s="45" t="str">
        <f t="shared" si="18"/>
        <v/>
      </c>
      <c r="E577" s="45" t="str">
        <f>IF(ISERROR(IF(VLOOKUP($C577,②入力シート!$A$24:$W$1023,③印刷用シート!E$4,0)=0,"",VLOOKUP($C577,②入力シート!$A$24:$W$1023,③印刷用シート!E$4,0))),"",IF(VLOOKUP($C577,②入力シート!$A$24:$W$1023,③印刷用シート!E$4,0)=0,"",VLOOKUP($C577,②入力シート!$A$24:$W$1023,③印刷用シート!E$4,0)))</f>
        <v/>
      </c>
      <c r="F577" s="45" t="str">
        <f>IF(ISERROR(IF(VLOOKUP($C577,②入力シート!$A$24:$W$1023,③印刷用シート!F$4,0)=0,"",VLOOKUP($C577,②入力シート!$A$24:$W$1023,③印刷用シート!F$4,0))),"",IF(VLOOKUP($C577,②入力シート!$A$24:$W$1023,③印刷用シート!F$4,0)=0,"",VLOOKUP($C577,②入力シート!$A$24:$W$1023,③印刷用シート!F$4,0)))</f>
        <v/>
      </c>
      <c r="G577" s="45" t="str">
        <f>IF(ISERROR(IF(VLOOKUP($C577,②入力シート!$A$24:$W$1023,③印刷用シート!G$4,0)=0,"",VLOOKUP($C577,②入力シート!$A$24:$W$1023,③印刷用シート!G$4,0))),"",IF(VLOOKUP($C577,②入力シート!$A$24:$W$1023,③印刷用シート!G$4,0)=0,"",VLOOKUP($C577,②入力シート!$A$24:$W$1023,③印刷用シート!G$4,0)))</f>
        <v/>
      </c>
      <c r="H577" s="46" t="str">
        <f>IF(ISERROR(IF(VLOOKUP($C577,②入力シート!$A$24:$W$1023,③印刷用シート!H$4,0)=0,"",VLOOKUP($C577,②入力シート!$A$24:$W$1023,③印刷用シート!H$4,0))),"",IF(VLOOKUP($C577,②入力シート!$A$24:$W$1023,③印刷用シート!H$4,0)=0,"",VLOOKUP($C577,②入力シート!$A$24:$W$1023,③印刷用シート!H$4,0)))</f>
        <v/>
      </c>
      <c r="I577" s="45" t="str">
        <f>IF(ISERROR(IF(VLOOKUP($C577,②入力シート!$A$24:$W$1023,③印刷用シート!I$4,0)&amp;" "&amp;VLOOKUP($C577,②入力シート!$A$24:$W$1023,③印刷用シート!I$3,0)=0,"",VLOOKUP($C577,②入力シート!$A$24:$W$1023,③印刷用シート!I$4,0)&amp;" "&amp;VLOOKUP($C577,②入力シート!$A$24:$W$1023,③印刷用シート!I$3,0))),"",IF(VLOOKUP($C577,②入力シート!$A$24:$W$1023,③印刷用シート!I$4,0)&amp;" "&amp;VLOOKUP($C577,②入力シート!$A$24:$W$1023,③印刷用シート!I$3,0)=0,"",VLOOKUP($C577,②入力シート!$A$24:$W$1023,③印刷用シート!I$4,0)&amp;" "&amp;VLOOKUP($C577,②入力シート!$A$24:$W$1023,③印刷用シート!I$3,0)))</f>
        <v/>
      </c>
      <c r="J577" s="45" t="str">
        <f>IF(ISERROR(IF(VLOOKUP($C577,②入力シート!$A$24:$W$1023,③印刷用シート!J$4,0)=0,"",VLOOKUP($C577,②入力シート!$A$24:$W$1023,③印刷用シート!J$4,0))),"",IF(VLOOKUP($C577,②入力シート!$A$24:$W$1023,③印刷用シート!J$4,0)=0,"",VLOOKUP($C577,②入力シート!$A$24:$W$1023,③印刷用シート!J$4,0)))</f>
        <v/>
      </c>
      <c r="K577" s="45" t="str">
        <f>IF(ISERROR(IF(VLOOKUP($C577,②入力シート!$A$24:$W$1023,③印刷用シート!K$4,0)=0,"",VLOOKUP($C577,②入力シート!$A$24:$W$1023,③印刷用シート!K$4,0))),"",IF(VLOOKUP($C577,②入力シート!$A$24:$W$1023,③印刷用シート!K$4,0)=0,"",VLOOKUP($C577,②入力シート!$A$24:$W$1023,③印刷用シート!K$4,0)))</f>
        <v/>
      </c>
      <c r="L577" s="47" t="str">
        <f>IF(ISERROR(IF(VLOOKUP($C577,②入力シート!$A$24:$W$1023,③印刷用シート!L$4,0)=0,"",VLOOKUP($C577,②入力シート!$A$24:$W$1023,③印刷用シート!L$4,0))),"",IF(VLOOKUP($C577,②入力シート!$A$24:$W$1023,③印刷用シート!L$4,0)=0,"",VLOOKUP($C577,②入力シート!$A$24:$W$1023,③印刷用シート!L$4,0)))</f>
        <v/>
      </c>
      <c r="M577" s="48" t="str">
        <f>IF(ISERROR(IF(VLOOKUP($C577,②入力シート!$A$24:$W$1023,③印刷用シート!M$4,0)=0,"",VLOOKUP($C577,②入力シート!$A$24:$W$1023,③印刷用シート!M$4,0))),"",IF(VLOOKUP($C577,②入力シート!$A$24:$W$1023,③印刷用シート!M$4,0)=0,"",VLOOKUP($C577,②入力シート!$A$24:$W$1023,③印刷用シート!M$4,0)))</f>
        <v/>
      </c>
      <c r="N577" s="48" t="str">
        <f>IF(ISERROR(IF(VLOOKUP($C577,②入力シート!$A$24:$W$1023,③印刷用シート!N$4,0)=0,"",VLOOKUP($C577,②入力シート!$A$24:$W$1023,③印刷用シート!N$4,0))),"",IF(VLOOKUP($C577,②入力シート!$A$24:$W$1023,③印刷用シート!N$4,0)=0,"",VLOOKUP($C577,②入力シート!$A$24:$W$1023,③印刷用シート!N$4,0)))</f>
        <v/>
      </c>
      <c r="O577" s="48" t="s">
        <v>3</v>
      </c>
      <c r="P577" s="49" t="str">
        <f>IF(ISERROR(IF(VLOOKUP($C577,②入力シート!$A$24:$W$1023,③印刷用シート!P$4,0)=0,"",VLOOKUP($C577,②入力シート!$A$24:$W$1023,③印刷用シート!P$4,0))),"",IF(VLOOKUP($C577,②入力シート!$A$24:$W$1023,③印刷用シート!P$4,0)=0,"",VLOOKUP($C577,②入力シート!$A$24:$W$1023,③印刷用シート!P$4,0)))</f>
        <v/>
      </c>
      <c r="Q577" s="48" t="s">
        <v>4</v>
      </c>
      <c r="R577" s="49" t="str">
        <f>IF(ISERROR(IF(VLOOKUP($C577,②入力シート!$A$24:$W$1023,③印刷用シート!R$4,0)=0,"",VLOOKUP($C577,②入力シート!$A$24:$W$1023,③印刷用シート!R$4,0))),"",IF(VLOOKUP($C577,②入力シート!$A$24:$W$1023,③印刷用シート!R$4,0)=0,"",VLOOKUP($C577,②入力シート!$A$24:$W$1023,③印刷用シート!R$4,0)))</f>
        <v/>
      </c>
      <c r="S577" s="50" t="s">
        <v>5</v>
      </c>
      <c r="T577" s="51" t="str">
        <f>IF(ISERROR(IF(VLOOKUP($C577,②入力シート!$A$24:$W$1023,③印刷用シート!T$4,0)=0,"",VLOOKUP($C577,②入力シート!$A$24:$W$1023,③印刷用シート!T$4,0))),"",IF(VLOOKUP($C577,②入力シート!$A$24:$W$1023,③印刷用シート!T$4,0)=0,"",VLOOKUP($C577,②入力シート!$A$24:$W$1023,③印刷用シート!T$4,0)))</f>
        <v/>
      </c>
    </row>
    <row r="578" spans="2:20" ht="43.5" customHeight="1" x14ac:dyDescent="0.2">
      <c r="B578" s="15">
        <v>568</v>
      </c>
      <c r="C578" s="2" t="str">
        <f t="shared" si="17"/>
        <v>中-568</v>
      </c>
      <c r="D578" s="45" t="str">
        <f t="shared" si="18"/>
        <v/>
      </c>
      <c r="E578" s="45" t="str">
        <f>IF(ISERROR(IF(VLOOKUP($C578,②入力シート!$A$24:$W$1023,③印刷用シート!E$4,0)=0,"",VLOOKUP($C578,②入力シート!$A$24:$W$1023,③印刷用シート!E$4,0))),"",IF(VLOOKUP($C578,②入力シート!$A$24:$W$1023,③印刷用シート!E$4,0)=0,"",VLOOKUP($C578,②入力シート!$A$24:$W$1023,③印刷用シート!E$4,0)))</f>
        <v/>
      </c>
      <c r="F578" s="45" t="str">
        <f>IF(ISERROR(IF(VLOOKUP($C578,②入力シート!$A$24:$W$1023,③印刷用シート!F$4,0)=0,"",VLOOKUP($C578,②入力シート!$A$24:$W$1023,③印刷用シート!F$4,0))),"",IF(VLOOKUP($C578,②入力シート!$A$24:$W$1023,③印刷用シート!F$4,0)=0,"",VLOOKUP($C578,②入力シート!$A$24:$W$1023,③印刷用シート!F$4,0)))</f>
        <v/>
      </c>
      <c r="G578" s="45" t="str">
        <f>IF(ISERROR(IF(VLOOKUP($C578,②入力シート!$A$24:$W$1023,③印刷用シート!G$4,0)=0,"",VLOOKUP($C578,②入力シート!$A$24:$W$1023,③印刷用シート!G$4,0))),"",IF(VLOOKUP($C578,②入力シート!$A$24:$W$1023,③印刷用シート!G$4,0)=0,"",VLOOKUP($C578,②入力シート!$A$24:$W$1023,③印刷用シート!G$4,0)))</f>
        <v/>
      </c>
      <c r="H578" s="46" t="str">
        <f>IF(ISERROR(IF(VLOOKUP($C578,②入力シート!$A$24:$W$1023,③印刷用シート!H$4,0)=0,"",VLOOKUP($C578,②入力シート!$A$24:$W$1023,③印刷用シート!H$4,0))),"",IF(VLOOKUP($C578,②入力シート!$A$24:$W$1023,③印刷用シート!H$4,0)=0,"",VLOOKUP($C578,②入力シート!$A$24:$W$1023,③印刷用シート!H$4,0)))</f>
        <v/>
      </c>
      <c r="I578" s="45" t="str">
        <f>IF(ISERROR(IF(VLOOKUP($C578,②入力シート!$A$24:$W$1023,③印刷用シート!I$4,0)&amp;" "&amp;VLOOKUP($C578,②入力シート!$A$24:$W$1023,③印刷用シート!I$3,0)=0,"",VLOOKUP($C578,②入力シート!$A$24:$W$1023,③印刷用シート!I$4,0)&amp;" "&amp;VLOOKUP($C578,②入力シート!$A$24:$W$1023,③印刷用シート!I$3,0))),"",IF(VLOOKUP($C578,②入力シート!$A$24:$W$1023,③印刷用シート!I$4,0)&amp;" "&amp;VLOOKUP($C578,②入力シート!$A$24:$W$1023,③印刷用シート!I$3,0)=0,"",VLOOKUP($C578,②入力シート!$A$24:$W$1023,③印刷用シート!I$4,0)&amp;" "&amp;VLOOKUP($C578,②入力シート!$A$24:$W$1023,③印刷用シート!I$3,0)))</f>
        <v/>
      </c>
      <c r="J578" s="45" t="str">
        <f>IF(ISERROR(IF(VLOOKUP($C578,②入力シート!$A$24:$W$1023,③印刷用シート!J$4,0)=0,"",VLOOKUP($C578,②入力シート!$A$24:$W$1023,③印刷用シート!J$4,0))),"",IF(VLOOKUP($C578,②入力シート!$A$24:$W$1023,③印刷用シート!J$4,0)=0,"",VLOOKUP($C578,②入力シート!$A$24:$W$1023,③印刷用シート!J$4,0)))</f>
        <v/>
      </c>
      <c r="K578" s="45" t="str">
        <f>IF(ISERROR(IF(VLOOKUP($C578,②入力シート!$A$24:$W$1023,③印刷用シート!K$4,0)=0,"",VLOOKUP($C578,②入力シート!$A$24:$W$1023,③印刷用シート!K$4,0))),"",IF(VLOOKUP($C578,②入力シート!$A$24:$W$1023,③印刷用シート!K$4,0)=0,"",VLOOKUP($C578,②入力シート!$A$24:$W$1023,③印刷用シート!K$4,0)))</f>
        <v/>
      </c>
      <c r="L578" s="47" t="str">
        <f>IF(ISERROR(IF(VLOOKUP($C578,②入力シート!$A$24:$W$1023,③印刷用シート!L$4,0)=0,"",VLOOKUP($C578,②入力シート!$A$24:$W$1023,③印刷用シート!L$4,0))),"",IF(VLOOKUP($C578,②入力シート!$A$24:$W$1023,③印刷用シート!L$4,0)=0,"",VLOOKUP($C578,②入力シート!$A$24:$W$1023,③印刷用シート!L$4,0)))</f>
        <v/>
      </c>
      <c r="M578" s="48" t="str">
        <f>IF(ISERROR(IF(VLOOKUP($C578,②入力シート!$A$24:$W$1023,③印刷用シート!M$4,0)=0,"",VLOOKUP($C578,②入力シート!$A$24:$W$1023,③印刷用シート!M$4,0))),"",IF(VLOOKUP($C578,②入力シート!$A$24:$W$1023,③印刷用シート!M$4,0)=0,"",VLOOKUP($C578,②入力シート!$A$24:$W$1023,③印刷用シート!M$4,0)))</f>
        <v/>
      </c>
      <c r="N578" s="48" t="str">
        <f>IF(ISERROR(IF(VLOOKUP($C578,②入力シート!$A$24:$W$1023,③印刷用シート!N$4,0)=0,"",VLOOKUP($C578,②入力シート!$A$24:$W$1023,③印刷用シート!N$4,0))),"",IF(VLOOKUP($C578,②入力シート!$A$24:$W$1023,③印刷用シート!N$4,0)=0,"",VLOOKUP($C578,②入力シート!$A$24:$W$1023,③印刷用シート!N$4,0)))</f>
        <v/>
      </c>
      <c r="O578" s="48" t="s">
        <v>3</v>
      </c>
      <c r="P578" s="49" t="str">
        <f>IF(ISERROR(IF(VLOOKUP($C578,②入力シート!$A$24:$W$1023,③印刷用シート!P$4,0)=0,"",VLOOKUP($C578,②入力シート!$A$24:$W$1023,③印刷用シート!P$4,0))),"",IF(VLOOKUP($C578,②入力シート!$A$24:$W$1023,③印刷用シート!P$4,0)=0,"",VLOOKUP($C578,②入力シート!$A$24:$W$1023,③印刷用シート!P$4,0)))</f>
        <v/>
      </c>
      <c r="Q578" s="48" t="s">
        <v>4</v>
      </c>
      <c r="R578" s="49" t="str">
        <f>IF(ISERROR(IF(VLOOKUP($C578,②入力シート!$A$24:$W$1023,③印刷用シート!R$4,0)=0,"",VLOOKUP($C578,②入力シート!$A$24:$W$1023,③印刷用シート!R$4,0))),"",IF(VLOOKUP($C578,②入力シート!$A$24:$W$1023,③印刷用シート!R$4,0)=0,"",VLOOKUP($C578,②入力シート!$A$24:$W$1023,③印刷用シート!R$4,0)))</f>
        <v/>
      </c>
      <c r="S578" s="50" t="s">
        <v>5</v>
      </c>
      <c r="T578" s="51" t="str">
        <f>IF(ISERROR(IF(VLOOKUP($C578,②入力シート!$A$24:$W$1023,③印刷用シート!T$4,0)=0,"",VLOOKUP($C578,②入力シート!$A$24:$W$1023,③印刷用シート!T$4,0))),"",IF(VLOOKUP($C578,②入力シート!$A$24:$W$1023,③印刷用シート!T$4,0)=0,"",VLOOKUP($C578,②入力シート!$A$24:$W$1023,③印刷用シート!T$4,0)))</f>
        <v/>
      </c>
    </row>
    <row r="579" spans="2:20" ht="43.5" customHeight="1" x14ac:dyDescent="0.2">
      <c r="B579" s="15">
        <v>569</v>
      </c>
      <c r="C579" s="2" t="str">
        <f t="shared" si="17"/>
        <v>中-569</v>
      </c>
      <c r="D579" s="45" t="str">
        <f t="shared" si="18"/>
        <v/>
      </c>
      <c r="E579" s="45" t="str">
        <f>IF(ISERROR(IF(VLOOKUP($C579,②入力シート!$A$24:$W$1023,③印刷用シート!E$4,0)=0,"",VLOOKUP($C579,②入力シート!$A$24:$W$1023,③印刷用シート!E$4,0))),"",IF(VLOOKUP($C579,②入力シート!$A$24:$W$1023,③印刷用シート!E$4,0)=0,"",VLOOKUP($C579,②入力シート!$A$24:$W$1023,③印刷用シート!E$4,0)))</f>
        <v/>
      </c>
      <c r="F579" s="45" t="str">
        <f>IF(ISERROR(IF(VLOOKUP($C579,②入力シート!$A$24:$W$1023,③印刷用シート!F$4,0)=0,"",VLOOKUP($C579,②入力シート!$A$24:$W$1023,③印刷用シート!F$4,0))),"",IF(VLOOKUP($C579,②入力シート!$A$24:$W$1023,③印刷用シート!F$4,0)=0,"",VLOOKUP($C579,②入力シート!$A$24:$W$1023,③印刷用シート!F$4,0)))</f>
        <v/>
      </c>
      <c r="G579" s="45" t="str">
        <f>IF(ISERROR(IF(VLOOKUP($C579,②入力シート!$A$24:$W$1023,③印刷用シート!G$4,0)=0,"",VLOOKUP($C579,②入力シート!$A$24:$W$1023,③印刷用シート!G$4,0))),"",IF(VLOOKUP($C579,②入力シート!$A$24:$W$1023,③印刷用シート!G$4,0)=0,"",VLOOKUP($C579,②入力シート!$A$24:$W$1023,③印刷用シート!G$4,0)))</f>
        <v/>
      </c>
      <c r="H579" s="46" t="str">
        <f>IF(ISERROR(IF(VLOOKUP($C579,②入力シート!$A$24:$W$1023,③印刷用シート!H$4,0)=0,"",VLOOKUP($C579,②入力シート!$A$24:$W$1023,③印刷用シート!H$4,0))),"",IF(VLOOKUP($C579,②入力シート!$A$24:$W$1023,③印刷用シート!H$4,0)=0,"",VLOOKUP($C579,②入力シート!$A$24:$W$1023,③印刷用シート!H$4,0)))</f>
        <v/>
      </c>
      <c r="I579" s="45" t="str">
        <f>IF(ISERROR(IF(VLOOKUP($C579,②入力シート!$A$24:$W$1023,③印刷用シート!I$4,0)&amp;" "&amp;VLOOKUP($C579,②入力シート!$A$24:$W$1023,③印刷用シート!I$3,0)=0,"",VLOOKUP($C579,②入力シート!$A$24:$W$1023,③印刷用シート!I$4,0)&amp;" "&amp;VLOOKUP($C579,②入力シート!$A$24:$W$1023,③印刷用シート!I$3,0))),"",IF(VLOOKUP($C579,②入力シート!$A$24:$W$1023,③印刷用シート!I$4,0)&amp;" "&amp;VLOOKUP($C579,②入力シート!$A$24:$W$1023,③印刷用シート!I$3,0)=0,"",VLOOKUP($C579,②入力シート!$A$24:$W$1023,③印刷用シート!I$4,0)&amp;" "&amp;VLOOKUP($C579,②入力シート!$A$24:$W$1023,③印刷用シート!I$3,0)))</f>
        <v/>
      </c>
      <c r="J579" s="45" t="str">
        <f>IF(ISERROR(IF(VLOOKUP($C579,②入力シート!$A$24:$W$1023,③印刷用シート!J$4,0)=0,"",VLOOKUP($C579,②入力シート!$A$24:$W$1023,③印刷用シート!J$4,0))),"",IF(VLOOKUP($C579,②入力シート!$A$24:$W$1023,③印刷用シート!J$4,0)=0,"",VLOOKUP($C579,②入力シート!$A$24:$W$1023,③印刷用シート!J$4,0)))</f>
        <v/>
      </c>
      <c r="K579" s="45" t="str">
        <f>IF(ISERROR(IF(VLOOKUP($C579,②入力シート!$A$24:$W$1023,③印刷用シート!K$4,0)=0,"",VLOOKUP($C579,②入力シート!$A$24:$W$1023,③印刷用シート!K$4,0))),"",IF(VLOOKUP($C579,②入力シート!$A$24:$W$1023,③印刷用シート!K$4,0)=0,"",VLOOKUP($C579,②入力シート!$A$24:$W$1023,③印刷用シート!K$4,0)))</f>
        <v/>
      </c>
      <c r="L579" s="47" t="str">
        <f>IF(ISERROR(IF(VLOOKUP($C579,②入力シート!$A$24:$W$1023,③印刷用シート!L$4,0)=0,"",VLOOKUP($C579,②入力シート!$A$24:$W$1023,③印刷用シート!L$4,0))),"",IF(VLOOKUP($C579,②入力シート!$A$24:$W$1023,③印刷用シート!L$4,0)=0,"",VLOOKUP($C579,②入力シート!$A$24:$W$1023,③印刷用シート!L$4,0)))</f>
        <v/>
      </c>
      <c r="M579" s="48" t="str">
        <f>IF(ISERROR(IF(VLOOKUP($C579,②入力シート!$A$24:$W$1023,③印刷用シート!M$4,0)=0,"",VLOOKUP($C579,②入力シート!$A$24:$W$1023,③印刷用シート!M$4,0))),"",IF(VLOOKUP($C579,②入力シート!$A$24:$W$1023,③印刷用シート!M$4,0)=0,"",VLOOKUP($C579,②入力シート!$A$24:$W$1023,③印刷用シート!M$4,0)))</f>
        <v/>
      </c>
      <c r="N579" s="48" t="str">
        <f>IF(ISERROR(IF(VLOOKUP($C579,②入力シート!$A$24:$W$1023,③印刷用シート!N$4,0)=0,"",VLOOKUP($C579,②入力シート!$A$24:$W$1023,③印刷用シート!N$4,0))),"",IF(VLOOKUP($C579,②入力シート!$A$24:$W$1023,③印刷用シート!N$4,0)=0,"",VLOOKUP($C579,②入力シート!$A$24:$W$1023,③印刷用シート!N$4,0)))</f>
        <v/>
      </c>
      <c r="O579" s="48" t="s">
        <v>3</v>
      </c>
      <c r="P579" s="49" t="str">
        <f>IF(ISERROR(IF(VLOOKUP($C579,②入力シート!$A$24:$W$1023,③印刷用シート!P$4,0)=0,"",VLOOKUP($C579,②入力シート!$A$24:$W$1023,③印刷用シート!P$4,0))),"",IF(VLOOKUP($C579,②入力シート!$A$24:$W$1023,③印刷用シート!P$4,0)=0,"",VLOOKUP($C579,②入力シート!$A$24:$W$1023,③印刷用シート!P$4,0)))</f>
        <v/>
      </c>
      <c r="Q579" s="48" t="s">
        <v>4</v>
      </c>
      <c r="R579" s="49" t="str">
        <f>IF(ISERROR(IF(VLOOKUP($C579,②入力シート!$A$24:$W$1023,③印刷用シート!R$4,0)=0,"",VLOOKUP($C579,②入力シート!$A$24:$W$1023,③印刷用シート!R$4,0))),"",IF(VLOOKUP($C579,②入力シート!$A$24:$W$1023,③印刷用シート!R$4,0)=0,"",VLOOKUP($C579,②入力シート!$A$24:$W$1023,③印刷用シート!R$4,0)))</f>
        <v/>
      </c>
      <c r="S579" s="50" t="s">
        <v>5</v>
      </c>
      <c r="T579" s="51" t="str">
        <f>IF(ISERROR(IF(VLOOKUP($C579,②入力シート!$A$24:$W$1023,③印刷用シート!T$4,0)=0,"",VLOOKUP($C579,②入力シート!$A$24:$W$1023,③印刷用シート!T$4,0))),"",IF(VLOOKUP($C579,②入力シート!$A$24:$W$1023,③印刷用シート!T$4,0)=0,"",VLOOKUP($C579,②入力シート!$A$24:$W$1023,③印刷用シート!T$4,0)))</f>
        <v/>
      </c>
    </row>
    <row r="580" spans="2:20" ht="43.5" customHeight="1" x14ac:dyDescent="0.2">
      <c r="B580" s="15">
        <v>570</v>
      </c>
      <c r="C580" s="2" t="str">
        <f t="shared" si="17"/>
        <v>中-570</v>
      </c>
      <c r="D580" s="45" t="str">
        <f t="shared" si="18"/>
        <v/>
      </c>
      <c r="E580" s="45" t="str">
        <f>IF(ISERROR(IF(VLOOKUP($C580,②入力シート!$A$24:$W$1023,③印刷用シート!E$4,0)=0,"",VLOOKUP($C580,②入力シート!$A$24:$W$1023,③印刷用シート!E$4,0))),"",IF(VLOOKUP($C580,②入力シート!$A$24:$W$1023,③印刷用シート!E$4,0)=0,"",VLOOKUP($C580,②入力シート!$A$24:$W$1023,③印刷用シート!E$4,0)))</f>
        <v/>
      </c>
      <c r="F580" s="45" t="str">
        <f>IF(ISERROR(IF(VLOOKUP($C580,②入力シート!$A$24:$W$1023,③印刷用シート!F$4,0)=0,"",VLOOKUP($C580,②入力シート!$A$24:$W$1023,③印刷用シート!F$4,0))),"",IF(VLOOKUP($C580,②入力シート!$A$24:$W$1023,③印刷用シート!F$4,0)=0,"",VLOOKUP($C580,②入力シート!$A$24:$W$1023,③印刷用シート!F$4,0)))</f>
        <v/>
      </c>
      <c r="G580" s="45" t="str">
        <f>IF(ISERROR(IF(VLOOKUP($C580,②入力シート!$A$24:$W$1023,③印刷用シート!G$4,0)=0,"",VLOOKUP($C580,②入力シート!$A$24:$W$1023,③印刷用シート!G$4,0))),"",IF(VLOOKUP($C580,②入力シート!$A$24:$W$1023,③印刷用シート!G$4,0)=0,"",VLOOKUP($C580,②入力シート!$A$24:$W$1023,③印刷用シート!G$4,0)))</f>
        <v/>
      </c>
      <c r="H580" s="46" t="str">
        <f>IF(ISERROR(IF(VLOOKUP($C580,②入力シート!$A$24:$W$1023,③印刷用シート!H$4,0)=0,"",VLOOKUP($C580,②入力シート!$A$24:$W$1023,③印刷用シート!H$4,0))),"",IF(VLOOKUP($C580,②入力シート!$A$24:$W$1023,③印刷用シート!H$4,0)=0,"",VLOOKUP($C580,②入力シート!$A$24:$W$1023,③印刷用シート!H$4,0)))</f>
        <v/>
      </c>
      <c r="I580" s="45" t="str">
        <f>IF(ISERROR(IF(VLOOKUP($C580,②入力シート!$A$24:$W$1023,③印刷用シート!I$4,0)&amp;" "&amp;VLOOKUP($C580,②入力シート!$A$24:$W$1023,③印刷用シート!I$3,0)=0,"",VLOOKUP($C580,②入力シート!$A$24:$W$1023,③印刷用シート!I$4,0)&amp;" "&amp;VLOOKUP($C580,②入力シート!$A$24:$W$1023,③印刷用シート!I$3,0))),"",IF(VLOOKUP($C580,②入力シート!$A$24:$W$1023,③印刷用シート!I$4,0)&amp;" "&amp;VLOOKUP($C580,②入力シート!$A$24:$W$1023,③印刷用シート!I$3,0)=0,"",VLOOKUP($C580,②入力シート!$A$24:$W$1023,③印刷用シート!I$4,0)&amp;" "&amp;VLOOKUP($C580,②入力シート!$A$24:$W$1023,③印刷用シート!I$3,0)))</f>
        <v/>
      </c>
      <c r="J580" s="45" t="str">
        <f>IF(ISERROR(IF(VLOOKUP($C580,②入力シート!$A$24:$W$1023,③印刷用シート!J$4,0)=0,"",VLOOKUP($C580,②入力シート!$A$24:$W$1023,③印刷用シート!J$4,0))),"",IF(VLOOKUP($C580,②入力シート!$A$24:$W$1023,③印刷用シート!J$4,0)=0,"",VLOOKUP($C580,②入力シート!$A$24:$W$1023,③印刷用シート!J$4,0)))</f>
        <v/>
      </c>
      <c r="K580" s="45" t="str">
        <f>IF(ISERROR(IF(VLOOKUP($C580,②入力シート!$A$24:$W$1023,③印刷用シート!K$4,0)=0,"",VLOOKUP($C580,②入力シート!$A$24:$W$1023,③印刷用シート!K$4,0))),"",IF(VLOOKUP($C580,②入力シート!$A$24:$W$1023,③印刷用シート!K$4,0)=0,"",VLOOKUP($C580,②入力シート!$A$24:$W$1023,③印刷用シート!K$4,0)))</f>
        <v/>
      </c>
      <c r="L580" s="47" t="str">
        <f>IF(ISERROR(IF(VLOOKUP($C580,②入力シート!$A$24:$W$1023,③印刷用シート!L$4,0)=0,"",VLOOKUP($C580,②入力シート!$A$24:$W$1023,③印刷用シート!L$4,0))),"",IF(VLOOKUP($C580,②入力シート!$A$24:$W$1023,③印刷用シート!L$4,0)=0,"",VLOOKUP($C580,②入力シート!$A$24:$W$1023,③印刷用シート!L$4,0)))</f>
        <v/>
      </c>
      <c r="M580" s="48" t="str">
        <f>IF(ISERROR(IF(VLOOKUP($C580,②入力シート!$A$24:$W$1023,③印刷用シート!M$4,0)=0,"",VLOOKUP($C580,②入力シート!$A$24:$W$1023,③印刷用シート!M$4,0))),"",IF(VLOOKUP($C580,②入力シート!$A$24:$W$1023,③印刷用シート!M$4,0)=0,"",VLOOKUP($C580,②入力シート!$A$24:$W$1023,③印刷用シート!M$4,0)))</f>
        <v/>
      </c>
      <c r="N580" s="48" t="str">
        <f>IF(ISERROR(IF(VLOOKUP($C580,②入力シート!$A$24:$W$1023,③印刷用シート!N$4,0)=0,"",VLOOKUP($C580,②入力シート!$A$24:$W$1023,③印刷用シート!N$4,0))),"",IF(VLOOKUP($C580,②入力シート!$A$24:$W$1023,③印刷用シート!N$4,0)=0,"",VLOOKUP($C580,②入力シート!$A$24:$W$1023,③印刷用シート!N$4,0)))</f>
        <v/>
      </c>
      <c r="O580" s="48" t="s">
        <v>3</v>
      </c>
      <c r="P580" s="49" t="str">
        <f>IF(ISERROR(IF(VLOOKUP($C580,②入力シート!$A$24:$W$1023,③印刷用シート!P$4,0)=0,"",VLOOKUP($C580,②入力シート!$A$24:$W$1023,③印刷用シート!P$4,0))),"",IF(VLOOKUP($C580,②入力シート!$A$24:$W$1023,③印刷用シート!P$4,0)=0,"",VLOOKUP($C580,②入力シート!$A$24:$W$1023,③印刷用シート!P$4,0)))</f>
        <v/>
      </c>
      <c r="Q580" s="48" t="s">
        <v>4</v>
      </c>
      <c r="R580" s="49" t="str">
        <f>IF(ISERROR(IF(VLOOKUP($C580,②入力シート!$A$24:$W$1023,③印刷用シート!R$4,0)=0,"",VLOOKUP($C580,②入力シート!$A$24:$W$1023,③印刷用シート!R$4,0))),"",IF(VLOOKUP($C580,②入力シート!$A$24:$W$1023,③印刷用シート!R$4,0)=0,"",VLOOKUP($C580,②入力シート!$A$24:$W$1023,③印刷用シート!R$4,0)))</f>
        <v/>
      </c>
      <c r="S580" s="50" t="s">
        <v>5</v>
      </c>
      <c r="T580" s="51" t="str">
        <f>IF(ISERROR(IF(VLOOKUP($C580,②入力シート!$A$24:$W$1023,③印刷用シート!T$4,0)=0,"",VLOOKUP($C580,②入力シート!$A$24:$W$1023,③印刷用シート!T$4,0))),"",IF(VLOOKUP($C580,②入力シート!$A$24:$W$1023,③印刷用シート!T$4,0)=0,"",VLOOKUP($C580,②入力シート!$A$24:$W$1023,③印刷用シート!T$4,0)))</f>
        <v/>
      </c>
    </row>
    <row r="581" spans="2:20" ht="43.5" customHeight="1" x14ac:dyDescent="0.2">
      <c r="B581" s="15">
        <v>571</v>
      </c>
      <c r="C581" s="2" t="str">
        <f t="shared" si="17"/>
        <v>中-571</v>
      </c>
      <c r="D581" s="45" t="str">
        <f t="shared" si="18"/>
        <v/>
      </c>
      <c r="E581" s="45" t="str">
        <f>IF(ISERROR(IF(VLOOKUP($C581,②入力シート!$A$24:$W$1023,③印刷用シート!E$4,0)=0,"",VLOOKUP($C581,②入力シート!$A$24:$W$1023,③印刷用シート!E$4,0))),"",IF(VLOOKUP($C581,②入力シート!$A$24:$W$1023,③印刷用シート!E$4,0)=0,"",VLOOKUP($C581,②入力シート!$A$24:$W$1023,③印刷用シート!E$4,0)))</f>
        <v/>
      </c>
      <c r="F581" s="45" t="str">
        <f>IF(ISERROR(IF(VLOOKUP($C581,②入力シート!$A$24:$W$1023,③印刷用シート!F$4,0)=0,"",VLOOKUP($C581,②入力シート!$A$24:$W$1023,③印刷用シート!F$4,0))),"",IF(VLOOKUP($C581,②入力シート!$A$24:$W$1023,③印刷用シート!F$4,0)=0,"",VLOOKUP($C581,②入力シート!$A$24:$W$1023,③印刷用シート!F$4,0)))</f>
        <v/>
      </c>
      <c r="G581" s="45" t="str">
        <f>IF(ISERROR(IF(VLOOKUP($C581,②入力シート!$A$24:$W$1023,③印刷用シート!G$4,0)=0,"",VLOOKUP($C581,②入力シート!$A$24:$W$1023,③印刷用シート!G$4,0))),"",IF(VLOOKUP($C581,②入力シート!$A$24:$W$1023,③印刷用シート!G$4,0)=0,"",VLOOKUP($C581,②入力シート!$A$24:$W$1023,③印刷用シート!G$4,0)))</f>
        <v/>
      </c>
      <c r="H581" s="46" t="str">
        <f>IF(ISERROR(IF(VLOOKUP($C581,②入力シート!$A$24:$W$1023,③印刷用シート!H$4,0)=0,"",VLOOKUP($C581,②入力シート!$A$24:$W$1023,③印刷用シート!H$4,0))),"",IF(VLOOKUP($C581,②入力シート!$A$24:$W$1023,③印刷用シート!H$4,0)=0,"",VLOOKUP($C581,②入力シート!$A$24:$W$1023,③印刷用シート!H$4,0)))</f>
        <v/>
      </c>
      <c r="I581" s="45" t="str">
        <f>IF(ISERROR(IF(VLOOKUP($C581,②入力シート!$A$24:$W$1023,③印刷用シート!I$4,0)&amp;" "&amp;VLOOKUP($C581,②入力シート!$A$24:$W$1023,③印刷用シート!I$3,0)=0,"",VLOOKUP($C581,②入力シート!$A$24:$W$1023,③印刷用シート!I$4,0)&amp;" "&amp;VLOOKUP($C581,②入力シート!$A$24:$W$1023,③印刷用シート!I$3,0))),"",IF(VLOOKUP($C581,②入力シート!$A$24:$W$1023,③印刷用シート!I$4,0)&amp;" "&amp;VLOOKUP($C581,②入力シート!$A$24:$W$1023,③印刷用シート!I$3,0)=0,"",VLOOKUP($C581,②入力シート!$A$24:$W$1023,③印刷用シート!I$4,0)&amp;" "&amp;VLOOKUP($C581,②入力シート!$A$24:$W$1023,③印刷用シート!I$3,0)))</f>
        <v/>
      </c>
      <c r="J581" s="45" t="str">
        <f>IF(ISERROR(IF(VLOOKUP($C581,②入力シート!$A$24:$W$1023,③印刷用シート!J$4,0)=0,"",VLOOKUP($C581,②入力シート!$A$24:$W$1023,③印刷用シート!J$4,0))),"",IF(VLOOKUP($C581,②入力シート!$A$24:$W$1023,③印刷用シート!J$4,0)=0,"",VLOOKUP($C581,②入力シート!$A$24:$W$1023,③印刷用シート!J$4,0)))</f>
        <v/>
      </c>
      <c r="K581" s="45" t="str">
        <f>IF(ISERROR(IF(VLOOKUP($C581,②入力シート!$A$24:$W$1023,③印刷用シート!K$4,0)=0,"",VLOOKUP($C581,②入力シート!$A$24:$W$1023,③印刷用シート!K$4,0))),"",IF(VLOOKUP($C581,②入力シート!$A$24:$W$1023,③印刷用シート!K$4,0)=0,"",VLOOKUP($C581,②入力シート!$A$24:$W$1023,③印刷用シート!K$4,0)))</f>
        <v/>
      </c>
      <c r="L581" s="47" t="str">
        <f>IF(ISERROR(IF(VLOOKUP($C581,②入力シート!$A$24:$W$1023,③印刷用シート!L$4,0)=0,"",VLOOKUP($C581,②入力シート!$A$24:$W$1023,③印刷用シート!L$4,0))),"",IF(VLOOKUP($C581,②入力シート!$A$24:$W$1023,③印刷用シート!L$4,0)=0,"",VLOOKUP($C581,②入力シート!$A$24:$W$1023,③印刷用シート!L$4,0)))</f>
        <v/>
      </c>
      <c r="M581" s="48" t="str">
        <f>IF(ISERROR(IF(VLOOKUP($C581,②入力シート!$A$24:$W$1023,③印刷用シート!M$4,0)=0,"",VLOOKUP($C581,②入力シート!$A$24:$W$1023,③印刷用シート!M$4,0))),"",IF(VLOOKUP($C581,②入力シート!$A$24:$W$1023,③印刷用シート!M$4,0)=0,"",VLOOKUP($C581,②入力シート!$A$24:$W$1023,③印刷用シート!M$4,0)))</f>
        <v/>
      </c>
      <c r="N581" s="48" t="str">
        <f>IF(ISERROR(IF(VLOOKUP($C581,②入力シート!$A$24:$W$1023,③印刷用シート!N$4,0)=0,"",VLOOKUP($C581,②入力シート!$A$24:$W$1023,③印刷用シート!N$4,0))),"",IF(VLOOKUP($C581,②入力シート!$A$24:$W$1023,③印刷用シート!N$4,0)=0,"",VLOOKUP($C581,②入力シート!$A$24:$W$1023,③印刷用シート!N$4,0)))</f>
        <v/>
      </c>
      <c r="O581" s="48" t="s">
        <v>3</v>
      </c>
      <c r="P581" s="49" t="str">
        <f>IF(ISERROR(IF(VLOOKUP($C581,②入力シート!$A$24:$W$1023,③印刷用シート!P$4,0)=0,"",VLOOKUP($C581,②入力シート!$A$24:$W$1023,③印刷用シート!P$4,0))),"",IF(VLOOKUP($C581,②入力シート!$A$24:$W$1023,③印刷用シート!P$4,0)=0,"",VLOOKUP($C581,②入力シート!$A$24:$W$1023,③印刷用シート!P$4,0)))</f>
        <v/>
      </c>
      <c r="Q581" s="48" t="s">
        <v>4</v>
      </c>
      <c r="R581" s="49" t="str">
        <f>IF(ISERROR(IF(VLOOKUP($C581,②入力シート!$A$24:$W$1023,③印刷用シート!R$4,0)=0,"",VLOOKUP($C581,②入力シート!$A$24:$W$1023,③印刷用シート!R$4,0))),"",IF(VLOOKUP($C581,②入力シート!$A$24:$W$1023,③印刷用シート!R$4,0)=0,"",VLOOKUP($C581,②入力シート!$A$24:$W$1023,③印刷用シート!R$4,0)))</f>
        <v/>
      </c>
      <c r="S581" s="50" t="s">
        <v>5</v>
      </c>
      <c r="T581" s="51" t="str">
        <f>IF(ISERROR(IF(VLOOKUP($C581,②入力シート!$A$24:$W$1023,③印刷用シート!T$4,0)=0,"",VLOOKUP($C581,②入力シート!$A$24:$W$1023,③印刷用シート!T$4,0))),"",IF(VLOOKUP($C581,②入力シート!$A$24:$W$1023,③印刷用シート!T$4,0)=0,"",VLOOKUP($C581,②入力シート!$A$24:$W$1023,③印刷用シート!T$4,0)))</f>
        <v/>
      </c>
    </row>
    <row r="582" spans="2:20" ht="43.5" customHeight="1" x14ac:dyDescent="0.2">
      <c r="B582" s="15">
        <v>572</v>
      </c>
      <c r="C582" s="2" t="str">
        <f t="shared" si="17"/>
        <v>中-572</v>
      </c>
      <c r="D582" s="45" t="str">
        <f t="shared" si="18"/>
        <v/>
      </c>
      <c r="E582" s="45" t="str">
        <f>IF(ISERROR(IF(VLOOKUP($C582,②入力シート!$A$24:$W$1023,③印刷用シート!E$4,0)=0,"",VLOOKUP($C582,②入力シート!$A$24:$W$1023,③印刷用シート!E$4,0))),"",IF(VLOOKUP($C582,②入力シート!$A$24:$W$1023,③印刷用シート!E$4,0)=0,"",VLOOKUP($C582,②入力シート!$A$24:$W$1023,③印刷用シート!E$4,0)))</f>
        <v/>
      </c>
      <c r="F582" s="45" t="str">
        <f>IF(ISERROR(IF(VLOOKUP($C582,②入力シート!$A$24:$W$1023,③印刷用シート!F$4,0)=0,"",VLOOKUP($C582,②入力シート!$A$24:$W$1023,③印刷用シート!F$4,0))),"",IF(VLOOKUP($C582,②入力シート!$A$24:$W$1023,③印刷用シート!F$4,0)=0,"",VLOOKUP($C582,②入力シート!$A$24:$W$1023,③印刷用シート!F$4,0)))</f>
        <v/>
      </c>
      <c r="G582" s="45" t="str">
        <f>IF(ISERROR(IF(VLOOKUP($C582,②入力シート!$A$24:$W$1023,③印刷用シート!G$4,0)=0,"",VLOOKUP($C582,②入力シート!$A$24:$W$1023,③印刷用シート!G$4,0))),"",IF(VLOOKUP($C582,②入力シート!$A$24:$W$1023,③印刷用シート!G$4,0)=0,"",VLOOKUP($C582,②入力シート!$A$24:$W$1023,③印刷用シート!G$4,0)))</f>
        <v/>
      </c>
      <c r="H582" s="46" t="str">
        <f>IF(ISERROR(IF(VLOOKUP($C582,②入力シート!$A$24:$W$1023,③印刷用シート!H$4,0)=0,"",VLOOKUP($C582,②入力シート!$A$24:$W$1023,③印刷用シート!H$4,0))),"",IF(VLOOKUP($C582,②入力シート!$A$24:$W$1023,③印刷用シート!H$4,0)=0,"",VLOOKUP($C582,②入力シート!$A$24:$W$1023,③印刷用シート!H$4,0)))</f>
        <v/>
      </c>
      <c r="I582" s="45" t="str">
        <f>IF(ISERROR(IF(VLOOKUP($C582,②入力シート!$A$24:$W$1023,③印刷用シート!I$4,0)&amp;" "&amp;VLOOKUP($C582,②入力シート!$A$24:$W$1023,③印刷用シート!I$3,0)=0,"",VLOOKUP($C582,②入力シート!$A$24:$W$1023,③印刷用シート!I$4,0)&amp;" "&amp;VLOOKUP($C582,②入力シート!$A$24:$W$1023,③印刷用シート!I$3,0))),"",IF(VLOOKUP($C582,②入力シート!$A$24:$W$1023,③印刷用シート!I$4,0)&amp;" "&amp;VLOOKUP($C582,②入力シート!$A$24:$W$1023,③印刷用シート!I$3,0)=0,"",VLOOKUP($C582,②入力シート!$A$24:$W$1023,③印刷用シート!I$4,0)&amp;" "&amp;VLOOKUP($C582,②入力シート!$A$24:$W$1023,③印刷用シート!I$3,0)))</f>
        <v/>
      </c>
      <c r="J582" s="45" t="str">
        <f>IF(ISERROR(IF(VLOOKUP($C582,②入力シート!$A$24:$W$1023,③印刷用シート!J$4,0)=0,"",VLOOKUP($C582,②入力シート!$A$24:$W$1023,③印刷用シート!J$4,0))),"",IF(VLOOKUP($C582,②入力シート!$A$24:$W$1023,③印刷用シート!J$4,0)=0,"",VLOOKUP($C582,②入力シート!$A$24:$W$1023,③印刷用シート!J$4,0)))</f>
        <v/>
      </c>
      <c r="K582" s="45" t="str">
        <f>IF(ISERROR(IF(VLOOKUP($C582,②入力シート!$A$24:$W$1023,③印刷用シート!K$4,0)=0,"",VLOOKUP($C582,②入力シート!$A$24:$W$1023,③印刷用シート!K$4,0))),"",IF(VLOOKUP($C582,②入力シート!$A$24:$W$1023,③印刷用シート!K$4,0)=0,"",VLOOKUP($C582,②入力シート!$A$24:$W$1023,③印刷用シート!K$4,0)))</f>
        <v/>
      </c>
      <c r="L582" s="47" t="str">
        <f>IF(ISERROR(IF(VLOOKUP($C582,②入力シート!$A$24:$W$1023,③印刷用シート!L$4,0)=0,"",VLOOKUP($C582,②入力シート!$A$24:$W$1023,③印刷用シート!L$4,0))),"",IF(VLOOKUP($C582,②入力シート!$A$24:$W$1023,③印刷用シート!L$4,0)=0,"",VLOOKUP($C582,②入力シート!$A$24:$W$1023,③印刷用シート!L$4,0)))</f>
        <v/>
      </c>
      <c r="M582" s="48" t="str">
        <f>IF(ISERROR(IF(VLOOKUP($C582,②入力シート!$A$24:$W$1023,③印刷用シート!M$4,0)=0,"",VLOOKUP($C582,②入力シート!$A$24:$W$1023,③印刷用シート!M$4,0))),"",IF(VLOOKUP($C582,②入力シート!$A$24:$W$1023,③印刷用シート!M$4,0)=0,"",VLOOKUP($C582,②入力シート!$A$24:$W$1023,③印刷用シート!M$4,0)))</f>
        <v/>
      </c>
      <c r="N582" s="48" t="str">
        <f>IF(ISERROR(IF(VLOOKUP($C582,②入力シート!$A$24:$W$1023,③印刷用シート!N$4,0)=0,"",VLOOKUP($C582,②入力シート!$A$24:$W$1023,③印刷用シート!N$4,0))),"",IF(VLOOKUP($C582,②入力シート!$A$24:$W$1023,③印刷用シート!N$4,0)=0,"",VLOOKUP($C582,②入力シート!$A$24:$W$1023,③印刷用シート!N$4,0)))</f>
        <v/>
      </c>
      <c r="O582" s="48" t="s">
        <v>3</v>
      </c>
      <c r="P582" s="49" t="str">
        <f>IF(ISERROR(IF(VLOOKUP($C582,②入力シート!$A$24:$W$1023,③印刷用シート!P$4,0)=0,"",VLOOKUP($C582,②入力シート!$A$24:$W$1023,③印刷用シート!P$4,0))),"",IF(VLOOKUP($C582,②入力シート!$A$24:$W$1023,③印刷用シート!P$4,0)=0,"",VLOOKUP($C582,②入力シート!$A$24:$W$1023,③印刷用シート!P$4,0)))</f>
        <v/>
      </c>
      <c r="Q582" s="48" t="s">
        <v>4</v>
      </c>
      <c r="R582" s="49" t="str">
        <f>IF(ISERROR(IF(VLOOKUP($C582,②入力シート!$A$24:$W$1023,③印刷用シート!R$4,0)=0,"",VLOOKUP($C582,②入力シート!$A$24:$W$1023,③印刷用シート!R$4,0))),"",IF(VLOOKUP($C582,②入力シート!$A$24:$W$1023,③印刷用シート!R$4,0)=0,"",VLOOKUP($C582,②入力シート!$A$24:$W$1023,③印刷用シート!R$4,0)))</f>
        <v/>
      </c>
      <c r="S582" s="50" t="s">
        <v>5</v>
      </c>
      <c r="T582" s="51" t="str">
        <f>IF(ISERROR(IF(VLOOKUP($C582,②入力シート!$A$24:$W$1023,③印刷用シート!T$4,0)=0,"",VLOOKUP($C582,②入力シート!$A$24:$W$1023,③印刷用シート!T$4,0))),"",IF(VLOOKUP($C582,②入力シート!$A$24:$W$1023,③印刷用シート!T$4,0)=0,"",VLOOKUP($C582,②入力シート!$A$24:$W$1023,③印刷用シート!T$4,0)))</f>
        <v/>
      </c>
    </row>
    <row r="583" spans="2:20" ht="43.5" customHeight="1" x14ac:dyDescent="0.2">
      <c r="B583" s="15">
        <v>573</v>
      </c>
      <c r="C583" s="2" t="str">
        <f t="shared" si="17"/>
        <v>中-573</v>
      </c>
      <c r="D583" s="45" t="str">
        <f t="shared" si="18"/>
        <v/>
      </c>
      <c r="E583" s="45" t="str">
        <f>IF(ISERROR(IF(VLOOKUP($C583,②入力シート!$A$24:$W$1023,③印刷用シート!E$4,0)=0,"",VLOOKUP($C583,②入力シート!$A$24:$W$1023,③印刷用シート!E$4,0))),"",IF(VLOOKUP($C583,②入力シート!$A$24:$W$1023,③印刷用シート!E$4,0)=0,"",VLOOKUP($C583,②入力シート!$A$24:$W$1023,③印刷用シート!E$4,0)))</f>
        <v/>
      </c>
      <c r="F583" s="45" t="str">
        <f>IF(ISERROR(IF(VLOOKUP($C583,②入力シート!$A$24:$W$1023,③印刷用シート!F$4,0)=0,"",VLOOKUP($C583,②入力シート!$A$24:$W$1023,③印刷用シート!F$4,0))),"",IF(VLOOKUP($C583,②入力シート!$A$24:$W$1023,③印刷用シート!F$4,0)=0,"",VLOOKUP($C583,②入力シート!$A$24:$W$1023,③印刷用シート!F$4,0)))</f>
        <v/>
      </c>
      <c r="G583" s="45" t="str">
        <f>IF(ISERROR(IF(VLOOKUP($C583,②入力シート!$A$24:$W$1023,③印刷用シート!G$4,0)=0,"",VLOOKUP($C583,②入力シート!$A$24:$W$1023,③印刷用シート!G$4,0))),"",IF(VLOOKUP($C583,②入力シート!$A$24:$W$1023,③印刷用シート!G$4,0)=0,"",VLOOKUP($C583,②入力シート!$A$24:$W$1023,③印刷用シート!G$4,0)))</f>
        <v/>
      </c>
      <c r="H583" s="46" t="str">
        <f>IF(ISERROR(IF(VLOOKUP($C583,②入力シート!$A$24:$W$1023,③印刷用シート!H$4,0)=0,"",VLOOKUP($C583,②入力シート!$A$24:$W$1023,③印刷用シート!H$4,0))),"",IF(VLOOKUP($C583,②入力シート!$A$24:$W$1023,③印刷用シート!H$4,0)=0,"",VLOOKUP($C583,②入力シート!$A$24:$W$1023,③印刷用シート!H$4,0)))</f>
        <v/>
      </c>
      <c r="I583" s="45" t="str">
        <f>IF(ISERROR(IF(VLOOKUP($C583,②入力シート!$A$24:$W$1023,③印刷用シート!I$4,0)&amp;" "&amp;VLOOKUP($C583,②入力シート!$A$24:$W$1023,③印刷用シート!I$3,0)=0,"",VLOOKUP($C583,②入力シート!$A$24:$W$1023,③印刷用シート!I$4,0)&amp;" "&amp;VLOOKUP($C583,②入力シート!$A$24:$W$1023,③印刷用シート!I$3,0))),"",IF(VLOOKUP($C583,②入力シート!$A$24:$W$1023,③印刷用シート!I$4,0)&amp;" "&amp;VLOOKUP($C583,②入力シート!$A$24:$W$1023,③印刷用シート!I$3,0)=0,"",VLOOKUP($C583,②入力シート!$A$24:$W$1023,③印刷用シート!I$4,0)&amp;" "&amp;VLOOKUP($C583,②入力シート!$A$24:$W$1023,③印刷用シート!I$3,0)))</f>
        <v/>
      </c>
      <c r="J583" s="45" t="str">
        <f>IF(ISERROR(IF(VLOOKUP($C583,②入力シート!$A$24:$W$1023,③印刷用シート!J$4,0)=0,"",VLOOKUP($C583,②入力シート!$A$24:$W$1023,③印刷用シート!J$4,0))),"",IF(VLOOKUP($C583,②入力シート!$A$24:$W$1023,③印刷用シート!J$4,0)=0,"",VLOOKUP($C583,②入力シート!$A$24:$W$1023,③印刷用シート!J$4,0)))</f>
        <v/>
      </c>
      <c r="K583" s="45" t="str">
        <f>IF(ISERROR(IF(VLOOKUP($C583,②入力シート!$A$24:$W$1023,③印刷用シート!K$4,0)=0,"",VLOOKUP($C583,②入力シート!$A$24:$W$1023,③印刷用シート!K$4,0))),"",IF(VLOOKUP($C583,②入力シート!$A$24:$W$1023,③印刷用シート!K$4,0)=0,"",VLOOKUP($C583,②入力シート!$A$24:$W$1023,③印刷用シート!K$4,0)))</f>
        <v/>
      </c>
      <c r="L583" s="47" t="str">
        <f>IF(ISERROR(IF(VLOOKUP($C583,②入力シート!$A$24:$W$1023,③印刷用シート!L$4,0)=0,"",VLOOKUP($C583,②入力シート!$A$24:$W$1023,③印刷用シート!L$4,0))),"",IF(VLOOKUP($C583,②入力シート!$A$24:$W$1023,③印刷用シート!L$4,0)=0,"",VLOOKUP($C583,②入力シート!$A$24:$W$1023,③印刷用シート!L$4,0)))</f>
        <v/>
      </c>
      <c r="M583" s="48" t="str">
        <f>IF(ISERROR(IF(VLOOKUP($C583,②入力シート!$A$24:$W$1023,③印刷用シート!M$4,0)=0,"",VLOOKUP($C583,②入力シート!$A$24:$W$1023,③印刷用シート!M$4,0))),"",IF(VLOOKUP($C583,②入力シート!$A$24:$W$1023,③印刷用シート!M$4,0)=0,"",VLOOKUP($C583,②入力シート!$A$24:$W$1023,③印刷用シート!M$4,0)))</f>
        <v/>
      </c>
      <c r="N583" s="48" t="str">
        <f>IF(ISERROR(IF(VLOOKUP($C583,②入力シート!$A$24:$W$1023,③印刷用シート!N$4,0)=0,"",VLOOKUP($C583,②入力シート!$A$24:$W$1023,③印刷用シート!N$4,0))),"",IF(VLOOKUP($C583,②入力シート!$A$24:$W$1023,③印刷用シート!N$4,0)=0,"",VLOOKUP($C583,②入力シート!$A$24:$W$1023,③印刷用シート!N$4,0)))</f>
        <v/>
      </c>
      <c r="O583" s="48" t="s">
        <v>3</v>
      </c>
      <c r="P583" s="49" t="str">
        <f>IF(ISERROR(IF(VLOOKUP($C583,②入力シート!$A$24:$W$1023,③印刷用シート!P$4,0)=0,"",VLOOKUP($C583,②入力シート!$A$24:$W$1023,③印刷用シート!P$4,0))),"",IF(VLOOKUP($C583,②入力シート!$A$24:$W$1023,③印刷用シート!P$4,0)=0,"",VLOOKUP($C583,②入力シート!$A$24:$W$1023,③印刷用シート!P$4,0)))</f>
        <v/>
      </c>
      <c r="Q583" s="48" t="s">
        <v>4</v>
      </c>
      <c r="R583" s="49" t="str">
        <f>IF(ISERROR(IF(VLOOKUP($C583,②入力シート!$A$24:$W$1023,③印刷用シート!R$4,0)=0,"",VLOOKUP($C583,②入力シート!$A$24:$W$1023,③印刷用シート!R$4,0))),"",IF(VLOOKUP($C583,②入力シート!$A$24:$W$1023,③印刷用シート!R$4,0)=0,"",VLOOKUP($C583,②入力シート!$A$24:$W$1023,③印刷用シート!R$4,0)))</f>
        <v/>
      </c>
      <c r="S583" s="50" t="s">
        <v>5</v>
      </c>
      <c r="T583" s="51" t="str">
        <f>IF(ISERROR(IF(VLOOKUP($C583,②入力シート!$A$24:$W$1023,③印刷用シート!T$4,0)=0,"",VLOOKUP($C583,②入力シート!$A$24:$W$1023,③印刷用シート!T$4,0))),"",IF(VLOOKUP($C583,②入力シート!$A$24:$W$1023,③印刷用シート!T$4,0)=0,"",VLOOKUP($C583,②入力シート!$A$24:$W$1023,③印刷用シート!T$4,0)))</f>
        <v/>
      </c>
    </row>
    <row r="584" spans="2:20" ht="43.5" customHeight="1" x14ac:dyDescent="0.2">
      <c r="B584" s="15">
        <v>574</v>
      </c>
      <c r="C584" s="2" t="str">
        <f t="shared" si="17"/>
        <v>中-574</v>
      </c>
      <c r="D584" s="45" t="str">
        <f t="shared" si="18"/>
        <v/>
      </c>
      <c r="E584" s="45" t="str">
        <f>IF(ISERROR(IF(VLOOKUP($C584,②入力シート!$A$24:$W$1023,③印刷用シート!E$4,0)=0,"",VLOOKUP($C584,②入力シート!$A$24:$W$1023,③印刷用シート!E$4,0))),"",IF(VLOOKUP($C584,②入力シート!$A$24:$W$1023,③印刷用シート!E$4,0)=0,"",VLOOKUP($C584,②入力シート!$A$24:$W$1023,③印刷用シート!E$4,0)))</f>
        <v/>
      </c>
      <c r="F584" s="45" t="str">
        <f>IF(ISERROR(IF(VLOOKUP($C584,②入力シート!$A$24:$W$1023,③印刷用シート!F$4,0)=0,"",VLOOKUP($C584,②入力シート!$A$24:$W$1023,③印刷用シート!F$4,0))),"",IF(VLOOKUP($C584,②入力シート!$A$24:$W$1023,③印刷用シート!F$4,0)=0,"",VLOOKUP($C584,②入力シート!$A$24:$W$1023,③印刷用シート!F$4,0)))</f>
        <v/>
      </c>
      <c r="G584" s="45" t="str">
        <f>IF(ISERROR(IF(VLOOKUP($C584,②入力シート!$A$24:$W$1023,③印刷用シート!G$4,0)=0,"",VLOOKUP($C584,②入力シート!$A$24:$W$1023,③印刷用シート!G$4,0))),"",IF(VLOOKUP($C584,②入力シート!$A$24:$W$1023,③印刷用シート!G$4,0)=0,"",VLOOKUP($C584,②入力シート!$A$24:$W$1023,③印刷用シート!G$4,0)))</f>
        <v/>
      </c>
      <c r="H584" s="46" t="str">
        <f>IF(ISERROR(IF(VLOOKUP($C584,②入力シート!$A$24:$W$1023,③印刷用シート!H$4,0)=0,"",VLOOKUP($C584,②入力シート!$A$24:$W$1023,③印刷用シート!H$4,0))),"",IF(VLOOKUP($C584,②入力シート!$A$24:$W$1023,③印刷用シート!H$4,0)=0,"",VLOOKUP($C584,②入力シート!$A$24:$W$1023,③印刷用シート!H$4,0)))</f>
        <v/>
      </c>
      <c r="I584" s="45" t="str">
        <f>IF(ISERROR(IF(VLOOKUP($C584,②入力シート!$A$24:$W$1023,③印刷用シート!I$4,0)&amp;" "&amp;VLOOKUP($C584,②入力シート!$A$24:$W$1023,③印刷用シート!I$3,0)=0,"",VLOOKUP($C584,②入力シート!$A$24:$W$1023,③印刷用シート!I$4,0)&amp;" "&amp;VLOOKUP($C584,②入力シート!$A$24:$W$1023,③印刷用シート!I$3,0))),"",IF(VLOOKUP($C584,②入力シート!$A$24:$W$1023,③印刷用シート!I$4,0)&amp;" "&amp;VLOOKUP($C584,②入力シート!$A$24:$W$1023,③印刷用シート!I$3,0)=0,"",VLOOKUP($C584,②入力シート!$A$24:$W$1023,③印刷用シート!I$4,0)&amp;" "&amp;VLOOKUP($C584,②入力シート!$A$24:$W$1023,③印刷用シート!I$3,0)))</f>
        <v/>
      </c>
      <c r="J584" s="45" t="str">
        <f>IF(ISERROR(IF(VLOOKUP($C584,②入力シート!$A$24:$W$1023,③印刷用シート!J$4,0)=0,"",VLOOKUP($C584,②入力シート!$A$24:$W$1023,③印刷用シート!J$4,0))),"",IF(VLOOKUP($C584,②入力シート!$A$24:$W$1023,③印刷用シート!J$4,0)=0,"",VLOOKUP($C584,②入力シート!$A$24:$W$1023,③印刷用シート!J$4,0)))</f>
        <v/>
      </c>
      <c r="K584" s="45" t="str">
        <f>IF(ISERROR(IF(VLOOKUP($C584,②入力シート!$A$24:$W$1023,③印刷用シート!K$4,0)=0,"",VLOOKUP($C584,②入力シート!$A$24:$W$1023,③印刷用シート!K$4,0))),"",IF(VLOOKUP($C584,②入力シート!$A$24:$W$1023,③印刷用シート!K$4,0)=0,"",VLOOKUP($C584,②入力シート!$A$24:$W$1023,③印刷用シート!K$4,0)))</f>
        <v/>
      </c>
      <c r="L584" s="47" t="str">
        <f>IF(ISERROR(IF(VLOOKUP($C584,②入力シート!$A$24:$W$1023,③印刷用シート!L$4,0)=0,"",VLOOKUP($C584,②入力シート!$A$24:$W$1023,③印刷用シート!L$4,0))),"",IF(VLOOKUP($C584,②入力シート!$A$24:$W$1023,③印刷用シート!L$4,0)=0,"",VLOOKUP($C584,②入力シート!$A$24:$W$1023,③印刷用シート!L$4,0)))</f>
        <v/>
      </c>
      <c r="M584" s="48" t="str">
        <f>IF(ISERROR(IF(VLOOKUP($C584,②入力シート!$A$24:$W$1023,③印刷用シート!M$4,0)=0,"",VLOOKUP($C584,②入力シート!$A$24:$W$1023,③印刷用シート!M$4,0))),"",IF(VLOOKUP($C584,②入力シート!$A$24:$W$1023,③印刷用シート!M$4,0)=0,"",VLOOKUP($C584,②入力シート!$A$24:$W$1023,③印刷用シート!M$4,0)))</f>
        <v/>
      </c>
      <c r="N584" s="48" t="str">
        <f>IF(ISERROR(IF(VLOOKUP($C584,②入力シート!$A$24:$W$1023,③印刷用シート!N$4,0)=0,"",VLOOKUP($C584,②入力シート!$A$24:$W$1023,③印刷用シート!N$4,0))),"",IF(VLOOKUP($C584,②入力シート!$A$24:$W$1023,③印刷用シート!N$4,0)=0,"",VLOOKUP($C584,②入力シート!$A$24:$W$1023,③印刷用シート!N$4,0)))</f>
        <v/>
      </c>
      <c r="O584" s="48" t="s">
        <v>3</v>
      </c>
      <c r="P584" s="49" t="str">
        <f>IF(ISERROR(IF(VLOOKUP($C584,②入力シート!$A$24:$W$1023,③印刷用シート!P$4,0)=0,"",VLOOKUP($C584,②入力シート!$A$24:$W$1023,③印刷用シート!P$4,0))),"",IF(VLOOKUP($C584,②入力シート!$A$24:$W$1023,③印刷用シート!P$4,0)=0,"",VLOOKUP($C584,②入力シート!$A$24:$W$1023,③印刷用シート!P$4,0)))</f>
        <v/>
      </c>
      <c r="Q584" s="48" t="s">
        <v>4</v>
      </c>
      <c r="R584" s="49" t="str">
        <f>IF(ISERROR(IF(VLOOKUP($C584,②入力シート!$A$24:$W$1023,③印刷用シート!R$4,0)=0,"",VLOOKUP($C584,②入力シート!$A$24:$W$1023,③印刷用シート!R$4,0))),"",IF(VLOOKUP($C584,②入力シート!$A$24:$W$1023,③印刷用シート!R$4,0)=0,"",VLOOKUP($C584,②入力シート!$A$24:$W$1023,③印刷用シート!R$4,0)))</f>
        <v/>
      </c>
      <c r="S584" s="50" t="s">
        <v>5</v>
      </c>
      <c r="T584" s="51" t="str">
        <f>IF(ISERROR(IF(VLOOKUP($C584,②入力シート!$A$24:$W$1023,③印刷用シート!T$4,0)=0,"",VLOOKUP($C584,②入力シート!$A$24:$W$1023,③印刷用シート!T$4,0))),"",IF(VLOOKUP($C584,②入力シート!$A$24:$W$1023,③印刷用シート!T$4,0)=0,"",VLOOKUP($C584,②入力シート!$A$24:$W$1023,③印刷用シート!T$4,0)))</f>
        <v/>
      </c>
    </row>
    <row r="585" spans="2:20" ht="43.5" customHeight="1" x14ac:dyDescent="0.2">
      <c r="B585" s="15">
        <v>575</v>
      </c>
      <c r="C585" s="2" t="str">
        <f t="shared" si="17"/>
        <v>中-575</v>
      </c>
      <c r="D585" s="45" t="str">
        <f t="shared" si="18"/>
        <v/>
      </c>
      <c r="E585" s="45" t="str">
        <f>IF(ISERROR(IF(VLOOKUP($C585,②入力シート!$A$24:$W$1023,③印刷用シート!E$4,0)=0,"",VLOOKUP($C585,②入力シート!$A$24:$W$1023,③印刷用シート!E$4,0))),"",IF(VLOOKUP($C585,②入力シート!$A$24:$W$1023,③印刷用シート!E$4,0)=0,"",VLOOKUP($C585,②入力シート!$A$24:$W$1023,③印刷用シート!E$4,0)))</f>
        <v/>
      </c>
      <c r="F585" s="45" t="str">
        <f>IF(ISERROR(IF(VLOOKUP($C585,②入力シート!$A$24:$W$1023,③印刷用シート!F$4,0)=0,"",VLOOKUP($C585,②入力シート!$A$24:$W$1023,③印刷用シート!F$4,0))),"",IF(VLOOKUP($C585,②入力シート!$A$24:$W$1023,③印刷用シート!F$4,0)=0,"",VLOOKUP($C585,②入力シート!$A$24:$W$1023,③印刷用シート!F$4,0)))</f>
        <v/>
      </c>
      <c r="G585" s="45" t="str">
        <f>IF(ISERROR(IF(VLOOKUP($C585,②入力シート!$A$24:$W$1023,③印刷用シート!G$4,0)=0,"",VLOOKUP($C585,②入力シート!$A$24:$W$1023,③印刷用シート!G$4,0))),"",IF(VLOOKUP($C585,②入力シート!$A$24:$W$1023,③印刷用シート!G$4,0)=0,"",VLOOKUP($C585,②入力シート!$A$24:$W$1023,③印刷用シート!G$4,0)))</f>
        <v/>
      </c>
      <c r="H585" s="46" t="str">
        <f>IF(ISERROR(IF(VLOOKUP($C585,②入力シート!$A$24:$W$1023,③印刷用シート!H$4,0)=0,"",VLOOKUP($C585,②入力シート!$A$24:$W$1023,③印刷用シート!H$4,0))),"",IF(VLOOKUP($C585,②入力シート!$A$24:$W$1023,③印刷用シート!H$4,0)=0,"",VLOOKUP($C585,②入力シート!$A$24:$W$1023,③印刷用シート!H$4,0)))</f>
        <v/>
      </c>
      <c r="I585" s="45" t="str">
        <f>IF(ISERROR(IF(VLOOKUP($C585,②入力シート!$A$24:$W$1023,③印刷用シート!I$4,0)&amp;" "&amp;VLOOKUP($C585,②入力シート!$A$24:$W$1023,③印刷用シート!I$3,0)=0,"",VLOOKUP($C585,②入力シート!$A$24:$W$1023,③印刷用シート!I$4,0)&amp;" "&amp;VLOOKUP($C585,②入力シート!$A$24:$W$1023,③印刷用シート!I$3,0))),"",IF(VLOOKUP($C585,②入力シート!$A$24:$W$1023,③印刷用シート!I$4,0)&amp;" "&amp;VLOOKUP($C585,②入力シート!$A$24:$W$1023,③印刷用シート!I$3,0)=0,"",VLOOKUP($C585,②入力シート!$A$24:$W$1023,③印刷用シート!I$4,0)&amp;" "&amp;VLOOKUP($C585,②入力シート!$A$24:$W$1023,③印刷用シート!I$3,0)))</f>
        <v/>
      </c>
      <c r="J585" s="45" t="str">
        <f>IF(ISERROR(IF(VLOOKUP($C585,②入力シート!$A$24:$W$1023,③印刷用シート!J$4,0)=0,"",VLOOKUP($C585,②入力シート!$A$24:$W$1023,③印刷用シート!J$4,0))),"",IF(VLOOKUP($C585,②入力シート!$A$24:$W$1023,③印刷用シート!J$4,0)=0,"",VLOOKUP($C585,②入力シート!$A$24:$W$1023,③印刷用シート!J$4,0)))</f>
        <v/>
      </c>
      <c r="K585" s="45" t="str">
        <f>IF(ISERROR(IF(VLOOKUP($C585,②入力シート!$A$24:$W$1023,③印刷用シート!K$4,0)=0,"",VLOOKUP($C585,②入力シート!$A$24:$W$1023,③印刷用シート!K$4,0))),"",IF(VLOOKUP($C585,②入力シート!$A$24:$W$1023,③印刷用シート!K$4,0)=0,"",VLOOKUP($C585,②入力シート!$A$24:$W$1023,③印刷用シート!K$4,0)))</f>
        <v/>
      </c>
      <c r="L585" s="47" t="str">
        <f>IF(ISERROR(IF(VLOOKUP($C585,②入力シート!$A$24:$W$1023,③印刷用シート!L$4,0)=0,"",VLOOKUP($C585,②入力シート!$A$24:$W$1023,③印刷用シート!L$4,0))),"",IF(VLOOKUP($C585,②入力シート!$A$24:$W$1023,③印刷用シート!L$4,0)=0,"",VLOOKUP($C585,②入力シート!$A$24:$W$1023,③印刷用シート!L$4,0)))</f>
        <v/>
      </c>
      <c r="M585" s="48" t="str">
        <f>IF(ISERROR(IF(VLOOKUP($C585,②入力シート!$A$24:$W$1023,③印刷用シート!M$4,0)=0,"",VLOOKUP($C585,②入力シート!$A$24:$W$1023,③印刷用シート!M$4,0))),"",IF(VLOOKUP($C585,②入力シート!$A$24:$W$1023,③印刷用シート!M$4,0)=0,"",VLOOKUP($C585,②入力シート!$A$24:$W$1023,③印刷用シート!M$4,0)))</f>
        <v/>
      </c>
      <c r="N585" s="48" t="str">
        <f>IF(ISERROR(IF(VLOOKUP($C585,②入力シート!$A$24:$W$1023,③印刷用シート!N$4,0)=0,"",VLOOKUP($C585,②入力シート!$A$24:$W$1023,③印刷用シート!N$4,0))),"",IF(VLOOKUP($C585,②入力シート!$A$24:$W$1023,③印刷用シート!N$4,0)=0,"",VLOOKUP($C585,②入力シート!$A$24:$W$1023,③印刷用シート!N$4,0)))</f>
        <v/>
      </c>
      <c r="O585" s="48" t="s">
        <v>3</v>
      </c>
      <c r="P585" s="49" t="str">
        <f>IF(ISERROR(IF(VLOOKUP($C585,②入力シート!$A$24:$W$1023,③印刷用シート!P$4,0)=0,"",VLOOKUP($C585,②入力シート!$A$24:$W$1023,③印刷用シート!P$4,0))),"",IF(VLOOKUP($C585,②入力シート!$A$24:$W$1023,③印刷用シート!P$4,0)=0,"",VLOOKUP($C585,②入力シート!$A$24:$W$1023,③印刷用シート!P$4,0)))</f>
        <v/>
      </c>
      <c r="Q585" s="48" t="s">
        <v>4</v>
      </c>
      <c r="R585" s="49" t="str">
        <f>IF(ISERROR(IF(VLOOKUP($C585,②入力シート!$A$24:$W$1023,③印刷用シート!R$4,0)=0,"",VLOOKUP($C585,②入力シート!$A$24:$W$1023,③印刷用シート!R$4,0))),"",IF(VLOOKUP($C585,②入力シート!$A$24:$W$1023,③印刷用シート!R$4,0)=0,"",VLOOKUP($C585,②入力シート!$A$24:$W$1023,③印刷用シート!R$4,0)))</f>
        <v/>
      </c>
      <c r="S585" s="50" t="s">
        <v>5</v>
      </c>
      <c r="T585" s="51" t="str">
        <f>IF(ISERROR(IF(VLOOKUP($C585,②入力シート!$A$24:$W$1023,③印刷用シート!T$4,0)=0,"",VLOOKUP($C585,②入力シート!$A$24:$W$1023,③印刷用シート!T$4,0))),"",IF(VLOOKUP($C585,②入力シート!$A$24:$W$1023,③印刷用シート!T$4,0)=0,"",VLOOKUP($C585,②入力シート!$A$24:$W$1023,③印刷用シート!T$4,0)))</f>
        <v/>
      </c>
    </row>
    <row r="586" spans="2:20" ht="43.5" customHeight="1" x14ac:dyDescent="0.2">
      <c r="B586" s="15">
        <v>576</v>
      </c>
      <c r="C586" s="2" t="str">
        <f t="shared" si="17"/>
        <v>中-576</v>
      </c>
      <c r="D586" s="45" t="str">
        <f t="shared" si="18"/>
        <v/>
      </c>
      <c r="E586" s="45" t="str">
        <f>IF(ISERROR(IF(VLOOKUP($C586,②入力シート!$A$24:$W$1023,③印刷用シート!E$4,0)=0,"",VLOOKUP($C586,②入力シート!$A$24:$W$1023,③印刷用シート!E$4,0))),"",IF(VLOOKUP($C586,②入力シート!$A$24:$W$1023,③印刷用シート!E$4,0)=0,"",VLOOKUP($C586,②入力シート!$A$24:$W$1023,③印刷用シート!E$4,0)))</f>
        <v/>
      </c>
      <c r="F586" s="45" t="str">
        <f>IF(ISERROR(IF(VLOOKUP($C586,②入力シート!$A$24:$W$1023,③印刷用シート!F$4,0)=0,"",VLOOKUP($C586,②入力シート!$A$24:$W$1023,③印刷用シート!F$4,0))),"",IF(VLOOKUP($C586,②入力シート!$A$24:$W$1023,③印刷用シート!F$4,0)=0,"",VLOOKUP($C586,②入力シート!$A$24:$W$1023,③印刷用シート!F$4,0)))</f>
        <v/>
      </c>
      <c r="G586" s="45" t="str">
        <f>IF(ISERROR(IF(VLOOKUP($C586,②入力シート!$A$24:$W$1023,③印刷用シート!G$4,0)=0,"",VLOOKUP($C586,②入力シート!$A$24:$W$1023,③印刷用シート!G$4,0))),"",IF(VLOOKUP($C586,②入力シート!$A$24:$W$1023,③印刷用シート!G$4,0)=0,"",VLOOKUP($C586,②入力シート!$A$24:$W$1023,③印刷用シート!G$4,0)))</f>
        <v/>
      </c>
      <c r="H586" s="46" t="str">
        <f>IF(ISERROR(IF(VLOOKUP($C586,②入力シート!$A$24:$W$1023,③印刷用シート!H$4,0)=0,"",VLOOKUP($C586,②入力シート!$A$24:$W$1023,③印刷用シート!H$4,0))),"",IF(VLOOKUP($C586,②入力シート!$A$24:$W$1023,③印刷用シート!H$4,0)=0,"",VLOOKUP($C586,②入力シート!$A$24:$W$1023,③印刷用シート!H$4,0)))</f>
        <v/>
      </c>
      <c r="I586" s="45" t="str">
        <f>IF(ISERROR(IF(VLOOKUP($C586,②入力シート!$A$24:$W$1023,③印刷用シート!I$4,0)&amp;" "&amp;VLOOKUP($C586,②入力シート!$A$24:$W$1023,③印刷用シート!I$3,0)=0,"",VLOOKUP($C586,②入力シート!$A$24:$W$1023,③印刷用シート!I$4,0)&amp;" "&amp;VLOOKUP($C586,②入力シート!$A$24:$W$1023,③印刷用シート!I$3,0))),"",IF(VLOOKUP($C586,②入力シート!$A$24:$W$1023,③印刷用シート!I$4,0)&amp;" "&amp;VLOOKUP($C586,②入力シート!$A$24:$W$1023,③印刷用シート!I$3,0)=0,"",VLOOKUP($C586,②入力シート!$A$24:$W$1023,③印刷用シート!I$4,0)&amp;" "&amp;VLOOKUP($C586,②入力シート!$A$24:$W$1023,③印刷用シート!I$3,0)))</f>
        <v/>
      </c>
      <c r="J586" s="45" t="str">
        <f>IF(ISERROR(IF(VLOOKUP($C586,②入力シート!$A$24:$W$1023,③印刷用シート!J$4,0)=0,"",VLOOKUP($C586,②入力シート!$A$24:$W$1023,③印刷用シート!J$4,0))),"",IF(VLOOKUP($C586,②入力シート!$A$24:$W$1023,③印刷用シート!J$4,0)=0,"",VLOOKUP($C586,②入力シート!$A$24:$W$1023,③印刷用シート!J$4,0)))</f>
        <v/>
      </c>
      <c r="K586" s="45" t="str">
        <f>IF(ISERROR(IF(VLOOKUP($C586,②入力シート!$A$24:$W$1023,③印刷用シート!K$4,0)=0,"",VLOOKUP($C586,②入力シート!$A$24:$W$1023,③印刷用シート!K$4,0))),"",IF(VLOOKUP($C586,②入力シート!$A$24:$W$1023,③印刷用シート!K$4,0)=0,"",VLOOKUP($C586,②入力シート!$A$24:$W$1023,③印刷用シート!K$4,0)))</f>
        <v/>
      </c>
      <c r="L586" s="47" t="str">
        <f>IF(ISERROR(IF(VLOOKUP($C586,②入力シート!$A$24:$W$1023,③印刷用シート!L$4,0)=0,"",VLOOKUP($C586,②入力シート!$A$24:$W$1023,③印刷用シート!L$4,0))),"",IF(VLOOKUP($C586,②入力シート!$A$24:$W$1023,③印刷用シート!L$4,0)=0,"",VLOOKUP($C586,②入力シート!$A$24:$W$1023,③印刷用シート!L$4,0)))</f>
        <v/>
      </c>
      <c r="M586" s="48" t="str">
        <f>IF(ISERROR(IF(VLOOKUP($C586,②入力シート!$A$24:$W$1023,③印刷用シート!M$4,0)=0,"",VLOOKUP($C586,②入力シート!$A$24:$W$1023,③印刷用シート!M$4,0))),"",IF(VLOOKUP($C586,②入力シート!$A$24:$W$1023,③印刷用シート!M$4,0)=0,"",VLOOKUP($C586,②入力シート!$A$24:$W$1023,③印刷用シート!M$4,0)))</f>
        <v/>
      </c>
      <c r="N586" s="48" t="str">
        <f>IF(ISERROR(IF(VLOOKUP($C586,②入力シート!$A$24:$W$1023,③印刷用シート!N$4,0)=0,"",VLOOKUP($C586,②入力シート!$A$24:$W$1023,③印刷用シート!N$4,0))),"",IF(VLOOKUP($C586,②入力シート!$A$24:$W$1023,③印刷用シート!N$4,0)=0,"",VLOOKUP($C586,②入力シート!$A$24:$W$1023,③印刷用シート!N$4,0)))</f>
        <v/>
      </c>
      <c r="O586" s="48" t="s">
        <v>3</v>
      </c>
      <c r="P586" s="49" t="str">
        <f>IF(ISERROR(IF(VLOOKUP($C586,②入力シート!$A$24:$W$1023,③印刷用シート!P$4,0)=0,"",VLOOKUP($C586,②入力シート!$A$24:$W$1023,③印刷用シート!P$4,0))),"",IF(VLOOKUP($C586,②入力シート!$A$24:$W$1023,③印刷用シート!P$4,0)=0,"",VLOOKUP($C586,②入力シート!$A$24:$W$1023,③印刷用シート!P$4,0)))</f>
        <v/>
      </c>
      <c r="Q586" s="48" t="s">
        <v>4</v>
      </c>
      <c r="R586" s="49" t="str">
        <f>IF(ISERROR(IF(VLOOKUP($C586,②入力シート!$A$24:$W$1023,③印刷用シート!R$4,0)=0,"",VLOOKUP($C586,②入力シート!$A$24:$W$1023,③印刷用シート!R$4,0))),"",IF(VLOOKUP($C586,②入力シート!$A$24:$W$1023,③印刷用シート!R$4,0)=0,"",VLOOKUP($C586,②入力シート!$A$24:$W$1023,③印刷用シート!R$4,0)))</f>
        <v/>
      </c>
      <c r="S586" s="50" t="s">
        <v>5</v>
      </c>
      <c r="T586" s="51" t="str">
        <f>IF(ISERROR(IF(VLOOKUP($C586,②入力シート!$A$24:$W$1023,③印刷用シート!T$4,0)=0,"",VLOOKUP($C586,②入力シート!$A$24:$W$1023,③印刷用シート!T$4,0))),"",IF(VLOOKUP($C586,②入力シート!$A$24:$W$1023,③印刷用シート!T$4,0)=0,"",VLOOKUP($C586,②入力シート!$A$24:$W$1023,③印刷用シート!T$4,0)))</f>
        <v/>
      </c>
    </row>
    <row r="587" spans="2:20" ht="43.5" customHeight="1" x14ac:dyDescent="0.2">
      <c r="B587" s="15">
        <v>577</v>
      </c>
      <c r="C587" s="2" t="str">
        <f t="shared" si="17"/>
        <v>中-577</v>
      </c>
      <c r="D587" s="45" t="str">
        <f t="shared" si="18"/>
        <v/>
      </c>
      <c r="E587" s="45" t="str">
        <f>IF(ISERROR(IF(VLOOKUP($C587,②入力シート!$A$24:$W$1023,③印刷用シート!E$4,0)=0,"",VLOOKUP($C587,②入力シート!$A$24:$W$1023,③印刷用シート!E$4,0))),"",IF(VLOOKUP($C587,②入力シート!$A$24:$W$1023,③印刷用シート!E$4,0)=0,"",VLOOKUP($C587,②入力シート!$A$24:$W$1023,③印刷用シート!E$4,0)))</f>
        <v/>
      </c>
      <c r="F587" s="45" t="str">
        <f>IF(ISERROR(IF(VLOOKUP($C587,②入力シート!$A$24:$W$1023,③印刷用シート!F$4,0)=0,"",VLOOKUP($C587,②入力シート!$A$24:$W$1023,③印刷用シート!F$4,0))),"",IF(VLOOKUP($C587,②入力シート!$A$24:$W$1023,③印刷用シート!F$4,0)=0,"",VLOOKUP($C587,②入力シート!$A$24:$W$1023,③印刷用シート!F$4,0)))</f>
        <v/>
      </c>
      <c r="G587" s="45" t="str">
        <f>IF(ISERROR(IF(VLOOKUP($C587,②入力シート!$A$24:$W$1023,③印刷用シート!G$4,0)=0,"",VLOOKUP($C587,②入力シート!$A$24:$W$1023,③印刷用シート!G$4,0))),"",IF(VLOOKUP($C587,②入力シート!$A$24:$W$1023,③印刷用シート!G$4,0)=0,"",VLOOKUP($C587,②入力シート!$A$24:$W$1023,③印刷用シート!G$4,0)))</f>
        <v/>
      </c>
      <c r="H587" s="46" t="str">
        <f>IF(ISERROR(IF(VLOOKUP($C587,②入力シート!$A$24:$W$1023,③印刷用シート!H$4,0)=0,"",VLOOKUP($C587,②入力シート!$A$24:$W$1023,③印刷用シート!H$4,0))),"",IF(VLOOKUP($C587,②入力シート!$A$24:$W$1023,③印刷用シート!H$4,0)=0,"",VLOOKUP($C587,②入力シート!$A$24:$W$1023,③印刷用シート!H$4,0)))</f>
        <v/>
      </c>
      <c r="I587" s="45" t="str">
        <f>IF(ISERROR(IF(VLOOKUP($C587,②入力シート!$A$24:$W$1023,③印刷用シート!I$4,0)&amp;" "&amp;VLOOKUP($C587,②入力シート!$A$24:$W$1023,③印刷用シート!I$3,0)=0,"",VLOOKUP($C587,②入力シート!$A$24:$W$1023,③印刷用シート!I$4,0)&amp;" "&amp;VLOOKUP($C587,②入力シート!$A$24:$W$1023,③印刷用シート!I$3,0))),"",IF(VLOOKUP($C587,②入力シート!$A$24:$W$1023,③印刷用シート!I$4,0)&amp;" "&amp;VLOOKUP($C587,②入力シート!$A$24:$W$1023,③印刷用シート!I$3,0)=0,"",VLOOKUP($C587,②入力シート!$A$24:$W$1023,③印刷用シート!I$4,0)&amp;" "&amp;VLOOKUP($C587,②入力シート!$A$24:$W$1023,③印刷用シート!I$3,0)))</f>
        <v/>
      </c>
      <c r="J587" s="45" t="str">
        <f>IF(ISERROR(IF(VLOOKUP($C587,②入力シート!$A$24:$W$1023,③印刷用シート!J$4,0)=0,"",VLOOKUP($C587,②入力シート!$A$24:$W$1023,③印刷用シート!J$4,0))),"",IF(VLOOKUP($C587,②入力シート!$A$24:$W$1023,③印刷用シート!J$4,0)=0,"",VLOOKUP($C587,②入力シート!$A$24:$W$1023,③印刷用シート!J$4,0)))</f>
        <v/>
      </c>
      <c r="K587" s="45" t="str">
        <f>IF(ISERROR(IF(VLOOKUP($C587,②入力シート!$A$24:$W$1023,③印刷用シート!K$4,0)=0,"",VLOOKUP($C587,②入力シート!$A$24:$W$1023,③印刷用シート!K$4,0))),"",IF(VLOOKUP($C587,②入力シート!$A$24:$W$1023,③印刷用シート!K$4,0)=0,"",VLOOKUP($C587,②入力シート!$A$24:$W$1023,③印刷用シート!K$4,0)))</f>
        <v/>
      </c>
      <c r="L587" s="47" t="str">
        <f>IF(ISERROR(IF(VLOOKUP($C587,②入力シート!$A$24:$W$1023,③印刷用シート!L$4,0)=0,"",VLOOKUP($C587,②入力シート!$A$24:$W$1023,③印刷用シート!L$4,0))),"",IF(VLOOKUP($C587,②入力シート!$A$24:$W$1023,③印刷用シート!L$4,0)=0,"",VLOOKUP($C587,②入力シート!$A$24:$W$1023,③印刷用シート!L$4,0)))</f>
        <v/>
      </c>
      <c r="M587" s="48" t="str">
        <f>IF(ISERROR(IF(VLOOKUP($C587,②入力シート!$A$24:$W$1023,③印刷用シート!M$4,0)=0,"",VLOOKUP($C587,②入力シート!$A$24:$W$1023,③印刷用シート!M$4,0))),"",IF(VLOOKUP($C587,②入力シート!$A$24:$W$1023,③印刷用シート!M$4,0)=0,"",VLOOKUP($C587,②入力シート!$A$24:$W$1023,③印刷用シート!M$4,0)))</f>
        <v/>
      </c>
      <c r="N587" s="48" t="str">
        <f>IF(ISERROR(IF(VLOOKUP($C587,②入力シート!$A$24:$W$1023,③印刷用シート!N$4,0)=0,"",VLOOKUP($C587,②入力シート!$A$24:$W$1023,③印刷用シート!N$4,0))),"",IF(VLOOKUP($C587,②入力シート!$A$24:$W$1023,③印刷用シート!N$4,0)=0,"",VLOOKUP($C587,②入力シート!$A$24:$W$1023,③印刷用シート!N$4,0)))</f>
        <v/>
      </c>
      <c r="O587" s="48" t="s">
        <v>3</v>
      </c>
      <c r="P587" s="49" t="str">
        <f>IF(ISERROR(IF(VLOOKUP($C587,②入力シート!$A$24:$W$1023,③印刷用シート!P$4,0)=0,"",VLOOKUP($C587,②入力シート!$A$24:$W$1023,③印刷用シート!P$4,0))),"",IF(VLOOKUP($C587,②入力シート!$A$24:$W$1023,③印刷用シート!P$4,0)=0,"",VLOOKUP($C587,②入力シート!$A$24:$W$1023,③印刷用シート!P$4,0)))</f>
        <v/>
      </c>
      <c r="Q587" s="48" t="s">
        <v>4</v>
      </c>
      <c r="R587" s="49" t="str">
        <f>IF(ISERROR(IF(VLOOKUP($C587,②入力シート!$A$24:$W$1023,③印刷用シート!R$4,0)=0,"",VLOOKUP($C587,②入力シート!$A$24:$W$1023,③印刷用シート!R$4,0))),"",IF(VLOOKUP($C587,②入力シート!$A$24:$W$1023,③印刷用シート!R$4,0)=0,"",VLOOKUP($C587,②入力シート!$A$24:$W$1023,③印刷用シート!R$4,0)))</f>
        <v/>
      </c>
      <c r="S587" s="50" t="s">
        <v>5</v>
      </c>
      <c r="T587" s="51" t="str">
        <f>IF(ISERROR(IF(VLOOKUP($C587,②入力シート!$A$24:$W$1023,③印刷用シート!T$4,0)=0,"",VLOOKUP($C587,②入力シート!$A$24:$W$1023,③印刷用シート!T$4,0))),"",IF(VLOOKUP($C587,②入力シート!$A$24:$W$1023,③印刷用シート!T$4,0)=0,"",VLOOKUP($C587,②入力シート!$A$24:$W$1023,③印刷用シート!T$4,0)))</f>
        <v/>
      </c>
    </row>
    <row r="588" spans="2:20" ht="43.5" customHeight="1" x14ac:dyDescent="0.2">
      <c r="B588" s="15">
        <v>578</v>
      </c>
      <c r="C588" s="2" t="str">
        <f t="shared" ref="C588:C651" si="19">+$C$8&amp;"-"&amp;ROW()-10</f>
        <v>中-578</v>
      </c>
      <c r="D588" s="45" t="str">
        <f t="shared" ref="D588:D651" si="20">IF(E588="","",B588)</f>
        <v/>
      </c>
      <c r="E588" s="45" t="str">
        <f>IF(ISERROR(IF(VLOOKUP($C588,②入力シート!$A$24:$W$1023,③印刷用シート!E$4,0)=0,"",VLOOKUP($C588,②入力シート!$A$24:$W$1023,③印刷用シート!E$4,0))),"",IF(VLOOKUP($C588,②入力シート!$A$24:$W$1023,③印刷用シート!E$4,0)=0,"",VLOOKUP($C588,②入力シート!$A$24:$W$1023,③印刷用シート!E$4,0)))</f>
        <v/>
      </c>
      <c r="F588" s="45" t="str">
        <f>IF(ISERROR(IF(VLOOKUP($C588,②入力シート!$A$24:$W$1023,③印刷用シート!F$4,0)=0,"",VLOOKUP($C588,②入力シート!$A$24:$W$1023,③印刷用シート!F$4,0))),"",IF(VLOOKUP($C588,②入力シート!$A$24:$W$1023,③印刷用シート!F$4,0)=0,"",VLOOKUP($C588,②入力シート!$A$24:$W$1023,③印刷用シート!F$4,0)))</f>
        <v/>
      </c>
      <c r="G588" s="45" t="str">
        <f>IF(ISERROR(IF(VLOOKUP($C588,②入力シート!$A$24:$W$1023,③印刷用シート!G$4,0)=0,"",VLOOKUP($C588,②入力シート!$A$24:$W$1023,③印刷用シート!G$4,0))),"",IF(VLOOKUP($C588,②入力シート!$A$24:$W$1023,③印刷用シート!G$4,0)=0,"",VLOOKUP($C588,②入力シート!$A$24:$W$1023,③印刷用シート!G$4,0)))</f>
        <v/>
      </c>
      <c r="H588" s="46" t="str">
        <f>IF(ISERROR(IF(VLOOKUP($C588,②入力シート!$A$24:$W$1023,③印刷用シート!H$4,0)=0,"",VLOOKUP($C588,②入力シート!$A$24:$W$1023,③印刷用シート!H$4,0))),"",IF(VLOOKUP($C588,②入力シート!$A$24:$W$1023,③印刷用シート!H$4,0)=0,"",VLOOKUP($C588,②入力シート!$A$24:$W$1023,③印刷用シート!H$4,0)))</f>
        <v/>
      </c>
      <c r="I588" s="45" t="str">
        <f>IF(ISERROR(IF(VLOOKUP($C588,②入力シート!$A$24:$W$1023,③印刷用シート!I$4,0)&amp;" "&amp;VLOOKUP($C588,②入力シート!$A$24:$W$1023,③印刷用シート!I$3,0)=0,"",VLOOKUP($C588,②入力シート!$A$24:$W$1023,③印刷用シート!I$4,0)&amp;" "&amp;VLOOKUP($C588,②入力シート!$A$24:$W$1023,③印刷用シート!I$3,0))),"",IF(VLOOKUP($C588,②入力シート!$A$24:$W$1023,③印刷用シート!I$4,0)&amp;" "&amp;VLOOKUP($C588,②入力シート!$A$24:$W$1023,③印刷用シート!I$3,0)=0,"",VLOOKUP($C588,②入力シート!$A$24:$W$1023,③印刷用シート!I$4,0)&amp;" "&amp;VLOOKUP($C588,②入力シート!$A$24:$W$1023,③印刷用シート!I$3,0)))</f>
        <v/>
      </c>
      <c r="J588" s="45" t="str">
        <f>IF(ISERROR(IF(VLOOKUP($C588,②入力シート!$A$24:$W$1023,③印刷用シート!J$4,0)=0,"",VLOOKUP($C588,②入力シート!$A$24:$W$1023,③印刷用シート!J$4,0))),"",IF(VLOOKUP($C588,②入力シート!$A$24:$W$1023,③印刷用シート!J$4,0)=0,"",VLOOKUP($C588,②入力シート!$A$24:$W$1023,③印刷用シート!J$4,0)))</f>
        <v/>
      </c>
      <c r="K588" s="45" t="str">
        <f>IF(ISERROR(IF(VLOOKUP($C588,②入力シート!$A$24:$W$1023,③印刷用シート!K$4,0)=0,"",VLOOKUP($C588,②入力シート!$A$24:$W$1023,③印刷用シート!K$4,0))),"",IF(VLOOKUP($C588,②入力シート!$A$24:$W$1023,③印刷用シート!K$4,0)=0,"",VLOOKUP($C588,②入力シート!$A$24:$W$1023,③印刷用シート!K$4,0)))</f>
        <v/>
      </c>
      <c r="L588" s="47" t="str">
        <f>IF(ISERROR(IF(VLOOKUP($C588,②入力シート!$A$24:$W$1023,③印刷用シート!L$4,0)=0,"",VLOOKUP($C588,②入力シート!$A$24:$W$1023,③印刷用シート!L$4,0))),"",IF(VLOOKUP($C588,②入力シート!$A$24:$W$1023,③印刷用シート!L$4,0)=0,"",VLOOKUP($C588,②入力シート!$A$24:$W$1023,③印刷用シート!L$4,0)))</f>
        <v/>
      </c>
      <c r="M588" s="48" t="str">
        <f>IF(ISERROR(IF(VLOOKUP($C588,②入力シート!$A$24:$W$1023,③印刷用シート!M$4,0)=0,"",VLOOKUP($C588,②入力シート!$A$24:$W$1023,③印刷用シート!M$4,0))),"",IF(VLOOKUP($C588,②入力シート!$A$24:$W$1023,③印刷用シート!M$4,0)=0,"",VLOOKUP($C588,②入力シート!$A$24:$W$1023,③印刷用シート!M$4,0)))</f>
        <v/>
      </c>
      <c r="N588" s="48" t="str">
        <f>IF(ISERROR(IF(VLOOKUP($C588,②入力シート!$A$24:$W$1023,③印刷用シート!N$4,0)=0,"",VLOOKUP($C588,②入力シート!$A$24:$W$1023,③印刷用シート!N$4,0))),"",IF(VLOOKUP($C588,②入力シート!$A$24:$W$1023,③印刷用シート!N$4,0)=0,"",VLOOKUP($C588,②入力シート!$A$24:$W$1023,③印刷用シート!N$4,0)))</f>
        <v/>
      </c>
      <c r="O588" s="48" t="s">
        <v>3</v>
      </c>
      <c r="P588" s="49" t="str">
        <f>IF(ISERROR(IF(VLOOKUP($C588,②入力シート!$A$24:$W$1023,③印刷用シート!P$4,0)=0,"",VLOOKUP($C588,②入力シート!$A$24:$W$1023,③印刷用シート!P$4,0))),"",IF(VLOOKUP($C588,②入力シート!$A$24:$W$1023,③印刷用シート!P$4,0)=0,"",VLOOKUP($C588,②入力シート!$A$24:$W$1023,③印刷用シート!P$4,0)))</f>
        <v/>
      </c>
      <c r="Q588" s="48" t="s">
        <v>4</v>
      </c>
      <c r="R588" s="49" t="str">
        <f>IF(ISERROR(IF(VLOOKUP($C588,②入力シート!$A$24:$W$1023,③印刷用シート!R$4,0)=0,"",VLOOKUP($C588,②入力シート!$A$24:$W$1023,③印刷用シート!R$4,0))),"",IF(VLOOKUP($C588,②入力シート!$A$24:$W$1023,③印刷用シート!R$4,0)=0,"",VLOOKUP($C588,②入力シート!$A$24:$W$1023,③印刷用シート!R$4,0)))</f>
        <v/>
      </c>
      <c r="S588" s="50" t="s">
        <v>5</v>
      </c>
      <c r="T588" s="51" t="str">
        <f>IF(ISERROR(IF(VLOOKUP($C588,②入力シート!$A$24:$W$1023,③印刷用シート!T$4,0)=0,"",VLOOKUP($C588,②入力シート!$A$24:$W$1023,③印刷用シート!T$4,0))),"",IF(VLOOKUP($C588,②入力シート!$A$24:$W$1023,③印刷用シート!T$4,0)=0,"",VLOOKUP($C588,②入力シート!$A$24:$W$1023,③印刷用シート!T$4,0)))</f>
        <v/>
      </c>
    </row>
    <row r="589" spans="2:20" ht="43.5" customHeight="1" x14ac:dyDescent="0.2">
      <c r="B589" s="15">
        <v>579</v>
      </c>
      <c r="C589" s="2" t="str">
        <f t="shared" si="19"/>
        <v>中-579</v>
      </c>
      <c r="D589" s="45" t="str">
        <f t="shared" si="20"/>
        <v/>
      </c>
      <c r="E589" s="45" t="str">
        <f>IF(ISERROR(IF(VLOOKUP($C589,②入力シート!$A$24:$W$1023,③印刷用シート!E$4,0)=0,"",VLOOKUP($C589,②入力シート!$A$24:$W$1023,③印刷用シート!E$4,0))),"",IF(VLOOKUP($C589,②入力シート!$A$24:$W$1023,③印刷用シート!E$4,0)=0,"",VLOOKUP($C589,②入力シート!$A$24:$W$1023,③印刷用シート!E$4,0)))</f>
        <v/>
      </c>
      <c r="F589" s="45" t="str">
        <f>IF(ISERROR(IF(VLOOKUP($C589,②入力シート!$A$24:$W$1023,③印刷用シート!F$4,0)=0,"",VLOOKUP($C589,②入力シート!$A$24:$W$1023,③印刷用シート!F$4,0))),"",IF(VLOOKUP($C589,②入力シート!$A$24:$W$1023,③印刷用シート!F$4,0)=0,"",VLOOKUP($C589,②入力シート!$A$24:$W$1023,③印刷用シート!F$4,0)))</f>
        <v/>
      </c>
      <c r="G589" s="45" t="str">
        <f>IF(ISERROR(IF(VLOOKUP($C589,②入力シート!$A$24:$W$1023,③印刷用シート!G$4,0)=0,"",VLOOKUP($C589,②入力シート!$A$24:$W$1023,③印刷用シート!G$4,0))),"",IF(VLOOKUP($C589,②入力シート!$A$24:$W$1023,③印刷用シート!G$4,0)=0,"",VLOOKUP($C589,②入力シート!$A$24:$W$1023,③印刷用シート!G$4,0)))</f>
        <v/>
      </c>
      <c r="H589" s="46" t="str">
        <f>IF(ISERROR(IF(VLOOKUP($C589,②入力シート!$A$24:$W$1023,③印刷用シート!H$4,0)=0,"",VLOOKUP($C589,②入力シート!$A$24:$W$1023,③印刷用シート!H$4,0))),"",IF(VLOOKUP($C589,②入力シート!$A$24:$W$1023,③印刷用シート!H$4,0)=0,"",VLOOKUP($C589,②入力シート!$A$24:$W$1023,③印刷用シート!H$4,0)))</f>
        <v/>
      </c>
      <c r="I589" s="45" t="str">
        <f>IF(ISERROR(IF(VLOOKUP($C589,②入力シート!$A$24:$W$1023,③印刷用シート!I$4,0)&amp;" "&amp;VLOOKUP($C589,②入力シート!$A$24:$W$1023,③印刷用シート!I$3,0)=0,"",VLOOKUP($C589,②入力シート!$A$24:$W$1023,③印刷用シート!I$4,0)&amp;" "&amp;VLOOKUP($C589,②入力シート!$A$24:$W$1023,③印刷用シート!I$3,0))),"",IF(VLOOKUP($C589,②入力シート!$A$24:$W$1023,③印刷用シート!I$4,0)&amp;" "&amp;VLOOKUP($C589,②入力シート!$A$24:$W$1023,③印刷用シート!I$3,0)=0,"",VLOOKUP($C589,②入力シート!$A$24:$W$1023,③印刷用シート!I$4,0)&amp;" "&amp;VLOOKUP($C589,②入力シート!$A$24:$W$1023,③印刷用シート!I$3,0)))</f>
        <v/>
      </c>
      <c r="J589" s="45" t="str">
        <f>IF(ISERROR(IF(VLOOKUP($C589,②入力シート!$A$24:$W$1023,③印刷用シート!J$4,0)=0,"",VLOOKUP($C589,②入力シート!$A$24:$W$1023,③印刷用シート!J$4,0))),"",IF(VLOOKUP($C589,②入力シート!$A$24:$W$1023,③印刷用シート!J$4,0)=0,"",VLOOKUP($C589,②入力シート!$A$24:$W$1023,③印刷用シート!J$4,0)))</f>
        <v/>
      </c>
      <c r="K589" s="45" t="str">
        <f>IF(ISERROR(IF(VLOOKUP($C589,②入力シート!$A$24:$W$1023,③印刷用シート!K$4,0)=0,"",VLOOKUP($C589,②入力シート!$A$24:$W$1023,③印刷用シート!K$4,0))),"",IF(VLOOKUP($C589,②入力シート!$A$24:$W$1023,③印刷用シート!K$4,0)=0,"",VLOOKUP($C589,②入力シート!$A$24:$W$1023,③印刷用シート!K$4,0)))</f>
        <v/>
      </c>
      <c r="L589" s="47" t="str">
        <f>IF(ISERROR(IF(VLOOKUP($C589,②入力シート!$A$24:$W$1023,③印刷用シート!L$4,0)=0,"",VLOOKUP($C589,②入力シート!$A$24:$W$1023,③印刷用シート!L$4,0))),"",IF(VLOOKUP($C589,②入力シート!$A$24:$W$1023,③印刷用シート!L$4,0)=0,"",VLOOKUP($C589,②入力シート!$A$24:$W$1023,③印刷用シート!L$4,0)))</f>
        <v/>
      </c>
      <c r="M589" s="48" t="str">
        <f>IF(ISERROR(IF(VLOOKUP($C589,②入力シート!$A$24:$W$1023,③印刷用シート!M$4,0)=0,"",VLOOKUP($C589,②入力シート!$A$24:$W$1023,③印刷用シート!M$4,0))),"",IF(VLOOKUP($C589,②入力シート!$A$24:$W$1023,③印刷用シート!M$4,0)=0,"",VLOOKUP($C589,②入力シート!$A$24:$W$1023,③印刷用シート!M$4,0)))</f>
        <v/>
      </c>
      <c r="N589" s="48" t="str">
        <f>IF(ISERROR(IF(VLOOKUP($C589,②入力シート!$A$24:$W$1023,③印刷用シート!N$4,0)=0,"",VLOOKUP($C589,②入力シート!$A$24:$W$1023,③印刷用シート!N$4,0))),"",IF(VLOOKUP($C589,②入力シート!$A$24:$W$1023,③印刷用シート!N$4,0)=0,"",VLOOKUP($C589,②入力シート!$A$24:$W$1023,③印刷用シート!N$4,0)))</f>
        <v/>
      </c>
      <c r="O589" s="48" t="s">
        <v>3</v>
      </c>
      <c r="P589" s="49" t="str">
        <f>IF(ISERROR(IF(VLOOKUP($C589,②入力シート!$A$24:$W$1023,③印刷用シート!P$4,0)=0,"",VLOOKUP($C589,②入力シート!$A$24:$W$1023,③印刷用シート!P$4,0))),"",IF(VLOOKUP($C589,②入力シート!$A$24:$W$1023,③印刷用シート!P$4,0)=0,"",VLOOKUP($C589,②入力シート!$A$24:$W$1023,③印刷用シート!P$4,0)))</f>
        <v/>
      </c>
      <c r="Q589" s="48" t="s">
        <v>4</v>
      </c>
      <c r="R589" s="49" t="str">
        <f>IF(ISERROR(IF(VLOOKUP($C589,②入力シート!$A$24:$W$1023,③印刷用シート!R$4,0)=0,"",VLOOKUP($C589,②入力シート!$A$24:$W$1023,③印刷用シート!R$4,0))),"",IF(VLOOKUP($C589,②入力シート!$A$24:$W$1023,③印刷用シート!R$4,0)=0,"",VLOOKUP($C589,②入力シート!$A$24:$W$1023,③印刷用シート!R$4,0)))</f>
        <v/>
      </c>
      <c r="S589" s="50" t="s">
        <v>5</v>
      </c>
      <c r="T589" s="51" t="str">
        <f>IF(ISERROR(IF(VLOOKUP($C589,②入力シート!$A$24:$W$1023,③印刷用シート!T$4,0)=0,"",VLOOKUP($C589,②入力シート!$A$24:$W$1023,③印刷用シート!T$4,0))),"",IF(VLOOKUP($C589,②入力シート!$A$24:$W$1023,③印刷用シート!T$4,0)=0,"",VLOOKUP($C589,②入力シート!$A$24:$W$1023,③印刷用シート!T$4,0)))</f>
        <v/>
      </c>
    </row>
    <row r="590" spans="2:20" ht="43.5" customHeight="1" x14ac:dyDescent="0.2">
      <c r="B590" s="15">
        <v>580</v>
      </c>
      <c r="C590" s="2" t="str">
        <f t="shared" si="19"/>
        <v>中-580</v>
      </c>
      <c r="D590" s="45" t="str">
        <f t="shared" si="20"/>
        <v/>
      </c>
      <c r="E590" s="45" t="str">
        <f>IF(ISERROR(IF(VLOOKUP($C590,②入力シート!$A$24:$W$1023,③印刷用シート!E$4,0)=0,"",VLOOKUP($C590,②入力シート!$A$24:$W$1023,③印刷用シート!E$4,0))),"",IF(VLOOKUP($C590,②入力シート!$A$24:$W$1023,③印刷用シート!E$4,0)=0,"",VLOOKUP($C590,②入力シート!$A$24:$W$1023,③印刷用シート!E$4,0)))</f>
        <v/>
      </c>
      <c r="F590" s="45" t="str">
        <f>IF(ISERROR(IF(VLOOKUP($C590,②入力シート!$A$24:$W$1023,③印刷用シート!F$4,0)=0,"",VLOOKUP($C590,②入力シート!$A$24:$W$1023,③印刷用シート!F$4,0))),"",IF(VLOOKUP($C590,②入力シート!$A$24:$W$1023,③印刷用シート!F$4,0)=0,"",VLOOKUP($C590,②入力シート!$A$24:$W$1023,③印刷用シート!F$4,0)))</f>
        <v/>
      </c>
      <c r="G590" s="45" t="str">
        <f>IF(ISERROR(IF(VLOOKUP($C590,②入力シート!$A$24:$W$1023,③印刷用シート!G$4,0)=0,"",VLOOKUP($C590,②入力シート!$A$24:$W$1023,③印刷用シート!G$4,0))),"",IF(VLOOKUP($C590,②入力シート!$A$24:$W$1023,③印刷用シート!G$4,0)=0,"",VLOOKUP($C590,②入力シート!$A$24:$W$1023,③印刷用シート!G$4,0)))</f>
        <v/>
      </c>
      <c r="H590" s="46" t="str">
        <f>IF(ISERROR(IF(VLOOKUP($C590,②入力シート!$A$24:$W$1023,③印刷用シート!H$4,0)=0,"",VLOOKUP($C590,②入力シート!$A$24:$W$1023,③印刷用シート!H$4,0))),"",IF(VLOOKUP($C590,②入力シート!$A$24:$W$1023,③印刷用シート!H$4,0)=0,"",VLOOKUP($C590,②入力シート!$A$24:$W$1023,③印刷用シート!H$4,0)))</f>
        <v/>
      </c>
      <c r="I590" s="45" t="str">
        <f>IF(ISERROR(IF(VLOOKUP($C590,②入力シート!$A$24:$W$1023,③印刷用シート!I$4,0)&amp;" "&amp;VLOOKUP($C590,②入力シート!$A$24:$W$1023,③印刷用シート!I$3,0)=0,"",VLOOKUP($C590,②入力シート!$A$24:$W$1023,③印刷用シート!I$4,0)&amp;" "&amp;VLOOKUP($C590,②入力シート!$A$24:$W$1023,③印刷用シート!I$3,0))),"",IF(VLOOKUP($C590,②入力シート!$A$24:$W$1023,③印刷用シート!I$4,0)&amp;" "&amp;VLOOKUP($C590,②入力シート!$A$24:$W$1023,③印刷用シート!I$3,0)=0,"",VLOOKUP($C590,②入力シート!$A$24:$W$1023,③印刷用シート!I$4,0)&amp;" "&amp;VLOOKUP($C590,②入力シート!$A$24:$W$1023,③印刷用シート!I$3,0)))</f>
        <v/>
      </c>
      <c r="J590" s="45" t="str">
        <f>IF(ISERROR(IF(VLOOKUP($C590,②入力シート!$A$24:$W$1023,③印刷用シート!J$4,0)=0,"",VLOOKUP($C590,②入力シート!$A$24:$W$1023,③印刷用シート!J$4,0))),"",IF(VLOOKUP($C590,②入力シート!$A$24:$W$1023,③印刷用シート!J$4,0)=0,"",VLOOKUP($C590,②入力シート!$A$24:$W$1023,③印刷用シート!J$4,0)))</f>
        <v/>
      </c>
      <c r="K590" s="45" t="str">
        <f>IF(ISERROR(IF(VLOOKUP($C590,②入力シート!$A$24:$W$1023,③印刷用シート!K$4,0)=0,"",VLOOKUP($C590,②入力シート!$A$24:$W$1023,③印刷用シート!K$4,0))),"",IF(VLOOKUP($C590,②入力シート!$A$24:$W$1023,③印刷用シート!K$4,0)=0,"",VLOOKUP($C590,②入力シート!$A$24:$W$1023,③印刷用シート!K$4,0)))</f>
        <v/>
      </c>
      <c r="L590" s="47" t="str">
        <f>IF(ISERROR(IF(VLOOKUP($C590,②入力シート!$A$24:$W$1023,③印刷用シート!L$4,0)=0,"",VLOOKUP($C590,②入力シート!$A$24:$W$1023,③印刷用シート!L$4,0))),"",IF(VLOOKUP($C590,②入力シート!$A$24:$W$1023,③印刷用シート!L$4,0)=0,"",VLOOKUP($C590,②入力シート!$A$24:$W$1023,③印刷用シート!L$4,0)))</f>
        <v/>
      </c>
      <c r="M590" s="48" t="str">
        <f>IF(ISERROR(IF(VLOOKUP($C590,②入力シート!$A$24:$W$1023,③印刷用シート!M$4,0)=0,"",VLOOKUP($C590,②入力シート!$A$24:$W$1023,③印刷用シート!M$4,0))),"",IF(VLOOKUP($C590,②入力シート!$A$24:$W$1023,③印刷用シート!M$4,0)=0,"",VLOOKUP($C590,②入力シート!$A$24:$W$1023,③印刷用シート!M$4,0)))</f>
        <v/>
      </c>
      <c r="N590" s="48" t="str">
        <f>IF(ISERROR(IF(VLOOKUP($C590,②入力シート!$A$24:$W$1023,③印刷用シート!N$4,0)=0,"",VLOOKUP($C590,②入力シート!$A$24:$W$1023,③印刷用シート!N$4,0))),"",IF(VLOOKUP($C590,②入力シート!$A$24:$W$1023,③印刷用シート!N$4,0)=0,"",VLOOKUP($C590,②入力シート!$A$24:$W$1023,③印刷用シート!N$4,0)))</f>
        <v/>
      </c>
      <c r="O590" s="48" t="s">
        <v>3</v>
      </c>
      <c r="P590" s="49" t="str">
        <f>IF(ISERROR(IF(VLOOKUP($C590,②入力シート!$A$24:$W$1023,③印刷用シート!P$4,0)=0,"",VLOOKUP($C590,②入力シート!$A$24:$W$1023,③印刷用シート!P$4,0))),"",IF(VLOOKUP($C590,②入力シート!$A$24:$W$1023,③印刷用シート!P$4,0)=0,"",VLOOKUP($C590,②入力シート!$A$24:$W$1023,③印刷用シート!P$4,0)))</f>
        <v/>
      </c>
      <c r="Q590" s="48" t="s">
        <v>4</v>
      </c>
      <c r="R590" s="49" t="str">
        <f>IF(ISERROR(IF(VLOOKUP($C590,②入力シート!$A$24:$W$1023,③印刷用シート!R$4,0)=0,"",VLOOKUP($C590,②入力シート!$A$24:$W$1023,③印刷用シート!R$4,0))),"",IF(VLOOKUP($C590,②入力シート!$A$24:$W$1023,③印刷用シート!R$4,0)=0,"",VLOOKUP($C590,②入力シート!$A$24:$W$1023,③印刷用シート!R$4,0)))</f>
        <v/>
      </c>
      <c r="S590" s="50" t="s">
        <v>5</v>
      </c>
      <c r="T590" s="51" t="str">
        <f>IF(ISERROR(IF(VLOOKUP($C590,②入力シート!$A$24:$W$1023,③印刷用シート!T$4,0)=0,"",VLOOKUP($C590,②入力シート!$A$24:$W$1023,③印刷用シート!T$4,0))),"",IF(VLOOKUP($C590,②入力シート!$A$24:$W$1023,③印刷用シート!T$4,0)=0,"",VLOOKUP($C590,②入力シート!$A$24:$W$1023,③印刷用シート!T$4,0)))</f>
        <v/>
      </c>
    </row>
    <row r="591" spans="2:20" ht="43.5" customHeight="1" x14ac:dyDescent="0.2">
      <c r="B591" s="15">
        <v>581</v>
      </c>
      <c r="C591" s="2" t="str">
        <f t="shared" si="19"/>
        <v>中-581</v>
      </c>
      <c r="D591" s="45" t="str">
        <f t="shared" si="20"/>
        <v/>
      </c>
      <c r="E591" s="45" t="str">
        <f>IF(ISERROR(IF(VLOOKUP($C591,②入力シート!$A$24:$W$1023,③印刷用シート!E$4,0)=0,"",VLOOKUP($C591,②入力シート!$A$24:$W$1023,③印刷用シート!E$4,0))),"",IF(VLOOKUP($C591,②入力シート!$A$24:$W$1023,③印刷用シート!E$4,0)=0,"",VLOOKUP($C591,②入力シート!$A$24:$W$1023,③印刷用シート!E$4,0)))</f>
        <v/>
      </c>
      <c r="F591" s="45" t="str">
        <f>IF(ISERROR(IF(VLOOKUP($C591,②入力シート!$A$24:$W$1023,③印刷用シート!F$4,0)=0,"",VLOOKUP($C591,②入力シート!$A$24:$W$1023,③印刷用シート!F$4,0))),"",IF(VLOOKUP($C591,②入力シート!$A$24:$W$1023,③印刷用シート!F$4,0)=0,"",VLOOKUP($C591,②入力シート!$A$24:$W$1023,③印刷用シート!F$4,0)))</f>
        <v/>
      </c>
      <c r="G591" s="45" t="str">
        <f>IF(ISERROR(IF(VLOOKUP($C591,②入力シート!$A$24:$W$1023,③印刷用シート!G$4,0)=0,"",VLOOKUP($C591,②入力シート!$A$24:$W$1023,③印刷用シート!G$4,0))),"",IF(VLOOKUP($C591,②入力シート!$A$24:$W$1023,③印刷用シート!G$4,0)=0,"",VLOOKUP($C591,②入力シート!$A$24:$W$1023,③印刷用シート!G$4,0)))</f>
        <v/>
      </c>
      <c r="H591" s="46" t="str">
        <f>IF(ISERROR(IF(VLOOKUP($C591,②入力シート!$A$24:$W$1023,③印刷用シート!H$4,0)=0,"",VLOOKUP($C591,②入力シート!$A$24:$W$1023,③印刷用シート!H$4,0))),"",IF(VLOOKUP($C591,②入力シート!$A$24:$W$1023,③印刷用シート!H$4,0)=0,"",VLOOKUP($C591,②入力シート!$A$24:$W$1023,③印刷用シート!H$4,0)))</f>
        <v/>
      </c>
      <c r="I591" s="45" t="str">
        <f>IF(ISERROR(IF(VLOOKUP($C591,②入力シート!$A$24:$W$1023,③印刷用シート!I$4,0)&amp;" "&amp;VLOOKUP($C591,②入力シート!$A$24:$W$1023,③印刷用シート!I$3,0)=0,"",VLOOKUP($C591,②入力シート!$A$24:$W$1023,③印刷用シート!I$4,0)&amp;" "&amp;VLOOKUP($C591,②入力シート!$A$24:$W$1023,③印刷用シート!I$3,0))),"",IF(VLOOKUP($C591,②入力シート!$A$24:$W$1023,③印刷用シート!I$4,0)&amp;" "&amp;VLOOKUP($C591,②入力シート!$A$24:$W$1023,③印刷用シート!I$3,0)=0,"",VLOOKUP($C591,②入力シート!$A$24:$W$1023,③印刷用シート!I$4,0)&amp;" "&amp;VLOOKUP($C591,②入力シート!$A$24:$W$1023,③印刷用シート!I$3,0)))</f>
        <v/>
      </c>
      <c r="J591" s="45" t="str">
        <f>IF(ISERROR(IF(VLOOKUP($C591,②入力シート!$A$24:$W$1023,③印刷用シート!J$4,0)=0,"",VLOOKUP($C591,②入力シート!$A$24:$W$1023,③印刷用シート!J$4,0))),"",IF(VLOOKUP($C591,②入力シート!$A$24:$W$1023,③印刷用シート!J$4,0)=0,"",VLOOKUP($C591,②入力シート!$A$24:$W$1023,③印刷用シート!J$4,0)))</f>
        <v/>
      </c>
      <c r="K591" s="45" t="str">
        <f>IF(ISERROR(IF(VLOOKUP($C591,②入力シート!$A$24:$W$1023,③印刷用シート!K$4,0)=0,"",VLOOKUP($C591,②入力シート!$A$24:$W$1023,③印刷用シート!K$4,0))),"",IF(VLOOKUP($C591,②入力シート!$A$24:$W$1023,③印刷用シート!K$4,0)=0,"",VLOOKUP($C591,②入力シート!$A$24:$W$1023,③印刷用シート!K$4,0)))</f>
        <v/>
      </c>
      <c r="L591" s="47" t="str">
        <f>IF(ISERROR(IF(VLOOKUP($C591,②入力シート!$A$24:$W$1023,③印刷用シート!L$4,0)=0,"",VLOOKUP($C591,②入力シート!$A$24:$W$1023,③印刷用シート!L$4,0))),"",IF(VLOOKUP($C591,②入力シート!$A$24:$W$1023,③印刷用シート!L$4,0)=0,"",VLOOKUP($C591,②入力シート!$A$24:$W$1023,③印刷用シート!L$4,0)))</f>
        <v/>
      </c>
      <c r="M591" s="48" t="str">
        <f>IF(ISERROR(IF(VLOOKUP($C591,②入力シート!$A$24:$W$1023,③印刷用シート!M$4,0)=0,"",VLOOKUP($C591,②入力シート!$A$24:$W$1023,③印刷用シート!M$4,0))),"",IF(VLOOKUP($C591,②入力シート!$A$24:$W$1023,③印刷用シート!M$4,0)=0,"",VLOOKUP($C591,②入力シート!$A$24:$W$1023,③印刷用シート!M$4,0)))</f>
        <v/>
      </c>
      <c r="N591" s="48" t="str">
        <f>IF(ISERROR(IF(VLOOKUP($C591,②入力シート!$A$24:$W$1023,③印刷用シート!N$4,0)=0,"",VLOOKUP($C591,②入力シート!$A$24:$W$1023,③印刷用シート!N$4,0))),"",IF(VLOOKUP($C591,②入力シート!$A$24:$W$1023,③印刷用シート!N$4,0)=0,"",VLOOKUP($C591,②入力シート!$A$24:$W$1023,③印刷用シート!N$4,0)))</f>
        <v/>
      </c>
      <c r="O591" s="48" t="s">
        <v>3</v>
      </c>
      <c r="P591" s="49" t="str">
        <f>IF(ISERROR(IF(VLOOKUP($C591,②入力シート!$A$24:$W$1023,③印刷用シート!P$4,0)=0,"",VLOOKUP($C591,②入力シート!$A$24:$W$1023,③印刷用シート!P$4,0))),"",IF(VLOOKUP($C591,②入力シート!$A$24:$W$1023,③印刷用シート!P$4,0)=0,"",VLOOKUP($C591,②入力シート!$A$24:$W$1023,③印刷用シート!P$4,0)))</f>
        <v/>
      </c>
      <c r="Q591" s="48" t="s">
        <v>4</v>
      </c>
      <c r="R591" s="49" t="str">
        <f>IF(ISERROR(IF(VLOOKUP($C591,②入力シート!$A$24:$W$1023,③印刷用シート!R$4,0)=0,"",VLOOKUP($C591,②入力シート!$A$24:$W$1023,③印刷用シート!R$4,0))),"",IF(VLOOKUP($C591,②入力シート!$A$24:$W$1023,③印刷用シート!R$4,0)=0,"",VLOOKUP($C591,②入力シート!$A$24:$W$1023,③印刷用シート!R$4,0)))</f>
        <v/>
      </c>
      <c r="S591" s="50" t="s">
        <v>5</v>
      </c>
      <c r="T591" s="51" t="str">
        <f>IF(ISERROR(IF(VLOOKUP($C591,②入力シート!$A$24:$W$1023,③印刷用シート!T$4,0)=0,"",VLOOKUP($C591,②入力シート!$A$24:$W$1023,③印刷用シート!T$4,0))),"",IF(VLOOKUP($C591,②入力シート!$A$24:$W$1023,③印刷用シート!T$4,0)=0,"",VLOOKUP($C591,②入力シート!$A$24:$W$1023,③印刷用シート!T$4,0)))</f>
        <v/>
      </c>
    </row>
    <row r="592" spans="2:20" ht="43.5" customHeight="1" x14ac:dyDescent="0.2">
      <c r="B592" s="15">
        <v>582</v>
      </c>
      <c r="C592" s="2" t="str">
        <f t="shared" si="19"/>
        <v>中-582</v>
      </c>
      <c r="D592" s="45" t="str">
        <f t="shared" si="20"/>
        <v/>
      </c>
      <c r="E592" s="45" t="str">
        <f>IF(ISERROR(IF(VLOOKUP($C592,②入力シート!$A$24:$W$1023,③印刷用シート!E$4,0)=0,"",VLOOKUP($C592,②入力シート!$A$24:$W$1023,③印刷用シート!E$4,0))),"",IF(VLOOKUP($C592,②入力シート!$A$24:$W$1023,③印刷用シート!E$4,0)=0,"",VLOOKUP($C592,②入力シート!$A$24:$W$1023,③印刷用シート!E$4,0)))</f>
        <v/>
      </c>
      <c r="F592" s="45" t="str">
        <f>IF(ISERROR(IF(VLOOKUP($C592,②入力シート!$A$24:$W$1023,③印刷用シート!F$4,0)=0,"",VLOOKUP($C592,②入力シート!$A$24:$W$1023,③印刷用シート!F$4,0))),"",IF(VLOOKUP($C592,②入力シート!$A$24:$W$1023,③印刷用シート!F$4,0)=0,"",VLOOKUP($C592,②入力シート!$A$24:$W$1023,③印刷用シート!F$4,0)))</f>
        <v/>
      </c>
      <c r="G592" s="45" t="str">
        <f>IF(ISERROR(IF(VLOOKUP($C592,②入力シート!$A$24:$W$1023,③印刷用シート!G$4,0)=0,"",VLOOKUP($C592,②入力シート!$A$24:$W$1023,③印刷用シート!G$4,0))),"",IF(VLOOKUP($C592,②入力シート!$A$24:$W$1023,③印刷用シート!G$4,0)=0,"",VLOOKUP($C592,②入力シート!$A$24:$W$1023,③印刷用シート!G$4,0)))</f>
        <v/>
      </c>
      <c r="H592" s="46" t="str">
        <f>IF(ISERROR(IF(VLOOKUP($C592,②入力シート!$A$24:$W$1023,③印刷用シート!H$4,0)=0,"",VLOOKUP($C592,②入力シート!$A$24:$W$1023,③印刷用シート!H$4,0))),"",IF(VLOOKUP($C592,②入力シート!$A$24:$W$1023,③印刷用シート!H$4,0)=0,"",VLOOKUP($C592,②入力シート!$A$24:$W$1023,③印刷用シート!H$4,0)))</f>
        <v/>
      </c>
      <c r="I592" s="45" t="str">
        <f>IF(ISERROR(IF(VLOOKUP($C592,②入力シート!$A$24:$W$1023,③印刷用シート!I$4,0)&amp;" "&amp;VLOOKUP($C592,②入力シート!$A$24:$W$1023,③印刷用シート!I$3,0)=0,"",VLOOKUP($C592,②入力シート!$A$24:$W$1023,③印刷用シート!I$4,0)&amp;" "&amp;VLOOKUP($C592,②入力シート!$A$24:$W$1023,③印刷用シート!I$3,0))),"",IF(VLOOKUP($C592,②入力シート!$A$24:$W$1023,③印刷用シート!I$4,0)&amp;" "&amp;VLOOKUP($C592,②入力シート!$A$24:$W$1023,③印刷用シート!I$3,0)=0,"",VLOOKUP($C592,②入力シート!$A$24:$W$1023,③印刷用シート!I$4,0)&amp;" "&amp;VLOOKUP($C592,②入力シート!$A$24:$W$1023,③印刷用シート!I$3,0)))</f>
        <v/>
      </c>
      <c r="J592" s="45" t="str">
        <f>IF(ISERROR(IF(VLOOKUP($C592,②入力シート!$A$24:$W$1023,③印刷用シート!J$4,0)=0,"",VLOOKUP($C592,②入力シート!$A$24:$W$1023,③印刷用シート!J$4,0))),"",IF(VLOOKUP($C592,②入力シート!$A$24:$W$1023,③印刷用シート!J$4,0)=0,"",VLOOKUP($C592,②入力シート!$A$24:$W$1023,③印刷用シート!J$4,0)))</f>
        <v/>
      </c>
      <c r="K592" s="45" t="str">
        <f>IF(ISERROR(IF(VLOOKUP($C592,②入力シート!$A$24:$W$1023,③印刷用シート!K$4,0)=0,"",VLOOKUP($C592,②入力シート!$A$24:$W$1023,③印刷用シート!K$4,0))),"",IF(VLOOKUP($C592,②入力シート!$A$24:$W$1023,③印刷用シート!K$4,0)=0,"",VLOOKUP($C592,②入力シート!$A$24:$W$1023,③印刷用シート!K$4,0)))</f>
        <v/>
      </c>
      <c r="L592" s="47" t="str">
        <f>IF(ISERROR(IF(VLOOKUP($C592,②入力シート!$A$24:$W$1023,③印刷用シート!L$4,0)=0,"",VLOOKUP($C592,②入力シート!$A$24:$W$1023,③印刷用シート!L$4,0))),"",IF(VLOOKUP($C592,②入力シート!$A$24:$W$1023,③印刷用シート!L$4,0)=0,"",VLOOKUP($C592,②入力シート!$A$24:$W$1023,③印刷用シート!L$4,0)))</f>
        <v/>
      </c>
      <c r="M592" s="48" t="str">
        <f>IF(ISERROR(IF(VLOOKUP($C592,②入力シート!$A$24:$W$1023,③印刷用シート!M$4,0)=0,"",VLOOKUP($C592,②入力シート!$A$24:$W$1023,③印刷用シート!M$4,0))),"",IF(VLOOKUP($C592,②入力シート!$A$24:$W$1023,③印刷用シート!M$4,0)=0,"",VLOOKUP($C592,②入力シート!$A$24:$W$1023,③印刷用シート!M$4,0)))</f>
        <v/>
      </c>
      <c r="N592" s="48" t="str">
        <f>IF(ISERROR(IF(VLOOKUP($C592,②入力シート!$A$24:$W$1023,③印刷用シート!N$4,0)=0,"",VLOOKUP($C592,②入力シート!$A$24:$W$1023,③印刷用シート!N$4,0))),"",IF(VLOOKUP($C592,②入力シート!$A$24:$W$1023,③印刷用シート!N$4,0)=0,"",VLOOKUP($C592,②入力シート!$A$24:$W$1023,③印刷用シート!N$4,0)))</f>
        <v/>
      </c>
      <c r="O592" s="48" t="s">
        <v>3</v>
      </c>
      <c r="P592" s="49" t="str">
        <f>IF(ISERROR(IF(VLOOKUP($C592,②入力シート!$A$24:$W$1023,③印刷用シート!P$4,0)=0,"",VLOOKUP($C592,②入力シート!$A$24:$W$1023,③印刷用シート!P$4,0))),"",IF(VLOOKUP($C592,②入力シート!$A$24:$W$1023,③印刷用シート!P$4,0)=0,"",VLOOKUP($C592,②入力シート!$A$24:$W$1023,③印刷用シート!P$4,0)))</f>
        <v/>
      </c>
      <c r="Q592" s="48" t="s">
        <v>4</v>
      </c>
      <c r="R592" s="49" t="str">
        <f>IF(ISERROR(IF(VLOOKUP($C592,②入力シート!$A$24:$W$1023,③印刷用シート!R$4,0)=0,"",VLOOKUP($C592,②入力シート!$A$24:$W$1023,③印刷用シート!R$4,0))),"",IF(VLOOKUP($C592,②入力シート!$A$24:$W$1023,③印刷用シート!R$4,0)=0,"",VLOOKUP($C592,②入力シート!$A$24:$W$1023,③印刷用シート!R$4,0)))</f>
        <v/>
      </c>
      <c r="S592" s="50" t="s">
        <v>5</v>
      </c>
      <c r="T592" s="51" t="str">
        <f>IF(ISERROR(IF(VLOOKUP($C592,②入力シート!$A$24:$W$1023,③印刷用シート!T$4,0)=0,"",VLOOKUP($C592,②入力シート!$A$24:$W$1023,③印刷用シート!T$4,0))),"",IF(VLOOKUP($C592,②入力シート!$A$24:$W$1023,③印刷用シート!T$4,0)=0,"",VLOOKUP($C592,②入力シート!$A$24:$W$1023,③印刷用シート!T$4,0)))</f>
        <v/>
      </c>
    </row>
    <row r="593" spans="2:20" ht="43.5" customHeight="1" x14ac:dyDescent="0.2">
      <c r="B593" s="15">
        <v>583</v>
      </c>
      <c r="C593" s="2" t="str">
        <f t="shared" si="19"/>
        <v>中-583</v>
      </c>
      <c r="D593" s="45" t="str">
        <f t="shared" si="20"/>
        <v/>
      </c>
      <c r="E593" s="45" t="str">
        <f>IF(ISERROR(IF(VLOOKUP($C593,②入力シート!$A$24:$W$1023,③印刷用シート!E$4,0)=0,"",VLOOKUP($C593,②入力シート!$A$24:$W$1023,③印刷用シート!E$4,0))),"",IF(VLOOKUP($C593,②入力シート!$A$24:$W$1023,③印刷用シート!E$4,0)=0,"",VLOOKUP($C593,②入力シート!$A$24:$W$1023,③印刷用シート!E$4,0)))</f>
        <v/>
      </c>
      <c r="F593" s="45" t="str">
        <f>IF(ISERROR(IF(VLOOKUP($C593,②入力シート!$A$24:$W$1023,③印刷用シート!F$4,0)=0,"",VLOOKUP($C593,②入力シート!$A$24:$W$1023,③印刷用シート!F$4,0))),"",IF(VLOOKUP($C593,②入力シート!$A$24:$W$1023,③印刷用シート!F$4,0)=0,"",VLOOKUP($C593,②入力シート!$A$24:$W$1023,③印刷用シート!F$4,0)))</f>
        <v/>
      </c>
      <c r="G593" s="45" t="str">
        <f>IF(ISERROR(IF(VLOOKUP($C593,②入力シート!$A$24:$W$1023,③印刷用シート!G$4,0)=0,"",VLOOKUP($C593,②入力シート!$A$24:$W$1023,③印刷用シート!G$4,0))),"",IF(VLOOKUP($C593,②入力シート!$A$24:$W$1023,③印刷用シート!G$4,0)=0,"",VLOOKUP($C593,②入力シート!$A$24:$W$1023,③印刷用シート!G$4,0)))</f>
        <v/>
      </c>
      <c r="H593" s="46" t="str">
        <f>IF(ISERROR(IF(VLOOKUP($C593,②入力シート!$A$24:$W$1023,③印刷用シート!H$4,0)=0,"",VLOOKUP($C593,②入力シート!$A$24:$W$1023,③印刷用シート!H$4,0))),"",IF(VLOOKUP($C593,②入力シート!$A$24:$W$1023,③印刷用シート!H$4,0)=0,"",VLOOKUP($C593,②入力シート!$A$24:$W$1023,③印刷用シート!H$4,0)))</f>
        <v/>
      </c>
      <c r="I593" s="45" t="str">
        <f>IF(ISERROR(IF(VLOOKUP($C593,②入力シート!$A$24:$W$1023,③印刷用シート!I$4,0)&amp;" "&amp;VLOOKUP($C593,②入力シート!$A$24:$W$1023,③印刷用シート!I$3,0)=0,"",VLOOKUP($C593,②入力シート!$A$24:$W$1023,③印刷用シート!I$4,0)&amp;" "&amp;VLOOKUP($C593,②入力シート!$A$24:$W$1023,③印刷用シート!I$3,0))),"",IF(VLOOKUP($C593,②入力シート!$A$24:$W$1023,③印刷用シート!I$4,0)&amp;" "&amp;VLOOKUP($C593,②入力シート!$A$24:$W$1023,③印刷用シート!I$3,0)=0,"",VLOOKUP($C593,②入力シート!$A$24:$W$1023,③印刷用シート!I$4,0)&amp;" "&amp;VLOOKUP($C593,②入力シート!$A$24:$W$1023,③印刷用シート!I$3,0)))</f>
        <v/>
      </c>
      <c r="J593" s="45" t="str">
        <f>IF(ISERROR(IF(VLOOKUP($C593,②入力シート!$A$24:$W$1023,③印刷用シート!J$4,0)=0,"",VLOOKUP($C593,②入力シート!$A$24:$W$1023,③印刷用シート!J$4,0))),"",IF(VLOOKUP($C593,②入力シート!$A$24:$W$1023,③印刷用シート!J$4,0)=0,"",VLOOKUP($C593,②入力シート!$A$24:$W$1023,③印刷用シート!J$4,0)))</f>
        <v/>
      </c>
      <c r="K593" s="45" t="str">
        <f>IF(ISERROR(IF(VLOOKUP($C593,②入力シート!$A$24:$W$1023,③印刷用シート!K$4,0)=0,"",VLOOKUP($C593,②入力シート!$A$24:$W$1023,③印刷用シート!K$4,0))),"",IF(VLOOKUP($C593,②入力シート!$A$24:$W$1023,③印刷用シート!K$4,0)=0,"",VLOOKUP($C593,②入力シート!$A$24:$W$1023,③印刷用シート!K$4,0)))</f>
        <v/>
      </c>
      <c r="L593" s="47" t="str">
        <f>IF(ISERROR(IF(VLOOKUP($C593,②入力シート!$A$24:$W$1023,③印刷用シート!L$4,0)=0,"",VLOOKUP($C593,②入力シート!$A$24:$W$1023,③印刷用シート!L$4,0))),"",IF(VLOOKUP($C593,②入力シート!$A$24:$W$1023,③印刷用シート!L$4,0)=0,"",VLOOKUP($C593,②入力シート!$A$24:$W$1023,③印刷用シート!L$4,0)))</f>
        <v/>
      </c>
      <c r="M593" s="48" t="str">
        <f>IF(ISERROR(IF(VLOOKUP($C593,②入力シート!$A$24:$W$1023,③印刷用シート!M$4,0)=0,"",VLOOKUP($C593,②入力シート!$A$24:$W$1023,③印刷用シート!M$4,0))),"",IF(VLOOKUP($C593,②入力シート!$A$24:$W$1023,③印刷用シート!M$4,0)=0,"",VLOOKUP($C593,②入力シート!$A$24:$W$1023,③印刷用シート!M$4,0)))</f>
        <v/>
      </c>
      <c r="N593" s="48" t="str">
        <f>IF(ISERROR(IF(VLOOKUP($C593,②入力シート!$A$24:$W$1023,③印刷用シート!N$4,0)=0,"",VLOOKUP($C593,②入力シート!$A$24:$W$1023,③印刷用シート!N$4,0))),"",IF(VLOOKUP($C593,②入力シート!$A$24:$W$1023,③印刷用シート!N$4,0)=0,"",VLOOKUP($C593,②入力シート!$A$24:$W$1023,③印刷用シート!N$4,0)))</f>
        <v/>
      </c>
      <c r="O593" s="48" t="s">
        <v>3</v>
      </c>
      <c r="P593" s="49" t="str">
        <f>IF(ISERROR(IF(VLOOKUP($C593,②入力シート!$A$24:$W$1023,③印刷用シート!P$4,0)=0,"",VLOOKUP($C593,②入力シート!$A$24:$W$1023,③印刷用シート!P$4,0))),"",IF(VLOOKUP($C593,②入力シート!$A$24:$W$1023,③印刷用シート!P$4,0)=0,"",VLOOKUP($C593,②入力シート!$A$24:$W$1023,③印刷用シート!P$4,0)))</f>
        <v/>
      </c>
      <c r="Q593" s="48" t="s">
        <v>4</v>
      </c>
      <c r="R593" s="49" t="str">
        <f>IF(ISERROR(IF(VLOOKUP($C593,②入力シート!$A$24:$W$1023,③印刷用シート!R$4,0)=0,"",VLOOKUP($C593,②入力シート!$A$24:$W$1023,③印刷用シート!R$4,0))),"",IF(VLOOKUP($C593,②入力シート!$A$24:$W$1023,③印刷用シート!R$4,0)=0,"",VLOOKUP($C593,②入力シート!$A$24:$W$1023,③印刷用シート!R$4,0)))</f>
        <v/>
      </c>
      <c r="S593" s="50" t="s">
        <v>5</v>
      </c>
      <c r="T593" s="51" t="str">
        <f>IF(ISERROR(IF(VLOOKUP($C593,②入力シート!$A$24:$W$1023,③印刷用シート!T$4,0)=0,"",VLOOKUP($C593,②入力シート!$A$24:$W$1023,③印刷用シート!T$4,0))),"",IF(VLOOKUP($C593,②入力シート!$A$24:$W$1023,③印刷用シート!T$4,0)=0,"",VLOOKUP($C593,②入力シート!$A$24:$W$1023,③印刷用シート!T$4,0)))</f>
        <v/>
      </c>
    </row>
    <row r="594" spans="2:20" ht="43.5" customHeight="1" x14ac:dyDescent="0.2">
      <c r="B594" s="15">
        <v>584</v>
      </c>
      <c r="C594" s="2" t="str">
        <f t="shared" si="19"/>
        <v>中-584</v>
      </c>
      <c r="D594" s="45" t="str">
        <f t="shared" si="20"/>
        <v/>
      </c>
      <c r="E594" s="45" t="str">
        <f>IF(ISERROR(IF(VLOOKUP($C594,②入力シート!$A$24:$W$1023,③印刷用シート!E$4,0)=0,"",VLOOKUP($C594,②入力シート!$A$24:$W$1023,③印刷用シート!E$4,0))),"",IF(VLOOKUP($C594,②入力シート!$A$24:$W$1023,③印刷用シート!E$4,0)=0,"",VLOOKUP($C594,②入力シート!$A$24:$W$1023,③印刷用シート!E$4,0)))</f>
        <v/>
      </c>
      <c r="F594" s="45" t="str">
        <f>IF(ISERROR(IF(VLOOKUP($C594,②入力シート!$A$24:$W$1023,③印刷用シート!F$4,0)=0,"",VLOOKUP($C594,②入力シート!$A$24:$W$1023,③印刷用シート!F$4,0))),"",IF(VLOOKUP($C594,②入力シート!$A$24:$W$1023,③印刷用シート!F$4,0)=0,"",VLOOKUP($C594,②入力シート!$A$24:$W$1023,③印刷用シート!F$4,0)))</f>
        <v/>
      </c>
      <c r="G594" s="45" t="str">
        <f>IF(ISERROR(IF(VLOOKUP($C594,②入力シート!$A$24:$W$1023,③印刷用シート!G$4,0)=0,"",VLOOKUP($C594,②入力シート!$A$24:$W$1023,③印刷用シート!G$4,0))),"",IF(VLOOKUP($C594,②入力シート!$A$24:$W$1023,③印刷用シート!G$4,0)=0,"",VLOOKUP($C594,②入力シート!$A$24:$W$1023,③印刷用シート!G$4,0)))</f>
        <v/>
      </c>
      <c r="H594" s="46" t="str">
        <f>IF(ISERROR(IF(VLOOKUP($C594,②入力シート!$A$24:$W$1023,③印刷用シート!H$4,0)=0,"",VLOOKUP($C594,②入力シート!$A$24:$W$1023,③印刷用シート!H$4,0))),"",IF(VLOOKUP($C594,②入力シート!$A$24:$W$1023,③印刷用シート!H$4,0)=0,"",VLOOKUP($C594,②入力シート!$A$24:$W$1023,③印刷用シート!H$4,0)))</f>
        <v/>
      </c>
      <c r="I594" s="45" t="str">
        <f>IF(ISERROR(IF(VLOOKUP($C594,②入力シート!$A$24:$W$1023,③印刷用シート!I$4,0)&amp;" "&amp;VLOOKUP($C594,②入力シート!$A$24:$W$1023,③印刷用シート!I$3,0)=0,"",VLOOKUP($C594,②入力シート!$A$24:$W$1023,③印刷用シート!I$4,0)&amp;" "&amp;VLOOKUP($C594,②入力シート!$A$24:$W$1023,③印刷用シート!I$3,0))),"",IF(VLOOKUP($C594,②入力シート!$A$24:$W$1023,③印刷用シート!I$4,0)&amp;" "&amp;VLOOKUP($C594,②入力シート!$A$24:$W$1023,③印刷用シート!I$3,0)=0,"",VLOOKUP($C594,②入力シート!$A$24:$W$1023,③印刷用シート!I$4,0)&amp;" "&amp;VLOOKUP($C594,②入力シート!$A$24:$W$1023,③印刷用シート!I$3,0)))</f>
        <v/>
      </c>
      <c r="J594" s="45" t="str">
        <f>IF(ISERROR(IF(VLOOKUP($C594,②入力シート!$A$24:$W$1023,③印刷用シート!J$4,0)=0,"",VLOOKUP($C594,②入力シート!$A$24:$W$1023,③印刷用シート!J$4,0))),"",IF(VLOOKUP($C594,②入力シート!$A$24:$W$1023,③印刷用シート!J$4,0)=0,"",VLOOKUP($C594,②入力シート!$A$24:$W$1023,③印刷用シート!J$4,0)))</f>
        <v/>
      </c>
      <c r="K594" s="45" t="str">
        <f>IF(ISERROR(IF(VLOOKUP($C594,②入力シート!$A$24:$W$1023,③印刷用シート!K$4,0)=0,"",VLOOKUP($C594,②入力シート!$A$24:$W$1023,③印刷用シート!K$4,0))),"",IF(VLOOKUP($C594,②入力シート!$A$24:$W$1023,③印刷用シート!K$4,0)=0,"",VLOOKUP($C594,②入力シート!$A$24:$W$1023,③印刷用シート!K$4,0)))</f>
        <v/>
      </c>
      <c r="L594" s="47" t="str">
        <f>IF(ISERROR(IF(VLOOKUP($C594,②入力シート!$A$24:$W$1023,③印刷用シート!L$4,0)=0,"",VLOOKUP($C594,②入力シート!$A$24:$W$1023,③印刷用シート!L$4,0))),"",IF(VLOOKUP($C594,②入力シート!$A$24:$W$1023,③印刷用シート!L$4,0)=0,"",VLOOKUP($C594,②入力シート!$A$24:$W$1023,③印刷用シート!L$4,0)))</f>
        <v/>
      </c>
      <c r="M594" s="48" t="str">
        <f>IF(ISERROR(IF(VLOOKUP($C594,②入力シート!$A$24:$W$1023,③印刷用シート!M$4,0)=0,"",VLOOKUP($C594,②入力シート!$A$24:$W$1023,③印刷用シート!M$4,0))),"",IF(VLOOKUP($C594,②入力シート!$A$24:$W$1023,③印刷用シート!M$4,0)=0,"",VLOOKUP($C594,②入力シート!$A$24:$W$1023,③印刷用シート!M$4,0)))</f>
        <v/>
      </c>
      <c r="N594" s="48" t="str">
        <f>IF(ISERROR(IF(VLOOKUP($C594,②入力シート!$A$24:$W$1023,③印刷用シート!N$4,0)=0,"",VLOOKUP($C594,②入力シート!$A$24:$W$1023,③印刷用シート!N$4,0))),"",IF(VLOOKUP($C594,②入力シート!$A$24:$W$1023,③印刷用シート!N$4,0)=0,"",VLOOKUP($C594,②入力シート!$A$24:$W$1023,③印刷用シート!N$4,0)))</f>
        <v/>
      </c>
      <c r="O594" s="48" t="s">
        <v>3</v>
      </c>
      <c r="P594" s="49" t="str">
        <f>IF(ISERROR(IF(VLOOKUP($C594,②入力シート!$A$24:$W$1023,③印刷用シート!P$4,0)=0,"",VLOOKUP($C594,②入力シート!$A$24:$W$1023,③印刷用シート!P$4,0))),"",IF(VLOOKUP($C594,②入力シート!$A$24:$W$1023,③印刷用シート!P$4,0)=0,"",VLOOKUP($C594,②入力シート!$A$24:$W$1023,③印刷用シート!P$4,0)))</f>
        <v/>
      </c>
      <c r="Q594" s="48" t="s">
        <v>4</v>
      </c>
      <c r="R594" s="49" t="str">
        <f>IF(ISERROR(IF(VLOOKUP($C594,②入力シート!$A$24:$W$1023,③印刷用シート!R$4,0)=0,"",VLOOKUP($C594,②入力シート!$A$24:$W$1023,③印刷用シート!R$4,0))),"",IF(VLOOKUP($C594,②入力シート!$A$24:$W$1023,③印刷用シート!R$4,0)=0,"",VLOOKUP($C594,②入力シート!$A$24:$W$1023,③印刷用シート!R$4,0)))</f>
        <v/>
      </c>
      <c r="S594" s="50" t="s">
        <v>5</v>
      </c>
      <c r="T594" s="51" t="str">
        <f>IF(ISERROR(IF(VLOOKUP($C594,②入力シート!$A$24:$W$1023,③印刷用シート!T$4,0)=0,"",VLOOKUP($C594,②入力シート!$A$24:$W$1023,③印刷用シート!T$4,0))),"",IF(VLOOKUP($C594,②入力シート!$A$24:$W$1023,③印刷用シート!T$4,0)=0,"",VLOOKUP($C594,②入力シート!$A$24:$W$1023,③印刷用シート!T$4,0)))</f>
        <v/>
      </c>
    </row>
    <row r="595" spans="2:20" ht="43.5" customHeight="1" x14ac:dyDescent="0.2">
      <c r="B595" s="15">
        <v>585</v>
      </c>
      <c r="C595" s="2" t="str">
        <f t="shared" si="19"/>
        <v>中-585</v>
      </c>
      <c r="D595" s="45" t="str">
        <f t="shared" si="20"/>
        <v/>
      </c>
      <c r="E595" s="45" t="str">
        <f>IF(ISERROR(IF(VLOOKUP($C595,②入力シート!$A$24:$W$1023,③印刷用シート!E$4,0)=0,"",VLOOKUP($C595,②入力シート!$A$24:$W$1023,③印刷用シート!E$4,0))),"",IF(VLOOKUP($C595,②入力シート!$A$24:$W$1023,③印刷用シート!E$4,0)=0,"",VLOOKUP($C595,②入力シート!$A$24:$W$1023,③印刷用シート!E$4,0)))</f>
        <v/>
      </c>
      <c r="F595" s="45" t="str">
        <f>IF(ISERROR(IF(VLOOKUP($C595,②入力シート!$A$24:$W$1023,③印刷用シート!F$4,0)=0,"",VLOOKUP($C595,②入力シート!$A$24:$W$1023,③印刷用シート!F$4,0))),"",IF(VLOOKUP($C595,②入力シート!$A$24:$W$1023,③印刷用シート!F$4,0)=0,"",VLOOKUP($C595,②入力シート!$A$24:$W$1023,③印刷用シート!F$4,0)))</f>
        <v/>
      </c>
      <c r="G595" s="45" t="str">
        <f>IF(ISERROR(IF(VLOOKUP($C595,②入力シート!$A$24:$W$1023,③印刷用シート!G$4,0)=0,"",VLOOKUP($C595,②入力シート!$A$24:$W$1023,③印刷用シート!G$4,0))),"",IF(VLOOKUP($C595,②入力シート!$A$24:$W$1023,③印刷用シート!G$4,0)=0,"",VLOOKUP($C595,②入力シート!$A$24:$W$1023,③印刷用シート!G$4,0)))</f>
        <v/>
      </c>
      <c r="H595" s="46" t="str">
        <f>IF(ISERROR(IF(VLOOKUP($C595,②入力シート!$A$24:$W$1023,③印刷用シート!H$4,0)=0,"",VLOOKUP($C595,②入力シート!$A$24:$W$1023,③印刷用シート!H$4,0))),"",IF(VLOOKUP($C595,②入力シート!$A$24:$W$1023,③印刷用シート!H$4,0)=0,"",VLOOKUP($C595,②入力シート!$A$24:$W$1023,③印刷用シート!H$4,0)))</f>
        <v/>
      </c>
      <c r="I595" s="45" t="str">
        <f>IF(ISERROR(IF(VLOOKUP($C595,②入力シート!$A$24:$W$1023,③印刷用シート!I$4,0)&amp;" "&amp;VLOOKUP($C595,②入力シート!$A$24:$W$1023,③印刷用シート!I$3,0)=0,"",VLOOKUP($C595,②入力シート!$A$24:$W$1023,③印刷用シート!I$4,0)&amp;" "&amp;VLOOKUP($C595,②入力シート!$A$24:$W$1023,③印刷用シート!I$3,0))),"",IF(VLOOKUP($C595,②入力シート!$A$24:$W$1023,③印刷用シート!I$4,0)&amp;" "&amp;VLOOKUP($C595,②入力シート!$A$24:$W$1023,③印刷用シート!I$3,0)=0,"",VLOOKUP($C595,②入力シート!$A$24:$W$1023,③印刷用シート!I$4,0)&amp;" "&amp;VLOOKUP($C595,②入力シート!$A$24:$W$1023,③印刷用シート!I$3,0)))</f>
        <v/>
      </c>
      <c r="J595" s="45" t="str">
        <f>IF(ISERROR(IF(VLOOKUP($C595,②入力シート!$A$24:$W$1023,③印刷用シート!J$4,0)=0,"",VLOOKUP($C595,②入力シート!$A$24:$W$1023,③印刷用シート!J$4,0))),"",IF(VLOOKUP($C595,②入力シート!$A$24:$W$1023,③印刷用シート!J$4,0)=0,"",VLOOKUP($C595,②入力シート!$A$24:$W$1023,③印刷用シート!J$4,0)))</f>
        <v/>
      </c>
      <c r="K595" s="45" t="str">
        <f>IF(ISERROR(IF(VLOOKUP($C595,②入力シート!$A$24:$W$1023,③印刷用シート!K$4,0)=0,"",VLOOKUP($C595,②入力シート!$A$24:$W$1023,③印刷用シート!K$4,0))),"",IF(VLOOKUP($C595,②入力シート!$A$24:$W$1023,③印刷用シート!K$4,0)=0,"",VLOOKUP($C595,②入力シート!$A$24:$W$1023,③印刷用シート!K$4,0)))</f>
        <v/>
      </c>
      <c r="L595" s="47" t="str">
        <f>IF(ISERROR(IF(VLOOKUP($C595,②入力シート!$A$24:$W$1023,③印刷用シート!L$4,0)=0,"",VLOOKUP($C595,②入力シート!$A$24:$W$1023,③印刷用シート!L$4,0))),"",IF(VLOOKUP($C595,②入力シート!$A$24:$W$1023,③印刷用シート!L$4,0)=0,"",VLOOKUP($C595,②入力シート!$A$24:$W$1023,③印刷用シート!L$4,0)))</f>
        <v/>
      </c>
      <c r="M595" s="48" t="str">
        <f>IF(ISERROR(IF(VLOOKUP($C595,②入力シート!$A$24:$W$1023,③印刷用シート!M$4,0)=0,"",VLOOKUP($C595,②入力シート!$A$24:$W$1023,③印刷用シート!M$4,0))),"",IF(VLOOKUP($C595,②入力シート!$A$24:$W$1023,③印刷用シート!M$4,0)=0,"",VLOOKUP($C595,②入力シート!$A$24:$W$1023,③印刷用シート!M$4,0)))</f>
        <v/>
      </c>
      <c r="N595" s="48" t="str">
        <f>IF(ISERROR(IF(VLOOKUP($C595,②入力シート!$A$24:$W$1023,③印刷用シート!N$4,0)=0,"",VLOOKUP($C595,②入力シート!$A$24:$W$1023,③印刷用シート!N$4,0))),"",IF(VLOOKUP($C595,②入力シート!$A$24:$W$1023,③印刷用シート!N$4,0)=0,"",VLOOKUP($C595,②入力シート!$A$24:$W$1023,③印刷用シート!N$4,0)))</f>
        <v/>
      </c>
      <c r="O595" s="48" t="s">
        <v>3</v>
      </c>
      <c r="P595" s="49" t="str">
        <f>IF(ISERROR(IF(VLOOKUP($C595,②入力シート!$A$24:$W$1023,③印刷用シート!P$4,0)=0,"",VLOOKUP($C595,②入力シート!$A$24:$W$1023,③印刷用シート!P$4,0))),"",IF(VLOOKUP($C595,②入力シート!$A$24:$W$1023,③印刷用シート!P$4,0)=0,"",VLOOKUP($C595,②入力シート!$A$24:$W$1023,③印刷用シート!P$4,0)))</f>
        <v/>
      </c>
      <c r="Q595" s="48" t="s">
        <v>4</v>
      </c>
      <c r="R595" s="49" t="str">
        <f>IF(ISERROR(IF(VLOOKUP($C595,②入力シート!$A$24:$W$1023,③印刷用シート!R$4,0)=0,"",VLOOKUP($C595,②入力シート!$A$24:$W$1023,③印刷用シート!R$4,0))),"",IF(VLOOKUP($C595,②入力シート!$A$24:$W$1023,③印刷用シート!R$4,0)=0,"",VLOOKUP($C595,②入力シート!$A$24:$W$1023,③印刷用シート!R$4,0)))</f>
        <v/>
      </c>
      <c r="S595" s="50" t="s">
        <v>5</v>
      </c>
      <c r="T595" s="51" t="str">
        <f>IF(ISERROR(IF(VLOOKUP($C595,②入力シート!$A$24:$W$1023,③印刷用シート!T$4,0)=0,"",VLOOKUP($C595,②入力シート!$A$24:$W$1023,③印刷用シート!T$4,0))),"",IF(VLOOKUP($C595,②入力シート!$A$24:$W$1023,③印刷用シート!T$4,0)=0,"",VLOOKUP($C595,②入力シート!$A$24:$W$1023,③印刷用シート!T$4,0)))</f>
        <v/>
      </c>
    </row>
    <row r="596" spans="2:20" ht="43.5" customHeight="1" x14ac:dyDescent="0.2">
      <c r="B596" s="15">
        <v>586</v>
      </c>
      <c r="C596" s="2" t="str">
        <f t="shared" si="19"/>
        <v>中-586</v>
      </c>
      <c r="D596" s="45" t="str">
        <f t="shared" si="20"/>
        <v/>
      </c>
      <c r="E596" s="45" t="str">
        <f>IF(ISERROR(IF(VLOOKUP($C596,②入力シート!$A$24:$W$1023,③印刷用シート!E$4,0)=0,"",VLOOKUP($C596,②入力シート!$A$24:$W$1023,③印刷用シート!E$4,0))),"",IF(VLOOKUP($C596,②入力シート!$A$24:$W$1023,③印刷用シート!E$4,0)=0,"",VLOOKUP($C596,②入力シート!$A$24:$W$1023,③印刷用シート!E$4,0)))</f>
        <v/>
      </c>
      <c r="F596" s="45" t="str">
        <f>IF(ISERROR(IF(VLOOKUP($C596,②入力シート!$A$24:$W$1023,③印刷用シート!F$4,0)=0,"",VLOOKUP($C596,②入力シート!$A$24:$W$1023,③印刷用シート!F$4,0))),"",IF(VLOOKUP($C596,②入力シート!$A$24:$W$1023,③印刷用シート!F$4,0)=0,"",VLOOKUP($C596,②入力シート!$A$24:$W$1023,③印刷用シート!F$4,0)))</f>
        <v/>
      </c>
      <c r="G596" s="45" t="str">
        <f>IF(ISERROR(IF(VLOOKUP($C596,②入力シート!$A$24:$W$1023,③印刷用シート!G$4,0)=0,"",VLOOKUP($C596,②入力シート!$A$24:$W$1023,③印刷用シート!G$4,0))),"",IF(VLOOKUP($C596,②入力シート!$A$24:$W$1023,③印刷用シート!G$4,0)=0,"",VLOOKUP($C596,②入力シート!$A$24:$W$1023,③印刷用シート!G$4,0)))</f>
        <v/>
      </c>
      <c r="H596" s="46" t="str">
        <f>IF(ISERROR(IF(VLOOKUP($C596,②入力シート!$A$24:$W$1023,③印刷用シート!H$4,0)=0,"",VLOOKUP($C596,②入力シート!$A$24:$W$1023,③印刷用シート!H$4,0))),"",IF(VLOOKUP($C596,②入力シート!$A$24:$W$1023,③印刷用シート!H$4,0)=0,"",VLOOKUP($C596,②入力シート!$A$24:$W$1023,③印刷用シート!H$4,0)))</f>
        <v/>
      </c>
      <c r="I596" s="45" t="str">
        <f>IF(ISERROR(IF(VLOOKUP($C596,②入力シート!$A$24:$W$1023,③印刷用シート!I$4,0)&amp;" "&amp;VLOOKUP($C596,②入力シート!$A$24:$W$1023,③印刷用シート!I$3,0)=0,"",VLOOKUP($C596,②入力シート!$A$24:$W$1023,③印刷用シート!I$4,0)&amp;" "&amp;VLOOKUP($C596,②入力シート!$A$24:$W$1023,③印刷用シート!I$3,0))),"",IF(VLOOKUP($C596,②入力シート!$A$24:$W$1023,③印刷用シート!I$4,0)&amp;" "&amp;VLOOKUP($C596,②入力シート!$A$24:$W$1023,③印刷用シート!I$3,0)=0,"",VLOOKUP($C596,②入力シート!$A$24:$W$1023,③印刷用シート!I$4,0)&amp;" "&amp;VLOOKUP($C596,②入力シート!$A$24:$W$1023,③印刷用シート!I$3,0)))</f>
        <v/>
      </c>
      <c r="J596" s="45" t="str">
        <f>IF(ISERROR(IF(VLOOKUP($C596,②入力シート!$A$24:$W$1023,③印刷用シート!J$4,0)=0,"",VLOOKUP($C596,②入力シート!$A$24:$W$1023,③印刷用シート!J$4,0))),"",IF(VLOOKUP($C596,②入力シート!$A$24:$W$1023,③印刷用シート!J$4,0)=0,"",VLOOKUP($C596,②入力シート!$A$24:$W$1023,③印刷用シート!J$4,0)))</f>
        <v/>
      </c>
      <c r="K596" s="45" t="str">
        <f>IF(ISERROR(IF(VLOOKUP($C596,②入力シート!$A$24:$W$1023,③印刷用シート!K$4,0)=0,"",VLOOKUP($C596,②入力シート!$A$24:$W$1023,③印刷用シート!K$4,0))),"",IF(VLOOKUP($C596,②入力シート!$A$24:$W$1023,③印刷用シート!K$4,0)=0,"",VLOOKUP($C596,②入力シート!$A$24:$W$1023,③印刷用シート!K$4,0)))</f>
        <v/>
      </c>
      <c r="L596" s="47" t="str">
        <f>IF(ISERROR(IF(VLOOKUP($C596,②入力シート!$A$24:$W$1023,③印刷用シート!L$4,0)=0,"",VLOOKUP($C596,②入力シート!$A$24:$W$1023,③印刷用シート!L$4,0))),"",IF(VLOOKUP($C596,②入力シート!$A$24:$W$1023,③印刷用シート!L$4,0)=0,"",VLOOKUP($C596,②入力シート!$A$24:$W$1023,③印刷用シート!L$4,0)))</f>
        <v/>
      </c>
      <c r="M596" s="48" t="str">
        <f>IF(ISERROR(IF(VLOOKUP($C596,②入力シート!$A$24:$W$1023,③印刷用シート!M$4,0)=0,"",VLOOKUP($C596,②入力シート!$A$24:$W$1023,③印刷用シート!M$4,0))),"",IF(VLOOKUP($C596,②入力シート!$A$24:$W$1023,③印刷用シート!M$4,0)=0,"",VLOOKUP($C596,②入力シート!$A$24:$W$1023,③印刷用シート!M$4,0)))</f>
        <v/>
      </c>
      <c r="N596" s="48" t="str">
        <f>IF(ISERROR(IF(VLOOKUP($C596,②入力シート!$A$24:$W$1023,③印刷用シート!N$4,0)=0,"",VLOOKUP($C596,②入力シート!$A$24:$W$1023,③印刷用シート!N$4,0))),"",IF(VLOOKUP($C596,②入力シート!$A$24:$W$1023,③印刷用シート!N$4,0)=0,"",VLOOKUP($C596,②入力シート!$A$24:$W$1023,③印刷用シート!N$4,0)))</f>
        <v/>
      </c>
      <c r="O596" s="48" t="s">
        <v>3</v>
      </c>
      <c r="P596" s="49" t="str">
        <f>IF(ISERROR(IF(VLOOKUP($C596,②入力シート!$A$24:$W$1023,③印刷用シート!P$4,0)=0,"",VLOOKUP($C596,②入力シート!$A$24:$W$1023,③印刷用シート!P$4,0))),"",IF(VLOOKUP($C596,②入力シート!$A$24:$W$1023,③印刷用シート!P$4,0)=0,"",VLOOKUP($C596,②入力シート!$A$24:$W$1023,③印刷用シート!P$4,0)))</f>
        <v/>
      </c>
      <c r="Q596" s="48" t="s">
        <v>4</v>
      </c>
      <c r="R596" s="49" t="str">
        <f>IF(ISERROR(IF(VLOOKUP($C596,②入力シート!$A$24:$W$1023,③印刷用シート!R$4,0)=0,"",VLOOKUP($C596,②入力シート!$A$24:$W$1023,③印刷用シート!R$4,0))),"",IF(VLOOKUP($C596,②入力シート!$A$24:$W$1023,③印刷用シート!R$4,0)=0,"",VLOOKUP($C596,②入力シート!$A$24:$W$1023,③印刷用シート!R$4,0)))</f>
        <v/>
      </c>
      <c r="S596" s="50" t="s">
        <v>5</v>
      </c>
      <c r="T596" s="51" t="str">
        <f>IF(ISERROR(IF(VLOOKUP($C596,②入力シート!$A$24:$W$1023,③印刷用シート!T$4,0)=0,"",VLOOKUP($C596,②入力シート!$A$24:$W$1023,③印刷用シート!T$4,0))),"",IF(VLOOKUP($C596,②入力シート!$A$24:$W$1023,③印刷用シート!T$4,0)=0,"",VLOOKUP($C596,②入力シート!$A$24:$W$1023,③印刷用シート!T$4,0)))</f>
        <v/>
      </c>
    </row>
    <row r="597" spans="2:20" ht="43.5" customHeight="1" x14ac:dyDescent="0.2">
      <c r="B597" s="15">
        <v>587</v>
      </c>
      <c r="C597" s="2" t="str">
        <f t="shared" si="19"/>
        <v>中-587</v>
      </c>
      <c r="D597" s="45" t="str">
        <f t="shared" si="20"/>
        <v/>
      </c>
      <c r="E597" s="45" t="str">
        <f>IF(ISERROR(IF(VLOOKUP($C597,②入力シート!$A$24:$W$1023,③印刷用シート!E$4,0)=0,"",VLOOKUP($C597,②入力シート!$A$24:$W$1023,③印刷用シート!E$4,0))),"",IF(VLOOKUP($C597,②入力シート!$A$24:$W$1023,③印刷用シート!E$4,0)=0,"",VLOOKUP($C597,②入力シート!$A$24:$W$1023,③印刷用シート!E$4,0)))</f>
        <v/>
      </c>
      <c r="F597" s="45" t="str">
        <f>IF(ISERROR(IF(VLOOKUP($C597,②入力シート!$A$24:$W$1023,③印刷用シート!F$4,0)=0,"",VLOOKUP($C597,②入力シート!$A$24:$W$1023,③印刷用シート!F$4,0))),"",IF(VLOOKUP($C597,②入力シート!$A$24:$W$1023,③印刷用シート!F$4,0)=0,"",VLOOKUP($C597,②入力シート!$A$24:$W$1023,③印刷用シート!F$4,0)))</f>
        <v/>
      </c>
      <c r="G597" s="45" t="str">
        <f>IF(ISERROR(IF(VLOOKUP($C597,②入力シート!$A$24:$W$1023,③印刷用シート!G$4,0)=0,"",VLOOKUP($C597,②入力シート!$A$24:$W$1023,③印刷用シート!G$4,0))),"",IF(VLOOKUP($C597,②入力シート!$A$24:$W$1023,③印刷用シート!G$4,0)=0,"",VLOOKUP($C597,②入力シート!$A$24:$W$1023,③印刷用シート!G$4,0)))</f>
        <v/>
      </c>
      <c r="H597" s="46" t="str">
        <f>IF(ISERROR(IF(VLOOKUP($C597,②入力シート!$A$24:$W$1023,③印刷用シート!H$4,0)=0,"",VLOOKUP($C597,②入力シート!$A$24:$W$1023,③印刷用シート!H$4,0))),"",IF(VLOOKUP($C597,②入力シート!$A$24:$W$1023,③印刷用シート!H$4,0)=0,"",VLOOKUP($C597,②入力シート!$A$24:$W$1023,③印刷用シート!H$4,0)))</f>
        <v/>
      </c>
      <c r="I597" s="45" t="str">
        <f>IF(ISERROR(IF(VLOOKUP($C597,②入力シート!$A$24:$W$1023,③印刷用シート!I$4,0)&amp;" "&amp;VLOOKUP($C597,②入力シート!$A$24:$W$1023,③印刷用シート!I$3,0)=0,"",VLOOKUP($C597,②入力シート!$A$24:$W$1023,③印刷用シート!I$4,0)&amp;" "&amp;VLOOKUP($C597,②入力シート!$A$24:$W$1023,③印刷用シート!I$3,0))),"",IF(VLOOKUP($C597,②入力シート!$A$24:$W$1023,③印刷用シート!I$4,0)&amp;" "&amp;VLOOKUP($C597,②入力シート!$A$24:$W$1023,③印刷用シート!I$3,0)=0,"",VLOOKUP($C597,②入力シート!$A$24:$W$1023,③印刷用シート!I$4,0)&amp;" "&amp;VLOOKUP($C597,②入力シート!$A$24:$W$1023,③印刷用シート!I$3,0)))</f>
        <v/>
      </c>
      <c r="J597" s="45" t="str">
        <f>IF(ISERROR(IF(VLOOKUP($C597,②入力シート!$A$24:$W$1023,③印刷用シート!J$4,0)=0,"",VLOOKUP($C597,②入力シート!$A$24:$W$1023,③印刷用シート!J$4,0))),"",IF(VLOOKUP($C597,②入力シート!$A$24:$W$1023,③印刷用シート!J$4,0)=0,"",VLOOKUP($C597,②入力シート!$A$24:$W$1023,③印刷用シート!J$4,0)))</f>
        <v/>
      </c>
      <c r="K597" s="45" t="str">
        <f>IF(ISERROR(IF(VLOOKUP($C597,②入力シート!$A$24:$W$1023,③印刷用シート!K$4,0)=0,"",VLOOKUP($C597,②入力シート!$A$24:$W$1023,③印刷用シート!K$4,0))),"",IF(VLOOKUP($C597,②入力シート!$A$24:$W$1023,③印刷用シート!K$4,0)=0,"",VLOOKUP($C597,②入力シート!$A$24:$W$1023,③印刷用シート!K$4,0)))</f>
        <v/>
      </c>
      <c r="L597" s="47" t="str">
        <f>IF(ISERROR(IF(VLOOKUP($C597,②入力シート!$A$24:$W$1023,③印刷用シート!L$4,0)=0,"",VLOOKUP($C597,②入力シート!$A$24:$W$1023,③印刷用シート!L$4,0))),"",IF(VLOOKUP($C597,②入力シート!$A$24:$W$1023,③印刷用シート!L$4,0)=0,"",VLOOKUP($C597,②入力シート!$A$24:$W$1023,③印刷用シート!L$4,0)))</f>
        <v/>
      </c>
      <c r="M597" s="48" t="str">
        <f>IF(ISERROR(IF(VLOOKUP($C597,②入力シート!$A$24:$W$1023,③印刷用シート!M$4,0)=0,"",VLOOKUP($C597,②入力シート!$A$24:$W$1023,③印刷用シート!M$4,0))),"",IF(VLOOKUP($C597,②入力シート!$A$24:$W$1023,③印刷用シート!M$4,0)=0,"",VLOOKUP($C597,②入力シート!$A$24:$W$1023,③印刷用シート!M$4,0)))</f>
        <v/>
      </c>
      <c r="N597" s="48" t="str">
        <f>IF(ISERROR(IF(VLOOKUP($C597,②入力シート!$A$24:$W$1023,③印刷用シート!N$4,0)=0,"",VLOOKUP($C597,②入力シート!$A$24:$W$1023,③印刷用シート!N$4,0))),"",IF(VLOOKUP($C597,②入力シート!$A$24:$W$1023,③印刷用シート!N$4,0)=0,"",VLOOKUP($C597,②入力シート!$A$24:$W$1023,③印刷用シート!N$4,0)))</f>
        <v/>
      </c>
      <c r="O597" s="48" t="s">
        <v>3</v>
      </c>
      <c r="P597" s="49" t="str">
        <f>IF(ISERROR(IF(VLOOKUP($C597,②入力シート!$A$24:$W$1023,③印刷用シート!P$4,0)=0,"",VLOOKUP($C597,②入力シート!$A$24:$W$1023,③印刷用シート!P$4,0))),"",IF(VLOOKUP($C597,②入力シート!$A$24:$W$1023,③印刷用シート!P$4,0)=0,"",VLOOKUP($C597,②入力シート!$A$24:$W$1023,③印刷用シート!P$4,0)))</f>
        <v/>
      </c>
      <c r="Q597" s="48" t="s">
        <v>4</v>
      </c>
      <c r="R597" s="49" t="str">
        <f>IF(ISERROR(IF(VLOOKUP($C597,②入力シート!$A$24:$W$1023,③印刷用シート!R$4,0)=0,"",VLOOKUP($C597,②入力シート!$A$24:$W$1023,③印刷用シート!R$4,0))),"",IF(VLOOKUP($C597,②入力シート!$A$24:$W$1023,③印刷用シート!R$4,0)=0,"",VLOOKUP($C597,②入力シート!$A$24:$W$1023,③印刷用シート!R$4,0)))</f>
        <v/>
      </c>
      <c r="S597" s="50" t="s">
        <v>5</v>
      </c>
      <c r="T597" s="51" t="str">
        <f>IF(ISERROR(IF(VLOOKUP($C597,②入力シート!$A$24:$W$1023,③印刷用シート!T$4,0)=0,"",VLOOKUP($C597,②入力シート!$A$24:$W$1023,③印刷用シート!T$4,0))),"",IF(VLOOKUP($C597,②入力シート!$A$24:$W$1023,③印刷用シート!T$4,0)=0,"",VLOOKUP($C597,②入力シート!$A$24:$W$1023,③印刷用シート!T$4,0)))</f>
        <v/>
      </c>
    </row>
    <row r="598" spans="2:20" ht="43.5" customHeight="1" x14ac:dyDescent="0.2">
      <c r="B598" s="15">
        <v>588</v>
      </c>
      <c r="C598" s="2" t="str">
        <f t="shared" si="19"/>
        <v>中-588</v>
      </c>
      <c r="D598" s="45" t="str">
        <f t="shared" si="20"/>
        <v/>
      </c>
      <c r="E598" s="45" t="str">
        <f>IF(ISERROR(IF(VLOOKUP($C598,②入力シート!$A$24:$W$1023,③印刷用シート!E$4,0)=0,"",VLOOKUP($C598,②入力シート!$A$24:$W$1023,③印刷用シート!E$4,0))),"",IF(VLOOKUP($C598,②入力シート!$A$24:$W$1023,③印刷用シート!E$4,0)=0,"",VLOOKUP($C598,②入力シート!$A$24:$W$1023,③印刷用シート!E$4,0)))</f>
        <v/>
      </c>
      <c r="F598" s="45" t="str">
        <f>IF(ISERROR(IF(VLOOKUP($C598,②入力シート!$A$24:$W$1023,③印刷用シート!F$4,0)=0,"",VLOOKUP($C598,②入力シート!$A$24:$W$1023,③印刷用シート!F$4,0))),"",IF(VLOOKUP($C598,②入力シート!$A$24:$W$1023,③印刷用シート!F$4,0)=0,"",VLOOKUP($C598,②入力シート!$A$24:$W$1023,③印刷用シート!F$4,0)))</f>
        <v/>
      </c>
      <c r="G598" s="45" t="str">
        <f>IF(ISERROR(IF(VLOOKUP($C598,②入力シート!$A$24:$W$1023,③印刷用シート!G$4,0)=0,"",VLOOKUP($C598,②入力シート!$A$24:$W$1023,③印刷用シート!G$4,0))),"",IF(VLOOKUP($C598,②入力シート!$A$24:$W$1023,③印刷用シート!G$4,0)=0,"",VLOOKUP($C598,②入力シート!$A$24:$W$1023,③印刷用シート!G$4,0)))</f>
        <v/>
      </c>
      <c r="H598" s="46" t="str">
        <f>IF(ISERROR(IF(VLOOKUP($C598,②入力シート!$A$24:$W$1023,③印刷用シート!H$4,0)=0,"",VLOOKUP($C598,②入力シート!$A$24:$W$1023,③印刷用シート!H$4,0))),"",IF(VLOOKUP($C598,②入力シート!$A$24:$W$1023,③印刷用シート!H$4,0)=0,"",VLOOKUP($C598,②入力シート!$A$24:$W$1023,③印刷用シート!H$4,0)))</f>
        <v/>
      </c>
      <c r="I598" s="45" t="str">
        <f>IF(ISERROR(IF(VLOOKUP($C598,②入力シート!$A$24:$W$1023,③印刷用シート!I$4,0)&amp;" "&amp;VLOOKUP($C598,②入力シート!$A$24:$W$1023,③印刷用シート!I$3,0)=0,"",VLOOKUP($C598,②入力シート!$A$24:$W$1023,③印刷用シート!I$4,0)&amp;" "&amp;VLOOKUP($C598,②入力シート!$A$24:$W$1023,③印刷用シート!I$3,0))),"",IF(VLOOKUP($C598,②入力シート!$A$24:$W$1023,③印刷用シート!I$4,0)&amp;" "&amp;VLOOKUP($C598,②入力シート!$A$24:$W$1023,③印刷用シート!I$3,0)=0,"",VLOOKUP($C598,②入力シート!$A$24:$W$1023,③印刷用シート!I$4,0)&amp;" "&amp;VLOOKUP($C598,②入力シート!$A$24:$W$1023,③印刷用シート!I$3,0)))</f>
        <v/>
      </c>
      <c r="J598" s="45" t="str">
        <f>IF(ISERROR(IF(VLOOKUP($C598,②入力シート!$A$24:$W$1023,③印刷用シート!J$4,0)=0,"",VLOOKUP($C598,②入力シート!$A$24:$W$1023,③印刷用シート!J$4,0))),"",IF(VLOOKUP($C598,②入力シート!$A$24:$W$1023,③印刷用シート!J$4,0)=0,"",VLOOKUP($C598,②入力シート!$A$24:$W$1023,③印刷用シート!J$4,0)))</f>
        <v/>
      </c>
      <c r="K598" s="45" t="str">
        <f>IF(ISERROR(IF(VLOOKUP($C598,②入力シート!$A$24:$W$1023,③印刷用シート!K$4,0)=0,"",VLOOKUP($C598,②入力シート!$A$24:$W$1023,③印刷用シート!K$4,0))),"",IF(VLOOKUP($C598,②入力シート!$A$24:$W$1023,③印刷用シート!K$4,0)=0,"",VLOOKUP($C598,②入力シート!$A$24:$W$1023,③印刷用シート!K$4,0)))</f>
        <v/>
      </c>
      <c r="L598" s="47" t="str">
        <f>IF(ISERROR(IF(VLOOKUP($C598,②入力シート!$A$24:$W$1023,③印刷用シート!L$4,0)=0,"",VLOOKUP($C598,②入力シート!$A$24:$W$1023,③印刷用シート!L$4,0))),"",IF(VLOOKUP($C598,②入力シート!$A$24:$W$1023,③印刷用シート!L$4,0)=0,"",VLOOKUP($C598,②入力シート!$A$24:$W$1023,③印刷用シート!L$4,0)))</f>
        <v/>
      </c>
      <c r="M598" s="48" t="str">
        <f>IF(ISERROR(IF(VLOOKUP($C598,②入力シート!$A$24:$W$1023,③印刷用シート!M$4,0)=0,"",VLOOKUP($C598,②入力シート!$A$24:$W$1023,③印刷用シート!M$4,0))),"",IF(VLOOKUP($C598,②入力シート!$A$24:$W$1023,③印刷用シート!M$4,0)=0,"",VLOOKUP($C598,②入力シート!$A$24:$W$1023,③印刷用シート!M$4,0)))</f>
        <v/>
      </c>
      <c r="N598" s="48" t="str">
        <f>IF(ISERROR(IF(VLOOKUP($C598,②入力シート!$A$24:$W$1023,③印刷用シート!N$4,0)=0,"",VLOOKUP($C598,②入力シート!$A$24:$W$1023,③印刷用シート!N$4,0))),"",IF(VLOOKUP($C598,②入力シート!$A$24:$W$1023,③印刷用シート!N$4,0)=0,"",VLOOKUP($C598,②入力シート!$A$24:$W$1023,③印刷用シート!N$4,0)))</f>
        <v/>
      </c>
      <c r="O598" s="48" t="s">
        <v>3</v>
      </c>
      <c r="P598" s="49" t="str">
        <f>IF(ISERROR(IF(VLOOKUP($C598,②入力シート!$A$24:$W$1023,③印刷用シート!P$4,0)=0,"",VLOOKUP($C598,②入力シート!$A$24:$W$1023,③印刷用シート!P$4,0))),"",IF(VLOOKUP($C598,②入力シート!$A$24:$W$1023,③印刷用シート!P$4,0)=0,"",VLOOKUP($C598,②入力シート!$A$24:$W$1023,③印刷用シート!P$4,0)))</f>
        <v/>
      </c>
      <c r="Q598" s="48" t="s">
        <v>4</v>
      </c>
      <c r="R598" s="49" t="str">
        <f>IF(ISERROR(IF(VLOOKUP($C598,②入力シート!$A$24:$W$1023,③印刷用シート!R$4,0)=0,"",VLOOKUP($C598,②入力シート!$A$24:$W$1023,③印刷用シート!R$4,0))),"",IF(VLOOKUP($C598,②入力シート!$A$24:$W$1023,③印刷用シート!R$4,0)=0,"",VLOOKUP($C598,②入力シート!$A$24:$W$1023,③印刷用シート!R$4,0)))</f>
        <v/>
      </c>
      <c r="S598" s="50" t="s">
        <v>5</v>
      </c>
      <c r="T598" s="51" t="str">
        <f>IF(ISERROR(IF(VLOOKUP($C598,②入力シート!$A$24:$W$1023,③印刷用シート!T$4,0)=0,"",VLOOKUP($C598,②入力シート!$A$24:$W$1023,③印刷用シート!T$4,0))),"",IF(VLOOKUP($C598,②入力シート!$A$24:$W$1023,③印刷用シート!T$4,0)=0,"",VLOOKUP($C598,②入力シート!$A$24:$W$1023,③印刷用シート!T$4,0)))</f>
        <v/>
      </c>
    </row>
    <row r="599" spans="2:20" ht="43.5" customHeight="1" x14ac:dyDescent="0.2">
      <c r="B599" s="15">
        <v>589</v>
      </c>
      <c r="C599" s="2" t="str">
        <f t="shared" si="19"/>
        <v>中-589</v>
      </c>
      <c r="D599" s="45" t="str">
        <f t="shared" si="20"/>
        <v/>
      </c>
      <c r="E599" s="45" t="str">
        <f>IF(ISERROR(IF(VLOOKUP($C599,②入力シート!$A$24:$W$1023,③印刷用シート!E$4,0)=0,"",VLOOKUP($C599,②入力シート!$A$24:$W$1023,③印刷用シート!E$4,0))),"",IF(VLOOKUP($C599,②入力シート!$A$24:$W$1023,③印刷用シート!E$4,0)=0,"",VLOOKUP($C599,②入力シート!$A$24:$W$1023,③印刷用シート!E$4,0)))</f>
        <v/>
      </c>
      <c r="F599" s="45" t="str">
        <f>IF(ISERROR(IF(VLOOKUP($C599,②入力シート!$A$24:$W$1023,③印刷用シート!F$4,0)=0,"",VLOOKUP($C599,②入力シート!$A$24:$W$1023,③印刷用シート!F$4,0))),"",IF(VLOOKUP($C599,②入力シート!$A$24:$W$1023,③印刷用シート!F$4,0)=0,"",VLOOKUP($C599,②入力シート!$A$24:$W$1023,③印刷用シート!F$4,0)))</f>
        <v/>
      </c>
      <c r="G599" s="45" t="str">
        <f>IF(ISERROR(IF(VLOOKUP($C599,②入力シート!$A$24:$W$1023,③印刷用シート!G$4,0)=0,"",VLOOKUP($C599,②入力シート!$A$24:$W$1023,③印刷用シート!G$4,0))),"",IF(VLOOKUP($C599,②入力シート!$A$24:$W$1023,③印刷用シート!G$4,0)=0,"",VLOOKUP($C599,②入力シート!$A$24:$W$1023,③印刷用シート!G$4,0)))</f>
        <v/>
      </c>
      <c r="H599" s="46" t="str">
        <f>IF(ISERROR(IF(VLOOKUP($C599,②入力シート!$A$24:$W$1023,③印刷用シート!H$4,0)=0,"",VLOOKUP($C599,②入力シート!$A$24:$W$1023,③印刷用シート!H$4,0))),"",IF(VLOOKUP($C599,②入力シート!$A$24:$W$1023,③印刷用シート!H$4,0)=0,"",VLOOKUP($C599,②入力シート!$A$24:$W$1023,③印刷用シート!H$4,0)))</f>
        <v/>
      </c>
      <c r="I599" s="45" t="str">
        <f>IF(ISERROR(IF(VLOOKUP($C599,②入力シート!$A$24:$W$1023,③印刷用シート!I$4,0)&amp;" "&amp;VLOOKUP($C599,②入力シート!$A$24:$W$1023,③印刷用シート!I$3,0)=0,"",VLOOKUP($C599,②入力シート!$A$24:$W$1023,③印刷用シート!I$4,0)&amp;" "&amp;VLOOKUP($C599,②入力シート!$A$24:$W$1023,③印刷用シート!I$3,0))),"",IF(VLOOKUP($C599,②入力シート!$A$24:$W$1023,③印刷用シート!I$4,0)&amp;" "&amp;VLOOKUP($C599,②入力シート!$A$24:$W$1023,③印刷用シート!I$3,0)=0,"",VLOOKUP($C599,②入力シート!$A$24:$W$1023,③印刷用シート!I$4,0)&amp;" "&amp;VLOOKUP($C599,②入力シート!$A$24:$W$1023,③印刷用シート!I$3,0)))</f>
        <v/>
      </c>
      <c r="J599" s="45" t="str">
        <f>IF(ISERROR(IF(VLOOKUP($C599,②入力シート!$A$24:$W$1023,③印刷用シート!J$4,0)=0,"",VLOOKUP($C599,②入力シート!$A$24:$W$1023,③印刷用シート!J$4,0))),"",IF(VLOOKUP($C599,②入力シート!$A$24:$W$1023,③印刷用シート!J$4,0)=0,"",VLOOKUP($C599,②入力シート!$A$24:$W$1023,③印刷用シート!J$4,0)))</f>
        <v/>
      </c>
      <c r="K599" s="45" t="str">
        <f>IF(ISERROR(IF(VLOOKUP($C599,②入力シート!$A$24:$W$1023,③印刷用シート!K$4,0)=0,"",VLOOKUP($C599,②入力シート!$A$24:$W$1023,③印刷用シート!K$4,0))),"",IF(VLOOKUP($C599,②入力シート!$A$24:$W$1023,③印刷用シート!K$4,0)=0,"",VLOOKUP($C599,②入力シート!$A$24:$W$1023,③印刷用シート!K$4,0)))</f>
        <v/>
      </c>
      <c r="L599" s="47" t="str">
        <f>IF(ISERROR(IF(VLOOKUP($C599,②入力シート!$A$24:$W$1023,③印刷用シート!L$4,0)=0,"",VLOOKUP($C599,②入力シート!$A$24:$W$1023,③印刷用シート!L$4,0))),"",IF(VLOOKUP($C599,②入力シート!$A$24:$W$1023,③印刷用シート!L$4,0)=0,"",VLOOKUP($C599,②入力シート!$A$24:$W$1023,③印刷用シート!L$4,0)))</f>
        <v/>
      </c>
      <c r="M599" s="48" t="str">
        <f>IF(ISERROR(IF(VLOOKUP($C599,②入力シート!$A$24:$W$1023,③印刷用シート!M$4,0)=0,"",VLOOKUP($C599,②入力シート!$A$24:$W$1023,③印刷用シート!M$4,0))),"",IF(VLOOKUP($C599,②入力シート!$A$24:$W$1023,③印刷用シート!M$4,0)=0,"",VLOOKUP($C599,②入力シート!$A$24:$W$1023,③印刷用シート!M$4,0)))</f>
        <v/>
      </c>
      <c r="N599" s="48" t="str">
        <f>IF(ISERROR(IF(VLOOKUP($C599,②入力シート!$A$24:$W$1023,③印刷用シート!N$4,0)=0,"",VLOOKUP($C599,②入力シート!$A$24:$W$1023,③印刷用シート!N$4,0))),"",IF(VLOOKUP($C599,②入力シート!$A$24:$W$1023,③印刷用シート!N$4,0)=0,"",VLOOKUP($C599,②入力シート!$A$24:$W$1023,③印刷用シート!N$4,0)))</f>
        <v/>
      </c>
      <c r="O599" s="48" t="s">
        <v>3</v>
      </c>
      <c r="P599" s="49" t="str">
        <f>IF(ISERROR(IF(VLOOKUP($C599,②入力シート!$A$24:$W$1023,③印刷用シート!P$4,0)=0,"",VLOOKUP($C599,②入力シート!$A$24:$W$1023,③印刷用シート!P$4,0))),"",IF(VLOOKUP($C599,②入力シート!$A$24:$W$1023,③印刷用シート!P$4,0)=0,"",VLOOKUP($C599,②入力シート!$A$24:$W$1023,③印刷用シート!P$4,0)))</f>
        <v/>
      </c>
      <c r="Q599" s="48" t="s">
        <v>4</v>
      </c>
      <c r="R599" s="49" t="str">
        <f>IF(ISERROR(IF(VLOOKUP($C599,②入力シート!$A$24:$W$1023,③印刷用シート!R$4,0)=0,"",VLOOKUP($C599,②入力シート!$A$24:$W$1023,③印刷用シート!R$4,0))),"",IF(VLOOKUP($C599,②入力シート!$A$24:$W$1023,③印刷用シート!R$4,0)=0,"",VLOOKUP($C599,②入力シート!$A$24:$W$1023,③印刷用シート!R$4,0)))</f>
        <v/>
      </c>
      <c r="S599" s="50" t="s">
        <v>5</v>
      </c>
      <c r="T599" s="51" t="str">
        <f>IF(ISERROR(IF(VLOOKUP($C599,②入力シート!$A$24:$W$1023,③印刷用シート!T$4,0)=0,"",VLOOKUP($C599,②入力シート!$A$24:$W$1023,③印刷用シート!T$4,0))),"",IF(VLOOKUP($C599,②入力シート!$A$24:$W$1023,③印刷用シート!T$4,0)=0,"",VLOOKUP($C599,②入力シート!$A$24:$W$1023,③印刷用シート!T$4,0)))</f>
        <v/>
      </c>
    </row>
    <row r="600" spans="2:20" ht="43.5" customHeight="1" x14ac:dyDescent="0.2">
      <c r="B600" s="15">
        <v>590</v>
      </c>
      <c r="C600" s="2" t="str">
        <f t="shared" si="19"/>
        <v>中-590</v>
      </c>
      <c r="D600" s="45" t="str">
        <f t="shared" si="20"/>
        <v/>
      </c>
      <c r="E600" s="45" t="str">
        <f>IF(ISERROR(IF(VLOOKUP($C600,②入力シート!$A$24:$W$1023,③印刷用シート!E$4,0)=0,"",VLOOKUP($C600,②入力シート!$A$24:$W$1023,③印刷用シート!E$4,0))),"",IF(VLOOKUP($C600,②入力シート!$A$24:$W$1023,③印刷用シート!E$4,0)=0,"",VLOOKUP($C600,②入力シート!$A$24:$W$1023,③印刷用シート!E$4,0)))</f>
        <v/>
      </c>
      <c r="F600" s="45" t="str">
        <f>IF(ISERROR(IF(VLOOKUP($C600,②入力シート!$A$24:$W$1023,③印刷用シート!F$4,0)=0,"",VLOOKUP($C600,②入力シート!$A$24:$W$1023,③印刷用シート!F$4,0))),"",IF(VLOOKUP($C600,②入力シート!$A$24:$W$1023,③印刷用シート!F$4,0)=0,"",VLOOKUP($C600,②入力シート!$A$24:$W$1023,③印刷用シート!F$4,0)))</f>
        <v/>
      </c>
      <c r="G600" s="45" t="str">
        <f>IF(ISERROR(IF(VLOOKUP($C600,②入力シート!$A$24:$W$1023,③印刷用シート!G$4,0)=0,"",VLOOKUP($C600,②入力シート!$A$24:$W$1023,③印刷用シート!G$4,0))),"",IF(VLOOKUP($C600,②入力シート!$A$24:$W$1023,③印刷用シート!G$4,0)=0,"",VLOOKUP($C600,②入力シート!$A$24:$W$1023,③印刷用シート!G$4,0)))</f>
        <v/>
      </c>
      <c r="H600" s="46" t="str">
        <f>IF(ISERROR(IF(VLOOKUP($C600,②入力シート!$A$24:$W$1023,③印刷用シート!H$4,0)=0,"",VLOOKUP($C600,②入力シート!$A$24:$W$1023,③印刷用シート!H$4,0))),"",IF(VLOOKUP($C600,②入力シート!$A$24:$W$1023,③印刷用シート!H$4,0)=0,"",VLOOKUP($C600,②入力シート!$A$24:$W$1023,③印刷用シート!H$4,0)))</f>
        <v/>
      </c>
      <c r="I600" s="45" t="str">
        <f>IF(ISERROR(IF(VLOOKUP($C600,②入力シート!$A$24:$W$1023,③印刷用シート!I$4,0)&amp;" "&amp;VLOOKUP($C600,②入力シート!$A$24:$W$1023,③印刷用シート!I$3,0)=0,"",VLOOKUP($C600,②入力シート!$A$24:$W$1023,③印刷用シート!I$4,0)&amp;" "&amp;VLOOKUP($C600,②入力シート!$A$24:$W$1023,③印刷用シート!I$3,0))),"",IF(VLOOKUP($C600,②入力シート!$A$24:$W$1023,③印刷用シート!I$4,0)&amp;" "&amp;VLOOKUP($C600,②入力シート!$A$24:$W$1023,③印刷用シート!I$3,0)=0,"",VLOOKUP($C600,②入力シート!$A$24:$W$1023,③印刷用シート!I$4,0)&amp;" "&amp;VLOOKUP($C600,②入力シート!$A$24:$W$1023,③印刷用シート!I$3,0)))</f>
        <v/>
      </c>
      <c r="J600" s="45" t="str">
        <f>IF(ISERROR(IF(VLOOKUP($C600,②入力シート!$A$24:$W$1023,③印刷用シート!J$4,0)=0,"",VLOOKUP($C600,②入力シート!$A$24:$W$1023,③印刷用シート!J$4,0))),"",IF(VLOOKUP($C600,②入力シート!$A$24:$W$1023,③印刷用シート!J$4,0)=0,"",VLOOKUP($C600,②入力シート!$A$24:$W$1023,③印刷用シート!J$4,0)))</f>
        <v/>
      </c>
      <c r="K600" s="45" t="str">
        <f>IF(ISERROR(IF(VLOOKUP($C600,②入力シート!$A$24:$W$1023,③印刷用シート!K$4,0)=0,"",VLOOKUP($C600,②入力シート!$A$24:$W$1023,③印刷用シート!K$4,0))),"",IF(VLOOKUP($C600,②入力シート!$A$24:$W$1023,③印刷用シート!K$4,0)=0,"",VLOOKUP($C600,②入力シート!$A$24:$W$1023,③印刷用シート!K$4,0)))</f>
        <v/>
      </c>
      <c r="L600" s="47" t="str">
        <f>IF(ISERROR(IF(VLOOKUP($C600,②入力シート!$A$24:$W$1023,③印刷用シート!L$4,0)=0,"",VLOOKUP($C600,②入力シート!$A$24:$W$1023,③印刷用シート!L$4,0))),"",IF(VLOOKUP($C600,②入力シート!$A$24:$W$1023,③印刷用シート!L$4,0)=0,"",VLOOKUP($C600,②入力シート!$A$24:$W$1023,③印刷用シート!L$4,0)))</f>
        <v/>
      </c>
      <c r="M600" s="48" t="str">
        <f>IF(ISERROR(IF(VLOOKUP($C600,②入力シート!$A$24:$W$1023,③印刷用シート!M$4,0)=0,"",VLOOKUP($C600,②入力シート!$A$24:$W$1023,③印刷用シート!M$4,0))),"",IF(VLOOKUP($C600,②入力シート!$A$24:$W$1023,③印刷用シート!M$4,0)=0,"",VLOOKUP($C600,②入力シート!$A$24:$W$1023,③印刷用シート!M$4,0)))</f>
        <v/>
      </c>
      <c r="N600" s="48" t="str">
        <f>IF(ISERROR(IF(VLOOKUP($C600,②入力シート!$A$24:$W$1023,③印刷用シート!N$4,0)=0,"",VLOOKUP($C600,②入力シート!$A$24:$W$1023,③印刷用シート!N$4,0))),"",IF(VLOOKUP($C600,②入力シート!$A$24:$W$1023,③印刷用シート!N$4,0)=0,"",VLOOKUP($C600,②入力シート!$A$24:$W$1023,③印刷用シート!N$4,0)))</f>
        <v/>
      </c>
      <c r="O600" s="48" t="s">
        <v>3</v>
      </c>
      <c r="P600" s="49" t="str">
        <f>IF(ISERROR(IF(VLOOKUP($C600,②入力シート!$A$24:$W$1023,③印刷用シート!P$4,0)=0,"",VLOOKUP($C600,②入力シート!$A$24:$W$1023,③印刷用シート!P$4,0))),"",IF(VLOOKUP($C600,②入力シート!$A$24:$W$1023,③印刷用シート!P$4,0)=0,"",VLOOKUP($C600,②入力シート!$A$24:$W$1023,③印刷用シート!P$4,0)))</f>
        <v/>
      </c>
      <c r="Q600" s="48" t="s">
        <v>4</v>
      </c>
      <c r="R600" s="49" t="str">
        <f>IF(ISERROR(IF(VLOOKUP($C600,②入力シート!$A$24:$W$1023,③印刷用シート!R$4,0)=0,"",VLOOKUP($C600,②入力シート!$A$24:$W$1023,③印刷用シート!R$4,0))),"",IF(VLOOKUP($C600,②入力シート!$A$24:$W$1023,③印刷用シート!R$4,0)=0,"",VLOOKUP($C600,②入力シート!$A$24:$W$1023,③印刷用シート!R$4,0)))</f>
        <v/>
      </c>
      <c r="S600" s="50" t="s">
        <v>5</v>
      </c>
      <c r="T600" s="51" t="str">
        <f>IF(ISERROR(IF(VLOOKUP($C600,②入力シート!$A$24:$W$1023,③印刷用シート!T$4,0)=0,"",VLOOKUP($C600,②入力シート!$A$24:$W$1023,③印刷用シート!T$4,0))),"",IF(VLOOKUP($C600,②入力シート!$A$24:$W$1023,③印刷用シート!T$4,0)=0,"",VLOOKUP($C600,②入力シート!$A$24:$W$1023,③印刷用シート!T$4,0)))</f>
        <v/>
      </c>
    </row>
    <row r="601" spans="2:20" ht="43.5" customHeight="1" x14ac:dyDescent="0.2">
      <c r="B601" s="15">
        <v>591</v>
      </c>
      <c r="C601" s="2" t="str">
        <f t="shared" si="19"/>
        <v>中-591</v>
      </c>
      <c r="D601" s="45" t="str">
        <f t="shared" si="20"/>
        <v/>
      </c>
      <c r="E601" s="45" t="str">
        <f>IF(ISERROR(IF(VLOOKUP($C601,②入力シート!$A$24:$W$1023,③印刷用シート!E$4,0)=0,"",VLOOKUP($C601,②入力シート!$A$24:$W$1023,③印刷用シート!E$4,0))),"",IF(VLOOKUP($C601,②入力シート!$A$24:$W$1023,③印刷用シート!E$4,0)=0,"",VLOOKUP($C601,②入力シート!$A$24:$W$1023,③印刷用シート!E$4,0)))</f>
        <v/>
      </c>
      <c r="F601" s="45" t="str">
        <f>IF(ISERROR(IF(VLOOKUP($C601,②入力シート!$A$24:$W$1023,③印刷用シート!F$4,0)=0,"",VLOOKUP($C601,②入力シート!$A$24:$W$1023,③印刷用シート!F$4,0))),"",IF(VLOOKUP($C601,②入力シート!$A$24:$W$1023,③印刷用シート!F$4,0)=0,"",VLOOKUP($C601,②入力シート!$A$24:$W$1023,③印刷用シート!F$4,0)))</f>
        <v/>
      </c>
      <c r="G601" s="45" t="str">
        <f>IF(ISERROR(IF(VLOOKUP($C601,②入力シート!$A$24:$W$1023,③印刷用シート!G$4,0)=0,"",VLOOKUP($C601,②入力シート!$A$24:$W$1023,③印刷用シート!G$4,0))),"",IF(VLOOKUP($C601,②入力シート!$A$24:$W$1023,③印刷用シート!G$4,0)=0,"",VLOOKUP($C601,②入力シート!$A$24:$W$1023,③印刷用シート!G$4,0)))</f>
        <v/>
      </c>
      <c r="H601" s="46" t="str">
        <f>IF(ISERROR(IF(VLOOKUP($C601,②入力シート!$A$24:$W$1023,③印刷用シート!H$4,0)=0,"",VLOOKUP($C601,②入力シート!$A$24:$W$1023,③印刷用シート!H$4,0))),"",IF(VLOOKUP($C601,②入力シート!$A$24:$W$1023,③印刷用シート!H$4,0)=0,"",VLOOKUP($C601,②入力シート!$A$24:$W$1023,③印刷用シート!H$4,0)))</f>
        <v/>
      </c>
      <c r="I601" s="45" t="str">
        <f>IF(ISERROR(IF(VLOOKUP($C601,②入力シート!$A$24:$W$1023,③印刷用シート!I$4,0)&amp;" "&amp;VLOOKUP($C601,②入力シート!$A$24:$W$1023,③印刷用シート!I$3,0)=0,"",VLOOKUP($C601,②入力シート!$A$24:$W$1023,③印刷用シート!I$4,0)&amp;" "&amp;VLOOKUP($C601,②入力シート!$A$24:$W$1023,③印刷用シート!I$3,0))),"",IF(VLOOKUP($C601,②入力シート!$A$24:$W$1023,③印刷用シート!I$4,0)&amp;" "&amp;VLOOKUP($C601,②入力シート!$A$24:$W$1023,③印刷用シート!I$3,0)=0,"",VLOOKUP($C601,②入力シート!$A$24:$W$1023,③印刷用シート!I$4,0)&amp;" "&amp;VLOOKUP($C601,②入力シート!$A$24:$W$1023,③印刷用シート!I$3,0)))</f>
        <v/>
      </c>
      <c r="J601" s="45" t="str">
        <f>IF(ISERROR(IF(VLOOKUP($C601,②入力シート!$A$24:$W$1023,③印刷用シート!J$4,0)=0,"",VLOOKUP($C601,②入力シート!$A$24:$W$1023,③印刷用シート!J$4,0))),"",IF(VLOOKUP($C601,②入力シート!$A$24:$W$1023,③印刷用シート!J$4,0)=0,"",VLOOKUP($C601,②入力シート!$A$24:$W$1023,③印刷用シート!J$4,0)))</f>
        <v/>
      </c>
      <c r="K601" s="45" t="str">
        <f>IF(ISERROR(IF(VLOOKUP($C601,②入力シート!$A$24:$W$1023,③印刷用シート!K$4,0)=0,"",VLOOKUP($C601,②入力シート!$A$24:$W$1023,③印刷用シート!K$4,0))),"",IF(VLOOKUP($C601,②入力シート!$A$24:$W$1023,③印刷用シート!K$4,0)=0,"",VLOOKUP($C601,②入力シート!$A$24:$W$1023,③印刷用シート!K$4,0)))</f>
        <v/>
      </c>
      <c r="L601" s="47" t="str">
        <f>IF(ISERROR(IF(VLOOKUP($C601,②入力シート!$A$24:$W$1023,③印刷用シート!L$4,0)=0,"",VLOOKUP($C601,②入力シート!$A$24:$W$1023,③印刷用シート!L$4,0))),"",IF(VLOOKUP($C601,②入力シート!$A$24:$W$1023,③印刷用シート!L$4,0)=0,"",VLOOKUP($C601,②入力シート!$A$24:$W$1023,③印刷用シート!L$4,0)))</f>
        <v/>
      </c>
      <c r="M601" s="48" t="str">
        <f>IF(ISERROR(IF(VLOOKUP($C601,②入力シート!$A$24:$W$1023,③印刷用シート!M$4,0)=0,"",VLOOKUP($C601,②入力シート!$A$24:$W$1023,③印刷用シート!M$4,0))),"",IF(VLOOKUP($C601,②入力シート!$A$24:$W$1023,③印刷用シート!M$4,0)=0,"",VLOOKUP($C601,②入力シート!$A$24:$W$1023,③印刷用シート!M$4,0)))</f>
        <v/>
      </c>
      <c r="N601" s="48" t="str">
        <f>IF(ISERROR(IF(VLOOKUP($C601,②入力シート!$A$24:$W$1023,③印刷用シート!N$4,0)=0,"",VLOOKUP($C601,②入力シート!$A$24:$W$1023,③印刷用シート!N$4,0))),"",IF(VLOOKUP($C601,②入力シート!$A$24:$W$1023,③印刷用シート!N$4,0)=0,"",VLOOKUP($C601,②入力シート!$A$24:$W$1023,③印刷用シート!N$4,0)))</f>
        <v/>
      </c>
      <c r="O601" s="48" t="s">
        <v>3</v>
      </c>
      <c r="P601" s="49" t="str">
        <f>IF(ISERROR(IF(VLOOKUP($C601,②入力シート!$A$24:$W$1023,③印刷用シート!P$4,0)=0,"",VLOOKUP($C601,②入力シート!$A$24:$W$1023,③印刷用シート!P$4,0))),"",IF(VLOOKUP($C601,②入力シート!$A$24:$W$1023,③印刷用シート!P$4,0)=0,"",VLOOKUP($C601,②入力シート!$A$24:$W$1023,③印刷用シート!P$4,0)))</f>
        <v/>
      </c>
      <c r="Q601" s="48" t="s">
        <v>4</v>
      </c>
      <c r="R601" s="49" t="str">
        <f>IF(ISERROR(IF(VLOOKUP($C601,②入力シート!$A$24:$W$1023,③印刷用シート!R$4,0)=0,"",VLOOKUP($C601,②入力シート!$A$24:$W$1023,③印刷用シート!R$4,0))),"",IF(VLOOKUP($C601,②入力シート!$A$24:$W$1023,③印刷用シート!R$4,0)=0,"",VLOOKUP($C601,②入力シート!$A$24:$W$1023,③印刷用シート!R$4,0)))</f>
        <v/>
      </c>
      <c r="S601" s="50" t="s">
        <v>5</v>
      </c>
      <c r="T601" s="51" t="str">
        <f>IF(ISERROR(IF(VLOOKUP($C601,②入力シート!$A$24:$W$1023,③印刷用シート!T$4,0)=0,"",VLOOKUP($C601,②入力シート!$A$24:$W$1023,③印刷用シート!T$4,0))),"",IF(VLOOKUP($C601,②入力シート!$A$24:$W$1023,③印刷用シート!T$4,0)=0,"",VLOOKUP($C601,②入力シート!$A$24:$W$1023,③印刷用シート!T$4,0)))</f>
        <v/>
      </c>
    </row>
    <row r="602" spans="2:20" ht="43.5" customHeight="1" x14ac:dyDescent="0.2">
      <c r="B602" s="15">
        <v>592</v>
      </c>
      <c r="C602" s="2" t="str">
        <f t="shared" si="19"/>
        <v>中-592</v>
      </c>
      <c r="D602" s="45" t="str">
        <f t="shared" si="20"/>
        <v/>
      </c>
      <c r="E602" s="45" t="str">
        <f>IF(ISERROR(IF(VLOOKUP($C602,②入力シート!$A$24:$W$1023,③印刷用シート!E$4,0)=0,"",VLOOKUP($C602,②入力シート!$A$24:$W$1023,③印刷用シート!E$4,0))),"",IF(VLOOKUP($C602,②入力シート!$A$24:$W$1023,③印刷用シート!E$4,0)=0,"",VLOOKUP($C602,②入力シート!$A$24:$W$1023,③印刷用シート!E$4,0)))</f>
        <v/>
      </c>
      <c r="F602" s="45" t="str">
        <f>IF(ISERROR(IF(VLOOKUP($C602,②入力シート!$A$24:$W$1023,③印刷用シート!F$4,0)=0,"",VLOOKUP($C602,②入力シート!$A$24:$W$1023,③印刷用シート!F$4,0))),"",IF(VLOOKUP($C602,②入力シート!$A$24:$W$1023,③印刷用シート!F$4,0)=0,"",VLOOKUP($C602,②入力シート!$A$24:$W$1023,③印刷用シート!F$4,0)))</f>
        <v/>
      </c>
      <c r="G602" s="45" t="str">
        <f>IF(ISERROR(IF(VLOOKUP($C602,②入力シート!$A$24:$W$1023,③印刷用シート!G$4,0)=0,"",VLOOKUP($C602,②入力シート!$A$24:$W$1023,③印刷用シート!G$4,0))),"",IF(VLOOKUP($C602,②入力シート!$A$24:$W$1023,③印刷用シート!G$4,0)=0,"",VLOOKUP($C602,②入力シート!$A$24:$W$1023,③印刷用シート!G$4,0)))</f>
        <v/>
      </c>
      <c r="H602" s="46" t="str">
        <f>IF(ISERROR(IF(VLOOKUP($C602,②入力シート!$A$24:$W$1023,③印刷用シート!H$4,0)=0,"",VLOOKUP($C602,②入力シート!$A$24:$W$1023,③印刷用シート!H$4,0))),"",IF(VLOOKUP($C602,②入力シート!$A$24:$W$1023,③印刷用シート!H$4,0)=0,"",VLOOKUP($C602,②入力シート!$A$24:$W$1023,③印刷用シート!H$4,0)))</f>
        <v/>
      </c>
      <c r="I602" s="45" t="str">
        <f>IF(ISERROR(IF(VLOOKUP($C602,②入力シート!$A$24:$W$1023,③印刷用シート!I$4,0)&amp;" "&amp;VLOOKUP($C602,②入力シート!$A$24:$W$1023,③印刷用シート!I$3,0)=0,"",VLOOKUP($C602,②入力シート!$A$24:$W$1023,③印刷用シート!I$4,0)&amp;" "&amp;VLOOKUP($C602,②入力シート!$A$24:$W$1023,③印刷用シート!I$3,0))),"",IF(VLOOKUP($C602,②入力シート!$A$24:$W$1023,③印刷用シート!I$4,0)&amp;" "&amp;VLOOKUP($C602,②入力シート!$A$24:$W$1023,③印刷用シート!I$3,0)=0,"",VLOOKUP($C602,②入力シート!$A$24:$W$1023,③印刷用シート!I$4,0)&amp;" "&amp;VLOOKUP($C602,②入力シート!$A$24:$W$1023,③印刷用シート!I$3,0)))</f>
        <v/>
      </c>
      <c r="J602" s="45" t="str">
        <f>IF(ISERROR(IF(VLOOKUP($C602,②入力シート!$A$24:$W$1023,③印刷用シート!J$4,0)=0,"",VLOOKUP($C602,②入力シート!$A$24:$W$1023,③印刷用シート!J$4,0))),"",IF(VLOOKUP($C602,②入力シート!$A$24:$W$1023,③印刷用シート!J$4,0)=0,"",VLOOKUP($C602,②入力シート!$A$24:$W$1023,③印刷用シート!J$4,0)))</f>
        <v/>
      </c>
      <c r="K602" s="45" t="str">
        <f>IF(ISERROR(IF(VLOOKUP($C602,②入力シート!$A$24:$W$1023,③印刷用シート!K$4,0)=0,"",VLOOKUP($C602,②入力シート!$A$24:$W$1023,③印刷用シート!K$4,0))),"",IF(VLOOKUP($C602,②入力シート!$A$24:$W$1023,③印刷用シート!K$4,0)=0,"",VLOOKUP($C602,②入力シート!$A$24:$W$1023,③印刷用シート!K$4,0)))</f>
        <v/>
      </c>
      <c r="L602" s="47" t="str">
        <f>IF(ISERROR(IF(VLOOKUP($C602,②入力シート!$A$24:$W$1023,③印刷用シート!L$4,0)=0,"",VLOOKUP($C602,②入力シート!$A$24:$W$1023,③印刷用シート!L$4,0))),"",IF(VLOOKUP($C602,②入力シート!$A$24:$W$1023,③印刷用シート!L$4,0)=0,"",VLOOKUP($C602,②入力シート!$A$24:$W$1023,③印刷用シート!L$4,0)))</f>
        <v/>
      </c>
      <c r="M602" s="48" t="str">
        <f>IF(ISERROR(IF(VLOOKUP($C602,②入力シート!$A$24:$W$1023,③印刷用シート!M$4,0)=0,"",VLOOKUP($C602,②入力シート!$A$24:$W$1023,③印刷用シート!M$4,0))),"",IF(VLOOKUP($C602,②入力シート!$A$24:$W$1023,③印刷用シート!M$4,0)=0,"",VLOOKUP($C602,②入力シート!$A$24:$W$1023,③印刷用シート!M$4,0)))</f>
        <v/>
      </c>
      <c r="N602" s="48" t="str">
        <f>IF(ISERROR(IF(VLOOKUP($C602,②入力シート!$A$24:$W$1023,③印刷用シート!N$4,0)=0,"",VLOOKUP($C602,②入力シート!$A$24:$W$1023,③印刷用シート!N$4,0))),"",IF(VLOOKUP($C602,②入力シート!$A$24:$W$1023,③印刷用シート!N$4,0)=0,"",VLOOKUP($C602,②入力シート!$A$24:$W$1023,③印刷用シート!N$4,0)))</f>
        <v/>
      </c>
      <c r="O602" s="48" t="s">
        <v>3</v>
      </c>
      <c r="P602" s="49" t="str">
        <f>IF(ISERROR(IF(VLOOKUP($C602,②入力シート!$A$24:$W$1023,③印刷用シート!P$4,0)=0,"",VLOOKUP($C602,②入力シート!$A$24:$W$1023,③印刷用シート!P$4,0))),"",IF(VLOOKUP($C602,②入力シート!$A$24:$W$1023,③印刷用シート!P$4,0)=0,"",VLOOKUP($C602,②入力シート!$A$24:$W$1023,③印刷用シート!P$4,0)))</f>
        <v/>
      </c>
      <c r="Q602" s="48" t="s">
        <v>4</v>
      </c>
      <c r="R602" s="49" t="str">
        <f>IF(ISERROR(IF(VLOOKUP($C602,②入力シート!$A$24:$W$1023,③印刷用シート!R$4,0)=0,"",VLOOKUP($C602,②入力シート!$A$24:$W$1023,③印刷用シート!R$4,0))),"",IF(VLOOKUP($C602,②入力シート!$A$24:$W$1023,③印刷用シート!R$4,0)=0,"",VLOOKUP($C602,②入力シート!$A$24:$W$1023,③印刷用シート!R$4,0)))</f>
        <v/>
      </c>
      <c r="S602" s="50" t="s">
        <v>5</v>
      </c>
      <c r="T602" s="51" t="str">
        <f>IF(ISERROR(IF(VLOOKUP($C602,②入力シート!$A$24:$W$1023,③印刷用シート!T$4,0)=0,"",VLOOKUP($C602,②入力シート!$A$24:$W$1023,③印刷用シート!T$4,0))),"",IF(VLOOKUP($C602,②入力シート!$A$24:$W$1023,③印刷用シート!T$4,0)=0,"",VLOOKUP($C602,②入力シート!$A$24:$W$1023,③印刷用シート!T$4,0)))</f>
        <v/>
      </c>
    </row>
    <row r="603" spans="2:20" ht="43.5" customHeight="1" x14ac:dyDescent="0.2">
      <c r="B603" s="15">
        <v>593</v>
      </c>
      <c r="C603" s="2" t="str">
        <f t="shared" si="19"/>
        <v>中-593</v>
      </c>
      <c r="D603" s="45" t="str">
        <f t="shared" si="20"/>
        <v/>
      </c>
      <c r="E603" s="45" t="str">
        <f>IF(ISERROR(IF(VLOOKUP($C603,②入力シート!$A$24:$W$1023,③印刷用シート!E$4,0)=0,"",VLOOKUP($C603,②入力シート!$A$24:$W$1023,③印刷用シート!E$4,0))),"",IF(VLOOKUP($C603,②入力シート!$A$24:$W$1023,③印刷用シート!E$4,0)=0,"",VLOOKUP($C603,②入力シート!$A$24:$W$1023,③印刷用シート!E$4,0)))</f>
        <v/>
      </c>
      <c r="F603" s="45" t="str">
        <f>IF(ISERROR(IF(VLOOKUP($C603,②入力シート!$A$24:$W$1023,③印刷用シート!F$4,0)=0,"",VLOOKUP($C603,②入力シート!$A$24:$W$1023,③印刷用シート!F$4,0))),"",IF(VLOOKUP($C603,②入力シート!$A$24:$W$1023,③印刷用シート!F$4,0)=0,"",VLOOKUP($C603,②入力シート!$A$24:$W$1023,③印刷用シート!F$4,0)))</f>
        <v/>
      </c>
      <c r="G603" s="45" t="str">
        <f>IF(ISERROR(IF(VLOOKUP($C603,②入力シート!$A$24:$W$1023,③印刷用シート!G$4,0)=0,"",VLOOKUP($C603,②入力シート!$A$24:$W$1023,③印刷用シート!G$4,0))),"",IF(VLOOKUP($C603,②入力シート!$A$24:$W$1023,③印刷用シート!G$4,0)=0,"",VLOOKUP($C603,②入力シート!$A$24:$W$1023,③印刷用シート!G$4,0)))</f>
        <v/>
      </c>
      <c r="H603" s="46" t="str">
        <f>IF(ISERROR(IF(VLOOKUP($C603,②入力シート!$A$24:$W$1023,③印刷用シート!H$4,0)=0,"",VLOOKUP($C603,②入力シート!$A$24:$W$1023,③印刷用シート!H$4,0))),"",IF(VLOOKUP($C603,②入力シート!$A$24:$W$1023,③印刷用シート!H$4,0)=0,"",VLOOKUP($C603,②入力シート!$A$24:$W$1023,③印刷用シート!H$4,0)))</f>
        <v/>
      </c>
      <c r="I603" s="45" t="str">
        <f>IF(ISERROR(IF(VLOOKUP($C603,②入力シート!$A$24:$W$1023,③印刷用シート!I$4,0)&amp;" "&amp;VLOOKUP($C603,②入力シート!$A$24:$W$1023,③印刷用シート!I$3,0)=0,"",VLOOKUP($C603,②入力シート!$A$24:$W$1023,③印刷用シート!I$4,0)&amp;" "&amp;VLOOKUP($C603,②入力シート!$A$24:$W$1023,③印刷用シート!I$3,0))),"",IF(VLOOKUP($C603,②入力シート!$A$24:$W$1023,③印刷用シート!I$4,0)&amp;" "&amp;VLOOKUP($C603,②入力シート!$A$24:$W$1023,③印刷用シート!I$3,0)=0,"",VLOOKUP($C603,②入力シート!$A$24:$W$1023,③印刷用シート!I$4,0)&amp;" "&amp;VLOOKUP($C603,②入力シート!$A$24:$W$1023,③印刷用シート!I$3,0)))</f>
        <v/>
      </c>
      <c r="J603" s="45" t="str">
        <f>IF(ISERROR(IF(VLOOKUP($C603,②入力シート!$A$24:$W$1023,③印刷用シート!J$4,0)=0,"",VLOOKUP($C603,②入力シート!$A$24:$W$1023,③印刷用シート!J$4,0))),"",IF(VLOOKUP($C603,②入力シート!$A$24:$W$1023,③印刷用シート!J$4,0)=0,"",VLOOKUP($C603,②入力シート!$A$24:$W$1023,③印刷用シート!J$4,0)))</f>
        <v/>
      </c>
      <c r="K603" s="45" t="str">
        <f>IF(ISERROR(IF(VLOOKUP($C603,②入力シート!$A$24:$W$1023,③印刷用シート!K$4,0)=0,"",VLOOKUP($C603,②入力シート!$A$24:$W$1023,③印刷用シート!K$4,0))),"",IF(VLOOKUP($C603,②入力シート!$A$24:$W$1023,③印刷用シート!K$4,0)=0,"",VLOOKUP($C603,②入力シート!$A$24:$W$1023,③印刷用シート!K$4,0)))</f>
        <v/>
      </c>
      <c r="L603" s="47" t="str">
        <f>IF(ISERROR(IF(VLOOKUP($C603,②入力シート!$A$24:$W$1023,③印刷用シート!L$4,0)=0,"",VLOOKUP($C603,②入力シート!$A$24:$W$1023,③印刷用シート!L$4,0))),"",IF(VLOOKUP($C603,②入力シート!$A$24:$W$1023,③印刷用シート!L$4,0)=0,"",VLOOKUP($C603,②入力シート!$A$24:$W$1023,③印刷用シート!L$4,0)))</f>
        <v/>
      </c>
      <c r="M603" s="48" t="str">
        <f>IF(ISERROR(IF(VLOOKUP($C603,②入力シート!$A$24:$W$1023,③印刷用シート!M$4,0)=0,"",VLOOKUP($C603,②入力シート!$A$24:$W$1023,③印刷用シート!M$4,0))),"",IF(VLOOKUP($C603,②入力シート!$A$24:$W$1023,③印刷用シート!M$4,0)=0,"",VLOOKUP($C603,②入力シート!$A$24:$W$1023,③印刷用シート!M$4,0)))</f>
        <v/>
      </c>
      <c r="N603" s="48" t="str">
        <f>IF(ISERROR(IF(VLOOKUP($C603,②入力シート!$A$24:$W$1023,③印刷用シート!N$4,0)=0,"",VLOOKUP($C603,②入力シート!$A$24:$W$1023,③印刷用シート!N$4,0))),"",IF(VLOOKUP($C603,②入力シート!$A$24:$W$1023,③印刷用シート!N$4,0)=0,"",VLOOKUP($C603,②入力シート!$A$24:$W$1023,③印刷用シート!N$4,0)))</f>
        <v/>
      </c>
      <c r="O603" s="48" t="s">
        <v>3</v>
      </c>
      <c r="P603" s="49" t="str">
        <f>IF(ISERROR(IF(VLOOKUP($C603,②入力シート!$A$24:$W$1023,③印刷用シート!P$4,0)=0,"",VLOOKUP($C603,②入力シート!$A$24:$W$1023,③印刷用シート!P$4,0))),"",IF(VLOOKUP($C603,②入力シート!$A$24:$W$1023,③印刷用シート!P$4,0)=0,"",VLOOKUP($C603,②入力シート!$A$24:$W$1023,③印刷用シート!P$4,0)))</f>
        <v/>
      </c>
      <c r="Q603" s="48" t="s">
        <v>4</v>
      </c>
      <c r="R603" s="49" t="str">
        <f>IF(ISERROR(IF(VLOOKUP($C603,②入力シート!$A$24:$W$1023,③印刷用シート!R$4,0)=0,"",VLOOKUP($C603,②入力シート!$A$24:$W$1023,③印刷用シート!R$4,0))),"",IF(VLOOKUP($C603,②入力シート!$A$24:$W$1023,③印刷用シート!R$4,0)=0,"",VLOOKUP($C603,②入力シート!$A$24:$W$1023,③印刷用シート!R$4,0)))</f>
        <v/>
      </c>
      <c r="S603" s="50" t="s">
        <v>5</v>
      </c>
      <c r="T603" s="51" t="str">
        <f>IF(ISERROR(IF(VLOOKUP($C603,②入力シート!$A$24:$W$1023,③印刷用シート!T$4,0)=0,"",VLOOKUP($C603,②入力シート!$A$24:$W$1023,③印刷用シート!T$4,0))),"",IF(VLOOKUP($C603,②入力シート!$A$24:$W$1023,③印刷用シート!T$4,0)=0,"",VLOOKUP($C603,②入力シート!$A$24:$W$1023,③印刷用シート!T$4,0)))</f>
        <v/>
      </c>
    </row>
    <row r="604" spans="2:20" ht="43.5" customHeight="1" x14ac:dyDescent="0.2">
      <c r="B604" s="15">
        <v>594</v>
      </c>
      <c r="C604" s="2" t="str">
        <f t="shared" si="19"/>
        <v>中-594</v>
      </c>
      <c r="D604" s="45" t="str">
        <f t="shared" si="20"/>
        <v/>
      </c>
      <c r="E604" s="45" t="str">
        <f>IF(ISERROR(IF(VLOOKUP($C604,②入力シート!$A$24:$W$1023,③印刷用シート!E$4,0)=0,"",VLOOKUP($C604,②入力シート!$A$24:$W$1023,③印刷用シート!E$4,0))),"",IF(VLOOKUP($C604,②入力シート!$A$24:$W$1023,③印刷用シート!E$4,0)=0,"",VLOOKUP($C604,②入力シート!$A$24:$W$1023,③印刷用シート!E$4,0)))</f>
        <v/>
      </c>
      <c r="F604" s="45" t="str">
        <f>IF(ISERROR(IF(VLOOKUP($C604,②入力シート!$A$24:$W$1023,③印刷用シート!F$4,0)=0,"",VLOOKUP($C604,②入力シート!$A$24:$W$1023,③印刷用シート!F$4,0))),"",IF(VLOOKUP($C604,②入力シート!$A$24:$W$1023,③印刷用シート!F$4,0)=0,"",VLOOKUP($C604,②入力シート!$A$24:$W$1023,③印刷用シート!F$4,0)))</f>
        <v/>
      </c>
      <c r="G604" s="45" t="str">
        <f>IF(ISERROR(IF(VLOOKUP($C604,②入力シート!$A$24:$W$1023,③印刷用シート!G$4,0)=0,"",VLOOKUP($C604,②入力シート!$A$24:$W$1023,③印刷用シート!G$4,0))),"",IF(VLOOKUP($C604,②入力シート!$A$24:$W$1023,③印刷用シート!G$4,0)=0,"",VLOOKUP($C604,②入力シート!$A$24:$W$1023,③印刷用シート!G$4,0)))</f>
        <v/>
      </c>
      <c r="H604" s="46" t="str">
        <f>IF(ISERROR(IF(VLOOKUP($C604,②入力シート!$A$24:$W$1023,③印刷用シート!H$4,0)=0,"",VLOOKUP($C604,②入力シート!$A$24:$W$1023,③印刷用シート!H$4,0))),"",IF(VLOOKUP($C604,②入力シート!$A$24:$W$1023,③印刷用シート!H$4,0)=0,"",VLOOKUP($C604,②入力シート!$A$24:$W$1023,③印刷用シート!H$4,0)))</f>
        <v/>
      </c>
      <c r="I604" s="45" t="str">
        <f>IF(ISERROR(IF(VLOOKUP($C604,②入力シート!$A$24:$W$1023,③印刷用シート!I$4,0)&amp;" "&amp;VLOOKUP($C604,②入力シート!$A$24:$W$1023,③印刷用シート!I$3,0)=0,"",VLOOKUP($C604,②入力シート!$A$24:$W$1023,③印刷用シート!I$4,0)&amp;" "&amp;VLOOKUP($C604,②入力シート!$A$24:$W$1023,③印刷用シート!I$3,0))),"",IF(VLOOKUP($C604,②入力シート!$A$24:$W$1023,③印刷用シート!I$4,0)&amp;" "&amp;VLOOKUP($C604,②入力シート!$A$24:$W$1023,③印刷用シート!I$3,0)=0,"",VLOOKUP($C604,②入力シート!$A$24:$W$1023,③印刷用シート!I$4,0)&amp;" "&amp;VLOOKUP($C604,②入力シート!$A$24:$W$1023,③印刷用シート!I$3,0)))</f>
        <v/>
      </c>
      <c r="J604" s="45" t="str">
        <f>IF(ISERROR(IF(VLOOKUP($C604,②入力シート!$A$24:$W$1023,③印刷用シート!J$4,0)=0,"",VLOOKUP($C604,②入力シート!$A$24:$W$1023,③印刷用シート!J$4,0))),"",IF(VLOOKUP($C604,②入力シート!$A$24:$W$1023,③印刷用シート!J$4,0)=0,"",VLOOKUP($C604,②入力シート!$A$24:$W$1023,③印刷用シート!J$4,0)))</f>
        <v/>
      </c>
      <c r="K604" s="45" t="str">
        <f>IF(ISERROR(IF(VLOOKUP($C604,②入力シート!$A$24:$W$1023,③印刷用シート!K$4,0)=0,"",VLOOKUP($C604,②入力シート!$A$24:$W$1023,③印刷用シート!K$4,0))),"",IF(VLOOKUP($C604,②入力シート!$A$24:$W$1023,③印刷用シート!K$4,0)=0,"",VLOOKUP($C604,②入力シート!$A$24:$W$1023,③印刷用シート!K$4,0)))</f>
        <v/>
      </c>
      <c r="L604" s="47" t="str">
        <f>IF(ISERROR(IF(VLOOKUP($C604,②入力シート!$A$24:$W$1023,③印刷用シート!L$4,0)=0,"",VLOOKUP($C604,②入力シート!$A$24:$W$1023,③印刷用シート!L$4,0))),"",IF(VLOOKUP($C604,②入力シート!$A$24:$W$1023,③印刷用シート!L$4,0)=0,"",VLOOKUP($C604,②入力シート!$A$24:$W$1023,③印刷用シート!L$4,0)))</f>
        <v/>
      </c>
      <c r="M604" s="48" t="str">
        <f>IF(ISERROR(IF(VLOOKUP($C604,②入力シート!$A$24:$W$1023,③印刷用シート!M$4,0)=0,"",VLOOKUP($C604,②入力シート!$A$24:$W$1023,③印刷用シート!M$4,0))),"",IF(VLOOKUP($C604,②入力シート!$A$24:$W$1023,③印刷用シート!M$4,0)=0,"",VLOOKUP($C604,②入力シート!$A$24:$W$1023,③印刷用シート!M$4,0)))</f>
        <v/>
      </c>
      <c r="N604" s="48" t="str">
        <f>IF(ISERROR(IF(VLOOKUP($C604,②入力シート!$A$24:$W$1023,③印刷用シート!N$4,0)=0,"",VLOOKUP($C604,②入力シート!$A$24:$W$1023,③印刷用シート!N$4,0))),"",IF(VLOOKUP($C604,②入力シート!$A$24:$W$1023,③印刷用シート!N$4,0)=0,"",VLOOKUP($C604,②入力シート!$A$24:$W$1023,③印刷用シート!N$4,0)))</f>
        <v/>
      </c>
      <c r="O604" s="48" t="s">
        <v>3</v>
      </c>
      <c r="P604" s="49" t="str">
        <f>IF(ISERROR(IF(VLOOKUP($C604,②入力シート!$A$24:$W$1023,③印刷用シート!P$4,0)=0,"",VLOOKUP($C604,②入力シート!$A$24:$W$1023,③印刷用シート!P$4,0))),"",IF(VLOOKUP($C604,②入力シート!$A$24:$W$1023,③印刷用シート!P$4,0)=0,"",VLOOKUP($C604,②入力シート!$A$24:$W$1023,③印刷用シート!P$4,0)))</f>
        <v/>
      </c>
      <c r="Q604" s="48" t="s">
        <v>4</v>
      </c>
      <c r="R604" s="49" t="str">
        <f>IF(ISERROR(IF(VLOOKUP($C604,②入力シート!$A$24:$W$1023,③印刷用シート!R$4,0)=0,"",VLOOKUP($C604,②入力シート!$A$24:$W$1023,③印刷用シート!R$4,0))),"",IF(VLOOKUP($C604,②入力シート!$A$24:$W$1023,③印刷用シート!R$4,0)=0,"",VLOOKUP($C604,②入力シート!$A$24:$W$1023,③印刷用シート!R$4,0)))</f>
        <v/>
      </c>
      <c r="S604" s="50" t="s">
        <v>5</v>
      </c>
      <c r="T604" s="51" t="str">
        <f>IF(ISERROR(IF(VLOOKUP($C604,②入力シート!$A$24:$W$1023,③印刷用シート!T$4,0)=0,"",VLOOKUP($C604,②入力シート!$A$24:$W$1023,③印刷用シート!T$4,0))),"",IF(VLOOKUP($C604,②入力シート!$A$24:$W$1023,③印刷用シート!T$4,0)=0,"",VLOOKUP($C604,②入力シート!$A$24:$W$1023,③印刷用シート!T$4,0)))</f>
        <v/>
      </c>
    </row>
    <row r="605" spans="2:20" ht="43.5" customHeight="1" x14ac:dyDescent="0.2">
      <c r="B605" s="15">
        <v>595</v>
      </c>
      <c r="C605" s="2" t="str">
        <f t="shared" si="19"/>
        <v>中-595</v>
      </c>
      <c r="D605" s="45" t="str">
        <f t="shared" si="20"/>
        <v/>
      </c>
      <c r="E605" s="45" t="str">
        <f>IF(ISERROR(IF(VLOOKUP($C605,②入力シート!$A$24:$W$1023,③印刷用シート!E$4,0)=0,"",VLOOKUP($C605,②入力シート!$A$24:$W$1023,③印刷用シート!E$4,0))),"",IF(VLOOKUP($C605,②入力シート!$A$24:$W$1023,③印刷用シート!E$4,0)=0,"",VLOOKUP($C605,②入力シート!$A$24:$W$1023,③印刷用シート!E$4,0)))</f>
        <v/>
      </c>
      <c r="F605" s="45" t="str">
        <f>IF(ISERROR(IF(VLOOKUP($C605,②入力シート!$A$24:$W$1023,③印刷用シート!F$4,0)=0,"",VLOOKUP($C605,②入力シート!$A$24:$W$1023,③印刷用シート!F$4,0))),"",IF(VLOOKUP($C605,②入力シート!$A$24:$W$1023,③印刷用シート!F$4,0)=0,"",VLOOKUP($C605,②入力シート!$A$24:$W$1023,③印刷用シート!F$4,0)))</f>
        <v/>
      </c>
      <c r="G605" s="45" t="str">
        <f>IF(ISERROR(IF(VLOOKUP($C605,②入力シート!$A$24:$W$1023,③印刷用シート!G$4,0)=0,"",VLOOKUP($C605,②入力シート!$A$24:$W$1023,③印刷用シート!G$4,0))),"",IF(VLOOKUP($C605,②入力シート!$A$24:$W$1023,③印刷用シート!G$4,0)=0,"",VLOOKUP($C605,②入力シート!$A$24:$W$1023,③印刷用シート!G$4,0)))</f>
        <v/>
      </c>
      <c r="H605" s="46" t="str">
        <f>IF(ISERROR(IF(VLOOKUP($C605,②入力シート!$A$24:$W$1023,③印刷用シート!H$4,0)=0,"",VLOOKUP($C605,②入力シート!$A$24:$W$1023,③印刷用シート!H$4,0))),"",IF(VLOOKUP($C605,②入力シート!$A$24:$W$1023,③印刷用シート!H$4,0)=0,"",VLOOKUP($C605,②入力シート!$A$24:$W$1023,③印刷用シート!H$4,0)))</f>
        <v/>
      </c>
      <c r="I605" s="45" t="str">
        <f>IF(ISERROR(IF(VLOOKUP($C605,②入力シート!$A$24:$W$1023,③印刷用シート!I$4,0)&amp;" "&amp;VLOOKUP($C605,②入力シート!$A$24:$W$1023,③印刷用シート!I$3,0)=0,"",VLOOKUP($C605,②入力シート!$A$24:$W$1023,③印刷用シート!I$4,0)&amp;" "&amp;VLOOKUP($C605,②入力シート!$A$24:$W$1023,③印刷用シート!I$3,0))),"",IF(VLOOKUP($C605,②入力シート!$A$24:$W$1023,③印刷用シート!I$4,0)&amp;" "&amp;VLOOKUP($C605,②入力シート!$A$24:$W$1023,③印刷用シート!I$3,0)=0,"",VLOOKUP($C605,②入力シート!$A$24:$W$1023,③印刷用シート!I$4,0)&amp;" "&amp;VLOOKUP($C605,②入力シート!$A$24:$W$1023,③印刷用シート!I$3,0)))</f>
        <v/>
      </c>
      <c r="J605" s="45" t="str">
        <f>IF(ISERROR(IF(VLOOKUP($C605,②入力シート!$A$24:$W$1023,③印刷用シート!J$4,0)=0,"",VLOOKUP($C605,②入力シート!$A$24:$W$1023,③印刷用シート!J$4,0))),"",IF(VLOOKUP($C605,②入力シート!$A$24:$W$1023,③印刷用シート!J$4,0)=0,"",VLOOKUP($C605,②入力シート!$A$24:$W$1023,③印刷用シート!J$4,0)))</f>
        <v/>
      </c>
      <c r="K605" s="45" t="str">
        <f>IF(ISERROR(IF(VLOOKUP($C605,②入力シート!$A$24:$W$1023,③印刷用シート!K$4,0)=0,"",VLOOKUP($C605,②入力シート!$A$24:$W$1023,③印刷用シート!K$4,0))),"",IF(VLOOKUP($C605,②入力シート!$A$24:$W$1023,③印刷用シート!K$4,0)=0,"",VLOOKUP($C605,②入力シート!$A$24:$W$1023,③印刷用シート!K$4,0)))</f>
        <v/>
      </c>
      <c r="L605" s="47" t="str">
        <f>IF(ISERROR(IF(VLOOKUP($C605,②入力シート!$A$24:$W$1023,③印刷用シート!L$4,0)=0,"",VLOOKUP($C605,②入力シート!$A$24:$W$1023,③印刷用シート!L$4,0))),"",IF(VLOOKUP($C605,②入力シート!$A$24:$W$1023,③印刷用シート!L$4,0)=0,"",VLOOKUP($C605,②入力シート!$A$24:$W$1023,③印刷用シート!L$4,0)))</f>
        <v/>
      </c>
      <c r="M605" s="48" t="str">
        <f>IF(ISERROR(IF(VLOOKUP($C605,②入力シート!$A$24:$W$1023,③印刷用シート!M$4,0)=0,"",VLOOKUP($C605,②入力シート!$A$24:$W$1023,③印刷用シート!M$4,0))),"",IF(VLOOKUP($C605,②入力シート!$A$24:$W$1023,③印刷用シート!M$4,0)=0,"",VLOOKUP($C605,②入力シート!$A$24:$W$1023,③印刷用シート!M$4,0)))</f>
        <v/>
      </c>
      <c r="N605" s="48" t="str">
        <f>IF(ISERROR(IF(VLOOKUP($C605,②入力シート!$A$24:$W$1023,③印刷用シート!N$4,0)=0,"",VLOOKUP($C605,②入力シート!$A$24:$W$1023,③印刷用シート!N$4,0))),"",IF(VLOOKUP($C605,②入力シート!$A$24:$W$1023,③印刷用シート!N$4,0)=0,"",VLOOKUP($C605,②入力シート!$A$24:$W$1023,③印刷用シート!N$4,0)))</f>
        <v/>
      </c>
      <c r="O605" s="48" t="s">
        <v>3</v>
      </c>
      <c r="P605" s="49" t="str">
        <f>IF(ISERROR(IF(VLOOKUP($C605,②入力シート!$A$24:$W$1023,③印刷用シート!P$4,0)=0,"",VLOOKUP($C605,②入力シート!$A$24:$W$1023,③印刷用シート!P$4,0))),"",IF(VLOOKUP($C605,②入力シート!$A$24:$W$1023,③印刷用シート!P$4,0)=0,"",VLOOKUP($C605,②入力シート!$A$24:$W$1023,③印刷用シート!P$4,0)))</f>
        <v/>
      </c>
      <c r="Q605" s="48" t="s">
        <v>4</v>
      </c>
      <c r="R605" s="49" t="str">
        <f>IF(ISERROR(IF(VLOOKUP($C605,②入力シート!$A$24:$W$1023,③印刷用シート!R$4,0)=0,"",VLOOKUP($C605,②入力シート!$A$24:$W$1023,③印刷用シート!R$4,0))),"",IF(VLOOKUP($C605,②入力シート!$A$24:$W$1023,③印刷用シート!R$4,0)=0,"",VLOOKUP($C605,②入力シート!$A$24:$W$1023,③印刷用シート!R$4,0)))</f>
        <v/>
      </c>
      <c r="S605" s="50" t="s">
        <v>5</v>
      </c>
      <c r="T605" s="51" t="str">
        <f>IF(ISERROR(IF(VLOOKUP($C605,②入力シート!$A$24:$W$1023,③印刷用シート!T$4,0)=0,"",VLOOKUP($C605,②入力シート!$A$24:$W$1023,③印刷用シート!T$4,0))),"",IF(VLOOKUP($C605,②入力シート!$A$24:$W$1023,③印刷用シート!T$4,0)=0,"",VLOOKUP($C605,②入力シート!$A$24:$W$1023,③印刷用シート!T$4,0)))</f>
        <v/>
      </c>
    </row>
    <row r="606" spans="2:20" ht="43.5" customHeight="1" x14ac:dyDescent="0.2">
      <c r="B606" s="15">
        <v>596</v>
      </c>
      <c r="C606" s="2" t="str">
        <f t="shared" si="19"/>
        <v>中-596</v>
      </c>
      <c r="D606" s="45" t="str">
        <f t="shared" si="20"/>
        <v/>
      </c>
      <c r="E606" s="45" t="str">
        <f>IF(ISERROR(IF(VLOOKUP($C606,②入力シート!$A$24:$W$1023,③印刷用シート!E$4,0)=0,"",VLOOKUP($C606,②入力シート!$A$24:$W$1023,③印刷用シート!E$4,0))),"",IF(VLOOKUP($C606,②入力シート!$A$24:$W$1023,③印刷用シート!E$4,0)=0,"",VLOOKUP($C606,②入力シート!$A$24:$W$1023,③印刷用シート!E$4,0)))</f>
        <v/>
      </c>
      <c r="F606" s="45" t="str">
        <f>IF(ISERROR(IF(VLOOKUP($C606,②入力シート!$A$24:$W$1023,③印刷用シート!F$4,0)=0,"",VLOOKUP($C606,②入力シート!$A$24:$W$1023,③印刷用シート!F$4,0))),"",IF(VLOOKUP($C606,②入力シート!$A$24:$W$1023,③印刷用シート!F$4,0)=0,"",VLOOKUP($C606,②入力シート!$A$24:$W$1023,③印刷用シート!F$4,0)))</f>
        <v/>
      </c>
      <c r="G606" s="45" t="str">
        <f>IF(ISERROR(IF(VLOOKUP($C606,②入力シート!$A$24:$W$1023,③印刷用シート!G$4,0)=0,"",VLOOKUP($C606,②入力シート!$A$24:$W$1023,③印刷用シート!G$4,0))),"",IF(VLOOKUP($C606,②入力シート!$A$24:$W$1023,③印刷用シート!G$4,0)=0,"",VLOOKUP($C606,②入力シート!$A$24:$W$1023,③印刷用シート!G$4,0)))</f>
        <v/>
      </c>
      <c r="H606" s="46" t="str">
        <f>IF(ISERROR(IF(VLOOKUP($C606,②入力シート!$A$24:$W$1023,③印刷用シート!H$4,0)=0,"",VLOOKUP($C606,②入力シート!$A$24:$W$1023,③印刷用シート!H$4,0))),"",IF(VLOOKUP($C606,②入力シート!$A$24:$W$1023,③印刷用シート!H$4,0)=0,"",VLOOKUP($C606,②入力シート!$A$24:$W$1023,③印刷用シート!H$4,0)))</f>
        <v/>
      </c>
      <c r="I606" s="45" t="str">
        <f>IF(ISERROR(IF(VLOOKUP($C606,②入力シート!$A$24:$W$1023,③印刷用シート!I$4,0)&amp;" "&amp;VLOOKUP($C606,②入力シート!$A$24:$W$1023,③印刷用シート!I$3,0)=0,"",VLOOKUP($C606,②入力シート!$A$24:$W$1023,③印刷用シート!I$4,0)&amp;" "&amp;VLOOKUP($C606,②入力シート!$A$24:$W$1023,③印刷用シート!I$3,0))),"",IF(VLOOKUP($C606,②入力シート!$A$24:$W$1023,③印刷用シート!I$4,0)&amp;" "&amp;VLOOKUP($C606,②入力シート!$A$24:$W$1023,③印刷用シート!I$3,0)=0,"",VLOOKUP($C606,②入力シート!$A$24:$W$1023,③印刷用シート!I$4,0)&amp;" "&amp;VLOOKUP($C606,②入力シート!$A$24:$W$1023,③印刷用シート!I$3,0)))</f>
        <v/>
      </c>
      <c r="J606" s="45" t="str">
        <f>IF(ISERROR(IF(VLOOKUP($C606,②入力シート!$A$24:$W$1023,③印刷用シート!J$4,0)=0,"",VLOOKUP($C606,②入力シート!$A$24:$W$1023,③印刷用シート!J$4,0))),"",IF(VLOOKUP($C606,②入力シート!$A$24:$W$1023,③印刷用シート!J$4,0)=0,"",VLOOKUP($C606,②入力シート!$A$24:$W$1023,③印刷用シート!J$4,0)))</f>
        <v/>
      </c>
      <c r="K606" s="45" t="str">
        <f>IF(ISERROR(IF(VLOOKUP($C606,②入力シート!$A$24:$W$1023,③印刷用シート!K$4,0)=0,"",VLOOKUP($C606,②入力シート!$A$24:$W$1023,③印刷用シート!K$4,0))),"",IF(VLOOKUP($C606,②入力シート!$A$24:$W$1023,③印刷用シート!K$4,0)=0,"",VLOOKUP($C606,②入力シート!$A$24:$W$1023,③印刷用シート!K$4,0)))</f>
        <v/>
      </c>
      <c r="L606" s="47" t="str">
        <f>IF(ISERROR(IF(VLOOKUP($C606,②入力シート!$A$24:$W$1023,③印刷用シート!L$4,0)=0,"",VLOOKUP($C606,②入力シート!$A$24:$W$1023,③印刷用シート!L$4,0))),"",IF(VLOOKUP($C606,②入力シート!$A$24:$W$1023,③印刷用シート!L$4,0)=0,"",VLOOKUP($C606,②入力シート!$A$24:$W$1023,③印刷用シート!L$4,0)))</f>
        <v/>
      </c>
      <c r="M606" s="48" t="str">
        <f>IF(ISERROR(IF(VLOOKUP($C606,②入力シート!$A$24:$W$1023,③印刷用シート!M$4,0)=0,"",VLOOKUP($C606,②入力シート!$A$24:$W$1023,③印刷用シート!M$4,0))),"",IF(VLOOKUP($C606,②入力シート!$A$24:$W$1023,③印刷用シート!M$4,0)=0,"",VLOOKUP($C606,②入力シート!$A$24:$W$1023,③印刷用シート!M$4,0)))</f>
        <v/>
      </c>
      <c r="N606" s="48" t="str">
        <f>IF(ISERROR(IF(VLOOKUP($C606,②入力シート!$A$24:$W$1023,③印刷用シート!N$4,0)=0,"",VLOOKUP($C606,②入力シート!$A$24:$W$1023,③印刷用シート!N$4,0))),"",IF(VLOOKUP($C606,②入力シート!$A$24:$W$1023,③印刷用シート!N$4,0)=0,"",VLOOKUP($C606,②入力シート!$A$24:$W$1023,③印刷用シート!N$4,0)))</f>
        <v/>
      </c>
      <c r="O606" s="48" t="s">
        <v>3</v>
      </c>
      <c r="P606" s="49" t="str">
        <f>IF(ISERROR(IF(VLOOKUP($C606,②入力シート!$A$24:$W$1023,③印刷用シート!P$4,0)=0,"",VLOOKUP($C606,②入力シート!$A$24:$W$1023,③印刷用シート!P$4,0))),"",IF(VLOOKUP($C606,②入力シート!$A$24:$W$1023,③印刷用シート!P$4,0)=0,"",VLOOKUP($C606,②入力シート!$A$24:$W$1023,③印刷用シート!P$4,0)))</f>
        <v/>
      </c>
      <c r="Q606" s="48" t="s">
        <v>4</v>
      </c>
      <c r="R606" s="49" t="str">
        <f>IF(ISERROR(IF(VLOOKUP($C606,②入力シート!$A$24:$W$1023,③印刷用シート!R$4,0)=0,"",VLOOKUP($C606,②入力シート!$A$24:$W$1023,③印刷用シート!R$4,0))),"",IF(VLOOKUP($C606,②入力シート!$A$24:$W$1023,③印刷用シート!R$4,0)=0,"",VLOOKUP($C606,②入力シート!$A$24:$W$1023,③印刷用シート!R$4,0)))</f>
        <v/>
      </c>
      <c r="S606" s="50" t="s">
        <v>5</v>
      </c>
      <c r="T606" s="51" t="str">
        <f>IF(ISERROR(IF(VLOOKUP($C606,②入力シート!$A$24:$W$1023,③印刷用シート!T$4,0)=0,"",VLOOKUP($C606,②入力シート!$A$24:$W$1023,③印刷用シート!T$4,0))),"",IF(VLOOKUP($C606,②入力シート!$A$24:$W$1023,③印刷用シート!T$4,0)=0,"",VLOOKUP($C606,②入力シート!$A$24:$W$1023,③印刷用シート!T$4,0)))</f>
        <v/>
      </c>
    </row>
    <row r="607" spans="2:20" ht="43.5" customHeight="1" x14ac:dyDescent="0.2">
      <c r="B607" s="15">
        <v>597</v>
      </c>
      <c r="C607" s="2" t="str">
        <f t="shared" si="19"/>
        <v>中-597</v>
      </c>
      <c r="D607" s="45" t="str">
        <f t="shared" si="20"/>
        <v/>
      </c>
      <c r="E607" s="45" t="str">
        <f>IF(ISERROR(IF(VLOOKUP($C607,②入力シート!$A$24:$W$1023,③印刷用シート!E$4,0)=0,"",VLOOKUP($C607,②入力シート!$A$24:$W$1023,③印刷用シート!E$4,0))),"",IF(VLOOKUP($C607,②入力シート!$A$24:$W$1023,③印刷用シート!E$4,0)=0,"",VLOOKUP($C607,②入力シート!$A$24:$W$1023,③印刷用シート!E$4,0)))</f>
        <v/>
      </c>
      <c r="F607" s="45" t="str">
        <f>IF(ISERROR(IF(VLOOKUP($C607,②入力シート!$A$24:$W$1023,③印刷用シート!F$4,0)=0,"",VLOOKUP($C607,②入力シート!$A$24:$W$1023,③印刷用シート!F$4,0))),"",IF(VLOOKUP($C607,②入力シート!$A$24:$W$1023,③印刷用シート!F$4,0)=0,"",VLOOKUP($C607,②入力シート!$A$24:$W$1023,③印刷用シート!F$4,0)))</f>
        <v/>
      </c>
      <c r="G607" s="45" t="str">
        <f>IF(ISERROR(IF(VLOOKUP($C607,②入力シート!$A$24:$W$1023,③印刷用シート!G$4,0)=0,"",VLOOKUP($C607,②入力シート!$A$24:$W$1023,③印刷用シート!G$4,0))),"",IF(VLOOKUP($C607,②入力シート!$A$24:$W$1023,③印刷用シート!G$4,0)=0,"",VLOOKUP($C607,②入力シート!$A$24:$W$1023,③印刷用シート!G$4,0)))</f>
        <v/>
      </c>
      <c r="H607" s="46" t="str">
        <f>IF(ISERROR(IF(VLOOKUP($C607,②入力シート!$A$24:$W$1023,③印刷用シート!H$4,0)=0,"",VLOOKUP($C607,②入力シート!$A$24:$W$1023,③印刷用シート!H$4,0))),"",IF(VLOOKUP($C607,②入力シート!$A$24:$W$1023,③印刷用シート!H$4,0)=0,"",VLOOKUP($C607,②入力シート!$A$24:$W$1023,③印刷用シート!H$4,0)))</f>
        <v/>
      </c>
      <c r="I607" s="45" t="str">
        <f>IF(ISERROR(IF(VLOOKUP($C607,②入力シート!$A$24:$W$1023,③印刷用シート!I$4,0)&amp;" "&amp;VLOOKUP($C607,②入力シート!$A$24:$W$1023,③印刷用シート!I$3,0)=0,"",VLOOKUP($C607,②入力シート!$A$24:$W$1023,③印刷用シート!I$4,0)&amp;" "&amp;VLOOKUP($C607,②入力シート!$A$24:$W$1023,③印刷用シート!I$3,0))),"",IF(VLOOKUP($C607,②入力シート!$A$24:$W$1023,③印刷用シート!I$4,0)&amp;" "&amp;VLOOKUP($C607,②入力シート!$A$24:$W$1023,③印刷用シート!I$3,0)=0,"",VLOOKUP($C607,②入力シート!$A$24:$W$1023,③印刷用シート!I$4,0)&amp;" "&amp;VLOOKUP($C607,②入力シート!$A$24:$W$1023,③印刷用シート!I$3,0)))</f>
        <v/>
      </c>
      <c r="J607" s="45" t="str">
        <f>IF(ISERROR(IF(VLOOKUP($C607,②入力シート!$A$24:$W$1023,③印刷用シート!J$4,0)=0,"",VLOOKUP($C607,②入力シート!$A$24:$W$1023,③印刷用シート!J$4,0))),"",IF(VLOOKUP($C607,②入力シート!$A$24:$W$1023,③印刷用シート!J$4,0)=0,"",VLOOKUP($C607,②入力シート!$A$24:$W$1023,③印刷用シート!J$4,0)))</f>
        <v/>
      </c>
      <c r="K607" s="45" t="str">
        <f>IF(ISERROR(IF(VLOOKUP($C607,②入力シート!$A$24:$W$1023,③印刷用シート!K$4,0)=0,"",VLOOKUP($C607,②入力シート!$A$24:$W$1023,③印刷用シート!K$4,0))),"",IF(VLOOKUP($C607,②入力シート!$A$24:$W$1023,③印刷用シート!K$4,0)=0,"",VLOOKUP($C607,②入力シート!$A$24:$W$1023,③印刷用シート!K$4,0)))</f>
        <v/>
      </c>
      <c r="L607" s="47" t="str">
        <f>IF(ISERROR(IF(VLOOKUP($C607,②入力シート!$A$24:$W$1023,③印刷用シート!L$4,0)=0,"",VLOOKUP($C607,②入力シート!$A$24:$W$1023,③印刷用シート!L$4,0))),"",IF(VLOOKUP($C607,②入力シート!$A$24:$W$1023,③印刷用シート!L$4,0)=0,"",VLOOKUP($C607,②入力シート!$A$24:$W$1023,③印刷用シート!L$4,0)))</f>
        <v/>
      </c>
      <c r="M607" s="48" t="str">
        <f>IF(ISERROR(IF(VLOOKUP($C607,②入力シート!$A$24:$W$1023,③印刷用シート!M$4,0)=0,"",VLOOKUP($C607,②入力シート!$A$24:$W$1023,③印刷用シート!M$4,0))),"",IF(VLOOKUP($C607,②入力シート!$A$24:$W$1023,③印刷用シート!M$4,0)=0,"",VLOOKUP($C607,②入力シート!$A$24:$W$1023,③印刷用シート!M$4,0)))</f>
        <v/>
      </c>
      <c r="N607" s="48" t="str">
        <f>IF(ISERROR(IF(VLOOKUP($C607,②入力シート!$A$24:$W$1023,③印刷用シート!N$4,0)=0,"",VLOOKUP($C607,②入力シート!$A$24:$W$1023,③印刷用シート!N$4,0))),"",IF(VLOOKUP($C607,②入力シート!$A$24:$W$1023,③印刷用シート!N$4,0)=0,"",VLOOKUP($C607,②入力シート!$A$24:$W$1023,③印刷用シート!N$4,0)))</f>
        <v/>
      </c>
      <c r="O607" s="48" t="s">
        <v>3</v>
      </c>
      <c r="P607" s="49" t="str">
        <f>IF(ISERROR(IF(VLOOKUP($C607,②入力シート!$A$24:$W$1023,③印刷用シート!P$4,0)=0,"",VLOOKUP($C607,②入力シート!$A$24:$W$1023,③印刷用シート!P$4,0))),"",IF(VLOOKUP($C607,②入力シート!$A$24:$W$1023,③印刷用シート!P$4,0)=0,"",VLOOKUP($C607,②入力シート!$A$24:$W$1023,③印刷用シート!P$4,0)))</f>
        <v/>
      </c>
      <c r="Q607" s="48" t="s">
        <v>4</v>
      </c>
      <c r="R607" s="49" t="str">
        <f>IF(ISERROR(IF(VLOOKUP($C607,②入力シート!$A$24:$W$1023,③印刷用シート!R$4,0)=0,"",VLOOKUP($C607,②入力シート!$A$24:$W$1023,③印刷用シート!R$4,0))),"",IF(VLOOKUP($C607,②入力シート!$A$24:$W$1023,③印刷用シート!R$4,0)=0,"",VLOOKUP($C607,②入力シート!$A$24:$W$1023,③印刷用シート!R$4,0)))</f>
        <v/>
      </c>
      <c r="S607" s="50" t="s">
        <v>5</v>
      </c>
      <c r="T607" s="51" t="str">
        <f>IF(ISERROR(IF(VLOOKUP($C607,②入力シート!$A$24:$W$1023,③印刷用シート!T$4,0)=0,"",VLOOKUP($C607,②入力シート!$A$24:$W$1023,③印刷用シート!T$4,0))),"",IF(VLOOKUP($C607,②入力シート!$A$24:$W$1023,③印刷用シート!T$4,0)=0,"",VLOOKUP($C607,②入力シート!$A$24:$W$1023,③印刷用シート!T$4,0)))</f>
        <v/>
      </c>
    </row>
    <row r="608" spans="2:20" ht="43.5" customHeight="1" x14ac:dyDescent="0.2">
      <c r="B608" s="15">
        <v>598</v>
      </c>
      <c r="C608" s="2" t="str">
        <f t="shared" si="19"/>
        <v>中-598</v>
      </c>
      <c r="D608" s="45" t="str">
        <f t="shared" si="20"/>
        <v/>
      </c>
      <c r="E608" s="45" t="str">
        <f>IF(ISERROR(IF(VLOOKUP($C608,②入力シート!$A$24:$W$1023,③印刷用シート!E$4,0)=0,"",VLOOKUP($C608,②入力シート!$A$24:$W$1023,③印刷用シート!E$4,0))),"",IF(VLOOKUP($C608,②入力シート!$A$24:$W$1023,③印刷用シート!E$4,0)=0,"",VLOOKUP($C608,②入力シート!$A$24:$W$1023,③印刷用シート!E$4,0)))</f>
        <v/>
      </c>
      <c r="F608" s="45" t="str">
        <f>IF(ISERROR(IF(VLOOKUP($C608,②入力シート!$A$24:$W$1023,③印刷用シート!F$4,0)=0,"",VLOOKUP($C608,②入力シート!$A$24:$W$1023,③印刷用シート!F$4,0))),"",IF(VLOOKUP($C608,②入力シート!$A$24:$W$1023,③印刷用シート!F$4,0)=0,"",VLOOKUP($C608,②入力シート!$A$24:$W$1023,③印刷用シート!F$4,0)))</f>
        <v/>
      </c>
      <c r="G608" s="45" t="str">
        <f>IF(ISERROR(IF(VLOOKUP($C608,②入力シート!$A$24:$W$1023,③印刷用シート!G$4,0)=0,"",VLOOKUP($C608,②入力シート!$A$24:$W$1023,③印刷用シート!G$4,0))),"",IF(VLOOKUP($C608,②入力シート!$A$24:$W$1023,③印刷用シート!G$4,0)=0,"",VLOOKUP($C608,②入力シート!$A$24:$W$1023,③印刷用シート!G$4,0)))</f>
        <v/>
      </c>
      <c r="H608" s="46" t="str">
        <f>IF(ISERROR(IF(VLOOKUP($C608,②入力シート!$A$24:$W$1023,③印刷用シート!H$4,0)=0,"",VLOOKUP($C608,②入力シート!$A$24:$W$1023,③印刷用シート!H$4,0))),"",IF(VLOOKUP($C608,②入力シート!$A$24:$W$1023,③印刷用シート!H$4,0)=0,"",VLOOKUP($C608,②入力シート!$A$24:$W$1023,③印刷用シート!H$4,0)))</f>
        <v/>
      </c>
      <c r="I608" s="45" t="str">
        <f>IF(ISERROR(IF(VLOOKUP($C608,②入力シート!$A$24:$W$1023,③印刷用シート!I$4,0)&amp;" "&amp;VLOOKUP($C608,②入力シート!$A$24:$W$1023,③印刷用シート!I$3,0)=0,"",VLOOKUP($C608,②入力シート!$A$24:$W$1023,③印刷用シート!I$4,0)&amp;" "&amp;VLOOKUP($C608,②入力シート!$A$24:$W$1023,③印刷用シート!I$3,0))),"",IF(VLOOKUP($C608,②入力シート!$A$24:$W$1023,③印刷用シート!I$4,0)&amp;" "&amp;VLOOKUP($C608,②入力シート!$A$24:$W$1023,③印刷用シート!I$3,0)=0,"",VLOOKUP($C608,②入力シート!$A$24:$W$1023,③印刷用シート!I$4,0)&amp;" "&amp;VLOOKUP($C608,②入力シート!$A$24:$W$1023,③印刷用シート!I$3,0)))</f>
        <v/>
      </c>
      <c r="J608" s="45" t="str">
        <f>IF(ISERROR(IF(VLOOKUP($C608,②入力シート!$A$24:$W$1023,③印刷用シート!J$4,0)=0,"",VLOOKUP($C608,②入力シート!$A$24:$W$1023,③印刷用シート!J$4,0))),"",IF(VLOOKUP($C608,②入力シート!$A$24:$W$1023,③印刷用シート!J$4,0)=0,"",VLOOKUP($C608,②入力シート!$A$24:$W$1023,③印刷用シート!J$4,0)))</f>
        <v/>
      </c>
      <c r="K608" s="45" t="str">
        <f>IF(ISERROR(IF(VLOOKUP($C608,②入力シート!$A$24:$W$1023,③印刷用シート!K$4,0)=0,"",VLOOKUP($C608,②入力シート!$A$24:$W$1023,③印刷用シート!K$4,0))),"",IF(VLOOKUP($C608,②入力シート!$A$24:$W$1023,③印刷用シート!K$4,0)=0,"",VLOOKUP($C608,②入力シート!$A$24:$W$1023,③印刷用シート!K$4,0)))</f>
        <v/>
      </c>
      <c r="L608" s="47" t="str">
        <f>IF(ISERROR(IF(VLOOKUP($C608,②入力シート!$A$24:$W$1023,③印刷用シート!L$4,0)=0,"",VLOOKUP($C608,②入力シート!$A$24:$W$1023,③印刷用シート!L$4,0))),"",IF(VLOOKUP($C608,②入力シート!$A$24:$W$1023,③印刷用シート!L$4,0)=0,"",VLOOKUP($C608,②入力シート!$A$24:$W$1023,③印刷用シート!L$4,0)))</f>
        <v/>
      </c>
      <c r="M608" s="48" t="str">
        <f>IF(ISERROR(IF(VLOOKUP($C608,②入力シート!$A$24:$W$1023,③印刷用シート!M$4,0)=0,"",VLOOKUP($C608,②入力シート!$A$24:$W$1023,③印刷用シート!M$4,0))),"",IF(VLOOKUP($C608,②入力シート!$A$24:$W$1023,③印刷用シート!M$4,0)=0,"",VLOOKUP($C608,②入力シート!$A$24:$W$1023,③印刷用シート!M$4,0)))</f>
        <v/>
      </c>
      <c r="N608" s="48" t="str">
        <f>IF(ISERROR(IF(VLOOKUP($C608,②入力シート!$A$24:$W$1023,③印刷用シート!N$4,0)=0,"",VLOOKUP($C608,②入力シート!$A$24:$W$1023,③印刷用シート!N$4,0))),"",IF(VLOOKUP($C608,②入力シート!$A$24:$W$1023,③印刷用シート!N$4,0)=0,"",VLOOKUP($C608,②入力シート!$A$24:$W$1023,③印刷用シート!N$4,0)))</f>
        <v/>
      </c>
      <c r="O608" s="48" t="s">
        <v>3</v>
      </c>
      <c r="P608" s="49" t="str">
        <f>IF(ISERROR(IF(VLOOKUP($C608,②入力シート!$A$24:$W$1023,③印刷用シート!P$4,0)=0,"",VLOOKUP($C608,②入力シート!$A$24:$W$1023,③印刷用シート!P$4,0))),"",IF(VLOOKUP($C608,②入力シート!$A$24:$W$1023,③印刷用シート!P$4,0)=0,"",VLOOKUP($C608,②入力シート!$A$24:$W$1023,③印刷用シート!P$4,0)))</f>
        <v/>
      </c>
      <c r="Q608" s="48" t="s">
        <v>4</v>
      </c>
      <c r="R608" s="49" t="str">
        <f>IF(ISERROR(IF(VLOOKUP($C608,②入力シート!$A$24:$W$1023,③印刷用シート!R$4,0)=0,"",VLOOKUP($C608,②入力シート!$A$24:$W$1023,③印刷用シート!R$4,0))),"",IF(VLOOKUP($C608,②入力シート!$A$24:$W$1023,③印刷用シート!R$4,0)=0,"",VLOOKUP($C608,②入力シート!$A$24:$W$1023,③印刷用シート!R$4,0)))</f>
        <v/>
      </c>
      <c r="S608" s="50" t="s">
        <v>5</v>
      </c>
      <c r="T608" s="51" t="str">
        <f>IF(ISERROR(IF(VLOOKUP($C608,②入力シート!$A$24:$W$1023,③印刷用シート!T$4,0)=0,"",VLOOKUP($C608,②入力シート!$A$24:$W$1023,③印刷用シート!T$4,0))),"",IF(VLOOKUP($C608,②入力シート!$A$24:$W$1023,③印刷用シート!T$4,0)=0,"",VLOOKUP($C608,②入力シート!$A$24:$W$1023,③印刷用シート!T$4,0)))</f>
        <v/>
      </c>
    </row>
    <row r="609" spans="2:20" ht="43.5" customHeight="1" x14ac:dyDescent="0.2">
      <c r="B609" s="15">
        <v>599</v>
      </c>
      <c r="C609" s="2" t="str">
        <f t="shared" si="19"/>
        <v>中-599</v>
      </c>
      <c r="D609" s="45" t="str">
        <f t="shared" si="20"/>
        <v/>
      </c>
      <c r="E609" s="45" t="str">
        <f>IF(ISERROR(IF(VLOOKUP($C609,②入力シート!$A$24:$W$1023,③印刷用シート!E$4,0)=0,"",VLOOKUP($C609,②入力シート!$A$24:$W$1023,③印刷用シート!E$4,0))),"",IF(VLOOKUP($C609,②入力シート!$A$24:$W$1023,③印刷用シート!E$4,0)=0,"",VLOOKUP($C609,②入力シート!$A$24:$W$1023,③印刷用シート!E$4,0)))</f>
        <v/>
      </c>
      <c r="F609" s="45" t="str">
        <f>IF(ISERROR(IF(VLOOKUP($C609,②入力シート!$A$24:$W$1023,③印刷用シート!F$4,0)=0,"",VLOOKUP($C609,②入力シート!$A$24:$W$1023,③印刷用シート!F$4,0))),"",IF(VLOOKUP($C609,②入力シート!$A$24:$W$1023,③印刷用シート!F$4,0)=0,"",VLOOKUP($C609,②入力シート!$A$24:$W$1023,③印刷用シート!F$4,0)))</f>
        <v/>
      </c>
      <c r="G609" s="45" t="str">
        <f>IF(ISERROR(IF(VLOOKUP($C609,②入力シート!$A$24:$W$1023,③印刷用シート!G$4,0)=0,"",VLOOKUP($C609,②入力シート!$A$24:$W$1023,③印刷用シート!G$4,0))),"",IF(VLOOKUP($C609,②入力シート!$A$24:$W$1023,③印刷用シート!G$4,0)=0,"",VLOOKUP($C609,②入力シート!$A$24:$W$1023,③印刷用シート!G$4,0)))</f>
        <v/>
      </c>
      <c r="H609" s="46" t="str">
        <f>IF(ISERROR(IF(VLOOKUP($C609,②入力シート!$A$24:$W$1023,③印刷用シート!H$4,0)=0,"",VLOOKUP($C609,②入力シート!$A$24:$W$1023,③印刷用シート!H$4,0))),"",IF(VLOOKUP($C609,②入力シート!$A$24:$W$1023,③印刷用シート!H$4,0)=0,"",VLOOKUP($C609,②入力シート!$A$24:$W$1023,③印刷用シート!H$4,0)))</f>
        <v/>
      </c>
      <c r="I609" s="45" t="str">
        <f>IF(ISERROR(IF(VLOOKUP($C609,②入力シート!$A$24:$W$1023,③印刷用シート!I$4,0)&amp;" "&amp;VLOOKUP($C609,②入力シート!$A$24:$W$1023,③印刷用シート!I$3,0)=0,"",VLOOKUP($C609,②入力シート!$A$24:$W$1023,③印刷用シート!I$4,0)&amp;" "&amp;VLOOKUP($C609,②入力シート!$A$24:$W$1023,③印刷用シート!I$3,0))),"",IF(VLOOKUP($C609,②入力シート!$A$24:$W$1023,③印刷用シート!I$4,0)&amp;" "&amp;VLOOKUP($C609,②入力シート!$A$24:$W$1023,③印刷用シート!I$3,0)=0,"",VLOOKUP($C609,②入力シート!$A$24:$W$1023,③印刷用シート!I$4,0)&amp;" "&amp;VLOOKUP($C609,②入力シート!$A$24:$W$1023,③印刷用シート!I$3,0)))</f>
        <v/>
      </c>
      <c r="J609" s="45" t="str">
        <f>IF(ISERROR(IF(VLOOKUP($C609,②入力シート!$A$24:$W$1023,③印刷用シート!J$4,0)=0,"",VLOOKUP($C609,②入力シート!$A$24:$W$1023,③印刷用シート!J$4,0))),"",IF(VLOOKUP($C609,②入力シート!$A$24:$W$1023,③印刷用シート!J$4,0)=0,"",VLOOKUP($C609,②入力シート!$A$24:$W$1023,③印刷用シート!J$4,0)))</f>
        <v/>
      </c>
      <c r="K609" s="45" t="str">
        <f>IF(ISERROR(IF(VLOOKUP($C609,②入力シート!$A$24:$W$1023,③印刷用シート!K$4,0)=0,"",VLOOKUP($C609,②入力シート!$A$24:$W$1023,③印刷用シート!K$4,0))),"",IF(VLOOKUP($C609,②入力シート!$A$24:$W$1023,③印刷用シート!K$4,0)=0,"",VLOOKUP($C609,②入力シート!$A$24:$W$1023,③印刷用シート!K$4,0)))</f>
        <v/>
      </c>
      <c r="L609" s="47" t="str">
        <f>IF(ISERROR(IF(VLOOKUP($C609,②入力シート!$A$24:$W$1023,③印刷用シート!L$4,0)=0,"",VLOOKUP($C609,②入力シート!$A$24:$W$1023,③印刷用シート!L$4,0))),"",IF(VLOOKUP($C609,②入力シート!$A$24:$W$1023,③印刷用シート!L$4,0)=0,"",VLOOKUP($C609,②入力シート!$A$24:$W$1023,③印刷用シート!L$4,0)))</f>
        <v/>
      </c>
      <c r="M609" s="48" t="str">
        <f>IF(ISERROR(IF(VLOOKUP($C609,②入力シート!$A$24:$W$1023,③印刷用シート!M$4,0)=0,"",VLOOKUP($C609,②入力シート!$A$24:$W$1023,③印刷用シート!M$4,0))),"",IF(VLOOKUP($C609,②入力シート!$A$24:$W$1023,③印刷用シート!M$4,0)=0,"",VLOOKUP($C609,②入力シート!$A$24:$W$1023,③印刷用シート!M$4,0)))</f>
        <v/>
      </c>
      <c r="N609" s="48" t="str">
        <f>IF(ISERROR(IF(VLOOKUP($C609,②入力シート!$A$24:$W$1023,③印刷用シート!N$4,0)=0,"",VLOOKUP($C609,②入力シート!$A$24:$W$1023,③印刷用シート!N$4,0))),"",IF(VLOOKUP($C609,②入力シート!$A$24:$W$1023,③印刷用シート!N$4,0)=0,"",VLOOKUP($C609,②入力シート!$A$24:$W$1023,③印刷用シート!N$4,0)))</f>
        <v/>
      </c>
      <c r="O609" s="48" t="s">
        <v>3</v>
      </c>
      <c r="P609" s="49" t="str">
        <f>IF(ISERROR(IF(VLOOKUP($C609,②入力シート!$A$24:$W$1023,③印刷用シート!P$4,0)=0,"",VLOOKUP($C609,②入力シート!$A$24:$W$1023,③印刷用シート!P$4,0))),"",IF(VLOOKUP($C609,②入力シート!$A$24:$W$1023,③印刷用シート!P$4,0)=0,"",VLOOKUP($C609,②入力シート!$A$24:$W$1023,③印刷用シート!P$4,0)))</f>
        <v/>
      </c>
      <c r="Q609" s="48" t="s">
        <v>4</v>
      </c>
      <c r="R609" s="49" t="str">
        <f>IF(ISERROR(IF(VLOOKUP($C609,②入力シート!$A$24:$W$1023,③印刷用シート!R$4,0)=0,"",VLOOKUP($C609,②入力シート!$A$24:$W$1023,③印刷用シート!R$4,0))),"",IF(VLOOKUP($C609,②入力シート!$A$24:$W$1023,③印刷用シート!R$4,0)=0,"",VLOOKUP($C609,②入力シート!$A$24:$W$1023,③印刷用シート!R$4,0)))</f>
        <v/>
      </c>
      <c r="S609" s="50" t="s">
        <v>5</v>
      </c>
      <c r="T609" s="51" t="str">
        <f>IF(ISERROR(IF(VLOOKUP($C609,②入力シート!$A$24:$W$1023,③印刷用シート!T$4,0)=0,"",VLOOKUP($C609,②入力シート!$A$24:$W$1023,③印刷用シート!T$4,0))),"",IF(VLOOKUP($C609,②入力シート!$A$24:$W$1023,③印刷用シート!T$4,0)=0,"",VLOOKUP($C609,②入力シート!$A$24:$W$1023,③印刷用シート!T$4,0)))</f>
        <v/>
      </c>
    </row>
    <row r="610" spans="2:20" ht="43.5" customHeight="1" x14ac:dyDescent="0.2">
      <c r="B610" s="15">
        <v>600</v>
      </c>
      <c r="C610" s="2" t="str">
        <f t="shared" si="19"/>
        <v>中-600</v>
      </c>
      <c r="D610" s="45" t="str">
        <f t="shared" si="20"/>
        <v/>
      </c>
      <c r="E610" s="45" t="str">
        <f>IF(ISERROR(IF(VLOOKUP($C610,②入力シート!$A$24:$W$1023,③印刷用シート!E$4,0)=0,"",VLOOKUP($C610,②入力シート!$A$24:$W$1023,③印刷用シート!E$4,0))),"",IF(VLOOKUP($C610,②入力シート!$A$24:$W$1023,③印刷用シート!E$4,0)=0,"",VLOOKUP($C610,②入力シート!$A$24:$W$1023,③印刷用シート!E$4,0)))</f>
        <v/>
      </c>
      <c r="F610" s="45" t="str">
        <f>IF(ISERROR(IF(VLOOKUP($C610,②入力シート!$A$24:$W$1023,③印刷用シート!F$4,0)=0,"",VLOOKUP($C610,②入力シート!$A$24:$W$1023,③印刷用シート!F$4,0))),"",IF(VLOOKUP($C610,②入力シート!$A$24:$W$1023,③印刷用シート!F$4,0)=0,"",VLOOKUP($C610,②入力シート!$A$24:$W$1023,③印刷用シート!F$4,0)))</f>
        <v/>
      </c>
      <c r="G610" s="45" t="str">
        <f>IF(ISERROR(IF(VLOOKUP($C610,②入力シート!$A$24:$W$1023,③印刷用シート!G$4,0)=0,"",VLOOKUP($C610,②入力シート!$A$24:$W$1023,③印刷用シート!G$4,0))),"",IF(VLOOKUP($C610,②入力シート!$A$24:$W$1023,③印刷用シート!G$4,0)=0,"",VLOOKUP($C610,②入力シート!$A$24:$W$1023,③印刷用シート!G$4,0)))</f>
        <v/>
      </c>
      <c r="H610" s="46" t="str">
        <f>IF(ISERROR(IF(VLOOKUP($C610,②入力シート!$A$24:$W$1023,③印刷用シート!H$4,0)=0,"",VLOOKUP($C610,②入力シート!$A$24:$W$1023,③印刷用シート!H$4,0))),"",IF(VLOOKUP($C610,②入力シート!$A$24:$W$1023,③印刷用シート!H$4,0)=0,"",VLOOKUP($C610,②入力シート!$A$24:$W$1023,③印刷用シート!H$4,0)))</f>
        <v/>
      </c>
      <c r="I610" s="45" t="str">
        <f>IF(ISERROR(IF(VLOOKUP($C610,②入力シート!$A$24:$W$1023,③印刷用シート!I$4,0)&amp;" "&amp;VLOOKUP($C610,②入力シート!$A$24:$W$1023,③印刷用シート!I$3,0)=0,"",VLOOKUP($C610,②入力シート!$A$24:$W$1023,③印刷用シート!I$4,0)&amp;" "&amp;VLOOKUP($C610,②入力シート!$A$24:$W$1023,③印刷用シート!I$3,0))),"",IF(VLOOKUP($C610,②入力シート!$A$24:$W$1023,③印刷用シート!I$4,0)&amp;" "&amp;VLOOKUP($C610,②入力シート!$A$24:$W$1023,③印刷用シート!I$3,0)=0,"",VLOOKUP($C610,②入力シート!$A$24:$W$1023,③印刷用シート!I$4,0)&amp;" "&amp;VLOOKUP($C610,②入力シート!$A$24:$W$1023,③印刷用シート!I$3,0)))</f>
        <v/>
      </c>
      <c r="J610" s="45" t="str">
        <f>IF(ISERROR(IF(VLOOKUP($C610,②入力シート!$A$24:$W$1023,③印刷用シート!J$4,0)=0,"",VLOOKUP($C610,②入力シート!$A$24:$W$1023,③印刷用シート!J$4,0))),"",IF(VLOOKUP($C610,②入力シート!$A$24:$W$1023,③印刷用シート!J$4,0)=0,"",VLOOKUP($C610,②入力シート!$A$24:$W$1023,③印刷用シート!J$4,0)))</f>
        <v/>
      </c>
      <c r="K610" s="45" t="str">
        <f>IF(ISERROR(IF(VLOOKUP($C610,②入力シート!$A$24:$W$1023,③印刷用シート!K$4,0)=0,"",VLOOKUP($C610,②入力シート!$A$24:$W$1023,③印刷用シート!K$4,0))),"",IF(VLOOKUP($C610,②入力シート!$A$24:$W$1023,③印刷用シート!K$4,0)=0,"",VLOOKUP($C610,②入力シート!$A$24:$W$1023,③印刷用シート!K$4,0)))</f>
        <v/>
      </c>
      <c r="L610" s="47" t="str">
        <f>IF(ISERROR(IF(VLOOKUP($C610,②入力シート!$A$24:$W$1023,③印刷用シート!L$4,0)=0,"",VLOOKUP($C610,②入力シート!$A$24:$W$1023,③印刷用シート!L$4,0))),"",IF(VLOOKUP($C610,②入力シート!$A$24:$W$1023,③印刷用シート!L$4,0)=0,"",VLOOKUP($C610,②入力シート!$A$24:$W$1023,③印刷用シート!L$4,0)))</f>
        <v/>
      </c>
      <c r="M610" s="48" t="str">
        <f>IF(ISERROR(IF(VLOOKUP($C610,②入力シート!$A$24:$W$1023,③印刷用シート!M$4,0)=0,"",VLOOKUP($C610,②入力シート!$A$24:$W$1023,③印刷用シート!M$4,0))),"",IF(VLOOKUP($C610,②入力シート!$A$24:$W$1023,③印刷用シート!M$4,0)=0,"",VLOOKUP($C610,②入力シート!$A$24:$W$1023,③印刷用シート!M$4,0)))</f>
        <v/>
      </c>
      <c r="N610" s="48" t="str">
        <f>IF(ISERROR(IF(VLOOKUP($C610,②入力シート!$A$24:$W$1023,③印刷用シート!N$4,0)=0,"",VLOOKUP($C610,②入力シート!$A$24:$W$1023,③印刷用シート!N$4,0))),"",IF(VLOOKUP($C610,②入力シート!$A$24:$W$1023,③印刷用シート!N$4,0)=0,"",VLOOKUP($C610,②入力シート!$A$24:$W$1023,③印刷用シート!N$4,0)))</f>
        <v/>
      </c>
      <c r="O610" s="48" t="s">
        <v>3</v>
      </c>
      <c r="P610" s="49" t="str">
        <f>IF(ISERROR(IF(VLOOKUP($C610,②入力シート!$A$24:$W$1023,③印刷用シート!P$4,0)=0,"",VLOOKUP($C610,②入力シート!$A$24:$W$1023,③印刷用シート!P$4,0))),"",IF(VLOOKUP($C610,②入力シート!$A$24:$W$1023,③印刷用シート!P$4,0)=0,"",VLOOKUP($C610,②入力シート!$A$24:$W$1023,③印刷用シート!P$4,0)))</f>
        <v/>
      </c>
      <c r="Q610" s="48" t="s">
        <v>4</v>
      </c>
      <c r="R610" s="49" t="str">
        <f>IF(ISERROR(IF(VLOOKUP($C610,②入力シート!$A$24:$W$1023,③印刷用シート!R$4,0)=0,"",VLOOKUP($C610,②入力シート!$A$24:$W$1023,③印刷用シート!R$4,0))),"",IF(VLOOKUP($C610,②入力シート!$A$24:$W$1023,③印刷用シート!R$4,0)=0,"",VLOOKUP($C610,②入力シート!$A$24:$W$1023,③印刷用シート!R$4,0)))</f>
        <v/>
      </c>
      <c r="S610" s="50" t="s">
        <v>5</v>
      </c>
      <c r="T610" s="51" t="str">
        <f>IF(ISERROR(IF(VLOOKUP($C610,②入力シート!$A$24:$W$1023,③印刷用シート!T$4,0)=0,"",VLOOKUP($C610,②入力シート!$A$24:$W$1023,③印刷用シート!T$4,0))),"",IF(VLOOKUP($C610,②入力シート!$A$24:$W$1023,③印刷用シート!T$4,0)=0,"",VLOOKUP($C610,②入力シート!$A$24:$W$1023,③印刷用シート!T$4,0)))</f>
        <v/>
      </c>
    </row>
    <row r="611" spans="2:20" ht="43.5" customHeight="1" x14ac:dyDescent="0.2">
      <c r="B611" s="15">
        <v>601</v>
      </c>
      <c r="C611" s="2" t="str">
        <f t="shared" si="19"/>
        <v>中-601</v>
      </c>
      <c r="D611" s="45" t="str">
        <f t="shared" si="20"/>
        <v/>
      </c>
      <c r="E611" s="45" t="str">
        <f>IF(ISERROR(IF(VLOOKUP($C611,②入力シート!$A$24:$W$1023,③印刷用シート!E$4,0)=0,"",VLOOKUP($C611,②入力シート!$A$24:$W$1023,③印刷用シート!E$4,0))),"",IF(VLOOKUP($C611,②入力シート!$A$24:$W$1023,③印刷用シート!E$4,0)=0,"",VLOOKUP($C611,②入力シート!$A$24:$W$1023,③印刷用シート!E$4,0)))</f>
        <v/>
      </c>
      <c r="F611" s="45" t="str">
        <f>IF(ISERROR(IF(VLOOKUP($C611,②入力シート!$A$24:$W$1023,③印刷用シート!F$4,0)=0,"",VLOOKUP($C611,②入力シート!$A$24:$W$1023,③印刷用シート!F$4,0))),"",IF(VLOOKUP($C611,②入力シート!$A$24:$W$1023,③印刷用シート!F$4,0)=0,"",VLOOKUP($C611,②入力シート!$A$24:$W$1023,③印刷用シート!F$4,0)))</f>
        <v/>
      </c>
      <c r="G611" s="45" t="str">
        <f>IF(ISERROR(IF(VLOOKUP($C611,②入力シート!$A$24:$W$1023,③印刷用シート!G$4,0)=0,"",VLOOKUP($C611,②入力シート!$A$24:$W$1023,③印刷用シート!G$4,0))),"",IF(VLOOKUP($C611,②入力シート!$A$24:$W$1023,③印刷用シート!G$4,0)=0,"",VLOOKUP($C611,②入力シート!$A$24:$W$1023,③印刷用シート!G$4,0)))</f>
        <v/>
      </c>
      <c r="H611" s="46" t="str">
        <f>IF(ISERROR(IF(VLOOKUP($C611,②入力シート!$A$24:$W$1023,③印刷用シート!H$4,0)=0,"",VLOOKUP($C611,②入力シート!$A$24:$W$1023,③印刷用シート!H$4,0))),"",IF(VLOOKUP($C611,②入力シート!$A$24:$W$1023,③印刷用シート!H$4,0)=0,"",VLOOKUP($C611,②入力シート!$A$24:$W$1023,③印刷用シート!H$4,0)))</f>
        <v/>
      </c>
      <c r="I611" s="45" t="str">
        <f>IF(ISERROR(IF(VLOOKUP($C611,②入力シート!$A$24:$W$1023,③印刷用シート!I$4,0)&amp;" "&amp;VLOOKUP($C611,②入力シート!$A$24:$W$1023,③印刷用シート!I$3,0)=0,"",VLOOKUP($C611,②入力シート!$A$24:$W$1023,③印刷用シート!I$4,0)&amp;" "&amp;VLOOKUP($C611,②入力シート!$A$24:$W$1023,③印刷用シート!I$3,0))),"",IF(VLOOKUP($C611,②入力シート!$A$24:$W$1023,③印刷用シート!I$4,0)&amp;" "&amp;VLOOKUP($C611,②入力シート!$A$24:$W$1023,③印刷用シート!I$3,0)=0,"",VLOOKUP($C611,②入力シート!$A$24:$W$1023,③印刷用シート!I$4,0)&amp;" "&amp;VLOOKUP($C611,②入力シート!$A$24:$W$1023,③印刷用シート!I$3,0)))</f>
        <v/>
      </c>
      <c r="J611" s="45" t="str">
        <f>IF(ISERROR(IF(VLOOKUP($C611,②入力シート!$A$24:$W$1023,③印刷用シート!J$4,0)=0,"",VLOOKUP($C611,②入力シート!$A$24:$W$1023,③印刷用シート!J$4,0))),"",IF(VLOOKUP($C611,②入力シート!$A$24:$W$1023,③印刷用シート!J$4,0)=0,"",VLOOKUP($C611,②入力シート!$A$24:$W$1023,③印刷用シート!J$4,0)))</f>
        <v/>
      </c>
      <c r="K611" s="45" t="str">
        <f>IF(ISERROR(IF(VLOOKUP($C611,②入力シート!$A$24:$W$1023,③印刷用シート!K$4,0)=0,"",VLOOKUP($C611,②入力シート!$A$24:$W$1023,③印刷用シート!K$4,0))),"",IF(VLOOKUP($C611,②入力シート!$A$24:$W$1023,③印刷用シート!K$4,0)=0,"",VLOOKUP($C611,②入力シート!$A$24:$W$1023,③印刷用シート!K$4,0)))</f>
        <v/>
      </c>
      <c r="L611" s="47" t="str">
        <f>IF(ISERROR(IF(VLOOKUP($C611,②入力シート!$A$24:$W$1023,③印刷用シート!L$4,0)=0,"",VLOOKUP($C611,②入力シート!$A$24:$W$1023,③印刷用シート!L$4,0))),"",IF(VLOOKUP($C611,②入力シート!$A$24:$W$1023,③印刷用シート!L$4,0)=0,"",VLOOKUP($C611,②入力シート!$A$24:$W$1023,③印刷用シート!L$4,0)))</f>
        <v/>
      </c>
      <c r="M611" s="48" t="str">
        <f>IF(ISERROR(IF(VLOOKUP($C611,②入力シート!$A$24:$W$1023,③印刷用シート!M$4,0)=0,"",VLOOKUP($C611,②入力シート!$A$24:$W$1023,③印刷用シート!M$4,0))),"",IF(VLOOKUP($C611,②入力シート!$A$24:$W$1023,③印刷用シート!M$4,0)=0,"",VLOOKUP($C611,②入力シート!$A$24:$W$1023,③印刷用シート!M$4,0)))</f>
        <v/>
      </c>
      <c r="N611" s="48" t="str">
        <f>IF(ISERROR(IF(VLOOKUP($C611,②入力シート!$A$24:$W$1023,③印刷用シート!N$4,0)=0,"",VLOOKUP($C611,②入力シート!$A$24:$W$1023,③印刷用シート!N$4,0))),"",IF(VLOOKUP($C611,②入力シート!$A$24:$W$1023,③印刷用シート!N$4,0)=0,"",VLOOKUP($C611,②入力シート!$A$24:$W$1023,③印刷用シート!N$4,0)))</f>
        <v/>
      </c>
      <c r="O611" s="48" t="s">
        <v>3</v>
      </c>
      <c r="P611" s="49" t="str">
        <f>IF(ISERROR(IF(VLOOKUP($C611,②入力シート!$A$24:$W$1023,③印刷用シート!P$4,0)=0,"",VLOOKUP($C611,②入力シート!$A$24:$W$1023,③印刷用シート!P$4,0))),"",IF(VLOOKUP($C611,②入力シート!$A$24:$W$1023,③印刷用シート!P$4,0)=0,"",VLOOKUP($C611,②入力シート!$A$24:$W$1023,③印刷用シート!P$4,0)))</f>
        <v/>
      </c>
      <c r="Q611" s="48" t="s">
        <v>4</v>
      </c>
      <c r="R611" s="49" t="str">
        <f>IF(ISERROR(IF(VLOOKUP($C611,②入力シート!$A$24:$W$1023,③印刷用シート!R$4,0)=0,"",VLOOKUP($C611,②入力シート!$A$24:$W$1023,③印刷用シート!R$4,0))),"",IF(VLOOKUP($C611,②入力シート!$A$24:$W$1023,③印刷用シート!R$4,0)=0,"",VLOOKUP($C611,②入力シート!$A$24:$W$1023,③印刷用シート!R$4,0)))</f>
        <v/>
      </c>
      <c r="S611" s="50" t="s">
        <v>5</v>
      </c>
      <c r="T611" s="51" t="str">
        <f>IF(ISERROR(IF(VLOOKUP($C611,②入力シート!$A$24:$W$1023,③印刷用シート!T$4,0)=0,"",VLOOKUP($C611,②入力シート!$A$24:$W$1023,③印刷用シート!T$4,0))),"",IF(VLOOKUP($C611,②入力シート!$A$24:$W$1023,③印刷用シート!T$4,0)=0,"",VLOOKUP($C611,②入力シート!$A$24:$W$1023,③印刷用シート!T$4,0)))</f>
        <v/>
      </c>
    </row>
    <row r="612" spans="2:20" ht="43.5" customHeight="1" x14ac:dyDescent="0.2">
      <c r="B612" s="15">
        <v>602</v>
      </c>
      <c r="C612" s="2" t="str">
        <f t="shared" si="19"/>
        <v>中-602</v>
      </c>
      <c r="D612" s="45" t="str">
        <f t="shared" si="20"/>
        <v/>
      </c>
      <c r="E612" s="45" t="str">
        <f>IF(ISERROR(IF(VLOOKUP($C612,②入力シート!$A$24:$W$1023,③印刷用シート!E$4,0)=0,"",VLOOKUP($C612,②入力シート!$A$24:$W$1023,③印刷用シート!E$4,0))),"",IF(VLOOKUP($C612,②入力シート!$A$24:$W$1023,③印刷用シート!E$4,0)=0,"",VLOOKUP($C612,②入力シート!$A$24:$W$1023,③印刷用シート!E$4,0)))</f>
        <v/>
      </c>
      <c r="F612" s="45" t="str">
        <f>IF(ISERROR(IF(VLOOKUP($C612,②入力シート!$A$24:$W$1023,③印刷用シート!F$4,0)=0,"",VLOOKUP($C612,②入力シート!$A$24:$W$1023,③印刷用シート!F$4,0))),"",IF(VLOOKUP($C612,②入力シート!$A$24:$W$1023,③印刷用シート!F$4,0)=0,"",VLOOKUP($C612,②入力シート!$A$24:$W$1023,③印刷用シート!F$4,0)))</f>
        <v/>
      </c>
      <c r="G612" s="45" t="str">
        <f>IF(ISERROR(IF(VLOOKUP($C612,②入力シート!$A$24:$W$1023,③印刷用シート!G$4,0)=0,"",VLOOKUP($C612,②入力シート!$A$24:$W$1023,③印刷用シート!G$4,0))),"",IF(VLOOKUP($C612,②入力シート!$A$24:$W$1023,③印刷用シート!G$4,0)=0,"",VLOOKUP($C612,②入力シート!$A$24:$W$1023,③印刷用シート!G$4,0)))</f>
        <v/>
      </c>
      <c r="H612" s="46" t="str">
        <f>IF(ISERROR(IF(VLOOKUP($C612,②入力シート!$A$24:$W$1023,③印刷用シート!H$4,0)=0,"",VLOOKUP($C612,②入力シート!$A$24:$W$1023,③印刷用シート!H$4,0))),"",IF(VLOOKUP($C612,②入力シート!$A$24:$W$1023,③印刷用シート!H$4,0)=0,"",VLOOKUP($C612,②入力シート!$A$24:$W$1023,③印刷用シート!H$4,0)))</f>
        <v/>
      </c>
      <c r="I612" s="45" t="str">
        <f>IF(ISERROR(IF(VLOOKUP($C612,②入力シート!$A$24:$W$1023,③印刷用シート!I$4,0)&amp;" "&amp;VLOOKUP($C612,②入力シート!$A$24:$W$1023,③印刷用シート!I$3,0)=0,"",VLOOKUP($C612,②入力シート!$A$24:$W$1023,③印刷用シート!I$4,0)&amp;" "&amp;VLOOKUP($C612,②入力シート!$A$24:$W$1023,③印刷用シート!I$3,0))),"",IF(VLOOKUP($C612,②入力シート!$A$24:$W$1023,③印刷用シート!I$4,0)&amp;" "&amp;VLOOKUP($C612,②入力シート!$A$24:$W$1023,③印刷用シート!I$3,0)=0,"",VLOOKUP($C612,②入力シート!$A$24:$W$1023,③印刷用シート!I$4,0)&amp;" "&amp;VLOOKUP($C612,②入力シート!$A$24:$W$1023,③印刷用シート!I$3,0)))</f>
        <v/>
      </c>
      <c r="J612" s="45" t="str">
        <f>IF(ISERROR(IF(VLOOKUP($C612,②入力シート!$A$24:$W$1023,③印刷用シート!J$4,0)=0,"",VLOOKUP($C612,②入力シート!$A$24:$W$1023,③印刷用シート!J$4,0))),"",IF(VLOOKUP($C612,②入力シート!$A$24:$W$1023,③印刷用シート!J$4,0)=0,"",VLOOKUP($C612,②入力シート!$A$24:$W$1023,③印刷用シート!J$4,0)))</f>
        <v/>
      </c>
      <c r="K612" s="45" t="str">
        <f>IF(ISERROR(IF(VLOOKUP($C612,②入力シート!$A$24:$W$1023,③印刷用シート!K$4,0)=0,"",VLOOKUP($C612,②入力シート!$A$24:$W$1023,③印刷用シート!K$4,0))),"",IF(VLOOKUP($C612,②入力シート!$A$24:$W$1023,③印刷用シート!K$4,0)=0,"",VLOOKUP($C612,②入力シート!$A$24:$W$1023,③印刷用シート!K$4,0)))</f>
        <v/>
      </c>
      <c r="L612" s="47" t="str">
        <f>IF(ISERROR(IF(VLOOKUP($C612,②入力シート!$A$24:$W$1023,③印刷用シート!L$4,0)=0,"",VLOOKUP($C612,②入力シート!$A$24:$W$1023,③印刷用シート!L$4,0))),"",IF(VLOOKUP($C612,②入力シート!$A$24:$W$1023,③印刷用シート!L$4,0)=0,"",VLOOKUP($C612,②入力シート!$A$24:$W$1023,③印刷用シート!L$4,0)))</f>
        <v/>
      </c>
      <c r="M612" s="48" t="str">
        <f>IF(ISERROR(IF(VLOOKUP($C612,②入力シート!$A$24:$W$1023,③印刷用シート!M$4,0)=0,"",VLOOKUP($C612,②入力シート!$A$24:$W$1023,③印刷用シート!M$4,0))),"",IF(VLOOKUP($C612,②入力シート!$A$24:$W$1023,③印刷用シート!M$4,0)=0,"",VLOOKUP($C612,②入力シート!$A$24:$W$1023,③印刷用シート!M$4,0)))</f>
        <v/>
      </c>
      <c r="N612" s="48" t="str">
        <f>IF(ISERROR(IF(VLOOKUP($C612,②入力シート!$A$24:$W$1023,③印刷用シート!N$4,0)=0,"",VLOOKUP($C612,②入力シート!$A$24:$W$1023,③印刷用シート!N$4,0))),"",IF(VLOOKUP($C612,②入力シート!$A$24:$W$1023,③印刷用シート!N$4,0)=0,"",VLOOKUP($C612,②入力シート!$A$24:$W$1023,③印刷用シート!N$4,0)))</f>
        <v/>
      </c>
      <c r="O612" s="48" t="s">
        <v>3</v>
      </c>
      <c r="P612" s="49" t="str">
        <f>IF(ISERROR(IF(VLOOKUP($C612,②入力シート!$A$24:$W$1023,③印刷用シート!P$4,0)=0,"",VLOOKUP($C612,②入力シート!$A$24:$W$1023,③印刷用シート!P$4,0))),"",IF(VLOOKUP($C612,②入力シート!$A$24:$W$1023,③印刷用シート!P$4,0)=0,"",VLOOKUP($C612,②入力シート!$A$24:$W$1023,③印刷用シート!P$4,0)))</f>
        <v/>
      </c>
      <c r="Q612" s="48" t="s">
        <v>4</v>
      </c>
      <c r="R612" s="49" t="str">
        <f>IF(ISERROR(IF(VLOOKUP($C612,②入力シート!$A$24:$W$1023,③印刷用シート!R$4,0)=0,"",VLOOKUP($C612,②入力シート!$A$24:$W$1023,③印刷用シート!R$4,0))),"",IF(VLOOKUP($C612,②入力シート!$A$24:$W$1023,③印刷用シート!R$4,0)=0,"",VLOOKUP($C612,②入力シート!$A$24:$W$1023,③印刷用シート!R$4,0)))</f>
        <v/>
      </c>
      <c r="S612" s="50" t="s">
        <v>5</v>
      </c>
      <c r="T612" s="51" t="str">
        <f>IF(ISERROR(IF(VLOOKUP($C612,②入力シート!$A$24:$W$1023,③印刷用シート!T$4,0)=0,"",VLOOKUP($C612,②入力シート!$A$24:$W$1023,③印刷用シート!T$4,0))),"",IF(VLOOKUP($C612,②入力シート!$A$24:$W$1023,③印刷用シート!T$4,0)=0,"",VLOOKUP($C612,②入力シート!$A$24:$W$1023,③印刷用シート!T$4,0)))</f>
        <v/>
      </c>
    </row>
    <row r="613" spans="2:20" ht="43.5" customHeight="1" x14ac:dyDescent="0.2">
      <c r="B613" s="15">
        <v>603</v>
      </c>
      <c r="C613" s="2" t="str">
        <f t="shared" si="19"/>
        <v>中-603</v>
      </c>
      <c r="D613" s="45" t="str">
        <f t="shared" si="20"/>
        <v/>
      </c>
      <c r="E613" s="45" t="str">
        <f>IF(ISERROR(IF(VLOOKUP($C613,②入力シート!$A$24:$W$1023,③印刷用シート!E$4,0)=0,"",VLOOKUP($C613,②入力シート!$A$24:$W$1023,③印刷用シート!E$4,0))),"",IF(VLOOKUP($C613,②入力シート!$A$24:$W$1023,③印刷用シート!E$4,0)=0,"",VLOOKUP($C613,②入力シート!$A$24:$W$1023,③印刷用シート!E$4,0)))</f>
        <v/>
      </c>
      <c r="F613" s="45" t="str">
        <f>IF(ISERROR(IF(VLOOKUP($C613,②入力シート!$A$24:$W$1023,③印刷用シート!F$4,0)=0,"",VLOOKUP($C613,②入力シート!$A$24:$W$1023,③印刷用シート!F$4,0))),"",IF(VLOOKUP($C613,②入力シート!$A$24:$W$1023,③印刷用シート!F$4,0)=0,"",VLOOKUP($C613,②入力シート!$A$24:$W$1023,③印刷用シート!F$4,0)))</f>
        <v/>
      </c>
      <c r="G613" s="45" t="str">
        <f>IF(ISERROR(IF(VLOOKUP($C613,②入力シート!$A$24:$W$1023,③印刷用シート!G$4,0)=0,"",VLOOKUP($C613,②入力シート!$A$24:$W$1023,③印刷用シート!G$4,0))),"",IF(VLOOKUP($C613,②入力シート!$A$24:$W$1023,③印刷用シート!G$4,0)=0,"",VLOOKUP($C613,②入力シート!$A$24:$W$1023,③印刷用シート!G$4,0)))</f>
        <v/>
      </c>
      <c r="H613" s="46" t="str">
        <f>IF(ISERROR(IF(VLOOKUP($C613,②入力シート!$A$24:$W$1023,③印刷用シート!H$4,0)=0,"",VLOOKUP($C613,②入力シート!$A$24:$W$1023,③印刷用シート!H$4,0))),"",IF(VLOOKUP($C613,②入力シート!$A$24:$W$1023,③印刷用シート!H$4,0)=0,"",VLOOKUP($C613,②入力シート!$A$24:$W$1023,③印刷用シート!H$4,0)))</f>
        <v/>
      </c>
      <c r="I613" s="45" t="str">
        <f>IF(ISERROR(IF(VLOOKUP($C613,②入力シート!$A$24:$W$1023,③印刷用シート!I$4,0)&amp;" "&amp;VLOOKUP($C613,②入力シート!$A$24:$W$1023,③印刷用シート!I$3,0)=0,"",VLOOKUP($C613,②入力シート!$A$24:$W$1023,③印刷用シート!I$4,0)&amp;" "&amp;VLOOKUP($C613,②入力シート!$A$24:$W$1023,③印刷用シート!I$3,0))),"",IF(VLOOKUP($C613,②入力シート!$A$24:$W$1023,③印刷用シート!I$4,0)&amp;" "&amp;VLOOKUP($C613,②入力シート!$A$24:$W$1023,③印刷用シート!I$3,0)=0,"",VLOOKUP($C613,②入力シート!$A$24:$W$1023,③印刷用シート!I$4,0)&amp;" "&amp;VLOOKUP($C613,②入力シート!$A$24:$W$1023,③印刷用シート!I$3,0)))</f>
        <v/>
      </c>
      <c r="J613" s="45" t="str">
        <f>IF(ISERROR(IF(VLOOKUP($C613,②入力シート!$A$24:$W$1023,③印刷用シート!J$4,0)=0,"",VLOOKUP($C613,②入力シート!$A$24:$W$1023,③印刷用シート!J$4,0))),"",IF(VLOOKUP($C613,②入力シート!$A$24:$W$1023,③印刷用シート!J$4,0)=0,"",VLOOKUP($C613,②入力シート!$A$24:$W$1023,③印刷用シート!J$4,0)))</f>
        <v/>
      </c>
      <c r="K613" s="45" t="str">
        <f>IF(ISERROR(IF(VLOOKUP($C613,②入力シート!$A$24:$W$1023,③印刷用シート!K$4,0)=0,"",VLOOKUP($C613,②入力シート!$A$24:$W$1023,③印刷用シート!K$4,0))),"",IF(VLOOKUP($C613,②入力シート!$A$24:$W$1023,③印刷用シート!K$4,0)=0,"",VLOOKUP($C613,②入力シート!$A$24:$W$1023,③印刷用シート!K$4,0)))</f>
        <v/>
      </c>
      <c r="L613" s="47" t="str">
        <f>IF(ISERROR(IF(VLOOKUP($C613,②入力シート!$A$24:$W$1023,③印刷用シート!L$4,0)=0,"",VLOOKUP($C613,②入力シート!$A$24:$W$1023,③印刷用シート!L$4,0))),"",IF(VLOOKUP($C613,②入力シート!$A$24:$W$1023,③印刷用シート!L$4,0)=0,"",VLOOKUP($C613,②入力シート!$A$24:$W$1023,③印刷用シート!L$4,0)))</f>
        <v/>
      </c>
      <c r="M613" s="48" t="str">
        <f>IF(ISERROR(IF(VLOOKUP($C613,②入力シート!$A$24:$W$1023,③印刷用シート!M$4,0)=0,"",VLOOKUP($C613,②入力シート!$A$24:$W$1023,③印刷用シート!M$4,0))),"",IF(VLOOKUP($C613,②入力シート!$A$24:$W$1023,③印刷用シート!M$4,0)=0,"",VLOOKUP($C613,②入力シート!$A$24:$W$1023,③印刷用シート!M$4,0)))</f>
        <v/>
      </c>
      <c r="N613" s="48" t="str">
        <f>IF(ISERROR(IF(VLOOKUP($C613,②入力シート!$A$24:$W$1023,③印刷用シート!N$4,0)=0,"",VLOOKUP($C613,②入力シート!$A$24:$W$1023,③印刷用シート!N$4,0))),"",IF(VLOOKUP($C613,②入力シート!$A$24:$W$1023,③印刷用シート!N$4,0)=0,"",VLOOKUP($C613,②入力シート!$A$24:$W$1023,③印刷用シート!N$4,0)))</f>
        <v/>
      </c>
      <c r="O613" s="48" t="s">
        <v>3</v>
      </c>
      <c r="P613" s="49" t="str">
        <f>IF(ISERROR(IF(VLOOKUP($C613,②入力シート!$A$24:$W$1023,③印刷用シート!P$4,0)=0,"",VLOOKUP($C613,②入力シート!$A$24:$W$1023,③印刷用シート!P$4,0))),"",IF(VLOOKUP($C613,②入力シート!$A$24:$W$1023,③印刷用シート!P$4,0)=0,"",VLOOKUP($C613,②入力シート!$A$24:$W$1023,③印刷用シート!P$4,0)))</f>
        <v/>
      </c>
      <c r="Q613" s="48" t="s">
        <v>4</v>
      </c>
      <c r="R613" s="49" t="str">
        <f>IF(ISERROR(IF(VLOOKUP($C613,②入力シート!$A$24:$W$1023,③印刷用シート!R$4,0)=0,"",VLOOKUP($C613,②入力シート!$A$24:$W$1023,③印刷用シート!R$4,0))),"",IF(VLOOKUP($C613,②入力シート!$A$24:$W$1023,③印刷用シート!R$4,0)=0,"",VLOOKUP($C613,②入力シート!$A$24:$W$1023,③印刷用シート!R$4,0)))</f>
        <v/>
      </c>
      <c r="S613" s="50" t="s">
        <v>5</v>
      </c>
      <c r="T613" s="51" t="str">
        <f>IF(ISERROR(IF(VLOOKUP($C613,②入力シート!$A$24:$W$1023,③印刷用シート!T$4,0)=0,"",VLOOKUP($C613,②入力シート!$A$24:$W$1023,③印刷用シート!T$4,0))),"",IF(VLOOKUP($C613,②入力シート!$A$24:$W$1023,③印刷用シート!T$4,0)=0,"",VLOOKUP($C613,②入力シート!$A$24:$W$1023,③印刷用シート!T$4,0)))</f>
        <v/>
      </c>
    </row>
    <row r="614" spans="2:20" ht="43.5" customHeight="1" x14ac:dyDescent="0.2">
      <c r="B614" s="15">
        <v>604</v>
      </c>
      <c r="C614" s="2" t="str">
        <f t="shared" si="19"/>
        <v>中-604</v>
      </c>
      <c r="D614" s="45" t="str">
        <f t="shared" si="20"/>
        <v/>
      </c>
      <c r="E614" s="45" t="str">
        <f>IF(ISERROR(IF(VLOOKUP($C614,②入力シート!$A$24:$W$1023,③印刷用シート!E$4,0)=0,"",VLOOKUP($C614,②入力シート!$A$24:$W$1023,③印刷用シート!E$4,0))),"",IF(VLOOKUP($C614,②入力シート!$A$24:$W$1023,③印刷用シート!E$4,0)=0,"",VLOOKUP($C614,②入力シート!$A$24:$W$1023,③印刷用シート!E$4,0)))</f>
        <v/>
      </c>
      <c r="F614" s="45" t="str">
        <f>IF(ISERROR(IF(VLOOKUP($C614,②入力シート!$A$24:$W$1023,③印刷用シート!F$4,0)=0,"",VLOOKUP($C614,②入力シート!$A$24:$W$1023,③印刷用シート!F$4,0))),"",IF(VLOOKUP($C614,②入力シート!$A$24:$W$1023,③印刷用シート!F$4,0)=0,"",VLOOKUP($C614,②入力シート!$A$24:$W$1023,③印刷用シート!F$4,0)))</f>
        <v/>
      </c>
      <c r="G614" s="45" t="str">
        <f>IF(ISERROR(IF(VLOOKUP($C614,②入力シート!$A$24:$W$1023,③印刷用シート!G$4,0)=0,"",VLOOKUP($C614,②入力シート!$A$24:$W$1023,③印刷用シート!G$4,0))),"",IF(VLOOKUP($C614,②入力シート!$A$24:$W$1023,③印刷用シート!G$4,0)=0,"",VLOOKUP($C614,②入力シート!$A$24:$W$1023,③印刷用シート!G$4,0)))</f>
        <v/>
      </c>
      <c r="H614" s="46" t="str">
        <f>IF(ISERROR(IF(VLOOKUP($C614,②入力シート!$A$24:$W$1023,③印刷用シート!H$4,0)=0,"",VLOOKUP($C614,②入力シート!$A$24:$W$1023,③印刷用シート!H$4,0))),"",IF(VLOOKUP($C614,②入力シート!$A$24:$W$1023,③印刷用シート!H$4,0)=0,"",VLOOKUP($C614,②入力シート!$A$24:$W$1023,③印刷用シート!H$4,0)))</f>
        <v/>
      </c>
      <c r="I614" s="45" t="str">
        <f>IF(ISERROR(IF(VLOOKUP($C614,②入力シート!$A$24:$W$1023,③印刷用シート!I$4,0)&amp;" "&amp;VLOOKUP($C614,②入力シート!$A$24:$W$1023,③印刷用シート!I$3,0)=0,"",VLOOKUP($C614,②入力シート!$A$24:$W$1023,③印刷用シート!I$4,0)&amp;" "&amp;VLOOKUP($C614,②入力シート!$A$24:$W$1023,③印刷用シート!I$3,0))),"",IF(VLOOKUP($C614,②入力シート!$A$24:$W$1023,③印刷用シート!I$4,0)&amp;" "&amp;VLOOKUP($C614,②入力シート!$A$24:$W$1023,③印刷用シート!I$3,0)=0,"",VLOOKUP($C614,②入力シート!$A$24:$W$1023,③印刷用シート!I$4,0)&amp;" "&amp;VLOOKUP($C614,②入力シート!$A$24:$W$1023,③印刷用シート!I$3,0)))</f>
        <v/>
      </c>
      <c r="J614" s="45" t="str">
        <f>IF(ISERROR(IF(VLOOKUP($C614,②入力シート!$A$24:$W$1023,③印刷用シート!J$4,0)=0,"",VLOOKUP($C614,②入力シート!$A$24:$W$1023,③印刷用シート!J$4,0))),"",IF(VLOOKUP($C614,②入力シート!$A$24:$W$1023,③印刷用シート!J$4,0)=0,"",VLOOKUP($C614,②入力シート!$A$24:$W$1023,③印刷用シート!J$4,0)))</f>
        <v/>
      </c>
      <c r="K614" s="45" t="str">
        <f>IF(ISERROR(IF(VLOOKUP($C614,②入力シート!$A$24:$W$1023,③印刷用シート!K$4,0)=0,"",VLOOKUP($C614,②入力シート!$A$24:$W$1023,③印刷用シート!K$4,0))),"",IF(VLOOKUP($C614,②入力シート!$A$24:$W$1023,③印刷用シート!K$4,0)=0,"",VLOOKUP($C614,②入力シート!$A$24:$W$1023,③印刷用シート!K$4,0)))</f>
        <v/>
      </c>
      <c r="L614" s="47" t="str">
        <f>IF(ISERROR(IF(VLOOKUP($C614,②入力シート!$A$24:$W$1023,③印刷用シート!L$4,0)=0,"",VLOOKUP($C614,②入力シート!$A$24:$W$1023,③印刷用シート!L$4,0))),"",IF(VLOOKUP($C614,②入力シート!$A$24:$W$1023,③印刷用シート!L$4,0)=0,"",VLOOKUP($C614,②入力シート!$A$24:$W$1023,③印刷用シート!L$4,0)))</f>
        <v/>
      </c>
      <c r="M614" s="48" t="str">
        <f>IF(ISERROR(IF(VLOOKUP($C614,②入力シート!$A$24:$W$1023,③印刷用シート!M$4,0)=0,"",VLOOKUP($C614,②入力シート!$A$24:$W$1023,③印刷用シート!M$4,0))),"",IF(VLOOKUP($C614,②入力シート!$A$24:$W$1023,③印刷用シート!M$4,0)=0,"",VLOOKUP($C614,②入力シート!$A$24:$W$1023,③印刷用シート!M$4,0)))</f>
        <v/>
      </c>
      <c r="N614" s="48" t="str">
        <f>IF(ISERROR(IF(VLOOKUP($C614,②入力シート!$A$24:$W$1023,③印刷用シート!N$4,0)=0,"",VLOOKUP($C614,②入力シート!$A$24:$W$1023,③印刷用シート!N$4,0))),"",IF(VLOOKUP($C614,②入力シート!$A$24:$W$1023,③印刷用シート!N$4,0)=0,"",VLOOKUP($C614,②入力シート!$A$24:$W$1023,③印刷用シート!N$4,0)))</f>
        <v/>
      </c>
      <c r="O614" s="48" t="s">
        <v>3</v>
      </c>
      <c r="P614" s="49" t="str">
        <f>IF(ISERROR(IF(VLOOKUP($C614,②入力シート!$A$24:$W$1023,③印刷用シート!P$4,0)=0,"",VLOOKUP($C614,②入力シート!$A$24:$W$1023,③印刷用シート!P$4,0))),"",IF(VLOOKUP($C614,②入力シート!$A$24:$W$1023,③印刷用シート!P$4,0)=0,"",VLOOKUP($C614,②入力シート!$A$24:$W$1023,③印刷用シート!P$4,0)))</f>
        <v/>
      </c>
      <c r="Q614" s="48" t="s">
        <v>4</v>
      </c>
      <c r="R614" s="49" t="str">
        <f>IF(ISERROR(IF(VLOOKUP($C614,②入力シート!$A$24:$W$1023,③印刷用シート!R$4,0)=0,"",VLOOKUP($C614,②入力シート!$A$24:$W$1023,③印刷用シート!R$4,0))),"",IF(VLOOKUP($C614,②入力シート!$A$24:$W$1023,③印刷用シート!R$4,0)=0,"",VLOOKUP($C614,②入力シート!$A$24:$W$1023,③印刷用シート!R$4,0)))</f>
        <v/>
      </c>
      <c r="S614" s="50" t="s">
        <v>5</v>
      </c>
      <c r="T614" s="51" t="str">
        <f>IF(ISERROR(IF(VLOOKUP($C614,②入力シート!$A$24:$W$1023,③印刷用シート!T$4,0)=0,"",VLOOKUP($C614,②入力シート!$A$24:$W$1023,③印刷用シート!T$4,0))),"",IF(VLOOKUP($C614,②入力シート!$A$24:$W$1023,③印刷用シート!T$4,0)=0,"",VLOOKUP($C614,②入力シート!$A$24:$W$1023,③印刷用シート!T$4,0)))</f>
        <v/>
      </c>
    </row>
    <row r="615" spans="2:20" ht="43.5" customHeight="1" x14ac:dyDescent="0.2">
      <c r="B615" s="15">
        <v>605</v>
      </c>
      <c r="C615" s="2" t="str">
        <f t="shared" si="19"/>
        <v>中-605</v>
      </c>
      <c r="D615" s="45" t="str">
        <f t="shared" si="20"/>
        <v/>
      </c>
      <c r="E615" s="45" t="str">
        <f>IF(ISERROR(IF(VLOOKUP($C615,②入力シート!$A$24:$W$1023,③印刷用シート!E$4,0)=0,"",VLOOKUP($C615,②入力シート!$A$24:$W$1023,③印刷用シート!E$4,0))),"",IF(VLOOKUP($C615,②入力シート!$A$24:$W$1023,③印刷用シート!E$4,0)=0,"",VLOOKUP($C615,②入力シート!$A$24:$W$1023,③印刷用シート!E$4,0)))</f>
        <v/>
      </c>
      <c r="F615" s="45" t="str">
        <f>IF(ISERROR(IF(VLOOKUP($C615,②入力シート!$A$24:$W$1023,③印刷用シート!F$4,0)=0,"",VLOOKUP($C615,②入力シート!$A$24:$W$1023,③印刷用シート!F$4,0))),"",IF(VLOOKUP($C615,②入力シート!$A$24:$W$1023,③印刷用シート!F$4,0)=0,"",VLOOKUP($C615,②入力シート!$A$24:$W$1023,③印刷用シート!F$4,0)))</f>
        <v/>
      </c>
      <c r="G615" s="45" t="str">
        <f>IF(ISERROR(IF(VLOOKUP($C615,②入力シート!$A$24:$W$1023,③印刷用シート!G$4,0)=0,"",VLOOKUP($C615,②入力シート!$A$24:$W$1023,③印刷用シート!G$4,0))),"",IF(VLOOKUP($C615,②入力シート!$A$24:$W$1023,③印刷用シート!G$4,0)=0,"",VLOOKUP($C615,②入力シート!$A$24:$W$1023,③印刷用シート!G$4,0)))</f>
        <v/>
      </c>
      <c r="H615" s="46" t="str">
        <f>IF(ISERROR(IF(VLOOKUP($C615,②入力シート!$A$24:$W$1023,③印刷用シート!H$4,0)=0,"",VLOOKUP($C615,②入力シート!$A$24:$W$1023,③印刷用シート!H$4,0))),"",IF(VLOOKUP($C615,②入力シート!$A$24:$W$1023,③印刷用シート!H$4,0)=0,"",VLOOKUP($C615,②入力シート!$A$24:$W$1023,③印刷用シート!H$4,0)))</f>
        <v/>
      </c>
      <c r="I615" s="45" t="str">
        <f>IF(ISERROR(IF(VLOOKUP($C615,②入力シート!$A$24:$W$1023,③印刷用シート!I$4,0)&amp;" "&amp;VLOOKUP($C615,②入力シート!$A$24:$W$1023,③印刷用シート!I$3,0)=0,"",VLOOKUP($C615,②入力シート!$A$24:$W$1023,③印刷用シート!I$4,0)&amp;" "&amp;VLOOKUP($C615,②入力シート!$A$24:$W$1023,③印刷用シート!I$3,0))),"",IF(VLOOKUP($C615,②入力シート!$A$24:$W$1023,③印刷用シート!I$4,0)&amp;" "&amp;VLOOKUP($C615,②入力シート!$A$24:$W$1023,③印刷用シート!I$3,0)=0,"",VLOOKUP($C615,②入力シート!$A$24:$W$1023,③印刷用シート!I$4,0)&amp;" "&amp;VLOOKUP($C615,②入力シート!$A$24:$W$1023,③印刷用シート!I$3,0)))</f>
        <v/>
      </c>
      <c r="J615" s="45" t="str">
        <f>IF(ISERROR(IF(VLOOKUP($C615,②入力シート!$A$24:$W$1023,③印刷用シート!J$4,0)=0,"",VLOOKUP($C615,②入力シート!$A$24:$W$1023,③印刷用シート!J$4,0))),"",IF(VLOOKUP($C615,②入力シート!$A$24:$W$1023,③印刷用シート!J$4,0)=0,"",VLOOKUP($C615,②入力シート!$A$24:$W$1023,③印刷用シート!J$4,0)))</f>
        <v/>
      </c>
      <c r="K615" s="45" t="str">
        <f>IF(ISERROR(IF(VLOOKUP($C615,②入力シート!$A$24:$W$1023,③印刷用シート!K$4,0)=0,"",VLOOKUP($C615,②入力シート!$A$24:$W$1023,③印刷用シート!K$4,0))),"",IF(VLOOKUP($C615,②入力シート!$A$24:$W$1023,③印刷用シート!K$4,0)=0,"",VLOOKUP($C615,②入力シート!$A$24:$W$1023,③印刷用シート!K$4,0)))</f>
        <v/>
      </c>
      <c r="L615" s="47" t="str">
        <f>IF(ISERROR(IF(VLOOKUP($C615,②入力シート!$A$24:$W$1023,③印刷用シート!L$4,0)=0,"",VLOOKUP($C615,②入力シート!$A$24:$W$1023,③印刷用シート!L$4,0))),"",IF(VLOOKUP($C615,②入力シート!$A$24:$W$1023,③印刷用シート!L$4,0)=0,"",VLOOKUP($C615,②入力シート!$A$24:$W$1023,③印刷用シート!L$4,0)))</f>
        <v/>
      </c>
      <c r="M615" s="48" t="str">
        <f>IF(ISERROR(IF(VLOOKUP($C615,②入力シート!$A$24:$W$1023,③印刷用シート!M$4,0)=0,"",VLOOKUP($C615,②入力シート!$A$24:$W$1023,③印刷用シート!M$4,0))),"",IF(VLOOKUP($C615,②入力シート!$A$24:$W$1023,③印刷用シート!M$4,0)=0,"",VLOOKUP($C615,②入力シート!$A$24:$W$1023,③印刷用シート!M$4,0)))</f>
        <v/>
      </c>
      <c r="N615" s="48" t="str">
        <f>IF(ISERROR(IF(VLOOKUP($C615,②入力シート!$A$24:$W$1023,③印刷用シート!N$4,0)=0,"",VLOOKUP($C615,②入力シート!$A$24:$W$1023,③印刷用シート!N$4,0))),"",IF(VLOOKUP($C615,②入力シート!$A$24:$W$1023,③印刷用シート!N$4,0)=0,"",VLOOKUP($C615,②入力シート!$A$24:$W$1023,③印刷用シート!N$4,0)))</f>
        <v/>
      </c>
      <c r="O615" s="48" t="s">
        <v>3</v>
      </c>
      <c r="P615" s="49" t="str">
        <f>IF(ISERROR(IF(VLOOKUP($C615,②入力シート!$A$24:$W$1023,③印刷用シート!P$4,0)=0,"",VLOOKUP($C615,②入力シート!$A$24:$W$1023,③印刷用シート!P$4,0))),"",IF(VLOOKUP($C615,②入力シート!$A$24:$W$1023,③印刷用シート!P$4,0)=0,"",VLOOKUP($C615,②入力シート!$A$24:$W$1023,③印刷用シート!P$4,0)))</f>
        <v/>
      </c>
      <c r="Q615" s="48" t="s">
        <v>4</v>
      </c>
      <c r="R615" s="49" t="str">
        <f>IF(ISERROR(IF(VLOOKUP($C615,②入力シート!$A$24:$W$1023,③印刷用シート!R$4,0)=0,"",VLOOKUP($C615,②入力シート!$A$24:$W$1023,③印刷用シート!R$4,0))),"",IF(VLOOKUP($C615,②入力シート!$A$24:$W$1023,③印刷用シート!R$4,0)=0,"",VLOOKUP($C615,②入力シート!$A$24:$W$1023,③印刷用シート!R$4,0)))</f>
        <v/>
      </c>
      <c r="S615" s="50" t="s">
        <v>5</v>
      </c>
      <c r="T615" s="51" t="str">
        <f>IF(ISERROR(IF(VLOOKUP($C615,②入力シート!$A$24:$W$1023,③印刷用シート!T$4,0)=0,"",VLOOKUP($C615,②入力シート!$A$24:$W$1023,③印刷用シート!T$4,0))),"",IF(VLOOKUP($C615,②入力シート!$A$24:$W$1023,③印刷用シート!T$4,0)=0,"",VLOOKUP($C615,②入力シート!$A$24:$W$1023,③印刷用シート!T$4,0)))</f>
        <v/>
      </c>
    </row>
    <row r="616" spans="2:20" ht="43.5" customHeight="1" x14ac:dyDescent="0.2">
      <c r="B616" s="15">
        <v>606</v>
      </c>
      <c r="C616" s="2" t="str">
        <f t="shared" si="19"/>
        <v>中-606</v>
      </c>
      <c r="D616" s="45" t="str">
        <f t="shared" si="20"/>
        <v/>
      </c>
      <c r="E616" s="45" t="str">
        <f>IF(ISERROR(IF(VLOOKUP($C616,②入力シート!$A$24:$W$1023,③印刷用シート!E$4,0)=0,"",VLOOKUP($C616,②入力シート!$A$24:$W$1023,③印刷用シート!E$4,0))),"",IF(VLOOKUP($C616,②入力シート!$A$24:$W$1023,③印刷用シート!E$4,0)=0,"",VLOOKUP($C616,②入力シート!$A$24:$W$1023,③印刷用シート!E$4,0)))</f>
        <v/>
      </c>
      <c r="F616" s="45" t="str">
        <f>IF(ISERROR(IF(VLOOKUP($C616,②入力シート!$A$24:$W$1023,③印刷用シート!F$4,0)=0,"",VLOOKUP($C616,②入力シート!$A$24:$W$1023,③印刷用シート!F$4,0))),"",IF(VLOOKUP($C616,②入力シート!$A$24:$W$1023,③印刷用シート!F$4,0)=0,"",VLOOKUP($C616,②入力シート!$A$24:$W$1023,③印刷用シート!F$4,0)))</f>
        <v/>
      </c>
      <c r="G616" s="45" t="str">
        <f>IF(ISERROR(IF(VLOOKUP($C616,②入力シート!$A$24:$W$1023,③印刷用シート!G$4,0)=0,"",VLOOKUP($C616,②入力シート!$A$24:$W$1023,③印刷用シート!G$4,0))),"",IF(VLOOKUP($C616,②入力シート!$A$24:$W$1023,③印刷用シート!G$4,0)=0,"",VLOOKUP($C616,②入力シート!$A$24:$W$1023,③印刷用シート!G$4,0)))</f>
        <v/>
      </c>
      <c r="H616" s="46" t="str">
        <f>IF(ISERROR(IF(VLOOKUP($C616,②入力シート!$A$24:$W$1023,③印刷用シート!H$4,0)=0,"",VLOOKUP($C616,②入力シート!$A$24:$W$1023,③印刷用シート!H$4,0))),"",IF(VLOOKUP($C616,②入力シート!$A$24:$W$1023,③印刷用シート!H$4,0)=0,"",VLOOKUP($C616,②入力シート!$A$24:$W$1023,③印刷用シート!H$4,0)))</f>
        <v/>
      </c>
      <c r="I616" s="45" t="str">
        <f>IF(ISERROR(IF(VLOOKUP($C616,②入力シート!$A$24:$W$1023,③印刷用シート!I$4,0)&amp;" "&amp;VLOOKUP($C616,②入力シート!$A$24:$W$1023,③印刷用シート!I$3,0)=0,"",VLOOKUP($C616,②入力シート!$A$24:$W$1023,③印刷用シート!I$4,0)&amp;" "&amp;VLOOKUP($C616,②入力シート!$A$24:$W$1023,③印刷用シート!I$3,0))),"",IF(VLOOKUP($C616,②入力シート!$A$24:$W$1023,③印刷用シート!I$4,0)&amp;" "&amp;VLOOKUP($C616,②入力シート!$A$24:$W$1023,③印刷用シート!I$3,0)=0,"",VLOOKUP($C616,②入力シート!$A$24:$W$1023,③印刷用シート!I$4,0)&amp;" "&amp;VLOOKUP($C616,②入力シート!$A$24:$W$1023,③印刷用シート!I$3,0)))</f>
        <v/>
      </c>
      <c r="J616" s="45" t="str">
        <f>IF(ISERROR(IF(VLOOKUP($C616,②入力シート!$A$24:$W$1023,③印刷用シート!J$4,0)=0,"",VLOOKUP($C616,②入力シート!$A$24:$W$1023,③印刷用シート!J$4,0))),"",IF(VLOOKUP($C616,②入力シート!$A$24:$W$1023,③印刷用シート!J$4,0)=0,"",VLOOKUP($C616,②入力シート!$A$24:$W$1023,③印刷用シート!J$4,0)))</f>
        <v/>
      </c>
      <c r="K616" s="45" t="str">
        <f>IF(ISERROR(IF(VLOOKUP($C616,②入力シート!$A$24:$W$1023,③印刷用シート!K$4,0)=0,"",VLOOKUP($C616,②入力シート!$A$24:$W$1023,③印刷用シート!K$4,0))),"",IF(VLOOKUP($C616,②入力シート!$A$24:$W$1023,③印刷用シート!K$4,0)=0,"",VLOOKUP($C616,②入力シート!$A$24:$W$1023,③印刷用シート!K$4,0)))</f>
        <v/>
      </c>
      <c r="L616" s="47" t="str">
        <f>IF(ISERROR(IF(VLOOKUP($C616,②入力シート!$A$24:$W$1023,③印刷用シート!L$4,0)=0,"",VLOOKUP($C616,②入力シート!$A$24:$W$1023,③印刷用シート!L$4,0))),"",IF(VLOOKUP($C616,②入力シート!$A$24:$W$1023,③印刷用シート!L$4,0)=0,"",VLOOKUP($C616,②入力シート!$A$24:$W$1023,③印刷用シート!L$4,0)))</f>
        <v/>
      </c>
      <c r="M616" s="48" t="str">
        <f>IF(ISERROR(IF(VLOOKUP($C616,②入力シート!$A$24:$W$1023,③印刷用シート!M$4,0)=0,"",VLOOKUP($C616,②入力シート!$A$24:$W$1023,③印刷用シート!M$4,0))),"",IF(VLOOKUP($C616,②入力シート!$A$24:$W$1023,③印刷用シート!M$4,0)=0,"",VLOOKUP($C616,②入力シート!$A$24:$W$1023,③印刷用シート!M$4,0)))</f>
        <v/>
      </c>
      <c r="N616" s="48" t="str">
        <f>IF(ISERROR(IF(VLOOKUP($C616,②入力シート!$A$24:$W$1023,③印刷用シート!N$4,0)=0,"",VLOOKUP($C616,②入力シート!$A$24:$W$1023,③印刷用シート!N$4,0))),"",IF(VLOOKUP($C616,②入力シート!$A$24:$W$1023,③印刷用シート!N$4,0)=0,"",VLOOKUP($C616,②入力シート!$A$24:$W$1023,③印刷用シート!N$4,0)))</f>
        <v/>
      </c>
      <c r="O616" s="48" t="s">
        <v>3</v>
      </c>
      <c r="P616" s="49" t="str">
        <f>IF(ISERROR(IF(VLOOKUP($C616,②入力シート!$A$24:$W$1023,③印刷用シート!P$4,0)=0,"",VLOOKUP($C616,②入力シート!$A$24:$W$1023,③印刷用シート!P$4,0))),"",IF(VLOOKUP($C616,②入力シート!$A$24:$W$1023,③印刷用シート!P$4,0)=0,"",VLOOKUP($C616,②入力シート!$A$24:$W$1023,③印刷用シート!P$4,0)))</f>
        <v/>
      </c>
      <c r="Q616" s="48" t="s">
        <v>4</v>
      </c>
      <c r="R616" s="49" t="str">
        <f>IF(ISERROR(IF(VLOOKUP($C616,②入力シート!$A$24:$W$1023,③印刷用シート!R$4,0)=0,"",VLOOKUP($C616,②入力シート!$A$24:$W$1023,③印刷用シート!R$4,0))),"",IF(VLOOKUP($C616,②入力シート!$A$24:$W$1023,③印刷用シート!R$4,0)=0,"",VLOOKUP($C616,②入力シート!$A$24:$W$1023,③印刷用シート!R$4,0)))</f>
        <v/>
      </c>
      <c r="S616" s="50" t="s">
        <v>5</v>
      </c>
      <c r="T616" s="51" t="str">
        <f>IF(ISERROR(IF(VLOOKUP($C616,②入力シート!$A$24:$W$1023,③印刷用シート!T$4,0)=0,"",VLOOKUP($C616,②入力シート!$A$24:$W$1023,③印刷用シート!T$4,0))),"",IF(VLOOKUP($C616,②入力シート!$A$24:$W$1023,③印刷用シート!T$4,0)=0,"",VLOOKUP($C616,②入力シート!$A$24:$W$1023,③印刷用シート!T$4,0)))</f>
        <v/>
      </c>
    </row>
    <row r="617" spans="2:20" ht="43.5" customHeight="1" x14ac:dyDescent="0.2">
      <c r="B617" s="15">
        <v>607</v>
      </c>
      <c r="C617" s="2" t="str">
        <f t="shared" si="19"/>
        <v>中-607</v>
      </c>
      <c r="D617" s="45" t="str">
        <f t="shared" si="20"/>
        <v/>
      </c>
      <c r="E617" s="45" t="str">
        <f>IF(ISERROR(IF(VLOOKUP($C617,②入力シート!$A$24:$W$1023,③印刷用シート!E$4,0)=0,"",VLOOKUP($C617,②入力シート!$A$24:$W$1023,③印刷用シート!E$4,0))),"",IF(VLOOKUP($C617,②入力シート!$A$24:$W$1023,③印刷用シート!E$4,0)=0,"",VLOOKUP($C617,②入力シート!$A$24:$W$1023,③印刷用シート!E$4,0)))</f>
        <v/>
      </c>
      <c r="F617" s="45" t="str">
        <f>IF(ISERROR(IF(VLOOKUP($C617,②入力シート!$A$24:$W$1023,③印刷用シート!F$4,0)=0,"",VLOOKUP($C617,②入力シート!$A$24:$W$1023,③印刷用シート!F$4,0))),"",IF(VLOOKUP($C617,②入力シート!$A$24:$W$1023,③印刷用シート!F$4,0)=0,"",VLOOKUP($C617,②入力シート!$A$24:$W$1023,③印刷用シート!F$4,0)))</f>
        <v/>
      </c>
      <c r="G617" s="45" t="str">
        <f>IF(ISERROR(IF(VLOOKUP($C617,②入力シート!$A$24:$W$1023,③印刷用シート!G$4,0)=0,"",VLOOKUP($C617,②入力シート!$A$24:$W$1023,③印刷用シート!G$4,0))),"",IF(VLOOKUP($C617,②入力シート!$A$24:$W$1023,③印刷用シート!G$4,0)=0,"",VLOOKUP($C617,②入力シート!$A$24:$W$1023,③印刷用シート!G$4,0)))</f>
        <v/>
      </c>
      <c r="H617" s="46" t="str">
        <f>IF(ISERROR(IF(VLOOKUP($C617,②入力シート!$A$24:$W$1023,③印刷用シート!H$4,0)=0,"",VLOOKUP($C617,②入力シート!$A$24:$W$1023,③印刷用シート!H$4,0))),"",IF(VLOOKUP($C617,②入力シート!$A$24:$W$1023,③印刷用シート!H$4,0)=0,"",VLOOKUP($C617,②入力シート!$A$24:$W$1023,③印刷用シート!H$4,0)))</f>
        <v/>
      </c>
      <c r="I617" s="45" t="str">
        <f>IF(ISERROR(IF(VLOOKUP($C617,②入力シート!$A$24:$W$1023,③印刷用シート!I$4,0)&amp;" "&amp;VLOOKUP($C617,②入力シート!$A$24:$W$1023,③印刷用シート!I$3,0)=0,"",VLOOKUP($C617,②入力シート!$A$24:$W$1023,③印刷用シート!I$4,0)&amp;" "&amp;VLOOKUP($C617,②入力シート!$A$24:$W$1023,③印刷用シート!I$3,0))),"",IF(VLOOKUP($C617,②入力シート!$A$24:$W$1023,③印刷用シート!I$4,0)&amp;" "&amp;VLOOKUP($C617,②入力シート!$A$24:$W$1023,③印刷用シート!I$3,0)=0,"",VLOOKUP($C617,②入力シート!$A$24:$W$1023,③印刷用シート!I$4,0)&amp;" "&amp;VLOOKUP($C617,②入力シート!$A$24:$W$1023,③印刷用シート!I$3,0)))</f>
        <v/>
      </c>
      <c r="J617" s="45" t="str">
        <f>IF(ISERROR(IF(VLOOKUP($C617,②入力シート!$A$24:$W$1023,③印刷用シート!J$4,0)=0,"",VLOOKUP($C617,②入力シート!$A$24:$W$1023,③印刷用シート!J$4,0))),"",IF(VLOOKUP($C617,②入力シート!$A$24:$W$1023,③印刷用シート!J$4,0)=0,"",VLOOKUP($C617,②入力シート!$A$24:$W$1023,③印刷用シート!J$4,0)))</f>
        <v/>
      </c>
      <c r="K617" s="45" t="str">
        <f>IF(ISERROR(IF(VLOOKUP($C617,②入力シート!$A$24:$W$1023,③印刷用シート!K$4,0)=0,"",VLOOKUP($C617,②入力シート!$A$24:$W$1023,③印刷用シート!K$4,0))),"",IF(VLOOKUP($C617,②入力シート!$A$24:$W$1023,③印刷用シート!K$4,0)=0,"",VLOOKUP($C617,②入力シート!$A$24:$W$1023,③印刷用シート!K$4,0)))</f>
        <v/>
      </c>
      <c r="L617" s="47" t="str">
        <f>IF(ISERROR(IF(VLOOKUP($C617,②入力シート!$A$24:$W$1023,③印刷用シート!L$4,0)=0,"",VLOOKUP($C617,②入力シート!$A$24:$W$1023,③印刷用シート!L$4,0))),"",IF(VLOOKUP($C617,②入力シート!$A$24:$W$1023,③印刷用シート!L$4,0)=0,"",VLOOKUP($C617,②入力シート!$A$24:$W$1023,③印刷用シート!L$4,0)))</f>
        <v/>
      </c>
      <c r="M617" s="48" t="str">
        <f>IF(ISERROR(IF(VLOOKUP($C617,②入力シート!$A$24:$W$1023,③印刷用シート!M$4,0)=0,"",VLOOKUP($C617,②入力シート!$A$24:$W$1023,③印刷用シート!M$4,0))),"",IF(VLOOKUP($C617,②入力シート!$A$24:$W$1023,③印刷用シート!M$4,0)=0,"",VLOOKUP($C617,②入力シート!$A$24:$W$1023,③印刷用シート!M$4,0)))</f>
        <v/>
      </c>
      <c r="N617" s="48" t="str">
        <f>IF(ISERROR(IF(VLOOKUP($C617,②入力シート!$A$24:$W$1023,③印刷用シート!N$4,0)=0,"",VLOOKUP($C617,②入力シート!$A$24:$W$1023,③印刷用シート!N$4,0))),"",IF(VLOOKUP($C617,②入力シート!$A$24:$W$1023,③印刷用シート!N$4,0)=0,"",VLOOKUP($C617,②入力シート!$A$24:$W$1023,③印刷用シート!N$4,0)))</f>
        <v/>
      </c>
      <c r="O617" s="48" t="s">
        <v>3</v>
      </c>
      <c r="P617" s="49" t="str">
        <f>IF(ISERROR(IF(VLOOKUP($C617,②入力シート!$A$24:$W$1023,③印刷用シート!P$4,0)=0,"",VLOOKUP($C617,②入力シート!$A$24:$W$1023,③印刷用シート!P$4,0))),"",IF(VLOOKUP($C617,②入力シート!$A$24:$W$1023,③印刷用シート!P$4,0)=0,"",VLOOKUP($C617,②入力シート!$A$24:$W$1023,③印刷用シート!P$4,0)))</f>
        <v/>
      </c>
      <c r="Q617" s="48" t="s">
        <v>4</v>
      </c>
      <c r="R617" s="49" t="str">
        <f>IF(ISERROR(IF(VLOOKUP($C617,②入力シート!$A$24:$W$1023,③印刷用シート!R$4,0)=0,"",VLOOKUP($C617,②入力シート!$A$24:$W$1023,③印刷用シート!R$4,0))),"",IF(VLOOKUP($C617,②入力シート!$A$24:$W$1023,③印刷用シート!R$4,0)=0,"",VLOOKUP($C617,②入力シート!$A$24:$W$1023,③印刷用シート!R$4,0)))</f>
        <v/>
      </c>
      <c r="S617" s="50" t="s">
        <v>5</v>
      </c>
      <c r="T617" s="51" t="str">
        <f>IF(ISERROR(IF(VLOOKUP($C617,②入力シート!$A$24:$W$1023,③印刷用シート!T$4,0)=0,"",VLOOKUP($C617,②入力シート!$A$24:$W$1023,③印刷用シート!T$4,0))),"",IF(VLOOKUP($C617,②入力シート!$A$24:$W$1023,③印刷用シート!T$4,0)=0,"",VLOOKUP($C617,②入力シート!$A$24:$W$1023,③印刷用シート!T$4,0)))</f>
        <v/>
      </c>
    </row>
    <row r="618" spans="2:20" ht="43.5" customHeight="1" x14ac:dyDescent="0.2">
      <c r="B618" s="15">
        <v>608</v>
      </c>
      <c r="C618" s="2" t="str">
        <f t="shared" si="19"/>
        <v>中-608</v>
      </c>
      <c r="D618" s="45" t="str">
        <f t="shared" si="20"/>
        <v/>
      </c>
      <c r="E618" s="45" t="str">
        <f>IF(ISERROR(IF(VLOOKUP($C618,②入力シート!$A$24:$W$1023,③印刷用シート!E$4,0)=0,"",VLOOKUP($C618,②入力シート!$A$24:$W$1023,③印刷用シート!E$4,0))),"",IF(VLOOKUP($C618,②入力シート!$A$24:$W$1023,③印刷用シート!E$4,0)=0,"",VLOOKUP($C618,②入力シート!$A$24:$W$1023,③印刷用シート!E$4,0)))</f>
        <v/>
      </c>
      <c r="F618" s="45" t="str">
        <f>IF(ISERROR(IF(VLOOKUP($C618,②入力シート!$A$24:$W$1023,③印刷用シート!F$4,0)=0,"",VLOOKUP($C618,②入力シート!$A$24:$W$1023,③印刷用シート!F$4,0))),"",IF(VLOOKUP($C618,②入力シート!$A$24:$W$1023,③印刷用シート!F$4,0)=0,"",VLOOKUP($C618,②入力シート!$A$24:$W$1023,③印刷用シート!F$4,0)))</f>
        <v/>
      </c>
      <c r="G618" s="45" t="str">
        <f>IF(ISERROR(IF(VLOOKUP($C618,②入力シート!$A$24:$W$1023,③印刷用シート!G$4,0)=0,"",VLOOKUP($C618,②入力シート!$A$24:$W$1023,③印刷用シート!G$4,0))),"",IF(VLOOKUP($C618,②入力シート!$A$24:$W$1023,③印刷用シート!G$4,0)=0,"",VLOOKUP($C618,②入力シート!$A$24:$W$1023,③印刷用シート!G$4,0)))</f>
        <v/>
      </c>
      <c r="H618" s="46" t="str">
        <f>IF(ISERROR(IF(VLOOKUP($C618,②入力シート!$A$24:$W$1023,③印刷用シート!H$4,0)=0,"",VLOOKUP($C618,②入力シート!$A$24:$W$1023,③印刷用シート!H$4,0))),"",IF(VLOOKUP($C618,②入力シート!$A$24:$W$1023,③印刷用シート!H$4,0)=0,"",VLOOKUP($C618,②入力シート!$A$24:$W$1023,③印刷用シート!H$4,0)))</f>
        <v/>
      </c>
      <c r="I618" s="45" t="str">
        <f>IF(ISERROR(IF(VLOOKUP($C618,②入力シート!$A$24:$W$1023,③印刷用シート!I$4,0)&amp;" "&amp;VLOOKUP($C618,②入力シート!$A$24:$W$1023,③印刷用シート!I$3,0)=0,"",VLOOKUP($C618,②入力シート!$A$24:$W$1023,③印刷用シート!I$4,0)&amp;" "&amp;VLOOKUP($C618,②入力シート!$A$24:$W$1023,③印刷用シート!I$3,0))),"",IF(VLOOKUP($C618,②入力シート!$A$24:$W$1023,③印刷用シート!I$4,0)&amp;" "&amp;VLOOKUP($C618,②入力シート!$A$24:$W$1023,③印刷用シート!I$3,0)=0,"",VLOOKUP($C618,②入力シート!$A$24:$W$1023,③印刷用シート!I$4,0)&amp;" "&amp;VLOOKUP($C618,②入力シート!$A$24:$W$1023,③印刷用シート!I$3,0)))</f>
        <v/>
      </c>
      <c r="J618" s="45" t="str">
        <f>IF(ISERROR(IF(VLOOKUP($C618,②入力シート!$A$24:$W$1023,③印刷用シート!J$4,0)=0,"",VLOOKUP($C618,②入力シート!$A$24:$W$1023,③印刷用シート!J$4,0))),"",IF(VLOOKUP($C618,②入力シート!$A$24:$W$1023,③印刷用シート!J$4,0)=0,"",VLOOKUP($C618,②入力シート!$A$24:$W$1023,③印刷用シート!J$4,0)))</f>
        <v/>
      </c>
      <c r="K618" s="45" t="str">
        <f>IF(ISERROR(IF(VLOOKUP($C618,②入力シート!$A$24:$W$1023,③印刷用シート!K$4,0)=0,"",VLOOKUP($C618,②入力シート!$A$24:$W$1023,③印刷用シート!K$4,0))),"",IF(VLOOKUP($C618,②入力シート!$A$24:$W$1023,③印刷用シート!K$4,0)=0,"",VLOOKUP($C618,②入力シート!$A$24:$W$1023,③印刷用シート!K$4,0)))</f>
        <v/>
      </c>
      <c r="L618" s="47" t="str">
        <f>IF(ISERROR(IF(VLOOKUP($C618,②入力シート!$A$24:$W$1023,③印刷用シート!L$4,0)=0,"",VLOOKUP($C618,②入力シート!$A$24:$W$1023,③印刷用シート!L$4,0))),"",IF(VLOOKUP($C618,②入力シート!$A$24:$W$1023,③印刷用シート!L$4,0)=0,"",VLOOKUP($C618,②入力シート!$A$24:$W$1023,③印刷用シート!L$4,0)))</f>
        <v/>
      </c>
      <c r="M618" s="48" t="str">
        <f>IF(ISERROR(IF(VLOOKUP($C618,②入力シート!$A$24:$W$1023,③印刷用シート!M$4,0)=0,"",VLOOKUP($C618,②入力シート!$A$24:$W$1023,③印刷用シート!M$4,0))),"",IF(VLOOKUP($C618,②入力シート!$A$24:$W$1023,③印刷用シート!M$4,0)=0,"",VLOOKUP($C618,②入力シート!$A$24:$W$1023,③印刷用シート!M$4,0)))</f>
        <v/>
      </c>
      <c r="N618" s="48" t="str">
        <f>IF(ISERROR(IF(VLOOKUP($C618,②入力シート!$A$24:$W$1023,③印刷用シート!N$4,0)=0,"",VLOOKUP($C618,②入力シート!$A$24:$W$1023,③印刷用シート!N$4,0))),"",IF(VLOOKUP($C618,②入力シート!$A$24:$W$1023,③印刷用シート!N$4,0)=0,"",VLOOKUP($C618,②入力シート!$A$24:$W$1023,③印刷用シート!N$4,0)))</f>
        <v/>
      </c>
      <c r="O618" s="48" t="s">
        <v>3</v>
      </c>
      <c r="P618" s="49" t="str">
        <f>IF(ISERROR(IF(VLOOKUP($C618,②入力シート!$A$24:$W$1023,③印刷用シート!P$4,0)=0,"",VLOOKUP($C618,②入力シート!$A$24:$W$1023,③印刷用シート!P$4,0))),"",IF(VLOOKUP($C618,②入力シート!$A$24:$W$1023,③印刷用シート!P$4,0)=0,"",VLOOKUP($C618,②入力シート!$A$24:$W$1023,③印刷用シート!P$4,0)))</f>
        <v/>
      </c>
      <c r="Q618" s="48" t="s">
        <v>4</v>
      </c>
      <c r="R618" s="49" t="str">
        <f>IF(ISERROR(IF(VLOOKUP($C618,②入力シート!$A$24:$W$1023,③印刷用シート!R$4,0)=0,"",VLOOKUP($C618,②入力シート!$A$24:$W$1023,③印刷用シート!R$4,0))),"",IF(VLOOKUP($C618,②入力シート!$A$24:$W$1023,③印刷用シート!R$4,0)=0,"",VLOOKUP($C618,②入力シート!$A$24:$W$1023,③印刷用シート!R$4,0)))</f>
        <v/>
      </c>
      <c r="S618" s="50" t="s">
        <v>5</v>
      </c>
      <c r="T618" s="51" t="str">
        <f>IF(ISERROR(IF(VLOOKUP($C618,②入力シート!$A$24:$W$1023,③印刷用シート!T$4,0)=0,"",VLOOKUP($C618,②入力シート!$A$24:$W$1023,③印刷用シート!T$4,0))),"",IF(VLOOKUP($C618,②入力シート!$A$24:$W$1023,③印刷用シート!T$4,0)=0,"",VLOOKUP($C618,②入力シート!$A$24:$W$1023,③印刷用シート!T$4,0)))</f>
        <v/>
      </c>
    </row>
    <row r="619" spans="2:20" ht="43.5" customHeight="1" x14ac:dyDescent="0.2">
      <c r="B619" s="15">
        <v>609</v>
      </c>
      <c r="C619" s="2" t="str">
        <f t="shared" si="19"/>
        <v>中-609</v>
      </c>
      <c r="D619" s="45" t="str">
        <f t="shared" si="20"/>
        <v/>
      </c>
      <c r="E619" s="45" t="str">
        <f>IF(ISERROR(IF(VLOOKUP($C619,②入力シート!$A$24:$W$1023,③印刷用シート!E$4,0)=0,"",VLOOKUP($C619,②入力シート!$A$24:$W$1023,③印刷用シート!E$4,0))),"",IF(VLOOKUP($C619,②入力シート!$A$24:$W$1023,③印刷用シート!E$4,0)=0,"",VLOOKUP($C619,②入力シート!$A$24:$W$1023,③印刷用シート!E$4,0)))</f>
        <v/>
      </c>
      <c r="F619" s="45" t="str">
        <f>IF(ISERROR(IF(VLOOKUP($C619,②入力シート!$A$24:$W$1023,③印刷用シート!F$4,0)=0,"",VLOOKUP($C619,②入力シート!$A$24:$W$1023,③印刷用シート!F$4,0))),"",IF(VLOOKUP($C619,②入力シート!$A$24:$W$1023,③印刷用シート!F$4,0)=0,"",VLOOKUP($C619,②入力シート!$A$24:$W$1023,③印刷用シート!F$4,0)))</f>
        <v/>
      </c>
      <c r="G619" s="45" t="str">
        <f>IF(ISERROR(IF(VLOOKUP($C619,②入力シート!$A$24:$W$1023,③印刷用シート!G$4,0)=0,"",VLOOKUP($C619,②入力シート!$A$24:$W$1023,③印刷用シート!G$4,0))),"",IF(VLOOKUP($C619,②入力シート!$A$24:$W$1023,③印刷用シート!G$4,0)=0,"",VLOOKUP($C619,②入力シート!$A$24:$W$1023,③印刷用シート!G$4,0)))</f>
        <v/>
      </c>
      <c r="H619" s="46" t="str">
        <f>IF(ISERROR(IF(VLOOKUP($C619,②入力シート!$A$24:$W$1023,③印刷用シート!H$4,0)=0,"",VLOOKUP($C619,②入力シート!$A$24:$W$1023,③印刷用シート!H$4,0))),"",IF(VLOOKUP($C619,②入力シート!$A$24:$W$1023,③印刷用シート!H$4,0)=0,"",VLOOKUP($C619,②入力シート!$A$24:$W$1023,③印刷用シート!H$4,0)))</f>
        <v/>
      </c>
      <c r="I619" s="45" t="str">
        <f>IF(ISERROR(IF(VLOOKUP($C619,②入力シート!$A$24:$W$1023,③印刷用シート!I$4,0)&amp;" "&amp;VLOOKUP($C619,②入力シート!$A$24:$W$1023,③印刷用シート!I$3,0)=0,"",VLOOKUP($C619,②入力シート!$A$24:$W$1023,③印刷用シート!I$4,0)&amp;" "&amp;VLOOKUP($C619,②入力シート!$A$24:$W$1023,③印刷用シート!I$3,0))),"",IF(VLOOKUP($C619,②入力シート!$A$24:$W$1023,③印刷用シート!I$4,0)&amp;" "&amp;VLOOKUP($C619,②入力シート!$A$24:$W$1023,③印刷用シート!I$3,0)=0,"",VLOOKUP($C619,②入力シート!$A$24:$W$1023,③印刷用シート!I$4,0)&amp;" "&amp;VLOOKUP($C619,②入力シート!$A$24:$W$1023,③印刷用シート!I$3,0)))</f>
        <v/>
      </c>
      <c r="J619" s="45" t="str">
        <f>IF(ISERROR(IF(VLOOKUP($C619,②入力シート!$A$24:$W$1023,③印刷用シート!J$4,0)=0,"",VLOOKUP($C619,②入力シート!$A$24:$W$1023,③印刷用シート!J$4,0))),"",IF(VLOOKUP($C619,②入力シート!$A$24:$W$1023,③印刷用シート!J$4,0)=0,"",VLOOKUP($C619,②入力シート!$A$24:$W$1023,③印刷用シート!J$4,0)))</f>
        <v/>
      </c>
      <c r="K619" s="45" t="str">
        <f>IF(ISERROR(IF(VLOOKUP($C619,②入力シート!$A$24:$W$1023,③印刷用シート!K$4,0)=0,"",VLOOKUP($C619,②入力シート!$A$24:$W$1023,③印刷用シート!K$4,0))),"",IF(VLOOKUP($C619,②入力シート!$A$24:$W$1023,③印刷用シート!K$4,0)=0,"",VLOOKUP($C619,②入力シート!$A$24:$W$1023,③印刷用シート!K$4,0)))</f>
        <v/>
      </c>
      <c r="L619" s="47" t="str">
        <f>IF(ISERROR(IF(VLOOKUP($C619,②入力シート!$A$24:$W$1023,③印刷用シート!L$4,0)=0,"",VLOOKUP($C619,②入力シート!$A$24:$W$1023,③印刷用シート!L$4,0))),"",IF(VLOOKUP($C619,②入力シート!$A$24:$W$1023,③印刷用シート!L$4,0)=0,"",VLOOKUP($C619,②入力シート!$A$24:$W$1023,③印刷用シート!L$4,0)))</f>
        <v/>
      </c>
      <c r="M619" s="48" t="str">
        <f>IF(ISERROR(IF(VLOOKUP($C619,②入力シート!$A$24:$W$1023,③印刷用シート!M$4,0)=0,"",VLOOKUP($C619,②入力シート!$A$24:$W$1023,③印刷用シート!M$4,0))),"",IF(VLOOKUP($C619,②入力シート!$A$24:$W$1023,③印刷用シート!M$4,0)=0,"",VLOOKUP($C619,②入力シート!$A$24:$W$1023,③印刷用シート!M$4,0)))</f>
        <v/>
      </c>
      <c r="N619" s="48" t="str">
        <f>IF(ISERROR(IF(VLOOKUP($C619,②入力シート!$A$24:$W$1023,③印刷用シート!N$4,0)=0,"",VLOOKUP($C619,②入力シート!$A$24:$W$1023,③印刷用シート!N$4,0))),"",IF(VLOOKUP($C619,②入力シート!$A$24:$W$1023,③印刷用シート!N$4,0)=0,"",VLOOKUP($C619,②入力シート!$A$24:$W$1023,③印刷用シート!N$4,0)))</f>
        <v/>
      </c>
      <c r="O619" s="48" t="s">
        <v>3</v>
      </c>
      <c r="P619" s="49" t="str">
        <f>IF(ISERROR(IF(VLOOKUP($C619,②入力シート!$A$24:$W$1023,③印刷用シート!P$4,0)=0,"",VLOOKUP($C619,②入力シート!$A$24:$W$1023,③印刷用シート!P$4,0))),"",IF(VLOOKUP($C619,②入力シート!$A$24:$W$1023,③印刷用シート!P$4,0)=0,"",VLOOKUP($C619,②入力シート!$A$24:$W$1023,③印刷用シート!P$4,0)))</f>
        <v/>
      </c>
      <c r="Q619" s="48" t="s">
        <v>4</v>
      </c>
      <c r="R619" s="49" t="str">
        <f>IF(ISERROR(IF(VLOOKUP($C619,②入力シート!$A$24:$W$1023,③印刷用シート!R$4,0)=0,"",VLOOKUP($C619,②入力シート!$A$24:$W$1023,③印刷用シート!R$4,0))),"",IF(VLOOKUP($C619,②入力シート!$A$24:$W$1023,③印刷用シート!R$4,0)=0,"",VLOOKUP($C619,②入力シート!$A$24:$W$1023,③印刷用シート!R$4,0)))</f>
        <v/>
      </c>
      <c r="S619" s="50" t="s">
        <v>5</v>
      </c>
      <c r="T619" s="51" t="str">
        <f>IF(ISERROR(IF(VLOOKUP($C619,②入力シート!$A$24:$W$1023,③印刷用シート!T$4,0)=0,"",VLOOKUP($C619,②入力シート!$A$24:$W$1023,③印刷用シート!T$4,0))),"",IF(VLOOKUP($C619,②入力シート!$A$24:$W$1023,③印刷用シート!T$4,0)=0,"",VLOOKUP($C619,②入力シート!$A$24:$W$1023,③印刷用シート!T$4,0)))</f>
        <v/>
      </c>
    </row>
    <row r="620" spans="2:20" ht="43.5" customHeight="1" x14ac:dyDescent="0.2">
      <c r="B620" s="15">
        <v>610</v>
      </c>
      <c r="C620" s="2" t="str">
        <f t="shared" si="19"/>
        <v>中-610</v>
      </c>
      <c r="D620" s="45" t="str">
        <f t="shared" si="20"/>
        <v/>
      </c>
      <c r="E620" s="45" t="str">
        <f>IF(ISERROR(IF(VLOOKUP($C620,②入力シート!$A$24:$W$1023,③印刷用シート!E$4,0)=0,"",VLOOKUP($C620,②入力シート!$A$24:$W$1023,③印刷用シート!E$4,0))),"",IF(VLOOKUP($C620,②入力シート!$A$24:$W$1023,③印刷用シート!E$4,0)=0,"",VLOOKUP($C620,②入力シート!$A$24:$W$1023,③印刷用シート!E$4,0)))</f>
        <v/>
      </c>
      <c r="F620" s="45" t="str">
        <f>IF(ISERROR(IF(VLOOKUP($C620,②入力シート!$A$24:$W$1023,③印刷用シート!F$4,0)=0,"",VLOOKUP($C620,②入力シート!$A$24:$W$1023,③印刷用シート!F$4,0))),"",IF(VLOOKUP($C620,②入力シート!$A$24:$W$1023,③印刷用シート!F$4,0)=0,"",VLOOKUP($C620,②入力シート!$A$24:$W$1023,③印刷用シート!F$4,0)))</f>
        <v/>
      </c>
      <c r="G620" s="45" t="str">
        <f>IF(ISERROR(IF(VLOOKUP($C620,②入力シート!$A$24:$W$1023,③印刷用シート!G$4,0)=0,"",VLOOKUP($C620,②入力シート!$A$24:$W$1023,③印刷用シート!G$4,0))),"",IF(VLOOKUP($C620,②入力シート!$A$24:$W$1023,③印刷用シート!G$4,0)=0,"",VLOOKUP($C620,②入力シート!$A$24:$W$1023,③印刷用シート!G$4,0)))</f>
        <v/>
      </c>
      <c r="H620" s="46" t="str">
        <f>IF(ISERROR(IF(VLOOKUP($C620,②入力シート!$A$24:$W$1023,③印刷用シート!H$4,0)=0,"",VLOOKUP($C620,②入力シート!$A$24:$W$1023,③印刷用シート!H$4,0))),"",IF(VLOOKUP($C620,②入力シート!$A$24:$W$1023,③印刷用シート!H$4,0)=0,"",VLOOKUP($C620,②入力シート!$A$24:$W$1023,③印刷用シート!H$4,0)))</f>
        <v/>
      </c>
      <c r="I620" s="45" t="str">
        <f>IF(ISERROR(IF(VLOOKUP($C620,②入力シート!$A$24:$W$1023,③印刷用シート!I$4,0)&amp;" "&amp;VLOOKUP($C620,②入力シート!$A$24:$W$1023,③印刷用シート!I$3,0)=0,"",VLOOKUP($C620,②入力シート!$A$24:$W$1023,③印刷用シート!I$4,0)&amp;" "&amp;VLOOKUP($C620,②入力シート!$A$24:$W$1023,③印刷用シート!I$3,0))),"",IF(VLOOKUP($C620,②入力シート!$A$24:$W$1023,③印刷用シート!I$4,0)&amp;" "&amp;VLOOKUP($C620,②入力シート!$A$24:$W$1023,③印刷用シート!I$3,0)=0,"",VLOOKUP($C620,②入力シート!$A$24:$W$1023,③印刷用シート!I$4,0)&amp;" "&amp;VLOOKUP($C620,②入力シート!$A$24:$W$1023,③印刷用シート!I$3,0)))</f>
        <v/>
      </c>
      <c r="J620" s="45" t="str">
        <f>IF(ISERROR(IF(VLOOKUP($C620,②入力シート!$A$24:$W$1023,③印刷用シート!J$4,0)=0,"",VLOOKUP($C620,②入力シート!$A$24:$W$1023,③印刷用シート!J$4,0))),"",IF(VLOOKUP($C620,②入力シート!$A$24:$W$1023,③印刷用シート!J$4,0)=0,"",VLOOKUP($C620,②入力シート!$A$24:$W$1023,③印刷用シート!J$4,0)))</f>
        <v/>
      </c>
      <c r="K620" s="45" t="str">
        <f>IF(ISERROR(IF(VLOOKUP($C620,②入力シート!$A$24:$W$1023,③印刷用シート!K$4,0)=0,"",VLOOKUP($C620,②入力シート!$A$24:$W$1023,③印刷用シート!K$4,0))),"",IF(VLOOKUP($C620,②入力シート!$A$24:$W$1023,③印刷用シート!K$4,0)=0,"",VLOOKUP($C620,②入力シート!$A$24:$W$1023,③印刷用シート!K$4,0)))</f>
        <v/>
      </c>
      <c r="L620" s="47" t="str">
        <f>IF(ISERROR(IF(VLOOKUP($C620,②入力シート!$A$24:$W$1023,③印刷用シート!L$4,0)=0,"",VLOOKUP($C620,②入力シート!$A$24:$W$1023,③印刷用シート!L$4,0))),"",IF(VLOOKUP($C620,②入力シート!$A$24:$W$1023,③印刷用シート!L$4,0)=0,"",VLOOKUP($C620,②入力シート!$A$24:$W$1023,③印刷用シート!L$4,0)))</f>
        <v/>
      </c>
      <c r="M620" s="48" t="str">
        <f>IF(ISERROR(IF(VLOOKUP($C620,②入力シート!$A$24:$W$1023,③印刷用シート!M$4,0)=0,"",VLOOKUP($C620,②入力シート!$A$24:$W$1023,③印刷用シート!M$4,0))),"",IF(VLOOKUP($C620,②入力シート!$A$24:$W$1023,③印刷用シート!M$4,0)=0,"",VLOOKUP($C620,②入力シート!$A$24:$W$1023,③印刷用シート!M$4,0)))</f>
        <v/>
      </c>
      <c r="N620" s="48" t="str">
        <f>IF(ISERROR(IF(VLOOKUP($C620,②入力シート!$A$24:$W$1023,③印刷用シート!N$4,0)=0,"",VLOOKUP($C620,②入力シート!$A$24:$W$1023,③印刷用シート!N$4,0))),"",IF(VLOOKUP($C620,②入力シート!$A$24:$W$1023,③印刷用シート!N$4,0)=0,"",VLOOKUP($C620,②入力シート!$A$24:$W$1023,③印刷用シート!N$4,0)))</f>
        <v/>
      </c>
      <c r="O620" s="48" t="s">
        <v>3</v>
      </c>
      <c r="P620" s="49" t="str">
        <f>IF(ISERROR(IF(VLOOKUP($C620,②入力シート!$A$24:$W$1023,③印刷用シート!P$4,0)=0,"",VLOOKUP($C620,②入力シート!$A$24:$W$1023,③印刷用シート!P$4,0))),"",IF(VLOOKUP($C620,②入力シート!$A$24:$W$1023,③印刷用シート!P$4,0)=0,"",VLOOKUP($C620,②入力シート!$A$24:$W$1023,③印刷用シート!P$4,0)))</f>
        <v/>
      </c>
      <c r="Q620" s="48" t="s">
        <v>4</v>
      </c>
      <c r="R620" s="49" t="str">
        <f>IF(ISERROR(IF(VLOOKUP($C620,②入力シート!$A$24:$W$1023,③印刷用シート!R$4,0)=0,"",VLOOKUP($C620,②入力シート!$A$24:$W$1023,③印刷用シート!R$4,0))),"",IF(VLOOKUP($C620,②入力シート!$A$24:$W$1023,③印刷用シート!R$4,0)=0,"",VLOOKUP($C620,②入力シート!$A$24:$W$1023,③印刷用シート!R$4,0)))</f>
        <v/>
      </c>
      <c r="S620" s="50" t="s">
        <v>5</v>
      </c>
      <c r="T620" s="51" t="str">
        <f>IF(ISERROR(IF(VLOOKUP($C620,②入力シート!$A$24:$W$1023,③印刷用シート!T$4,0)=0,"",VLOOKUP($C620,②入力シート!$A$24:$W$1023,③印刷用シート!T$4,0))),"",IF(VLOOKUP($C620,②入力シート!$A$24:$W$1023,③印刷用シート!T$4,0)=0,"",VLOOKUP($C620,②入力シート!$A$24:$W$1023,③印刷用シート!T$4,0)))</f>
        <v/>
      </c>
    </row>
    <row r="621" spans="2:20" ht="43.5" customHeight="1" x14ac:dyDescent="0.2">
      <c r="B621" s="15">
        <v>611</v>
      </c>
      <c r="C621" s="2" t="str">
        <f t="shared" si="19"/>
        <v>中-611</v>
      </c>
      <c r="D621" s="45" t="str">
        <f t="shared" si="20"/>
        <v/>
      </c>
      <c r="E621" s="45" t="str">
        <f>IF(ISERROR(IF(VLOOKUP($C621,②入力シート!$A$24:$W$1023,③印刷用シート!E$4,0)=0,"",VLOOKUP($C621,②入力シート!$A$24:$W$1023,③印刷用シート!E$4,0))),"",IF(VLOOKUP($C621,②入力シート!$A$24:$W$1023,③印刷用シート!E$4,0)=0,"",VLOOKUP($C621,②入力シート!$A$24:$W$1023,③印刷用シート!E$4,0)))</f>
        <v/>
      </c>
      <c r="F621" s="45" t="str">
        <f>IF(ISERROR(IF(VLOOKUP($C621,②入力シート!$A$24:$W$1023,③印刷用シート!F$4,0)=0,"",VLOOKUP($C621,②入力シート!$A$24:$W$1023,③印刷用シート!F$4,0))),"",IF(VLOOKUP($C621,②入力シート!$A$24:$W$1023,③印刷用シート!F$4,0)=0,"",VLOOKUP($C621,②入力シート!$A$24:$W$1023,③印刷用シート!F$4,0)))</f>
        <v/>
      </c>
      <c r="G621" s="45" t="str">
        <f>IF(ISERROR(IF(VLOOKUP($C621,②入力シート!$A$24:$W$1023,③印刷用シート!G$4,0)=0,"",VLOOKUP($C621,②入力シート!$A$24:$W$1023,③印刷用シート!G$4,0))),"",IF(VLOOKUP($C621,②入力シート!$A$24:$W$1023,③印刷用シート!G$4,0)=0,"",VLOOKUP($C621,②入力シート!$A$24:$W$1023,③印刷用シート!G$4,0)))</f>
        <v/>
      </c>
      <c r="H621" s="46" t="str">
        <f>IF(ISERROR(IF(VLOOKUP($C621,②入力シート!$A$24:$W$1023,③印刷用シート!H$4,0)=0,"",VLOOKUP($C621,②入力シート!$A$24:$W$1023,③印刷用シート!H$4,0))),"",IF(VLOOKUP($C621,②入力シート!$A$24:$W$1023,③印刷用シート!H$4,0)=0,"",VLOOKUP($C621,②入力シート!$A$24:$W$1023,③印刷用シート!H$4,0)))</f>
        <v/>
      </c>
      <c r="I621" s="45" t="str">
        <f>IF(ISERROR(IF(VLOOKUP($C621,②入力シート!$A$24:$W$1023,③印刷用シート!I$4,0)&amp;" "&amp;VLOOKUP($C621,②入力シート!$A$24:$W$1023,③印刷用シート!I$3,0)=0,"",VLOOKUP($C621,②入力シート!$A$24:$W$1023,③印刷用シート!I$4,0)&amp;" "&amp;VLOOKUP($C621,②入力シート!$A$24:$W$1023,③印刷用シート!I$3,0))),"",IF(VLOOKUP($C621,②入力シート!$A$24:$W$1023,③印刷用シート!I$4,0)&amp;" "&amp;VLOOKUP($C621,②入力シート!$A$24:$W$1023,③印刷用シート!I$3,0)=0,"",VLOOKUP($C621,②入力シート!$A$24:$W$1023,③印刷用シート!I$4,0)&amp;" "&amp;VLOOKUP($C621,②入力シート!$A$24:$W$1023,③印刷用シート!I$3,0)))</f>
        <v/>
      </c>
      <c r="J621" s="45" t="str">
        <f>IF(ISERROR(IF(VLOOKUP($C621,②入力シート!$A$24:$W$1023,③印刷用シート!J$4,0)=0,"",VLOOKUP($C621,②入力シート!$A$24:$W$1023,③印刷用シート!J$4,0))),"",IF(VLOOKUP($C621,②入力シート!$A$24:$W$1023,③印刷用シート!J$4,0)=0,"",VLOOKUP($C621,②入力シート!$A$24:$W$1023,③印刷用シート!J$4,0)))</f>
        <v/>
      </c>
      <c r="K621" s="45" t="str">
        <f>IF(ISERROR(IF(VLOOKUP($C621,②入力シート!$A$24:$W$1023,③印刷用シート!K$4,0)=0,"",VLOOKUP($C621,②入力シート!$A$24:$W$1023,③印刷用シート!K$4,0))),"",IF(VLOOKUP($C621,②入力シート!$A$24:$W$1023,③印刷用シート!K$4,0)=0,"",VLOOKUP($C621,②入力シート!$A$24:$W$1023,③印刷用シート!K$4,0)))</f>
        <v/>
      </c>
      <c r="L621" s="47" t="str">
        <f>IF(ISERROR(IF(VLOOKUP($C621,②入力シート!$A$24:$W$1023,③印刷用シート!L$4,0)=0,"",VLOOKUP($C621,②入力シート!$A$24:$W$1023,③印刷用シート!L$4,0))),"",IF(VLOOKUP($C621,②入力シート!$A$24:$W$1023,③印刷用シート!L$4,0)=0,"",VLOOKUP($C621,②入力シート!$A$24:$W$1023,③印刷用シート!L$4,0)))</f>
        <v/>
      </c>
      <c r="M621" s="48" t="str">
        <f>IF(ISERROR(IF(VLOOKUP($C621,②入力シート!$A$24:$W$1023,③印刷用シート!M$4,0)=0,"",VLOOKUP($C621,②入力シート!$A$24:$W$1023,③印刷用シート!M$4,0))),"",IF(VLOOKUP($C621,②入力シート!$A$24:$W$1023,③印刷用シート!M$4,0)=0,"",VLOOKUP($C621,②入力シート!$A$24:$W$1023,③印刷用シート!M$4,0)))</f>
        <v/>
      </c>
      <c r="N621" s="48" t="str">
        <f>IF(ISERROR(IF(VLOOKUP($C621,②入力シート!$A$24:$W$1023,③印刷用シート!N$4,0)=0,"",VLOOKUP($C621,②入力シート!$A$24:$W$1023,③印刷用シート!N$4,0))),"",IF(VLOOKUP($C621,②入力シート!$A$24:$W$1023,③印刷用シート!N$4,0)=0,"",VLOOKUP($C621,②入力シート!$A$24:$W$1023,③印刷用シート!N$4,0)))</f>
        <v/>
      </c>
      <c r="O621" s="48" t="s">
        <v>3</v>
      </c>
      <c r="P621" s="49" t="str">
        <f>IF(ISERROR(IF(VLOOKUP($C621,②入力シート!$A$24:$W$1023,③印刷用シート!P$4,0)=0,"",VLOOKUP($C621,②入力シート!$A$24:$W$1023,③印刷用シート!P$4,0))),"",IF(VLOOKUP($C621,②入力シート!$A$24:$W$1023,③印刷用シート!P$4,0)=0,"",VLOOKUP($C621,②入力シート!$A$24:$W$1023,③印刷用シート!P$4,0)))</f>
        <v/>
      </c>
      <c r="Q621" s="48" t="s">
        <v>4</v>
      </c>
      <c r="R621" s="49" t="str">
        <f>IF(ISERROR(IF(VLOOKUP($C621,②入力シート!$A$24:$W$1023,③印刷用シート!R$4,0)=0,"",VLOOKUP($C621,②入力シート!$A$24:$W$1023,③印刷用シート!R$4,0))),"",IF(VLOOKUP($C621,②入力シート!$A$24:$W$1023,③印刷用シート!R$4,0)=0,"",VLOOKUP($C621,②入力シート!$A$24:$W$1023,③印刷用シート!R$4,0)))</f>
        <v/>
      </c>
      <c r="S621" s="50" t="s">
        <v>5</v>
      </c>
      <c r="T621" s="51" t="str">
        <f>IF(ISERROR(IF(VLOOKUP($C621,②入力シート!$A$24:$W$1023,③印刷用シート!T$4,0)=0,"",VLOOKUP($C621,②入力シート!$A$24:$W$1023,③印刷用シート!T$4,0))),"",IF(VLOOKUP($C621,②入力シート!$A$24:$W$1023,③印刷用シート!T$4,0)=0,"",VLOOKUP($C621,②入力シート!$A$24:$W$1023,③印刷用シート!T$4,0)))</f>
        <v/>
      </c>
    </row>
    <row r="622" spans="2:20" ht="43.5" customHeight="1" x14ac:dyDescent="0.2">
      <c r="B622" s="15">
        <v>612</v>
      </c>
      <c r="C622" s="2" t="str">
        <f t="shared" si="19"/>
        <v>中-612</v>
      </c>
      <c r="D622" s="45" t="str">
        <f t="shared" si="20"/>
        <v/>
      </c>
      <c r="E622" s="45" t="str">
        <f>IF(ISERROR(IF(VLOOKUP($C622,②入力シート!$A$24:$W$1023,③印刷用シート!E$4,0)=0,"",VLOOKUP($C622,②入力シート!$A$24:$W$1023,③印刷用シート!E$4,0))),"",IF(VLOOKUP($C622,②入力シート!$A$24:$W$1023,③印刷用シート!E$4,0)=0,"",VLOOKUP($C622,②入力シート!$A$24:$W$1023,③印刷用シート!E$4,0)))</f>
        <v/>
      </c>
      <c r="F622" s="45" t="str">
        <f>IF(ISERROR(IF(VLOOKUP($C622,②入力シート!$A$24:$W$1023,③印刷用シート!F$4,0)=0,"",VLOOKUP($C622,②入力シート!$A$24:$W$1023,③印刷用シート!F$4,0))),"",IF(VLOOKUP($C622,②入力シート!$A$24:$W$1023,③印刷用シート!F$4,0)=0,"",VLOOKUP($C622,②入力シート!$A$24:$W$1023,③印刷用シート!F$4,0)))</f>
        <v/>
      </c>
      <c r="G622" s="45" t="str">
        <f>IF(ISERROR(IF(VLOOKUP($C622,②入力シート!$A$24:$W$1023,③印刷用シート!G$4,0)=0,"",VLOOKUP($C622,②入力シート!$A$24:$W$1023,③印刷用シート!G$4,0))),"",IF(VLOOKUP($C622,②入力シート!$A$24:$W$1023,③印刷用シート!G$4,0)=0,"",VLOOKUP($C622,②入力シート!$A$24:$W$1023,③印刷用シート!G$4,0)))</f>
        <v/>
      </c>
      <c r="H622" s="46" t="str">
        <f>IF(ISERROR(IF(VLOOKUP($C622,②入力シート!$A$24:$W$1023,③印刷用シート!H$4,0)=0,"",VLOOKUP($C622,②入力シート!$A$24:$W$1023,③印刷用シート!H$4,0))),"",IF(VLOOKUP($C622,②入力シート!$A$24:$W$1023,③印刷用シート!H$4,0)=0,"",VLOOKUP($C622,②入力シート!$A$24:$W$1023,③印刷用シート!H$4,0)))</f>
        <v/>
      </c>
      <c r="I622" s="45" t="str">
        <f>IF(ISERROR(IF(VLOOKUP($C622,②入力シート!$A$24:$W$1023,③印刷用シート!I$4,0)&amp;" "&amp;VLOOKUP($C622,②入力シート!$A$24:$W$1023,③印刷用シート!I$3,0)=0,"",VLOOKUP($C622,②入力シート!$A$24:$W$1023,③印刷用シート!I$4,0)&amp;" "&amp;VLOOKUP($C622,②入力シート!$A$24:$W$1023,③印刷用シート!I$3,0))),"",IF(VLOOKUP($C622,②入力シート!$A$24:$W$1023,③印刷用シート!I$4,0)&amp;" "&amp;VLOOKUP($C622,②入力シート!$A$24:$W$1023,③印刷用シート!I$3,0)=0,"",VLOOKUP($C622,②入力シート!$A$24:$W$1023,③印刷用シート!I$4,0)&amp;" "&amp;VLOOKUP($C622,②入力シート!$A$24:$W$1023,③印刷用シート!I$3,0)))</f>
        <v/>
      </c>
      <c r="J622" s="45" t="str">
        <f>IF(ISERROR(IF(VLOOKUP($C622,②入力シート!$A$24:$W$1023,③印刷用シート!J$4,0)=0,"",VLOOKUP($C622,②入力シート!$A$24:$W$1023,③印刷用シート!J$4,0))),"",IF(VLOOKUP($C622,②入力シート!$A$24:$W$1023,③印刷用シート!J$4,0)=0,"",VLOOKUP($C622,②入力シート!$A$24:$W$1023,③印刷用シート!J$4,0)))</f>
        <v/>
      </c>
      <c r="K622" s="45" t="str">
        <f>IF(ISERROR(IF(VLOOKUP($C622,②入力シート!$A$24:$W$1023,③印刷用シート!K$4,0)=0,"",VLOOKUP($C622,②入力シート!$A$24:$W$1023,③印刷用シート!K$4,0))),"",IF(VLOOKUP($C622,②入力シート!$A$24:$W$1023,③印刷用シート!K$4,0)=0,"",VLOOKUP($C622,②入力シート!$A$24:$W$1023,③印刷用シート!K$4,0)))</f>
        <v/>
      </c>
      <c r="L622" s="47" t="str">
        <f>IF(ISERROR(IF(VLOOKUP($C622,②入力シート!$A$24:$W$1023,③印刷用シート!L$4,0)=0,"",VLOOKUP($C622,②入力シート!$A$24:$W$1023,③印刷用シート!L$4,0))),"",IF(VLOOKUP($C622,②入力シート!$A$24:$W$1023,③印刷用シート!L$4,0)=0,"",VLOOKUP($C622,②入力シート!$A$24:$W$1023,③印刷用シート!L$4,0)))</f>
        <v/>
      </c>
      <c r="M622" s="48" t="str">
        <f>IF(ISERROR(IF(VLOOKUP($C622,②入力シート!$A$24:$W$1023,③印刷用シート!M$4,0)=0,"",VLOOKUP($C622,②入力シート!$A$24:$W$1023,③印刷用シート!M$4,0))),"",IF(VLOOKUP($C622,②入力シート!$A$24:$W$1023,③印刷用シート!M$4,0)=0,"",VLOOKUP($C622,②入力シート!$A$24:$W$1023,③印刷用シート!M$4,0)))</f>
        <v/>
      </c>
      <c r="N622" s="48" t="str">
        <f>IF(ISERROR(IF(VLOOKUP($C622,②入力シート!$A$24:$W$1023,③印刷用シート!N$4,0)=0,"",VLOOKUP($C622,②入力シート!$A$24:$W$1023,③印刷用シート!N$4,0))),"",IF(VLOOKUP($C622,②入力シート!$A$24:$W$1023,③印刷用シート!N$4,0)=0,"",VLOOKUP($C622,②入力シート!$A$24:$W$1023,③印刷用シート!N$4,0)))</f>
        <v/>
      </c>
      <c r="O622" s="48" t="s">
        <v>3</v>
      </c>
      <c r="P622" s="49" t="str">
        <f>IF(ISERROR(IF(VLOOKUP($C622,②入力シート!$A$24:$W$1023,③印刷用シート!P$4,0)=0,"",VLOOKUP($C622,②入力シート!$A$24:$W$1023,③印刷用シート!P$4,0))),"",IF(VLOOKUP($C622,②入力シート!$A$24:$W$1023,③印刷用シート!P$4,0)=0,"",VLOOKUP($C622,②入力シート!$A$24:$W$1023,③印刷用シート!P$4,0)))</f>
        <v/>
      </c>
      <c r="Q622" s="48" t="s">
        <v>4</v>
      </c>
      <c r="R622" s="49" t="str">
        <f>IF(ISERROR(IF(VLOOKUP($C622,②入力シート!$A$24:$W$1023,③印刷用シート!R$4,0)=0,"",VLOOKUP($C622,②入力シート!$A$24:$W$1023,③印刷用シート!R$4,0))),"",IF(VLOOKUP($C622,②入力シート!$A$24:$W$1023,③印刷用シート!R$4,0)=0,"",VLOOKUP($C622,②入力シート!$A$24:$W$1023,③印刷用シート!R$4,0)))</f>
        <v/>
      </c>
      <c r="S622" s="50" t="s">
        <v>5</v>
      </c>
      <c r="T622" s="51" t="str">
        <f>IF(ISERROR(IF(VLOOKUP($C622,②入力シート!$A$24:$W$1023,③印刷用シート!T$4,0)=0,"",VLOOKUP($C622,②入力シート!$A$24:$W$1023,③印刷用シート!T$4,0))),"",IF(VLOOKUP($C622,②入力シート!$A$24:$W$1023,③印刷用シート!T$4,0)=0,"",VLOOKUP($C622,②入力シート!$A$24:$W$1023,③印刷用シート!T$4,0)))</f>
        <v/>
      </c>
    </row>
    <row r="623" spans="2:20" ht="43.5" customHeight="1" x14ac:dyDescent="0.2">
      <c r="B623" s="15">
        <v>613</v>
      </c>
      <c r="C623" s="2" t="str">
        <f t="shared" si="19"/>
        <v>中-613</v>
      </c>
      <c r="D623" s="45" t="str">
        <f t="shared" si="20"/>
        <v/>
      </c>
      <c r="E623" s="45" t="str">
        <f>IF(ISERROR(IF(VLOOKUP($C623,②入力シート!$A$24:$W$1023,③印刷用シート!E$4,0)=0,"",VLOOKUP($C623,②入力シート!$A$24:$W$1023,③印刷用シート!E$4,0))),"",IF(VLOOKUP($C623,②入力シート!$A$24:$W$1023,③印刷用シート!E$4,0)=0,"",VLOOKUP($C623,②入力シート!$A$24:$W$1023,③印刷用シート!E$4,0)))</f>
        <v/>
      </c>
      <c r="F623" s="45" t="str">
        <f>IF(ISERROR(IF(VLOOKUP($C623,②入力シート!$A$24:$W$1023,③印刷用シート!F$4,0)=0,"",VLOOKUP($C623,②入力シート!$A$24:$W$1023,③印刷用シート!F$4,0))),"",IF(VLOOKUP($C623,②入力シート!$A$24:$W$1023,③印刷用シート!F$4,0)=0,"",VLOOKUP($C623,②入力シート!$A$24:$W$1023,③印刷用シート!F$4,0)))</f>
        <v/>
      </c>
      <c r="G623" s="45" t="str">
        <f>IF(ISERROR(IF(VLOOKUP($C623,②入力シート!$A$24:$W$1023,③印刷用シート!G$4,0)=0,"",VLOOKUP($C623,②入力シート!$A$24:$W$1023,③印刷用シート!G$4,0))),"",IF(VLOOKUP($C623,②入力シート!$A$24:$W$1023,③印刷用シート!G$4,0)=0,"",VLOOKUP($C623,②入力シート!$A$24:$W$1023,③印刷用シート!G$4,0)))</f>
        <v/>
      </c>
      <c r="H623" s="46" t="str">
        <f>IF(ISERROR(IF(VLOOKUP($C623,②入力シート!$A$24:$W$1023,③印刷用シート!H$4,0)=0,"",VLOOKUP($C623,②入力シート!$A$24:$W$1023,③印刷用シート!H$4,0))),"",IF(VLOOKUP($C623,②入力シート!$A$24:$W$1023,③印刷用シート!H$4,0)=0,"",VLOOKUP($C623,②入力シート!$A$24:$W$1023,③印刷用シート!H$4,0)))</f>
        <v/>
      </c>
      <c r="I623" s="45" t="str">
        <f>IF(ISERROR(IF(VLOOKUP($C623,②入力シート!$A$24:$W$1023,③印刷用シート!I$4,0)&amp;" "&amp;VLOOKUP($C623,②入力シート!$A$24:$W$1023,③印刷用シート!I$3,0)=0,"",VLOOKUP($C623,②入力シート!$A$24:$W$1023,③印刷用シート!I$4,0)&amp;" "&amp;VLOOKUP($C623,②入力シート!$A$24:$W$1023,③印刷用シート!I$3,0))),"",IF(VLOOKUP($C623,②入力シート!$A$24:$W$1023,③印刷用シート!I$4,0)&amp;" "&amp;VLOOKUP($C623,②入力シート!$A$24:$W$1023,③印刷用シート!I$3,0)=0,"",VLOOKUP($C623,②入力シート!$A$24:$W$1023,③印刷用シート!I$4,0)&amp;" "&amp;VLOOKUP($C623,②入力シート!$A$24:$W$1023,③印刷用シート!I$3,0)))</f>
        <v/>
      </c>
      <c r="J623" s="45" t="str">
        <f>IF(ISERROR(IF(VLOOKUP($C623,②入力シート!$A$24:$W$1023,③印刷用シート!J$4,0)=0,"",VLOOKUP($C623,②入力シート!$A$24:$W$1023,③印刷用シート!J$4,0))),"",IF(VLOOKUP($C623,②入力シート!$A$24:$W$1023,③印刷用シート!J$4,0)=0,"",VLOOKUP($C623,②入力シート!$A$24:$W$1023,③印刷用シート!J$4,0)))</f>
        <v/>
      </c>
      <c r="K623" s="45" t="str">
        <f>IF(ISERROR(IF(VLOOKUP($C623,②入力シート!$A$24:$W$1023,③印刷用シート!K$4,0)=0,"",VLOOKUP($C623,②入力シート!$A$24:$W$1023,③印刷用シート!K$4,0))),"",IF(VLOOKUP($C623,②入力シート!$A$24:$W$1023,③印刷用シート!K$4,0)=0,"",VLOOKUP($C623,②入力シート!$A$24:$W$1023,③印刷用シート!K$4,0)))</f>
        <v/>
      </c>
      <c r="L623" s="47" t="str">
        <f>IF(ISERROR(IF(VLOOKUP($C623,②入力シート!$A$24:$W$1023,③印刷用シート!L$4,0)=0,"",VLOOKUP($C623,②入力シート!$A$24:$W$1023,③印刷用シート!L$4,0))),"",IF(VLOOKUP($C623,②入力シート!$A$24:$W$1023,③印刷用シート!L$4,0)=0,"",VLOOKUP($C623,②入力シート!$A$24:$W$1023,③印刷用シート!L$4,0)))</f>
        <v/>
      </c>
      <c r="M623" s="48" t="str">
        <f>IF(ISERROR(IF(VLOOKUP($C623,②入力シート!$A$24:$W$1023,③印刷用シート!M$4,0)=0,"",VLOOKUP($C623,②入力シート!$A$24:$W$1023,③印刷用シート!M$4,0))),"",IF(VLOOKUP($C623,②入力シート!$A$24:$W$1023,③印刷用シート!M$4,0)=0,"",VLOOKUP($C623,②入力シート!$A$24:$W$1023,③印刷用シート!M$4,0)))</f>
        <v/>
      </c>
      <c r="N623" s="48" t="str">
        <f>IF(ISERROR(IF(VLOOKUP($C623,②入力シート!$A$24:$W$1023,③印刷用シート!N$4,0)=0,"",VLOOKUP($C623,②入力シート!$A$24:$W$1023,③印刷用シート!N$4,0))),"",IF(VLOOKUP($C623,②入力シート!$A$24:$W$1023,③印刷用シート!N$4,0)=0,"",VLOOKUP($C623,②入力シート!$A$24:$W$1023,③印刷用シート!N$4,0)))</f>
        <v/>
      </c>
      <c r="O623" s="48" t="s">
        <v>3</v>
      </c>
      <c r="P623" s="49" t="str">
        <f>IF(ISERROR(IF(VLOOKUP($C623,②入力シート!$A$24:$W$1023,③印刷用シート!P$4,0)=0,"",VLOOKUP($C623,②入力シート!$A$24:$W$1023,③印刷用シート!P$4,0))),"",IF(VLOOKUP($C623,②入力シート!$A$24:$W$1023,③印刷用シート!P$4,0)=0,"",VLOOKUP($C623,②入力シート!$A$24:$W$1023,③印刷用シート!P$4,0)))</f>
        <v/>
      </c>
      <c r="Q623" s="48" t="s">
        <v>4</v>
      </c>
      <c r="R623" s="49" t="str">
        <f>IF(ISERROR(IF(VLOOKUP($C623,②入力シート!$A$24:$W$1023,③印刷用シート!R$4,0)=0,"",VLOOKUP($C623,②入力シート!$A$24:$W$1023,③印刷用シート!R$4,0))),"",IF(VLOOKUP($C623,②入力シート!$A$24:$W$1023,③印刷用シート!R$4,0)=0,"",VLOOKUP($C623,②入力シート!$A$24:$W$1023,③印刷用シート!R$4,0)))</f>
        <v/>
      </c>
      <c r="S623" s="50" t="s">
        <v>5</v>
      </c>
      <c r="T623" s="51" t="str">
        <f>IF(ISERROR(IF(VLOOKUP($C623,②入力シート!$A$24:$W$1023,③印刷用シート!T$4,0)=0,"",VLOOKUP($C623,②入力シート!$A$24:$W$1023,③印刷用シート!T$4,0))),"",IF(VLOOKUP($C623,②入力シート!$A$24:$W$1023,③印刷用シート!T$4,0)=0,"",VLOOKUP($C623,②入力シート!$A$24:$W$1023,③印刷用シート!T$4,0)))</f>
        <v/>
      </c>
    </row>
    <row r="624" spans="2:20" ht="43.5" customHeight="1" x14ac:dyDescent="0.2">
      <c r="B624" s="15">
        <v>614</v>
      </c>
      <c r="C624" s="2" t="str">
        <f t="shared" si="19"/>
        <v>中-614</v>
      </c>
      <c r="D624" s="45" t="str">
        <f t="shared" si="20"/>
        <v/>
      </c>
      <c r="E624" s="45" t="str">
        <f>IF(ISERROR(IF(VLOOKUP($C624,②入力シート!$A$24:$W$1023,③印刷用シート!E$4,0)=0,"",VLOOKUP($C624,②入力シート!$A$24:$W$1023,③印刷用シート!E$4,0))),"",IF(VLOOKUP($C624,②入力シート!$A$24:$W$1023,③印刷用シート!E$4,0)=0,"",VLOOKUP($C624,②入力シート!$A$24:$W$1023,③印刷用シート!E$4,0)))</f>
        <v/>
      </c>
      <c r="F624" s="45" t="str">
        <f>IF(ISERROR(IF(VLOOKUP($C624,②入力シート!$A$24:$W$1023,③印刷用シート!F$4,0)=0,"",VLOOKUP($C624,②入力シート!$A$24:$W$1023,③印刷用シート!F$4,0))),"",IF(VLOOKUP($C624,②入力シート!$A$24:$W$1023,③印刷用シート!F$4,0)=0,"",VLOOKUP($C624,②入力シート!$A$24:$W$1023,③印刷用シート!F$4,0)))</f>
        <v/>
      </c>
      <c r="G624" s="45" t="str">
        <f>IF(ISERROR(IF(VLOOKUP($C624,②入力シート!$A$24:$W$1023,③印刷用シート!G$4,0)=0,"",VLOOKUP($C624,②入力シート!$A$24:$W$1023,③印刷用シート!G$4,0))),"",IF(VLOOKUP($C624,②入力シート!$A$24:$W$1023,③印刷用シート!G$4,0)=0,"",VLOOKUP($C624,②入力シート!$A$24:$W$1023,③印刷用シート!G$4,0)))</f>
        <v/>
      </c>
      <c r="H624" s="46" t="str">
        <f>IF(ISERROR(IF(VLOOKUP($C624,②入力シート!$A$24:$W$1023,③印刷用シート!H$4,0)=0,"",VLOOKUP($C624,②入力シート!$A$24:$W$1023,③印刷用シート!H$4,0))),"",IF(VLOOKUP($C624,②入力シート!$A$24:$W$1023,③印刷用シート!H$4,0)=0,"",VLOOKUP($C624,②入力シート!$A$24:$W$1023,③印刷用シート!H$4,0)))</f>
        <v/>
      </c>
      <c r="I624" s="45" t="str">
        <f>IF(ISERROR(IF(VLOOKUP($C624,②入力シート!$A$24:$W$1023,③印刷用シート!I$4,0)&amp;" "&amp;VLOOKUP($C624,②入力シート!$A$24:$W$1023,③印刷用シート!I$3,0)=0,"",VLOOKUP($C624,②入力シート!$A$24:$W$1023,③印刷用シート!I$4,0)&amp;" "&amp;VLOOKUP($C624,②入力シート!$A$24:$W$1023,③印刷用シート!I$3,0))),"",IF(VLOOKUP($C624,②入力シート!$A$24:$W$1023,③印刷用シート!I$4,0)&amp;" "&amp;VLOOKUP($C624,②入力シート!$A$24:$W$1023,③印刷用シート!I$3,0)=0,"",VLOOKUP($C624,②入力シート!$A$24:$W$1023,③印刷用シート!I$4,0)&amp;" "&amp;VLOOKUP($C624,②入力シート!$A$24:$W$1023,③印刷用シート!I$3,0)))</f>
        <v/>
      </c>
      <c r="J624" s="45" t="str">
        <f>IF(ISERROR(IF(VLOOKUP($C624,②入力シート!$A$24:$W$1023,③印刷用シート!J$4,0)=0,"",VLOOKUP($C624,②入力シート!$A$24:$W$1023,③印刷用シート!J$4,0))),"",IF(VLOOKUP($C624,②入力シート!$A$24:$W$1023,③印刷用シート!J$4,0)=0,"",VLOOKUP($C624,②入力シート!$A$24:$W$1023,③印刷用シート!J$4,0)))</f>
        <v/>
      </c>
      <c r="K624" s="45" t="str">
        <f>IF(ISERROR(IF(VLOOKUP($C624,②入力シート!$A$24:$W$1023,③印刷用シート!K$4,0)=0,"",VLOOKUP($C624,②入力シート!$A$24:$W$1023,③印刷用シート!K$4,0))),"",IF(VLOOKUP($C624,②入力シート!$A$24:$W$1023,③印刷用シート!K$4,0)=0,"",VLOOKUP($C624,②入力シート!$A$24:$W$1023,③印刷用シート!K$4,0)))</f>
        <v/>
      </c>
      <c r="L624" s="47" t="str">
        <f>IF(ISERROR(IF(VLOOKUP($C624,②入力シート!$A$24:$W$1023,③印刷用シート!L$4,0)=0,"",VLOOKUP($C624,②入力シート!$A$24:$W$1023,③印刷用シート!L$4,0))),"",IF(VLOOKUP($C624,②入力シート!$A$24:$W$1023,③印刷用シート!L$4,0)=0,"",VLOOKUP($C624,②入力シート!$A$24:$W$1023,③印刷用シート!L$4,0)))</f>
        <v/>
      </c>
      <c r="M624" s="48" t="str">
        <f>IF(ISERROR(IF(VLOOKUP($C624,②入力シート!$A$24:$W$1023,③印刷用シート!M$4,0)=0,"",VLOOKUP($C624,②入力シート!$A$24:$W$1023,③印刷用シート!M$4,0))),"",IF(VLOOKUP($C624,②入力シート!$A$24:$W$1023,③印刷用シート!M$4,0)=0,"",VLOOKUP($C624,②入力シート!$A$24:$W$1023,③印刷用シート!M$4,0)))</f>
        <v/>
      </c>
      <c r="N624" s="48" t="str">
        <f>IF(ISERROR(IF(VLOOKUP($C624,②入力シート!$A$24:$W$1023,③印刷用シート!N$4,0)=0,"",VLOOKUP($C624,②入力シート!$A$24:$W$1023,③印刷用シート!N$4,0))),"",IF(VLOOKUP($C624,②入力シート!$A$24:$W$1023,③印刷用シート!N$4,0)=0,"",VLOOKUP($C624,②入力シート!$A$24:$W$1023,③印刷用シート!N$4,0)))</f>
        <v/>
      </c>
      <c r="O624" s="48" t="s">
        <v>3</v>
      </c>
      <c r="P624" s="49" t="str">
        <f>IF(ISERROR(IF(VLOOKUP($C624,②入力シート!$A$24:$W$1023,③印刷用シート!P$4,0)=0,"",VLOOKUP($C624,②入力シート!$A$24:$W$1023,③印刷用シート!P$4,0))),"",IF(VLOOKUP($C624,②入力シート!$A$24:$W$1023,③印刷用シート!P$4,0)=0,"",VLOOKUP($C624,②入力シート!$A$24:$W$1023,③印刷用シート!P$4,0)))</f>
        <v/>
      </c>
      <c r="Q624" s="48" t="s">
        <v>4</v>
      </c>
      <c r="R624" s="49" t="str">
        <f>IF(ISERROR(IF(VLOOKUP($C624,②入力シート!$A$24:$W$1023,③印刷用シート!R$4,0)=0,"",VLOOKUP($C624,②入力シート!$A$24:$W$1023,③印刷用シート!R$4,0))),"",IF(VLOOKUP($C624,②入力シート!$A$24:$W$1023,③印刷用シート!R$4,0)=0,"",VLOOKUP($C624,②入力シート!$A$24:$W$1023,③印刷用シート!R$4,0)))</f>
        <v/>
      </c>
      <c r="S624" s="50" t="s">
        <v>5</v>
      </c>
      <c r="T624" s="51" t="str">
        <f>IF(ISERROR(IF(VLOOKUP($C624,②入力シート!$A$24:$W$1023,③印刷用シート!T$4,0)=0,"",VLOOKUP($C624,②入力シート!$A$24:$W$1023,③印刷用シート!T$4,0))),"",IF(VLOOKUP($C624,②入力シート!$A$24:$W$1023,③印刷用シート!T$4,0)=0,"",VLOOKUP($C624,②入力シート!$A$24:$W$1023,③印刷用シート!T$4,0)))</f>
        <v/>
      </c>
    </row>
    <row r="625" spans="2:20" ht="43.5" customHeight="1" x14ac:dyDescent="0.2">
      <c r="B625" s="15">
        <v>615</v>
      </c>
      <c r="C625" s="2" t="str">
        <f t="shared" si="19"/>
        <v>中-615</v>
      </c>
      <c r="D625" s="45" t="str">
        <f t="shared" si="20"/>
        <v/>
      </c>
      <c r="E625" s="45" t="str">
        <f>IF(ISERROR(IF(VLOOKUP($C625,②入力シート!$A$24:$W$1023,③印刷用シート!E$4,0)=0,"",VLOOKUP($C625,②入力シート!$A$24:$W$1023,③印刷用シート!E$4,0))),"",IF(VLOOKUP($C625,②入力シート!$A$24:$W$1023,③印刷用シート!E$4,0)=0,"",VLOOKUP($C625,②入力シート!$A$24:$W$1023,③印刷用シート!E$4,0)))</f>
        <v/>
      </c>
      <c r="F625" s="45" t="str">
        <f>IF(ISERROR(IF(VLOOKUP($C625,②入力シート!$A$24:$W$1023,③印刷用シート!F$4,0)=0,"",VLOOKUP($C625,②入力シート!$A$24:$W$1023,③印刷用シート!F$4,0))),"",IF(VLOOKUP($C625,②入力シート!$A$24:$W$1023,③印刷用シート!F$4,0)=0,"",VLOOKUP($C625,②入力シート!$A$24:$W$1023,③印刷用シート!F$4,0)))</f>
        <v/>
      </c>
      <c r="G625" s="45" t="str">
        <f>IF(ISERROR(IF(VLOOKUP($C625,②入力シート!$A$24:$W$1023,③印刷用シート!G$4,0)=0,"",VLOOKUP($C625,②入力シート!$A$24:$W$1023,③印刷用シート!G$4,0))),"",IF(VLOOKUP($C625,②入力シート!$A$24:$W$1023,③印刷用シート!G$4,0)=0,"",VLOOKUP($C625,②入力シート!$A$24:$W$1023,③印刷用シート!G$4,0)))</f>
        <v/>
      </c>
      <c r="H625" s="46" t="str">
        <f>IF(ISERROR(IF(VLOOKUP($C625,②入力シート!$A$24:$W$1023,③印刷用シート!H$4,0)=0,"",VLOOKUP($C625,②入力シート!$A$24:$W$1023,③印刷用シート!H$4,0))),"",IF(VLOOKUP($C625,②入力シート!$A$24:$W$1023,③印刷用シート!H$4,0)=0,"",VLOOKUP($C625,②入力シート!$A$24:$W$1023,③印刷用シート!H$4,0)))</f>
        <v/>
      </c>
      <c r="I625" s="45" t="str">
        <f>IF(ISERROR(IF(VLOOKUP($C625,②入力シート!$A$24:$W$1023,③印刷用シート!I$4,0)&amp;" "&amp;VLOOKUP($C625,②入力シート!$A$24:$W$1023,③印刷用シート!I$3,0)=0,"",VLOOKUP($C625,②入力シート!$A$24:$W$1023,③印刷用シート!I$4,0)&amp;" "&amp;VLOOKUP($C625,②入力シート!$A$24:$W$1023,③印刷用シート!I$3,0))),"",IF(VLOOKUP($C625,②入力シート!$A$24:$W$1023,③印刷用シート!I$4,0)&amp;" "&amp;VLOOKUP($C625,②入力シート!$A$24:$W$1023,③印刷用シート!I$3,0)=0,"",VLOOKUP($C625,②入力シート!$A$24:$W$1023,③印刷用シート!I$4,0)&amp;" "&amp;VLOOKUP($C625,②入力シート!$A$24:$W$1023,③印刷用シート!I$3,0)))</f>
        <v/>
      </c>
      <c r="J625" s="45" t="str">
        <f>IF(ISERROR(IF(VLOOKUP($C625,②入力シート!$A$24:$W$1023,③印刷用シート!J$4,0)=0,"",VLOOKUP($C625,②入力シート!$A$24:$W$1023,③印刷用シート!J$4,0))),"",IF(VLOOKUP($C625,②入力シート!$A$24:$W$1023,③印刷用シート!J$4,0)=0,"",VLOOKUP($C625,②入力シート!$A$24:$W$1023,③印刷用シート!J$4,0)))</f>
        <v/>
      </c>
      <c r="K625" s="45" t="str">
        <f>IF(ISERROR(IF(VLOOKUP($C625,②入力シート!$A$24:$W$1023,③印刷用シート!K$4,0)=0,"",VLOOKUP($C625,②入力シート!$A$24:$W$1023,③印刷用シート!K$4,0))),"",IF(VLOOKUP($C625,②入力シート!$A$24:$W$1023,③印刷用シート!K$4,0)=0,"",VLOOKUP($C625,②入力シート!$A$24:$W$1023,③印刷用シート!K$4,0)))</f>
        <v/>
      </c>
      <c r="L625" s="47" t="str">
        <f>IF(ISERROR(IF(VLOOKUP($C625,②入力シート!$A$24:$W$1023,③印刷用シート!L$4,0)=0,"",VLOOKUP($C625,②入力シート!$A$24:$W$1023,③印刷用シート!L$4,0))),"",IF(VLOOKUP($C625,②入力シート!$A$24:$W$1023,③印刷用シート!L$4,0)=0,"",VLOOKUP($C625,②入力シート!$A$24:$W$1023,③印刷用シート!L$4,0)))</f>
        <v/>
      </c>
      <c r="M625" s="48" t="str">
        <f>IF(ISERROR(IF(VLOOKUP($C625,②入力シート!$A$24:$W$1023,③印刷用シート!M$4,0)=0,"",VLOOKUP($C625,②入力シート!$A$24:$W$1023,③印刷用シート!M$4,0))),"",IF(VLOOKUP($C625,②入力シート!$A$24:$W$1023,③印刷用シート!M$4,0)=0,"",VLOOKUP($C625,②入力シート!$A$24:$W$1023,③印刷用シート!M$4,0)))</f>
        <v/>
      </c>
      <c r="N625" s="48" t="str">
        <f>IF(ISERROR(IF(VLOOKUP($C625,②入力シート!$A$24:$W$1023,③印刷用シート!N$4,0)=0,"",VLOOKUP($C625,②入力シート!$A$24:$W$1023,③印刷用シート!N$4,0))),"",IF(VLOOKUP($C625,②入力シート!$A$24:$W$1023,③印刷用シート!N$4,0)=0,"",VLOOKUP($C625,②入力シート!$A$24:$W$1023,③印刷用シート!N$4,0)))</f>
        <v/>
      </c>
      <c r="O625" s="48" t="s">
        <v>3</v>
      </c>
      <c r="P625" s="49" t="str">
        <f>IF(ISERROR(IF(VLOOKUP($C625,②入力シート!$A$24:$W$1023,③印刷用シート!P$4,0)=0,"",VLOOKUP($C625,②入力シート!$A$24:$W$1023,③印刷用シート!P$4,0))),"",IF(VLOOKUP($C625,②入力シート!$A$24:$W$1023,③印刷用シート!P$4,0)=0,"",VLOOKUP($C625,②入力シート!$A$24:$W$1023,③印刷用シート!P$4,0)))</f>
        <v/>
      </c>
      <c r="Q625" s="48" t="s">
        <v>4</v>
      </c>
      <c r="R625" s="49" t="str">
        <f>IF(ISERROR(IF(VLOOKUP($C625,②入力シート!$A$24:$W$1023,③印刷用シート!R$4,0)=0,"",VLOOKUP($C625,②入力シート!$A$24:$W$1023,③印刷用シート!R$4,0))),"",IF(VLOOKUP($C625,②入力シート!$A$24:$W$1023,③印刷用シート!R$4,0)=0,"",VLOOKUP($C625,②入力シート!$A$24:$W$1023,③印刷用シート!R$4,0)))</f>
        <v/>
      </c>
      <c r="S625" s="50" t="s">
        <v>5</v>
      </c>
      <c r="T625" s="51" t="str">
        <f>IF(ISERROR(IF(VLOOKUP($C625,②入力シート!$A$24:$W$1023,③印刷用シート!T$4,0)=0,"",VLOOKUP($C625,②入力シート!$A$24:$W$1023,③印刷用シート!T$4,0))),"",IF(VLOOKUP($C625,②入力シート!$A$24:$W$1023,③印刷用シート!T$4,0)=0,"",VLOOKUP($C625,②入力シート!$A$24:$W$1023,③印刷用シート!T$4,0)))</f>
        <v/>
      </c>
    </row>
    <row r="626" spans="2:20" ht="43.5" customHeight="1" x14ac:dyDescent="0.2">
      <c r="B626" s="15">
        <v>616</v>
      </c>
      <c r="C626" s="2" t="str">
        <f t="shared" si="19"/>
        <v>中-616</v>
      </c>
      <c r="D626" s="45" t="str">
        <f t="shared" si="20"/>
        <v/>
      </c>
      <c r="E626" s="45" t="str">
        <f>IF(ISERROR(IF(VLOOKUP($C626,②入力シート!$A$24:$W$1023,③印刷用シート!E$4,0)=0,"",VLOOKUP($C626,②入力シート!$A$24:$W$1023,③印刷用シート!E$4,0))),"",IF(VLOOKUP($C626,②入力シート!$A$24:$W$1023,③印刷用シート!E$4,0)=0,"",VLOOKUP($C626,②入力シート!$A$24:$W$1023,③印刷用シート!E$4,0)))</f>
        <v/>
      </c>
      <c r="F626" s="45" t="str">
        <f>IF(ISERROR(IF(VLOOKUP($C626,②入力シート!$A$24:$W$1023,③印刷用シート!F$4,0)=0,"",VLOOKUP($C626,②入力シート!$A$24:$W$1023,③印刷用シート!F$4,0))),"",IF(VLOOKUP($C626,②入力シート!$A$24:$W$1023,③印刷用シート!F$4,0)=0,"",VLOOKUP($C626,②入力シート!$A$24:$W$1023,③印刷用シート!F$4,0)))</f>
        <v/>
      </c>
      <c r="G626" s="45" t="str">
        <f>IF(ISERROR(IF(VLOOKUP($C626,②入力シート!$A$24:$W$1023,③印刷用シート!G$4,0)=0,"",VLOOKUP($C626,②入力シート!$A$24:$W$1023,③印刷用シート!G$4,0))),"",IF(VLOOKUP($C626,②入力シート!$A$24:$W$1023,③印刷用シート!G$4,0)=0,"",VLOOKUP($C626,②入力シート!$A$24:$W$1023,③印刷用シート!G$4,0)))</f>
        <v/>
      </c>
      <c r="H626" s="46" t="str">
        <f>IF(ISERROR(IF(VLOOKUP($C626,②入力シート!$A$24:$W$1023,③印刷用シート!H$4,0)=0,"",VLOOKUP($C626,②入力シート!$A$24:$W$1023,③印刷用シート!H$4,0))),"",IF(VLOOKUP($C626,②入力シート!$A$24:$W$1023,③印刷用シート!H$4,0)=0,"",VLOOKUP($C626,②入力シート!$A$24:$W$1023,③印刷用シート!H$4,0)))</f>
        <v/>
      </c>
      <c r="I626" s="45" t="str">
        <f>IF(ISERROR(IF(VLOOKUP($C626,②入力シート!$A$24:$W$1023,③印刷用シート!I$4,0)&amp;" "&amp;VLOOKUP($C626,②入力シート!$A$24:$W$1023,③印刷用シート!I$3,0)=0,"",VLOOKUP($C626,②入力シート!$A$24:$W$1023,③印刷用シート!I$4,0)&amp;" "&amp;VLOOKUP($C626,②入力シート!$A$24:$W$1023,③印刷用シート!I$3,0))),"",IF(VLOOKUP($C626,②入力シート!$A$24:$W$1023,③印刷用シート!I$4,0)&amp;" "&amp;VLOOKUP($C626,②入力シート!$A$24:$W$1023,③印刷用シート!I$3,0)=0,"",VLOOKUP($C626,②入力シート!$A$24:$W$1023,③印刷用シート!I$4,0)&amp;" "&amp;VLOOKUP($C626,②入力シート!$A$24:$W$1023,③印刷用シート!I$3,0)))</f>
        <v/>
      </c>
      <c r="J626" s="45" t="str">
        <f>IF(ISERROR(IF(VLOOKUP($C626,②入力シート!$A$24:$W$1023,③印刷用シート!J$4,0)=0,"",VLOOKUP($C626,②入力シート!$A$24:$W$1023,③印刷用シート!J$4,0))),"",IF(VLOOKUP($C626,②入力シート!$A$24:$W$1023,③印刷用シート!J$4,0)=0,"",VLOOKUP($C626,②入力シート!$A$24:$W$1023,③印刷用シート!J$4,0)))</f>
        <v/>
      </c>
      <c r="K626" s="45" t="str">
        <f>IF(ISERROR(IF(VLOOKUP($C626,②入力シート!$A$24:$W$1023,③印刷用シート!K$4,0)=0,"",VLOOKUP($C626,②入力シート!$A$24:$W$1023,③印刷用シート!K$4,0))),"",IF(VLOOKUP($C626,②入力シート!$A$24:$W$1023,③印刷用シート!K$4,0)=0,"",VLOOKUP($C626,②入力シート!$A$24:$W$1023,③印刷用シート!K$4,0)))</f>
        <v/>
      </c>
      <c r="L626" s="47" t="str">
        <f>IF(ISERROR(IF(VLOOKUP($C626,②入力シート!$A$24:$W$1023,③印刷用シート!L$4,0)=0,"",VLOOKUP($C626,②入力シート!$A$24:$W$1023,③印刷用シート!L$4,0))),"",IF(VLOOKUP($C626,②入力シート!$A$24:$W$1023,③印刷用シート!L$4,0)=0,"",VLOOKUP($C626,②入力シート!$A$24:$W$1023,③印刷用シート!L$4,0)))</f>
        <v/>
      </c>
      <c r="M626" s="48" t="str">
        <f>IF(ISERROR(IF(VLOOKUP($C626,②入力シート!$A$24:$W$1023,③印刷用シート!M$4,0)=0,"",VLOOKUP($C626,②入力シート!$A$24:$W$1023,③印刷用シート!M$4,0))),"",IF(VLOOKUP($C626,②入力シート!$A$24:$W$1023,③印刷用シート!M$4,0)=0,"",VLOOKUP($C626,②入力シート!$A$24:$W$1023,③印刷用シート!M$4,0)))</f>
        <v/>
      </c>
      <c r="N626" s="48" t="str">
        <f>IF(ISERROR(IF(VLOOKUP($C626,②入力シート!$A$24:$W$1023,③印刷用シート!N$4,0)=0,"",VLOOKUP($C626,②入力シート!$A$24:$W$1023,③印刷用シート!N$4,0))),"",IF(VLOOKUP($C626,②入力シート!$A$24:$W$1023,③印刷用シート!N$4,0)=0,"",VLOOKUP($C626,②入力シート!$A$24:$W$1023,③印刷用シート!N$4,0)))</f>
        <v/>
      </c>
      <c r="O626" s="48" t="s">
        <v>3</v>
      </c>
      <c r="P626" s="49" t="str">
        <f>IF(ISERROR(IF(VLOOKUP($C626,②入力シート!$A$24:$W$1023,③印刷用シート!P$4,0)=0,"",VLOOKUP($C626,②入力シート!$A$24:$W$1023,③印刷用シート!P$4,0))),"",IF(VLOOKUP($C626,②入力シート!$A$24:$W$1023,③印刷用シート!P$4,0)=0,"",VLOOKUP($C626,②入力シート!$A$24:$W$1023,③印刷用シート!P$4,0)))</f>
        <v/>
      </c>
      <c r="Q626" s="48" t="s">
        <v>4</v>
      </c>
      <c r="R626" s="49" t="str">
        <f>IF(ISERROR(IF(VLOOKUP($C626,②入力シート!$A$24:$W$1023,③印刷用シート!R$4,0)=0,"",VLOOKUP($C626,②入力シート!$A$24:$W$1023,③印刷用シート!R$4,0))),"",IF(VLOOKUP($C626,②入力シート!$A$24:$W$1023,③印刷用シート!R$4,0)=0,"",VLOOKUP($C626,②入力シート!$A$24:$W$1023,③印刷用シート!R$4,0)))</f>
        <v/>
      </c>
      <c r="S626" s="50" t="s">
        <v>5</v>
      </c>
      <c r="T626" s="51" t="str">
        <f>IF(ISERROR(IF(VLOOKUP($C626,②入力シート!$A$24:$W$1023,③印刷用シート!T$4,0)=0,"",VLOOKUP($C626,②入力シート!$A$24:$W$1023,③印刷用シート!T$4,0))),"",IF(VLOOKUP($C626,②入力シート!$A$24:$W$1023,③印刷用シート!T$4,0)=0,"",VLOOKUP($C626,②入力シート!$A$24:$W$1023,③印刷用シート!T$4,0)))</f>
        <v/>
      </c>
    </row>
    <row r="627" spans="2:20" ht="43.5" customHeight="1" x14ac:dyDescent="0.2">
      <c r="B627" s="15">
        <v>617</v>
      </c>
      <c r="C627" s="2" t="str">
        <f t="shared" si="19"/>
        <v>中-617</v>
      </c>
      <c r="D627" s="45" t="str">
        <f t="shared" si="20"/>
        <v/>
      </c>
      <c r="E627" s="45" t="str">
        <f>IF(ISERROR(IF(VLOOKUP($C627,②入力シート!$A$24:$W$1023,③印刷用シート!E$4,0)=0,"",VLOOKUP($C627,②入力シート!$A$24:$W$1023,③印刷用シート!E$4,0))),"",IF(VLOOKUP($C627,②入力シート!$A$24:$W$1023,③印刷用シート!E$4,0)=0,"",VLOOKUP($C627,②入力シート!$A$24:$W$1023,③印刷用シート!E$4,0)))</f>
        <v/>
      </c>
      <c r="F627" s="45" t="str">
        <f>IF(ISERROR(IF(VLOOKUP($C627,②入力シート!$A$24:$W$1023,③印刷用シート!F$4,0)=0,"",VLOOKUP($C627,②入力シート!$A$24:$W$1023,③印刷用シート!F$4,0))),"",IF(VLOOKUP($C627,②入力シート!$A$24:$W$1023,③印刷用シート!F$4,0)=0,"",VLOOKUP($C627,②入力シート!$A$24:$W$1023,③印刷用シート!F$4,0)))</f>
        <v/>
      </c>
      <c r="G627" s="45" t="str">
        <f>IF(ISERROR(IF(VLOOKUP($C627,②入力シート!$A$24:$W$1023,③印刷用シート!G$4,0)=0,"",VLOOKUP($C627,②入力シート!$A$24:$W$1023,③印刷用シート!G$4,0))),"",IF(VLOOKUP($C627,②入力シート!$A$24:$W$1023,③印刷用シート!G$4,0)=0,"",VLOOKUP($C627,②入力シート!$A$24:$W$1023,③印刷用シート!G$4,0)))</f>
        <v/>
      </c>
      <c r="H627" s="46" t="str">
        <f>IF(ISERROR(IF(VLOOKUP($C627,②入力シート!$A$24:$W$1023,③印刷用シート!H$4,0)=0,"",VLOOKUP($C627,②入力シート!$A$24:$W$1023,③印刷用シート!H$4,0))),"",IF(VLOOKUP($C627,②入力シート!$A$24:$W$1023,③印刷用シート!H$4,0)=0,"",VLOOKUP($C627,②入力シート!$A$24:$W$1023,③印刷用シート!H$4,0)))</f>
        <v/>
      </c>
      <c r="I627" s="45" t="str">
        <f>IF(ISERROR(IF(VLOOKUP($C627,②入力シート!$A$24:$W$1023,③印刷用シート!I$4,0)&amp;" "&amp;VLOOKUP($C627,②入力シート!$A$24:$W$1023,③印刷用シート!I$3,0)=0,"",VLOOKUP($C627,②入力シート!$A$24:$W$1023,③印刷用シート!I$4,0)&amp;" "&amp;VLOOKUP($C627,②入力シート!$A$24:$W$1023,③印刷用シート!I$3,0))),"",IF(VLOOKUP($C627,②入力シート!$A$24:$W$1023,③印刷用シート!I$4,0)&amp;" "&amp;VLOOKUP($C627,②入力シート!$A$24:$W$1023,③印刷用シート!I$3,0)=0,"",VLOOKUP($C627,②入力シート!$A$24:$W$1023,③印刷用シート!I$4,0)&amp;" "&amp;VLOOKUP($C627,②入力シート!$A$24:$W$1023,③印刷用シート!I$3,0)))</f>
        <v/>
      </c>
      <c r="J627" s="45" t="str">
        <f>IF(ISERROR(IF(VLOOKUP($C627,②入力シート!$A$24:$W$1023,③印刷用シート!J$4,0)=0,"",VLOOKUP($C627,②入力シート!$A$24:$W$1023,③印刷用シート!J$4,0))),"",IF(VLOOKUP($C627,②入力シート!$A$24:$W$1023,③印刷用シート!J$4,0)=0,"",VLOOKUP($C627,②入力シート!$A$24:$W$1023,③印刷用シート!J$4,0)))</f>
        <v/>
      </c>
      <c r="K627" s="45" t="str">
        <f>IF(ISERROR(IF(VLOOKUP($C627,②入力シート!$A$24:$W$1023,③印刷用シート!K$4,0)=0,"",VLOOKUP($C627,②入力シート!$A$24:$W$1023,③印刷用シート!K$4,0))),"",IF(VLOOKUP($C627,②入力シート!$A$24:$W$1023,③印刷用シート!K$4,0)=0,"",VLOOKUP($C627,②入力シート!$A$24:$W$1023,③印刷用シート!K$4,0)))</f>
        <v/>
      </c>
      <c r="L627" s="47" t="str">
        <f>IF(ISERROR(IF(VLOOKUP($C627,②入力シート!$A$24:$W$1023,③印刷用シート!L$4,0)=0,"",VLOOKUP($C627,②入力シート!$A$24:$W$1023,③印刷用シート!L$4,0))),"",IF(VLOOKUP($C627,②入力シート!$A$24:$W$1023,③印刷用シート!L$4,0)=0,"",VLOOKUP($C627,②入力シート!$A$24:$W$1023,③印刷用シート!L$4,0)))</f>
        <v/>
      </c>
      <c r="M627" s="48" t="str">
        <f>IF(ISERROR(IF(VLOOKUP($C627,②入力シート!$A$24:$W$1023,③印刷用シート!M$4,0)=0,"",VLOOKUP($C627,②入力シート!$A$24:$W$1023,③印刷用シート!M$4,0))),"",IF(VLOOKUP($C627,②入力シート!$A$24:$W$1023,③印刷用シート!M$4,0)=0,"",VLOOKUP($C627,②入力シート!$A$24:$W$1023,③印刷用シート!M$4,0)))</f>
        <v/>
      </c>
      <c r="N627" s="48" t="str">
        <f>IF(ISERROR(IF(VLOOKUP($C627,②入力シート!$A$24:$W$1023,③印刷用シート!N$4,0)=0,"",VLOOKUP($C627,②入力シート!$A$24:$W$1023,③印刷用シート!N$4,0))),"",IF(VLOOKUP($C627,②入力シート!$A$24:$W$1023,③印刷用シート!N$4,0)=0,"",VLOOKUP($C627,②入力シート!$A$24:$W$1023,③印刷用シート!N$4,0)))</f>
        <v/>
      </c>
      <c r="O627" s="48" t="s">
        <v>3</v>
      </c>
      <c r="P627" s="49" t="str">
        <f>IF(ISERROR(IF(VLOOKUP($C627,②入力シート!$A$24:$W$1023,③印刷用シート!P$4,0)=0,"",VLOOKUP($C627,②入力シート!$A$24:$W$1023,③印刷用シート!P$4,0))),"",IF(VLOOKUP($C627,②入力シート!$A$24:$W$1023,③印刷用シート!P$4,0)=0,"",VLOOKUP($C627,②入力シート!$A$24:$W$1023,③印刷用シート!P$4,0)))</f>
        <v/>
      </c>
      <c r="Q627" s="48" t="s">
        <v>4</v>
      </c>
      <c r="R627" s="49" t="str">
        <f>IF(ISERROR(IF(VLOOKUP($C627,②入力シート!$A$24:$W$1023,③印刷用シート!R$4,0)=0,"",VLOOKUP($C627,②入力シート!$A$24:$W$1023,③印刷用シート!R$4,0))),"",IF(VLOOKUP($C627,②入力シート!$A$24:$W$1023,③印刷用シート!R$4,0)=0,"",VLOOKUP($C627,②入力シート!$A$24:$W$1023,③印刷用シート!R$4,0)))</f>
        <v/>
      </c>
      <c r="S627" s="50" t="s">
        <v>5</v>
      </c>
      <c r="T627" s="51" t="str">
        <f>IF(ISERROR(IF(VLOOKUP($C627,②入力シート!$A$24:$W$1023,③印刷用シート!T$4,0)=0,"",VLOOKUP($C627,②入力シート!$A$24:$W$1023,③印刷用シート!T$4,0))),"",IF(VLOOKUP($C627,②入力シート!$A$24:$W$1023,③印刷用シート!T$4,0)=0,"",VLOOKUP($C627,②入力シート!$A$24:$W$1023,③印刷用シート!T$4,0)))</f>
        <v/>
      </c>
    </row>
    <row r="628" spans="2:20" ht="43.5" customHeight="1" x14ac:dyDescent="0.2">
      <c r="B628" s="15">
        <v>618</v>
      </c>
      <c r="C628" s="2" t="str">
        <f t="shared" si="19"/>
        <v>中-618</v>
      </c>
      <c r="D628" s="45" t="str">
        <f t="shared" si="20"/>
        <v/>
      </c>
      <c r="E628" s="45" t="str">
        <f>IF(ISERROR(IF(VLOOKUP($C628,②入力シート!$A$24:$W$1023,③印刷用シート!E$4,0)=0,"",VLOOKUP($C628,②入力シート!$A$24:$W$1023,③印刷用シート!E$4,0))),"",IF(VLOOKUP($C628,②入力シート!$A$24:$W$1023,③印刷用シート!E$4,0)=0,"",VLOOKUP($C628,②入力シート!$A$24:$W$1023,③印刷用シート!E$4,0)))</f>
        <v/>
      </c>
      <c r="F628" s="45" t="str">
        <f>IF(ISERROR(IF(VLOOKUP($C628,②入力シート!$A$24:$W$1023,③印刷用シート!F$4,0)=0,"",VLOOKUP($C628,②入力シート!$A$24:$W$1023,③印刷用シート!F$4,0))),"",IF(VLOOKUP($C628,②入力シート!$A$24:$W$1023,③印刷用シート!F$4,0)=0,"",VLOOKUP($C628,②入力シート!$A$24:$W$1023,③印刷用シート!F$4,0)))</f>
        <v/>
      </c>
      <c r="G628" s="45" t="str">
        <f>IF(ISERROR(IF(VLOOKUP($C628,②入力シート!$A$24:$W$1023,③印刷用シート!G$4,0)=0,"",VLOOKUP($C628,②入力シート!$A$24:$W$1023,③印刷用シート!G$4,0))),"",IF(VLOOKUP($C628,②入力シート!$A$24:$W$1023,③印刷用シート!G$4,0)=0,"",VLOOKUP($C628,②入力シート!$A$24:$W$1023,③印刷用シート!G$4,0)))</f>
        <v/>
      </c>
      <c r="H628" s="46" t="str">
        <f>IF(ISERROR(IF(VLOOKUP($C628,②入力シート!$A$24:$W$1023,③印刷用シート!H$4,0)=0,"",VLOOKUP($C628,②入力シート!$A$24:$W$1023,③印刷用シート!H$4,0))),"",IF(VLOOKUP($C628,②入力シート!$A$24:$W$1023,③印刷用シート!H$4,0)=0,"",VLOOKUP($C628,②入力シート!$A$24:$W$1023,③印刷用シート!H$4,0)))</f>
        <v/>
      </c>
      <c r="I628" s="45" t="str">
        <f>IF(ISERROR(IF(VLOOKUP($C628,②入力シート!$A$24:$W$1023,③印刷用シート!I$4,0)&amp;" "&amp;VLOOKUP($C628,②入力シート!$A$24:$W$1023,③印刷用シート!I$3,0)=0,"",VLOOKUP($C628,②入力シート!$A$24:$W$1023,③印刷用シート!I$4,0)&amp;" "&amp;VLOOKUP($C628,②入力シート!$A$24:$W$1023,③印刷用シート!I$3,0))),"",IF(VLOOKUP($C628,②入力シート!$A$24:$W$1023,③印刷用シート!I$4,0)&amp;" "&amp;VLOOKUP($C628,②入力シート!$A$24:$W$1023,③印刷用シート!I$3,0)=0,"",VLOOKUP($C628,②入力シート!$A$24:$W$1023,③印刷用シート!I$4,0)&amp;" "&amp;VLOOKUP($C628,②入力シート!$A$24:$W$1023,③印刷用シート!I$3,0)))</f>
        <v/>
      </c>
      <c r="J628" s="45" t="str">
        <f>IF(ISERROR(IF(VLOOKUP($C628,②入力シート!$A$24:$W$1023,③印刷用シート!J$4,0)=0,"",VLOOKUP($C628,②入力シート!$A$24:$W$1023,③印刷用シート!J$4,0))),"",IF(VLOOKUP($C628,②入力シート!$A$24:$W$1023,③印刷用シート!J$4,0)=0,"",VLOOKUP($C628,②入力シート!$A$24:$W$1023,③印刷用シート!J$4,0)))</f>
        <v/>
      </c>
      <c r="K628" s="45" t="str">
        <f>IF(ISERROR(IF(VLOOKUP($C628,②入力シート!$A$24:$W$1023,③印刷用シート!K$4,0)=0,"",VLOOKUP($C628,②入力シート!$A$24:$W$1023,③印刷用シート!K$4,0))),"",IF(VLOOKUP($C628,②入力シート!$A$24:$W$1023,③印刷用シート!K$4,0)=0,"",VLOOKUP($C628,②入力シート!$A$24:$W$1023,③印刷用シート!K$4,0)))</f>
        <v/>
      </c>
      <c r="L628" s="47" t="str">
        <f>IF(ISERROR(IF(VLOOKUP($C628,②入力シート!$A$24:$W$1023,③印刷用シート!L$4,0)=0,"",VLOOKUP($C628,②入力シート!$A$24:$W$1023,③印刷用シート!L$4,0))),"",IF(VLOOKUP($C628,②入力シート!$A$24:$W$1023,③印刷用シート!L$4,0)=0,"",VLOOKUP($C628,②入力シート!$A$24:$W$1023,③印刷用シート!L$4,0)))</f>
        <v/>
      </c>
      <c r="M628" s="48" t="str">
        <f>IF(ISERROR(IF(VLOOKUP($C628,②入力シート!$A$24:$W$1023,③印刷用シート!M$4,0)=0,"",VLOOKUP($C628,②入力シート!$A$24:$W$1023,③印刷用シート!M$4,0))),"",IF(VLOOKUP($C628,②入力シート!$A$24:$W$1023,③印刷用シート!M$4,0)=0,"",VLOOKUP($C628,②入力シート!$A$24:$W$1023,③印刷用シート!M$4,0)))</f>
        <v/>
      </c>
      <c r="N628" s="48" t="str">
        <f>IF(ISERROR(IF(VLOOKUP($C628,②入力シート!$A$24:$W$1023,③印刷用シート!N$4,0)=0,"",VLOOKUP($C628,②入力シート!$A$24:$W$1023,③印刷用シート!N$4,0))),"",IF(VLOOKUP($C628,②入力シート!$A$24:$W$1023,③印刷用シート!N$4,0)=0,"",VLOOKUP($C628,②入力シート!$A$24:$W$1023,③印刷用シート!N$4,0)))</f>
        <v/>
      </c>
      <c r="O628" s="48" t="s">
        <v>3</v>
      </c>
      <c r="P628" s="49" t="str">
        <f>IF(ISERROR(IF(VLOOKUP($C628,②入力シート!$A$24:$W$1023,③印刷用シート!P$4,0)=0,"",VLOOKUP($C628,②入力シート!$A$24:$W$1023,③印刷用シート!P$4,0))),"",IF(VLOOKUP($C628,②入力シート!$A$24:$W$1023,③印刷用シート!P$4,0)=0,"",VLOOKUP($C628,②入力シート!$A$24:$W$1023,③印刷用シート!P$4,0)))</f>
        <v/>
      </c>
      <c r="Q628" s="48" t="s">
        <v>4</v>
      </c>
      <c r="R628" s="49" t="str">
        <f>IF(ISERROR(IF(VLOOKUP($C628,②入力シート!$A$24:$W$1023,③印刷用シート!R$4,0)=0,"",VLOOKUP($C628,②入力シート!$A$24:$W$1023,③印刷用シート!R$4,0))),"",IF(VLOOKUP($C628,②入力シート!$A$24:$W$1023,③印刷用シート!R$4,0)=0,"",VLOOKUP($C628,②入力シート!$A$24:$W$1023,③印刷用シート!R$4,0)))</f>
        <v/>
      </c>
      <c r="S628" s="50" t="s">
        <v>5</v>
      </c>
      <c r="T628" s="51" t="str">
        <f>IF(ISERROR(IF(VLOOKUP($C628,②入力シート!$A$24:$W$1023,③印刷用シート!T$4,0)=0,"",VLOOKUP($C628,②入力シート!$A$24:$W$1023,③印刷用シート!T$4,0))),"",IF(VLOOKUP($C628,②入力シート!$A$24:$W$1023,③印刷用シート!T$4,0)=0,"",VLOOKUP($C628,②入力シート!$A$24:$W$1023,③印刷用シート!T$4,0)))</f>
        <v/>
      </c>
    </row>
    <row r="629" spans="2:20" ht="43.5" customHeight="1" x14ac:dyDescent="0.2">
      <c r="B629" s="15">
        <v>619</v>
      </c>
      <c r="C629" s="2" t="str">
        <f t="shared" si="19"/>
        <v>中-619</v>
      </c>
      <c r="D629" s="45" t="str">
        <f t="shared" si="20"/>
        <v/>
      </c>
      <c r="E629" s="45" t="str">
        <f>IF(ISERROR(IF(VLOOKUP($C629,②入力シート!$A$24:$W$1023,③印刷用シート!E$4,0)=0,"",VLOOKUP($C629,②入力シート!$A$24:$W$1023,③印刷用シート!E$4,0))),"",IF(VLOOKUP($C629,②入力シート!$A$24:$W$1023,③印刷用シート!E$4,0)=0,"",VLOOKUP($C629,②入力シート!$A$24:$W$1023,③印刷用シート!E$4,0)))</f>
        <v/>
      </c>
      <c r="F629" s="45" t="str">
        <f>IF(ISERROR(IF(VLOOKUP($C629,②入力シート!$A$24:$W$1023,③印刷用シート!F$4,0)=0,"",VLOOKUP($C629,②入力シート!$A$24:$W$1023,③印刷用シート!F$4,0))),"",IF(VLOOKUP($C629,②入力シート!$A$24:$W$1023,③印刷用シート!F$4,0)=0,"",VLOOKUP($C629,②入力シート!$A$24:$W$1023,③印刷用シート!F$4,0)))</f>
        <v/>
      </c>
      <c r="G629" s="45" t="str">
        <f>IF(ISERROR(IF(VLOOKUP($C629,②入力シート!$A$24:$W$1023,③印刷用シート!G$4,0)=0,"",VLOOKUP($C629,②入力シート!$A$24:$W$1023,③印刷用シート!G$4,0))),"",IF(VLOOKUP($C629,②入力シート!$A$24:$W$1023,③印刷用シート!G$4,0)=0,"",VLOOKUP($C629,②入力シート!$A$24:$W$1023,③印刷用シート!G$4,0)))</f>
        <v/>
      </c>
      <c r="H629" s="46" t="str">
        <f>IF(ISERROR(IF(VLOOKUP($C629,②入力シート!$A$24:$W$1023,③印刷用シート!H$4,0)=0,"",VLOOKUP($C629,②入力シート!$A$24:$W$1023,③印刷用シート!H$4,0))),"",IF(VLOOKUP($C629,②入力シート!$A$24:$W$1023,③印刷用シート!H$4,0)=0,"",VLOOKUP($C629,②入力シート!$A$24:$W$1023,③印刷用シート!H$4,0)))</f>
        <v/>
      </c>
      <c r="I629" s="45" t="str">
        <f>IF(ISERROR(IF(VLOOKUP($C629,②入力シート!$A$24:$W$1023,③印刷用シート!I$4,0)&amp;" "&amp;VLOOKUP($C629,②入力シート!$A$24:$W$1023,③印刷用シート!I$3,0)=0,"",VLOOKUP($C629,②入力シート!$A$24:$W$1023,③印刷用シート!I$4,0)&amp;" "&amp;VLOOKUP($C629,②入力シート!$A$24:$W$1023,③印刷用シート!I$3,0))),"",IF(VLOOKUP($C629,②入力シート!$A$24:$W$1023,③印刷用シート!I$4,0)&amp;" "&amp;VLOOKUP($C629,②入力シート!$A$24:$W$1023,③印刷用シート!I$3,0)=0,"",VLOOKUP($C629,②入力シート!$A$24:$W$1023,③印刷用シート!I$4,0)&amp;" "&amp;VLOOKUP($C629,②入力シート!$A$24:$W$1023,③印刷用シート!I$3,0)))</f>
        <v/>
      </c>
      <c r="J629" s="45" t="str">
        <f>IF(ISERROR(IF(VLOOKUP($C629,②入力シート!$A$24:$W$1023,③印刷用シート!J$4,0)=0,"",VLOOKUP($C629,②入力シート!$A$24:$W$1023,③印刷用シート!J$4,0))),"",IF(VLOOKUP($C629,②入力シート!$A$24:$W$1023,③印刷用シート!J$4,0)=0,"",VLOOKUP($C629,②入力シート!$A$24:$W$1023,③印刷用シート!J$4,0)))</f>
        <v/>
      </c>
      <c r="K629" s="45" t="str">
        <f>IF(ISERROR(IF(VLOOKUP($C629,②入力シート!$A$24:$W$1023,③印刷用シート!K$4,0)=0,"",VLOOKUP($C629,②入力シート!$A$24:$W$1023,③印刷用シート!K$4,0))),"",IF(VLOOKUP($C629,②入力シート!$A$24:$W$1023,③印刷用シート!K$4,0)=0,"",VLOOKUP($C629,②入力シート!$A$24:$W$1023,③印刷用シート!K$4,0)))</f>
        <v/>
      </c>
      <c r="L629" s="47" t="str">
        <f>IF(ISERROR(IF(VLOOKUP($C629,②入力シート!$A$24:$W$1023,③印刷用シート!L$4,0)=0,"",VLOOKUP($C629,②入力シート!$A$24:$W$1023,③印刷用シート!L$4,0))),"",IF(VLOOKUP($C629,②入力シート!$A$24:$W$1023,③印刷用シート!L$4,0)=0,"",VLOOKUP($C629,②入力シート!$A$24:$W$1023,③印刷用シート!L$4,0)))</f>
        <v/>
      </c>
      <c r="M629" s="48" t="str">
        <f>IF(ISERROR(IF(VLOOKUP($C629,②入力シート!$A$24:$W$1023,③印刷用シート!M$4,0)=0,"",VLOOKUP($C629,②入力シート!$A$24:$W$1023,③印刷用シート!M$4,0))),"",IF(VLOOKUP($C629,②入力シート!$A$24:$W$1023,③印刷用シート!M$4,0)=0,"",VLOOKUP($C629,②入力シート!$A$24:$W$1023,③印刷用シート!M$4,0)))</f>
        <v/>
      </c>
      <c r="N629" s="48" t="str">
        <f>IF(ISERROR(IF(VLOOKUP($C629,②入力シート!$A$24:$W$1023,③印刷用シート!N$4,0)=0,"",VLOOKUP($C629,②入力シート!$A$24:$W$1023,③印刷用シート!N$4,0))),"",IF(VLOOKUP($C629,②入力シート!$A$24:$W$1023,③印刷用シート!N$4,0)=0,"",VLOOKUP($C629,②入力シート!$A$24:$W$1023,③印刷用シート!N$4,0)))</f>
        <v/>
      </c>
      <c r="O629" s="48" t="s">
        <v>3</v>
      </c>
      <c r="P629" s="49" t="str">
        <f>IF(ISERROR(IF(VLOOKUP($C629,②入力シート!$A$24:$W$1023,③印刷用シート!P$4,0)=0,"",VLOOKUP($C629,②入力シート!$A$24:$W$1023,③印刷用シート!P$4,0))),"",IF(VLOOKUP($C629,②入力シート!$A$24:$W$1023,③印刷用シート!P$4,0)=0,"",VLOOKUP($C629,②入力シート!$A$24:$W$1023,③印刷用シート!P$4,0)))</f>
        <v/>
      </c>
      <c r="Q629" s="48" t="s">
        <v>4</v>
      </c>
      <c r="R629" s="49" t="str">
        <f>IF(ISERROR(IF(VLOOKUP($C629,②入力シート!$A$24:$W$1023,③印刷用シート!R$4,0)=0,"",VLOOKUP($C629,②入力シート!$A$24:$W$1023,③印刷用シート!R$4,0))),"",IF(VLOOKUP($C629,②入力シート!$A$24:$W$1023,③印刷用シート!R$4,0)=0,"",VLOOKUP($C629,②入力シート!$A$24:$W$1023,③印刷用シート!R$4,0)))</f>
        <v/>
      </c>
      <c r="S629" s="50" t="s">
        <v>5</v>
      </c>
      <c r="T629" s="51" t="str">
        <f>IF(ISERROR(IF(VLOOKUP($C629,②入力シート!$A$24:$W$1023,③印刷用シート!T$4,0)=0,"",VLOOKUP($C629,②入力シート!$A$24:$W$1023,③印刷用シート!T$4,0))),"",IF(VLOOKUP($C629,②入力シート!$A$24:$W$1023,③印刷用シート!T$4,0)=0,"",VLOOKUP($C629,②入力シート!$A$24:$W$1023,③印刷用シート!T$4,0)))</f>
        <v/>
      </c>
    </row>
    <row r="630" spans="2:20" ht="43.5" customHeight="1" x14ac:dyDescent="0.2">
      <c r="B630" s="15">
        <v>620</v>
      </c>
      <c r="C630" s="2" t="str">
        <f t="shared" si="19"/>
        <v>中-620</v>
      </c>
      <c r="D630" s="45" t="str">
        <f t="shared" si="20"/>
        <v/>
      </c>
      <c r="E630" s="45" t="str">
        <f>IF(ISERROR(IF(VLOOKUP($C630,②入力シート!$A$24:$W$1023,③印刷用シート!E$4,0)=0,"",VLOOKUP($C630,②入力シート!$A$24:$W$1023,③印刷用シート!E$4,0))),"",IF(VLOOKUP($C630,②入力シート!$A$24:$W$1023,③印刷用シート!E$4,0)=0,"",VLOOKUP($C630,②入力シート!$A$24:$W$1023,③印刷用シート!E$4,0)))</f>
        <v/>
      </c>
      <c r="F630" s="45" t="str">
        <f>IF(ISERROR(IF(VLOOKUP($C630,②入力シート!$A$24:$W$1023,③印刷用シート!F$4,0)=0,"",VLOOKUP($C630,②入力シート!$A$24:$W$1023,③印刷用シート!F$4,0))),"",IF(VLOOKUP($C630,②入力シート!$A$24:$W$1023,③印刷用シート!F$4,0)=0,"",VLOOKUP($C630,②入力シート!$A$24:$W$1023,③印刷用シート!F$4,0)))</f>
        <v/>
      </c>
      <c r="G630" s="45" t="str">
        <f>IF(ISERROR(IF(VLOOKUP($C630,②入力シート!$A$24:$W$1023,③印刷用シート!G$4,0)=0,"",VLOOKUP($C630,②入力シート!$A$24:$W$1023,③印刷用シート!G$4,0))),"",IF(VLOOKUP($C630,②入力シート!$A$24:$W$1023,③印刷用シート!G$4,0)=0,"",VLOOKUP($C630,②入力シート!$A$24:$W$1023,③印刷用シート!G$4,0)))</f>
        <v/>
      </c>
      <c r="H630" s="46" t="str">
        <f>IF(ISERROR(IF(VLOOKUP($C630,②入力シート!$A$24:$W$1023,③印刷用シート!H$4,0)=0,"",VLOOKUP($C630,②入力シート!$A$24:$W$1023,③印刷用シート!H$4,0))),"",IF(VLOOKUP($C630,②入力シート!$A$24:$W$1023,③印刷用シート!H$4,0)=0,"",VLOOKUP($C630,②入力シート!$A$24:$W$1023,③印刷用シート!H$4,0)))</f>
        <v/>
      </c>
      <c r="I630" s="45" t="str">
        <f>IF(ISERROR(IF(VLOOKUP($C630,②入力シート!$A$24:$W$1023,③印刷用シート!I$4,0)&amp;" "&amp;VLOOKUP($C630,②入力シート!$A$24:$W$1023,③印刷用シート!I$3,0)=0,"",VLOOKUP($C630,②入力シート!$A$24:$W$1023,③印刷用シート!I$4,0)&amp;" "&amp;VLOOKUP($C630,②入力シート!$A$24:$W$1023,③印刷用シート!I$3,0))),"",IF(VLOOKUP($C630,②入力シート!$A$24:$W$1023,③印刷用シート!I$4,0)&amp;" "&amp;VLOOKUP($C630,②入力シート!$A$24:$W$1023,③印刷用シート!I$3,0)=0,"",VLOOKUP($C630,②入力シート!$A$24:$W$1023,③印刷用シート!I$4,0)&amp;" "&amp;VLOOKUP($C630,②入力シート!$A$24:$W$1023,③印刷用シート!I$3,0)))</f>
        <v/>
      </c>
      <c r="J630" s="45" t="str">
        <f>IF(ISERROR(IF(VLOOKUP($C630,②入力シート!$A$24:$W$1023,③印刷用シート!J$4,0)=0,"",VLOOKUP($C630,②入力シート!$A$24:$W$1023,③印刷用シート!J$4,0))),"",IF(VLOOKUP($C630,②入力シート!$A$24:$W$1023,③印刷用シート!J$4,0)=0,"",VLOOKUP($C630,②入力シート!$A$24:$W$1023,③印刷用シート!J$4,0)))</f>
        <v/>
      </c>
      <c r="K630" s="45" t="str">
        <f>IF(ISERROR(IF(VLOOKUP($C630,②入力シート!$A$24:$W$1023,③印刷用シート!K$4,0)=0,"",VLOOKUP($C630,②入力シート!$A$24:$W$1023,③印刷用シート!K$4,0))),"",IF(VLOOKUP($C630,②入力シート!$A$24:$W$1023,③印刷用シート!K$4,0)=0,"",VLOOKUP($C630,②入力シート!$A$24:$W$1023,③印刷用シート!K$4,0)))</f>
        <v/>
      </c>
      <c r="L630" s="47" t="str">
        <f>IF(ISERROR(IF(VLOOKUP($C630,②入力シート!$A$24:$W$1023,③印刷用シート!L$4,0)=0,"",VLOOKUP($C630,②入力シート!$A$24:$W$1023,③印刷用シート!L$4,0))),"",IF(VLOOKUP($C630,②入力シート!$A$24:$W$1023,③印刷用シート!L$4,0)=0,"",VLOOKUP($C630,②入力シート!$A$24:$W$1023,③印刷用シート!L$4,0)))</f>
        <v/>
      </c>
      <c r="M630" s="48" t="str">
        <f>IF(ISERROR(IF(VLOOKUP($C630,②入力シート!$A$24:$W$1023,③印刷用シート!M$4,0)=0,"",VLOOKUP($C630,②入力シート!$A$24:$W$1023,③印刷用シート!M$4,0))),"",IF(VLOOKUP($C630,②入力シート!$A$24:$W$1023,③印刷用シート!M$4,0)=0,"",VLOOKUP($C630,②入力シート!$A$24:$W$1023,③印刷用シート!M$4,0)))</f>
        <v/>
      </c>
      <c r="N630" s="48" t="str">
        <f>IF(ISERROR(IF(VLOOKUP($C630,②入力シート!$A$24:$W$1023,③印刷用シート!N$4,0)=0,"",VLOOKUP($C630,②入力シート!$A$24:$W$1023,③印刷用シート!N$4,0))),"",IF(VLOOKUP($C630,②入力シート!$A$24:$W$1023,③印刷用シート!N$4,0)=0,"",VLOOKUP($C630,②入力シート!$A$24:$W$1023,③印刷用シート!N$4,0)))</f>
        <v/>
      </c>
      <c r="O630" s="48" t="s">
        <v>3</v>
      </c>
      <c r="P630" s="49" t="str">
        <f>IF(ISERROR(IF(VLOOKUP($C630,②入力シート!$A$24:$W$1023,③印刷用シート!P$4,0)=0,"",VLOOKUP($C630,②入力シート!$A$24:$W$1023,③印刷用シート!P$4,0))),"",IF(VLOOKUP($C630,②入力シート!$A$24:$W$1023,③印刷用シート!P$4,0)=0,"",VLOOKUP($C630,②入力シート!$A$24:$W$1023,③印刷用シート!P$4,0)))</f>
        <v/>
      </c>
      <c r="Q630" s="48" t="s">
        <v>4</v>
      </c>
      <c r="R630" s="49" t="str">
        <f>IF(ISERROR(IF(VLOOKUP($C630,②入力シート!$A$24:$W$1023,③印刷用シート!R$4,0)=0,"",VLOOKUP($C630,②入力シート!$A$24:$W$1023,③印刷用シート!R$4,0))),"",IF(VLOOKUP($C630,②入力シート!$A$24:$W$1023,③印刷用シート!R$4,0)=0,"",VLOOKUP($C630,②入力シート!$A$24:$W$1023,③印刷用シート!R$4,0)))</f>
        <v/>
      </c>
      <c r="S630" s="50" t="s">
        <v>5</v>
      </c>
      <c r="T630" s="51" t="str">
        <f>IF(ISERROR(IF(VLOOKUP($C630,②入力シート!$A$24:$W$1023,③印刷用シート!T$4,0)=0,"",VLOOKUP($C630,②入力シート!$A$24:$W$1023,③印刷用シート!T$4,0))),"",IF(VLOOKUP($C630,②入力シート!$A$24:$W$1023,③印刷用シート!T$4,0)=0,"",VLOOKUP($C630,②入力シート!$A$24:$W$1023,③印刷用シート!T$4,0)))</f>
        <v/>
      </c>
    </row>
    <row r="631" spans="2:20" ht="43.5" customHeight="1" x14ac:dyDescent="0.2">
      <c r="B631" s="15">
        <v>621</v>
      </c>
      <c r="C631" s="2" t="str">
        <f t="shared" si="19"/>
        <v>中-621</v>
      </c>
      <c r="D631" s="45" t="str">
        <f t="shared" si="20"/>
        <v/>
      </c>
      <c r="E631" s="45" t="str">
        <f>IF(ISERROR(IF(VLOOKUP($C631,②入力シート!$A$24:$W$1023,③印刷用シート!E$4,0)=0,"",VLOOKUP($C631,②入力シート!$A$24:$W$1023,③印刷用シート!E$4,0))),"",IF(VLOOKUP($C631,②入力シート!$A$24:$W$1023,③印刷用シート!E$4,0)=0,"",VLOOKUP($C631,②入力シート!$A$24:$W$1023,③印刷用シート!E$4,0)))</f>
        <v/>
      </c>
      <c r="F631" s="45" t="str">
        <f>IF(ISERROR(IF(VLOOKUP($C631,②入力シート!$A$24:$W$1023,③印刷用シート!F$4,0)=0,"",VLOOKUP($C631,②入力シート!$A$24:$W$1023,③印刷用シート!F$4,0))),"",IF(VLOOKUP($C631,②入力シート!$A$24:$W$1023,③印刷用シート!F$4,0)=0,"",VLOOKUP($C631,②入力シート!$A$24:$W$1023,③印刷用シート!F$4,0)))</f>
        <v/>
      </c>
      <c r="G631" s="45" t="str">
        <f>IF(ISERROR(IF(VLOOKUP($C631,②入力シート!$A$24:$W$1023,③印刷用シート!G$4,0)=0,"",VLOOKUP($C631,②入力シート!$A$24:$W$1023,③印刷用シート!G$4,0))),"",IF(VLOOKUP($C631,②入力シート!$A$24:$W$1023,③印刷用シート!G$4,0)=0,"",VLOOKUP($C631,②入力シート!$A$24:$W$1023,③印刷用シート!G$4,0)))</f>
        <v/>
      </c>
      <c r="H631" s="46" t="str">
        <f>IF(ISERROR(IF(VLOOKUP($C631,②入力シート!$A$24:$W$1023,③印刷用シート!H$4,0)=0,"",VLOOKUP($C631,②入力シート!$A$24:$W$1023,③印刷用シート!H$4,0))),"",IF(VLOOKUP($C631,②入力シート!$A$24:$W$1023,③印刷用シート!H$4,0)=0,"",VLOOKUP($C631,②入力シート!$A$24:$W$1023,③印刷用シート!H$4,0)))</f>
        <v/>
      </c>
      <c r="I631" s="45" t="str">
        <f>IF(ISERROR(IF(VLOOKUP($C631,②入力シート!$A$24:$W$1023,③印刷用シート!I$4,0)&amp;" "&amp;VLOOKUP($C631,②入力シート!$A$24:$W$1023,③印刷用シート!I$3,0)=0,"",VLOOKUP($C631,②入力シート!$A$24:$W$1023,③印刷用シート!I$4,0)&amp;" "&amp;VLOOKUP($C631,②入力シート!$A$24:$W$1023,③印刷用シート!I$3,0))),"",IF(VLOOKUP($C631,②入力シート!$A$24:$W$1023,③印刷用シート!I$4,0)&amp;" "&amp;VLOOKUP($C631,②入力シート!$A$24:$W$1023,③印刷用シート!I$3,0)=0,"",VLOOKUP($C631,②入力シート!$A$24:$W$1023,③印刷用シート!I$4,0)&amp;" "&amp;VLOOKUP($C631,②入力シート!$A$24:$W$1023,③印刷用シート!I$3,0)))</f>
        <v/>
      </c>
      <c r="J631" s="45" t="str">
        <f>IF(ISERROR(IF(VLOOKUP($C631,②入力シート!$A$24:$W$1023,③印刷用シート!J$4,0)=0,"",VLOOKUP($C631,②入力シート!$A$24:$W$1023,③印刷用シート!J$4,0))),"",IF(VLOOKUP($C631,②入力シート!$A$24:$W$1023,③印刷用シート!J$4,0)=0,"",VLOOKUP($C631,②入力シート!$A$24:$W$1023,③印刷用シート!J$4,0)))</f>
        <v/>
      </c>
      <c r="K631" s="45" t="str">
        <f>IF(ISERROR(IF(VLOOKUP($C631,②入力シート!$A$24:$W$1023,③印刷用シート!K$4,0)=0,"",VLOOKUP($C631,②入力シート!$A$24:$W$1023,③印刷用シート!K$4,0))),"",IF(VLOOKUP($C631,②入力シート!$A$24:$W$1023,③印刷用シート!K$4,0)=0,"",VLOOKUP($C631,②入力シート!$A$24:$W$1023,③印刷用シート!K$4,0)))</f>
        <v/>
      </c>
      <c r="L631" s="47" t="str">
        <f>IF(ISERROR(IF(VLOOKUP($C631,②入力シート!$A$24:$W$1023,③印刷用シート!L$4,0)=0,"",VLOOKUP($C631,②入力シート!$A$24:$W$1023,③印刷用シート!L$4,0))),"",IF(VLOOKUP($C631,②入力シート!$A$24:$W$1023,③印刷用シート!L$4,0)=0,"",VLOOKUP($C631,②入力シート!$A$24:$W$1023,③印刷用シート!L$4,0)))</f>
        <v/>
      </c>
      <c r="M631" s="48" t="str">
        <f>IF(ISERROR(IF(VLOOKUP($C631,②入力シート!$A$24:$W$1023,③印刷用シート!M$4,0)=0,"",VLOOKUP($C631,②入力シート!$A$24:$W$1023,③印刷用シート!M$4,0))),"",IF(VLOOKUP($C631,②入力シート!$A$24:$W$1023,③印刷用シート!M$4,0)=0,"",VLOOKUP($C631,②入力シート!$A$24:$W$1023,③印刷用シート!M$4,0)))</f>
        <v/>
      </c>
      <c r="N631" s="48" t="str">
        <f>IF(ISERROR(IF(VLOOKUP($C631,②入力シート!$A$24:$W$1023,③印刷用シート!N$4,0)=0,"",VLOOKUP($C631,②入力シート!$A$24:$W$1023,③印刷用シート!N$4,0))),"",IF(VLOOKUP($C631,②入力シート!$A$24:$W$1023,③印刷用シート!N$4,0)=0,"",VLOOKUP($C631,②入力シート!$A$24:$W$1023,③印刷用シート!N$4,0)))</f>
        <v/>
      </c>
      <c r="O631" s="48" t="s">
        <v>3</v>
      </c>
      <c r="P631" s="49" t="str">
        <f>IF(ISERROR(IF(VLOOKUP($C631,②入力シート!$A$24:$W$1023,③印刷用シート!P$4,0)=0,"",VLOOKUP($C631,②入力シート!$A$24:$W$1023,③印刷用シート!P$4,0))),"",IF(VLOOKUP($C631,②入力シート!$A$24:$W$1023,③印刷用シート!P$4,0)=0,"",VLOOKUP($C631,②入力シート!$A$24:$W$1023,③印刷用シート!P$4,0)))</f>
        <v/>
      </c>
      <c r="Q631" s="48" t="s">
        <v>4</v>
      </c>
      <c r="R631" s="49" t="str">
        <f>IF(ISERROR(IF(VLOOKUP($C631,②入力シート!$A$24:$W$1023,③印刷用シート!R$4,0)=0,"",VLOOKUP($C631,②入力シート!$A$24:$W$1023,③印刷用シート!R$4,0))),"",IF(VLOOKUP($C631,②入力シート!$A$24:$W$1023,③印刷用シート!R$4,0)=0,"",VLOOKUP($C631,②入力シート!$A$24:$W$1023,③印刷用シート!R$4,0)))</f>
        <v/>
      </c>
      <c r="S631" s="50" t="s">
        <v>5</v>
      </c>
      <c r="T631" s="51" t="str">
        <f>IF(ISERROR(IF(VLOOKUP($C631,②入力シート!$A$24:$W$1023,③印刷用シート!T$4,0)=0,"",VLOOKUP($C631,②入力シート!$A$24:$W$1023,③印刷用シート!T$4,0))),"",IF(VLOOKUP($C631,②入力シート!$A$24:$W$1023,③印刷用シート!T$4,0)=0,"",VLOOKUP($C631,②入力シート!$A$24:$W$1023,③印刷用シート!T$4,0)))</f>
        <v/>
      </c>
    </row>
    <row r="632" spans="2:20" ht="43.5" customHeight="1" x14ac:dyDescent="0.2">
      <c r="B632" s="15">
        <v>622</v>
      </c>
      <c r="C632" s="2" t="str">
        <f t="shared" si="19"/>
        <v>中-622</v>
      </c>
      <c r="D632" s="45" t="str">
        <f t="shared" si="20"/>
        <v/>
      </c>
      <c r="E632" s="45" t="str">
        <f>IF(ISERROR(IF(VLOOKUP($C632,②入力シート!$A$24:$W$1023,③印刷用シート!E$4,0)=0,"",VLOOKUP($C632,②入力シート!$A$24:$W$1023,③印刷用シート!E$4,0))),"",IF(VLOOKUP($C632,②入力シート!$A$24:$W$1023,③印刷用シート!E$4,0)=0,"",VLOOKUP($C632,②入力シート!$A$24:$W$1023,③印刷用シート!E$4,0)))</f>
        <v/>
      </c>
      <c r="F632" s="45" t="str">
        <f>IF(ISERROR(IF(VLOOKUP($C632,②入力シート!$A$24:$W$1023,③印刷用シート!F$4,0)=0,"",VLOOKUP($C632,②入力シート!$A$24:$W$1023,③印刷用シート!F$4,0))),"",IF(VLOOKUP($C632,②入力シート!$A$24:$W$1023,③印刷用シート!F$4,0)=0,"",VLOOKUP($C632,②入力シート!$A$24:$W$1023,③印刷用シート!F$4,0)))</f>
        <v/>
      </c>
      <c r="G632" s="45" t="str">
        <f>IF(ISERROR(IF(VLOOKUP($C632,②入力シート!$A$24:$W$1023,③印刷用シート!G$4,0)=0,"",VLOOKUP($C632,②入力シート!$A$24:$W$1023,③印刷用シート!G$4,0))),"",IF(VLOOKUP($C632,②入力シート!$A$24:$W$1023,③印刷用シート!G$4,0)=0,"",VLOOKUP($C632,②入力シート!$A$24:$W$1023,③印刷用シート!G$4,0)))</f>
        <v/>
      </c>
      <c r="H632" s="46" t="str">
        <f>IF(ISERROR(IF(VLOOKUP($C632,②入力シート!$A$24:$W$1023,③印刷用シート!H$4,0)=0,"",VLOOKUP($C632,②入力シート!$A$24:$W$1023,③印刷用シート!H$4,0))),"",IF(VLOOKUP($C632,②入力シート!$A$24:$W$1023,③印刷用シート!H$4,0)=0,"",VLOOKUP($C632,②入力シート!$A$24:$W$1023,③印刷用シート!H$4,0)))</f>
        <v/>
      </c>
      <c r="I632" s="45" t="str">
        <f>IF(ISERROR(IF(VLOOKUP($C632,②入力シート!$A$24:$W$1023,③印刷用シート!I$4,0)&amp;" "&amp;VLOOKUP($C632,②入力シート!$A$24:$W$1023,③印刷用シート!I$3,0)=0,"",VLOOKUP($C632,②入力シート!$A$24:$W$1023,③印刷用シート!I$4,0)&amp;" "&amp;VLOOKUP($C632,②入力シート!$A$24:$W$1023,③印刷用シート!I$3,0))),"",IF(VLOOKUP($C632,②入力シート!$A$24:$W$1023,③印刷用シート!I$4,0)&amp;" "&amp;VLOOKUP($C632,②入力シート!$A$24:$W$1023,③印刷用シート!I$3,0)=0,"",VLOOKUP($C632,②入力シート!$A$24:$W$1023,③印刷用シート!I$4,0)&amp;" "&amp;VLOOKUP($C632,②入力シート!$A$24:$W$1023,③印刷用シート!I$3,0)))</f>
        <v/>
      </c>
      <c r="J632" s="45" t="str">
        <f>IF(ISERROR(IF(VLOOKUP($C632,②入力シート!$A$24:$W$1023,③印刷用シート!J$4,0)=0,"",VLOOKUP($C632,②入力シート!$A$24:$W$1023,③印刷用シート!J$4,0))),"",IF(VLOOKUP($C632,②入力シート!$A$24:$W$1023,③印刷用シート!J$4,0)=0,"",VLOOKUP($C632,②入力シート!$A$24:$W$1023,③印刷用シート!J$4,0)))</f>
        <v/>
      </c>
      <c r="K632" s="45" t="str">
        <f>IF(ISERROR(IF(VLOOKUP($C632,②入力シート!$A$24:$W$1023,③印刷用シート!K$4,0)=0,"",VLOOKUP($C632,②入力シート!$A$24:$W$1023,③印刷用シート!K$4,0))),"",IF(VLOOKUP($C632,②入力シート!$A$24:$W$1023,③印刷用シート!K$4,0)=0,"",VLOOKUP($C632,②入力シート!$A$24:$W$1023,③印刷用シート!K$4,0)))</f>
        <v/>
      </c>
      <c r="L632" s="47" t="str">
        <f>IF(ISERROR(IF(VLOOKUP($C632,②入力シート!$A$24:$W$1023,③印刷用シート!L$4,0)=0,"",VLOOKUP($C632,②入力シート!$A$24:$W$1023,③印刷用シート!L$4,0))),"",IF(VLOOKUP($C632,②入力シート!$A$24:$W$1023,③印刷用シート!L$4,0)=0,"",VLOOKUP($C632,②入力シート!$A$24:$W$1023,③印刷用シート!L$4,0)))</f>
        <v/>
      </c>
      <c r="M632" s="48" t="str">
        <f>IF(ISERROR(IF(VLOOKUP($C632,②入力シート!$A$24:$W$1023,③印刷用シート!M$4,0)=0,"",VLOOKUP($C632,②入力シート!$A$24:$W$1023,③印刷用シート!M$4,0))),"",IF(VLOOKUP($C632,②入力シート!$A$24:$W$1023,③印刷用シート!M$4,0)=0,"",VLOOKUP($C632,②入力シート!$A$24:$W$1023,③印刷用シート!M$4,0)))</f>
        <v/>
      </c>
      <c r="N632" s="48" t="str">
        <f>IF(ISERROR(IF(VLOOKUP($C632,②入力シート!$A$24:$W$1023,③印刷用シート!N$4,0)=0,"",VLOOKUP($C632,②入力シート!$A$24:$W$1023,③印刷用シート!N$4,0))),"",IF(VLOOKUP($C632,②入力シート!$A$24:$W$1023,③印刷用シート!N$4,0)=0,"",VLOOKUP($C632,②入力シート!$A$24:$W$1023,③印刷用シート!N$4,0)))</f>
        <v/>
      </c>
      <c r="O632" s="48" t="s">
        <v>3</v>
      </c>
      <c r="P632" s="49" t="str">
        <f>IF(ISERROR(IF(VLOOKUP($C632,②入力シート!$A$24:$W$1023,③印刷用シート!P$4,0)=0,"",VLOOKUP($C632,②入力シート!$A$24:$W$1023,③印刷用シート!P$4,0))),"",IF(VLOOKUP($C632,②入力シート!$A$24:$W$1023,③印刷用シート!P$4,0)=0,"",VLOOKUP($C632,②入力シート!$A$24:$W$1023,③印刷用シート!P$4,0)))</f>
        <v/>
      </c>
      <c r="Q632" s="48" t="s">
        <v>4</v>
      </c>
      <c r="R632" s="49" t="str">
        <f>IF(ISERROR(IF(VLOOKUP($C632,②入力シート!$A$24:$W$1023,③印刷用シート!R$4,0)=0,"",VLOOKUP($C632,②入力シート!$A$24:$W$1023,③印刷用シート!R$4,0))),"",IF(VLOOKUP($C632,②入力シート!$A$24:$W$1023,③印刷用シート!R$4,0)=0,"",VLOOKUP($C632,②入力シート!$A$24:$W$1023,③印刷用シート!R$4,0)))</f>
        <v/>
      </c>
      <c r="S632" s="50" t="s">
        <v>5</v>
      </c>
      <c r="T632" s="51" t="str">
        <f>IF(ISERROR(IF(VLOOKUP($C632,②入力シート!$A$24:$W$1023,③印刷用シート!T$4,0)=0,"",VLOOKUP($C632,②入力シート!$A$24:$W$1023,③印刷用シート!T$4,0))),"",IF(VLOOKUP($C632,②入力シート!$A$24:$W$1023,③印刷用シート!T$4,0)=0,"",VLOOKUP($C632,②入力シート!$A$24:$W$1023,③印刷用シート!T$4,0)))</f>
        <v/>
      </c>
    </row>
    <row r="633" spans="2:20" ht="43.5" customHeight="1" x14ac:dyDescent="0.2">
      <c r="B633" s="15">
        <v>623</v>
      </c>
      <c r="C633" s="2" t="str">
        <f t="shared" si="19"/>
        <v>中-623</v>
      </c>
      <c r="D633" s="45" t="str">
        <f t="shared" si="20"/>
        <v/>
      </c>
      <c r="E633" s="45" t="str">
        <f>IF(ISERROR(IF(VLOOKUP($C633,②入力シート!$A$24:$W$1023,③印刷用シート!E$4,0)=0,"",VLOOKUP($C633,②入力シート!$A$24:$W$1023,③印刷用シート!E$4,0))),"",IF(VLOOKUP($C633,②入力シート!$A$24:$W$1023,③印刷用シート!E$4,0)=0,"",VLOOKUP($C633,②入力シート!$A$24:$W$1023,③印刷用シート!E$4,0)))</f>
        <v/>
      </c>
      <c r="F633" s="45" t="str">
        <f>IF(ISERROR(IF(VLOOKUP($C633,②入力シート!$A$24:$W$1023,③印刷用シート!F$4,0)=0,"",VLOOKUP($C633,②入力シート!$A$24:$W$1023,③印刷用シート!F$4,0))),"",IF(VLOOKUP($C633,②入力シート!$A$24:$W$1023,③印刷用シート!F$4,0)=0,"",VLOOKUP($C633,②入力シート!$A$24:$W$1023,③印刷用シート!F$4,0)))</f>
        <v/>
      </c>
      <c r="G633" s="45" t="str">
        <f>IF(ISERROR(IF(VLOOKUP($C633,②入力シート!$A$24:$W$1023,③印刷用シート!G$4,0)=0,"",VLOOKUP($C633,②入力シート!$A$24:$W$1023,③印刷用シート!G$4,0))),"",IF(VLOOKUP($C633,②入力シート!$A$24:$W$1023,③印刷用シート!G$4,0)=0,"",VLOOKUP($C633,②入力シート!$A$24:$W$1023,③印刷用シート!G$4,0)))</f>
        <v/>
      </c>
      <c r="H633" s="46" t="str">
        <f>IF(ISERROR(IF(VLOOKUP($C633,②入力シート!$A$24:$W$1023,③印刷用シート!H$4,0)=0,"",VLOOKUP($C633,②入力シート!$A$24:$W$1023,③印刷用シート!H$4,0))),"",IF(VLOOKUP($C633,②入力シート!$A$24:$W$1023,③印刷用シート!H$4,0)=0,"",VLOOKUP($C633,②入力シート!$A$24:$W$1023,③印刷用シート!H$4,0)))</f>
        <v/>
      </c>
      <c r="I633" s="45" t="str">
        <f>IF(ISERROR(IF(VLOOKUP($C633,②入力シート!$A$24:$W$1023,③印刷用シート!I$4,0)&amp;" "&amp;VLOOKUP($C633,②入力シート!$A$24:$W$1023,③印刷用シート!I$3,0)=0,"",VLOOKUP($C633,②入力シート!$A$24:$W$1023,③印刷用シート!I$4,0)&amp;" "&amp;VLOOKUP($C633,②入力シート!$A$24:$W$1023,③印刷用シート!I$3,0))),"",IF(VLOOKUP($C633,②入力シート!$A$24:$W$1023,③印刷用シート!I$4,0)&amp;" "&amp;VLOOKUP($C633,②入力シート!$A$24:$W$1023,③印刷用シート!I$3,0)=0,"",VLOOKUP($C633,②入力シート!$A$24:$W$1023,③印刷用シート!I$4,0)&amp;" "&amp;VLOOKUP($C633,②入力シート!$A$24:$W$1023,③印刷用シート!I$3,0)))</f>
        <v/>
      </c>
      <c r="J633" s="45" t="str">
        <f>IF(ISERROR(IF(VLOOKUP($C633,②入力シート!$A$24:$W$1023,③印刷用シート!J$4,0)=0,"",VLOOKUP($C633,②入力シート!$A$24:$W$1023,③印刷用シート!J$4,0))),"",IF(VLOOKUP($C633,②入力シート!$A$24:$W$1023,③印刷用シート!J$4,0)=0,"",VLOOKUP($C633,②入力シート!$A$24:$W$1023,③印刷用シート!J$4,0)))</f>
        <v/>
      </c>
      <c r="K633" s="45" t="str">
        <f>IF(ISERROR(IF(VLOOKUP($C633,②入力シート!$A$24:$W$1023,③印刷用シート!K$4,0)=0,"",VLOOKUP($C633,②入力シート!$A$24:$W$1023,③印刷用シート!K$4,0))),"",IF(VLOOKUP($C633,②入力シート!$A$24:$W$1023,③印刷用シート!K$4,0)=0,"",VLOOKUP($C633,②入力シート!$A$24:$W$1023,③印刷用シート!K$4,0)))</f>
        <v/>
      </c>
      <c r="L633" s="47" t="str">
        <f>IF(ISERROR(IF(VLOOKUP($C633,②入力シート!$A$24:$W$1023,③印刷用シート!L$4,0)=0,"",VLOOKUP($C633,②入力シート!$A$24:$W$1023,③印刷用シート!L$4,0))),"",IF(VLOOKUP($C633,②入力シート!$A$24:$W$1023,③印刷用シート!L$4,0)=0,"",VLOOKUP($C633,②入力シート!$A$24:$W$1023,③印刷用シート!L$4,0)))</f>
        <v/>
      </c>
      <c r="M633" s="48" t="str">
        <f>IF(ISERROR(IF(VLOOKUP($C633,②入力シート!$A$24:$W$1023,③印刷用シート!M$4,0)=0,"",VLOOKUP($C633,②入力シート!$A$24:$W$1023,③印刷用シート!M$4,0))),"",IF(VLOOKUP($C633,②入力シート!$A$24:$W$1023,③印刷用シート!M$4,0)=0,"",VLOOKUP($C633,②入力シート!$A$24:$W$1023,③印刷用シート!M$4,0)))</f>
        <v/>
      </c>
      <c r="N633" s="48" t="str">
        <f>IF(ISERROR(IF(VLOOKUP($C633,②入力シート!$A$24:$W$1023,③印刷用シート!N$4,0)=0,"",VLOOKUP($C633,②入力シート!$A$24:$W$1023,③印刷用シート!N$4,0))),"",IF(VLOOKUP($C633,②入力シート!$A$24:$W$1023,③印刷用シート!N$4,0)=0,"",VLOOKUP($C633,②入力シート!$A$24:$W$1023,③印刷用シート!N$4,0)))</f>
        <v/>
      </c>
      <c r="O633" s="48" t="s">
        <v>3</v>
      </c>
      <c r="P633" s="49" t="str">
        <f>IF(ISERROR(IF(VLOOKUP($C633,②入力シート!$A$24:$W$1023,③印刷用シート!P$4,0)=0,"",VLOOKUP($C633,②入力シート!$A$24:$W$1023,③印刷用シート!P$4,0))),"",IF(VLOOKUP($C633,②入力シート!$A$24:$W$1023,③印刷用シート!P$4,0)=0,"",VLOOKUP($C633,②入力シート!$A$24:$W$1023,③印刷用シート!P$4,0)))</f>
        <v/>
      </c>
      <c r="Q633" s="48" t="s">
        <v>4</v>
      </c>
      <c r="R633" s="49" t="str">
        <f>IF(ISERROR(IF(VLOOKUP($C633,②入力シート!$A$24:$W$1023,③印刷用シート!R$4,0)=0,"",VLOOKUP($C633,②入力シート!$A$24:$W$1023,③印刷用シート!R$4,0))),"",IF(VLOOKUP($C633,②入力シート!$A$24:$W$1023,③印刷用シート!R$4,0)=0,"",VLOOKUP($C633,②入力シート!$A$24:$W$1023,③印刷用シート!R$4,0)))</f>
        <v/>
      </c>
      <c r="S633" s="50" t="s">
        <v>5</v>
      </c>
      <c r="T633" s="51" t="str">
        <f>IF(ISERROR(IF(VLOOKUP($C633,②入力シート!$A$24:$W$1023,③印刷用シート!T$4,0)=0,"",VLOOKUP($C633,②入力シート!$A$24:$W$1023,③印刷用シート!T$4,0))),"",IF(VLOOKUP($C633,②入力シート!$A$24:$W$1023,③印刷用シート!T$4,0)=0,"",VLOOKUP($C633,②入力シート!$A$24:$W$1023,③印刷用シート!T$4,0)))</f>
        <v/>
      </c>
    </row>
    <row r="634" spans="2:20" ht="43.5" customHeight="1" x14ac:dyDescent="0.2">
      <c r="B634" s="15">
        <v>624</v>
      </c>
      <c r="C634" s="2" t="str">
        <f t="shared" si="19"/>
        <v>中-624</v>
      </c>
      <c r="D634" s="45" t="str">
        <f t="shared" si="20"/>
        <v/>
      </c>
      <c r="E634" s="45" t="str">
        <f>IF(ISERROR(IF(VLOOKUP($C634,②入力シート!$A$24:$W$1023,③印刷用シート!E$4,0)=0,"",VLOOKUP($C634,②入力シート!$A$24:$W$1023,③印刷用シート!E$4,0))),"",IF(VLOOKUP($C634,②入力シート!$A$24:$W$1023,③印刷用シート!E$4,0)=0,"",VLOOKUP($C634,②入力シート!$A$24:$W$1023,③印刷用シート!E$4,0)))</f>
        <v/>
      </c>
      <c r="F634" s="45" t="str">
        <f>IF(ISERROR(IF(VLOOKUP($C634,②入力シート!$A$24:$W$1023,③印刷用シート!F$4,0)=0,"",VLOOKUP($C634,②入力シート!$A$24:$W$1023,③印刷用シート!F$4,0))),"",IF(VLOOKUP($C634,②入力シート!$A$24:$W$1023,③印刷用シート!F$4,0)=0,"",VLOOKUP($C634,②入力シート!$A$24:$W$1023,③印刷用シート!F$4,0)))</f>
        <v/>
      </c>
      <c r="G634" s="45" t="str">
        <f>IF(ISERROR(IF(VLOOKUP($C634,②入力シート!$A$24:$W$1023,③印刷用シート!G$4,0)=0,"",VLOOKUP($C634,②入力シート!$A$24:$W$1023,③印刷用シート!G$4,0))),"",IF(VLOOKUP($C634,②入力シート!$A$24:$W$1023,③印刷用シート!G$4,0)=0,"",VLOOKUP($C634,②入力シート!$A$24:$W$1023,③印刷用シート!G$4,0)))</f>
        <v/>
      </c>
      <c r="H634" s="46" t="str">
        <f>IF(ISERROR(IF(VLOOKUP($C634,②入力シート!$A$24:$W$1023,③印刷用シート!H$4,0)=0,"",VLOOKUP($C634,②入力シート!$A$24:$W$1023,③印刷用シート!H$4,0))),"",IF(VLOOKUP($C634,②入力シート!$A$24:$W$1023,③印刷用シート!H$4,0)=0,"",VLOOKUP($C634,②入力シート!$A$24:$W$1023,③印刷用シート!H$4,0)))</f>
        <v/>
      </c>
      <c r="I634" s="45" t="str">
        <f>IF(ISERROR(IF(VLOOKUP($C634,②入力シート!$A$24:$W$1023,③印刷用シート!I$4,0)&amp;" "&amp;VLOOKUP($C634,②入力シート!$A$24:$W$1023,③印刷用シート!I$3,0)=0,"",VLOOKUP($C634,②入力シート!$A$24:$W$1023,③印刷用シート!I$4,0)&amp;" "&amp;VLOOKUP($C634,②入力シート!$A$24:$W$1023,③印刷用シート!I$3,0))),"",IF(VLOOKUP($C634,②入力シート!$A$24:$W$1023,③印刷用シート!I$4,0)&amp;" "&amp;VLOOKUP($C634,②入力シート!$A$24:$W$1023,③印刷用シート!I$3,0)=0,"",VLOOKUP($C634,②入力シート!$A$24:$W$1023,③印刷用シート!I$4,0)&amp;" "&amp;VLOOKUP($C634,②入力シート!$A$24:$W$1023,③印刷用シート!I$3,0)))</f>
        <v/>
      </c>
      <c r="J634" s="45" t="str">
        <f>IF(ISERROR(IF(VLOOKUP($C634,②入力シート!$A$24:$W$1023,③印刷用シート!J$4,0)=0,"",VLOOKUP($C634,②入力シート!$A$24:$W$1023,③印刷用シート!J$4,0))),"",IF(VLOOKUP($C634,②入力シート!$A$24:$W$1023,③印刷用シート!J$4,0)=0,"",VLOOKUP($C634,②入力シート!$A$24:$W$1023,③印刷用シート!J$4,0)))</f>
        <v/>
      </c>
      <c r="K634" s="45" t="str">
        <f>IF(ISERROR(IF(VLOOKUP($C634,②入力シート!$A$24:$W$1023,③印刷用シート!K$4,0)=0,"",VLOOKUP($C634,②入力シート!$A$24:$W$1023,③印刷用シート!K$4,0))),"",IF(VLOOKUP($C634,②入力シート!$A$24:$W$1023,③印刷用シート!K$4,0)=0,"",VLOOKUP($C634,②入力シート!$A$24:$W$1023,③印刷用シート!K$4,0)))</f>
        <v/>
      </c>
      <c r="L634" s="47" t="str">
        <f>IF(ISERROR(IF(VLOOKUP($C634,②入力シート!$A$24:$W$1023,③印刷用シート!L$4,0)=0,"",VLOOKUP($C634,②入力シート!$A$24:$W$1023,③印刷用シート!L$4,0))),"",IF(VLOOKUP($C634,②入力シート!$A$24:$W$1023,③印刷用シート!L$4,0)=0,"",VLOOKUP($C634,②入力シート!$A$24:$W$1023,③印刷用シート!L$4,0)))</f>
        <v/>
      </c>
      <c r="M634" s="48" t="str">
        <f>IF(ISERROR(IF(VLOOKUP($C634,②入力シート!$A$24:$W$1023,③印刷用シート!M$4,0)=0,"",VLOOKUP($C634,②入力シート!$A$24:$W$1023,③印刷用シート!M$4,0))),"",IF(VLOOKUP($C634,②入力シート!$A$24:$W$1023,③印刷用シート!M$4,0)=0,"",VLOOKUP($C634,②入力シート!$A$24:$W$1023,③印刷用シート!M$4,0)))</f>
        <v/>
      </c>
      <c r="N634" s="48" t="str">
        <f>IF(ISERROR(IF(VLOOKUP($C634,②入力シート!$A$24:$W$1023,③印刷用シート!N$4,0)=0,"",VLOOKUP($C634,②入力シート!$A$24:$W$1023,③印刷用シート!N$4,0))),"",IF(VLOOKUP($C634,②入力シート!$A$24:$W$1023,③印刷用シート!N$4,0)=0,"",VLOOKUP($C634,②入力シート!$A$24:$W$1023,③印刷用シート!N$4,0)))</f>
        <v/>
      </c>
      <c r="O634" s="48" t="s">
        <v>3</v>
      </c>
      <c r="P634" s="49" t="str">
        <f>IF(ISERROR(IF(VLOOKUP($C634,②入力シート!$A$24:$W$1023,③印刷用シート!P$4,0)=0,"",VLOOKUP($C634,②入力シート!$A$24:$W$1023,③印刷用シート!P$4,0))),"",IF(VLOOKUP($C634,②入力シート!$A$24:$W$1023,③印刷用シート!P$4,0)=0,"",VLOOKUP($C634,②入力シート!$A$24:$W$1023,③印刷用シート!P$4,0)))</f>
        <v/>
      </c>
      <c r="Q634" s="48" t="s">
        <v>4</v>
      </c>
      <c r="R634" s="49" t="str">
        <f>IF(ISERROR(IF(VLOOKUP($C634,②入力シート!$A$24:$W$1023,③印刷用シート!R$4,0)=0,"",VLOOKUP($C634,②入力シート!$A$24:$W$1023,③印刷用シート!R$4,0))),"",IF(VLOOKUP($C634,②入力シート!$A$24:$W$1023,③印刷用シート!R$4,0)=0,"",VLOOKUP($C634,②入力シート!$A$24:$W$1023,③印刷用シート!R$4,0)))</f>
        <v/>
      </c>
      <c r="S634" s="50" t="s">
        <v>5</v>
      </c>
      <c r="T634" s="51" t="str">
        <f>IF(ISERROR(IF(VLOOKUP($C634,②入力シート!$A$24:$W$1023,③印刷用シート!T$4,0)=0,"",VLOOKUP($C634,②入力シート!$A$24:$W$1023,③印刷用シート!T$4,0))),"",IF(VLOOKUP($C634,②入力シート!$A$24:$W$1023,③印刷用シート!T$4,0)=0,"",VLOOKUP($C634,②入力シート!$A$24:$W$1023,③印刷用シート!T$4,0)))</f>
        <v/>
      </c>
    </row>
    <row r="635" spans="2:20" ht="43.5" customHeight="1" x14ac:dyDescent="0.2">
      <c r="B635" s="15">
        <v>625</v>
      </c>
      <c r="C635" s="2" t="str">
        <f t="shared" si="19"/>
        <v>中-625</v>
      </c>
      <c r="D635" s="45" t="str">
        <f t="shared" si="20"/>
        <v/>
      </c>
      <c r="E635" s="45" t="str">
        <f>IF(ISERROR(IF(VLOOKUP($C635,②入力シート!$A$24:$W$1023,③印刷用シート!E$4,0)=0,"",VLOOKUP($C635,②入力シート!$A$24:$W$1023,③印刷用シート!E$4,0))),"",IF(VLOOKUP($C635,②入力シート!$A$24:$W$1023,③印刷用シート!E$4,0)=0,"",VLOOKUP($C635,②入力シート!$A$24:$W$1023,③印刷用シート!E$4,0)))</f>
        <v/>
      </c>
      <c r="F635" s="45" t="str">
        <f>IF(ISERROR(IF(VLOOKUP($C635,②入力シート!$A$24:$W$1023,③印刷用シート!F$4,0)=0,"",VLOOKUP($C635,②入力シート!$A$24:$W$1023,③印刷用シート!F$4,0))),"",IF(VLOOKUP($C635,②入力シート!$A$24:$W$1023,③印刷用シート!F$4,0)=0,"",VLOOKUP($C635,②入力シート!$A$24:$W$1023,③印刷用シート!F$4,0)))</f>
        <v/>
      </c>
      <c r="G635" s="45" t="str">
        <f>IF(ISERROR(IF(VLOOKUP($C635,②入力シート!$A$24:$W$1023,③印刷用シート!G$4,0)=0,"",VLOOKUP($C635,②入力シート!$A$24:$W$1023,③印刷用シート!G$4,0))),"",IF(VLOOKUP($C635,②入力シート!$A$24:$W$1023,③印刷用シート!G$4,0)=0,"",VLOOKUP($C635,②入力シート!$A$24:$W$1023,③印刷用シート!G$4,0)))</f>
        <v/>
      </c>
      <c r="H635" s="46" t="str">
        <f>IF(ISERROR(IF(VLOOKUP($C635,②入力シート!$A$24:$W$1023,③印刷用シート!H$4,0)=0,"",VLOOKUP($C635,②入力シート!$A$24:$W$1023,③印刷用シート!H$4,0))),"",IF(VLOOKUP($C635,②入力シート!$A$24:$W$1023,③印刷用シート!H$4,0)=0,"",VLOOKUP($C635,②入力シート!$A$24:$W$1023,③印刷用シート!H$4,0)))</f>
        <v/>
      </c>
      <c r="I635" s="45" t="str">
        <f>IF(ISERROR(IF(VLOOKUP($C635,②入力シート!$A$24:$W$1023,③印刷用シート!I$4,0)&amp;" "&amp;VLOOKUP($C635,②入力シート!$A$24:$W$1023,③印刷用シート!I$3,0)=0,"",VLOOKUP($C635,②入力シート!$A$24:$W$1023,③印刷用シート!I$4,0)&amp;" "&amp;VLOOKUP($C635,②入力シート!$A$24:$W$1023,③印刷用シート!I$3,0))),"",IF(VLOOKUP($C635,②入力シート!$A$24:$W$1023,③印刷用シート!I$4,0)&amp;" "&amp;VLOOKUP($C635,②入力シート!$A$24:$W$1023,③印刷用シート!I$3,0)=0,"",VLOOKUP($C635,②入力シート!$A$24:$W$1023,③印刷用シート!I$4,0)&amp;" "&amp;VLOOKUP($C635,②入力シート!$A$24:$W$1023,③印刷用シート!I$3,0)))</f>
        <v/>
      </c>
      <c r="J635" s="45" t="str">
        <f>IF(ISERROR(IF(VLOOKUP($C635,②入力シート!$A$24:$W$1023,③印刷用シート!J$4,0)=0,"",VLOOKUP($C635,②入力シート!$A$24:$W$1023,③印刷用シート!J$4,0))),"",IF(VLOOKUP($C635,②入力シート!$A$24:$W$1023,③印刷用シート!J$4,0)=0,"",VLOOKUP($C635,②入力シート!$A$24:$W$1023,③印刷用シート!J$4,0)))</f>
        <v/>
      </c>
      <c r="K635" s="45" t="str">
        <f>IF(ISERROR(IF(VLOOKUP($C635,②入力シート!$A$24:$W$1023,③印刷用シート!K$4,0)=0,"",VLOOKUP($C635,②入力シート!$A$24:$W$1023,③印刷用シート!K$4,0))),"",IF(VLOOKUP($C635,②入力シート!$A$24:$W$1023,③印刷用シート!K$4,0)=0,"",VLOOKUP($C635,②入力シート!$A$24:$W$1023,③印刷用シート!K$4,0)))</f>
        <v/>
      </c>
      <c r="L635" s="47" t="str">
        <f>IF(ISERROR(IF(VLOOKUP($C635,②入力シート!$A$24:$W$1023,③印刷用シート!L$4,0)=0,"",VLOOKUP($C635,②入力シート!$A$24:$W$1023,③印刷用シート!L$4,0))),"",IF(VLOOKUP($C635,②入力シート!$A$24:$W$1023,③印刷用シート!L$4,0)=0,"",VLOOKUP($C635,②入力シート!$A$24:$W$1023,③印刷用シート!L$4,0)))</f>
        <v/>
      </c>
      <c r="M635" s="48" t="str">
        <f>IF(ISERROR(IF(VLOOKUP($C635,②入力シート!$A$24:$W$1023,③印刷用シート!M$4,0)=0,"",VLOOKUP($C635,②入力シート!$A$24:$W$1023,③印刷用シート!M$4,0))),"",IF(VLOOKUP($C635,②入力シート!$A$24:$W$1023,③印刷用シート!M$4,0)=0,"",VLOOKUP($C635,②入力シート!$A$24:$W$1023,③印刷用シート!M$4,0)))</f>
        <v/>
      </c>
      <c r="N635" s="48" t="str">
        <f>IF(ISERROR(IF(VLOOKUP($C635,②入力シート!$A$24:$W$1023,③印刷用シート!N$4,0)=0,"",VLOOKUP($C635,②入力シート!$A$24:$W$1023,③印刷用シート!N$4,0))),"",IF(VLOOKUP($C635,②入力シート!$A$24:$W$1023,③印刷用シート!N$4,0)=0,"",VLOOKUP($C635,②入力シート!$A$24:$W$1023,③印刷用シート!N$4,0)))</f>
        <v/>
      </c>
      <c r="O635" s="48" t="s">
        <v>3</v>
      </c>
      <c r="P635" s="49" t="str">
        <f>IF(ISERROR(IF(VLOOKUP($C635,②入力シート!$A$24:$W$1023,③印刷用シート!P$4,0)=0,"",VLOOKUP($C635,②入力シート!$A$24:$W$1023,③印刷用シート!P$4,0))),"",IF(VLOOKUP($C635,②入力シート!$A$24:$W$1023,③印刷用シート!P$4,0)=0,"",VLOOKUP($C635,②入力シート!$A$24:$W$1023,③印刷用シート!P$4,0)))</f>
        <v/>
      </c>
      <c r="Q635" s="48" t="s">
        <v>4</v>
      </c>
      <c r="R635" s="49" t="str">
        <f>IF(ISERROR(IF(VLOOKUP($C635,②入力シート!$A$24:$W$1023,③印刷用シート!R$4,0)=0,"",VLOOKUP($C635,②入力シート!$A$24:$W$1023,③印刷用シート!R$4,0))),"",IF(VLOOKUP($C635,②入力シート!$A$24:$W$1023,③印刷用シート!R$4,0)=0,"",VLOOKUP($C635,②入力シート!$A$24:$W$1023,③印刷用シート!R$4,0)))</f>
        <v/>
      </c>
      <c r="S635" s="50" t="s">
        <v>5</v>
      </c>
      <c r="T635" s="51" t="str">
        <f>IF(ISERROR(IF(VLOOKUP($C635,②入力シート!$A$24:$W$1023,③印刷用シート!T$4,0)=0,"",VLOOKUP($C635,②入力シート!$A$24:$W$1023,③印刷用シート!T$4,0))),"",IF(VLOOKUP($C635,②入力シート!$A$24:$W$1023,③印刷用シート!T$4,0)=0,"",VLOOKUP($C635,②入力シート!$A$24:$W$1023,③印刷用シート!T$4,0)))</f>
        <v/>
      </c>
    </row>
    <row r="636" spans="2:20" ht="43.5" customHeight="1" x14ac:dyDescent="0.2">
      <c r="B636" s="15">
        <v>626</v>
      </c>
      <c r="C636" s="2" t="str">
        <f t="shared" si="19"/>
        <v>中-626</v>
      </c>
      <c r="D636" s="45" t="str">
        <f t="shared" si="20"/>
        <v/>
      </c>
      <c r="E636" s="45" t="str">
        <f>IF(ISERROR(IF(VLOOKUP($C636,②入力シート!$A$24:$W$1023,③印刷用シート!E$4,0)=0,"",VLOOKUP($C636,②入力シート!$A$24:$W$1023,③印刷用シート!E$4,0))),"",IF(VLOOKUP($C636,②入力シート!$A$24:$W$1023,③印刷用シート!E$4,0)=0,"",VLOOKUP($C636,②入力シート!$A$24:$W$1023,③印刷用シート!E$4,0)))</f>
        <v/>
      </c>
      <c r="F636" s="45" t="str">
        <f>IF(ISERROR(IF(VLOOKUP($C636,②入力シート!$A$24:$W$1023,③印刷用シート!F$4,0)=0,"",VLOOKUP($C636,②入力シート!$A$24:$W$1023,③印刷用シート!F$4,0))),"",IF(VLOOKUP($C636,②入力シート!$A$24:$W$1023,③印刷用シート!F$4,0)=0,"",VLOOKUP($C636,②入力シート!$A$24:$W$1023,③印刷用シート!F$4,0)))</f>
        <v/>
      </c>
      <c r="G636" s="45" t="str">
        <f>IF(ISERROR(IF(VLOOKUP($C636,②入力シート!$A$24:$W$1023,③印刷用シート!G$4,0)=0,"",VLOOKUP($C636,②入力シート!$A$24:$W$1023,③印刷用シート!G$4,0))),"",IF(VLOOKUP($C636,②入力シート!$A$24:$W$1023,③印刷用シート!G$4,0)=0,"",VLOOKUP($C636,②入力シート!$A$24:$W$1023,③印刷用シート!G$4,0)))</f>
        <v/>
      </c>
      <c r="H636" s="46" t="str">
        <f>IF(ISERROR(IF(VLOOKUP($C636,②入力シート!$A$24:$W$1023,③印刷用シート!H$4,0)=0,"",VLOOKUP($C636,②入力シート!$A$24:$W$1023,③印刷用シート!H$4,0))),"",IF(VLOOKUP($C636,②入力シート!$A$24:$W$1023,③印刷用シート!H$4,0)=0,"",VLOOKUP($C636,②入力シート!$A$24:$W$1023,③印刷用シート!H$4,0)))</f>
        <v/>
      </c>
      <c r="I636" s="45" t="str">
        <f>IF(ISERROR(IF(VLOOKUP($C636,②入力シート!$A$24:$W$1023,③印刷用シート!I$4,0)&amp;" "&amp;VLOOKUP($C636,②入力シート!$A$24:$W$1023,③印刷用シート!I$3,0)=0,"",VLOOKUP($C636,②入力シート!$A$24:$W$1023,③印刷用シート!I$4,0)&amp;" "&amp;VLOOKUP($C636,②入力シート!$A$24:$W$1023,③印刷用シート!I$3,0))),"",IF(VLOOKUP($C636,②入力シート!$A$24:$W$1023,③印刷用シート!I$4,0)&amp;" "&amp;VLOOKUP($C636,②入力シート!$A$24:$W$1023,③印刷用シート!I$3,0)=0,"",VLOOKUP($C636,②入力シート!$A$24:$W$1023,③印刷用シート!I$4,0)&amp;" "&amp;VLOOKUP($C636,②入力シート!$A$24:$W$1023,③印刷用シート!I$3,0)))</f>
        <v/>
      </c>
      <c r="J636" s="45" t="str">
        <f>IF(ISERROR(IF(VLOOKUP($C636,②入力シート!$A$24:$W$1023,③印刷用シート!J$4,0)=0,"",VLOOKUP($C636,②入力シート!$A$24:$W$1023,③印刷用シート!J$4,0))),"",IF(VLOOKUP($C636,②入力シート!$A$24:$W$1023,③印刷用シート!J$4,0)=0,"",VLOOKUP($C636,②入力シート!$A$24:$W$1023,③印刷用シート!J$4,0)))</f>
        <v/>
      </c>
      <c r="K636" s="45" t="str">
        <f>IF(ISERROR(IF(VLOOKUP($C636,②入力シート!$A$24:$W$1023,③印刷用シート!K$4,0)=0,"",VLOOKUP($C636,②入力シート!$A$24:$W$1023,③印刷用シート!K$4,0))),"",IF(VLOOKUP($C636,②入力シート!$A$24:$W$1023,③印刷用シート!K$4,0)=0,"",VLOOKUP($C636,②入力シート!$A$24:$W$1023,③印刷用シート!K$4,0)))</f>
        <v/>
      </c>
      <c r="L636" s="47" t="str">
        <f>IF(ISERROR(IF(VLOOKUP($C636,②入力シート!$A$24:$W$1023,③印刷用シート!L$4,0)=0,"",VLOOKUP($C636,②入力シート!$A$24:$W$1023,③印刷用シート!L$4,0))),"",IF(VLOOKUP($C636,②入力シート!$A$24:$W$1023,③印刷用シート!L$4,0)=0,"",VLOOKUP($C636,②入力シート!$A$24:$W$1023,③印刷用シート!L$4,0)))</f>
        <v/>
      </c>
      <c r="M636" s="48" t="str">
        <f>IF(ISERROR(IF(VLOOKUP($C636,②入力シート!$A$24:$W$1023,③印刷用シート!M$4,0)=0,"",VLOOKUP($C636,②入力シート!$A$24:$W$1023,③印刷用シート!M$4,0))),"",IF(VLOOKUP($C636,②入力シート!$A$24:$W$1023,③印刷用シート!M$4,0)=0,"",VLOOKUP($C636,②入力シート!$A$24:$W$1023,③印刷用シート!M$4,0)))</f>
        <v/>
      </c>
      <c r="N636" s="48" t="str">
        <f>IF(ISERROR(IF(VLOOKUP($C636,②入力シート!$A$24:$W$1023,③印刷用シート!N$4,0)=0,"",VLOOKUP($C636,②入力シート!$A$24:$W$1023,③印刷用シート!N$4,0))),"",IF(VLOOKUP($C636,②入力シート!$A$24:$W$1023,③印刷用シート!N$4,0)=0,"",VLOOKUP($C636,②入力シート!$A$24:$W$1023,③印刷用シート!N$4,0)))</f>
        <v/>
      </c>
      <c r="O636" s="48" t="s">
        <v>3</v>
      </c>
      <c r="P636" s="49" t="str">
        <f>IF(ISERROR(IF(VLOOKUP($C636,②入力シート!$A$24:$W$1023,③印刷用シート!P$4,0)=0,"",VLOOKUP($C636,②入力シート!$A$24:$W$1023,③印刷用シート!P$4,0))),"",IF(VLOOKUP($C636,②入力シート!$A$24:$W$1023,③印刷用シート!P$4,0)=0,"",VLOOKUP($C636,②入力シート!$A$24:$W$1023,③印刷用シート!P$4,0)))</f>
        <v/>
      </c>
      <c r="Q636" s="48" t="s">
        <v>4</v>
      </c>
      <c r="R636" s="49" t="str">
        <f>IF(ISERROR(IF(VLOOKUP($C636,②入力シート!$A$24:$W$1023,③印刷用シート!R$4,0)=0,"",VLOOKUP($C636,②入力シート!$A$24:$W$1023,③印刷用シート!R$4,0))),"",IF(VLOOKUP($C636,②入力シート!$A$24:$W$1023,③印刷用シート!R$4,0)=0,"",VLOOKUP($C636,②入力シート!$A$24:$W$1023,③印刷用シート!R$4,0)))</f>
        <v/>
      </c>
      <c r="S636" s="50" t="s">
        <v>5</v>
      </c>
      <c r="T636" s="51" t="str">
        <f>IF(ISERROR(IF(VLOOKUP($C636,②入力シート!$A$24:$W$1023,③印刷用シート!T$4,0)=0,"",VLOOKUP($C636,②入力シート!$A$24:$W$1023,③印刷用シート!T$4,0))),"",IF(VLOOKUP($C636,②入力シート!$A$24:$W$1023,③印刷用シート!T$4,0)=0,"",VLOOKUP($C636,②入力シート!$A$24:$W$1023,③印刷用シート!T$4,0)))</f>
        <v/>
      </c>
    </row>
    <row r="637" spans="2:20" ht="43.5" customHeight="1" x14ac:dyDescent="0.2">
      <c r="B637" s="15">
        <v>627</v>
      </c>
      <c r="C637" s="2" t="str">
        <f t="shared" si="19"/>
        <v>中-627</v>
      </c>
      <c r="D637" s="45" t="str">
        <f t="shared" si="20"/>
        <v/>
      </c>
      <c r="E637" s="45" t="str">
        <f>IF(ISERROR(IF(VLOOKUP($C637,②入力シート!$A$24:$W$1023,③印刷用シート!E$4,0)=0,"",VLOOKUP($C637,②入力シート!$A$24:$W$1023,③印刷用シート!E$4,0))),"",IF(VLOOKUP($C637,②入力シート!$A$24:$W$1023,③印刷用シート!E$4,0)=0,"",VLOOKUP($C637,②入力シート!$A$24:$W$1023,③印刷用シート!E$4,0)))</f>
        <v/>
      </c>
      <c r="F637" s="45" t="str">
        <f>IF(ISERROR(IF(VLOOKUP($C637,②入力シート!$A$24:$W$1023,③印刷用シート!F$4,0)=0,"",VLOOKUP($C637,②入力シート!$A$24:$W$1023,③印刷用シート!F$4,0))),"",IF(VLOOKUP($C637,②入力シート!$A$24:$W$1023,③印刷用シート!F$4,0)=0,"",VLOOKUP($C637,②入力シート!$A$24:$W$1023,③印刷用シート!F$4,0)))</f>
        <v/>
      </c>
      <c r="G637" s="45" t="str">
        <f>IF(ISERROR(IF(VLOOKUP($C637,②入力シート!$A$24:$W$1023,③印刷用シート!G$4,0)=0,"",VLOOKUP($C637,②入力シート!$A$24:$W$1023,③印刷用シート!G$4,0))),"",IF(VLOOKUP($C637,②入力シート!$A$24:$W$1023,③印刷用シート!G$4,0)=0,"",VLOOKUP($C637,②入力シート!$A$24:$W$1023,③印刷用シート!G$4,0)))</f>
        <v/>
      </c>
      <c r="H637" s="46" t="str">
        <f>IF(ISERROR(IF(VLOOKUP($C637,②入力シート!$A$24:$W$1023,③印刷用シート!H$4,0)=0,"",VLOOKUP($C637,②入力シート!$A$24:$W$1023,③印刷用シート!H$4,0))),"",IF(VLOOKUP($C637,②入力シート!$A$24:$W$1023,③印刷用シート!H$4,0)=0,"",VLOOKUP($C637,②入力シート!$A$24:$W$1023,③印刷用シート!H$4,0)))</f>
        <v/>
      </c>
      <c r="I637" s="45" t="str">
        <f>IF(ISERROR(IF(VLOOKUP($C637,②入力シート!$A$24:$W$1023,③印刷用シート!I$4,0)&amp;" "&amp;VLOOKUP($C637,②入力シート!$A$24:$W$1023,③印刷用シート!I$3,0)=0,"",VLOOKUP($C637,②入力シート!$A$24:$W$1023,③印刷用シート!I$4,0)&amp;" "&amp;VLOOKUP($C637,②入力シート!$A$24:$W$1023,③印刷用シート!I$3,0))),"",IF(VLOOKUP($C637,②入力シート!$A$24:$W$1023,③印刷用シート!I$4,0)&amp;" "&amp;VLOOKUP($C637,②入力シート!$A$24:$W$1023,③印刷用シート!I$3,0)=0,"",VLOOKUP($C637,②入力シート!$A$24:$W$1023,③印刷用シート!I$4,0)&amp;" "&amp;VLOOKUP($C637,②入力シート!$A$24:$W$1023,③印刷用シート!I$3,0)))</f>
        <v/>
      </c>
      <c r="J637" s="45" t="str">
        <f>IF(ISERROR(IF(VLOOKUP($C637,②入力シート!$A$24:$W$1023,③印刷用シート!J$4,0)=0,"",VLOOKUP($C637,②入力シート!$A$24:$W$1023,③印刷用シート!J$4,0))),"",IF(VLOOKUP($C637,②入力シート!$A$24:$W$1023,③印刷用シート!J$4,0)=0,"",VLOOKUP($C637,②入力シート!$A$24:$W$1023,③印刷用シート!J$4,0)))</f>
        <v/>
      </c>
      <c r="K637" s="45" t="str">
        <f>IF(ISERROR(IF(VLOOKUP($C637,②入力シート!$A$24:$W$1023,③印刷用シート!K$4,0)=0,"",VLOOKUP($C637,②入力シート!$A$24:$W$1023,③印刷用シート!K$4,0))),"",IF(VLOOKUP($C637,②入力シート!$A$24:$W$1023,③印刷用シート!K$4,0)=0,"",VLOOKUP($C637,②入力シート!$A$24:$W$1023,③印刷用シート!K$4,0)))</f>
        <v/>
      </c>
      <c r="L637" s="47" t="str">
        <f>IF(ISERROR(IF(VLOOKUP($C637,②入力シート!$A$24:$W$1023,③印刷用シート!L$4,0)=0,"",VLOOKUP($C637,②入力シート!$A$24:$W$1023,③印刷用シート!L$4,0))),"",IF(VLOOKUP($C637,②入力シート!$A$24:$W$1023,③印刷用シート!L$4,0)=0,"",VLOOKUP($C637,②入力シート!$A$24:$W$1023,③印刷用シート!L$4,0)))</f>
        <v/>
      </c>
      <c r="M637" s="48" t="str">
        <f>IF(ISERROR(IF(VLOOKUP($C637,②入力シート!$A$24:$W$1023,③印刷用シート!M$4,0)=0,"",VLOOKUP($C637,②入力シート!$A$24:$W$1023,③印刷用シート!M$4,0))),"",IF(VLOOKUP($C637,②入力シート!$A$24:$W$1023,③印刷用シート!M$4,0)=0,"",VLOOKUP($C637,②入力シート!$A$24:$W$1023,③印刷用シート!M$4,0)))</f>
        <v/>
      </c>
      <c r="N637" s="48" t="str">
        <f>IF(ISERROR(IF(VLOOKUP($C637,②入力シート!$A$24:$W$1023,③印刷用シート!N$4,0)=0,"",VLOOKUP($C637,②入力シート!$A$24:$W$1023,③印刷用シート!N$4,0))),"",IF(VLOOKUP($C637,②入力シート!$A$24:$W$1023,③印刷用シート!N$4,0)=0,"",VLOOKUP($C637,②入力シート!$A$24:$W$1023,③印刷用シート!N$4,0)))</f>
        <v/>
      </c>
      <c r="O637" s="48" t="s">
        <v>3</v>
      </c>
      <c r="P637" s="49" t="str">
        <f>IF(ISERROR(IF(VLOOKUP($C637,②入力シート!$A$24:$W$1023,③印刷用シート!P$4,0)=0,"",VLOOKUP($C637,②入力シート!$A$24:$W$1023,③印刷用シート!P$4,0))),"",IF(VLOOKUP($C637,②入力シート!$A$24:$W$1023,③印刷用シート!P$4,0)=0,"",VLOOKUP($C637,②入力シート!$A$24:$W$1023,③印刷用シート!P$4,0)))</f>
        <v/>
      </c>
      <c r="Q637" s="48" t="s">
        <v>4</v>
      </c>
      <c r="R637" s="49" t="str">
        <f>IF(ISERROR(IF(VLOOKUP($C637,②入力シート!$A$24:$W$1023,③印刷用シート!R$4,0)=0,"",VLOOKUP($C637,②入力シート!$A$24:$W$1023,③印刷用シート!R$4,0))),"",IF(VLOOKUP($C637,②入力シート!$A$24:$W$1023,③印刷用シート!R$4,0)=0,"",VLOOKUP($C637,②入力シート!$A$24:$W$1023,③印刷用シート!R$4,0)))</f>
        <v/>
      </c>
      <c r="S637" s="50" t="s">
        <v>5</v>
      </c>
      <c r="T637" s="51" t="str">
        <f>IF(ISERROR(IF(VLOOKUP($C637,②入力シート!$A$24:$W$1023,③印刷用シート!T$4,0)=0,"",VLOOKUP($C637,②入力シート!$A$24:$W$1023,③印刷用シート!T$4,0))),"",IF(VLOOKUP($C637,②入力シート!$A$24:$W$1023,③印刷用シート!T$4,0)=0,"",VLOOKUP($C637,②入力シート!$A$24:$W$1023,③印刷用シート!T$4,0)))</f>
        <v/>
      </c>
    </row>
    <row r="638" spans="2:20" ht="43.5" customHeight="1" x14ac:dyDescent="0.2">
      <c r="B638" s="15">
        <v>628</v>
      </c>
      <c r="C638" s="2" t="str">
        <f t="shared" si="19"/>
        <v>中-628</v>
      </c>
      <c r="D638" s="45" t="str">
        <f t="shared" si="20"/>
        <v/>
      </c>
      <c r="E638" s="45" t="str">
        <f>IF(ISERROR(IF(VLOOKUP($C638,②入力シート!$A$24:$W$1023,③印刷用シート!E$4,0)=0,"",VLOOKUP($C638,②入力シート!$A$24:$W$1023,③印刷用シート!E$4,0))),"",IF(VLOOKUP($C638,②入力シート!$A$24:$W$1023,③印刷用シート!E$4,0)=0,"",VLOOKUP($C638,②入力シート!$A$24:$W$1023,③印刷用シート!E$4,0)))</f>
        <v/>
      </c>
      <c r="F638" s="45" t="str">
        <f>IF(ISERROR(IF(VLOOKUP($C638,②入力シート!$A$24:$W$1023,③印刷用シート!F$4,0)=0,"",VLOOKUP($C638,②入力シート!$A$24:$W$1023,③印刷用シート!F$4,0))),"",IF(VLOOKUP($C638,②入力シート!$A$24:$W$1023,③印刷用シート!F$4,0)=0,"",VLOOKUP($C638,②入力シート!$A$24:$W$1023,③印刷用シート!F$4,0)))</f>
        <v/>
      </c>
      <c r="G638" s="45" t="str">
        <f>IF(ISERROR(IF(VLOOKUP($C638,②入力シート!$A$24:$W$1023,③印刷用シート!G$4,0)=0,"",VLOOKUP($C638,②入力シート!$A$24:$W$1023,③印刷用シート!G$4,0))),"",IF(VLOOKUP($C638,②入力シート!$A$24:$W$1023,③印刷用シート!G$4,0)=0,"",VLOOKUP($C638,②入力シート!$A$24:$W$1023,③印刷用シート!G$4,0)))</f>
        <v/>
      </c>
      <c r="H638" s="46" t="str">
        <f>IF(ISERROR(IF(VLOOKUP($C638,②入力シート!$A$24:$W$1023,③印刷用シート!H$4,0)=0,"",VLOOKUP($C638,②入力シート!$A$24:$W$1023,③印刷用シート!H$4,0))),"",IF(VLOOKUP($C638,②入力シート!$A$24:$W$1023,③印刷用シート!H$4,0)=0,"",VLOOKUP($C638,②入力シート!$A$24:$W$1023,③印刷用シート!H$4,0)))</f>
        <v/>
      </c>
      <c r="I638" s="45" t="str">
        <f>IF(ISERROR(IF(VLOOKUP($C638,②入力シート!$A$24:$W$1023,③印刷用シート!I$4,0)&amp;" "&amp;VLOOKUP($C638,②入力シート!$A$24:$W$1023,③印刷用シート!I$3,0)=0,"",VLOOKUP($C638,②入力シート!$A$24:$W$1023,③印刷用シート!I$4,0)&amp;" "&amp;VLOOKUP($C638,②入力シート!$A$24:$W$1023,③印刷用シート!I$3,0))),"",IF(VLOOKUP($C638,②入力シート!$A$24:$W$1023,③印刷用シート!I$4,0)&amp;" "&amp;VLOOKUP($C638,②入力シート!$A$24:$W$1023,③印刷用シート!I$3,0)=0,"",VLOOKUP($C638,②入力シート!$A$24:$W$1023,③印刷用シート!I$4,0)&amp;" "&amp;VLOOKUP($C638,②入力シート!$A$24:$W$1023,③印刷用シート!I$3,0)))</f>
        <v/>
      </c>
      <c r="J638" s="45" t="str">
        <f>IF(ISERROR(IF(VLOOKUP($C638,②入力シート!$A$24:$W$1023,③印刷用シート!J$4,0)=0,"",VLOOKUP($C638,②入力シート!$A$24:$W$1023,③印刷用シート!J$4,0))),"",IF(VLOOKUP($C638,②入力シート!$A$24:$W$1023,③印刷用シート!J$4,0)=0,"",VLOOKUP($C638,②入力シート!$A$24:$W$1023,③印刷用シート!J$4,0)))</f>
        <v/>
      </c>
      <c r="K638" s="45" t="str">
        <f>IF(ISERROR(IF(VLOOKUP($C638,②入力シート!$A$24:$W$1023,③印刷用シート!K$4,0)=0,"",VLOOKUP($C638,②入力シート!$A$24:$W$1023,③印刷用シート!K$4,0))),"",IF(VLOOKUP($C638,②入力シート!$A$24:$W$1023,③印刷用シート!K$4,0)=0,"",VLOOKUP($C638,②入力シート!$A$24:$W$1023,③印刷用シート!K$4,0)))</f>
        <v/>
      </c>
      <c r="L638" s="47" t="str">
        <f>IF(ISERROR(IF(VLOOKUP($C638,②入力シート!$A$24:$W$1023,③印刷用シート!L$4,0)=0,"",VLOOKUP($C638,②入力シート!$A$24:$W$1023,③印刷用シート!L$4,0))),"",IF(VLOOKUP($C638,②入力シート!$A$24:$W$1023,③印刷用シート!L$4,0)=0,"",VLOOKUP($C638,②入力シート!$A$24:$W$1023,③印刷用シート!L$4,0)))</f>
        <v/>
      </c>
      <c r="M638" s="48" t="str">
        <f>IF(ISERROR(IF(VLOOKUP($C638,②入力シート!$A$24:$W$1023,③印刷用シート!M$4,0)=0,"",VLOOKUP($C638,②入力シート!$A$24:$W$1023,③印刷用シート!M$4,0))),"",IF(VLOOKUP($C638,②入力シート!$A$24:$W$1023,③印刷用シート!M$4,0)=0,"",VLOOKUP($C638,②入力シート!$A$24:$W$1023,③印刷用シート!M$4,0)))</f>
        <v/>
      </c>
      <c r="N638" s="48" t="str">
        <f>IF(ISERROR(IF(VLOOKUP($C638,②入力シート!$A$24:$W$1023,③印刷用シート!N$4,0)=0,"",VLOOKUP($C638,②入力シート!$A$24:$W$1023,③印刷用シート!N$4,0))),"",IF(VLOOKUP($C638,②入力シート!$A$24:$W$1023,③印刷用シート!N$4,0)=0,"",VLOOKUP($C638,②入力シート!$A$24:$W$1023,③印刷用シート!N$4,0)))</f>
        <v/>
      </c>
      <c r="O638" s="48" t="s">
        <v>3</v>
      </c>
      <c r="P638" s="49" t="str">
        <f>IF(ISERROR(IF(VLOOKUP($C638,②入力シート!$A$24:$W$1023,③印刷用シート!P$4,0)=0,"",VLOOKUP($C638,②入力シート!$A$24:$W$1023,③印刷用シート!P$4,0))),"",IF(VLOOKUP($C638,②入力シート!$A$24:$W$1023,③印刷用シート!P$4,0)=0,"",VLOOKUP($C638,②入力シート!$A$24:$W$1023,③印刷用シート!P$4,0)))</f>
        <v/>
      </c>
      <c r="Q638" s="48" t="s">
        <v>4</v>
      </c>
      <c r="R638" s="49" t="str">
        <f>IF(ISERROR(IF(VLOOKUP($C638,②入力シート!$A$24:$W$1023,③印刷用シート!R$4,0)=0,"",VLOOKUP($C638,②入力シート!$A$24:$W$1023,③印刷用シート!R$4,0))),"",IF(VLOOKUP($C638,②入力シート!$A$24:$W$1023,③印刷用シート!R$4,0)=0,"",VLOOKUP($C638,②入力シート!$A$24:$W$1023,③印刷用シート!R$4,0)))</f>
        <v/>
      </c>
      <c r="S638" s="50" t="s">
        <v>5</v>
      </c>
      <c r="T638" s="51" t="str">
        <f>IF(ISERROR(IF(VLOOKUP($C638,②入力シート!$A$24:$W$1023,③印刷用シート!T$4,0)=0,"",VLOOKUP($C638,②入力シート!$A$24:$W$1023,③印刷用シート!T$4,0))),"",IF(VLOOKUP($C638,②入力シート!$A$24:$W$1023,③印刷用シート!T$4,0)=0,"",VLOOKUP($C638,②入力シート!$A$24:$W$1023,③印刷用シート!T$4,0)))</f>
        <v/>
      </c>
    </row>
    <row r="639" spans="2:20" ht="43.5" customHeight="1" x14ac:dyDescent="0.2">
      <c r="B639" s="15">
        <v>629</v>
      </c>
      <c r="C639" s="2" t="str">
        <f t="shared" si="19"/>
        <v>中-629</v>
      </c>
      <c r="D639" s="45" t="str">
        <f t="shared" si="20"/>
        <v/>
      </c>
      <c r="E639" s="45" t="str">
        <f>IF(ISERROR(IF(VLOOKUP($C639,②入力シート!$A$24:$W$1023,③印刷用シート!E$4,0)=0,"",VLOOKUP($C639,②入力シート!$A$24:$W$1023,③印刷用シート!E$4,0))),"",IF(VLOOKUP($C639,②入力シート!$A$24:$W$1023,③印刷用シート!E$4,0)=0,"",VLOOKUP($C639,②入力シート!$A$24:$W$1023,③印刷用シート!E$4,0)))</f>
        <v/>
      </c>
      <c r="F639" s="45" t="str">
        <f>IF(ISERROR(IF(VLOOKUP($C639,②入力シート!$A$24:$W$1023,③印刷用シート!F$4,0)=0,"",VLOOKUP($C639,②入力シート!$A$24:$W$1023,③印刷用シート!F$4,0))),"",IF(VLOOKUP($C639,②入力シート!$A$24:$W$1023,③印刷用シート!F$4,0)=0,"",VLOOKUP($C639,②入力シート!$A$24:$W$1023,③印刷用シート!F$4,0)))</f>
        <v/>
      </c>
      <c r="G639" s="45" t="str">
        <f>IF(ISERROR(IF(VLOOKUP($C639,②入力シート!$A$24:$W$1023,③印刷用シート!G$4,0)=0,"",VLOOKUP($C639,②入力シート!$A$24:$W$1023,③印刷用シート!G$4,0))),"",IF(VLOOKUP($C639,②入力シート!$A$24:$W$1023,③印刷用シート!G$4,0)=0,"",VLOOKUP($C639,②入力シート!$A$24:$W$1023,③印刷用シート!G$4,0)))</f>
        <v/>
      </c>
      <c r="H639" s="46" t="str">
        <f>IF(ISERROR(IF(VLOOKUP($C639,②入力シート!$A$24:$W$1023,③印刷用シート!H$4,0)=0,"",VLOOKUP($C639,②入力シート!$A$24:$W$1023,③印刷用シート!H$4,0))),"",IF(VLOOKUP($C639,②入力シート!$A$24:$W$1023,③印刷用シート!H$4,0)=0,"",VLOOKUP($C639,②入力シート!$A$24:$W$1023,③印刷用シート!H$4,0)))</f>
        <v/>
      </c>
      <c r="I639" s="45" t="str">
        <f>IF(ISERROR(IF(VLOOKUP($C639,②入力シート!$A$24:$W$1023,③印刷用シート!I$4,0)&amp;" "&amp;VLOOKUP($C639,②入力シート!$A$24:$W$1023,③印刷用シート!I$3,0)=0,"",VLOOKUP($C639,②入力シート!$A$24:$W$1023,③印刷用シート!I$4,0)&amp;" "&amp;VLOOKUP($C639,②入力シート!$A$24:$W$1023,③印刷用シート!I$3,0))),"",IF(VLOOKUP($C639,②入力シート!$A$24:$W$1023,③印刷用シート!I$4,0)&amp;" "&amp;VLOOKUP($C639,②入力シート!$A$24:$W$1023,③印刷用シート!I$3,0)=0,"",VLOOKUP($C639,②入力シート!$A$24:$W$1023,③印刷用シート!I$4,0)&amp;" "&amp;VLOOKUP($C639,②入力シート!$A$24:$W$1023,③印刷用シート!I$3,0)))</f>
        <v/>
      </c>
      <c r="J639" s="45" t="str">
        <f>IF(ISERROR(IF(VLOOKUP($C639,②入力シート!$A$24:$W$1023,③印刷用シート!J$4,0)=0,"",VLOOKUP($C639,②入力シート!$A$24:$W$1023,③印刷用シート!J$4,0))),"",IF(VLOOKUP($C639,②入力シート!$A$24:$W$1023,③印刷用シート!J$4,0)=0,"",VLOOKUP($C639,②入力シート!$A$24:$W$1023,③印刷用シート!J$4,0)))</f>
        <v/>
      </c>
      <c r="K639" s="45" t="str">
        <f>IF(ISERROR(IF(VLOOKUP($C639,②入力シート!$A$24:$W$1023,③印刷用シート!K$4,0)=0,"",VLOOKUP($C639,②入力シート!$A$24:$W$1023,③印刷用シート!K$4,0))),"",IF(VLOOKUP($C639,②入力シート!$A$24:$W$1023,③印刷用シート!K$4,0)=0,"",VLOOKUP($C639,②入力シート!$A$24:$W$1023,③印刷用シート!K$4,0)))</f>
        <v/>
      </c>
      <c r="L639" s="47" t="str">
        <f>IF(ISERROR(IF(VLOOKUP($C639,②入力シート!$A$24:$W$1023,③印刷用シート!L$4,0)=0,"",VLOOKUP($C639,②入力シート!$A$24:$W$1023,③印刷用シート!L$4,0))),"",IF(VLOOKUP($C639,②入力シート!$A$24:$W$1023,③印刷用シート!L$4,0)=0,"",VLOOKUP($C639,②入力シート!$A$24:$W$1023,③印刷用シート!L$4,0)))</f>
        <v/>
      </c>
      <c r="M639" s="48" t="str">
        <f>IF(ISERROR(IF(VLOOKUP($C639,②入力シート!$A$24:$W$1023,③印刷用シート!M$4,0)=0,"",VLOOKUP($C639,②入力シート!$A$24:$W$1023,③印刷用シート!M$4,0))),"",IF(VLOOKUP($C639,②入力シート!$A$24:$W$1023,③印刷用シート!M$4,0)=0,"",VLOOKUP($C639,②入力シート!$A$24:$W$1023,③印刷用シート!M$4,0)))</f>
        <v/>
      </c>
      <c r="N639" s="48" t="str">
        <f>IF(ISERROR(IF(VLOOKUP($C639,②入力シート!$A$24:$W$1023,③印刷用シート!N$4,0)=0,"",VLOOKUP($C639,②入力シート!$A$24:$W$1023,③印刷用シート!N$4,0))),"",IF(VLOOKUP($C639,②入力シート!$A$24:$W$1023,③印刷用シート!N$4,0)=0,"",VLOOKUP($C639,②入力シート!$A$24:$W$1023,③印刷用シート!N$4,0)))</f>
        <v/>
      </c>
      <c r="O639" s="48" t="s">
        <v>3</v>
      </c>
      <c r="P639" s="49" t="str">
        <f>IF(ISERROR(IF(VLOOKUP($C639,②入力シート!$A$24:$W$1023,③印刷用シート!P$4,0)=0,"",VLOOKUP($C639,②入力シート!$A$24:$W$1023,③印刷用シート!P$4,0))),"",IF(VLOOKUP($C639,②入力シート!$A$24:$W$1023,③印刷用シート!P$4,0)=0,"",VLOOKUP($C639,②入力シート!$A$24:$W$1023,③印刷用シート!P$4,0)))</f>
        <v/>
      </c>
      <c r="Q639" s="48" t="s">
        <v>4</v>
      </c>
      <c r="R639" s="49" t="str">
        <f>IF(ISERROR(IF(VLOOKUP($C639,②入力シート!$A$24:$W$1023,③印刷用シート!R$4,0)=0,"",VLOOKUP($C639,②入力シート!$A$24:$W$1023,③印刷用シート!R$4,0))),"",IF(VLOOKUP($C639,②入力シート!$A$24:$W$1023,③印刷用シート!R$4,0)=0,"",VLOOKUP($C639,②入力シート!$A$24:$W$1023,③印刷用シート!R$4,0)))</f>
        <v/>
      </c>
      <c r="S639" s="50" t="s">
        <v>5</v>
      </c>
      <c r="T639" s="51" t="str">
        <f>IF(ISERROR(IF(VLOOKUP($C639,②入力シート!$A$24:$W$1023,③印刷用シート!T$4,0)=0,"",VLOOKUP($C639,②入力シート!$A$24:$W$1023,③印刷用シート!T$4,0))),"",IF(VLOOKUP($C639,②入力シート!$A$24:$W$1023,③印刷用シート!T$4,0)=0,"",VLOOKUP($C639,②入力シート!$A$24:$W$1023,③印刷用シート!T$4,0)))</f>
        <v/>
      </c>
    </row>
    <row r="640" spans="2:20" ht="43.5" customHeight="1" x14ac:dyDescent="0.2">
      <c r="B640" s="15">
        <v>630</v>
      </c>
      <c r="C640" s="2" t="str">
        <f t="shared" si="19"/>
        <v>中-630</v>
      </c>
      <c r="D640" s="45" t="str">
        <f t="shared" si="20"/>
        <v/>
      </c>
      <c r="E640" s="45" t="str">
        <f>IF(ISERROR(IF(VLOOKUP($C640,②入力シート!$A$24:$W$1023,③印刷用シート!E$4,0)=0,"",VLOOKUP($C640,②入力シート!$A$24:$W$1023,③印刷用シート!E$4,0))),"",IF(VLOOKUP($C640,②入力シート!$A$24:$W$1023,③印刷用シート!E$4,0)=0,"",VLOOKUP($C640,②入力シート!$A$24:$W$1023,③印刷用シート!E$4,0)))</f>
        <v/>
      </c>
      <c r="F640" s="45" t="str">
        <f>IF(ISERROR(IF(VLOOKUP($C640,②入力シート!$A$24:$W$1023,③印刷用シート!F$4,0)=0,"",VLOOKUP($C640,②入力シート!$A$24:$W$1023,③印刷用シート!F$4,0))),"",IF(VLOOKUP($C640,②入力シート!$A$24:$W$1023,③印刷用シート!F$4,0)=0,"",VLOOKUP($C640,②入力シート!$A$24:$W$1023,③印刷用シート!F$4,0)))</f>
        <v/>
      </c>
      <c r="G640" s="45" t="str">
        <f>IF(ISERROR(IF(VLOOKUP($C640,②入力シート!$A$24:$W$1023,③印刷用シート!G$4,0)=0,"",VLOOKUP($C640,②入力シート!$A$24:$W$1023,③印刷用シート!G$4,0))),"",IF(VLOOKUP($C640,②入力シート!$A$24:$W$1023,③印刷用シート!G$4,0)=0,"",VLOOKUP($C640,②入力シート!$A$24:$W$1023,③印刷用シート!G$4,0)))</f>
        <v/>
      </c>
      <c r="H640" s="46" t="str">
        <f>IF(ISERROR(IF(VLOOKUP($C640,②入力シート!$A$24:$W$1023,③印刷用シート!H$4,0)=0,"",VLOOKUP($C640,②入力シート!$A$24:$W$1023,③印刷用シート!H$4,0))),"",IF(VLOOKUP($C640,②入力シート!$A$24:$W$1023,③印刷用シート!H$4,0)=0,"",VLOOKUP($C640,②入力シート!$A$24:$W$1023,③印刷用シート!H$4,0)))</f>
        <v/>
      </c>
      <c r="I640" s="45" t="str">
        <f>IF(ISERROR(IF(VLOOKUP($C640,②入力シート!$A$24:$W$1023,③印刷用シート!I$4,0)&amp;" "&amp;VLOOKUP($C640,②入力シート!$A$24:$W$1023,③印刷用シート!I$3,0)=0,"",VLOOKUP($C640,②入力シート!$A$24:$W$1023,③印刷用シート!I$4,0)&amp;" "&amp;VLOOKUP($C640,②入力シート!$A$24:$W$1023,③印刷用シート!I$3,0))),"",IF(VLOOKUP($C640,②入力シート!$A$24:$W$1023,③印刷用シート!I$4,0)&amp;" "&amp;VLOOKUP($C640,②入力シート!$A$24:$W$1023,③印刷用シート!I$3,0)=0,"",VLOOKUP($C640,②入力シート!$A$24:$W$1023,③印刷用シート!I$4,0)&amp;" "&amp;VLOOKUP($C640,②入力シート!$A$24:$W$1023,③印刷用シート!I$3,0)))</f>
        <v/>
      </c>
      <c r="J640" s="45" t="str">
        <f>IF(ISERROR(IF(VLOOKUP($C640,②入力シート!$A$24:$W$1023,③印刷用シート!J$4,0)=0,"",VLOOKUP($C640,②入力シート!$A$24:$W$1023,③印刷用シート!J$4,0))),"",IF(VLOOKUP($C640,②入力シート!$A$24:$W$1023,③印刷用シート!J$4,0)=0,"",VLOOKUP($C640,②入力シート!$A$24:$W$1023,③印刷用シート!J$4,0)))</f>
        <v/>
      </c>
      <c r="K640" s="45" t="str">
        <f>IF(ISERROR(IF(VLOOKUP($C640,②入力シート!$A$24:$W$1023,③印刷用シート!K$4,0)=0,"",VLOOKUP($C640,②入力シート!$A$24:$W$1023,③印刷用シート!K$4,0))),"",IF(VLOOKUP($C640,②入力シート!$A$24:$W$1023,③印刷用シート!K$4,0)=0,"",VLOOKUP($C640,②入力シート!$A$24:$W$1023,③印刷用シート!K$4,0)))</f>
        <v/>
      </c>
      <c r="L640" s="47" t="str">
        <f>IF(ISERROR(IF(VLOOKUP($C640,②入力シート!$A$24:$W$1023,③印刷用シート!L$4,0)=0,"",VLOOKUP($C640,②入力シート!$A$24:$W$1023,③印刷用シート!L$4,0))),"",IF(VLOOKUP($C640,②入力シート!$A$24:$W$1023,③印刷用シート!L$4,0)=0,"",VLOOKUP($C640,②入力シート!$A$24:$W$1023,③印刷用シート!L$4,0)))</f>
        <v/>
      </c>
      <c r="M640" s="48" t="str">
        <f>IF(ISERROR(IF(VLOOKUP($C640,②入力シート!$A$24:$W$1023,③印刷用シート!M$4,0)=0,"",VLOOKUP($C640,②入力シート!$A$24:$W$1023,③印刷用シート!M$4,0))),"",IF(VLOOKUP($C640,②入力シート!$A$24:$W$1023,③印刷用シート!M$4,0)=0,"",VLOOKUP($C640,②入力シート!$A$24:$W$1023,③印刷用シート!M$4,0)))</f>
        <v/>
      </c>
      <c r="N640" s="48" t="str">
        <f>IF(ISERROR(IF(VLOOKUP($C640,②入力シート!$A$24:$W$1023,③印刷用シート!N$4,0)=0,"",VLOOKUP($C640,②入力シート!$A$24:$W$1023,③印刷用シート!N$4,0))),"",IF(VLOOKUP($C640,②入力シート!$A$24:$W$1023,③印刷用シート!N$4,0)=0,"",VLOOKUP($C640,②入力シート!$A$24:$W$1023,③印刷用シート!N$4,0)))</f>
        <v/>
      </c>
      <c r="O640" s="48" t="s">
        <v>3</v>
      </c>
      <c r="P640" s="49" t="str">
        <f>IF(ISERROR(IF(VLOOKUP($C640,②入力シート!$A$24:$W$1023,③印刷用シート!P$4,0)=0,"",VLOOKUP($C640,②入力シート!$A$24:$W$1023,③印刷用シート!P$4,0))),"",IF(VLOOKUP($C640,②入力シート!$A$24:$W$1023,③印刷用シート!P$4,0)=0,"",VLOOKUP($C640,②入力シート!$A$24:$W$1023,③印刷用シート!P$4,0)))</f>
        <v/>
      </c>
      <c r="Q640" s="48" t="s">
        <v>4</v>
      </c>
      <c r="R640" s="49" t="str">
        <f>IF(ISERROR(IF(VLOOKUP($C640,②入力シート!$A$24:$W$1023,③印刷用シート!R$4,0)=0,"",VLOOKUP($C640,②入力シート!$A$24:$W$1023,③印刷用シート!R$4,0))),"",IF(VLOOKUP($C640,②入力シート!$A$24:$W$1023,③印刷用シート!R$4,0)=0,"",VLOOKUP($C640,②入力シート!$A$24:$W$1023,③印刷用シート!R$4,0)))</f>
        <v/>
      </c>
      <c r="S640" s="50" t="s">
        <v>5</v>
      </c>
      <c r="T640" s="51" t="str">
        <f>IF(ISERROR(IF(VLOOKUP($C640,②入力シート!$A$24:$W$1023,③印刷用シート!T$4,0)=0,"",VLOOKUP($C640,②入力シート!$A$24:$W$1023,③印刷用シート!T$4,0))),"",IF(VLOOKUP($C640,②入力シート!$A$24:$W$1023,③印刷用シート!T$4,0)=0,"",VLOOKUP($C640,②入力シート!$A$24:$W$1023,③印刷用シート!T$4,0)))</f>
        <v/>
      </c>
    </row>
    <row r="641" spans="2:20" ht="43.5" customHeight="1" x14ac:dyDescent="0.2">
      <c r="B641" s="15">
        <v>631</v>
      </c>
      <c r="C641" s="2" t="str">
        <f t="shared" si="19"/>
        <v>中-631</v>
      </c>
      <c r="D641" s="45" t="str">
        <f t="shared" si="20"/>
        <v/>
      </c>
      <c r="E641" s="45" t="str">
        <f>IF(ISERROR(IF(VLOOKUP($C641,②入力シート!$A$24:$W$1023,③印刷用シート!E$4,0)=0,"",VLOOKUP($C641,②入力シート!$A$24:$W$1023,③印刷用シート!E$4,0))),"",IF(VLOOKUP($C641,②入力シート!$A$24:$W$1023,③印刷用シート!E$4,0)=0,"",VLOOKUP($C641,②入力シート!$A$24:$W$1023,③印刷用シート!E$4,0)))</f>
        <v/>
      </c>
      <c r="F641" s="45" t="str">
        <f>IF(ISERROR(IF(VLOOKUP($C641,②入力シート!$A$24:$W$1023,③印刷用シート!F$4,0)=0,"",VLOOKUP($C641,②入力シート!$A$24:$W$1023,③印刷用シート!F$4,0))),"",IF(VLOOKUP($C641,②入力シート!$A$24:$W$1023,③印刷用シート!F$4,0)=0,"",VLOOKUP($C641,②入力シート!$A$24:$W$1023,③印刷用シート!F$4,0)))</f>
        <v/>
      </c>
      <c r="G641" s="45" t="str">
        <f>IF(ISERROR(IF(VLOOKUP($C641,②入力シート!$A$24:$W$1023,③印刷用シート!G$4,0)=0,"",VLOOKUP($C641,②入力シート!$A$24:$W$1023,③印刷用シート!G$4,0))),"",IF(VLOOKUP($C641,②入力シート!$A$24:$W$1023,③印刷用シート!G$4,0)=0,"",VLOOKUP($C641,②入力シート!$A$24:$W$1023,③印刷用シート!G$4,0)))</f>
        <v/>
      </c>
      <c r="H641" s="46" t="str">
        <f>IF(ISERROR(IF(VLOOKUP($C641,②入力シート!$A$24:$W$1023,③印刷用シート!H$4,0)=0,"",VLOOKUP($C641,②入力シート!$A$24:$W$1023,③印刷用シート!H$4,0))),"",IF(VLOOKUP($C641,②入力シート!$A$24:$W$1023,③印刷用シート!H$4,0)=0,"",VLOOKUP($C641,②入力シート!$A$24:$W$1023,③印刷用シート!H$4,0)))</f>
        <v/>
      </c>
      <c r="I641" s="45" t="str">
        <f>IF(ISERROR(IF(VLOOKUP($C641,②入力シート!$A$24:$W$1023,③印刷用シート!I$4,0)&amp;" "&amp;VLOOKUP($C641,②入力シート!$A$24:$W$1023,③印刷用シート!I$3,0)=0,"",VLOOKUP($C641,②入力シート!$A$24:$W$1023,③印刷用シート!I$4,0)&amp;" "&amp;VLOOKUP($C641,②入力シート!$A$24:$W$1023,③印刷用シート!I$3,0))),"",IF(VLOOKUP($C641,②入力シート!$A$24:$W$1023,③印刷用シート!I$4,0)&amp;" "&amp;VLOOKUP($C641,②入力シート!$A$24:$W$1023,③印刷用シート!I$3,0)=0,"",VLOOKUP($C641,②入力シート!$A$24:$W$1023,③印刷用シート!I$4,0)&amp;" "&amp;VLOOKUP($C641,②入力シート!$A$24:$W$1023,③印刷用シート!I$3,0)))</f>
        <v/>
      </c>
      <c r="J641" s="45" t="str">
        <f>IF(ISERROR(IF(VLOOKUP($C641,②入力シート!$A$24:$W$1023,③印刷用シート!J$4,0)=0,"",VLOOKUP($C641,②入力シート!$A$24:$W$1023,③印刷用シート!J$4,0))),"",IF(VLOOKUP($C641,②入力シート!$A$24:$W$1023,③印刷用シート!J$4,0)=0,"",VLOOKUP($C641,②入力シート!$A$24:$W$1023,③印刷用シート!J$4,0)))</f>
        <v/>
      </c>
      <c r="K641" s="45" t="str">
        <f>IF(ISERROR(IF(VLOOKUP($C641,②入力シート!$A$24:$W$1023,③印刷用シート!K$4,0)=0,"",VLOOKUP($C641,②入力シート!$A$24:$W$1023,③印刷用シート!K$4,0))),"",IF(VLOOKUP($C641,②入力シート!$A$24:$W$1023,③印刷用シート!K$4,0)=0,"",VLOOKUP($C641,②入力シート!$A$24:$W$1023,③印刷用シート!K$4,0)))</f>
        <v/>
      </c>
      <c r="L641" s="47" t="str">
        <f>IF(ISERROR(IF(VLOOKUP($C641,②入力シート!$A$24:$W$1023,③印刷用シート!L$4,0)=0,"",VLOOKUP($C641,②入力シート!$A$24:$W$1023,③印刷用シート!L$4,0))),"",IF(VLOOKUP($C641,②入力シート!$A$24:$W$1023,③印刷用シート!L$4,0)=0,"",VLOOKUP($C641,②入力シート!$A$24:$W$1023,③印刷用シート!L$4,0)))</f>
        <v/>
      </c>
      <c r="M641" s="48" t="str">
        <f>IF(ISERROR(IF(VLOOKUP($C641,②入力シート!$A$24:$W$1023,③印刷用シート!M$4,0)=0,"",VLOOKUP($C641,②入力シート!$A$24:$W$1023,③印刷用シート!M$4,0))),"",IF(VLOOKUP($C641,②入力シート!$A$24:$W$1023,③印刷用シート!M$4,0)=0,"",VLOOKUP($C641,②入力シート!$A$24:$W$1023,③印刷用シート!M$4,0)))</f>
        <v/>
      </c>
      <c r="N641" s="48" t="str">
        <f>IF(ISERROR(IF(VLOOKUP($C641,②入力シート!$A$24:$W$1023,③印刷用シート!N$4,0)=0,"",VLOOKUP($C641,②入力シート!$A$24:$W$1023,③印刷用シート!N$4,0))),"",IF(VLOOKUP($C641,②入力シート!$A$24:$W$1023,③印刷用シート!N$4,0)=0,"",VLOOKUP($C641,②入力シート!$A$24:$W$1023,③印刷用シート!N$4,0)))</f>
        <v/>
      </c>
      <c r="O641" s="48" t="s">
        <v>3</v>
      </c>
      <c r="P641" s="49" t="str">
        <f>IF(ISERROR(IF(VLOOKUP($C641,②入力シート!$A$24:$W$1023,③印刷用シート!P$4,0)=0,"",VLOOKUP($C641,②入力シート!$A$24:$W$1023,③印刷用シート!P$4,0))),"",IF(VLOOKUP($C641,②入力シート!$A$24:$W$1023,③印刷用シート!P$4,0)=0,"",VLOOKUP($C641,②入力シート!$A$24:$W$1023,③印刷用シート!P$4,0)))</f>
        <v/>
      </c>
      <c r="Q641" s="48" t="s">
        <v>4</v>
      </c>
      <c r="R641" s="49" t="str">
        <f>IF(ISERROR(IF(VLOOKUP($C641,②入力シート!$A$24:$W$1023,③印刷用シート!R$4,0)=0,"",VLOOKUP($C641,②入力シート!$A$24:$W$1023,③印刷用シート!R$4,0))),"",IF(VLOOKUP($C641,②入力シート!$A$24:$W$1023,③印刷用シート!R$4,0)=0,"",VLOOKUP($C641,②入力シート!$A$24:$W$1023,③印刷用シート!R$4,0)))</f>
        <v/>
      </c>
      <c r="S641" s="50" t="s">
        <v>5</v>
      </c>
      <c r="T641" s="51" t="str">
        <f>IF(ISERROR(IF(VLOOKUP($C641,②入力シート!$A$24:$W$1023,③印刷用シート!T$4,0)=0,"",VLOOKUP($C641,②入力シート!$A$24:$W$1023,③印刷用シート!T$4,0))),"",IF(VLOOKUP($C641,②入力シート!$A$24:$W$1023,③印刷用シート!T$4,0)=0,"",VLOOKUP($C641,②入力シート!$A$24:$W$1023,③印刷用シート!T$4,0)))</f>
        <v/>
      </c>
    </row>
    <row r="642" spans="2:20" ht="43.5" customHeight="1" x14ac:dyDescent="0.2">
      <c r="B642" s="15">
        <v>632</v>
      </c>
      <c r="C642" s="2" t="str">
        <f t="shared" si="19"/>
        <v>中-632</v>
      </c>
      <c r="D642" s="45" t="str">
        <f t="shared" si="20"/>
        <v/>
      </c>
      <c r="E642" s="45" t="str">
        <f>IF(ISERROR(IF(VLOOKUP($C642,②入力シート!$A$24:$W$1023,③印刷用シート!E$4,0)=0,"",VLOOKUP($C642,②入力シート!$A$24:$W$1023,③印刷用シート!E$4,0))),"",IF(VLOOKUP($C642,②入力シート!$A$24:$W$1023,③印刷用シート!E$4,0)=0,"",VLOOKUP($C642,②入力シート!$A$24:$W$1023,③印刷用シート!E$4,0)))</f>
        <v/>
      </c>
      <c r="F642" s="45" t="str">
        <f>IF(ISERROR(IF(VLOOKUP($C642,②入力シート!$A$24:$W$1023,③印刷用シート!F$4,0)=0,"",VLOOKUP($C642,②入力シート!$A$24:$W$1023,③印刷用シート!F$4,0))),"",IF(VLOOKUP($C642,②入力シート!$A$24:$W$1023,③印刷用シート!F$4,0)=0,"",VLOOKUP($C642,②入力シート!$A$24:$W$1023,③印刷用シート!F$4,0)))</f>
        <v/>
      </c>
      <c r="G642" s="45" t="str">
        <f>IF(ISERROR(IF(VLOOKUP($C642,②入力シート!$A$24:$W$1023,③印刷用シート!G$4,0)=0,"",VLOOKUP($C642,②入力シート!$A$24:$W$1023,③印刷用シート!G$4,0))),"",IF(VLOOKUP($C642,②入力シート!$A$24:$W$1023,③印刷用シート!G$4,0)=0,"",VLOOKUP($C642,②入力シート!$A$24:$W$1023,③印刷用シート!G$4,0)))</f>
        <v/>
      </c>
      <c r="H642" s="46" t="str">
        <f>IF(ISERROR(IF(VLOOKUP($C642,②入力シート!$A$24:$W$1023,③印刷用シート!H$4,0)=0,"",VLOOKUP($C642,②入力シート!$A$24:$W$1023,③印刷用シート!H$4,0))),"",IF(VLOOKUP($C642,②入力シート!$A$24:$W$1023,③印刷用シート!H$4,0)=0,"",VLOOKUP($C642,②入力シート!$A$24:$W$1023,③印刷用シート!H$4,0)))</f>
        <v/>
      </c>
      <c r="I642" s="45" t="str">
        <f>IF(ISERROR(IF(VLOOKUP($C642,②入力シート!$A$24:$W$1023,③印刷用シート!I$4,0)&amp;" "&amp;VLOOKUP($C642,②入力シート!$A$24:$W$1023,③印刷用シート!I$3,0)=0,"",VLOOKUP($C642,②入力シート!$A$24:$W$1023,③印刷用シート!I$4,0)&amp;" "&amp;VLOOKUP($C642,②入力シート!$A$24:$W$1023,③印刷用シート!I$3,0))),"",IF(VLOOKUP($C642,②入力シート!$A$24:$W$1023,③印刷用シート!I$4,0)&amp;" "&amp;VLOOKUP($C642,②入力シート!$A$24:$W$1023,③印刷用シート!I$3,0)=0,"",VLOOKUP($C642,②入力シート!$A$24:$W$1023,③印刷用シート!I$4,0)&amp;" "&amp;VLOOKUP($C642,②入力シート!$A$24:$W$1023,③印刷用シート!I$3,0)))</f>
        <v/>
      </c>
      <c r="J642" s="45" t="str">
        <f>IF(ISERROR(IF(VLOOKUP($C642,②入力シート!$A$24:$W$1023,③印刷用シート!J$4,0)=0,"",VLOOKUP($C642,②入力シート!$A$24:$W$1023,③印刷用シート!J$4,0))),"",IF(VLOOKUP($C642,②入力シート!$A$24:$W$1023,③印刷用シート!J$4,0)=0,"",VLOOKUP($C642,②入力シート!$A$24:$W$1023,③印刷用シート!J$4,0)))</f>
        <v/>
      </c>
      <c r="K642" s="45" t="str">
        <f>IF(ISERROR(IF(VLOOKUP($C642,②入力シート!$A$24:$W$1023,③印刷用シート!K$4,0)=0,"",VLOOKUP($C642,②入力シート!$A$24:$W$1023,③印刷用シート!K$4,0))),"",IF(VLOOKUP($C642,②入力シート!$A$24:$W$1023,③印刷用シート!K$4,0)=0,"",VLOOKUP($C642,②入力シート!$A$24:$W$1023,③印刷用シート!K$4,0)))</f>
        <v/>
      </c>
      <c r="L642" s="47" t="str">
        <f>IF(ISERROR(IF(VLOOKUP($C642,②入力シート!$A$24:$W$1023,③印刷用シート!L$4,0)=0,"",VLOOKUP($C642,②入力シート!$A$24:$W$1023,③印刷用シート!L$4,0))),"",IF(VLOOKUP($C642,②入力シート!$A$24:$W$1023,③印刷用シート!L$4,0)=0,"",VLOOKUP($C642,②入力シート!$A$24:$W$1023,③印刷用シート!L$4,0)))</f>
        <v/>
      </c>
      <c r="M642" s="48" t="str">
        <f>IF(ISERROR(IF(VLOOKUP($C642,②入力シート!$A$24:$W$1023,③印刷用シート!M$4,0)=0,"",VLOOKUP($C642,②入力シート!$A$24:$W$1023,③印刷用シート!M$4,0))),"",IF(VLOOKUP($C642,②入力シート!$A$24:$W$1023,③印刷用シート!M$4,0)=0,"",VLOOKUP($C642,②入力シート!$A$24:$W$1023,③印刷用シート!M$4,0)))</f>
        <v/>
      </c>
      <c r="N642" s="48" t="str">
        <f>IF(ISERROR(IF(VLOOKUP($C642,②入力シート!$A$24:$W$1023,③印刷用シート!N$4,0)=0,"",VLOOKUP($C642,②入力シート!$A$24:$W$1023,③印刷用シート!N$4,0))),"",IF(VLOOKUP($C642,②入力シート!$A$24:$W$1023,③印刷用シート!N$4,0)=0,"",VLOOKUP($C642,②入力シート!$A$24:$W$1023,③印刷用シート!N$4,0)))</f>
        <v/>
      </c>
      <c r="O642" s="48" t="s">
        <v>3</v>
      </c>
      <c r="P642" s="49" t="str">
        <f>IF(ISERROR(IF(VLOOKUP($C642,②入力シート!$A$24:$W$1023,③印刷用シート!P$4,0)=0,"",VLOOKUP($C642,②入力シート!$A$24:$W$1023,③印刷用シート!P$4,0))),"",IF(VLOOKUP($C642,②入力シート!$A$24:$W$1023,③印刷用シート!P$4,0)=0,"",VLOOKUP($C642,②入力シート!$A$24:$W$1023,③印刷用シート!P$4,0)))</f>
        <v/>
      </c>
      <c r="Q642" s="48" t="s">
        <v>4</v>
      </c>
      <c r="R642" s="49" t="str">
        <f>IF(ISERROR(IF(VLOOKUP($C642,②入力シート!$A$24:$W$1023,③印刷用シート!R$4,0)=0,"",VLOOKUP($C642,②入力シート!$A$24:$W$1023,③印刷用シート!R$4,0))),"",IF(VLOOKUP($C642,②入力シート!$A$24:$W$1023,③印刷用シート!R$4,0)=0,"",VLOOKUP($C642,②入力シート!$A$24:$W$1023,③印刷用シート!R$4,0)))</f>
        <v/>
      </c>
      <c r="S642" s="50" t="s">
        <v>5</v>
      </c>
      <c r="T642" s="51" t="str">
        <f>IF(ISERROR(IF(VLOOKUP($C642,②入力シート!$A$24:$W$1023,③印刷用シート!T$4,0)=0,"",VLOOKUP($C642,②入力シート!$A$24:$W$1023,③印刷用シート!T$4,0))),"",IF(VLOOKUP($C642,②入力シート!$A$24:$W$1023,③印刷用シート!T$4,0)=0,"",VLOOKUP($C642,②入力シート!$A$24:$W$1023,③印刷用シート!T$4,0)))</f>
        <v/>
      </c>
    </row>
    <row r="643" spans="2:20" ht="43.5" customHeight="1" x14ac:dyDescent="0.2">
      <c r="B643" s="15">
        <v>633</v>
      </c>
      <c r="C643" s="2" t="str">
        <f t="shared" si="19"/>
        <v>中-633</v>
      </c>
      <c r="D643" s="45" t="str">
        <f t="shared" si="20"/>
        <v/>
      </c>
      <c r="E643" s="45" t="str">
        <f>IF(ISERROR(IF(VLOOKUP($C643,②入力シート!$A$24:$W$1023,③印刷用シート!E$4,0)=0,"",VLOOKUP($C643,②入力シート!$A$24:$W$1023,③印刷用シート!E$4,0))),"",IF(VLOOKUP($C643,②入力シート!$A$24:$W$1023,③印刷用シート!E$4,0)=0,"",VLOOKUP($C643,②入力シート!$A$24:$W$1023,③印刷用シート!E$4,0)))</f>
        <v/>
      </c>
      <c r="F643" s="45" t="str">
        <f>IF(ISERROR(IF(VLOOKUP($C643,②入力シート!$A$24:$W$1023,③印刷用シート!F$4,0)=0,"",VLOOKUP($C643,②入力シート!$A$24:$W$1023,③印刷用シート!F$4,0))),"",IF(VLOOKUP($C643,②入力シート!$A$24:$W$1023,③印刷用シート!F$4,0)=0,"",VLOOKUP($C643,②入力シート!$A$24:$W$1023,③印刷用シート!F$4,0)))</f>
        <v/>
      </c>
      <c r="G643" s="45" t="str">
        <f>IF(ISERROR(IF(VLOOKUP($C643,②入力シート!$A$24:$W$1023,③印刷用シート!G$4,0)=0,"",VLOOKUP($C643,②入力シート!$A$24:$W$1023,③印刷用シート!G$4,0))),"",IF(VLOOKUP($C643,②入力シート!$A$24:$W$1023,③印刷用シート!G$4,0)=0,"",VLOOKUP($C643,②入力シート!$A$24:$W$1023,③印刷用シート!G$4,0)))</f>
        <v/>
      </c>
      <c r="H643" s="46" t="str">
        <f>IF(ISERROR(IF(VLOOKUP($C643,②入力シート!$A$24:$W$1023,③印刷用シート!H$4,0)=0,"",VLOOKUP($C643,②入力シート!$A$24:$W$1023,③印刷用シート!H$4,0))),"",IF(VLOOKUP($C643,②入力シート!$A$24:$W$1023,③印刷用シート!H$4,0)=0,"",VLOOKUP($C643,②入力シート!$A$24:$W$1023,③印刷用シート!H$4,0)))</f>
        <v/>
      </c>
      <c r="I643" s="45" t="str">
        <f>IF(ISERROR(IF(VLOOKUP($C643,②入力シート!$A$24:$W$1023,③印刷用シート!I$4,0)&amp;" "&amp;VLOOKUP($C643,②入力シート!$A$24:$W$1023,③印刷用シート!I$3,0)=0,"",VLOOKUP($C643,②入力シート!$A$24:$W$1023,③印刷用シート!I$4,0)&amp;" "&amp;VLOOKUP($C643,②入力シート!$A$24:$W$1023,③印刷用シート!I$3,0))),"",IF(VLOOKUP($C643,②入力シート!$A$24:$W$1023,③印刷用シート!I$4,0)&amp;" "&amp;VLOOKUP($C643,②入力シート!$A$24:$W$1023,③印刷用シート!I$3,0)=0,"",VLOOKUP($C643,②入力シート!$A$24:$W$1023,③印刷用シート!I$4,0)&amp;" "&amp;VLOOKUP($C643,②入力シート!$A$24:$W$1023,③印刷用シート!I$3,0)))</f>
        <v/>
      </c>
      <c r="J643" s="45" t="str">
        <f>IF(ISERROR(IF(VLOOKUP($C643,②入力シート!$A$24:$W$1023,③印刷用シート!J$4,0)=0,"",VLOOKUP($C643,②入力シート!$A$24:$W$1023,③印刷用シート!J$4,0))),"",IF(VLOOKUP($C643,②入力シート!$A$24:$W$1023,③印刷用シート!J$4,0)=0,"",VLOOKUP($C643,②入力シート!$A$24:$W$1023,③印刷用シート!J$4,0)))</f>
        <v/>
      </c>
      <c r="K643" s="45" t="str">
        <f>IF(ISERROR(IF(VLOOKUP($C643,②入力シート!$A$24:$W$1023,③印刷用シート!K$4,0)=0,"",VLOOKUP($C643,②入力シート!$A$24:$W$1023,③印刷用シート!K$4,0))),"",IF(VLOOKUP($C643,②入力シート!$A$24:$W$1023,③印刷用シート!K$4,0)=0,"",VLOOKUP($C643,②入力シート!$A$24:$W$1023,③印刷用シート!K$4,0)))</f>
        <v/>
      </c>
      <c r="L643" s="47" t="str">
        <f>IF(ISERROR(IF(VLOOKUP($C643,②入力シート!$A$24:$W$1023,③印刷用シート!L$4,0)=0,"",VLOOKUP($C643,②入力シート!$A$24:$W$1023,③印刷用シート!L$4,0))),"",IF(VLOOKUP($C643,②入力シート!$A$24:$W$1023,③印刷用シート!L$4,0)=0,"",VLOOKUP($C643,②入力シート!$A$24:$W$1023,③印刷用シート!L$4,0)))</f>
        <v/>
      </c>
      <c r="M643" s="48" t="str">
        <f>IF(ISERROR(IF(VLOOKUP($C643,②入力シート!$A$24:$W$1023,③印刷用シート!M$4,0)=0,"",VLOOKUP($C643,②入力シート!$A$24:$W$1023,③印刷用シート!M$4,0))),"",IF(VLOOKUP($C643,②入力シート!$A$24:$W$1023,③印刷用シート!M$4,0)=0,"",VLOOKUP($C643,②入力シート!$A$24:$W$1023,③印刷用シート!M$4,0)))</f>
        <v/>
      </c>
      <c r="N643" s="48" t="str">
        <f>IF(ISERROR(IF(VLOOKUP($C643,②入力シート!$A$24:$W$1023,③印刷用シート!N$4,0)=0,"",VLOOKUP($C643,②入力シート!$A$24:$W$1023,③印刷用シート!N$4,0))),"",IF(VLOOKUP($C643,②入力シート!$A$24:$W$1023,③印刷用シート!N$4,0)=0,"",VLOOKUP($C643,②入力シート!$A$24:$W$1023,③印刷用シート!N$4,0)))</f>
        <v/>
      </c>
      <c r="O643" s="48" t="s">
        <v>3</v>
      </c>
      <c r="P643" s="49" t="str">
        <f>IF(ISERROR(IF(VLOOKUP($C643,②入力シート!$A$24:$W$1023,③印刷用シート!P$4,0)=0,"",VLOOKUP($C643,②入力シート!$A$24:$W$1023,③印刷用シート!P$4,0))),"",IF(VLOOKUP($C643,②入力シート!$A$24:$W$1023,③印刷用シート!P$4,0)=0,"",VLOOKUP($C643,②入力シート!$A$24:$W$1023,③印刷用シート!P$4,0)))</f>
        <v/>
      </c>
      <c r="Q643" s="48" t="s">
        <v>4</v>
      </c>
      <c r="R643" s="49" t="str">
        <f>IF(ISERROR(IF(VLOOKUP($C643,②入力シート!$A$24:$W$1023,③印刷用シート!R$4,0)=0,"",VLOOKUP($C643,②入力シート!$A$24:$W$1023,③印刷用シート!R$4,0))),"",IF(VLOOKUP($C643,②入力シート!$A$24:$W$1023,③印刷用シート!R$4,0)=0,"",VLOOKUP($C643,②入力シート!$A$24:$W$1023,③印刷用シート!R$4,0)))</f>
        <v/>
      </c>
      <c r="S643" s="50" t="s">
        <v>5</v>
      </c>
      <c r="T643" s="51" t="str">
        <f>IF(ISERROR(IF(VLOOKUP($C643,②入力シート!$A$24:$W$1023,③印刷用シート!T$4,0)=0,"",VLOOKUP($C643,②入力シート!$A$24:$W$1023,③印刷用シート!T$4,0))),"",IF(VLOOKUP($C643,②入力シート!$A$24:$W$1023,③印刷用シート!T$4,0)=0,"",VLOOKUP($C643,②入力シート!$A$24:$W$1023,③印刷用シート!T$4,0)))</f>
        <v/>
      </c>
    </row>
    <row r="644" spans="2:20" ht="43.5" customHeight="1" x14ac:dyDescent="0.2">
      <c r="B644" s="15">
        <v>634</v>
      </c>
      <c r="C644" s="2" t="str">
        <f t="shared" si="19"/>
        <v>中-634</v>
      </c>
      <c r="D644" s="45" t="str">
        <f t="shared" si="20"/>
        <v/>
      </c>
      <c r="E644" s="45" t="str">
        <f>IF(ISERROR(IF(VLOOKUP($C644,②入力シート!$A$24:$W$1023,③印刷用シート!E$4,0)=0,"",VLOOKUP($C644,②入力シート!$A$24:$W$1023,③印刷用シート!E$4,0))),"",IF(VLOOKUP($C644,②入力シート!$A$24:$W$1023,③印刷用シート!E$4,0)=0,"",VLOOKUP($C644,②入力シート!$A$24:$W$1023,③印刷用シート!E$4,0)))</f>
        <v/>
      </c>
      <c r="F644" s="45" t="str">
        <f>IF(ISERROR(IF(VLOOKUP($C644,②入力シート!$A$24:$W$1023,③印刷用シート!F$4,0)=0,"",VLOOKUP($C644,②入力シート!$A$24:$W$1023,③印刷用シート!F$4,0))),"",IF(VLOOKUP($C644,②入力シート!$A$24:$W$1023,③印刷用シート!F$4,0)=0,"",VLOOKUP($C644,②入力シート!$A$24:$W$1023,③印刷用シート!F$4,0)))</f>
        <v/>
      </c>
      <c r="G644" s="45" t="str">
        <f>IF(ISERROR(IF(VLOOKUP($C644,②入力シート!$A$24:$W$1023,③印刷用シート!G$4,0)=0,"",VLOOKUP($C644,②入力シート!$A$24:$W$1023,③印刷用シート!G$4,0))),"",IF(VLOOKUP($C644,②入力シート!$A$24:$W$1023,③印刷用シート!G$4,0)=0,"",VLOOKUP($C644,②入力シート!$A$24:$W$1023,③印刷用シート!G$4,0)))</f>
        <v/>
      </c>
      <c r="H644" s="46" t="str">
        <f>IF(ISERROR(IF(VLOOKUP($C644,②入力シート!$A$24:$W$1023,③印刷用シート!H$4,0)=0,"",VLOOKUP($C644,②入力シート!$A$24:$W$1023,③印刷用シート!H$4,0))),"",IF(VLOOKUP($C644,②入力シート!$A$24:$W$1023,③印刷用シート!H$4,0)=0,"",VLOOKUP($C644,②入力シート!$A$24:$W$1023,③印刷用シート!H$4,0)))</f>
        <v/>
      </c>
      <c r="I644" s="45" t="str">
        <f>IF(ISERROR(IF(VLOOKUP($C644,②入力シート!$A$24:$W$1023,③印刷用シート!I$4,0)&amp;" "&amp;VLOOKUP($C644,②入力シート!$A$24:$W$1023,③印刷用シート!I$3,0)=0,"",VLOOKUP($C644,②入力シート!$A$24:$W$1023,③印刷用シート!I$4,0)&amp;" "&amp;VLOOKUP($C644,②入力シート!$A$24:$W$1023,③印刷用シート!I$3,0))),"",IF(VLOOKUP($C644,②入力シート!$A$24:$W$1023,③印刷用シート!I$4,0)&amp;" "&amp;VLOOKUP($C644,②入力シート!$A$24:$W$1023,③印刷用シート!I$3,0)=0,"",VLOOKUP($C644,②入力シート!$A$24:$W$1023,③印刷用シート!I$4,0)&amp;" "&amp;VLOOKUP($C644,②入力シート!$A$24:$W$1023,③印刷用シート!I$3,0)))</f>
        <v/>
      </c>
      <c r="J644" s="45" t="str">
        <f>IF(ISERROR(IF(VLOOKUP($C644,②入力シート!$A$24:$W$1023,③印刷用シート!J$4,0)=0,"",VLOOKUP($C644,②入力シート!$A$24:$W$1023,③印刷用シート!J$4,0))),"",IF(VLOOKUP($C644,②入力シート!$A$24:$W$1023,③印刷用シート!J$4,0)=0,"",VLOOKUP($C644,②入力シート!$A$24:$W$1023,③印刷用シート!J$4,0)))</f>
        <v/>
      </c>
      <c r="K644" s="45" t="str">
        <f>IF(ISERROR(IF(VLOOKUP($C644,②入力シート!$A$24:$W$1023,③印刷用シート!K$4,0)=0,"",VLOOKUP($C644,②入力シート!$A$24:$W$1023,③印刷用シート!K$4,0))),"",IF(VLOOKUP($C644,②入力シート!$A$24:$W$1023,③印刷用シート!K$4,0)=0,"",VLOOKUP($C644,②入力シート!$A$24:$W$1023,③印刷用シート!K$4,0)))</f>
        <v/>
      </c>
      <c r="L644" s="47" t="str">
        <f>IF(ISERROR(IF(VLOOKUP($C644,②入力シート!$A$24:$W$1023,③印刷用シート!L$4,0)=0,"",VLOOKUP($C644,②入力シート!$A$24:$W$1023,③印刷用シート!L$4,0))),"",IF(VLOOKUP($C644,②入力シート!$A$24:$W$1023,③印刷用シート!L$4,0)=0,"",VLOOKUP($C644,②入力シート!$A$24:$W$1023,③印刷用シート!L$4,0)))</f>
        <v/>
      </c>
      <c r="M644" s="48" t="str">
        <f>IF(ISERROR(IF(VLOOKUP($C644,②入力シート!$A$24:$W$1023,③印刷用シート!M$4,0)=0,"",VLOOKUP($C644,②入力シート!$A$24:$W$1023,③印刷用シート!M$4,0))),"",IF(VLOOKUP($C644,②入力シート!$A$24:$W$1023,③印刷用シート!M$4,0)=0,"",VLOOKUP($C644,②入力シート!$A$24:$W$1023,③印刷用シート!M$4,0)))</f>
        <v/>
      </c>
      <c r="N644" s="48" t="str">
        <f>IF(ISERROR(IF(VLOOKUP($C644,②入力シート!$A$24:$W$1023,③印刷用シート!N$4,0)=0,"",VLOOKUP($C644,②入力シート!$A$24:$W$1023,③印刷用シート!N$4,0))),"",IF(VLOOKUP($C644,②入力シート!$A$24:$W$1023,③印刷用シート!N$4,0)=0,"",VLOOKUP($C644,②入力シート!$A$24:$W$1023,③印刷用シート!N$4,0)))</f>
        <v/>
      </c>
      <c r="O644" s="48" t="s">
        <v>3</v>
      </c>
      <c r="P644" s="49" t="str">
        <f>IF(ISERROR(IF(VLOOKUP($C644,②入力シート!$A$24:$W$1023,③印刷用シート!P$4,0)=0,"",VLOOKUP($C644,②入力シート!$A$24:$W$1023,③印刷用シート!P$4,0))),"",IF(VLOOKUP($C644,②入力シート!$A$24:$W$1023,③印刷用シート!P$4,0)=0,"",VLOOKUP($C644,②入力シート!$A$24:$W$1023,③印刷用シート!P$4,0)))</f>
        <v/>
      </c>
      <c r="Q644" s="48" t="s">
        <v>4</v>
      </c>
      <c r="R644" s="49" t="str">
        <f>IF(ISERROR(IF(VLOOKUP($C644,②入力シート!$A$24:$W$1023,③印刷用シート!R$4,0)=0,"",VLOOKUP($C644,②入力シート!$A$24:$W$1023,③印刷用シート!R$4,0))),"",IF(VLOOKUP($C644,②入力シート!$A$24:$W$1023,③印刷用シート!R$4,0)=0,"",VLOOKUP($C644,②入力シート!$A$24:$W$1023,③印刷用シート!R$4,0)))</f>
        <v/>
      </c>
      <c r="S644" s="50" t="s">
        <v>5</v>
      </c>
      <c r="T644" s="51" t="str">
        <f>IF(ISERROR(IF(VLOOKUP($C644,②入力シート!$A$24:$W$1023,③印刷用シート!T$4,0)=0,"",VLOOKUP($C644,②入力シート!$A$24:$W$1023,③印刷用シート!T$4,0))),"",IF(VLOOKUP($C644,②入力シート!$A$24:$W$1023,③印刷用シート!T$4,0)=0,"",VLOOKUP($C644,②入力シート!$A$24:$W$1023,③印刷用シート!T$4,0)))</f>
        <v/>
      </c>
    </row>
    <row r="645" spans="2:20" ht="43.5" customHeight="1" x14ac:dyDescent="0.2">
      <c r="B645" s="15">
        <v>635</v>
      </c>
      <c r="C645" s="2" t="str">
        <f t="shared" si="19"/>
        <v>中-635</v>
      </c>
      <c r="D645" s="45" t="str">
        <f t="shared" si="20"/>
        <v/>
      </c>
      <c r="E645" s="45" t="str">
        <f>IF(ISERROR(IF(VLOOKUP($C645,②入力シート!$A$24:$W$1023,③印刷用シート!E$4,0)=0,"",VLOOKUP($C645,②入力シート!$A$24:$W$1023,③印刷用シート!E$4,0))),"",IF(VLOOKUP($C645,②入力シート!$A$24:$W$1023,③印刷用シート!E$4,0)=0,"",VLOOKUP($C645,②入力シート!$A$24:$W$1023,③印刷用シート!E$4,0)))</f>
        <v/>
      </c>
      <c r="F645" s="45" t="str">
        <f>IF(ISERROR(IF(VLOOKUP($C645,②入力シート!$A$24:$W$1023,③印刷用シート!F$4,0)=0,"",VLOOKUP($C645,②入力シート!$A$24:$W$1023,③印刷用シート!F$4,0))),"",IF(VLOOKUP($C645,②入力シート!$A$24:$W$1023,③印刷用シート!F$4,0)=0,"",VLOOKUP($C645,②入力シート!$A$24:$W$1023,③印刷用シート!F$4,0)))</f>
        <v/>
      </c>
      <c r="G645" s="45" t="str">
        <f>IF(ISERROR(IF(VLOOKUP($C645,②入力シート!$A$24:$W$1023,③印刷用シート!G$4,0)=0,"",VLOOKUP($C645,②入力シート!$A$24:$W$1023,③印刷用シート!G$4,0))),"",IF(VLOOKUP($C645,②入力シート!$A$24:$W$1023,③印刷用シート!G$4,0)=0,"",VLOOKUP($C645,②入力シート!$A$24:$W$1023,③印刷用シート!G$4,0)))</f>
        <v/>
      </c>
      <c r="H645" s="46" t="str">
        <f>IF(ISERROR(IF(VLOOKUP($C645,②入力シート!$A$24:$W$1023,③印刷用シート!H$4,0)=0,"",VLOOKUP($C645,②入力シート!$A$24:$W$1023,③印刷用シート!H$4,0))),"",IF(VLOOKUP($C645,②入力シート!$A$24:$W$1023,③印刷用シート!H$4,0)=0,"",VLOOKUP($C645,②入力シート!$A$24:$W$1023,③印刷用シート!H$4,0)))</f>
        <v/>
      </c>
      <c r="I645" s="45" t="str">
        <f>IF(ISERROR(IF(VLOOKUP($C645,②入力シート!$A$24:$W$1023,③印刷用シート!I$4,0)&amp;" "&amp;VLOOKUP($C645,②入力シート!$A$24:$W$1023,③印刷用シート!I$3,0)=0,"",VLOOKUP($C645,②入力シート!$A$24:$W$1023,③印刷用シート!I$4,0)&amp;" "&amp;VLOOKUP($C645,②入力シート!$A$24:$W$1023,③印刷用シート!I$3,0))),"",IF(VLOOKUP($C645,②入力シート!$A$24:$W$1023,③印刷用シート!I$4,0)&amp;" "&amp;VLOOKUP($C645,②入力シート!$A$24:$W$1023,③印刷用シート!I$3,0)=0,"",VLOOKUP($C645,②入力シート!$A$24:$W$1023,③印刷用シート!I$4,0)&amp;" "&amp;VLOOKUP($C645,②入力シート!$A$24:$W$1023,③印刷用シート!I$3,0)))</f>
        <v/>
      </c>
      <c r="J645" s="45" t="str">
        <f>IF(ISERROR(IF(VLOOKUP($C645,②入力シート!$A$24:$W$1023,③印刷用シート!J$4,0)=0,"",VLOOKUP($C645,②入力シート!$A$24:$W$1023,③印刷用シート!J$4,0))),"",IF(VLOOKUP($C645,②入力シート!$A$24:$W$1023,③印刷用シート!J$4,0)=0,"",VLOOKUP($C645,②入力シート!$A$24:$W$1023,③印刷用シート!J$4,0)))</f>
        <v/>
      </c>
      <c r="K645" s="45" t="str">
        <f>IF(ISERROR(IF(VLOOKUP($C645,②入力シート!$A$24:$W$1023,③印刷用シート!K$4,0)=0,"",VLOOKUP($C645,②入力シート!$A$24:$W$1023,③印刷用シート!K$4,0))),"",IF(VLOOKUP($C645,②入力シート!$A$24:$W$1023,③印刷用シート!K$4,0)=0,"",VLOOKUP($C645,②入力シート!$A$24:$W$1023,③印刷用シート!K$4,0)))</f>
        <v/>
      </c>
      <c r="L645" s="47" t="str">
        <f>IF(ISERROR(IF(VLOOKUP($C645,②入力シート!$A$24:$W$1023,③印刷用シート!L$4,0)=0,"",VLOOKUP($C645,②入力シート!$A$24:$W$1023,③印刷用シート!L$4,0))),"",IF(VLOOKUP($C645,②入力シート!$A$24:$W$1023,③印刷用シート!L$4,0)=0,"",VLOOKUP($C645,②入力シート!$A$24:$W$1023,③印刷用シート!L$4,0)))</f>
        <v/>
      </c>
      <c r="M645" s="48" t="str">
        <f>IF(ISERROR(IF(VLOOKUP($C645,②入力シート!$A$24:$W$1023,③印刷用シート!M$4,0)=0,"",VLOOKUP($C645,②入力シート!$A$24:$W$1023,③印刷用シート!M$4,0))),"",IF(VLOOKUP($C645,②入力シート!$A$24:$W$1023,③印刷用シート!M$4,0)=0,"",VLOOKUP($C645,②入力シート!$A$24:$W$1023,③印刷用シート!M$4,0)))</f>
        <v/>
      </c>
      <c r="N645" s="48" t="str">
        <f>IF(ISERROR(IF(VLOOKUP($C645,②入力シート!$A$24:$W$1023,③印刷用シート!N$4,0)=0,"",VLOOKUP($C645,②入力シート!$A$24:$W$1023,③印刷用シート!N$4,0))),"",IF(VLOOKUP($C645,②入力シート!$A$24:$W$1023,③印刷用シート!N$4,0)=0,"",VLOOKUP($C645,②入力シート!$A$24:$W$1023,③印刷用シート!N$4,0)))</f>
        <v/>
      </c>
      <c r="O645" s="48" t="s">
        <v>3</v>
      </c>
      <c r="P645" s="49" t="str">
        <f>IF(ISERROR(IF(VLOOKUP($C645,②入力シート!$A$24:$W$1023,③印刷用シート!P$4,0)=0,"",VLOOKUP($C645,②入力シート!$A$24:$W$1023,③印刷用シート!P$4,0))),"",IF(VLOOKUP($C645,②入力シート!$A$24:$W$1023,③印刷用シート!P$4,0)=0,"",VLOOKUP($C645,②入力シート!$A$24:$W$1023,③印刷用シート!P$4,0)))</f>
        <v/>
      </c>
      <c r="Q645" s="48" t="s">
        <v>4</v>
      </c>
      <c r="R645" s="49" t="str">
        <f>IF(ISERROR(IF(VLOOKUP($C645,②入力シート!$A$24:$W$1023,③印刷用シート!R$4,0)=0,"",VLOOKUP($C645,②入力シート!$A$24:$W$1023,③印刷用シート!R$4,0))),"",IF(VLOOKUP($C645,②入力シート!$A$24:$W$1023,③印刷用シート!R$4,0)=0,"",VLOOKUP($C645,②入力シート!$A$24:$W$1023,③印刷用シート!R$4,0)))</f>
        <v/>
      </c>
      <c r="S645" s="50" t="s">
        <v>5</v>
      </c>
      <c r="T645" s="51" t="str">
        <f>IF(ISERROR(IF(VLOOKUP($C645,②入力シート!$A$24:$W$1023,③印刷用シート!T$4,0)=0,"",VLOOKUP($C645,②入力シート!$A$24:$W$1023,③印刷用シート!T$4,0))),"",IF(VLOOKUP($C645,②入力シート!$A$24:$W$1023,③印刷用シート!T$4,0)=0,"",VLOOKUP($C645,②入力シート!$A$24:$W$1023,③印刷用シート!T$4,0)))</f>
        <v/>
      </c>
    </row>
    <row r="646" spans="2:20" ht="43.5" customHeight="1" x14ac:dyDescent="0.2">
      <c r="B646" s="15">
        <v>636</v>
      </c>
      <c r="C646" s="2" t="str">
        <f t="shared" si="19"/>
        <v>中-636</v>
      </c>
      <c r="D646" s="45" t="str">
        <f t="shared" si="20"/>
        <v/>
      </c>
      <c r="E646" s="45" t="str">
        <f>IF(ISERROR(IF(VLOOKUP($C646,②入力シート!$A$24:$W$1023,③印刷用シート!E$4,0)=0,"",VLOOKUP($C646,②入力シート!$A$24:$W$1023,③印刷用シート!E$4,0))),"",IF(VLOOKUP($C646,②入力シート!$A$24:$W$1023,③印刷用シート!E$4,0)=0,"",VLOOKUP($C646,②入力シート!$A$24:$W$1023,③印刷用シート!E$4,0)))</f>
        <v/>
      </c>
      <c r="F646" s="45" t="str">
        <f>IF(ISERROR(IF(VLOOKUP($C646,②入力シート!$A$24:$W$1023,③印刷用シート!F$4,0)=0,"",VLOOKUP($C646,②入力シート!$A$24:$W$1023,③印刷用シート!F$4,0))),"",IF(VLOOKUP($C646,②入力シート!$A$24:$W$1023,③印刷用シート!F$4,0)=0,"",VLOOKUP($C646,②入力シート!$A$24:$W$1023,③印刷用シート!F$4,0)))</f>
        <v/>
      </c>
      <c r="G646" s="45" t="str">
        <f>IF(ISERROR(IF(VLOOKUP($C646,②入力シート!$A$24:$W$1023,③印刷用シート!G$4,0)=0,"",VLOOKUP($C646,②入力シート!$A$24:$W$1023,③印刷用シート!G$4,0))),"",IF(VLOOKUP($C646,②入力シート!$A$24:$W$1023,③印刷用シート!G$4,0)=0,"",VLOOKUP($C646,②入力シート!$A$24:$W$1023,③印刷用シート!G$4,0)))</f>
        <v/>
      </c>
      <c r="H646" s="46" t="str">
        <f>IF(ISERROR(IF(VLOOKUP($C646,②入力シート!$A$24:$W$1023,③印刷用シート!H$4,0)=0,"",VLOOKUP($C646,②入力シート!$A$24:$W$1023,③印刷用シート!H$4,0))),"",IF(VLOOKUP($C646,②入力シート!$A$24:$W$1023,③印刷用シート!H$4,0)=0,"",VLOOKUP($C646,②入力シート!$A$24:$W$1023,③印刷用シート!H$4,0)))</f>
        <v/>
      </c>
      <c r="I646" s="45" t="str">
        <f>IF(ISERROR(IF(VLOOKUP($C646,②入力シート!$A$24:$W$1023,③印刷用シート!I$4,0)&amp;" "&amp;VLOOKUP($C646,②入力シート!$A$24:$W$1023,③印刷用シート!I$3,0)=0,"",VLOOKUP($C646,②入力シート!$A$24:$W$1023,③印刷用シート!I$4,0)&amp;" "&amp;VLOOKUP($C646,②入力シート!$A$24:$W$1023,③印刷用シート!I$3,0))),"",IF(VLOOKUP($C646,②入力シート!$A$24:$W$1023,③印刷用シート!I$4,0)&amp;" "&amp;VLOOKUP($C646,②入力シート!$A$24:$W$1023,③印刷用シート!I$3,0)=0,"",VLOOKUP($C646,②入力シート!$A$24:$W$1023,③印刷用シート!I$4,0)&amp;" "&amp;VLOOKUP($C646,②入力シート!$A$24:$W$1023,③印刷用シート!I$3,0)))</f>
        <v/>
      </c>
      <c r="J646" s="45" t="str">
        <f>IF(ISERROR(IF(VLOOKUP($C646,②入力シート!$A$24:$W$1023,③印刷用シート!J$4,0)=0,"",VLOOKUP($C646,②入力シート!$A$24:$W$1023,③印刷用シート!J$4,0))),"",IF(VLOOKUP($C646,②入力シート!$A$24:$W$1023,③印刷用シート!J$4,0)=0,"",VLOOKUP($C646,②入力シート!$A$24:$W$1023,③印刷用シート!J$4,0)))</f>
        <v/>
      </c>
      <c r="K646" s="45" t="str">
        <f>IF(ISERROR(IF(VLOOKUP($C646,②入力シート!$A$24:$W$1023,③印刷用シート!K$4,0)=0,"",VLOOKUP($C646,②入力シート!$A$24:$W$1023,③印刷用シート!K$4,0))),"",IF(VLOOKUP($C646,②入力シート!$A$24:$W$1023,③印刷用シート!K$4,0)=0,"",VLOOKUP($C646,②入力シート!$A$24:$W$1023,③印刷用シート!K$4,0)))</f>
        <v/>
      </c>
      <c r="L646" s="47" t="str">
        <f>IF(ISERROR(IF(VLOOKUP($C646,②入力シート!$A$24:$W$1023,③印刷用シート!L$4,0)=0,"",VLOOKUP($C646,②入力シート!$A$24:$W$1023,③印刷用シート!L$4,0))),"",IF(VLOOKUP($C646,②入力シート!$A$24:$W$1023,③印刷用シート!L$4,0)=0,"",VLOOKUP($C646,②入力シート!$A$24:$W$1023,③印刷用シート!L$4,0)))</f>
        <v/>
      </c>
      <c r="M646" s="48" t="str">
        <f>IF(ISERROR(IF(VLOOKUP($C646,②入力シート!$A$24:$W$1023,③印刷用シート!M$4,0)=0,"",VLOOKUP($C646,②入力シート!$A$24:$W$1023,③印刷用シート!M$4,0))),"",IF(VLOOKUP($C646,②入力シート!$A$24:$W$1023,③印刷用シート!M$4,0)=0,"",VLOOKUP($C646,②入力シート!$A$24:$W$1023,③印刷用シート!M$4,0)))</f>
        <v/>
      </c>
      <c r="N646" s="48" t="str">
        <f>IF(ISERROR(IF(VLOOKUP($C646,②入力シート!$A$24:$W$1023,③印刷用シート!N$4,0)=0,"",VLOOKUP($C646,②入力シート!$A$24:$W$1023,③印刷用シート!N$4,0))),"",IF(VLOOKUP($C646,②入力シート!$A$24:$W$1023,③印刷用シート!N$4,0)=0,"",VLOOKUP($C646,②入力シート!$A$24:$W$1023,③印刷用シート!N$4,0)))</f>
        <v/>
      </c>
      <c r="O646" s="48" t="s">
        <v>3</v>
      </c>
      <c r="P646" s="49" t="str">
        <f>IF(ISERROR(IF(VLOOKUP($C646,②入力シート!$A$24:$W$1023,③印刷用シート!P$4,0)=0,"",VLOOKUP($C646,②入力シート!$A$24:$W$1023,③印刷用シート!P$4,0))),"",IF(VLOOKUP($C646,②入力シート!$A$24:$W$1023,③印刷用シート!P$4,0)=0,"",VLOOKUP($C646,②入力シート!$A$24:$W$1023,③印刷用シート!P$4,0)))</f>
        <v/>
      </c>
      <c r="Q646" s="48" t="s">
        <v>4</v>
      </c>
      <c r="R646" s="49" t="str">
        <f>IF(ISERROR(IF(VLOOKUP($C646,②入力シート!$A$24:$W$1023,③印刷用シート!R$4,0)=0,"",VLOOKUP($C646,②入力シート!$A$24:$W$1023,③印刷用シート!R$4,0))),"",IF(VLOOKUP($C646,②入力シート!$A$24:$W$1023,③印刷用シート!R$4,0)=0,"",VLOOKUP($C646,②入力シート!$A$24:$W$1023,③印刷用シート!R$4,0)))</f>
        <v/>
      </c>
      <c r="S646" s="50" t="s">
        <v>5</v>
      </c>
      <c r="T646" s="51" t="str">
        <f>IF(ISERROR(IF(VLOOKUP($C646,②入力シート!$A$24:$W$1023,③印刷用シート!T$4,0)=0,"",VLOOKUP($C646,②入力シート!$A$24:$W$1023,③印刷用シート!T$4,0))),"",IF(VLOOKUP($C646,②入力シート!$A$24:$W$1023,③印刷用シート!T$4,0)=0,"",VLOOKUP($C646,②入力シート!$A$24:$W$1023,③印刷用シート!T$4,0)))</f>
        <v/>
      </c>
    </row>
    <row r="647" spans="2:20" ht="43.5" customHeight="1" x14ac:dyDescent="0.2">
      <c r="B647" s="15">
        <v>637</v>
      </c>
      <c r="C647" s="2" t="str">
        <f t="shared" si="19"/>
        <v>中-637</v>
      </c>
      <c r="D647" s="45" t="str">
        <f t="shared" si="20"/>
        <v/>
      </c>
      <c r="E647" s="45" t="str">
        <f>IF(ISERROR(IF(VLOOKUP($C647,②入力シート!$A$24:$W$1023,③印刷用シート!E$4,0)=0,"",VLOOKUP($C647,②入力シート!$A$24:$W$1023,③印刷用シート!E$4,0))),"",IF(VLOOKUP($C647,②入力シート!$A$24:$W$1023,③印刷用シート!E$4,0)=0,"",VLOOKUP($C647,②入力シート!$A$24:$W$1023,③印刷用シート!E$4,0)))</f>
        <v/>
      </c>
      <c r="F647" s="45" t="str">
        <f>IF(ISERROR(IF(VLOOKUP($C647,②入力シート!$A$24:$W$1023,③印刷用シート!F$4,0)=0,"",VLOOKUP($C647,②入力シート!$A$24:$W$1023,③印刷用シート!F$4,0))),"",IF(VLOOKUP($C647,②入力シート!$A$24:$W$1023,③印刷用シート!F$4,0)=0,"",VLOOKUP($C647,②入力シート!$A$24:$W$1023,③印刷用シート!F$4,0)))</f>
        <v/>
      </c>
      <c r="G647" s="45" t="str">
        <f>IF(ISERROR(IF(VLOOKUP($C647,②入力シート!$A$24:$W$1023,③印刷用シート!G$4,0)=0,"",VLOOKUP($C647,②入力シート!$A$24:$W$1023,③印刷用シート!G$4,0))),"",IF(VLOOKUP($C647,②入力シート!$A$24:$W$1023,③印刷用シート!G$4,0)=0,"",VLOOKUP($C647,②入力シート!$A$24:$W$1023,③印刷用シート!G$4,0)))</f>
        <v/>
      </c>
      <c r="H647" s="46" t="str">
        <f>IF(ISERROR(IF(VLOOKUP($C647,②入力シート!$A$24:$W$1023,③印刷用シート!H$4,0)=0,"",VLOOKUP($C647,②入力シート!$A$24:$W$1023,③印刷用シート!H$4,0))),"",IF(VLOOKUP($C647,②入力シート!$A$24:$W$1023,③印刷用シート!H$4,0)=0,"",VLOOKUP($C647,②入力シート!$A$24:$W$1023,③印刷用シート!H$4,0)))</f>
        <v/>
      </c>
      <c r="I647" s="45" t="str">
        <f>IF(ISERROR(IF(VLOOKUP($C647,②入力シート!$A$24:$W$1023,③印刷用シート!I$4,0)&amp;" "&amp;VLOOKUP($C647,②入力シート!$A$24:$W$1023,③印刷用シート!I$3,0)=0,"",VLOOKUP($C647,②入力シート!$A$24:$W$1023,③印刷用シート!I$4,0)&amp;" "&amp;VLOOKUP($C647,②入力シート!$A$24:$W$1023,③印刷用シート!I$3,0))),"",IF(VLOOKUP($C647,②入力シート!$A$24:$W$1023,③印刷用シート!I$4,0)&amp;" "&amp;VLOOKUP($C647,②入力シート!$A$24:$W$1023,③印刷用シート!I$3,0)=0,"",VLOOKUP($C647,②入力シート!$A$24:$W$1023,③印刷用シート!I$4,0)&amp;" "&amp;VLOOKUP($C647,②入力シート!$A$24:$W$1023,③印刷用シート!I$3,0)))</f>
        <v/>
      </c>
      <c r="J647" s="45" t="str">
        <f>IF(ISERROR(IF(VLOOKUP($C647,②入力シート!$A$24:$W$1023,③印刷用シート!J$4,0)=0,"",VLOOKUP($C647,②入力シート!$A$24:$W$1023,③印刷用シート!J$4,0))),"",IF(VLOOKUP($C647,②入力シート!$A$24:$W$1023,③印刷用シート!J$4,0)=0,"",VLOOKUP($C647,②入力シート!$A$24:$W$1023,③印刷用シート!J$4,0)))</f>
        <v/>
      </c>
      <c r="K647" s="45" t="str">
        <f>IF(ISERROR(IF(VLOOKUP($C647,②入力シート!$A$24:$W$1023,③印刷用シート!K$4,0)=0,"",VLOOKUP($C647,②入力シート!$A$24:$W$1023,③印刷用シート!K$4,0))),"",IF(VLOOKUP($C647,②入力シート!$A$24:$W$1023,③印刷用シート!K$4,0)=0,"",VLOOKUP($C647,②入力シート!$A$24:$W$1023,③印刷用シート!K$4,0)))</f>
        <v/>
      </c>
      <c r="L647" s="47" t="str">
        <f>IF(ISERROR(IF(VLOOKUP($C647,②入力シート!$A$24:$W$1023,③印刷用シート!L$4,0)=0,"",VLOOKUP($C647,②入力シート!$A$24:$W$1023,③印刷用シート!L$4,0))),"",IF(VLOOKUP($C647,②入力シート!$A$24:$W$1023,③印刷用シート!L$4,0)=0,"",VLOOKUP($C647,②入力シート!$A$24:$W$1023,③印刷用シート!L$4,0)))</f>
        <v/>
      </c>
      <c r="M647" s="48" t="str">
        <f>IF(ISERROR(IF(VLOOKUP($C647,②入力シート!$A$24:$W$1023,③印刷用シート!M$4,0)=0,"",VLOOKUP($C647,②入力シート!$A$24:$W$1023,③印刷用シート!M$4,0))),"",IF(VLOOKUP($C647,②入力シート!$A$24:$W$1023,③印刷用シート!M$4,0)=0,"",VLOOKUP($C647,②入力シート!$A$24:$W$1023,③印刷用シート!M$4,0)))</f>
        <v/>
      </c>
      <c r="N647" s="48" t="str">
        <f>IF(ISERROR(IF(VLOOKUP($C647,②入力シート!$A$24:$W$1023,③印刷用シート!N$4,0)=0,"",VLOOKUP($C647,②入力シート!$A$24:$W$1023,③印刷用シート!N$4,0))),"",IF(VLOOKUP($C647,②入力シート!$A$24:$W$1023,③印刷用シート!N$4,0)=0,"",VLOOKUP($C647,②入力シート!$A$24:$W$1023,③印刷用シート!N$4,0)))</f>
        <v/>
      </c>
      <c r="O647" s="48" t="s">
        <v>3</v>
      </c>
      <c r="P647" s="49" t="str">
        <f>IF(ISERROR(IF(VLOOKUP($C647,②入力シート!$A$24:$W$1023,③印刷用シート!P$4,0)=0,"",VLOOKUP($C647,②入力シート!$A$24:$W$1023,③印刷用シート!P$4,0))),"",IF(VLOOKUP($C647,②入力シート!$A$24:$W$1023,③印刷用シート!P$4,0)=0,"",VLOOKUP($C647,②入力シート!$A$24:$W$1023,③印刷用シート!P$4,0)))</f>
        <v/>
      </c>
      <c r="Q647" s="48" t="s">
        <v>4</v>
      </c>
      <c r="R647" s="49" t="str">
        <f>IF(ISERROR(IF(VLOOKUP($C647,②入力シート!$A$24:$W$1023,③印刷用シート!R$4,0)=0,"",VLOOKUP($C647,②入力シート!$A$24:$W$1023,③印刷用シート!R$4,0))),"",IF(VLOOKUP($C647,②入力シート!$A$24:$W$1023,③印刷用シート!R$4,0)=0,"",VLOOKUP($C647,②入力シート!$A$24:$W$1023,③印刷用シート!R$4,0)))</f>
        <v/>
      </c>
      <c r="S647" s="50" t="s">
        <v>5</v>
      </c>
      <c r="T647" s="51" t="str">
        <f>IF(ISERROR(IF(VLOOKUP($C647,②入力シート!$A$24:$W$1023,③印刷用シート!T$4,0)=0,"",VLOOKUP($C647,②入力シート!$A$24:$W$1023,③印刷用シート!T$4,0))),"",IF(VLOOKUP($C647,②入力シート!$A$24:$W$1023,③印刷用シート!T$4,0)=0,"",VLOOKUP($C647,②入力シート!$A$24:$W$1023,③印刷用シート!T$4,0)))</f>
        <v/>
      </c>
    </row>
    <row r="648" spans="2:20" ht="43.5" customHeight="1" x14ac:dyDescent="0.2">
      <c r="B648" s="15">
        <v>638</v>
      </c>
      <c r="C648" s="2" t="str">
        <f t="shared" si="19"/>
        <v>中-638</v>
      </c>
      <c r="D648" s="45" t="str">
        <f t="shared" si="20"/>
        <v/>
      </c>
      <c r="E648" s="45" t="str">
        <f>IF(ISERROR(IF(VLOOKUP($C648,②入力シート!$A$24:$W$1023,③印刷用シート!E$4,0)=0,"",VLOOKUP($C648,②入力シート!$A$24:$W$1023,③印刷用シート!E$4,0))),"",IF(VLOOKUP($C648,②入力シート!$A$24:$W$1023,③印刷用シート!E$4,0)=0,"",VLOOKUP($C648,②入力シート!$A$24:$W$1023,③印刷用シート!E$4,0)))</f>
        <v/>
      </c>
      <c r="F648" s="45" t="str">
        <f>IF(ISERROR(IF(VLOOKUP($C648,②入力シート!$A$24:$W$1023,③印刷用シート!F$4,0)=0,"",VLOOKUP($C648,②入力シート!$A$24:$W$1023,③印刷用シート!F$4,0))),"",IF(VLOOKUP($C648,②入力シート!$A$24:$W$1023,③印刷用シート!F$4,0)=0,"",VLOOKUP($C648,②入力シート!$A$24:$W$1023,③印刷用シート!F$4,0)))</f>
        <v/>
      </c>
      <c r="G648" s="45" t="str">
        <f>IF(ISERROR(IF(VLOOKUP($C648,②入力シート!$A$24:$W$1023,③印刷用シート!G$4,0)=0,"",VLOOKUP($C648,②入力シート!$A$24:$W$1023,③印刷用シート!G$4,0))),"",IF(VLOOKUP($C648,②入力シート!$A$24:$W$1023,③印刷用シート!G$4,0)=0,"",VLOOKUP($C648,②入力シート!$A$24:$W$1023,③印刷用シート!G$4,0)))</f>
        <v/>
      </c>
      <c r="H648" s="46" t="str">
        <f>IF(ISERROR(IF(VLOOKUP($C648,②入力シート!$A$24:$W$1023,③印刷用シート!H$4,0)=0,"",VLOOKUP($C648,②入力シート!$A$24:$W$1023,③印刷用シート!H$4,0))),"",IF(VLOOKUP($C648,②入力シート!$A$24:$W$1023,③印刷用シート!H$4,0)=0,"",VLOOKUP($C648,②入力シート!$A$24:$W$1023,③印刷用シート!H$4,0)))</f>
        <v/>
      </c>
      <c r="I648" s="45" t="str">
        <f>IF(ISERROR(IF(VLOOKUP($C648,②入力シート!$A$24:$W$1023,③印刷用シート!I$4,0)&amp;" "&amp;VLOOKUP($C648,②入力シート!$A$24:$W$1023,③印刷用シート!I$3,0)=0,"",VLOOKUP($C648,②入力シート!$A$24:$W$1023,③印刷用シート!I$4,0)&amp;" "&amp;VLOOKUP($C648,②入力シート!$A$24:$W$1023,③印刷用シート!I$3,0))),"",IF(VLOOKUP($C648,②入力シート!$A$24:$W$1023,③印刷用シート!I$4,0)&amp;" "&amp;VLOOKUP($C648,②入力シート!$A$24:$W$1023,③印刷用シート!I$3,0)=0,"",VLOOKUP($C648,②入力シート!$A$24:$W$1023,③印刷用シート!I$4,0)&amp;" "&amp;VLOOKUP($C648,②入力シート!$A$24:$W$1023,③印刷用シート!I$3,0)))</f>
        <v/>
      </c>
      <c r="J648" s="45" t="str">
        <f>IF(ISERROR(IF(VLOOKUP($C648,②入力シート!$A$24:$W$1023,③印刷用シート!J$4,0)=0,"",VLOOKUP($C648,②入力シート!$A$24:$W$1023,③印刷用シート!J$4,0))),"",IF(VLOOKUP($C648,②入力シート!$A$24:$W$1023,③印刷用シート!J$4,0)=0,"",VLOOKUP($C648,②入力シート!$A$24:$W$1023,③印刷用シート!J$4,0)))</f>
        <v/>
      </c>
      <c r="K648" s="45" t="str">
        <f>IF(ISERROR(IF(VLOOKUP($C648,②入力シート!$A$24:$W$1023,③印刷用シート!K$4,0)=0,"",VLOOKUP($C648,②入力シート!$A$24:$W$1023,③印刷用シート!K$4,0))),"",IF(VLOOKUP($C648,②入力シート!$A$24:$W$1023,③印刷用シート!K$4,0)=0,"",VLOOKUP($C648,②入力シート!$A$24:$W$1023,③印刷用シート!K$4,0)))</f>
        <v/>
      </c>
      <c r="L648" s="47" t="str">
        <f>IF(ISERROR(IF(VLOOKUP($C648,②入力シート!$A$24:$W$1023,③印刷用シート!L$4,0)=0,"",VLOOKUP($C648,②入力シート!$A$24:$W$1023,③印刷用シート!L$4,0))),"",IF(VLOOKUP($C648,②入力シート!$A$24:$W$1023,③印刷用シート!L$4,0)=0,"",VLOOKUP($C648,②入力シート!$A$24:$W$1023,③印刷用シート!L$4,0)))</f>
        <v/>
      </c>
      <c r="M648" s="48" t="str">
        <f>IF(ISERROR(IF(VLOOKUP($C648,②入力シート!$A$24:$W$1023,③印刷用シート!M$4,0)=0,"",VLOOKUP($C648,②入力シート!$A$24:$W$1023,③印刷用シート!M$4,0))),"",IF(VLOOKUP($C648,②入力シート!$A$24:$W$1023,③印刷用シート!M$4,0)=0,"",VLOOKUP($C648,②入力シート!$A$24:$W$1023,③印刷用シート!M$4,0)))</f>
        <v/>
      </c>
      <c r="N648" s="48" t="str">
        <f>IF(ISERROR(IF(VLOOKUP($C648,②入力シート!$A$24:$W$1023,③印刷用シート!N$4,0)=0,"",VLOOKUP($C648,②入力シート!$A$24:$W$1023,③印刷用シート!N$4,0))),"",IF(VLOOKUP($C648,②入力シート!$A$24:$W$1023,③印刷用シート!N$4,0)=0,"",VLOOKUP($C648,②入力シート!$A$24:$W$1023,③印刷用シート!N$4,0)))</f>
        <v/>
      </c>
      <c r="O648" s="48" t="s">
        <v>3</v>
      </c>
      <c r="P648" s="49" t="str">
        <f>IF(ISERROR(IF(VLOOKUP($C648,②入力シート!$A$24:$W$1023,③印刷用シート!P$4,0)=0,"",VLOOKUP($C648,②入力シート!$A$24:$W$1023,③印刷用シート!P$4,0))),"",IF(VLOOKUP($C648,②入力シート!$A$24:$W$1023,③印刷用シート!P$4,0)=0,"",VLOOKUP($C648,②入力シート!$A$24:$W$1023,③印刷用シート!P$4,0)))</f>
        <v/>
      </c>
      <c r="Q648" s="48" t="s">
        <v>4</v>
      </c>
      <c r="R648" s="49" t="str">
        <f>IF(ISERROR(IF(VLOOKUP($C648,②入力シート!$A$24:$W$1023,③印刷用シート!R$4,0)=0,"",VLOOKUP($C648,②入力シート!$A$24:$W$1023,③印刷用シート!R$4,0))),"",IF(VLOOKUP($C648,②入力シート!$A$24:$W$1023,③印刷用シート!R$4,0)=0,"",VLOOKUP($C648,②入力シート!$A$24:$W$1023,③印刷用シート!R$4,0)))</f>
        <v/>
      </c>
      <c r="S648" s="50" t="s">
        <v>5</v>
      </c>
      <c r="T648" s="51" t="str">
        <f>IF(ISERROR(IF(VLOOKUP($C648,②入力シート!$A$24:$W$1023,③印刷用シート!T$4,0)=0,"",VLOOKUP($C648,②入力シート!$A$24:$W$1023,③印刷用シート!T$4,0))),"",IF(VLOOKUP($C648,②入力シート!$A$24:$W$1023,③印刷用シート!T$4,0)=0,"",VLOOKUP($C648,②入力シート!$A$24:$W$1023,③印刷用シート!T$4,0)))</f>
        <v/>
      </c>
    </row>
    <row r="649" spans="2:20" ht="43.5" customHeight="1" x14ac:dyDescent="0.2">
      <c r="B649" s="15">
        <v>639</v>
      </c>
      <c r="C649" s="2" t="str">
        <f t="shared" si="19"/>
        <v>中-639</v>
      </c>
      <c r="D649" s="45" t="str">
        <f t="shared" si="20"/>
        <v/>
      </c>
      <c r="E649" s="45" t="str">
        <f>IF(ISERROR(IF(VLOOKUP($C649,②入力シート!$A$24:$W$1023,③印刷用シート!E$4,0)=0,"",VLOOKUP($C649,②入力シート!$A$24:$W$1023,③印刷用シート!E$4,0))),"",IF(VLOOKUP($C649,②入力シート!$A$24:$W$1023,③印刷用シート!E$4,0)=0,"",VLOOKUP($C649,②入力シート!$A$24:$W$1023,③印刷用シート!E$4,0)))</f>
        <v/>
      </c>
      <c r="F649" s="45" t="str">
        <f>IF(ISERROR(IF(VLOOKUP($C649,②入力シート!$A$24:$W$1023,③印刷用シート!F$4,0)=0,"",VLOOKUP($C649,②入力シート!$A$24:$W$1023,③印刷用シート!F$4,0))),"",IF(VLOOKUP($C649,②入力シート!$A$24:$W$1023,③印刷用シート!F$4,0)=0,"",VLOOKUP($C649,②入力シート!$A$24:$W$1023,③印刷用シート!F$4,0)))</f>
        <v/>
      </c>
      <c r="G649" s="45" t="str">
        <f>IF(ISERROR(IF(VLOOKUP($C649,②入力シート!$A$24:$W$1023,③印刷用シート!G$4,0)=0,"",VLOOKUP($C649,②入力シート!$A$24:$W$1023,③印刷用シート!G$4,0))),"",IF(VLOOKUP($C649,②入力シート!$A$24:$W$1023,③印刷用シート!G$4,0)=0,"",VLOOKUP($C649,②入力シート!$A$24:$W$1023,③印刷用シート!G$4,0)))</f>
        <v/>
      </c>
      <c r="H649" s="46" t="str">
        <f>IF(ISERROR(IF(VLOOKUP($C649,②入力シート!$A$24:$W$1023,③印刷用シート!H$4,0)=0,"",VLOOKUP($C649,②入力シート!$A$24:$W$1023,③印刷用シート!H$4,0))),"",IF(VLOOKUP($C649,②入力シート!$A$24:$W$1023,③印刷用シート!H$4,0)=0,"",VLOOKUP($C649,②入力シート!$A$24:$W$1023,③印刷用シート!H$4,0)))</f>
        <v/>
      </c>
      <c r="I649" s="45" t="str">
        <f>IF(ISERROR(IF(VLOOKUP($C649,②入力シート!$A$24:$W$1023,③印刷用シート!I$4,0)&amp;" "&amp;VLOOKUP($C649,②入力シート!$A$24:$W$1023,③印刷用シート!I$3,0)=0,"",VLOOKUP($C649,②入力シート!$A$24:$W$1023,③印刷用シート!I$4,0)&amp;" "&amp;VLOOKUP($C649,②入力シート!$A$24:$W$1023,③印刷用シート!I$3,0))),"",IF(VLOOKUP($C649,②入力シート!$A$24:$W$1023,③印刷用シート!I$4,0)&amp;" "&amp;VLOOKUP($C649,②入力シート!$A$24:$W$1023,③印刷用シート!I$3,0)=0,"",VLOOKUP($C649,②入力シート!$A$24:$W$1023,③印刷用シート!I$4,0)&amp;" "&amp;VLOOKUP($C649,②入力シート!$A$24:$W$1023,③印刷用シート!I$3,0)))</f>
        <v/>
      </c>
      <c r="J649" s="45" t="str">
        <f>IF(ISERROR(IF(VLOOKUP($C649,②入力シート!$A$24:$W$1023,③印刷用シート!J$4,0)=0,"",VLOOKUP($C649,②入力シート!$A$24:$W$1023,③印刷用シート!J$4,0))),"",IF(VLOOKUP($C649,②入力シート!$A$24:$W$1023,③印刷用シート!J$4,0)=0,"",VLOOKUP($C649,②入力シート!$A$24:$W$1023,③印刷用シート!J$4,0)))</f>
        <v/>
      </c>
      <c r="K649" s="45" t="str">
        <f>IF(ISERROR(IF(VLOOKUP($C649,②入力シート!$A$24:$W$1023,③印刷用シート!K$4,0)=0,"",VLOOKUP($C649,②入力シート!$A$24:$W$1023,③印刷用シート!K$4,0))),"",IF(VLOOKUP($C649,②入力シート!$A$24:$W$1023,③印刷用シート!K$4,0)=0,"",VLOOKUP($C649,②入力シート!$A$24:$W$1023,③印刷用シート!K$4,0)))</f>
        <v/>
      </c>
      <c r="L649" s="47" t="str">
        <f>IF(ISERROR(IF(VLOOKUP($C649,②入力シート!$A$24:$W$1023,③印刷用シート!L$4,0)=0,"",VLOOKUP($C649,②入力シート!$A$24:$W$1023,③印刷用シート!L$4,0))),"",IF(VLOOKUP($C649,②入力シート!$A$24:$W$1023,③印刷用シート!L$4,0)=0,"",VLOOKUP($C649,②入力シート!$A$24:$W$1023,③印刷用シート!L$4,0)))</f>
        <v/>
      </c>
      <c r="M649" s="48" t="str">
        <f>IF(ISERROR(IF(VLOOKUP($C649,②入力シート!$A$24:$W$1023,③印刷用シート!M$4,0)=0,"",VLOOKUP($C649,②入力シート!$A$24:$W$1023,③印刷用シート!M$4,0))),"",IF(VLOOKUP($C649,②入力シート!$A$24:$W$1023,③印刷用シート!M$4,0)=0,"",VLOOKUP($C649,②入力シート!$A$24:$W$1023,③印刷用シート!M$4,0)))</f>
        <v/>
      </c>
      <c r="N649" s="48" t="str">
        <f>IF(ISERROR(IF(VLOOKUP($C649,②入力シート!$A$24:$W$1023,③印刷用シート!N$4,0)=0,"",VLOOKUP($C649,②入力シート!$A$24:$W$1023,③印刷用シート!N$4,0))),"",IF(VLOOKUP($C649,②入力シート!$A$24:$W$1023,③印刷用シート!N$4,0)=0,"",VLOOKUP($C649,②入力シート!$A$24:$W$1023,③印刷用シート!N$4,0)))</f>
        <v/>
      </c>
      <c r="O649" s="48" t="s">
        <v>3</v>
      </c>
      <c r="P649" s="49" t="str">
        <f>IF(ISERROR(IF(VLOOKUP($C649,②入力シート!$A$24:$W$1023,③印刷用シート!P$4,0)=0,"",VLOOKUP($C649,②入力シート!$A$24:$W$1023,③印刷用シート!P$4,0))),"",IF(VLOOKUP($C649,②入力シート!$A$24:$W$1023,③印刷用シート!P$4,0)=0,"",VLOOKUP($C649,②入力シート!$A$24:$W$1023,③印刷用シート!P$4,0)))</f>
        <v/>
      </c>
      <c r="Q649" s="48" t="s">
        <v>4</v>
      </c>
      <c r="R649" s="49" t="str">
        <f>IF(ISERROR(IF(VLOOKUP($C649,②入力シート!$A$24:$W$1023,③印刷用シート!R$4,0)=0,"",VLOOKUP($C649,②入力シート!$A$24:$W$1023,③印刷用シート!R$4,0))),"",IF(VLOOKUP($C649,②入力シート!$A$24:$W$1023,③印刷用シート!R$4,0)=0,"",VLOOKUP($C649,②入力シート!$A$24:$W$1023,③印刷用シート!R$4,0)))</f>
        <v/>
      </c>
      <c r="S649" s="50" t="s">
        <v>5</v>
      </c>
      <c r="T649" s="51" t="str">
        <f>IF(ISERROR(IF(VLOOKUP($C649,②入力シート!$A$24:$W$1023,③印刷用シート!T$4,0)=0,"",VLOOKUP($C649,②入力シート!$A$24:$W$1023,③印刷用シート!T$4,0))),"",IF(VLOOKUP($C649,②入力シート!$A$24:$W$1023,③印刷用シート!T$4,0)=0,"",VLOOKUP($C649,②入力シート!$A$24:$W$1023,③印刷用シート!T$4,0)))</f>
        <v/>
      </c>
    </row>
    <row r="650" spans="2:20" ht="43.5" customHeight="1" x14ac:dyDescent="0.2">
      <c r="B650" s="15">
        <v>640</v>
      </c>
      <c r="C650" s="2" t="str">
        <f t="shared" si="19"/>
        <v>中-640</v>
      </c>
      <c r="D650" s="45" t="str">
        <f t="shared" si="20"/>
        <v/>
      </c>
      <c r="E650" s="45" t="str">
        <f>IF(ISERROR(IF(VLOOKUP($C650,②入力シート!$A$24:$W$1023,③印刷用シート!E$4,0)=0,"",VLOOKUP($C650,②入力シート!$A$24:$W$1023,③印刷用シート!E$4,0))),"",IF(VLOOKUP($C650,②入力シート!$A$24:$W$1023,③印刷用シート!E$4,0)=0,"",VLOOKUP($C650,②入力シート!$A$24:$W$1023,③印刷用シート!E$4,0)))</f>
        <v/>
      </c>
      <c r="F650" s="45" t="str">
        <f>IF(ISERROR(IF(VLOOKUP($C650,②入力シート!$A$24:$W$1023,③印刷用シート!F$4,0)=0,"",VLOOKUP($C650,②入力シート!$A$24:$W$1023,③印刷用シート!F$4,0))),"",IF(VLOOKUP($C650,②入力シート!$A$24:$W$1023,③印刷用シート!F$4,0)=0,"",VLOOKUP($C650,②入力シート!$A$24:$W$1023,③印刷用シート!F$4,0)))</f>
        <v/>
      </c>
      <c r="G650" s="45" t="str">
        <f>IF(ISERROR(IF(VLOOKUP($C650,②入力シート!$A$24:$W$1023,③印刷用シート!G$4,0)=0,"",VLOOKUP($C650,②入力シート!$A$24:$W$1023,③印刷用シート!G$4,0))),"",IF(VLOOKUP($C650,②入力シート!$A$24:$W$1023,③印刷用シート!G$4,0)=0,"",VLOOKUP($C650,②入力シート!$A$24:$W$1023,③印刷用シート!G$4,0)))</f>
        <v/>
      </c>
      <c r="H650" s="46" t="str">
        <f>IF(ISERROR(IF(VLOOKUP($C650,②入力シート!$A$24:$W$1023,③印刷用シート!H$4,0)=0,"",VLOOKUP($C650,②入力シート!$A$24:$W$1023,③印刷用シート!H$4,0))),"",IF(VLOOKUP($C650,②入力シート!$A$24:$W$1023,③印刷用シート!H$4,0)=0,"",VLOOKUP($C650,②入力シート!$A$24:$W$1023,③印刷用シート!H$4,0)))</f>
        <v/>
      </c>
      <c r="I650" s="45" t="str">
        <f>IF(ISERROR(IF(VLOOKUP($C650,②入力シート!$A$24:$W$1023,③印刷用シート!I$4,0)&amp;" "&amp;VLOOKUP($C650,②入力シート!$A$24:$W$1023,③印刷用シート!I$3,0)=0,"",VLOOKUP($C650,②入力シート!$A$24:$W$1023,③印刷用シート!I$4,0)&amp;" "&amp;VLOOKUP($C650,②入力シート!$A$24:$W$1023,③印刷用シート!I$3,0))),"",IF(VLOOKUP($C650,②入力シート!$A$24:$W$1023,③印刷用シート!I$4,0)&amp;" "&amp;VLOOKUP($C650,②入力シート!$A$24:$W$1023,③印刷用シート!I$3,0)=0,"",VLOOKUP($C650,②入力シート!$A$24:$W$1023,③印刷用シート!I$4,0)&amp;" "&amp;VLOOKUP($C650,②入力シート!$A$24:$W$1023,③印刷用シート!I$3,0)))</f>
        <v/>
      </c>
      <c r="J650" s="45" t="str">
        <f>IF(ISERROR(IF(VLOOKUP($C650,②入力シート!$A$24:$W$1023,③印刷用シート!J$4,0)=0,"",VLOOKUP($C650,②入力シート!$A$24:$W$1023,③印刷用シート!J$4,0))),"",IF(VLOOKUP($C650,②入力シート!$A$24:$W$1023,③印刷用シート!J$4,0)=0,"",VLOOKUP($C650,②入力シート!$A$24:$W$1023,③印刷用シート!J$4,0)))</f>
        <v/>
      </c>
      <c r="K650" s="45" t="str">
        <f>IF(ISERROR(IF(VLOOKUP($C650,②入力シート!$A$24:$W$1023,③印刷用シート!K$4,0)=0,"",VLOOKUP($C650,②入力シート!$A$24:$W$1023,③印刷用シート!K$4,0))),"",IF(VLOOKUP($C650,②入力シート!$A$24:$W$1023,③印刷用シート!K$4,0)=0,"",VLOOKUP($C650,②入力シート!$A$24:$W$1023,③印刷用シート!K$4,0)))</f>
        <v/>
      </c>
      <c r="L650" s="47" t="str">
        <f>IF(ISERROR(IF(VLOOKUP($C650,②入力シート!$A$24:$W$1023,③印刷用シート!L$4,0)=0,"",VLOOKUP($C650,②入力シート!$A$24:$W$1023,③印刷用シート!L$4,0))),"",IF(VLOOKUP($C650,②入力シート!$A$24:$W$1023,③印刷用シート!L$4,0)=0,"",VLOOKUP($C650,②入力シート!$A$24:$W$1023,③印刷用シート!L$4,0)))</f>
        <v/>
      </c>
      <c r="M650" s="48" t="str">
        <f>IF(ISERROR(IF(VLOOKUP($C650,②入力シート!$A$24:$W$1023,③印刷用シート!M$4,0)=0,"",VLOOKUP($C650,②入力シート!$A$24:$W$1023,③印刷用シート!M$4,0))),"",IF(VLOOKUP($C650,②入力シート!$A$24:$W$1023,③印刷用シート!M$4,0)=0,"",VLOOKUP($C650,②入力シート!$A$24:$W$1023,③印刷用シート!M$4,0)))</f>
        <v/>
      </c>
      <c r="N650" s="48" t="str">
        <f>IF(ISERROR(IF(VLOOKUP($C650,②入力シート!$A$24:$W$1023,③印刷用シート!N$4,0)=0,"",VLOOKUP($C650,②入力シート!$A$24:$W$1023,③印刷用シート!N$4,0))),"",IF(VLOOKUP($C650,②入力シート!$A$24:$W$1023,③印刷用シート!N$4,0)=0,"",VLOOKUP($C650,②入力シート!$A$24:$W$1023,③印刷用シート!N$4,0)))</f>
        <v/>
      </c>
      <c r="O650" s="48" t="s">
        <v>3</v>
      </c>
      <c r="P650" s="49" t="str">
        <f>IF(ISERROR(IF(VLOOKUP($C650,②入力シート!$A$24:$W$1023,③印刷用シート!P$4,0)=0,"",VLOOKUP($C650,②入力シート!$A$24:$W$1023,③印刷用シート!P$4,0))),"",IF(VLOOKUP($C650,②入力シート!$A$24:$W$1023,③印刷用シート!P$4,0)=0,"",VLOOKUP($C650,②入力シート!$A$24:$W$1023,③印刷用シート!P$4,0)))</f>
        <v/>
      </c>
      <c r="Q650" s="48" t="s">
        <v>4</v>
      </c>
      <c r="R650" s="49" t="str">
        <f>IF(ISERROR(IF(VLOOKUP($C650,②入力シート!$A$24:$W$1023,③印刷用シート!R$4,0)=0,"",VLOOKUP($C650,②入力シート!$A$24:$W$1023,③印刷用シート!R$4,0))),"",IF(VLOOKUP($C650,②入力シート!$A$24:$W$1023,③印刷用シート!R$4,0)=0,"",VLOOKUP($C650,②入力シート!$A$24:$W$1023,③印刷用シート!R$4,0)))</f>
        <v/>
      </c>
      <c r="S650" s="50" t="s">
        <v>5</v>
      </c>
      <c r="T650" s="51" t="str">
        <f>IF(ISERROR(IF(VLOOKUP($C650,②入力シート!$A$24:$W$1023,③印刷用シート!T$4,0)=0,"",VLOOKUP($C650,②入力シート!$A$24:$W$1023,③印刷用シート!T$4,0))),"",IF(VLOOKUP($C650,②入力シート!$A$24:$W$1023,③印刷用シート!T$4,0)=0,"",VLOOKUP($C650,②入力シート!$A$24:$W$1023,③印刷用シート!T$4,0)))</f>
        <v/>
      </c>
    </row>
    <row r="651" spans="2:20" ht="43.5" customHeight="1" x14ac:dyDescent="0.2">
      <c r="B651" s="15">
        <v>641</v>
      </c>
      <c r="C651" s="2" t="str">
        <f t="shared" si="19"/>
        <v>中-641</v>
      </c>
      <c r="D651" s="45" t="str">
        <f t="shared" si="20"/>
        <v/>
      </c>
      <c r="E651" s="45" t="str">
        <f>IF(ISERROR(IF(VLOOKUP($C651,②入力シート!$A$24:$W$1023,③印刷用シート!E$4,0)=0,"",VLOOKUP($C651,②入力シート!$A$24:$W$1023,③印刷用シート!E$4,0))),"",IF(VLOOKUP($C651,②入力シート!$A$24:$W$1023,③印刷用シート!E$4,0)=0,"",VLOOKUP($C651,②入力シート!$A$24:$W$1023,③印刷用シート!E$4,0)))</f>
        <v/>
      </c>
      <c r="F651" s="45" t="str">
        <f>IF(ISERROR(IF(VLOOKUP($C651,②入力シート!$A$24:$W$1023,③印刷用シート!F$4,0)=0,"",VLOOKUP($C651,②入力シート!$A$24:$W$1023,③印刷用シート!F$4,0))),"",IF(VLOOKUP($C651,②入力シート!$A$24:$W$1023,③印刷用シート!F$4,0)=0,"",VLOOKUP($C651,②入力シート!$A$24:$W$1023,③印刷用シート!F$4,0)))</f>
        <v/>
      </c>
      <c r="G651" s="45" t="str">
        <f>IF(ISERROR(IF(VLOOKUP($C651,②入力シート!$A$24:$W$1023,③印刷用シート!G$4,0)=0,"",VLOOKUP($C651,②入力シート!$A$24:$W$1023,③印刷用シート!G$4,0))),"",IF(VLOOKUP($C651,②入力シート!$A$24:$W$1023,③印刷用シート!G$4,0)=0,"",VLOOKUP($C651,②入力シート!$A$24:$W$1023,③印刷用シート!G$4,0)))</f>
        <v/>
      </c>
      <c r="H651" s="46" t="str">
        <f>IF(ISERROR(IF(VLOOKUP($C651,②入力シート!$A$24:$W$1023,③印刷用シート!H$4,0)=0,"",VLOOKUP($C651,②入力シート!$A$24:$W$1023,③印刷用シート!H$4,0))),"",IF(VLOOKUP($C651,②入力シート!$A$24:$W$1023,③印刷用シート!H$4,0)=0,"",VLOOKUP($C651,②入力シート!$A$24:$W$1023,③印刷用シート!H$4,0)))</f>
        <v/>
      </c>
      <c r="I651" s="45" t="str">
        <f>IF(ISERROR(IF(VLOOKUP($C651,②入力シート!$A$24:$W$1023,③印刷用シート!I$4,0)&amp;" "&amp;VLOOKUP($C651,②入力シート!$A$24:$W$1023,③印刷用シート!I$3,0)=0,"",VLOOKUP($C651,②入力シート!$A$24:$W$1023,③印刷用シート!I$4,0)&amp;" "&amp;VLOOKUP($C651,②入力シート!$A$24:$W$1023,③印刷用シート!I$3,0))),"",IF(VLOOKUP($C651,②入力シート!$A$24:$W$1023,③印刷用シート!I$4,0)&amp;" "&amp;VLOOKUP($C651,②入力シート!$A$24:$W$1023,③印刷用シート!I$3,0)=0,"",VLOOKUP($C651,②入力シート!$A$24:$W$1023,③印刷用シート!I$4,0)&amp;" "&amp;VLOOKUP($C651,②入力シート!$A$24:$W$1023,③印刷用シート!I$3,0)))</f>
        <v/>
      </c>
      <c r="J651" s="45" t="str">
        <f>IF(ISERROR(IF(VLOOKUP($C651,②入力シート!$A$24:$W$1023,③印刷用シート!J$4,0)=0,"",VLOOKUP($C651,②入力シート!$A$24:$W$1023,③印刷用シート!J$4,0))),"",IF(VLOOKUP($C651,②入力シート!$A$24:$W$1023,③印刷用シート!J$4,0)=0,"",VLOOKUP($C651,②入力シート!$A$24:$W$1023,③印刷用シート!J$4,0)))</f>
        <v/>
      </c>
      <c r="K651" s="45" t="str">
        <f>IF(ISERROR(IF(VLOOKUP($C651,②入力シート!$A$24:$W$1023,③印刷用シート!K$4,0)=0,"",VLOOKUP($C651,②入力シート!$A$24:$W$1023,③印刷用シート!K$4,0))),"",IF(VLOOKUP($C651,②入力シート!$A$24:$W$1023,③印刷用シート!K$4,0)=0,"",VLOOKUP($C651,②入力シート!$A$24:$W$1023,③印刷用シート!K$4,0)))</f>
        <v/>
      </c>
      <c r="L651" s="47" t="str">
        <f>IF(ISERROR(IF(VLOOKUP($C651,②入力シート!$A$24:$W$1023,③印刷用シート!L$4,0)=0,"",VLOOKUP($C651,②入力シート!$A$24:$W$1023,③印刷用シート!L$4,0))),"",IF(VLOOKUP($C651,②入力シート!$A$24:$W$1023,③印刷用シート!L$4,0)=0,"",VLOOKUP($C651,②入力シート!$A$24:$W$1023,③印刷用シート!L$4,0)))</f>
        <v/>
      </c>
      <c r="M651" s="48" t="str">
        <f>IF(ISERROR(IF(VLOOKUP($C651,②入力シート!$A$24:$W$1023,③印刷用シート!M$4,0)=0,"",VLOOKUP($C651,②入力シート!$A$24:$W$1023,③印刷用シート!M$4,0))),"",IF(VLOOKUP($C651,②入力シート!$A$24:$W$1023,③印刷用シート!M$4,0)=0,"",VLOOKUP($C651,②入力シート!$A$24:$W$1023,③印刷用シート!M$4,0)))</f>
        <v/>
      </c>
      <c r="N651" s="48" t="str">
        <f>IF(ISERROR(IF(VLOOKUP($C651,②入力シート!$A$24:$W$1023,③印刷用シート!N$4,0)=0,"",VLOOKUP($C651,②入力シート!$A$24:$W$1023,③印刷用シート!N$4,0))),"",IF(VLOOKUP($C651,②入力シート!$A$24:$W$1023,③印刷用シート!N$4,0)=0,"",VLOOKUP($C651,②入力シート!$A$24:$W$1023,③印刷用シート!N$4,0)))</f>
        <v/>
      </c>
      <c r="O651" s="48" t="s">
        <v>3</v>
      </c>
      <c r="P651" s="49" t="str">
        <f>IF(ISERROR(IF(VLOOKUP($C651,②入力シート!$A$24:$W$1023,③印刷用シート!P$4,0)=0,"",VLOOKUP($C651,②入力シート!$A$24:$W$1023,③印刷用シート!P$4,0))),"",IF(VLOOKUP($C651,②入力シート!$A$24:$W$1023,③印刷用シート!P$4,0)=0,"",VLOOKUP($C651,②入力シート!$A$24:$W$1023,③印刷用シート!P$4,0)))</f>
        <v/>
      </c>
      <c r="Q651" s="48" t="s">
        <v>4</v>
      </c>
      <c r="R651" s="49" t="str">
        <f>IF(ISERROR(IF(VLOOKUP($C651,②入力シート!$A$24:$W$1023,③印刷用シート!R$4,0)=0,"",VLOOKUP($C651,②入力シート!$A$24:$W$1023,③印刷用シート!R$4,0))),"",IF(VLOOKUP($C651,②入力シート!$A$24:$W$1023,③印刷用シート!R$4,0)=0,"",VLOOKUP($C651,②入力シート!$A$24:$W$1023,③印刷用シート!R$4,0)))</f>
        <v/>
      </c>
      <c r="S651" s="50" t="s">
        <v>5</v>
      </c>
      <c r="T651" s="51" t="str">
        <f>IF(ISERROR(IF(VLOOKUP($C651,②入力シート!$A$24:$W$1023,③印刷用シート!T$4,0)=0,"",VLOOKUP($C651,②入力シート!$A$24:$W$1023,③印刷用シート!T$4,0))),"",IF(VLOOKUP($C651,②入力シート!$A$24:$W$1023,③印刷用シート!T$4,0)=0,"",VLOOKUP($C651,②入力シート!$A$24:$W$1023,③印刷用シート!T$4,0)))</f>
        <v/>
      </c>
    </row>
    <row r="652" spans="2:20" ht="43.5" customHeight="1" x14ac:dyDescent="0.2">
      <c r="B652" s="15">
        <v>642</v>
      </c>
      <c r="C652" s="2" t="str">
        <f t="shared" ref="C652:C715" si="21">+$C$8&amp;"-"&amp;ROW()-10</f>
        <v>中-642</v>
      </c>
      <c r="D652" s="45" t="str">
        <f t="shared" ref="D652:D715" si="22">IF(E652="","",B652)</f>
        <v/>
      </c>
      <c r="E652" s="45" t="str">
        <f>IF(ISERROR(IF(VLOOKUP($C652,②入力シート!$A$24:$W$1023,③印刷用シート!E$4,0)=0,"",VLOOKUP($C652,②入力シート!$A$24:$W$1023,③印刷用シート!E$4,0))),"",IF(VLOOKUP($C652,②入力シート!$A$24:$W$1023,③印刷用シート!E$4,0)=0,"",VLOOKUP($C652,②入力シート!$A$24:$W$1023,③印刷用シート!E$4,0)))</f>
        <v/>
      </c>
      <c r="F652" s="45" t="str">
        <f>IF(ISERROR(IF(VLOOKUP($C652,②入力シート!$A$24:$W$1023,③印刷用シート!F$4,0)=0,"",VLOOKUP($C652,②入力シート!$A$24:$W$1023,③印刷用シート!F$4,0))),"",IF(VLOOKUP($C652,②入力シート!$A$24:$W$1023,③印刷用シート!F$4,0)=0,"",VLOOKUP($C652,②入力シート!$A$24:$W$1023,③印刷用シート!F$4,0)))</f>
        <v/>
      </c>
      <c r="G652" s="45" t="str">
        <f>IF(ISERROR(IF(VLOOKUP($C652,②入力シート!$A$24:$W$1023,③印刷用シート!G$4,0)=0,"",VLOOKUP($C652,②入力シート!$A$24:$W$1023,③印刷用シート!G$4,0))),"",IF(VLOOKUP($C652,②入力シート!$A$24:$W$1023,③印刷用シート!G$4,0)=0,"",VLOOKUP($C652,②入力シート!$A$24:$W$1023,③印刷用シート!G$4,0)))</f>
        <v/>
      </c>
      <c r="H652" s="46" t="str">
        <f>IF(ISERROR(IF(VLOOKUP($C652,②入力シート!$A$24:$W$1023,③印刷用シート!H$4,0)=0,"",VLOOKUP($C652,②入力シート!$A$24:$W$1023,③印刷用シート!H$4,0))),"",IF(VLOOKUP($C652,②入力シート!$A$24:$W$1023,③印刷用シート!H$4,0)=0,"",VLOOKUP($C652,②入力シート!$A$24:$W$1023,③印刷用シート!H$4,0)))</f>
        <v/>
      </c>
      <c r="I652" s="45" t="str">
        <f>IF(ISERROR(IF(VLOOKUP($C652,②入力シート!$A$24:$W$1023,③印刷用シート!I$4,0)&amp;" "&amp;VLOOKUP($C652,②入力シート!$A$24:$W$1023,③印刷用シート!I$3,0)=0,"",VLOOKUP($C652,②入力シート!$A$24:$W$1023,③印刷用シート!I$4,0)&amp;" "&amp;VLOOKUP($C652,②入力シート!$A$24:$W$1023,③印刷用シート!I$3,0))),"",IF(VLOOKUP($C652,②入力シート!$A$24:$W$1023,③印刷用シート!I$4,0)&amp;" "&amp;VLOOKUP($C652,②入力シート!$A$24:$W$1023,③印刷用シート!I$3,0)=0,"",VLOOKUP($C652,②入力シート!$A$24:$W$1023,③印刷用シート!I$4,0)&amp;" "&amp;VLOOKUP($C652,②入力シート!$A$24:$W$1023,③印刷用シート!I$3,0)))</f>
        <v/>
      </c>
      <c r="J652" s="45" t="str">
        <f>IF(ISERROR(IF(VLOOKUP($C652,②入力シート!$A$24:$W$1023,③印刷用シート!J$4,0)=0,"",VLOOKUP($C652,②入力シート!$A$24:$W$1023,③印刷用シート!J$4,0))),"",IF(VLOOKUP($C652,②入力シート!$A$24:$W$1023,③印刷用シート!J$4,0)=0,"",VLOOKUP($C652,②入力シート!$A$24:$W$1023,③印刷用シート!J$4,0)))</f>
        <v/>
      </c>
      <c r="K652" s="45" t="str">
        <f>IF(ISERROR(IF(VLOOKUP($C652,②入力シート!$A$24:$W$1023,③印刷用シート!K$4,0)=0,"",VLOOKUP($C652,②入力シート!$A$24:$W$1023,③印刷用シート!K$4,0))),"",IF(VLOOKUP($C652,②入力シート!$A$24:$W$1023,③印刷用シート!K$4,0)=0,"",VLOOKUP($C652,②入力シート!$A$24:$W$1023,③印刷用シート!K$4,0)))</f>
        <v/>
      </c>
      <c r="L652" s="47" t="str">
        <f>IF(ISERROR(IF(VLOOKUP($C652,②入力シート!$A$24:$W$1023,③印刷用シート!L$4,0)=0,"",VLOOKUP($C652,②入力シート!$A$24:$W$1023,③印刷用シート!L$4,0))),"",IF(VLOOKUP($C652,②入力シート!$A$24:$W$1023,③印刷用シート!L$4,0)=0,"",VLOOKUP($C652,②入力シート!$A$24:$W$1023,③印刷用シート!L$4,0)))</f>
        <v/>
      </c>
      <c r="M652" s="48" t="str">
        <f>IF(ISERROR(IF(VLOOKUP($C652,②入力シート!$A$24:$W$1023,③印刷用シート!M$4,0)=0,"",VLOOKUP($C652,②入力シート!$A$24:$W$1023,③印刷用シート!M$4,0))),"",IF(VLOOKUP($C652,②入力シート!$A$24:$W$1023,③印刷用シート!M$4,0)=0,"",VLOOKUP($C652,②入力シート!$A$24:$W$1023,③印刷用シート!M$4,0)))</f>
        <v/>
      </c>
      <c r="N652" s="48" t="str">
        <f>IF(ISERROR(IF(VLOOKUP($C652,②入力シート!$A$24:$W$1023,③印刷用シート!N$4,0)=0,"",VLOOKUP($C652,②入力シート!$A$24:$W$1023,③印刷用シート!N$4,0))),"",IF(VLOOKUP($C652,②入力シート!$A$24:$W$1023,③印刷用シート!N$4,0)=0,"",VLOOKUP($C652,②入力シート!$A$24:$W$1023,③印刷用シート!N$4,0)))</f>
        <v/>
      </c>
      <c r="O652" s="48" t="s">
        <v>3</v>
      </c>
      <c r="P652" s="49" t="str">
        <f>IF(ISERROR(IF(VLOOKUP($C652,②入力シート!$A$24:$W$1023,③印刷用シート!P$4,0)=0,"",VLOOKUP($C652,②入力シート!$A$24:$W$1023,③印刷用シート!P$4,0))),"",IF(VLOOKUP($C652,②入力シート!$A$24:$W$1023,③印刷用シート!P$4,0)=0,"",VLOOKUP($C652,②入力シート!$A$24:$W$1023,③印刷用シート!P$4,0)))</f>
        <v/>
      </c>
      <c r="Q652" s="48" t="s">
        <v>4</v>
      </c>
      <c r="R652" s="49" t="str">
        <f>IF(ISERROR(IF(VLOOKUP($C652,②入力シート!$A$24:$W$1023,③印刷用シート!R$4,0)=0,"",VLOOKUP($C652,②入力シート!$A$24:$W$1023,③印刷用シート!R$4,0))),"",IF(VLOOKUP($C652,②入力シート!$A$24:$W$1023,③印刷用シート!R$4,0)=0,"",VLOOKUP($C652,②入力シート!$A$24:$W$1023,③印刷用シート!R$4,0)))</f>
        <v/>
      </c>
      <c r="S652" s="50" t="s">
        <v>5</v>
      </c>
      <c r="T652" s="51" t="str">
        <f>IF(ISERROR(IF(VLOOKUP($C652,②入力シート!$A$24:$W$1023,③印刷用シート!T$4,0)=0,"",VLOOKUP($C652,②入力シート!$A$24:$W$1023,③印刷用シート!T$4,0))),"",IF(VLOOKUP($C652,②入力シート!$A$24:$W$1023,③印刷用シート!T$4,0)=0,"",VLOOKUP($C652,②入力シート!$A$24:$W$1023,③印刷用シート!T$4,0)))</f>
        <v/>
      </c>
    </row>
    <row r="653" spans="2:20" ht="43.5" customHeight="1" x14ac:dyDescent="0.2">
      <c r="B653" s="15">
        <v>643</v>
      </c>
      <c r="C653" s="2" t="str">
        <f t="shared" si="21"/>
        <v>中-643</v>
      </c>
      <c r="D653" s="45" t="str">
        <f t="shared" si="22"/>
        <v/>
      </c>
      <c r="E653" s="45" t="str">
        <f>IF(ISERROR(IF(VLOOKUP($C653,②入力シート!$A$24:$W$1023,③印刷用シート!E$4,0)=0,"",VLOOKUP($C653,②入力シート!$A$24:$W$1023,③印刷用シート!E$4,0))),"",IF(VLOOKUP($C653,②入力シート!$A$24:$W$1023,③印刷用シート!E$4,0)=0,"",VLOOKUP($C653,②入力シート!$A$24:$W$1023,③印刷用シート!E$4,0)))</f>
        <v/>
      </c>
      <c r="F653" s="45" t="str">
        <f>IF(ISERROR(IF(VLOOKUP($C653,②入力シート!$A$24:$W$1023,③印刷用シート!F$4,0)=0,"",VLOOKUP($C653,②入力シート!$A$24:$W$1023,③印刷用シート!F$4,0))),"",IF(VLOOKUP($C653,②入力シート!$A$24:$W$1023,③印刷用シート!F$4,0)=0,"",VLOOKUP($C653,②入力シート!$A$24:$W$1023,③印刷用シート!F$4,0)))</f>
        <v/>
      </c>
      <c r="G653" s="45" t="str">
        <f>IF(ISERROR(IF(VLOOKUP($C653,②入力シート!$A$24:$W$1023,③印刷用シート!G$4,0)=0,"",VLOOKUP($C653,②入力シート!$A$24:$W$1023,③印刷用シート!G$4,0))),"",IF(VLOOKUP($C653,②入力シート!$A$24:$W$1023,③印刷用シート!G$4,0)=0,"",VLOOKUP($C653,②入力シート!$A$24:$W$1023,③印刷用シート!G$4,0)))</f>
        <v/>
      </c>
      <c r="H653" s="46" t="str">
        <f>IF(ISERROR(IF(VLOOKUP($C653,②入力シート!$A$24:$W$1023,③印刷用シート!H$4,0)=0,"",VLOOKUP($C653,②入力シート!$A$24:$W$1023,③印刷用シート!H$4,0))),"",IF(VLOOKUP($C653,②入力シート!$A$24:$W$1023,③印刷用シート!H$4,0)=0,"",VLOOKUP($C653,②入力シート!$A$24:$W$1023,③印刷用シート!H$4,0)))</f>
        <v/>
      </c>
      <c r="I653" s="45" t="str">
        <f>IF(ISERROR(IF(VLOOKUP($C653,②入力シート!$A$24:$W$1023,③印刷用シート!I$4,0)&amp;" "&amp;VLOOKUP($C653,②入力シート!$A$24:$W$1023,③印刷用シート!I$3,0)=0,"",VLOOKUP($C653,②入力シート!$A$24:$W$1023,③印刷用シート!I$4,0)&amp;" "&amp;VLOOKUP($C653,②入力シート!$A$24:$W$1023,③印刷用シート!I$3,0))),"",IF(VLOOKUP($C653,②入力シート!$A$24:$W$1023,③印刷用シート!I$4,0)&amp;" "&amp;VLOOKUP($C653,②入力シート!$A$24:$W$1023,③印刷用シート!I$3,0)=0,"",VLOOKUP($C653,②入力シート!$A$24:$W$1023,③印刷用シート!I$4,0)&amp;" "&amp;VLOOKUP($C653,②入力シート!$A$24:$W$1023,③印刷用シート!I$3,0)))</f>
        <v/>
      </c>
      <c r="J653" s="45" t="str">
        <f>IF(ISERROR(IF(VLOOKUP($C653,②入力シート!$A$24:$W$1023,③印刷用シート!J$4,0)=0,"",VLOOKUP($C653,②入力シート!$A$24:$W$1023,③印刷用シート!J$4,0))),"",IF(VLOOKUP($C653,②入力シート!$A$24:$W$1023,③印刷用シート!J$4,0)=0,"",VLOOKUP($C653,②入力シート!$A$24:$W$1023,③印刷用シート!J$4,0)))</f>
        <v/>
      </c>
      <c r="K653" s="45" t="str">
        <f>IF(ISERROR(IF(VLOOKUP($C653,②入力シート!$A$24:$W$1023,③印刷用シート!K$4,0)=0,"",VLOOKUP($C653,②入力シート!$A$24:$W$1023,③印刷用シート!K$4,0))),"",IF(VLOOKUP($C653,②入力シート!$A$24:$W$1023,③印刷用シート!K$4,0)=0,"",VLOOKUP($C653,②入力シート!$A$24:$W$1023,③印刷用シート!K$4,0)))</f>
        <v/>
      </c>
      <c r="L653" s="47" t="str">
        <f>IF(ISERROR(IF(VLOOKUP($C653,②入力シート!$A$24:$W$1023,③印刷用シート!L$4,0)=0,"",VLOOKUP($C653,②入力シート!$A$24:$W$1023,③印刷用シート!L$4,0))),"",IF(VLOOKUP($C653,②入力シート!$A$24:$W$1023,③印刷用シート!L$4,0)=0,"",VLOOKUP($C653,②入力シート!$A$24:$W$1023,③印刷用シート!L$4,0)))</f>
        <v/>
      </c>
      <c r="M653" s="48" t="str">
        <f>IF(ISERROR(IF(VLOOKUP($C653,②入力シート!$A$24:$W$1023,③印刷用シート!M$4,0)=0,"",VLOOKUP($C653,②入力シート!$A$24:$W$1023,③印刷用シート!M$4,0))),"",IF(VLOOKUP($C653,②入力シート!$A$24:$W$1023,③印刷用シート!M$4,0)=0,"",VLOOKUP($C653,②入力シート!$A$24:$W$1023,③印刷用シート!M$4,0)))</f>
        <v/>
      </c>
      <c r="N653" s="48" t="str">
        <f>IF(ISERROR(IF(VLOOKUP($C653,②入力シート!$A$24:$W$1023,③印刷用シート!N$4,0)=0,"",VLOOKUP($C653,②入力シート!$A$24:$W$1023,③印刷用シート!N$4,0))),"",IF(VLOOKUP($C653,②入力シート!$A$24:$W$1023,③印刷用シート!N$4,0)=0,"",VLOOKUP($C653,②入力シート!$A$24:$W$1023,③印刷用シート!N$4,0)))</f>
        <v/>
      </c>
      <c r="O653" s="48" t="s">
        <v>3</v>
      </c>
      <c r="P653" s="49" t="str">
        <f>IF(ISERROR(IF(VLOOKUP($C653,②入力シート!$A$24:$W$1023,③印刷用シート!P$4,0)=0,"",VLOOKUP($C653,②入力シート!$A$24:$W$1023,③印刷用シート!P$4,0))),"",IF(VLOOKUP($C653,②入力シート!$A$24:$W$1023,③印刷用シート!P$4,0)=0,"",VLOOKUP($C653,②入力シート!$A$24:$W$1023,③印刷用シート!P$4,0)))</f>
        <v/>
      </c>
      <c r="Q653" s="48" t="s">
        <v>4</v>
      </c>
      <c r="R653" s="49" t="str">
        <f>IF(ISERROR(IF(VLOOKUP($C653,②入力シート!$A$24:$W$1023,③印刷用シート!R$4,0)=0,"",VLOOKUP($C653,②入力シート!$A$24:$W$1023,③印刷用シート!R$4,0))),"",IF(VLOOKUP($C653,②入力シート!$A$24:$W$1023,③印刷用シート!R$4,0)=0,"",VLOOKUP($C653,②入力シート!$A$24:$W$1023,③印刷用シート!R$4,0)))</f>
        <v/>
      </c>
      <c r="S653" s="50" t="s">
        <v>5</v>
      </c>
      <c r="T653" s="51" t="str">
        <f>IF(ISERROR(IF(VLOOKUP($C653,②入力シート!$A$24:$W$1023,③印刷用シート!T$4,0)=0,"",VLOOKUP($C653,②入力シート!$A$24:$W$1023,③印刷用シート!T$4,0))),"",IF(VLOOKUP($C653,②入力シート!$A$24:$W$1023,③印刷用シート!T$4,0)=0,"",VLOOKUP($C653,②入力シート!$A$24:$W$1023,③印刷用シート!T$4,0)))</f>
        <v/>
      </c>
    </row>
    <row r="654" spans="2:20" ht="43.5" customHeight="1" x14ac:dyDescent="0.2">
      <c r="B654" s="15">
        <v>644</v>
      </c>
      <c r="C654" s="2" t="str">
        <f t="shared" si="21"/>
        <v>中-644</v>
      </c>
      <c r="D654" s="45" t="str">
        <f t="shared" si="22"/>
        <v/>
      </c>
      <c r="E654" s="45" t="str">
        <f>IF(ISERROR(IF(VLOOKUP($C654,②入力シート!$A$24:$W$1023,③印刷用シート!E$4,0)=0,"",VLOOKUP($C654,②入力シート!$A$24:$W$1023,③印刷用シート!E$4,0))),"",IF(VLOOKUP($C654,②入力シート!$A$24:$W$1023,③印刷用シート!E$4,0)=0,"",VLOOKUP($C654,②入力シート!$A$24:$W$1023,③印刷用シート!E$4,0)))</f>
        <v/>
      </c>
      <c r="F654" s="45" t="str">
        <f>IF(ISERROR(IF(VLOOKUP($C654,②入力シート!$A$24:$W$1023,③印刷用シート!F$4,0)=0,"",VLOOKUP($C654,②入力シート!$A$24:$W$1023,③印刷用シート!F$4,0))),"",IF(VLOOKUP($C654,②入力シート!$A$24:$W$1023,③印刷用シート!F$4,0)=0,"",VLOOKUP($C654,②入力シート!$A$24:$W$1023,③印刷用シート!F$4,0)))</f>
        <v/>
      </c>
      <c r="G654" s="45" t="str">
        <f>IF(ISERROR(IF(VLOOKUP($C654,②入力シート!$A$24:$W$1023,③印刷用シート!G$4,0)=0,"",VLOOKUP($C654,②入力シート!$A$24:$W$1023,③印刷用シート!G$4,0))),"",IF(VLOOKUP($C654,②入力シート!$A$24:$W$1023,③印刷用シート!G$4,0)=0,"",VLOOKUP($C654,②入力シート!$A$24:$W$1023,③印刷用シート!G$4,0)))</f>
        <v/>
      </c>
      <c r="H654" s="46" t="str">
        <f>IF(ISERROR(IF(VLOOKUP($C654,②入力シート!$A$24:$W$1023,③印刷用シート!H$4,0)=0,"",VLOOKUP($C654,②入力シート!$A$24:$W$1023,③印刷用シート!H$4,0))),"",IF(VLOOKUP($C654,②入力シート!$A$24:$W$1023,③印刷用シート!H$4,0)=0,"",VLOOKUP($C654,②入力シート!$A$24:$W$1023,③印刷用シート!H$4,0)))</f>
        <v/>
      </c>
      <c r="I654" s="45" t="str">
        <f>IF(ISERROR(IF(VLOOKUP($C654,②入力シート!$A$24:$W$1023,③印刷用シート!I$4,0)&amp;" "&amp;VLOOKUP($C654,②入力シート!$A$24:$W$1023,③印刷用シート!I$3,0)=0,"",VLOOKUP($C654,②入力シート!$A$24:$W$1023,③印刷用シート!I$4,0)&amp;" "&amp;VLOOKUP($C654,②入力シート!$A$24:$W$1023,③印刷用シート!I$3,0))),"",IF(VLOOKUP($C654,②入力シート!$A$24:$W$1023,③印刷用シート!I$4,0)&amp;" "&amp;VLOOKUP($C654,②入力シート!$A$24:$W$1023,③印刷用シート!I$3,0)=0,"",VLOOKUP($C654,②入力シート!$A$24:$W$1023,③印刷用シート!I$4,0)&amp;" "&amp;VLOOKUP($C654,②入力シート!$A$24:$W$1023,③印刷用シート!I$3,0)))</f>
        <v/>
      </c>
      <c r="J654" s="45" t="str">
        <f>IF(ISERROR(IF(VLOOKUP($C654,②入力シート!$A$24:$W$1023,③印刷用シート!J$4,0)=0,"",VLOOKUP($C654,②入力シート!$A$24:$W$1023,③印刷用シート!J$4,0))),"",IF(VLOOKUP($C654,②入力シート!$A$24:$W$1023,③印刷用シート!J$4,0)=0,"",VLOOKUP($C654,②入力シート!$A$24:$W$1023,③印刷用シート!J$4,0)))</f>
        <v/>
      </c>
      <c r="K654" s="45" t="str">
        <f>IF(ISERROR(IF(VLOOKUP($C654,②入力シート!$A$24:$W$1023,③印刷用シート!K$4,0)=0,"",VLOOKUP($C654,②入力シート!$A$24:$W$1023,③印刷用シート!K$4,0))),"",IF(VLOOKUP($C654,②入力シート!$A$24:$W$1023,③印刷用シート!K$4,0)=0,"",VLOOKUP($C654,②入力シート!$A$24:$W$1023,③印刷用シート!K$4,0)))</f>
        <v/>
      </c>
      <c r="L654" s="47" t="str">
        <f>IF(ISERROR(IF(VLOOKUP($C654,②入力シート!$A$24:$W$1023,③印刷用シート!L$4,0)=0,"",VLOOKUP($C654,②入力シート!$A$24:$W$1023,③印刷用シート!L$4,0))),"",IF(VLOOKUP($C654,②入力シート!$A$24:$W$1023,③印刷用シート!L$4,0)=0,"",VLOOKUP($C654,②入力シート!$A$24:$W$1023,③印刷用シート!L$4,0)))</f>
        <v/>
      </c>
      <c r="M654" s="48" t="str">
        <f>IF(ISERROR(IF(VLOOKUP($C654,②入力シート!$A$24:$W$1023,③印刷用シート!M$4,0)=0,"",VLOOKUP($C654,②入力シート!$A$24:$W$1023,③印刷用シート!M$4,0))),"",IF(VLOOKUP($C654,②入力シート!$A$24:$W$1023,③印刷用シート!M$4,0)=0,"",VLOOKUP($C654,②入力シート!$A$24:$W$1023,③印刷用シート!M$4,0)))</f>
        <v/>
      </c>
      <c r="N654" s="48" t="str">
        <f>IF(ISERROR(IF(VLOOKUP($C654,②入力シート!$A$24:$W$1023,③印刷用シート!N$4,0)=0,"",VLOOKUP($C654,②入力シート!$A$24:$W$1023,③印刷用シート!N$4,0))),"",IF(VLOOKUP($C654,②入力シート!$A$24:$W$1023,③印刷用シート!N$4,0)=0,"",VLOOKUP($C654,②入力シート!$A$24:$W$1023,③印刷用シート!N$4,0)))</f>
        <v/>
      </c>
      <c r="O654" s="48" t="s">
        <v>3</v>
      </c>
      <c r="P654" s="49" t="str">
        <f>IF(ISERROR(IF(VLOOKUP($C654,②入力シート!$A$24:$W$1023,③印刷用シート!P$4,0)=0,"",VLOOKUP($C654,②入力シート!$A$24:$W$1023,③印刷用シート!P$4,0))),"",IF(VLOOKUP($C654,②入力シート!$A$24:$W$1023,③印刷用シート!P$4,0)=0,"",VLOOKUP($C654,②入力シート!$A$24:$W$1023,③印刷用シート!P$4,0)))</f>
        <v/>
      </c>
      <c r="Q654" s="48" t="s">
        <v>4</v>
      </c>
      <c r="R654" s="49" t="str">
        <f>IF(ISERROR(IF(VLOOKUP($C654,②入力シート!$A$24:$W$1023,③印刷用シート!R$4,0)=0,"",VLOOKUP($C654,②入力シート!$A$24:$W$1023,③印刷用シート!R$4,0))),"",IF(VLOOKUP($C654,②入力シート!$A$24:$W$1023,③印刷用シート!R$4,0)=0,"",VLOOKUP($C654,②入力シート!$A$24:$W$1023,③印刷用シート!R$4,0)))</f>
        <v/>
      </c>
      <c r="S654" s="50" t="s">
        <v>5</v>
      </c>
      <c r="T654" s="51" t="str">
        <f>IF(ISERROR(IF(VLOOKUP($C654,②入力シート!$A$24:$W$1023,③印刷用シート!T$4,0)=0,"",VLOOKUP($C654,②入力シート!$A$24:$W$1023,③印刷用シート!T$4,0))),"",IF(VLOOKUP($C654,②入力シート!$A$24:$W$1023,③印刷用シート!T$4,0)=0,"",VLOOKUP($C654,②入力シート!$A$24:$W$1023,③印刷用シート!T$4,0)))</f>
        <v/>
      </c>
    </row>
    <row r="655" spans="2:20" ht="43.5" customHeight="1" x14ac:dyDescent="0.2">
      <c r="B655" s="15">
        <v>645</v>
      </c>
      <c r="C655" s="2" t="str">
        <f t="shared" si="21"/>
        <v>中-645</v>
      </c>
      <c r="D655" s="45" t="str">
        <f t="shared" si="22"/>
        <v/>
      </c>
      <c r="E655" s="45" t="str">
        <f>IF(ISERROR(IF(VLOOKUP($C655,②入力シート!$A$24:$W$1023,③印刷用シート!E$4,0)=0,"",VLOOKUP($C655,②入力シート!$A$24:$W$1023,③印刷用シート!E$4,0))),"",IF(VLOOKUP($C655,②入力シート!$A$24:$W$1023,③印刷用シート!E$4,0)=0,"",VLOOKUP($C655,②入力シート!$A$24:$W$1023,③印刷用シート!E$4,0)))</f>
        <v/>
      </c>
      <c r="F655" s="45" t="str">
        <f>IF(ISERROR(IF(VLOOKUP($C655,②入力シート!$A$24:$W$1023,③印刷用シート!F$4,0)=0,"",VLOOKUP($C655,②入力シート!$A$24:$W$1023,③印刷用シート!F$4,0))),"",IF(VLOOKUP($C655,②入力シート!$A$24:$W$1023,③印刷用シート!F$4,0)=0,"",VLOOKUP($C655,②入力シート!$A$24:$W$1023,③印刷用シート!F$4,0)))</f>
        <v/>
      </c>
      <c r="G655" s="45" t="str">
        <f>IF(ISERROR(IF(VLOOKUP($C655,②入力シート!$A$24:$W$1023,③印刷用シート!G$4,0)=0,"",VLOOKUP($C655,②入力シート!$A$24:$W$1023,③印刷用シート!G$4,0))),"",IF(VLOOKUP($C655,②入力シート!$A$24:$W$1023,③印刷用シート!G$4,0)=0,"",VLOOKUP($C655,②入力シート!$A$24:$W$1023,③印刷用シート!G$4,0)))</f>
        <v/>
      </c>
      <c r="H655" s="46" t="str">
        <f>IF(ISERROR(IF(VLOOKUP($C655,②入力シート!$A$24:$W$1023,③印刷用シート!H$4,0)=0,"",VLOOKUP($C655,②入力シート!$A$24:$W$1023,③印刷用シート!H$4,0))),"",IF(VLOOKUP($C655,②入力シート!$A$24:$W$1023,③印刷用シート!H$4,0)=0,"",VLOOKUP($C655,②入力シート!$A$24:$W$1023,③印刷用シート!H$4,0)))</f>
        <v/>
      </c>
      <c r="I655" s="45" t="str">
        <f>IF(ISERROR(IF(VLOOKUP($C655,②入力シート!$A$24:$W$1023,③印刷用シート!I$4,0)&amp;" "&amp;VLOOKUP($C655,②入力シート!$A$24:$W$1023,③印刷用シート!I$3,0)=0,"",VLOOKUP($C655,②入力シート!$A$24:$W$1023,③印刷用シート!I$4,0)&amp;" "&amp;VLOOKUP($C655,②入力シート!$A$24:$W$1023,③印刷用シート!I$3,0))),"",IF(VLOOKUP($C655,②入力シート!$A$24:$W$1023,③印刷用シート!I$4,0)&amp;" "&amp;VLOOKUP($C655,②入力シート!$A$24:$W$1023,③印刷用シート!I$3,0)=0,"",VLOOKUP($C655,②入力シート!$A$24:$W$1023,③印刷用シート!I$4,0)&amp;" "&amp;VLOOKUP($C655,②入力シート!$A$24:$W$1023,③印刷用シート!I$3,0)))</f>
        <v/>
      </c>
      <c r="J655" s="45" t="str">
        <f>IF(ISERROR(IF(VLOOKUP($C655,②入力シート!$A$24:$W$1023,③印刷用シート!J$4,0)=0,"",VLOOKUP($C655,②入力シート!$A$24:$W$1023,③印刷用シート!J$4,0))),"",IF(VLOOKUP($C655,②入力シート!$A$24:$W$1023,③印刷用シート!J$4,0)=0,"",VLOOKUP($C655,②入力シート!$A$24:$W$1023,③印刷用シート!J$4,0)))</f>
        <v/>
      </c>
      <c r="K655" s="45" t="str">
        <f>IF(ISERROR(IF(VLOOKUP($C655,②入力シート!$A$24:$W$1023,③印刷用シート!K$4,0)=0,"",VLOOKUP($C655,②入力シート!$A$24:$W$1023,③印刷用シート!K$4,0))),"",IF(VLOOKUP($C655,②入力シート!$A$24:$W$1023,③印刷用シート!K$4,0)=0,"",VLOOKUP($C655,②入力シート!$A$24:$W$1023,③印刷用シート!K$4,0)))</f>
        <v/>
      </c>
      <c r="L655" s="47" t="str">
        <f>IF(ISERROR(IF(VLOOKUP($C655,②入力シート!$A$24:$W$1023,③印刷用シート!L$4,0)=0,"",VLOOKUP($C655,②入力シート!$A$24:$W$1023,③印刷用シート!L$4,0))),"",IF(VLOOKUP($C655,②入力シート!$A$24:$W$1023,③印刷用シート!L$4,0)=0,"",VLOOKUP($C655,②入力シート!$A$24:$W$1023,③印刷用シート!L$4,0)))</f>
        <v/>
      </c>
      <c r="M655" s="48" t="str">
        <f>IF(ISERROR(IF(VLOOKUP($C655,②入力シート!$A$24:$W$1023,③印刷用シート!M$4,0)=0,"",VLOOKUP($C655,②入力シート!$A$24:$W$1023,③印刷用シート!M$4,0))),"",IF(VLOOKUP($C655,②入力シート!$A$24:$W$1023,③印刷用シート!M$4,0)=0,"",VLOOKUP($C655,②入力シート!$A$24:$W$1023,③印刷用シート!M$4,0)))</f>
        <v/>
      </c>
      <c r="N655" s="48" t="str">
        <f>IF(ISERROR(IF(VLOOKUP($C655,②入力シート!$A$24:$W$1023,③印刷用シート!N$4,0)=0,"",VLOOKUP($C655,②入力シート!$A$24:$W$1023,③印刷用シート!N$4,0))),"",IF(VLOOKUP($C655,②入力シート!$A$24:$W$1023,③印刷用シート!N$4,0)=0,"",VLOOKUP($C655,②入力シート!$A$24:$W$1023,③印刷用シート!N$4,0)))</f>
        <v/>
      </c>
      <c r="O655" s="48" t="s">
        <v>3</v>
      </c>
      <c r="P655" s="49" t="str">
        <f>IF(ISERROR(IF(VLOOKUP($C655,②入力シート!$A$24:$W$1023,③印刷用シート!P$4,0)=0,"",VLOOKUP($C655,②入力シート!$A$24:$W$1023,③印刷用シート!P$4,0))),"",IF(VLOOKUP($C655,②入力シート!$A$24:$W$1023,③印刷用シート!P$4,0)=0,"",VLOOKUP($C655,②入力シート!$A$24:$W$1023,③印刷用シート!P$4,0)))</f>
        <v/>
      </c>
      <c r="Q655" s="48" t="s">
        <v>4</v>
      </c>
      <c r="R655" s="49" t="str">
        <f>IF(ISERROR(IF(VLOOKUP($C655,②入力シート!$A$24:$W$1023,③印刷用シート!R$4,0)=0,"",VLOOKUP($C655,②入力シート!$A$24:$W$1023,③印刷用シート!R$4,0))),"",IF(VLOOKUP($C655,②入力シート!$A$24:$W$1023,③印刷用シート!R$4,0)=0,"",VLOOKUP($C655,②入力シート!$A$24:$W$1023,③印刷用シート!R$4,0)))</f>
        <v/>
      </c>
      <c r="S655" s="50" t="s">
        <v>5</v>
      </c>
      <c r="T655" s="51" t="str">
        <f>IF(ISERROR(IF(VLOOKUP($C655,②入力シート!$A$24:$W$1023,③印刷用シート!T$4,0)=0,"",VLOOKUP($C655,②入力シート!$A$24:$W$1023,③印刷用シート!T$4,0))),"",IF(VLOOKUP($C655,②入力シート!$A$24:$W$1023,③印刷用シート!T$4,0)=0,"",VLOOKUP($C655,②入力シート!$A$24:$W$1023,③印刷用シート!T$4,0)))</f>
        <v/>
      </c>
    </row>
    <row r="656" spans="2:20" ht="43.5" customHeight="1" x14ac:dyDescent="0.2">
      <c r="B656" s="15">
        <v>646</v>
      </c>
      <c r="C656" s="2" t="str">
        <f t="shared" si="21"/>
        <v>中-646</v>
      </c>
      <c r="D656" s="45" t="str">
        <f t="shared" si="22"/>
        <v/>
      </c>
      <c r="E656" s="45" t="str">
        <f>IF(ISERROR(IF(VLOOKUP($C656,②入力シート!$A$24:$W$1023,③印刷用シート!E$4,0)=0,"",VLOOKUP($C656,②入力シート!$A$24:$W$1023,③印刷用シート!E$4,0))),"",IF(VLOOKUP($C656,②入力シート!$A$24:$W$1023,③印刷用シート!E$4,0)=0,"",VLOOKUP($C656,②入力シート!$A$24:$W$1023,③印刷用シート!E$4,0)))</f>
        <v/>
      </c>
      <c r="F656" s="45" t="str">
        <f>IF(ISERROR(IF(VLOOKUP($C656,②入力シート!$A$24:$W$1023,③印刷用シート!F$4,0)=0,"",VLOOKUP($C656,②入力シート!$A$24:$W$1023,③印刷用シート!F$4,0))),"",IF(VLOOKUP($C656,②入力シート!$A$24:$W$1023,③印刷用シート!F$4,0)=0,"",VLOOKUP($C656,②入力シート!$A$24:$W$1023,③印刷用シート!F$4,0)))</f>
        <v/>
      </c>
      <c r="G656" s="45" t="str">
        <f>IF(ISERROR(IF(VLOOKUP($C656,②入力シート!$A$24:$W$1023,③印刷用シート!G$4,0)=0,"",VLOOKUP($C656,②入力シート!$A$24:$W$1023,③印刷用シート!G$4,0))),"",IF(VLOOKUP($C656,②入力シート!$A$24:$W$1023,③印刷用シート!G$4,0)=0,"",VLOOKUP($C656,②入力シート!$A$24:$W$1023,③印刷用シート!G$4,0)))</f>
        <v/>
      </c>
      <c r="H656" s="46" t="str">
        <f>IF(ISERROR(IF(VLOOKUP($C656,②入力シート!$A$24:$W$1023,③印刷用シート!H$4,0)=0,"",VLOOKUP($C656,②入力シート!$A$24:$W$1023,③印刷用シート!H$4,0))),"",IF(VLOOKUP($C656,②入力シート!$A$24:$W$1023,③印刷用シート!H$4,0)=0,"",VLOOKUP($C656,②入力シート!$A$24:$W$1023,③印刷用シート!H$4,0)))</f>
        <v/>
      </c>
      <c r="I656" s="45" t="str">
        <f>IF(ISERROR(IF(VLOOKUP($C656,②入力シート!$A$24:$W$1023,③印刷用シート!I$4,0)&amp;" "&amp;VLOOKUP($C656,②入力シート!$A$24:$W$1023,③印刷用シート!I$3,0)=0,"",VLOOKUP($C656,②入力シート!$A$24:$W$1023,③印刷用シート!I$4,0)&amp;" "&amp;VLOOKUP($C656,②入力シート!$A$24:$W$1023,③印刷用シート!I$3,0))),"",IF(VLOOKUP($C656,②入力シート!$A$24:$W$1023,③印刷用シート!I$4,0)&amp;" "&amp;VLOOKUP($C656,②入力シート!$A$24:$W$1023,③印刷用シート!I$3,0)=0,"",VLOOKUP($C656,②入力シート!$A$24:$W$1023,③印刷用シート!I$4,0)&amp;" "&amp;VLOOKUP($C656,②入力シート!$A$24:$W$1023,③印刷用シート!I$3,0)))</f>
        <v/>
      </c>
      <c r="J656" s="45" t="str">
        <f>IF(ISERROR(IF(VLOOKUP($C656,②入力シート!$A$24:$W$1023,③印刷用シート!J$4,0)=0,"",VLOOKUP($C656,②入力シート!$A$24:$W$1023,③印刷用シート!J$4,0))),"",IF(VLOOKUP($C656,②入力シート!$A$24:$W$1023,③印刷用シート!J$4,0)=0,"",VLOOKUP($C656,②入力シート!$A$24:$W$1023,③印刷用シート!J$4,0)))</f>
        <v/>
      </c>
      <c r="K656" s="45" t="str">
        <f>IF(ISERROR(IF(VLOOKUP($C656,②入力シート!$A$24:$W$1023,③印刷用シート!K$4,0)=0,"",VLOOKUP($C656,②入力シート!$A$24:$W$1023,③印刷用シート!K$4,0))),"",IF(VLOOKUP($C656,②入力シート!$A$24:$W$1023,③印刷用シート!K$4,0)=0,"",VLOOKUP($C656,②入力シート!$A$24:$W$1023,③印刷用シート!K$4,0)))</f>
        <v/>
      </c>
      <c r="L656" s="47" t="str">
        <f>IF(ISERROR(IF(VLOOKUP($C656,②入力シート!$A$24:$W$1023,③印刷用シート!L$4,0)=0,"",VLOOKUP($C656,②入力シート!$A$24:$W$1023,③印刷用シート!L$4,0))),"",IF(VLOOKUP($C656,②入力シート!$A$24:$W$1023,③印刷用シート!L$4,0)=0,"",VLOOKUP($C656,②入力シート!$A$24:$W$1023,③印刷用シート!L$4,0)))</f>
        <v/>
      </c>
      <c r="M656" s="48" t="str">
        <f>IF(ISERROR(IF(VLOOKUP($C656,②入力シート!$A$24:$W$1023,③印刷用シート!M$4,0)=0,"",VLOOKUP($C656,②入力シート!$A$24:$W$1023,③印刷用シート!M$4,0))),"",IF(VLOOKUP($C656,②入力シート!$A$24:$W$1023,③印刷用シート!M$4,0)=0,"",VLOOKUP($C656,②入力シート!$A$24:$W$1023,③印刷用シート!M$4,0)))</f>
        <v/>
      </c>
      <c r="N656" s="48" t="str">
        <f>IF(ISERROR(IF(VLOOKUP($C656,②入力シート!$A$24:$W$1023,③印刷用シート!N$4,0)=0,"",VLOOKUP($C656,②入力シート!$A$24:$W$1023,③印刷用シート!N$4,0))),"",IF(VLOOKUP($C656,②入力シート!$A$24:$W$1023,③印刷用シート!N$4,0)=0,"",VLOOKUP($C656,②入力シート!$A$24:$W$1023,③印刷用シート!N$4,0)))</f>
        <v/>
      </c>
      <c r="O656" s="48" t="s">
        <v>3</v>
      </c>
      <c r="P656" s="49" t="str">
        <f>IF(ISERROR(IF(VLOOKUP($C656,②入力シート!$A$24:$W$1023,③印刷用シート!P$4,0)=0,"",VLOOKUP($C656,②入力シート!$A$24:$W$1023,③印刷用シート!P$4,0))),"",IF(VLOOKUP($C656,②入力シート!$A$24:$W$1023,③印刷用シート!P$4,0)=0,"",VLOOKUP($C656,②入力シート!$A$24:$W$1023,③印刷用シート!P$4,0)))</f>
        <v/>
      </c>
      <c r="Q656" s="48" t="s">
        <v>4</v>
      </c>
      <c r="R656" s="49" t="str">
        <f>IF(ISERROR(IF(VLOOKUP($C656,②入力シート!$A$24:$W$1023,③印刷用シート!R$4,0)=0,"",VLOOKUP($C656,②入力シート!$A$24:$W$1023,③印刷用シート!R$4,0))),"",IF(VLOOKUP($C656,②入力シート!$A$24:$W$1023,③印刷用シート!R$4,0)=0,"",VLOOKUP($C656,②入力シート!$A$24:$W$1023,③印刷用シート!R$4,0)))</f>
        <v/>
      </c>
      <c r="S656" s="50" t="s">
        <v>5</v>
      </c>
      <c r="T656" s="51" t="str">
        <f>IF(ISERROR(IF(VLOOKUP($C656,②入力シート!$A$24:$W$1023,③印刷用シート!T$4,0)=0,"",VLOOKUP($C656,②入力シート!$A$24:$W$1023,③印刷用シート!T$4,0))),"",IF(VLOOKUP($C656,②入力シート!$A$24:$W$1023,③印刷用シート!T$4,0)=0,"",VLOOKUP($C656,②入力シート!$A$24:$W$1023,③印刷用シート!T$4,0)))</f>
        <v/>
      </c>
    </row>
    <row r="657" spans="2:20" ht="43.5" customHeight="1" x14ac:dyDescent="0.2">
      <c r="B657" s="15">
        <v>647</v>
      </c>
      <c r="C657" s="2" t="str">
        <f t="shared" si="21"/>
        <v>中-647</v>
      </c>
      <c r="D657" s="45" t="str">
        <f t="shared" si="22"/>
        <v/>
      </c>
      <c r="E657" s="45" t="str">
        <f>IF(ISERROR(IF(VLOOKUP($C657,②入力シート!$A$24:$W$1023,③印刷用シート!E$4,0)=0,"",VLOOKUP($C657,②入力シート!$A$24:$W$1023,③印刷用シート!E$4,0))),"",IF(VLOOKUP($C657,②入力シート!$A$24:$W$1023,③印刷用シート!E$4,0)=0,"",VLOOKUP($C657,②入力シート!$A$24:$W$1023,③印刷用シート!E$4,0)))</f>
        <v/>
      </c>
      <c r="F657" s="45" t="str">
        <f>IF(ISERROR(IF(VLOOKUP($C657,②入力シート!$A$24:$W$1023,③印刷用シート!F$4,0)=0,"",VLOOKUP($C657,②入力シート!$A$24:$W$1023,③印刷用シート!F$4,0))),"",IF(VLOOKUP($C657,②入力シート!$A$24:$W$1023,③印刷用シート!F$4,0)=0,"",VLOOKUP($C657,②入力シート!$A$24:$W$1023,③印刷用シート!F$4,0)))</f>
        <v/>
      </c>
      <c r="G657" s="45" t="str">
        <f>IF(ISERROR(IF(VLOOKUP($C657,②入力シート!$A$24:$W$1023,③印刷用シート!G$4,0)=0,"",VLOOKUP($C657,②入力シート!$A$24:$W$1023,③印刷用シート!G$4,0))),"",IF(VLOOKUP($C657,②入力シート!$A$24:$W$1023,③印刷用シート!G$4,0)=0,"",VLOOKUP($C657,②入力シート!$A$24:$W$1023,③印刷用シート!G$4,0)))</f>
        <v/>
      </c>
      <c r="H657" s="46" t="str">
        <f>IF(ISERROR(IF(VLOOKUP($C657,②入力シート!$A$24:$W$1023,③印刷用シート!H$4,0)=0,"",VLOOKUP($C657,②入力シート!$A$24:$W$1023,③印刷用シート!H$4,0))),"",IF(VLOOKUP($C657,②入力シート!$A$24:$W$1023,③印刷用シート!H$4,0)=0,"",VLOOKUP($C657,②入力シート!$A$24:$W$1023,③印刷用シート!H$4,0)))</f>
        <v/>
      </c>
      <c r="I657" s="45" t="str">
        <f>IF(ISERROR(IF(VLOOKUP($C657,②入力シート!$A$24:$W$1023,③印刷用シート!I$4,0)&amp;" "&amp;VLOOKUP($C657,②入力シート!$A$24:$W$1023,③印刷用シート!I$3,0)=0,"",VLOOKUP($C657,②入力シート!$A$24:$W$1023,③印刷用シート!I$4,0)&amp;" "&amp;VLOOKUP($C657,②入力シート!$A$24:$W$1023,③印刷用シート!I$3,0))),"",IF(VLOOKUP($C657,②入力シート!$A$24:$W$1023,③印刷用シート!I$4,0)&amp;" "&amp;VLOOKUP($C657,②入力シート!$A$24:$W$1023,③印刷用シート!I$3,0)=0,"",VLOOKUP($C657,②入力シート!$A$24:$W$1023,③印刷用シート!I$4,0)&amp;" "&amp;VLOOKUP($C657,②入力シート!$A$24:$W$1023,③印刷用シート!I$3,0)))</f>
        <v/>
      </c>
      <c r="J657" s="45" t="str">
        <f>IF(ISERROR(IF(VLOOKUP($C657,②入力シート!$A$24:$W$1023,③印刷用シート!J$4,0)=0,"",VLOOKUP($C657,②入力シート!$A$24:$W$1023,③印刷用シート!J$4,0))),"",IF(VLOOKUP($C657,②入力シート!$A$24:$W$1023,③印刷用シート!J$4,0)=0,"",VLOOKUP($C657,②入力シート!$A$24:$W$1023,③印刷用シート!J$4,0)))</f>
        <v/>
      </c>
      <c r="K657" s="45" t="str">
        <f>IF(ISERROR(IF(VLOOKUP($C657,②入力シート!$A$24:$W$1023,③印刷用シート!K$4,0)=0,"",VLOOKUP($C657,②入力シート!$A$24:$W$1023,③印刷用シート!K$4,0))),"",IF(VLOOKUP($C657,②入力シート!$A$24:$W$1023,③印刷用シート!K$4,0)=0,"",VLOOKUP($C657,②入力シート!$A$24:$W$1023,③印刷用シート!K$4,0)))</f>
        <v/>
      </c>
      <c r="L657" s="47" t="str">
        <f>IF(ISERROR(IF(VLOOKUP($C657,②入力シート!$A$24:$W$1023,③印刷用シート!L$4,0)=0,"",VLOOKUP($C657,②入力シート!$A$24:$W$1023,③印刷用シート!L$4,0))),"",IF(VLOOKUP($C657,②入力シート!$A$24:$W$1023,③印刷用シート!L$4,0)=0,"",VLOOKUP($C657,②入力シート!$A$24:$W$1023,③印刷用シート!L$4,0)))</f>
        <v/>
      </c>
      <c r="M657" s="48" t="str">
        <f>IF(ISERROR(IF(VLOOKUP($C657,②入力シート!$A$24:$W$1023,③印刷用シート!M$4,0)=0,"",VLOOKUP($C657,②入力シート!$A$24:$W$1023,③印刷用シート!M$4,0))),"",IF(VLOOKUP($C657,②入力シート!$A$24:$W$1023,③印刷用シート!M$4,0)=0,"",VLOOKUP($C657,②入力シート!$A$24:$W$1023,③印刷用シート!M$4,0)))</f>
        <v/>
      </c>
      <c r="N657" s="48" t="str">
        <f>IF(ISERROR(IF(VLOOKUP($C657,②入力シート!$A$24:$W$1023,③印刷用シート!N$4,0)=0,"",VLOOKUP($C657,②入力シート!$A$24:$W$1023,③印刷用シート!N$4,0))),"",IF(VLOOKUP($C657,②入力シート!$A$24:$W$1023,③印刷用シート!N$4,0)=0,"",VLOOKUP($C657,②入力シート!$A$24:$W$1023,③印刷用シート!N$4,0)))</f>
        <v/>
      </c>
      <c r="O657" s="48" t="s">
        <v>3</v>
      </c>
      <c r="P657" s="49" t="str">
        <f>IF(ISERROR(IF(VLOOKUP($C657,②入力シート!$A$24:$W$1023,③印刷用シート!P$4,0)=0,"",VLOOKUP($C657,②入力シート!$A$24:$W$1023,③印刷用シート!P$4,0))),"",IF(VLOOKUP($C657,②入力シート!$A$24:$W$1023,③印刷用シート!P$4,0)=0,"",VLOOKUP($C657,②入力シート!$A$24:$W$1023,③印刷用シート!P$4,0)))</f>
        <v/>
      </c>
      <c r="Q657" s="48" t="s">
        <v>4</v>
      </c>
      <c r="R657" s="49" t="str">
        <f>IF(ISERROR(IF(VLOOKUP($C657,②入力シート!$A$24:$W$1023,③印刷用シート!R$4,0)=0,"",VLOOKUP($C657,②入力シート!$A$24:$W$1023,③印刷用シート!R$4,0))),"",IF(VLOOKUP($C657,②入力シート!$A$24:$W$1023,③印刷用シート!R$4,0)=0,"",VLOOKUP($C657,②入力シート!$A$24:$W$1023,③印刷用シート!R$4,0)))</f>
        <v/>
      </c>
      <c r="S657" s="50" t="s">
        <v>5</v>
      </c>
      <c r="T657" s="51" t="str">
        <f>IF(ISERROR(IF(VLOOKUP($C657,②入力シート!$A$24:$W$1023,③印刷用シート!T$4,0)=0,"",VLOOKUP($C657,②入力シート!$A$24:$W$1023,③印刷用シート!T$4,0))),"",IF(VLOOKUP($C657,②入力シート!$A$24:$W$1023,③印刷用シート!T$4,0)=0,"",VLOOKUP($C657,②入力シート!$A$24:$W$1023,③印刷用シート!T$4,0)))</f>
        <v/>
      </c>
    </row>
    <row r="658" spans="2:20" ht="43.5" customHeight="1" x14ac:dyDescent="0.2">
      <c r="B658" s="15">
        <v>648</v>
      </c>
      <c r="C658" s="2" t="str">
        <f t="shared" si="21"/>
        <v>中-648</v>
      </c>
      <c r="D658" s="45" t="str">
        <f t="shared" si="22"/>
        <v/>
      </c>
      <c r="E658" s="45" t="str">
        <f>IF(ISERROR(IF(VLOOKUP($C658,②入力シート!$A$24:$W$1023,③印刷用シート!E$4,0)=0,"",VLOOKUP($C658,②入力シート!$A$24:$W$1023,③印刷用シート!E$4,0))),"",IF(VLOOKUP($C658,②入力シート!$A$24:$W$1023,③印刷用シート!E$4,0)=0,"",VLOOKUP($C658,②入力シート!$A$24:$W$1023,③印刷用シート!E$4,0)))</f>
        <v/>
      </c>
      <c r="F658" s="45" t="str">
        <f>IF(ISERROR(IF(VLOOKUP($C658,②入力シート!$A$24:$W$1023,③印刷用シート!F$4,0)=0,"",VLOOKUP($C658,②入力シート!$A$24:$W$1023,③印刷用シート!F$4,0))),"",IF(VLOOKUP($C658,②入力シート!$A$24:$W$1023,③印刷用シート!F$4,0)=0,"",VLOOKUP($C658,②入力シート!$A$24:$W$1023,③印刷用シート!F$4,0)))</f>
        <v/>
      </c>
      <c r="G658" s="45" t="str">
        <f>IF(ISERROR(IF(VLOOKUP($C658,②入力シート!$A$24:$W$1023,③印刷用シート!G$4,0)=0,"",VLOOKUP($C658,②入力シート!$A$24:$W$1023,③印刷用シート!G$4,0))),"",IF(VLOOKUP($C658,②入力シート!$A$24:$W$1023,③印刷用シート!G$4,0)=0,"",VLOOKUP($C658,②入力シート!$A$24:$W$1023,③印刷用シート!G$4,0)))</f>
        <v/>
      </c>
      <c r="H658" s="46" t="str">
        <f>IF(ISERROR(IF(VLOOKUP($C658,②入力シート!$A$24:$W$1023,③印刷用シート!H$4,0)=0,"",VLOOKUP($C658,②入力シート!$A$24:$W$1023,③印刷用シート!H$4,0))),"",IF(VLOOKUP($C658,②入力シート!$A$24:$W$1023,③印刷用シート!H$4,0)=0,"",VLOOKUP($C658,②入力シート!$A$24:$W$1023,③印刷用シート!H$4,0)))</f>
        <v/>
      </c>
      <c r="I658" s="45" t="str">
        <f>IF(ISERROR(IF(VLOOKUP($C658,②入力シート!$A$24:$W$1023,③印刷用シート!I$4,0)&amp;" "&amp;VLOOKUP($C658,②入力シート!$A$24:$W$1023,③印刷用シート!I$3,0)=0,"",VLOOKUP($C658,②入力シート!$A$24:$W$1023,③印刷用シート!I$4,0)&amp;" "&amp;VLOOKUP($C658,②入力シート!$A$24:$W$1023,③印刷用シート!I$3,0))),"",IF(VLOOKUP($C658,②入力シート!$A$24:$W$1023,③印刷用シート!I$4,0)&amp;" "&amp;VLOOKUP($C658,②入力シート!$A$24:$W$1023,③印刷用シート!I$3,0)=0,"",VLOOKUP($C658,②入力シート!$A$24:$W$1023,③印刷用シート!I$4,0)&amp;" "&amp;VLOOKUP($C658,②入力シート!$A$24:$W$1023,③印刷用シート!I$3,0)))</f>
        <v/>
      </c>
      <c r="J658" s="45" t="str">
        <f>IF(ISERROR(IF(VLOOKUP($C658,②入力シート!$A$24:$W$1023,③印刷用シート!J$4,0)=0,"",VLOOKUP($C658,②入力シート!$A$24:$W$1023,③印刷用シート!J$4,0))),"",IF(VLOOKUP($C658,②入力シート!$A$24:$W$1023,③印刷用シート!J$4,0)=0,"",VLOOKUP($C658,②入力シート!$A$24:$W$1023,③印刷用シート!J$4,0)))</f>
        <v/>
      </c>
      <c r="K658" s="45" t="str">
        <f>IF(ISERROR(IF(VLOOKUP($C658,②入力シート!$A$24:$W$1023,③印刷用シート!K$4,0)=0,"",VLOOKUP($C658,②入力シート!$A$24:$W$1023,③印刷用シート!K$4,0))),"",IF(VLOOKUP($C658,②入力シート!$A$24:$W$1023,③印刷用シート!K$4,0)=0,"",VLOOKUP($C658,②入力シート!$A$24:$W$1023,③印刷用シート!K$4,0)))</f>
        <v/>
      </c>
      <c r="L658" s="47" t="str">
        <f>IF(ISERROR(IF(VLOOKUP($C658,②入力シート!$A$24:$W$1023,③印刷用シート!L$4,0)=0,"",VLOOKUP($C658,②入力シート!$A$24:$W$1023,③印刷用シート!L$4,0))),"",IF(VLOOKUP($C658,②入力シート!$A$24:$W$1023,③印刷用シート!L$4,0)=0,"",VLOOKUP($C658,②入力シート!$A$24:$W$1023,③印刷用シート!L$4,0)))</f>
        <v/>
      </c>
      <c r="M658" s="48" t="str">
        <f>IF(ISERROR(IF(VLOOKUP($C658,②入力シート!$A$24:$W$1023,③印刷用シート!M$4,0)=0,"",VLOOKUP($C658,②入力シート!$A$24:$W$1023,③印刷用シート!M$4,0))),"",IF(VLOOKUP($C658,②入力シート!$A$24:$W$1023,③印刷用シート!M$4,0)=0,"",VLOOKUP($C658,②入力シート!$A$24:$W$1023,③印刷用シート!M$4,0)))</f>
        <v/>
      </c>
      <c r="N658" s="48" t="str">
        <f>IF(ISERROR(IF(VLOOKUP($C658,②入力シート!$A$24:$W$1023,③印刷用シート!N$4,0)=0,"",VLOOKUP($C658,②入力シート!$A$24:$W$1023,③印刷用シート!N$4,0))),"",IF(VLOOKUP($C658,②入力シート!$A$24:$W$1023,③印刷用シート!N$4,0)=0,"",VLOOKUP($C658,②入力シート!$A$24:$W$1023,③印刷用シート!N$4,0)))</f>
        <v/>
      </c>
      <c r="O658" s="48" t="s">
        <v>3</v>
      </c>
      <c r="P658" s="49" t="str">
        <f>IF(ISERROR(IF(VLOOKUP($C658,②入力シート!$A$24:$W$1023,③印刷用シート!P$4,0)=0,"",VLOOKUP($C658,②入力シート!$A$24:$W$1023,③印刷用シート!P$4,0))),"",IF(VLOOKUP($C658,②入力シート!$A$24:$W$1023,③印刷用シート!P$4,0)=0,"",VLOOKUP($C658,②入力シート!$A$24:$W$1023,③印刷用シート!P$4,0)))</f>
        <v/>
      </c>
      <c r="Q658" s="48" t="s">
        <v>4</v>
      </c>
      <c r="R658" s="49" t="str">
        <f>IF(ISERROR(IF(VLOOKUP($C658,②入力シート!$A$24:$W$1023,③印刷用シート!R$4,0)=0,"",VLOOKUP($C658,②入力シート!$A$24:$W$1023,③印刷用シート!R$4,0))),"",IF(VLOOKUP($C658,②入力シート!$A$24:$W$1023,③印刷用シート!R$4,0)=0,"",VLOOKUP($C658,②入力シート!$A$24:$W$1023,③印刷用シート!R$4,0)))</f>
        <v/>
      </c>
      <c r="S658" s="50" t="s">
        <v>5</v>
      </c>
      <c r="T658" s="51" t="str">
        <f>IF(ISERROR(IF(VLOOKUP($C658,②入力シート!$A$24:$W$1023,③印刷用シート!T$4,0)=0,"",VLOOKUP($C658,②入力シート!$A$24:$W$1023,③印刷用シート!T$4,0))),"",IF(VLOOKUP($C658,②入力シート!$A$24:$W$1023,③印刷用シート!T$4,0)=0,"",VLOOKUP($C658,②入力シート!$A$24:$W$1023,③印刷用シート!T$4,0)))</f>
        <v/>
      </c>
    </row>
    <row r="659" spans="2:20" ht="43.5" customHeight="1" x14ac:dyDescent="0.2">
      <c r="B659" s="15">
        <v>649</v>
      </c>
      <c r="C659" s="2" t="str">
        <f t="shared" si="21"/>
        <v>中-649</v>
      </c>
      <c r="D659" s="45" t="str">
        <f t="shared" si="22"/>
        <v/>
      </c>
      <c r="E659" s="45" t="str">
        <f>IF(ISERROR(IF(VLOOKUP($C659,②入力シート!$A$24:$W$1023,③印刷用シート!E$4,0)=0,"",VLOOKUP($C659,②入力シート!$A$24:$W$1023,③印刷用シート!E$4,0))),"",IF(VLOOKUP($C659,②入力シート!$A$24:$W$1023,③印刷用シート!E$4,0)=0,"",VLOOKUP($C659,②入力シート!$A$24:$W$1023,③印刷用シート!E$4,0)))</f>
        <v/>
      </c>
      <c r="F659" s="45" t="str">
        <f>IF(ISERROR(IF(VLOOKUP($C659,②入力シート!$A$24:$W$1023,③印刷用シート!F$4,0)=0,"",VLOOKUP($C659,②入力シート!$A$24:$W$1023,③印刷用シート!F$4,0))),"",IF(VLOOKUP($C659,②入力シート!$A$24:$W$1023,③印刷用シート!F$4,0)=0,"",VLOOKUP($C659,②入力シート!$A$24:$W$1023,③印刷用シート!F$4,0)))</f>
        <v/>
      </c>
      <c r="G659" s="45" t="str">
        <f>IF(ISERROR(IF(VLOOKUP($C659,②入力シート!$A$24:$W$1023,③印刷用シート!G$4,0)=0,"",VLOOKUP($C659,②入力シート!$A$24:$W$1023,③印刷用シート!G$4,0))),"",IF(VLOOKUP($C659,②入力シート!$A$24:$W$1023,③印刷用シート!G$4,0)=0,"",VLOOKUP($C659,②入力シート!$A$24:$W$1023,③印刷用シート!G$4,0)))</f>
        <v/>
      </c>
      <c r="H659" s="46" t="str">
        <f>IF(ISERROR(IF(VLOOKUP($C659,②入力シート!$A$24:$W$1023,③印刷用シート!H$4,0)=0,"",VLOOKUP($C659,②入力シート!$A$24:$W$1023,③印刷用シート!H$4,0))),"",IF(VLOOKUP($C659,②入力シート!$A$24:$W$1023,③印刷用シート!H$4,0)=0,"",VLOOKUP($C659,②入力シート!$A$24:$W$1023,③印刷用シート!H$4,0)))</f>
        <v/>
      </c>
      <c r="I659" s="45" t="str">
        <f>IF(ISERROR(IF(VLOOKUP($C659,②入力シート!$A$24:$W$1023,③印刷用シート!I$4,0)&amp;" "&amp;VLOOKUP($C659,②入力シート!$A$24:$W$1023,③印刷用シート!I$3,0)=0,"",VLOOKUP($C659,②入力シート!$A$24:$W$1023,③印刷用シート!I$4,0)&amp;" "&amp;VLOOKUP($C659,②入力シート!$A$24:$W$1023,③印刷用シート!I$3,0))),"",IF(VLOOKUP($C659,②入力シート!$A$24:$W$1023,③印刷用シート!I$4,0)&amp;" "&amp;VLOOKUP($C659,②入力シート!$A$24:$W$1023,③印刷用シート!I$3,0)=0,"",VLOOKUP($C659,②入力シート!$A$24:$W$1023,③印刷用シート!I$4,0)&amp;" "&amp;VLOOKUP($C659,②入力シート!$A$24:$W$1023,③印刷用シート!I$3,0)))</f>
        <v/>
      </c>
      <c r="J659" s="45" t="str">
        <f>IF(ISERROR(IF(VLOOKUP($C659,②入力シート!$A$24:$W$1023,③印刷用シート!J$4,0)=0,"",VLOOKUP($C659,②入力シート!$A$24:$W$1023,③印刷用シート!J$4,0))),"",IF(VLOOKUP($C659,②入力シート!$A$24:$W$1023,③印刷用シート!J$4,0)=0,"",VLOOKUP($C659,②入力シート!$A$24:$W$1023,③印刷用シート!J$4,0)))</f>
        <v/>
      </c>
      <c r="K659" s="45" t="str">
        <f>IF(ISERROR(IF(VLOOKUP($C659,②入力シート!$A$24:$W$1023,③印刷用シート!K$4,0)=0,"",VLOOKUP($C659,②入力シート!$A$24:$W$1023,③印刷用シート!K$4,0))),"",IF(VLOOKUP($C659,②入力シート!$A$24:$W$1023,③印刷用シート!K$4,0)=0,"",VLOOKUP($C659,②入力シート!$A$24:$W$1023,③印刷用シート!K$4,0)))</f>
        <v/>
      </c>
      <c r="L659" s="47" t="str">
        <f>IF(ISERROR(IF(VLOOKUP($C659,②入力シート!$A$24:$W$1023,③印刷用シート!L$4,0)=0,"",VLOOKUP($C659,②入力シート!$A$24:$W$1023,③印刷用シート!L$4,0))),"",IF(VLOOKUP($C659,②入力シート!$A$24:$W$1023,③印刷用シート!L$4,0)=0,"",VLOOKUP($C659,②入力シート!$A$24:$W$1023,③印刷用シート!L$4,0)))</f>
        <v/>
      </c>
      <c r="M659" s="48" t="str">
        <f>IF(ISERROR(IF(VLOOKUP($C659,②入力シート!$A$24:$W$1023,③印刷用シート!M$4,0)=0,"",VLOOKUP($C659,②入力シート!$A$24:$W$1023,③印刷用シート!M$4,0))),"",IF(VLOOKUP($C659,②入力シート!$A$24:$W$1023,③印刷用シート!M$4,0)=0,"",VLOOKUP($C659,②入力シート!$A$24:$W$1023,③印刷用シート!M$4,0)))</f>
        <v/>
      </c>
      <c r="N659" s="48" t="str">
        <f>IF(ISERROR(IF(VLOOKUP($C659,②入力シート!$A$24:$W$1023,③印刷用シート!N$4,0)=0,"",VLOOKUP($C659,②入力シート!$A$24:$W$1023,③印刷用シート!N$4,0))),"",IF(VLOOKUP($C659,②入力シート!$A$24:$W$1023,③印刷用シート!N$4,0)=0,"",VLOOKUP($C659,②入力シート!$A$24:$W$1023,③印刷用シート!N$4,0)))</f>
        <v/>
      </c>
      <c r="O659" s="48" t="s">
        <v>3</v>
      </c>
      <c r="P659" s="49" t="str">
        <f>IF(ISERROR(IF(VLOOKUP($C659,②入力シート!$A$24:$W$1023,③印刷用シート!P$4,0)=0,"",VLOOKUP($C659,②入力シート!$A$24:$W$1023,③印刷用シート!P$4,0))),"",IF(VLOOKUP($C659,②入力シート!$A$24:$W$1023,③印刷用シート!P$4,0)=0,"",VLOOKUP($C659,②入力シート!$A$24:$W$1023,③印刷用シート!P$4,0)))</f>
        <v/>
      </c>
      <c r="Q659" s="48" t="s">
        <v>4</v>
      </c>
      <c r="R659" s="49" t="str">
        <f>IF(ISERROR(IF(VLOOKUP($C659,②入力シート!$A$24:$W$1023,③印刷用シート!R$4,0)=0,"",VLOOKUP($C659,②入力シート!$A$24:$W$1023,③印刷用シート!R$4,0))),"",IF(VLOOKUP($C659,②入力シート!$A$24:$W$1023,③印刷用シート!R$4,0)=0,"",VLOOKUP($C659,②入力シート!$A$24:$W$1023,③印刷用シート!R$4,0)))</f>
        <v/>
      </c>
      <c r="S659" s="50" t="s">
        <v>5</v>
      </c>
      <c r="T659" s="51" t="str">
        <f>IF(ISERROR(IF(VLOOKUP($C659,②入力シート!$A$24:$W$1023,③印刷用シート!T$4,0)=0,"",VLOOKUP($C659,②入力シート!$A$24:$W$1023,③印刷用シート!T$4,0))),"",IF(VLOOKUP($C659,②入力シート!$A$24:$W$1023,③印刷用シート!T$4,0)=0,"",VLOOKUP($C659,②入力シート!$A$24:$W$1023,③印刷用シート!T$4,0)))</f>
        <v/>
      </c>
    </row>
    <row r="660" spans="2:20" ht="43.5" customHeight="1" x14ac:dyDescent="0.2">
      <c r="B660" s="15">
        <v>650</v>
      </c>
      <c r="C660" s="2" t="str">
        <f t="shared" si="21"/>
        <v>中-650</v>
      </c>
      <c r="D660" s="45" t="str">
        <f t="shared" si="22"/>
        <v/>
      </c>
      <c r="E660" s="45" t="str">
        <f>IF(ISERROR(IF(VLOOKUP($C660,②入力シート!$A$24:$W$1023,③印刷用シート!E$4,0)=0,"",VLOOKUP($C660,②入力シート!$A$24:$W$1023,③印刷用シート!E$4,0))),"",IF(VLOOKUP($C660,②入力シート!$A$24:$W$1023,③印刷用シート!E$4,0)=0,"",VLOOKUP($C660,②入力シート!$A$24:$W$1023,③印刷用シート!E$4,0)))</f>
        <v/>
      </c>
      <c r="F660" s="45" t="str">
        <f>IF(ISERROR(IF(VLOOKUP($C660,②入力シート!$A$24:$W$1023,③印刷用シート!F$4,0)=0,"",VLOOKUP($C660,②入力シート!$A$24:$W$1023,③印刷用シート!F$4,0))),"",IF(VLOOKUP($C660,②入力シート!$A$24:$W$1023,③印刷用シート!F$4,0)=0,"",VLOOKUP($C660,②入力シート!$A$24:$W$1023,③印刷用シート!F$4,0)))</f>
        <v/>
      </c>
      <c r="G660" s="45" t="str">
        <f>IF(ISERROR(IF(VLOOKUP($C660,②入力シート!$A$24:$W$1023,③印刷用シート!G$4,0)=0,"",VLOOKUP($C660,②入力シート!$A$24:$W$1023,③印刷用シート!G$4,0))),"",IF(VLOOKUP($C660,②入力シート!$A$24:$W$1023,③印刷用シート!G$4,0)=0,"",VLOOKUP($C660,②入力シート!$A$24:$W$1023,③印刷用シート!G$4,0)))</f>
        <v/>
      </c>
      <c r="H660" s="46" t="str">
        <f>IF(ISERROR(IF(VLOOKUP($C660,②入力シート!$A$24:$W$1023,③印刷用シート!H$4,0)=0,"",VLOOKUP($C660,②入力シート!$A$24:$W$1023,③印刷用シート!H$4,0))),"",IF(VLOOKUP($C660,②入力シート!$A$24:$W$1023,③印刷用シート!H$4,0)=0,"",VLOOKUP($C660,②入力シート!$A$24:$W$1023,③印刷用シート!H$4,0)))</f>
        <v/>
      </c>
      <c r="I660" s="45" t="str">
        <f>IF(ISERROR(IF(VLOOKUP($C660,②入力シート!$A$24:$W$1023,③印刷用シート!I$4,0)&amp;" "&amp;VLOOKUP($C660,②入力シート!$A$24:$W$1023,③印刷用シート!I$3,0)=0,"",VLOOKUP($C660,②入力シート!$A$24:$W$1023,③印刷用シート!I$4,0)&amp;" "&amp;VLOOKUP($C660,②入力シート!$A$24:$W$1023,③印刷用シート!I$3,0))),"",IF(VLOOKUP($C660,②入力シート!$A$24:$W$1023,③印刷用シート!I$4,0)&amp;" "&amp;VLOOKUP($C660,②入力シート!$A$24:$W$1023,③印刷用シート!I$3,0)=0,"",VLOOKUP($C660,②入力シート!$A$24:$W$1023,③印刷用シート!I$4,0)&amp;" "&amp;VLOOKUP($C660,②入力シート!$A$24:$W$1023,③印刷用シート!I$3,0)))</f>
        <v/>
      </c>
      <c r="J660" s="45" t="str">
        <f>IF(ISERROR(IF(VLOOKUP($C660,②入力シート!$A$24:$W$1023,③印刷用シート!J$4,0)=0,"",VLOOKUP($C660,②入力シート!$A$24:$W$1023,③印刷用シート!J$4,0))),"",IF(VLOOKUP($C660,②入力シート!$A$24:$W$1023,③印刷用シート!J$4,0)=0,"",VLOOKUP($C660,②入力シート!$A$24:$W$1023,③印刷用シート!J$4,0)))</f>
        <v/>
      </c>
      <c r="K660" s="45" t="str">
        <f>IF(ISERROR(IF(VLOOKUP($C660,②入力シート!$A$24:$W$1023,③印刷用シート!K$4,0)=0,"",VLOOKUP($C660,②入力シート!$A$24:$W$1023,③印刷用シート!K$4,0))),"",IF(VLOOKUP($C660,②入力シート!$A$24:$W$1023,③印刷用シート!K$4,0)=0,"",VLOOKUP($C660,②入力シート!$A$24:$W$1023,③印刷用シート!K$4,0)))</f>
        <v/>
      </c>
      <c r="L660" s="47" t="str">
        <f>IF(ISERROR(IF(VLOOKUP($C660,②入力シート!$A$24:$W$1023,③印刷用シート!L$4,0)=0,"",VLOOKUP($C660,②入力シート!$A$24:$W$1023,③印刷用シート!L$4,0))),"",IF(VLOOKUP($C660,②入力シート!$A$24:$W$1023,③印刷用シート!L$4,0)=0,"",VLOOKUP($C660,②入力シート!$A$24:$W$1023,③印刷用シート!L$4,0)))</f>
        <v/>
      </c>
      <c r="M660" s="48" t="str">
        <f>IF(ISERROR(IF(VLOOKUP($C660,②入力シート!$A$24:$W$1023,③印刷用シート!M$4,0)=0,"",VLOOKUP($C660,②入力シート!$A$24:$W$1023,③印刷用シート!M$4,0))),"",IF(VLOOKUP($C660,②入力シート!$A$24:$W$1023,③印刷用シート!M$4,0)=0,"",VLOOKUP($C660,②入力シート!$A$24:$W$1023,③印刷用シート!M$4,0)))</f>
        <v/>
      </c>
      <c r="N660" s="48" t="str">
        <f>IF(ISERROR(IF(VLOOKUP($C660,②入力シート!$A$24:$W$1023,③印刷用シート!N$4,0)=0,"",VLOOKUP($C660,②入力シート!$A$24:$W$1023,③印刷用シート!N$4,0))),"",IF(VLOOKUP($C660,②入力シート!$A$24:$W$1023,③印刷用シート!N$4,0)=0,"",VLOOKUP($C660,②入力シート!$A$24:$W$1023,③印刷用シート!N$4,0)))</f>
        <v/>
      </c>
      <c r="O660" s="48" t="s">
        <v>3</v>
      </c>
      <c r="P660" s="49" t="str">
        <f>IF(ISERROR(IF(VLOOKUP($C660,②入力シート!$A$24:$W$1023,③印刷用シート!P$4,0)=0,"",VLOOKUP($C660,②入力シート!$A$24:$W$1023,③印刷用シート!P$4,0))),"",IF(VLOOKUP($C660,②入力シート!$A$24:$W$1023,③印刷用シート!P$4,0)=0,"",VLOOKUP($C660,②入力シート!$A$24:$W$1023,③印刷用シート!P$4,0)))</f>
        <v/>
      </c>
      <c r="Q660" s="48" t="s">
        <v>4</v>
      </c>
      <c r="R660" s="49" t="str">
        <f>IF(ISERROR(IF(VLOOKUP($C660,②入力シート!$A$24:$W$1023,③印刷用シート!R$4,0)=0,"",VLOOKUP($C660,②入力シート!$A$24:$W$1023,③印刷用シート!R$4,0))),"",IF(VLOOKUP($C660,②入力シート!$A$24:$W$1023,③印刷用シート!R$4,0)=0,"",VLOOKUP($C660,②入力シート!$A$24:$W$1023,③印刷用シート!R$4,0)))</f>
        <v/>
      </c>
      <c r="S660" s="50" t="s">
        <v>5</v>
      </c>
      <c r="T660" s="51" t="str">
        <f>IF(ISERROR(IF(VLOOKUP($C660,②入力シート!$A$24:$W$1023,③印刷用シート!T$4,0)=0,"",VLOOKUP($C660,②入力シート!$A$24:$W$1023,③印刷用シート!T$4,0))),"",IF(VLOOKUP($C660,②入力シート!$A$24:$W$1023,③印刷用シート!T$4,0)=0,"",VLOOKUP($C660,②入力シート!$A$24:$W$1023,③印刷用シート!T$4,0)))</f>
        <v/>
      </c>
    </row>
    <row r="661" spans="2:20" ht="43.5" customHeight="1" x14ac:dyDescent="0.2">
      <c r="B661" s="15">
        <v>651</v>
      </c>
      <c r="C661" s="2" t="str">
        <f t="shared" si="21"/>
        <v>中-651</v>
      </c>
      <c r="D661" s="45" t="str">
        <f t="shared" si="22"/>
        <v/>
      </c>
      <c r="E661" s="45" t="str">
        <f>IF(ISERROR(IF(VLOOKUP($C661,②入力シート!$A$24:$W$1023,③印刷用シート!E$4,0)=0,"",VLOOKUP($C661,②入力シート!$A$24:$W$1023,③印刷用シート!E$4,0))),"",IF(VLOOKUP($C661,②入力シート!$A$24:$W$1023,③印刷用シート!E$4,0)=0,"",VLOOKUP($C661,②入力シート!$A$24:$W$1023,③印刷用シート!E$4,0)))</f>
        <v/>
      </c>
      <c r="F661" s="45" t="str">
        <f>IF(ISERROR(IF(VLOOKUP($C661,②入力シート!$A$24:$W$1023,③印刷用シート!F$4,0)=0,"",VLOOKUP($C661,②入力シート!$A$24:$W$1023,③印刷用シート!F$4,0))),"",IF(VLOOKUP($C661,②入力シート!$A$24:$W$1023,③印刷用シート!F$4,0)=0,"",VLOOKUP($C661,②入力シート!$A$24:$W$1023,③印刷用シート!F$4,0)))</f>
        <v/>
      </c>
      <c r="G661" s="45" t="str">
        <f>IF(ISERROR(IF(VLOOKUP($C661,②入力シート!$A$24:$W$1023,③印刷用シート!G$4,0)=0,"",VLOOKUP($C661,②入力シート!$A$24:$W$1023,③印刷用シート!G$4,0))),"",IF(VLOOKUP($C661,②入力シート!$A$24:$W$1023,③印刷用シート!G$4,0)=0,"",VLOOKUP($C661,②入力シート!$A$24:$W$1023,③印刷用シート!G$4,0)))</f>
        <v/>
      </c>
      <c r="H661" s="46" t="str">
        <f>IF(ISERROR(IF(VLOOKUP($C661,②入力シート!$A$24:$W$1023,③印刷用シート!H$4,0)=0,"",VLOOKUP($C661,②入力シート!$A$24:$W$1023,③印刷用シート!H$4,0))),"",IF(VLOOKUP($C661,②入力シート!$A$24:$W$1023,③印刷用シート!H$4,0)=0,"",VLOOKUP($C661,②入力シート!$A$24:$W$1023,③印刷用シート!H$4,0)))</f>
        <v/>
      </c>
      <c r="I661" s="45" t="str">
        <f>IF(ISERROR(IF(VLOOKUP($C661,②入力シート!$A$24:$W$1023,③印刷用シート!I$4,0)&amp;" "&amp;VLOOKUP($C661,②入力シート!$A$24:$W$1023,③印刷用シート!I$3,0)=0,"",VLOOKUP($C661,②入力シート!$A$24:$W$1023,③印刷用シート!I$4,0)&amp;" "&amp;VLOOKUP($C661,②入力シート!$A$24:$W$1023,③印刷用シート!I$3,0))),"",IF(VLOOKUP($C661,②入力シート!$A$24:$W$1023,③印刷用シート!I$4,0)&amp;" "&amp;VLOOKUP($C661,②入力シート!$A$24:$W$1023,③印刷用シート!I$3,0)=0,"",VLOOKUP($C661,②入力シート!$A$24:$W$1023,③印刷用シート!I$4,0)&amp;" "&amp;VLOOKUP($C661,②入力シート!$A$24:$W$1023,③印刷用シート!I$3,0)))</f>
        <v/>
      </c>
      <c r="J661" s="45" t="str">
        <f>IF(ISERROR(IF(VLOOKUP($C661,②入力シート!$A$24:$W$1023,③印刷用シート!J$4,0)=0,"",VLOOKUP($C661,②入力シート!$A$24:$W$1023,③印刷用シート!J$4,0))),"",IF(VLOOKUP($C661,②入力シート!$A$24:$W$1023,③印刷用シート!J$4,0)=0,"",VLOOKUP($C661,②入力シート!$A$24:$W$1023,③印刷用シート!J$4,0)))</f>
        <v/>
      </c>
      <c r="K661" s="45" t="str">
        <f>IF(ISERROR(IF(VLOOKUP($C661,②入力シート!$A$24:$W$1023,③印刷用シート!K$4,0)=0,"",VLOOKUP($C661,②入力シート!$A$24:$W$1023,③印刷用シート!K$4,0))),"",IF(VLOOKUP($C661,②入力シート!$A$24:$W$1023,③印刷用シート!K$4,0)=0,"",VLOOKUP($C661,②入力シート!$A$24:$W$1023,③印刷用シート!K$4,0)))</f>
        <v/>
      </c>
      <c r="L661" s="47" t="str">
        <f>IF(ISERROR(IF(VLOOKUP($C661,②入力シート!$A$24:$W$1023,③印刷用シート!L$4,0)=0,"",VLOOKUP($C661,②入力シート!$A$24:$W$1023,③印刷用シート!L$4,0))),"",IF(VLOOKUP($C661,②入力シート!$A$24:$W$1023,③印刷用シート!L$4,0)=0,"",VLOOKUP($C661,②入力シート!$A$24:$W$1023,③印刷用シート!L$4,0)))</f>
        <v/>
      </c>
      <c r="M661" s="48" t="str">
        <f>IF(ISERROR(IF(VLOOKUP($C661,②入力シート!$A$24:$W$1023,③印刷用シート!M$4,0)=0,"",VLOOKUP($C661,②入力シート!$A$24:$W$1023,③印刷用シート!M$4,0))),"",IF(VLOOKUP($C661,②入力シート!$A$24:$W$1023,③印刷用シート!M$4,0)=0,"",VLOOKUP($C661,②入力シート!$A$24:$W$1023,③印刷用シート!M$4,0)))</f>
        <v/>
      </c>
      <c r="N661" s="48" t="str">
        <f>IF(ISERROR(IF(VLOOKUP($C661,②入力シート!$A$24:$W$1023,③印刷用シート!N$4,0)=0,"",VLOOKUP($C661,②入力シート!$A$24:$W$1023,③印刷用シート!N$4,0))),"",IF(VLOOKUP($C661,②入力シート!$A$24:$W$1023,③印刷用シート!N$4,0)=0,"",VLOOKUP($C661,②入力シート!$A$24:$W$1023,③印刷用シート!N$4,0)))</f>
        <v/>
      </c>
      <c r="O661" s="48" t="s">
        <v>3</v>
      </c>
      <c r="P661" s="49" t="str">
        <f>IF(ISERROR(IF(VLOOKUP($C661,②入力シート!$A$24:$W$1023,③印刷用シート!P$4,0)=0,"",VLOOKUP($C661,②入力シート!$A$24:$W$1023,③印刷用シート!P$4,0))),"",IF(VLOOKUP($C661,②入力シート!$A$24:$W$1023,③印刷用シート!P$4,0)=0,"",VLOOKUP($C661,②入力シート!$A$24:$W$1023,③印刷用シート!P$4,0)))</f>
        <v/>
      </c>
      <c r="Q661" s="48" t="s">
        <v>4</v>
      </c>
      <c r="R661" s="49" t="str">
        <f>IF(ISERROR(IF(VLOOKUP($C661,②入力シート!$A$24:$W$1023,③印刷用シート!R$4,0)=0,"",VLOOKUP($C661,②入力シート!$A$24:$W$1023,③印刷用シート!R$4,0))),"",IF(VLOOKUP($C661,②入力シート!$A$24:$W$1023,③印刷用シート!R$4,0)=0,"",VLOOKUP($C661,②入力シート!$A$24:$W$1023,③印刷用シート!R$4,0)))</f>
        <v/>
      </c>
      <c r="S661" s="50" t="s">
        <v>5</v>
      </c>
      <c r="T661" s="51" t="str">
        <f>IF(ISERROR(IF(VLOOKUP($C661,②入力シート!$A$24:$W$1023,③印刷用シート!T$4,0)=0,"",VLOOKUP($C661,②入力シート!$A$24:$W$1023,③印刷用シート!T$4,0))),"",IF(VLOOKUP($C661,②入力シート!$A$24:$W$1023,③印刷用シート!T$4,0)=0,"",VLOOKUP($C661,②入力シート!$A$24:$W$1023,③印刷用シート!T$4,0)))</f>
        <v/>
      </c>
    </row>
    <row r="662" spans="2:20" ht="43.5" customHeight="1" x14ac:dyDescent="0.2">
      <c r="B662" s="15">
        <v>652</v>
      </c>
      <c r="C662" s="2" t="str">
        <f t="shared" si="21"/>
        <v>中-652</v>
      </c>
      <c r="D662" s="45" t="str">
        <f t="shared" si="22"/>
        <v/>
      </c>
      <c r="E662" s="45" t="str">
        <f>IF(ISERROR(IF(VLOOKUP($C662,②入力シート!$A$24:$W$1023,③印刷用シート!E$4,0)=0,"",VLOOKUP($C662,②入力シート!$A$24:$W$1023,③印刷用シート!E$4,0))),"",IF(VLOOKUP($C662,②入力シート!$A$24:$W$1023,③印刷用シート!E$4,0)=0,"",VLOOKUP($C662,②入力シート!$A$24:$W$1023,③印刷用シート!E$4,0)))</f>
        <v/>
      </c>
      <c r="F662" s="45" t="str">
        <f>IF(ISERROR(IF(VLOOKUP($C662,②入力シート!$A$24:$W$1023,③印刷用シート!F$4,0)=0,"",VLOOKUP($C662,②入力シート!$A$24:$W$1023,③印刷用シート!F$4,0))),"",IF(VLOOKUP($C662,②入力シート!$A$24:$W$1023,③印刷用シート!F$4,0)=0,"",VLOOKUP($C662,②入力シート!$A$24:$W$1023,③印刷用シート!F$4,0)))</f>
        <v/>
      </c>
      <c r="G662" s="45" t="str">
        <f>IF(ISERROR(IF(VLOOKUP($C662,②入力シート!$A$24:$W$1023,③印刷用シート!G$4,0)=0,"",VLOOKUP($C662,②入力シート!$A$24:$W$1023,③印刷用シート!G$4,0))),"",IF(VLOOKUP($C662,②入力シート!$A$24:$W$1023,③印刷用シート!G$4,0)=0,"",VLOOKUP($C662,②入力シート!$A$24:$W$1023,③印刷用シート!G$4,0)))</f>
        <v/>
      </c>
      <c r="H662" s="46" t="str">
        <f>IF(ISERROR(IF(VLOOKUP($C662,②入力シート!$A$24:$W$1023,③印刷用シート!H$4,0)=0,"",VLOOKUP($C662,②入力シート!$A$24:$W$1023,③印刷用シート!H$4,0))),"",IF(VLOOKUP($C662,②入力シート!$A$24:$W$1023,③印刷用シート!H$4,0)=0,"",VLOOKUP($C662,②入力シート!$A$24:$W$1023,③印刷用シート!H$4,0)))</f>
        <v/>
      </c>
      <c r="I662" s="45" t="str">
        <f>IF(ISERROR(IF(VLOOKUP($C662,②入力シート!$A$24:$W$1023,③印刷用シート!I$4,0)&amp;" "&amp;VLOOKUP($C662,②入力シート!$A$24:$W$1023,③印刷用シート!I$3,0)=0,"",VLOOKUP($C662,②入力シート!$A$24:$W$1023,③印刷用シート!I$4,0)&amp;" "&amp;VLOOKUP($C662,②入力シート!$A$24:$W$1023,③印刷用シート!I$3,0))),"",IF(VLOOKUP($C662,②入力シート!$A$24:$W$1023,③印刷用シート!I$4,0)&amp;" "&amp;VLOOKUP($C662,②入力シート!$A$24:$W$1023,③印刷用シート!I$3,0)=0,"",VLOOKUP($C662,②入力シート!$A$24:$W$1023,③印刷用シート!I$4,0)&amp;" "&amp;VLOOKUP($C662,②入力シート!$A$24:$W$1023,③印刷用シート!I$3,0)))</f>
        <v/>
      </c>
      <c r="J662" s="45" t="str">
        <f>IF(ISERROR(IF(VLOOKUP($C662,②入力シート!$A$24:$W$1023,③印刷用シート!J$4,0)=0,"",VLOOKUP($C662,②入力シート!$A$24:$W$1023,③印刷用シート!J$4,0))),"",IF(VLOOKUP($C662,②入力シート!$A$24:$W$1023,③印刷用シート!J$4,0)=0,"",VLOOKUP($C662,②入力シート!$A$24:$W$1023,③印刷用シート!J$4,0)))</f>
        <v/>
      </c>
      <c r="K662" s="45" t="str">
        <f>IF(ISERROR(IF(VLOOKUP($C662,②入力シート!$A$24:$W$1023,③印刷用シート!K$4,0)=0,"",VLOOKUP($C662,②入力シート!$A$24:$W$1023,③印刷用シート!K$4,0))),"",IF(VLOOKUP($C662,②入力シート!$A$24:$W$1023,③印刷用シート!K$4,0)=0,"",VLOOKUP($C662,②入力シート!$A$24:$W$1023,③印刷用シート!K$4,0)))</f>
        <v/>
      </c>
      <c r="L662" s="47" t="str">
        <f>IF(ISERROR(IF(VLOOKUP($C662,②入力シート!$A$24:$W$1023,③印刷用シート!L$4,0)=0,"",VLOOKUP($C662,②入力シート!$A$24:$W$1023,③印刷用シート!L$4,0))),"",IF(VLOOKUP($C662,②入力シート!$A$24:$W$1023,③印刷用シート!L$4,0)=0,"",VLOOKUP($C662,②入力シート!$A$24:$W$1023,③印刷用シート!L$4,0)))</f>
        <v/>
      </c>
      <c r="M662" s="48" t="str">
        <f>IF(ISERROR(IF(VLOOKUP($C662,②入力シート!$A$24:$W$1023,③印刷用シート!M$4,0)=0,"",VLOOKUP($C662,②入力シート!$A$24:$W$1023,③印刷用シート!M$4,0))),"",IF(VLOOKUP($C662,②入力シート!$A$24:$W$1023,③印刷用シート!M$4,0)=0,"",VLOOKUP($C662,②入力シート!$A$24:$W$1023,③印刷用シート!M$4,0)))</f>
        <v/>
      </c>
      <c r="N662" s="48" t="str">
        <f>IF(ISERROR(IF(VLOOKUP($C662,②入力シート!$A$24:$W$1023,③印刷用シート!N$4,0)=0,"",VLOOKUP($C662,②入力シート!$A$24:$W$1023,③印刷用シート!N$4,0))),"",IF(VLOOKUP($C662,②入力シート!$A$24:$W$1023,③印刷用シート!N$4,0)=0,"",VLOOKUP($C662,②入力シート!$A$24:$W$1023,③印刷用シート!N$4,0)))</f>
        <v/>
      </c>
      <c r="O662" s="48" t="s">
        <v>3</v>
      </c>
      <c r="P662" s="49" t="str">
        <f>IF(ISERROR(IF(VLOOKUP($C662,②入力シート!$A$24:$W$1023,③印刷用シート!P$4,0)=0,"",VLOOKUP($C662,②入力シート!$A$24:$W$1023,③印刷用シート!P$4,0))),"",IF(VLOOKUP($C662,②入力シート!$A$24:$W$1023,③印刷用シート!P$4,0)=0,"",VLOOKUP($C662,②入力シート!$A$24:$W$1023,③印刷用シート!P$4,0)))</f>
        <v/>
      </c>
      <c r="Q662" s="48" t="s">
        <v>4</v>
      </c>
      <c r="R662" s="49" t="str">
        <f>IF(ISERROR(IF(VLOOKUP($C662,②入力シート!$A$24:$W$1023,③印刷用シート!R$4,0)=0,"",VLOOKUP($C662,②入力シート!$A$24:$W$1023,③印刷用シート!R$4,0))),"",IF(VLOOKUP($C662,②入力シート!$A$24:$W$1023,③印刷用シート!R$4,0)=0,"",VLOOKUP($C662,②入力シート!$A$24:$W$1023,③印刷用シート!R$4,0)))</f>
        <v/>
      </c>
      <c r="S662" s="50" t="s">
        <v>5</v>
      </c>
      <c r="T662" s="51" t="str">
        <f>IF(ISERROR(IF(VLOOKUP($C662,②入力シート!$A$24:$W$1023,③印刷用シート!T$4,0)=0,"",VLOOKUP($C662,②入力シート!$A$24:$W$1023,③印刷用シート!T$4,0))),"",IF(VLOOKUP($C662,②入力シート!$A$24:$W$1023,③印刷用シート!T$4,0)=0,"",VLOOKUP($C662,②入力シート!$A$24:$W$1023,③印刷用シート!T$4,0)))</f>
        <v/>
      </c>
    </row>
    <row r="663" spans="2:20" ht="43.5" customHeight="1" x14ac:dyDescent="0.2">
      <c r="B663" s="15">
        <v>653</v>
      </c>
      <c r="C663" s="2" t="str">
        <f t="shared" si="21"/>
        <v>中-653</v>
      </c>
      <c r="D663" s="45" t="str">
        <f t="shared" si="22"/>
        <v/>
      </c>
      <c r="E663" s="45" t="str">
        <f>IF(ISERROR(IF(VLOOKUP($C663,②入力シート!$A$24:$W$1023,③印刷用シート!E$4,0)=0,"",VLOOKUP($C663,②入力シート!$A$24:$W$1023,③印刷用シート!E$4,0))),"",IF(VLOOKUP($C663,②入力シート!$A$24:$W$1023,③印刷用シート!E$4,0)=0,"",VLOOKUP($C663,②入力シート!$A$24:$W$1023,③印刷用シート!E$4,0)))</f>
        <v/>
      </c>
      <c r="F663" s="45" t="str">
        <f>IF(ISERROR(IF(VLOOKUP($C663,②入力シート!$A$24:$W$1023,③印刷用シート!F$4,0)=0,"",VLOOKUP($C663,②入力シート!$A$24:$W$1023,③印刷用シート!F$4,0))),"",IF(VLOOKUP($C663,②入力シート!$A$24:$W$1023,③印刷用シート!F$4,0)=0,"",VLOOKUP($C663,②入力シート!$A$24:$W$1023,③印刷用シート!F$4,0)))</f>
        <v/>
      </c>
      <c r="G663" s="45" t="str">
        <f>IF(ISERROR(IF(VLOOKUP($C663,②入力シート!$A$24:$W$1023,③印刷用シート!G$4,0)=0,"",VLOOKUP($C663,②入力シート!$A$24:$W$1023,③印刷用シート!G$4,0))),"",IF(VLOOKUP($C663,②入力シート!$A$24:$W$1023,③印刷用シート!G$4,0)=0,"",VLOOKUP($C663,②入力シート!$A$24:$W$1023,③印刷用シート!G$4,0)))</f>
        <v/>
      </c>
      <c r="H663" s="46" t="str">
        <f>IF(ISERROR(IF(VLOOKUP($C663,②入力シート!$A$24:$W$1023,③印刷用シート!H$4,0)=0,"",VLOOKUP($C663,②入力シート!$A$24:$W$1023,③印刷用シート!H$4,0))),"",IF(VLOOKUP($C663,②入力シート!$A$24:$W$1023,③印刷用シート!H$4,0)=0,"",VLOOKUP($C663,②入力シート!$A$24:$W$1023,③印刷用シート!H$4,0)))</f>
        <v/>
      </c>
      <c r="I663" s="45" t="str">
        <f>IF(ISERROR(IF(VLOOKUP($C663,②入力シート!$A$24:$W$1023,③印刷用シート!I$4,0)&amp;" "&amp;VLOOKUP($C663,②入力シート!$A$24:$W$1023,③印刷用シート!I$3,0)=0,"",VLOOKUP($C663,②入力シート!$A$24:$W$1023,③印刷用シート!I$4,0)&amp;" "&amp;VLOOKUP($C663,②入力シート!$A$24:$W$1023,③印刷用シート!I$3,0))),"",IF(VLOOKUP($C663,②入力シート!$A$24:$W$1023,③印刷用シート!I$4,0)&amp;" "&amp;VLOOKUP($C663,②入力シート!$A$24:$W$1023,③印刷用シート!I$3,0)=0,"",VLOOKUP($C663,②入力シート!$A$24:$W$1023,③印刷用シート!I$4,0)&amp;" "&amp;VLOOKUP($C663,②入力シート!$A$24:$W$1023,③印刷用シート!I$3,0)))</f>
        <v/>
      </c>
      <c r="J663" s="45" t="str">
        <f>IF(ISERROR(IF(VLOOKUP($C663,②入力シート!$A$24:$W$1023,③印刷用シート!J$4,0)=0,"",VLOOKUP($C663,②入力シート!$A$24:$W$1023,③印刷用シート!J$4,0))),"",IF(VLOOKUP($C663,②入力シート!$A$24:$W$1023,③印刷用シート!J$4,0)=0,"",VLOOKUP($C663,②入力シート!$A$24:$W$1023,③印刷用シート!J$4,0)))</f>
        <v/>
      </c>
      <c r="K663" s="45" t="str">
        <f>IF(ISERROR(IF(VLOOKUP($C663,②入力シート!$A$24:$W$1023,③印刷用シート!K$4,0)=0,"",VLOOKUP($C663,②入力シート!$A$24:$W$1023,③印刷用シート!K$4,0))),"",IF(VLOOKUP($C663,②入力シート!$A$24:$W$1023,③印刷用シート!K$4,0)=0,"",VLOOKUP($C663,②入力シート!$A$24:$W$1023,③印刷用シート!K$4,0)))</f>
        <v/>
      </c>
      <c r="L663" s="47" t="str">
        <f>IF(ISERROR(IF(VLOOKUP($C663,②入力シート!$A$24:$W$1023,③印刷用シート!L$4,0)=0,"",VLOOKUP($C663,②入力シート!$A$24:$W$1023,③印刷用シート!L$4,0))),"",IF(VLOOKUP($C663,②入力シート!$A$24:$W$1023,③印刷用シート!L$4,0)=0,"",VLOOKUP($C663,②入力シート!$A$24:$W$1023,③印刷用シート!L$4,0)))</f>
        <v/>
      </c>
      <c r="M663" s="48" t="str">
        <f>IF(ISERROR(IF(VLOOKUP($C663,②入力シート!$A$24:$W$1023,③印刷用シート!M$4,0)=0,"",VLOOKUP($C663,②入力シート!$A$24:$W$1023,③印刷用シート!M$4,0))),"",IF(VLOOKUP($C663,②入力シート!$A$24:$W$1023,③印刷用シート!M$4,0)=0,"",VLOOKUP($C663,②入力シート!$A$24:$W$1023,③印刷用シート!M$4,0)))</f>
        <v/>
      </c>
      <c r="N663" s="48" t="str">
        <f>IF(ISERROR(IF(VLOOKUP($C663,②入力シート!$A$24:$W$1023,③印刷用シート!N$4,0)=0,"",VLOOKUP($C663,②入力シート!$A$24:$W$1023,③印刷用シート!N$4,0))),"",IF(VLOOKUP($C663,②入力シート!$A$24:$W$1023,③印刷用シート!N$4,0)=0,"",VLOOKUP($C663,②入力シート!$A$24:$W$1023,③印刷用シート!N$4,0)))</f>
        <v/>
      </c>
      <c r="O663" s="48" t="s">
        <v>3</v>
      </c>
      <c r="P663" s="49" t="str">
        <f>IF(ISERROR(IF(VLOOKUP($C663,②入力シート!$A$24:$W$1023,③印刷用シート!P$4,0)=0,"",VLOOKUP($C663,②入力シート!$A$24:$W$1023,③印刷用シート!P$4,0))),"",IF(VLOOKUP($C663,②入力シート!$A$24:$W$1023,③印刷用シート!P$4,0)=0,"",VLOOKUP($C663,②入力シート!$A$24:$W$1023,③印刷用シート!P$4,0)))</f>
        <v/>
      </c>
      <c r="Q663" s="48" t="s">
        <v>4</v>
      </c>
      <c r="R663" s="49" t="str">
        <f>IF(ISERROR(IF(VLOOKUP($C663,②入力シート!$A$24:$W$1023,③印刷用シート!R$4,0)=0,"",VLOOKUP($C663,②入力シート!$A$24:$W$1023,③印刷用シート!R$4,0))),"",IF(VLOOKUP($C663,②入力シート!$A$24:$W$1023,③印刷用シート!R$4,0)=0,"",VLOOKUP($C663,②入力シート!$A$24:$W$1023,③印刷用シート!R$4,0)))</f>
        <v/>
      </c>
      <c r="S663" s="50" t="s">
        <v>5</v>
      </c>
      <c r="T663" s="51" t="str">
        <f>IF(ISERROR(IF(VLOOKUP($C663,②入力シート!$A$24:$W$1023,③印刷用シート!T$4,0)=0,"",VLOOKUP($C663,②入力シート!$A$24:$W$1023,③印刷用シート!T$4,0))),"",IF(VLOOKUP($C663,②入力シート!$A$24:$W$1023,③印刷用シート!T$4,0)=0,"",VLOOKUP($C663,②入力シート!$A$24:$W$1023,③印刷用シート!T$4,0)))</f>
        <v/>
      </c>
    </row>
    <row r="664" spans="2:20" ht="43.5" customHeight="1" x14ac:dyDescent="0.2">
      <c r="B664" s="15">
        <v>654</v>
      </c>
      <c r="C664" s="2" t="str">
        <f t="shared" si="21"/>
        <v>中-654</v>
      </c>
      <c r="D664" s="45" t="str">
        <f t="shared" si="22"/>
        <v/>
      </c>
      <c r="E664" s="45" t="str">
        <f>IF(ISERROR(IF(VLOOKUP($C664,②入力シート!$A$24:$W$1023,③印刷用シート!E$4,0)=0,"",VLOOKUP($C664,②入力シート!$A$24:$W$1023,③印刷用シート!E$4,0))),"",IF(VLOOKUP($C664,②入力シート!$A$24:$W$1023,③印刷用シート!E$4,0)=0,"",VLOOKUP($C664,②入力シート!$A$24:$W$1023,③印刷用シート!E$4,0)))</f>
        <v/>
      </c>
      <c r="F664" s="45" t="str">
        <f>IF(ISERROR(IF(VLOOKUP($C664,②入力シート!$A$24:$W$1023,③印刷用シート!F$4,0)=0,"",VLOOKUP($C664,②入力シート!$A$24:$W$1023,③印刷用シート!F$4,0))),"",IF(VLOOKUP($C664,②入力シート!$A$24:$W$1023,③印刷用シート!F$4,0)=0,"",VLOOKUP($C664,②入力シート!$A$24:$W$1023,③印刷用シート!F$4,0)))</f>
        <v/>
      </c>
      <c r="G664" s="45" t="str">
        <f>IF(ISERROR(IF(VLOOKUP($C664,②入力シート!$A$24:$W$1023,③印刷用シート!G$4,0)=0,"",VLOOKUP($C664,②入力シート!$A$24:$W$1023,③印刷用シート!G$4,0))),"",IF(VLOOKUP($C664,②入力シート!$A$24:$W$1023,③印刷用シート!G$4,0)=0,"",VLOOKUP($C664,②入力シート!$A$24:$W$1023,③印刷用シート!G$4,0)))</f>
        <v/>
      </c>
      <c r="H664" s="46" t="str">
        <f>IF(ISERROR(IF(VLOOKUP($C664,②入力シート!$A$24:$W$1023,③印刷用シート!H$4,0)=0,"",VLOOKUP($C664,②入力シート!$A$24:$W$1023,③印刷用シート!H$4,0))),"",IF(VLOOKUP($C664,②入力シート!$A$24:$W$1023,③印刷用シート!H$4,0)=0,"",VLOOKUP($C664,②入力シート!$A$24:$W$1023,③印刷用シート!H$4,0)))</f>
        <v/>
      </c>
      <c r="I664" s="45" t="str">
        <f>IF(ISERROR(IF(VLOOKUP($C664,②入力シート!$A$24:$W$1023,③印刷用シート!I$4,0)&amp;" "&amp;VLOOKUP($C664,②入力シート!$A$24:$W$1023,③印刷用シート!I$3,0)=0,"",VLOOKUP($C664,②入力シート!$A$24:$W$1023,③印刷用シート!I$4,0)&amp;" "&amp;VLOOKUP($C664,②入力シート!$A$24:$W$1023,③印刷用シート!I$3,0))),"",IF(VLOOKUP($C664,②入力シート!$A$24:$W$1023,③印刷用シート!I$4,0)&amp;" "&amp;VLOOKUP($C664,②入力シート!$A$24:$W$1023,③印刷用シート!I$3,0)=0,"",VLOOKUP($C664,②入力シート!$A$24:$W$1023,③印刷用シート!I$4,0)&amp;" "&amp;VLOOKUP($C664,②入力シート!$A$24:$W$1023,③印刷用シート!I$3,0)))</f>
        <v/>
      </c>
      <c r="J664" s="45" t="str">
        <f>IF(ISERROR(IF(VLOOKUP($C664,②入力シート!$A$24:$W$1023,③印刷用シート!J$4,0)=0,"",VLOOKUP($C664,②入力シート!$A$24:$W$1023,③印刷用シート!J$4,0))),"",IF(VLOOKUP($C664,②入力シート!$A$24:$W$1023,③印刷用シート!J$4,0)=0,"",VLOOKUP($C664,②入力シート!$A$24:$W$1023,③印刷用シート!J$4,0)))</f>
        <v/>
      </c>
      <c r="K664" s="45" t="str">
        <f>IF(ISERROR(IF(VLOOKUP($C664,②入力シート!$A$24:$W$1023,③印刷用シート!K$4,0)=0,"",VLOOKUP($C664,②入力シート!$A$24:$W$1023,③印刷用シート!K$4,0))),"",IF(VLOOKUP($C664,②入力シート!$A$24:$W$1023,③印刷用シート!K$4,0)=0,"",VLOOKUP($C664,②入力シート!$A$24:$W$1023,③印刷用シート!K$4,0)))</f>
        <v/>
      </c>
      <c r="L664" s="47" t="str">
        <f>IF(ISERROR(IF(VLOOKUP($C664,②入力シート!$A$24:$W$1023,③印刷用シート!L$4,0)=0,"",VLOOKUP($C664,②入力シート!$A$24:$W$1023,③印刷用シート!L$4,0))),"",IF(VLOOKUP($C664,②入力シート!$A$24:$W$1023,③印刷用シート!L$4,0)=0,"",VLOOKUP($C664,②入力シート!$A$24:$W$1023,③印刷用シート!L$4,0)))</f>
        <v/>
      </c>
      <c r="M664" s="48" t="str">
        <f>IF(ISERROR(IF(VLOOKUP($C664,②入力シート!$A$24:$W$1023,③印刷用シート!M$4,0)=0,"",VLOOKUP($C664,②入力シート!$A$24:$W$1023,③印刷用シート!M$4,0))),"",IF(VLOOKUP($C664,②入力シート!$A$24:$W$1023,③印刷用シート!M$4,0)=0,"",VLOOKUP($C664,②入力シート!$A$24:$W$1023,③印刷用シート!M$4,0)))</f>
        <v/>
      </c>
      <c r="N664" s="48" t="str">
        <f>IF(ISERROR(IF(VLOOKUP($C664,②入力シート!$A$24:$W$1023,③印刷用シート!N$4,0)=0,"",VLOOKUP($C664,②入力シート!$A$24:$W$1023,③印刷用シート!N$4,0))),"",IF(VLOOKUP($C664,②入力シート!$A$24:$W$1023,③印刷用シート!N$4,0)=0,"",VLOOKUP($C664,②入力シート!$A$24:$W$1023,③印刷用シート!N$4,0)))</f>
        <v/>
      </c>
      <c r="O664" s="48" t="s">
        <v>3</v>
      </c>
      <c r="P664" s="49" t="str">
        <f>IF(ISERROR(IF(VLOOKUP($C664,②入力シート!$A$24:$W$1023,③印刷用シート!P$4,0)=0,"",VLOOKUP($C664,②入力シート!$A$24:$W$1023,③印刷用シート!P$4,0))),"",IF(VLOOKUP($C664,②入力シート!$A$24:$W$1023,③印刷用シート!P$4,0)=0,"",VLOOKUP($C664,②入力シート!$A$24:$W$1023,③印刷用シート!P$4,0)))</f>
        <v/>
      </c>
      <c r="Q664" s="48" t="s">
        <v>4</v>
      </c>
      <c r="R664" s="49" t="str">
        <f>IF(ISERROR(IF(VLOOKUP($C664,②入力シート!$A$24:$W$1023,③印刷用シート!R$4,0)=0,"",VLOOKUP($C664,②入力シート!$A$24:$W$1023,③印刷用シート!R$4,0))),"",IF(VLOOKUP($C664,②入力シート!$A$24:$W$1023,③印刷用シート!R$4,0)=0,"",VLOOKUP($C664,②入力シート!$A$24:$W$1023,③印刷用シート!R$4,0)))</f>
        <v/>
      </c>
      <c r="S664" s="50" t="s">
        <v>5</v>
      </c>
      <c r="T664" s="51" t="str">
        <f>IF(ISERROR(IF(VLOOKUP($C664,②入力シート!$A$24:$W$1023,③印刷用シート!T$4,0)=0,"",VLOOKUP($C664,②入力シート!$A$24:$W$1023,③印刷用シート!T$4,0))),"",IF(VLOOKUP($C664,②入力シート!$A$24:$W$1023,③印刷用シート!T$4,0)=0,"",VLOOKUP($C664,②入力シート!$A$24:$W$1023,③印刷用シート!T$4,0)))</f>
        <v/>
      </c>
    </row>
    <row r="665" spans="2:20" ht="43.5" customHeight="1" x14ac:dyDescent="0.2">
      <c r="B665" s="15">
        <v>655</v>
      </c>
      <c r="C665" s="2" t="str">
        <f t="shared" si="21"/>
        <v>中-655</v>
      </c>
      <c r="D665" s="45" t="str">
        <f t="shared" si="22"/>
        <v/>
      </c>
      <c r="E665" s="45" t="str">
        <f>IF(ISERROR(IF(VLOOKUP($C665,②入力シート!$A$24:$W$1023,③印刷用シート!E$4,0)=0,"",VLOOKUP($C665,②入力シート!$A$24:$W$1023,③印刷用シート!E$4,0))),"",IF(VLOOKUP($C665,②入力シート!$A$24:$W$1023,③印刷用シート!E$4,0)=0,"",VLOOKUP($C665,②入力シート!$A$24:$W$1023,③印刷用シート!E$4,0)))</f>
        <v/>
      </c>
      <c r="F665" s="45" t="str">
        <f>IF(ISERROR(IF(VLOOKUP($C665,②入力シート!$A$24:$W$1023,③印刷用シート!F$4,0)=0,"",VLOOKUP($C665,②入力シート!$A$24:$W$1023,③印刷用シート!F$4,0))),"",IF(VLOOKUP($C665,②入力シート!$A$24:$W$1023,③印刷用シート!F$4,0)=0,"",VLOOKUP($C665,②入力シート!$A$24:$W$1023,③印刷用シート!F$4,0)))</f>
        <v/>
      </c>
      <c r="G665" s="45" t="str">
        <f>IF(ISERROR(IF(VLOOKUP($C665,②入力シート!$A$24:$W$1023,③印刷用シート!G$4,0)=0,"",VLOOKUP($C665,②入力シート!$A$24:$W$1023,③印刷用シート!G$4,0))),"",IF(VLOOKUP($C665,②入力シート!$A$24:$W$1023,③印刷用シート!G$4,0)=0,"",VLOOKUP($C665,②入力シート!$A$24:$W$1023,③印刷用シート!G$4,0)))</f>
        <v/>
      </c>
      <c r="H665" s="46" t="str">
        <f>IF(ISERROR(IF(VLOOKUP($C665,②入力シート!$A$24:$W$1023,③印刷用シート!H$4,0)=0,"",VLOOKUP($C665,②入力シート!$A$24:$W$1023,③印刷用シート!H$4,0))),"",IF(VLOOKUP($C665,②入力シート!$A$24:$W$1023,③印刷用シート!H$4,0)=0,"",VLOOKUP($C665,②入力シート!$A$24:$W$1023,③印刷用シート!H$4,0)))</f>
        <v/>
      </c>
      <c r="I665" s="45" t="str">
        <f>IF(ISERROR(IF(VLOOKUP($C665,②入力シート!$A$24:$W$1023,③印刷用シート!I$4,0)&amp;" "&amp;VLOOKUP($C665,②入力シート!$A$24:$W$1023,③印刷用シート!I$3,0)=0,"",VLOOKUP($C665,②入力シート!$A$24:$W$1023,③印刷用シート!I$4,0)&amp;" "&amp;VLOOKUP($C665,②入力シート!$A$24:$W$1023,③印刷用シート!I$3,0))),"",IF(VLOOKUP($C665,②入力シート!$A$24:$W$1023,③印刷用シート!I$4,0)&amp;" "&amp;VLOOKUP($C665,②入力シート!$A$24:$W$1023,③印刷用シート!I$3,0)=0,"",VLOOKUP($C665,②入力シート!$A$24:$W$1023,③印刷用シート!I$4,0)&amp;" "&amp;VLOOKUP($C665,②入力シート!$A$24:$W$1023,③印刷用シート!I$3,0)))</f>
        <v/>
      </c>
      <c r="J665" s="45" t="str">
        <f>IF(ISERROR(IF(VLOOKUP($C665,②入力シート!$A$24:$W$1023,③印刷用シート!J$4,0)=0,"",VLOOKUP($C665,②入力シート!$A$24:$W$1023,③印刷用シート!J$4,0))),"",IF(VLOOKUP($C665,②入力シート!$A$24:$W$1023,③印刷用シート!J$4,0)=0,"",VLOOKUP($C665,②入力シート!$A$24:$W$1023,③印刷用シート!J$4,0)))</f>
        <v/>
      </c>
      <c r="K665" s="45" t="str">
        <f>IF(ISERROR(IF(VLOOKUP($C665,②入力シート!$A$24:$W$1023,③印刷用シート!K$4,0)=0,"",VLOOKUP($C665,②入力シート!$A$24:$W$1023,③印刷用シート!K$4,0))),"",IF(VLOOKUP($C665,②入力シート!$A$24:$W$1023,③印刷用シート!K$4,0)=0,"",VLOOKUP($C665,②入力シート!$A$24:$W$1023,③印刷用シート!K$4,0)))</f>
        <v/>
      </c>
      <c r="L665" s="47" t="str">
        <f>IF(ISERROR(IF(VLOOKUP($C665,②入力シート!$A$24:$W$1023,③印刷用シート!L$4,0)=0,"",VLOOKUP($C665,②入力シート!$A$24:$W$1023,③印刷用シート!L$4,0))),"",IF(VLOOKUP($C665,②入力シート!$A$24:$W$1023,③印刷用シート!L$4,0)=0,"",VLOOKUP($C665,②入力シート!$A$24:$W$1023,③印刷用シート!L$4,0)))</f>
        <v/>
      </c>
      <c r="M665" s="48" t="str">
        <f>IF(ISERROR(IF(VLOOKUP($C665,②入力シート!$A$24:$W$1023,③印刷用シート!M$4,0)=0,"",VLOOKUP($C665,②入力シート!$A$24:$W$1023,③印刷用シート!M$4,0))),"",IF(VLOOKUP($C665,②入力シート!$A$24:$W$1023,③印刷用シート!M$4,0)=0,"",VLOOKUP($C665,②入力シート!$A$24:$W$1023,③印刷用シート!M$4,0)))</f>
        <v/>
      </c>
      <c r="N665" s="48" t="str">
        <f>IF(ISERROR(IF(VLOOKUP($C665,②入力シート!$A$24:$W$1023,③印刷用シート!N$4,0)=0,"",VLOOKUP($C665,②入力シート!$A$24:$W$1023,③印刷用シート!N$4,0))),"",IF(VLOOKUP($C665,②入力シート!$A$24:$W$1023,③印刷用シート!N$4,0)=0,"",VLOOKUP($C665,②入力シート!$A$24:$W$1023,③印刷用シート!N$4,0)))</f>
        <v/>
      </c>
      <c r="O665" s="48" t="s">
        <v>3</v>
      </c>
      <c r="P665" s="49" t="str">
        <f>IF(ISERROR(IF(VLOOKUP($C665,②入力シート!$A$24:$W$1023,③印刷用シート!P$4,0)=0,"",VLOOKUP($C665,②入力シート!$A$24:$W$1023,③印刷用シート!P$4,0))),"",IF(VLOOKUP($C665,②入力シート!$A$24:$W$1023,③印刷用シート!P$4,0)=0,"",VLOOKUP($C665,②入力シート!$A$24:$W$1023,③印刷用シート!P$4,0)))</f>
        <v/>
      </c>
      <c r="Q665" s="48" t="s">
        <v>4</v>
      </c>
      <c r="R665" s="49" t="str">
        <f>IF(ISERROR(IF(VLOOKUP($C665,②入力シート!$A$24:$W$1023,③印刷用シート!R$4,0)=0,"",VLOOKUP($C665,②入力シート!$A$24:$W$1023,③印刷用シート!R$4,0))),"",IF(VLOOKUP($C665,②入力シート!$A$24:$W$1023,③印刷用シート!R$4,0)=0,"",VLOOKUP($C665,②入力シート!$A$24:$W$1023,③印刷用シート!R$4,0)))</f>
        <v/>
      </c>
      <c r="S665" s="50" t="s">
        <v>5</v>
      </c>
      <c r="T665" s="51" t="str">
        <f>IF(ISERROR(IF(VLOOKUP($C665,②入力シート!$A$24:$W$1023,③印刷用シート!T$4,0)=0,"",VLOOKUP($C665,②入力シート!$A$24:$W$1023,③印刷用シート!T$4,0))),"",IF(VLOOKUP($C665,②入力シート!$A$24:$W$1023,③印刷用シート!T$4,0)=0,"",VLOOKUP($C665,②入力シート!$A$24:$W$1023,③印刷用シート!T$4,0)))</f>
        <v/>
      </c>
    </row>
    <row r="666" spans="2:20" ht="43.5" customHeight="1" x14ac:dyDescent="0.2">
      <c r="B666" s="15">
        <v>656</v>
      </c>
      <c r="C666" s="2" t="str">
        <f t="shared" si="21"/>
        <v>中-656</v>
      </c>
      <c r="D666" s="45" t="str">
        <f t="shared" si="22"/>
        <v/>
      </c>
      <c r="E666" s="45" t="str">
        <f>IF(ISERROR(IF(VLOOKUP($C666,②入力シート!$A$24:$W$1023,③印刷用シート!E$4,0)=0,"",VLOOKUP($C666,②入力シート!$A$24:$W$1023,③印刷用シート!E$4,0))),"",IF(VLOOKUP($C666,②入力シート!$A$24:$W$1023,③印刷用シート!E$4,0)=0,"",VLOOKUP($C666,②入力シート!$A$24:$W$1023,③印刷用シート!E$4,0)))</f>
        <v/>
      </c>
      <c r="F666" s="45" t="str">
        <f>IF(ISERROR(IF(VLOOKUP($C666,②入力シート!$A$24:$W$1023,③印刷用シート!F$4,0)=0,"",VLOOKUP($C666,②入力シート!$A$24:$W$1023,③印刷用シート!F$4,0))),"",IF(VLOOKUP($C666,②入力シート!$A$24:$W$1023,③印刷用シート!F$4,0)=0,"",VLOOKUP($C666,②入力シート!$A$24:$W$1023,③印刷用シート!F$4,0)))</f>
        <v/>
      </c>
      <c r="G666" s="45" t="str">
        <f>IF(ISERROR(IF(VLOOKUP($C666,②入力シート!$A$24:$W$1023,③印刷用シート!G$4,0)=0,"",VLOOKUP($C666,②入力シート!$A$24:$W$1023,③印刷用シート!G$4,0))),"",IF(VLOOKUP($C666,②入力シート!$A$24:$W$1023,③印刷用シート!G$4,0)=0,"",VLOOKUP($C666,②入力シート!$A$24:$W$1023,③印刷用シート!G$4,0)))</f>
        <v/>
      </c>
      <c r="H666" s="46" t="str">
        <f>IF(ISERROR(IF(VLOOKUP($C666,②入力シート!$A$24:$W$1023,③印刷用シート!H$4,0)=0,"",VLOOKUP($C666,②入力シート!$A$24:$W$1023,③印刷用シート!H$4,0))),"",IF(VLOOKUP($C666,②入力シート!$A$24:$W$1023,③印刷用シート!H$4,0)=0,"",VLOOKUP($C666,②入力シート!$A$24:$W$1023,③印刷用シート!H$4,0)))</f>
        <v/>
      </c>
      <c r="I666" s="45" t="str">
        <f>IF(ISERROR(IF(VLOOKUP($C666,②入力シート!$A$24:$W$1023,③印刷用シート!I$4,0)&amp;" "&amp;VLOOKUP($C666,②入力シート!$A$24:$W$1023,③印刷用シート!I$3,0)=0,"",VLOOKUP($C666,②入力シート!$A$24:$W$1023,③印刷用シート!I$4,0)&amp;" "&amp;VLOOKUP($C666,②入力シート!$A$24:$W$1023,③印刷用シート!I$3,0))),"",IF(VLOOKUP($C666,②入力シート!$A$24:$W$1023,③印刷用シート!I$4,0)&amp;" "&amp;VLOOKUP($C666,②入力シート!$A$24:$W$1023,③印刷用シート!I$3,0)=0,"",VLOOKUP($C666,②入力シート!$A$24:$W$1023,③印刷用シート!I$4,0)&amp;" "&amp;VLOOKUP($C666,②入力シート!$A$24:$W$1023,③印刷用シート!I$3,0)))</f>
        <v/>
      </c>
      <c r="J666" s="45" t="str">
        <f>IF(ISERROR(IF(VLOOKUP($C666,②入力シート!$A$24:$W$1023,③印刷用シート!J$4,0)=0,"",VLOOKUP($C666,②入力シート!$A$24:$W$1023,③印刷用シート!J$4,0))),"",IF(VLOOKUP($C666,②入力シート!$A$24:$W$1023,③印刷用シート!J$4,0)=0,"",VLOOKUP($C666,②入力シート!$A$24:$W$1023,③印刷用シート!J$4,0)))</f>
        <v/>
      </c>
      <c r="K666" s="45" t="str">
        <f>IF(ISERROR(IF(VLOOKUP($C666,②入力シート!$A$24:$W$1023,③印刷用シート!K$4,0)=0,"",VLOOKUP($C666,②入力シート!$A$24:$W$1023,③印刷用シート!K$4,0))),"",IF(VLOOKUP($C666,②入力シート!$A$24:$W$1023,③印刷用シート!K$4,0)=0,"",VLOOKUP($C666,②入力シート!$A$24:$W$1023,③印刷用シート!K$4,0)))</f>
        <v/>
      </c>
      <c r="L666" s="47" t="str">
        <f>IF(ISERROR(IF(VLOOKUP($C666,②入力シート!$A$24:$W$1023,③印刷用シート!L$4,0)=0,"",VLOOKUP($C666,②入力シート!$A$24:$W$1023,③印刷用シート!L$4,0))),"",IF(VLOOKUP($C666,②入力シート!$A$24:$W$1023,③印刷用シート!L$4,0)=0,"",VLOOKUP($C666,②入力シート!$A$24:$W$1023,③印刷用シート!L$4,0)))</f>
        <v/>
      </c>
      <c r="M666" s="48" t="str">
        <f>IF(ISERROR(IF(VLOOKUP($C666,②入力シート!$A$24:$W$1023,③印刷用シート!M$4,0)=0,"",VLOOKUP($C666,②入力シート!$A$24:$W$1023,③印刷用シート!M$4,0))),"",IF(VLOOKUP($C666,②入力シート!$A$24:$W$1023,③印刷用シート!M$4,0)=0,"",VLOOKUP($C666,②入力シート!$A$24:$W$1023,③印刷用シート!M$4,0)))</f>
        <v/>
      </c>
      <c r="N666" s="48" t="str">
        <f>IF(ISERROR(IF(VLOOKUP($C666,②入力シート!$A$24:$W$1023,③印刷用シート!N$4,0)=0,"",VLOOKUP($C666,②入力シート!$A$24:$W$1023,③印刷用シート!N$4,0))),"",IF(VLOOKUP($C666,②入力シート!$A$24:$W$1023,③印刷用シート!N$4,0)=0,"",VLOOKUP($C666,②入力シート!$A$24:$W$1023,③印刷用シート!N$4,0)))</f>
        <v/>
      </c>
      <c r="O666" s="48" t="s">
        <v>3</v>
      </c>
      <c r="P666" s="49" t="str">
        <f>IF(ISERROR(IF(VLOOKUP($C666,②入力シート!$A$24:$W$1023,③印刷用シート!P$4,0)=0,"",VLOOKUP($C666,②入力シート!$A$24:$W$1023,③印刷用シート!P$4,0))),"",IF(VLOOKUP($C666,②入力シート!$A$24:$W$1023,③印刷用シート!P$4,0)=0,"",VLOOKUP($C666,②入力シート!$A$24:$W$1023,③印刷用シート!P$4,0)))</f>
        <v/>
      </c>
      <c r="Q666" s="48" t="s">
        <v>4</v>
      </c>
      <c r="R666" s="49" t="str">
        <f>IF(ISERROR(IF(VLOOKUP($C666,②入力シート!$A$24:$W$1023,③印刷用シート!R$4,0)=0,"",VLOOKUP($C666,②入力シート!$A$24:$W$1023,③印刷用シート!R$4,0))),"",IF(VLOOKUP($C666,②入力シート!$A$24:$W$1023,③印刷用シート!R$4,0)=0,"",VLOOKUP($C666,②入力シート!$A$24:$W$1023,③印刷用シート!R$4,0)))</f>
        <v/>
      </c>
      <c r="S666" s="50" t="s">
        <v>5</v>
      </c>
      <c r="T666" s="51" t="str">
        <f>IF(ISERROR(IF(VLOOKUP($C666,②入力シート!$A$24:$W$1023,③印刷用シート!T$4,0)=0,"",VLOOKUP($C666,②入力シート!$A$24:$W$1023,③印刷用シート!T$4,0))),"",IF(VLOOKUP($C666,②入力シート!$A$24:$W$1023,③印刷用シート!T$4,0)=0,"",VLOOKUP($C666,②入力シート!$A$24:$W$1023,③印刷用シート!T$4,0)))</f>
        <v/>
      </c>
    </row>
    <row r="667" spans="2:20" ht="43.5" customHeight="1" x14ac:dyDescent="0.2">
      <c r="B667" s="15">
        <v>657</v>
      </c>
      <c r="C667" s="2" t="str">
        <f t="shared" si="21"/>
        <v>中-657</v>
      </c>
      <c r="D667" s="45" t="str">
        <f t="shared" si="22"/>
        <v/>
      </c>
      <c r="E667" s="45" t="str">
        <f>IF(ISERROR(IF(VLOOKUP($C667,②入力シート!$A$24:$W$1023,③印刷用シート!E$4,0)=0,"",VLOOKUP($C667,②入力シート!$A$24:$W$1023,③印刷用シート!E$4,0))),"",IF(VLOOKUP($C667,②入力シート!$A$24:$W$1023,③印刷用シート!E$4,0)=0,"",VLOOKUP($C667,②入力シート!$A$24:$W$1023,③印刷用シート!E$4,0)))</f>
        <v/>
      </c>
      <c r="F667" s="45" t="str">
        <f>IF(ISERROR(IF(VLOOKUP($C667,②入力シート!$A$24:$W$1023,③印刷用シート!F$4,0)=0,"",VLOOKUP($C667,②入力シート!$A$24:$W$1023,③印刷用シート!F$4,0))),"",IF(VLOOKUP($C667,②入力シート!$A$24:$W$1023,③印刷用シート!F$4,0)=0,"",VLOOKUP($C667,②入力シート!$A$24:$W$1023,③印刷用シート!F$4,0)))</f>
        <v/>
      </c>
      <c r="G667" s="45" t="str">
        <f>IF(ISERROR(IF(VLOOKUP($C667,②入力シート!$A$24:$W$1023,③印刷用シート!G$4,0)=0,"",VLOOKUP($C667,②入力シート!$A$24:$W$1023,③印刷用シート!G$4,0))),"",IF(VLOOKUP($C667,②入力シート!$A$24:$W$1023,③印刷用シート!G$4,0)=0,"",VLOOKUP($C667,②入力シート!$A$24:$W$1023,③印刷用シート!G$4,0)))</f>
        <v/>
      </c>
      <c r="H667" s="46" t="str">
        <f>IF(ISERROR(IF(VLOOKUP($C667,②入力シート!$A$24:$W$1023,③印刷用シート!H$4,0)=0,"",VLOOKUP($C667,②入力シート!$A$24:$W$1023,③印刷用シート!H$4,0))),"",IF(VLOOKUP($C667,②入力シート!$A$24:$W$1023,③印刷用シート!H$4,0)=0,"",VLOOKUP($C667,②入力シート!$A$24:$W$1023,③印刷用シート!H$4,0)))</f>
        <v/>
      </c>
      <c r="I667" s="45" t="str">
        <f>IF(ISERROR(IF(VLOOKUP($C667,②入力シート!$A$24:$W$1023,③印刷用シート!I$4,0)&amp;" "&amp;VLOOKUP($C667,②入力シート!$A$24:$W$1023,③印刷用シート!I$3,0)=0,"",VLOOKUP($C667,②入力シート!$A$24:$W$1023,③印刷用シート!I$4,0)&amp;" "&amp;VLOOKUP($C667,②入力シート!$A$24:$W$1023,③印刷用シート!I$3,0))),"",IF(VLOOKUP($C667,②入力シート!$A$24:$W$1023,③印刷用シート!I$4,0)&amp;" "&amp;VLOOKUP($C667,②入力シート!$A$24:$W$1023,③印刷用シート!I$3,0)=0,"",VLOOKUP($C667,②入力シート!$A$24:$W$1023,③印刷用シート!I$4,0)&amp;" "&amp;VLOOKUP($C667,②入力シート!$A$24:$W$1023,③印刷用シート!I$3,0)))</f>
        <v/>
      </c>
      <c r="J667" s="45" t="str">
        <f>IF(ISERROR(IF(VLOOKUP($C667,②入力シート!$A$24:$W$1023,③印刷用シート!J$4,0)=0,"",VLOOKUP($C667,②入力シート!$A$24:$W$1023,③印刷用シート!J$4,0))),"",IF(VLOOKUP($C667,②入力シート!$A$24:$W$1023,③印刷用シート!J$4,0)=0,"",VLOOKUP($C667,②入力シート!$A$24:$W$1023,③印刷用シート!J$4,0)))</f>
        <v/>
      </c>
      <c r="K667" s="45" t="str">
        <f>IF(ISERROR(IF(VLOOKUP($C667,②入力シート!$A$24:$W$1023,③印刷用シート!K$4,0)=0,"",VLOOKUP($C667,②入力シート!$A$24:$W$1023,③印刷用シート!K$4,0))),"",IF(VLOOKUP($C667,②入力シート!$A$24:$W$1023,③印刷用シート!K$4,0)=0,"",VLOOKUP($C667,②入力シート!$A$24:$W$1023,③印刷用シート!K$4,0)))</f>
        <v/>
      </c>
      <c r="L667" s="47" t="str">
        <f>IF(ISERROR(IF(VLOOKUP($C667,②入力シート!$A$24:$W$1023,③印刷用シート!L$4,0)=0,"",VLOOKUP($C667,②入力シート!$A$24:$W$1023,③印刷用シート!L$4,0))),"",IF(VLOOKUP($C667,②入力シート!$A$24:$W$1023,③印刷用シート!L$4,0)=0,"",VLOOKUP($C667,②入力シート!$A$24:$W$1023,③印刷用シート!L$4,0)))</f>
        <v/>
      </c>
      <c r="M667" s="48" t="str">
        <f>IF(ISERROR(IF(VLOOKUP($C667,②入力シート!$A$24:$W$1023,③印刷用シート!M$4,0)=0,"",VLOOKUP($C667,②入力シート!$A$24:$W$1023,③印刷用シート!M$4,0))),"",IF(VLOOKUP($C667,②入力シート!$A$24:$W$1023,③印刷用シート!M$4,0)=0,"",VLOOKUP($C667,②入力シート!$A$24:$W$1023,③印刷用シート!M$4,0)))</f>
        <v/>
      </c>
      <c r="N667" s="48" t="str">
        <f>IF(ISERROR(IF(VLOOKUP($C667,②入力シート!$A$24:$W$1023,③印刷用シート!N$4,0)=0,"",VLOOKUP($C667,②入力シート!$A$24:$W$1023,③印刷用シート!N$4,0))),"",IF(VLOOKUP($C667,②入力シート!$A$24:$W$1023,③印刷用シート!N$4,0)=0,"",VLOOKUP($C667,②入力シート!$A$24:$W$1023,③印刷用シート!N$4,0)))</f>
        <v/>
      </c>
      <c r="O667" s="48" t="s">
        <v>3</v>
      </c>
      <c r="P667" s="49" t="str">
        <f>IF(ISERROR(IF(VLOOKUP($C667,②入力シート!$A$24:$W$1023,③印刷用シート!P$4,0)=0,"",VLOOKUP($C667,②入力シート!$A$24:$W$1023,③印刷用シート!P$4,0))),"",IF(VLOOKUP($C667,②入力シート!$A$24:$W$1023,③印刷用シート!P$4,0)=0,"",VLOOKUP($C667,②入力シート!$A$24:$W$1023,③印刷用シート!P$4,0)))</f>
        <v/>
      </c>
      <c r="Q667" s="48" t="s">
        <v>4</v>
      </c>
      <c r="R667" s="49" t="str">
        <f>IF(ISERROR(IF(VLOOKUP($C667,②入力シート!$A$24:$W$1023,③印刷用シート!R$4,0)=0,"",VLOOKUP($C667,②入力シート!$A$24:$W$1023,③印刷用シート!R$4,0))),"",IF(VLOOKUP($C667,②入力シート!$A$24:$W$1023,③印刷用シート!R$4,0)=0,"",VLOOKUP($C667,②入力シート!$A$24:$W$1023,③印刷用シート!R$4,0)))</f>
        <v/>
      </c>
      <c r="S667" s="50" t="s">
        <v>5</v>
      </c>
      <c r="T667" s="51" t="str">
        <f>IF(ISERROR(IF(VLOOKUP($C667,②入力シート!$A$24:$W$1023,③印刷用シート!T$4,0)=0,"",VLOOKUP($C667,②入力シート!$A$24:$W$1023,③印刷用シート!T$4,0))),"",IF(VLOOKUP($C667,②入力シート!$A$24:$W$1023,③印刷用シート!T$4,0)=0,"",VLOOKUP($C667,②入力シート!$A$24:$W$1023,③印刷用シート!T$4,0)))</f>
        <v/>
      </c>
    </row>
    <row r="668" spans="2:20" ht="43.5" customHeight="1" x14ac:dyDescent="0.2">
      <c r="B668" s="15">
        <v>658</v>
      </c>
      <c r="C668" s="2" t="str">
        <f t="shared" si="21"/>
        <v>中-658</v>
      </c>
      <c r="D668" s="45" t="str">
        <f t="shared" si="22"/>
        <v/>
      </c>
      <c r="E668" s="45" t="str">
        <f>IF(ISERROR(IF(VLOOKUP($C668,②入力シート!$A$24:$W$1023,③印刷用シート!E$4,0)=0,"",VLOOKUP($C668,②入力シート!$A$24:$W$1023,③印刷用シート!E$4,0))),"",IF(VLOOKUP($C668,②入力シート!$A$24:$W$1023,③印刷用シート!E$4,0)=0,"",VLOOKUP($C668,②入力シート!$A$24:$W$1023,③印刷用シート!E$4,0)))</f>
        <v/>
      </c>
      <c r="F668" s="45" t="str">
        <f>IF(ISERROR(IF(VLOOKUP($C668,②入力シート!$A$24:$W$1023,③印刷用シート!F$4,0)=0,"",VLOOKUP($C668,②入力シート!$A$24:$W$1023,③印刷用シート!F$4,0))),"",IF(VLOOKUP($C668,②入力シート!$A$24:$W$1023,③印刷用シート!F$4,0)=0,"",VLOOKUP($C668,②入力シート!$A$24:$W$1023,③印刷用シート!F$4,0)))</f>
        <v/>
      </c>
      <c r="G668" s="45" t="str">
        <f>IF(ISERROR(IF(VLOOKUP($C668,②入力シート!$A$24:$W$1023,③印刷用シート!G$4,0)=0,"",VLOOKUP($C668,②入力シート!$A$24:$W$1023,③印刷用シート!G$4,0))),"",IF(VLOOKUP($C668,②入力シート!$A$24:$W$1023,③印刷用シート!G$4,0)=0,"",VLOOKUP($C668,②入力シート!$A$24:$W$1023,③印刷用シート!G$4,0)))</f>
        <v/>
      </c>
      <c r="H668" s="46" t="str">
        <f>IF(ISERROR(IF(VLOOKUP($C668,②入力シート!$A$24:$W$1023,③印刷用シート!H$4,0)=0,"",VLOOKUP($C668,②入力シート!$A$24:$W$1023,③印刷用シート!H$4,0))),"",IF(VLOOKUP($C668,②入力シート!$A$24:$W$1023,③印刷用シート!H$4,0)=0,"",VLOOKUP($C668,②入力シート!$A$24:$W$1023,③印刷用シート!H$4,0)))</f>
        <v/>
      </c>
      <c r="I668" s="45" t="str">
        <f>IF(ISERROR(IF(VLOOKUP($C668,②入力シート!$A$24:$W$1023,③印刷用シート!I$4,0)&amp;" "&amp;VLOOKUP($C668,②入力シート!$A$24:$W$1023,③印刷用シート!I$3,0)=0,"",VLOOKUP($C668,②入力シート!$A$24:$W$1023,③印刷用シート!I$4,0)&amp;" "&amp;VLOOKUP($C668,②入力シート!$A$24:$W$1023,③印刷用シート!I$3,0))),"",IF(VLOOKUP($C668,②入力シート!$A$24:$W$1023,③印刷用シート!I$4,0)&amp;" "&amp;VLOOKUP($C668,②入力シート!$A$24:$W$1023,③印刷用シート!I$3,0)=0,"",VLOOKUP($C668,②入力シート!$A$24:$W$1023,③印刷用シート!I$4,0)&amp;" "&amp;VLOOKUP($C668,②入力シート!$A$24:$W$1023,③印刷用シート!I$3,0)))</f>
        <v/>
      </c>
      <c r="J668" s="45" t="str">
        <f>IF(ISERROR(IF(VLOOKUP($C668,②入力シート!$A$24:$W$1023,③印刷用シート!J$4,0)=0,"",VLOOKUP($C668,②入力シート!$A$24:$W$1023,③印刷用シート!J$4,0))),"",IF(VLOOKUP($C668,②入力シート!$A$24:$W$1023,③印刷用シート!J$4,0)=0,"",VLOOKUP($C668,②入力シート!$A$24:$W$1023,③印刷用シート!J$4,0)))</f>
        <v/>
      </c>
      <c r="K668" s="45" t="str">
        <f>IF(ISERROR(IF(VLOOKUP($C668,②入力シート!$A$24:$W$1023,③印刷用シート!K$4,0)=0,"",VLOOKUP($C668,②入力シート!$A$24:$W$1023,③印刷用シート!K$4,0))),"",IF(VLOOKUP($C668,②入力シート!$A$24:$W$1023,③印刷用シート!K$4,0)=0,"",VLOOKUP($C668,②入力シート!$A$24:$W$1023,③印刷用シート!K$4,0)))</f>
        <v/>
      </c>
      <c r="L668" s="47" t="str">
        <f>IF(ISERROR(IF(VLOOKUP($C668,②入力シート!$A$24:$W$1023,③印刷用シート!L$4,0)=0,"",VLOOKUP($C668,②入力シート!$A$24:$W$1023,③印刷用シート!L$4,0))),"",IF(VLOOKUP($C668,②入力シート!$A$24:$W$1023,③印刷用シート!L$4,0)=0,"",VLOOKUP($C668,②入力シート!$A$24:$W$1023,③印刷用シート!L$4,0)))</f>
        <v/>
      </c>
      <c r="M668" s="48" t="str">
        <f>IF(ISERROR(IF(VLOOKUP($C668,②入力シート!$A$24:$W$1023,③印刷用シート!M$4,0)=0,"",VLOOKUP($C668,②入力シート!$A$24:$W$1023,③印刷用シート!M$4,0))),"",IF(VLOOKUP($C668,②入力シート!$A$24:$W$1023,③印刷用シート!M$4,0)=0,"",VLOOKUP($C668,②入力シート!$A$24:$W$1023,③印刷用シート!M$4,0)))</f>
        <v/>
      </c>
      <c r="N668" s="48" t="str">
        <f>IF(ISERROR(IF(VLOOKUP($C668,②入力シート!$A$24:$W$1023,③印刷用シート!N$4,0)=0,"",VLOOKUP($C668,②入力シート!$A$24:$W$1023,③印刷用シート!N$4,0))),"",IF(VLOOKUP($C668,②入力シート!$A$24:$W$1023,③印刷用シート!N$4,0)=0,"",VLOOKUP($C668,②入力シート!$A$24:$W$1023,③印刷用シート!N$4,0)))</f>
        <v/>
      </c>
      <c r="O668" s="48" t="s">
        <v>3</v>
      </c>
      <c r="P668" s="49" t="str">
        <f>IF(ISERROR(IF(VLOOKUP($C668,②入力シート!$A$24:$W$1023,③印刷用シート!P$4,0)=0,"",VLOOKUP($C668,②入力シート!$A$24:$W$1023,③印刷用シート!P$4,0))),"",IF(VLOOKUP($C668,②入力シート!$A$24:$W$1023,③印刷用シート!P$4,0)=0,"",VLOOKUP($C668,②入力シート!$A$24:$W$1023,③印刷用シート!P$4,0)))</f>
        <v/>
      </c>
      <c r="Q668" s="48" t="s">
        <v>4</v>
      </c>
      <c r="R668" s="49" t="str">
        <f>IF(ISERROR(IF(VLOOKUP($C668,②入力シート!$A$24:$W$1023,③印刷用シート!R$4,0)=0,"",VLOOKUP($C668,②入力シート!$A$24:$W$1023,③印刷用シート!R$4,0))),"",IF(VLOOKUP($C668,②入力シート!$A$24:$W$1023,③印刷用シート!R$4,0)=0,"",VLOOKUP($C668,②入力シート!$A$24:$W$1023,③印刷用シート!R$4,0)))</f>
        <v/>
      </c>
      <c r="S668" s="50" t="s">
        <v>5</v>
      </c>
      <c r="T668" s="51" t="str">
        <f>IF(ISERROR(IF(VLOOKUP($C668,②入力シート!$A$24:$W$1023,③印刷用シート!T$4,0)=0,"",VLOOKUP($C668,②入力シート!$A$24:$W$1023,③印刷用シート!T$4,0))),"",IF(VLOOKUP($C668,②入力シート!$A$24:$W$1023,③印刷用シート!T$4,0)=0,"",VLOOKUP($C668,②入力シート!$A$24:$W$1023,③印刷用シート!T$4,0)))</f>
        <v/>
      </c>
    </row>
    <row r="669" spans="2:20" ht="43.5" customHeight="1" x14ac:dyDescent="0.2">
      <c r="B669" s="15">
        <v>659</v>
      </c>
      <c r="C669" s="2" t="str">
        <f t="shared" si="21"/>
        <v>中-659</v>
      </c>
      <c r="D669" s="45" t="str">
        <f t="shared" si="22"/>
        <v/>
      </c>
      <c r="E669" s="45" t="str">
        <f>IF(ISERROR(IF(VLOOKUP($C669,②入力シート!$A$24:$W$1023,③印刷用シート!E$4,0)=0,"",VLOOKUP($C669,②入力シート!$A$24:$W$1023,③印刷用シート!E$4,0))),"",IF(VLOOKUP($C669,②入力シート!$A$24:$W$1023,③印刷用シート!E$4,0)=0,"",VLOOKUP($C669,②入力シート!$A$24:$W$1023,③印刷用シート!E$4,0)))</f>
        <v/>
      </c>
      <c r="F669" s="45" t="str">
        <f>IF(ISERROR(IF(VLOOKUP($C669,②入力シート!$A$24:$W$1023,③印刷用シート!F$4,0)=0,"",VLOOKUP($C669,②入力シート!$A$24:$W$1023,③印刷用シート!F$4,0))),"",IF(VLOOKUP($C669,②入力シート!$A$24:$W$1023,③印刷用シート!F$4,0)=0,"",VLOOKUP($C669,②入力シート!$A$24:$W$1023,③印刷用シート!F$4,0)))</f>
        <v/>
      </c>
      <c r="G669" s="45" t="str">
        <f>IF(ISERROR(IF(VLOOKUP($C669,②入力シート!$A$24:$W$1023,③印刷用シート!G$4,0)=0,"",VLOOKUP($C669,②入力シート!$A$24:$W$1023,③印刷用シート!G$4,0))),"",IF(VLOOKUP($C669,②入力シート!$A$24:$W$1023,③印刷用シート!G$4,0)=0,"",VLOOKUP($C669,②入力シート!$A$24:$W$1023,③印刷用シート!G$4,0)))</f>
        <v/>
      </c>
      <c r="H669" s="46" t="str">
        <f>IF(ISERROR(IF(VLOOKUP($C669,②入力シート!$A$24:$W$1023,③印刷用シート!H$4,0)=0,"",VLOOKUP($C669,②入力シート!$A$24:$W$1023,③印刷用シート!H$4,0))),"",IF(VLOOKUP($C669,②入力シート!$A$24:$W$1023,③印刷用シート!H$4,0)=0,"",VLOOKUP($C669,②入力シート!$A$24:$W$1023,③印刷用シート!H$4,0)))</f>
        <v/>
      </c>
      <c r="I669" s="45" t="str">
        <f>IF(ISERROR(IF(VLOOKUP($C669,②入力シート!$A$24:$W$1023,③印刷用シート!I$4,0)&amp;" "&amp;VLOOKUP($C669,②入力シート!$A$24:$W$1023,③印刷用シート!I$3,0)=0,"",VLOOKUP($C669,②入力シート!$A$24:$W$1023,③印刷用シート!I$4,0)&amp;" "&amp;VLOOKUP($C669,②入力シート!$A$24:$W$1023,③印刷用シート!I$3,0))),"",IF(VLOOKUP($C669,②入力シート!$A$24:$W$1023,③印刷用シート!I$4,0)&amp;" "&amp;VLOOKUP($C669,②入力シート!$A$24:$W$1023,③印刷用シート!I$3,0)=0,"",VLOOKUP($C669,②入力シート!$A$24:$W$1023,③印刷用シート!I$4,0)&amp;" "&amp;VLOOKUP($C669,②入力シート!$A$24:$W$1023,③印刷用シート!I$3,0)))</f>
        <v/>
      </c>
      <c r="J669" s="45" t="str">
        <f>IF(ISERROR(IF(VLOOKUP($C669,②入力シート!$A$24:$W$1023,③印刷用シート!J$4,0)=0,"",VLOOKUP($C669,②入力シート!$A$24:$W$1023,③印刷用シート!J$4,0))),"",IF(VLOOKUP($C669,②入力シート!$A$24:$W$1023,③印刷用シート!J$4,0)=0,"",VLOOKUP($C669,②入力シート!$A$24:$W$1023,③印刷用シート!J$4,0)))</f>
        <v/>
      </c>
      <c r="K669" s="45" t="str">
        <f>IF(ISERROR(IF(VLOOKUP($C669,②入力シート!$A$24:$W$1023,③印刷用シート!K$4,0)=0,"",VLOOKUP($C669,②入力シート!$A$24:$W$1023,③印刷用シート!K$4,0))),"",IF(VLOOKUP($C669,②入力シート!$A$24:$W$1023,③印刷用シート!K$4,0)=0,"",VLOOKUP($C669,②入力シート!$A$24:$W$1023,③印刷用シート!K$4,0)))</f>
        <v/>
      </c>
      <c r="L669" s="47" t="str">
        <f>IF(ISERROR(IF(VLOOKUP($C669,②入力シート!$A$24:$W$1023,③印刷用シート!L$4,0)=0,"",VLOOKUP($C669,②入力シート!$A$24:$W$1023,③印刷用シート!L$4,0))),"",IF(VLOOKUP($C669,②入力シート!$A$24:$W$1023,③印刷用シート!L$4,0)=0,"",VLOOKUP($C669,②入力シート!$A$24:$W$1023,③印刷用シート!L$4,0)))</f>
        <v/>
      </c>
      <c r="M669" s="48" t="str">
        <f>IF(ISERROR(IF(VLOOKUP($C669,②入力シート!$A$24:$W$1023,③印刷用シート!M$4,0)=0,"",VLOOKUP($C669,②入力シート!$A$24:$W$1023,③印刷用シート!M$4,0))),"",IF(VLOOKUP($C669,②入力シート!$A$24:$W$1023,③印刷用シート!M$4,0)=0,"",VLOOKUP($C669,②入力シート!$A$24:$W$1023,③印刷用シート!M$4,0)))</f>
        <v/>
      </c>
      <c r="N669" s="48" t="str">
        <f>IF(ISERROR(IF(VLOOKUP($C669,②入力シート!$A$24:$W$1023,③印刷用シート!N$4,0)=0,"",VLOOKUP($C669,②入力シート!$A$24:$W$1023,③印刷用シート!N$4,0))),"",IF(VLOOKUP($C669,②入力シート!$A$24:$W$1023,③印刷用シート!N$4,0)=0,"",VLOOKUP($C669,②入力シート!$A$24:$W$1023,③印刷用シート!N$4,0)))</f>
        <v/>
      </c>
      <c r="O669" s="48" t="s">
        <v>3</v>
      </c>
      <c r="P669" s="49" t="str">
        <f>IF(ISERROR(IF(VLOOKUP($C669,②入力シート!$A$24:$W$1023,③印刷用シート!P$4,0)=0,"",VLOOKUP($C669,②入力シート!$A$24:$W$1023,③印刷用シート!P$4,0))),"",IF(VLOOKUP($C669,②入力シート!$A$24:$W$1023,③印刷用シート!P$4,0)=0,"",VLOOKUP($C669,②入力シート!$A$24:$W$1023,③印刷用シート!P$4,0)))</f>
        <v/>
      </c>
      <c r="Q669" s="48" t="s">
        <v>4</v>
      </c>
      <c r="R669" s="49" t="str">
        <f>IF(ISERROR(IF(VLOOKUP($C669,②入力シート!$A$24:$W$1023,③印刷用シート!R$4,0)=0,"",VLOOKUP($C669,②入力シート!$A$24:$W$1023,③印刷用シート!R$4,0))),"",IF(VLOOKUP($C669,②入力シート!$A$24:$W$1023,③印刷用シート!R$4,0)=0,"",VLOOKUP($C669,②入力シート!$A$24:$W$1023,③印刷用シート!R$4,0)))</f>
        <v/>
      </c>
      <c r="S669" s="50" t="s">
        <v>5</v>
      </c>
      <c r="T669" s="51" t="str">
        <f>IF(ISERROR(IF(VLOOKUP($C669,②入力シート!$A$24:$W$1023,③印刷用シート!T$4,0)=0,"",VLOOKUP($C669,②入力シート!$A$24:$W$1023,③印刷用シート!T$4,0))),"",IF(VLOOKUP($C669,②入力シート!$A$24:$W$1023,③印刷用シート!T$4,0)=0,"",VLOOKUP($C669,②入力シート!$A$24:$W$1023,③印刷用シート!T$4,0)))</f>
        <v/>
      </c>
    </row>
    <row r="670" spans="2:20" ht="43.5" customHeight="1" x14ac:dyDescent="0.2">
      <c r="B670" s="15">
        <v>660</v>
      </c>
      <c r="C670" s="2" t="str">
        <f t="shared" si="21"/>
        <v>中-660</v>
      </c>
      <c r="D670" s="45" t="str">
        <f t="shared" si="22"/>
        <v/>
      </c>
      <c r="E670" s="45" t="str">
        <f>IF(ISERROR(IF(VLOOKUP($C670,②入力シート!$A$24:$W$1023,③印刷用シート!E$4,0)=0,"",VLOOKUP($C670,②入力シート!$A$24:$W$1023,③印刷用シート!E$4,0))),"",IF(VLOOKUP($C670,②入力シート!$A$24:$W$1023,③印刷用シート!E$4,0)=0,"",VLOOKUP($C670,②入力シート!$A$24:$W$1023,③印刷用シート!E$4,0)))</f>
        <v/>
      </c>
      <c r="F670" s="45" t="str">
        <f>IF(ISERROR(IF(VLOOKUP($C670,②入力シート!$A$24:$W$1023,③印刷用シート!F$4,0)=0,"",VLOOKUP($C670,②入力シート!$A$24:$W$1023,③印刷用シート!F$4,0))),"",IF(VLOOKUP($C670,②入力シート!$A$24:$W$1023,③印刷用シート!F$4,0)=0,"",VLOOKUP($C670,②入力シート!$A$24:$W$1023,③印刷用シート!F$4,0)))</f>
        <v/>
      </c>
      <c r="G670" s="45" t="str">
        <f>IF(ISERROR(IF(VLOOKUP($C670,②入力シート!$A$24:$W$1023,③印刷用シート!G$4,0)=0,"",VLOOKUP($C670,②入力シート!$A$24:$W$1023,③印刷用シート!G$4,0))),"",IF(VLOOKUP($C670,②入力シート!$A$24:$W$1023,③印刷用シート!G$4,0)=0,"",VLOOKUP($C670,②入力シート!$A$24:$W$1023,③印刷用シート!G$4,0)))</f>
        <v/>
      </c>
      <c r="H670" s="46" t="str">
        <f>IF(ISERROR(IF(VLOOKUP($C670,②入力シート!$A$24:$W$1023,③印刷用シート!H$4,0)=0,"",VLOOKUP($C670,②入力シート!$A$24:$W$1023,③印刷用シート!H$4,0))),"",IF(VLOOKUP($C670,②入力シート!$A$24:$W$1023,③印刷用シート!H$4,0)=0,"",VLOOKUP($C670,②入力シート!$A$24:$W$1023,③印刷用シート!H$4,0)))</f>
        <v/>
      </c>
      <c r="I670" s="45" t="str">
        <f>IF(ISERROR(IF(VLOOKUP($C670,②入力シート!$A$24:$W$1023,③印刷用シート!I$4,0)&amp;" "&amp;VLOOKUP($C670,②入力シート!$A$24:$W$1023,③印刷用シート!I$3,0)=0,"",VLOOKUP($C670,②入力シート!$A$24:$W$1023,③印刷用シート!I$4,0)&amp;" "&amp;VLOOKUP($C670,②入力シート!$A$24:$W$1023,③印刷用シート!I$3,0))),"",IF(VLOOKUP($C670,②入力シート!$A$24:$W$1023,③印刷用シート!I$4,0)&amp;" "&amp;VLOOKUP($C670,②入力シート!$A$24:$W$1023,③印刷用シート!I$3,0)=0,"",VLOOKUP($C670,②入力シート!$A$24:$W$1023,③印刷用シート!I$4,0)&amp;" "&amp;VLOOKUP($C670,②入力シート!$A$24:$W$1023,③印刷用シート!I$3,0)))</f>
        <v/>
      </c>
      <c r="J670" s="45" t="str">
        <f>IF(ISERROR(IF(VLOOKUP($C670,②入力シート!$A$24:$W$1023,③印刷用シート!J$4,0)=0,"",VLOOKUP($C670,②入力シート!$A$24:$W$1023,③印刷用シート!J$4,0))),"",IF(VLOOKUP($C670,②入力シート!$A$24:$W$1023,③印刷用シート!J$4,0)=0,"",VLOOKUP($C670,②入力シート!$A$24:$W$1023,③印刷用シート!J$4,0)))</f>
        <v/>
      </c>
      <c r="K670" s="45" t="str">
        <f>IF(ISERROR(IF(VLOOKUP($C670,②入力シート!$A$24:$W$1023,③印刷用シート!K$4,0)=0,"",VLOOKUP($C670,②入力シート!$A$24:$W$1023,③印刷用シート!K$4,0))),"",IF(VLOOKUP($C670,②入力シート!$A$24:$W$1023,③印刷用シート!K$4,0)=0,"",VLOOKUP($C670,②入力シート!$A$24:$W$1023,③印刷用シート!K$4,0)))</f>
        <v/>
      </c>
      <c r="L670" s="47" t="str">
        <f>IF(ISERROR(IF(VLOOKUP($C670,②入力シート!$A$24:$W$1023,③印刷用シート!L$4,0)=0,"",VLOOKUP($C670,②入力シート!$A$24:$W$1023,③印刷用シート!L$4,0))),"",IF(VLOOKUP($C670,②入力シート!$A$24:$W$1023,③印刷用シート!L$4,0)=0,"",VLOOKUP($C670,②入力シート!$A$24:$W$1023,③印刷用シート!L$4,0)))</f>
        <v/>
      </c>
      <c r="M670" s="48" t="str">
        <f>IF(ISERROR(IF(VLOOKUP($C670,②入力シート!$A$24:$W$1023,③印刷用シート!M$4,0)=0,"",VLOOKUP($C670,②入力シート!$A$24:$W$1023,③印刷用シート!M$4,0))),"",IF(VLOOKUP($C670,②入力シート!$A$24:$W$1023,③印刷用シート!M$4,0)=0,"",VLOOKUP($C670,②入力シート!$A$24:$W$1023,③印刷用シート!M$4,0)))</f>
        <v/>
      </c>
      <c r="N670" s="48" t="str">
        <f>IF(ISERROR(IF(VLOOKUP($C670,②入力シート!$A$24:$W$1023,③印刷用シート!N$4,0)=0,"",VLOOKUP($C670,②入力シート!$A$24:$W$1023,③印刷用シート!N$4,0))),"",IF(VLOOKUP($C670,②入力シート!$A$24:$W$1023,③印刷用シート!N$4,0)=0,"",VLOOKUP($C670,②入力シート!$A$24:$W$1023,③印刷用シート!N$4,0)))</f>
        <v/>
      </c>
      <c r="O670" s="48" t="s">
        <v>3</v>
      </c>
      <c r="P670" s="49" t="str">
        <f>IF(ISERROR(IF(VLOOKUP($C670,②入力シート!$A$24:$W$1023,③印刷用シート!P$4,0)=0,"",VLOOKUP($C670,②入力シート!$A$24:$W$1023,③印刷用シート!P$4,0))),"",IF(VLOOKUP($C670,②入力シート!$A$24:$W$1023,③印刷用シート!P$4,0)=0,"",VLOOKUP($C670,②入力シート!$A$24:$W$1023,③印刷用シート!P$4,0)))</f>
        <v/>
      </c>
      <c r="Q670" s="48" t="s">
        <v>4</v>
      </c>
      <c r="R670" s="49" t="str">
        <f>IF(ISERROR(IF(VLOOKUP($C670,②入力シート!$A$24:$W$1023,③印刷用シート!R$4,0)=0,"",VLOOKUP($C670,②入力シート!$A$24:$W$1023,③印刷用シート!R$4,0))),"",IF(VLOOKUP($C670,②入力シート!$A$24:$W$1023,③印刷用シート!R$4,0)=0,"",VLOOKUP($C670,②入力シート!$A$24:$W$1023,③印刷用シート!R$4,0)))</f>
        <v/>
      </c>
      <c r="S670" s="50" t="s">
        <v>5</v>
      </c>
      <c r="T670" s="51" t="str">
        <f>IF(ISERROR(IF(VLOOKUP($C670,②入力シート!$A$24:$W$1023,③印刷用シート!T$4,0)=0,"",VLOOKUP($C670,②入力シート!$A$24:$W$1023,③印刷用シート!T$4,0))),"",IF(VLOOKUP($C670,②入力シート!$A$24:$W$1023,③印刷用シート!T$4,0)=0,"",VLOOKUP($C670,②入力シート!$A$24:$W$1023,③印刷用シート!T$4,0)))</f>
        <v/>
      </c>
    </row>
    <row r="671" spans="2:20" ht="43.5" customHeight="1" x14ac:dyDescent="0.2">
      <c r="B671" s="15">
        <v>661</v>
      </c>
      <c r="C671" s="2" t="str">
        <f t="shared" si="21"/>
        <v>中-661</v>
      </c>
      <c r="D671" s="45" t="str">
        <f t="shared" si="22"/>
        <v/>
      </c>
      <c r="E671" s="45" t="str">
        <f>IF(ISERROR(IF(VLOOKUP($C671,②入力シート!$A$24:$W$1023,③印刷用シート!E$4,0)=0,"",VLOOKUP($C671,②入力シート!$A$24:$W$1023,③印刷用シート!E$4,0))),"",IF(VLOOKUP($C671,②入力シート!$A$24:$W$1023,③印刷用シート!E$4,0)=0,"",VLOOKUP($C671,②入力シート!$A$24:$W$1023,③印刷用シート!E$4,0)))</f>
        <v/>
      </c>
      <c r="F671" s="45" t="str">
        <f>IF(ISERROR(IF(VLOOKUP($C671,②入力シート!$A$24:$W$1023,③印刷用シート!F$4,0)=0,"",VLOOKUP($C671,②入力シート!$A$24:$W$1023,③印刷用シート!F$4,0))),"",IF(VLOOKUP($C671,②入力シート!$A$24:$W$1023,③印刷用シート!F$4,0)=0,"",VLOOKUP($C671,②入力シート!$A$24:$W$1023,③印刷用シート!F$4,0)))</f>
        <v/>
      </c>
      <c r="G671" s="45" t="str">
        <f>IF(ISERROR(IF(VLOOKUP($C671,②入力シート!$A$24:$W$1023,③印刷用シート!G$4,0)=0,"",VLOOKUP($C671,②入力シート!$A$24:$W$1023,③印刷用シート!G$4,0))),"",IF(VLOOKUP($C671,②入力シート!$A$24:$W$1023,③印刷用シート!G$4,0)=0,"",VLOOKUP($C671,②入力シート!$A$24:$W$1023,③印刷用シート!G$4,0)))</f>
        <v/>
      </c>
      <c r="H671" s="46" t="str">
        <f>IF(ISERROR(IF(VLOOKUP($C671,②入力シート!$A$24:$W$1023,③印刷用シート!H$4,0)=0,"",VLOOKUP($C671,②入力シート!$A$24:$W$1023,③印刷用シート!H$4,0))),"",IF(VLOOKUP($C671,②入力シート!$A$24:$W$1023,③印刷用シート!H$4,0)=0,"",VLOOKUP($C671,②入力シート!$A$24:$W$1023,③印刷用シート!H$4,0)))</f>
        <v/>
      </c>
      <c r="I671" s="45" t="str">
        <f>IF(ISERROR(IF(VLOOKUP($C671,②入力シート!$A$24:$W$1023,③印刷用シート!I$4,0)&amp;" "&amp;VLOOKUP($C671,②入力シート!$A$24:$W$1023,③印刷用シート!I$3,0)=0,"",VLOOKUP($C671,②入力シート!$A$24:$W$1023,③印刷用シート!I$4,0)&amp;" "&amp;VLOOKUP($C671,②入力シート!$A$24:$W$1023,③印刷用シート!I$3,0))),"",IF(VLOOKUP($C671,②入力シート!$A$24:$W$1023,③印刷用シート!I$4,0)&amp;" "&amp;VLOOKUP($C671,②入力シート!$A$24:$W$1023,③印刷用シート!I$3,0)=0,"",VLOOKUP($C671,②入力シート!$A$24:$W$1023,③印刷用シート!I$4,0)&amp;" "&amp;VLOOKUP($C671,②入力シート!$A$24:$W$1023,③印刷用シート!I$3,0)))</f>
        <v/>
      </c>
      <c r="J671" s="45" t="str">
        <f>IF(ISERROR(IF(VLOOKUP($C671,②入力シート!$A$24:$W$1023,③印刷用シート!J$4,0)=0,"",VLOOKUP($C671,②入力シート!$A$24:$W$1023,③印刷用シート!J$4,0))),"",IF(VLOOKUP($C671,②入力シート!$A$24:$W$1023,③印刷用シート!J$4,0)=0,"",VLOOKUP($C671,②入力シート!$A$24:$W$1023,③印刷用シート!J$4,0)))</f>
        <v/>
      </c>
      <c r="K671" s="45" t="str">
        <f>IF(ISERROR(IF(VLOOKUP($C671,②入力シート!$A$24:$W$1023,③印刷用シート!K$4,0)=0,"",VLOOKUP($C671,②入力シート!$A$24:$W$1023,③印刷用シート!K$4,0))),"",IF(VLOOKUP($C671,②入力シート!$A$24:$W$1023,③印刷用シート!K$4,0)=0,"",VLOOKUP($C671,②入力シート!$A$24:$W$1023,③印刷用シート!K$4,0)))</f>
        <v/>
      </c>
      <c r="L671" s="47" t="str">
        <f>IF(ISERROR(IF(VLOOKUP($C671,②入力シート!$A$24:$W$1023,③印刷用シート!L$4,0)=0,"",VLOOKUP($C671,②入力シート!$A$24:$W$1023,③印刷用シート!L$4,0))),"",IF(VLOOKUP($C671,②入力シート!$A$24:$W$1023,③印刷用シート!L$4,0)=0,"",VLOOKUP($C671,②入力シート!$A$24:$W$1023,③印刷用シート!L$4,0)))</f>
        <v/>
      </c>
      <c r="M671" s="48" t="str">
        <f>IF(ISERROR(IF(VLOOKUP($C671,②入力シート!$A$24:$W$1023,③印刷用シート!M$4,0)=0,"",VLOOKUP($C671,②入力シート!$A$24:$W$1023,③印刷用シート!M$4,0))),"",IF(VLOOKUP($C671,②入力シート!$A$24:$W$1023,③印刷用シート!M$4,0)=0,"",VLOOKUP($C671,②入力シート!$A$24:$W$1023,③印刷用シート!M$4,0)))</f>
        <v/>
      </c>
      <c r="N671" s="48" t="str">
        <f>IF(ISERROR(IF(VLOOKUP($C671,②入力シート!$A$24:$W$1023,③印刷用シート!N$4,0)=0,"",VLOOKUP($C671,②入力シート!$A$24:$W$1023,③印刷用シート!N$4,0))),"",IF(VLOOKUP($C671,②入力シート!$A$24:$W$1023,③印刷用シート!N$4,0)=0,"",VLOOKUP($C671,②入力シート!$A$24:$W$1023,③印刷用シート!N$4,0)))</f>
        <v/>
      </c>
      <c r="O671" s="48" t="s">
        <v>3</v>
      </c>
      <c r="P671" s="49" t="str">
        <f>IF(ISERROR(IF(VLOOKUP($C671,②入力シート!$A$24:$W$1023,③印刷用シート!P$4,0)=0,"",VLOOKUP($C671,②入力シート!$A$24:$W$1023,③印刷用シート!P$4,0))),"",IF(VLOOKUP($C671,②入力シート!$A$24:$W$1023,③印刷用シート!P$4,0)=0,"",VLOOKUP($C671,②入力シート!$A$24:$W$1023,③印刷用シート!P$4,0)))</f>
        <v/>
      </c>
      <c r="Q671" s="48" t="s">
        <v>4</v>
      </c>
      <c r="R671" s="49" t="str">
        <f>IF(ISERROR(IF(VLOOKUP($C671,②入力シート!$A$24:$W$1023,③印刷用シート!R$4,0)=0,"",VLOOKUP($C671,②入力シート!$A$24:$W$1023,③印刷用シート!R$4,0))),"",IF(VLOOKUP($C671,②入力シート!$A$24:$W$1023,③印刷用シート!R$4,0)=0,"",VLOOKUP($C671,②入力シート!$A$24:$W$1023,③印刷用シート!R$4,0)))</f>
        <v/>
      </c>
      <c r="S671" s="50" t="s">
        <v>5</v>
      </c>
      <c r="T671" s="51" t="str">
        <f>IF(ISERROR(IF(VLOOKUP($C671,②入力シート!$A$24:$W$1023,③印刷用シート!T$4,0)=0,"",VLOOKUP($C671,②入力シート!$A$24:$W$1023,③印刷用シート!T$4,0))),"",IF(VLOOKUP($C671,②入力シート!$A$24:$W$1023,③印刷用シート!T$4,0)=0,"",VLOOKUP($C671,②入力シート!$A$24:$W$1023,③印刷用シート!T$4,0)))</f>
        <v/>
      </c>
    </row>
    <row r="672" spans="2:20" ht="43.5" customHeight="1" x14ac:dyDescent="0.2">
      <c r="B672" s="15">
        <v>662</v>
      </c>
      <c r="C672" s="2" t="str">
        <f t="shared" si="21"/>
        <v>中-662</v>
      </c>
      <c r="D672" s="45" t="str">
        <f t="shared" si="22"/>
        <v/>
      </c>
      <c r="E672" s="45" t="str">
        <f>IF(ISERROR(IF(VLOOKUP($C672,②入力シート!$A$24:$W$1023,③印刷用シート!E$4,0)=0,"",VLOOKUP($C672,②入力シート!$A$24:$W$1023,③印刷用シート!E$4,0))),"",IF(VLOOKUP($C672,②入力シート!$A$24:$W$1023,③印刷用シート!E$4,0)=0,"",VLOOKUP($C672,②入力シート!$A$24:$W$1023,③印刷用シート!E$4,0)))</f>
        <v/>
      </c>
      <c r="F672" s="45" t="str">
        <f>IF(ISERROR(IF(VLOOKUP($C672,②入力シート!$A$24:$W$1023,③印刷用シート!F$4,0)=0,"",VLOOKUP($C672,②入力シート!$A$24:$W$1023,③印刷用シート!F$4,0))),"",IF(VLOOKUP($C672,②入力シート!$A$24:$W$1023,③印刷用シート!F$4,0)=0,"",VLOOKUP($C672,②入力シート!$A$24:$W$1023,③印刷用シート!F$4,0)))</f>
        <v/>
      </c>
      <c r="G672" s="45" t="str">
        <f>IF(ISERROR(IF(VLOOKUP($C672,②入力シート!$A$24:$W$1023,③印刷用シート!G$4,0)=0,"",VLOOKUP($C672,②入力シート!$A$24:$W$1023,③印刷用シート!G$4,0))),"",IF(VLOOKUP($C672,②入力シート!$A$24:$W$1023,③印刷用シート!G$4,0)=0,"",VLOOKUP($C672,②入力シート!$A$24:$W$1023,③印刷用シート!G$4,0)))</f>
        <v/>
      </c>
      <c r="H672" s="46" t="str">
        <f>IF(ISERROR(IF(VLOOKUP($C672,②入力シート!$A$24:$W$1023,③印刷用シート!H$4,0)=0,"",VLOOKUP($C672,②入力シート!$A$24:$W$1023,③印刷用シート!H$4,0))),"",IF(VLOOKUP($C672,②入力シート!$A$24:$W$1023,③印刷用シート!H$4,0)=0,"",VLOOKUP($C672,②入力シート!$A$24:$W$1023,③印刷用シート!H$4,0)))</f>
        <v/>
      </c>
      <c r="I672" s="45" t="str">
        <f>IF(ISERROR(IF(VLOOKUP($C672,②入力シート!$A$24:$W$1023,③印刷用シート!I$4,0)&amp;" "&amp;VLOOKUP($C672,②入力シート!$A$24:$W$1023,③印刷用シート!I$3,0)=0,"",VLOOKUP($C672,②入力シート!$A$24:$W$1023,③印刷用シート!I$4,0)&amp;" "&amp;VLOOKUP($C672,②入力シート!$A$24:$W$1023,③印刷用シート!I$3,0))),"",IF(VLOOKUP($C672,②入力シート!$A$24:$W$1023,③印刷用シート!I$4,0)&amp;" "&amp;VLOOKUP($C672,②入力シート!$A$24:$W$1023,③印刷用シート!I$3,0)=0,"",VLOOKUP($C672,②入力シート!$A$24:$W$1023,③印刷用シート!I$4,0)&amp;" "&amp;VLOOKUP($C672,②入力シート!$A$24:$W$1023,③印刷用シート!I$3,0)))</f>
        <v/>
      </c>
      <c r="J672" s="45" t="str">
        <f>IF(ISERROR(IF(VLOOKUP($C672,②入力シート!$A$24:$W$1023,③印刷用シート!J$4,0)=0,"",VLOOKUP($C672,②入力シート!$A$24:$W$1023,③印刷用シート!J$4,0))),"",IF(VLOOKUP($C672,②入力シート!$A$24:$W$1023,③印刷用シート!J$4,0)=0,"",VLOOKUP($C672,②入力シート!$A$24:$W$1023,③印刷用シート!J$4,0)))</f>
        <v/>
      </c>
      <c r="K672" s="45" t="str">
        <f>IF(ISERROR(IF(VLOOKUP($C672,②入力シート!$A$24:$W$1023,③印刷用シート!K$4,0)=0,"",VLOOKUP($C672,②入力シート!$A$24:$W$1023,③印刷用シート!K$4,0))),"",IF(VLOOKUP($C672,②入力シート!$A$24:$W$1023,③印刷用シート!K$4,0)=0,"",VLOOKUP($C672,②入力シート!$A$24:$W$1023,③印刷用シート!K$4,0)))</f>
        <v/>
      </c>
      <c r="L672" s="47" t="str">
        <f>IF(ISERROR(IF(VLOOKUP($C672,②入力シート!$A$24:$W$1023,③印刷用シート!L$4,0)=0,"",VLOOKUP($C672,②入力シート!$A$24:$W$1023,③印刷用シート!L$4,0))),"",IF(VLOOKUP($C672,②入力シート!$A$24:$W$1023,③印刷用シート!L$4,0)=0,"",VLOOKUP($C672,②入力シート!$A$24:$W$1023,③印刷用シート!L$4,0)))</f>
        <v/>
      </c>
      <c r="M672" s="48" t="str">
        <f>IF(ISERROR(IF(VLOOKUP($C672,②入力シート!$A$24:$W$1023,③印刷用シート!M$4,0)=0,"",VLOOKUP($C672,②入力シート!$A$24:$W$1023,③印刷用シート!M$4,0))),"",IF(VLOOKUP($C672,②入力シート!$A$24:$W$1023,③印刷用シート!M$4,0)=0,"",VLOOKUP($C672,②入力シート!$A$24:$W$1023,③印刷用シート!M$4,0)))</f>
        <v/>
      </c>
      <c r="N672" s="48" t="str">
        <f>IF(ISERROR(IF(VLOOKUP($C672,②入力シート!$A$24:$W$1023,③印刷用シート!N$4,0)=0,"",VLOOKUP($C672,②入力シート!$A$24:$W$1023,③印刷用シート!N$4,0))),"",IF(VLOOKUP($C672,②入力シート!$A$24:$W$1023,③印刷用シート!N$4,0)=0,"",VLOOKUP($C672,②入力シート!$A$24:$W$1023,③印刷用シート!N$4,0)))</f>
        <v/>
      </c>
      <c r="O672" s="48" t="s">
        <v>3</v>
      </c>
      <c r="P672" s="49" t="str">
        <f>IF(ISERROR(IF(VLOOKUP($C672,②入力シート!$A$24:$W$1023,③印刷用シート!P$4,0)=0,"",VLOOKUP($C672,②入力シート!$A$24:$W$1023,③印刷用シート!P$4,0))),"",IF(VLOOKUP($C672,②入力シート!$A$24:$W$1023,③印刷用シート!P$4,0)=0,"",VLOOKUP($C672,②入力シート!$A$24:$W$1023,③印刷用シート!P$4,0)))</f>
        <v/>
      </c>
      <c r="Q672" s="48" t="s">
        <v>4</v>
      </c>
      <c r="R672" s="49" t="str">
        <f>IF(ISERROR(IF(VLOOKUP($C672,②入力シート!$A$24:$W$1023,③印刷用シート!R$4,0)=0,"",VLOOKUP($C672,②入力シート!$A$24:$W$1023,③印刷用シート!R$4,0))),"",IF(VLOOKUP($C672,②入力シート!$A$24:$W$1023,③印刷用シート!R$4,0)=0,"",VLOOKUP($C672,②入力シート!$A$24:$W$1023,③印刷用シート!R$4,0)))</f>
        <v/>
      </c>
      <c r="S672" s="50" t="s">
        <v>5</v>
      </c>
      <c r="T672" s="51" t="str">
        <f>IF(ISERROR(IF(VLOOKUP($C672,②入力シート!$A$24:$W$1023,③印刷用シート!T$4,0)=0,"",VLOOKUP($C672,②入力シート!$A$24:$W$1023,③印刷用シート!T$4,0))),"",IF(VLOOKUP($C672,②入力シート!$A$24:$W$1023,③印刷用シート!T$4,0)=0,"",VLOOKUP($C672,②入力シート!$A$24:$W$1023,③印刷用シート!T$4,0)))</f>
        <v/>
      </c>
    </row>
    <row r="673" spans="2:20" ht="43.5" customHeight="1" x14ac:dyDescent="0.2">
      <c r="B673" s="15">
        <v>663</v>
      </c>
      <c r="C673" s="2" t="str">
        <f t="shared" si="21"/>
        <v>中-663</v>
      </c>
      <c r="D673" s="45" t="str">
        <f t="shared" si="22"/>
        <v/>
      </c>
      <c r="E673" s="45" t="str">
        <f>IF(ISERROR(IF(VLOOKUP($C673,②入力シート!$A$24:$W$1023,③印刷用シート!E$4,0)=0,"",VLOOKUP($C673,②入力シート!$A$24:$W$1023,③印刷用シート!E$4,0))),"",IF(VLOOKUP($C673,②入力シート!$A$24:$W$1023,③印刷用シート!E$4,0)=0,"",VLOOKUP($C673,②入力シート!$A$24:$W$1023,③印刷用シート!E$4,0)))</f>
        <v/>
      </c>
      <c r="F673" s="45" t="str">
        <f>IF(ISERROR(IF(VLOOKUP($C673,②入力シート!$A$24:$W$1023,③印刷用シート!F$4,0)=0,"",VLOOKUP($C673,②入力シート!$A$24:$W$1023,③印刷用シート!F$4,0))),"",IF(VLOOKUP($C673,②入力シート!$A$24:$W$1023,③印刷用シート!F$4,0)=0,"",VLOOKUP($C673,②入力シート!$A$24:$W$1023,③印刷用シート!F$4,0)))</f>
        <v/>
      </c>
      <c r="G673" s="45" t="str">
        <f>IF(ISERROR(IF(VLOOKUP($C673,②入力シート!$A$24:$W$1023,③印刷用シート!G$4,0)=0,"",VLOOKUP($C673,②入力シート!$A$24:$W$1023,③印刷用シート!G$4,0))),"",IF(VLOOKUP($C673,②入力シート!$A$24:$W$1023,③印刷用シート!G$4,0)=0,"",VLOOKUP($C673,②入力シート!$A$24:$W$1023,③印刷用シート!G$4,0)))</f>
        <v/>
      </c>
      <c r="H673" s="46" t="str">
        <f>IF(ISERROR(IF(VLOOKUP($C673,②入力シート!$A$24:$W$1023,③印刷用シート!H$4,0)=0,"",VLOOKUP($C673,②入力シート!$A$24:$W$1023,③印刷用シート!H$4,0))),"",IF(VLOOKUP($C673,②入力シート!$A$24:$W$1023,③印刷用シート!H$4,0)=0,"",VLOOKUP($C673,②入力シート!$A$24:$W$1023,③印刷用シート!H$4,0)))</f>
        <v/>
      </c>
      <c r="I673" s="45" t="str">
        <f>IF(ISERROR(IF(VLOOKUP($C673,②入力シート!$A$24:$W$1023,③印刷用シート!I$4,0)&amp;" "&amp;VLOOKUP($C673,②入力シート!$A$24:$W$1023,③印刷用シート!I$3,0)=0,"",VLOOKUP($C673,②入力シート!$A$24:$W$1023,③印刷用シート!I$4,0)&amp;" "&amp;VLOOKUP($C673,②入力シート!$A$24:$W$1023,③印刷用シート!I$3,0))),"",IF(VLOOKUP($C673,②入力シート!$A$24:$W$1023,③印刷用シート!I$4,0)&amp;" "&amp;VLOOKUP($C673,②入力シート!$A$24:$W$1023,③印刷用シート!I$3,0)=0,"",VLOOKUP($C673,②入力シート!$A$24:$W$1023,③印刷用シート!I$4,0)&amp;" "&amp;VLOOKUP($C673,②入力シート!$A$24:$W$1023,③印刷用シート!I$3,0)))</f>
        <v/>
      </c>
      <c r="J673" s="45" t="str">
        <f>IF(ISERROR(IF(VLOOKUP($C673,②入力シート!$A$24:$W$1023,③印刷用シート!J$4,0)=0,"",VLOOKUP($C673,②入力シート!$A$24:$W$1023,③印刷用シート!J$4,0))),"",IF(VLOOKUP($C673,②入力シート!$A$24:$W$1023,③印刷用シート!J$4,0)=0,"",VLOOKUP($C673,②入力シート!$A$24:$W$1023,③印刷用シート!J$4,0)))</f>
        <v/>
      </c>
      <c r="K673" s="45" t="str">
        <f>IF(ISERROR(IF(VLOOKUP($C673,②入力シート!$A$24:$W$1023,③印刷用シート!K$4,0)=0,"",VLOOKUP($C673,②入力シート!$A$24:$W$1023,③印刷用シート!K$4,0))),"",IF(VLOOKUP($C673,②入力シート!$A$24:$W$1023,③印刷用シート!K$4,0)=0,"",VLOOKUP($C673,②入力シート!$A$24:$W$1023,③印刷用シート!K$4,0)))</f>
        <v/>
      </c>
      <c r="L673" s="47" t="str">
        <f>IF(ISERROR(IF(VLOOKUP($C673,②入力シート!$A$24:$W$1023,③印刷用シート!L$4,0)=0,"",VLOOKUP($C673,②入力シート!$A$24:$W$1023,③印刷用シート!L$4,0))),"",IF(VLOOKUP($C673,②入力シート!$A$24:$W$1023,③印刷用シート!L$4,0)=0,"",VLOOKUP($C673,②入力シート!$A$24:$W$1023,③印刷用シート!L$4,0)))</f>
        <v/>
      </c>
      <c r="M673" s="48" t="str">
        <f>IF(ISERROR(IF(VLOOKUP($C673,②入力シート!$A$24:$W$1023,③印刷用シート!M$4,0)=0,"",VLOOKUP($C673,②入力シート!$A$24:$W$1023,③印刷用シート!M$4,0))),"",IF(VLOOKUP($C673,②入力シート!$A$24:$W$1023,③印刷用シート!M$4,0)=0,"",VLOOKUP($C673,②入力シート!$A$24:$W$1023,③印刷用シート!M$4,0)))</f>
        <v/>
      </c>
      <c r="N673" s="48" t="str">
        <f>IF(ISERROR(IF(VLOOKUP($C673,②入力シート!$A$24:$W$1023,③印刷用シート!N$4,0)=0,"",VLOOKUP($C673,②入力シート!$A$24:$W$1023,③印刷用シート!N$4,0))),"",IF(VLOOKUP($C673,②入力シート!$A$24:$W$1023,③印刷用シート!N$4,0)=0,"",VLOOKUP($C673,②入力シート!$A$24:$W$1023,③印刷用シート!N$4,0)))</f>
        <v/>
      </c>
      <c r="O673" s="48" t="s">
        <v>3</v>
      </c>
      <c r="P673" s="49" t="str">
        <f>IF(ISERROR(IF(VLOOKUP($C673,②入力シート!$A$24:$W$1023,③印刷用シート!P$4,0)=0,"",VLOOKUP($C673,②入力シート!$A$24:$W$1023,③印刷用シート!P$4,0))),"",IF(VLOOKUP($C673,②入力シート!$A$24:$W$1023,③印刷用シート!P$4,0)=0,"",VLOOKUP($C673,②入力シート!$A$24:$W$1023,③印刷用シート!P$4,0)))</f>
        <v/>
      </c>
      <c r="Q673" s="48" t="s">
        <v>4</v>
      </c>
      <c r="R673" s="49" t="str">
        <f>IF(ISERROR(IF(VLOOKUP($C673,②入力シート!$A$24:$W$1023,③印刷用シート!R$4,0)=0,"",VLOOKUP($C673,②入力シート!$A$24:$W$1023,③印刷用シート!R$4,0))),"",IF(VLOOKUP($C673,②入力シート!$A$24:$W$1023,③印刷用シート!R$4,0)=0,"",VLOOKUP($C673,②入力シート!$A$24:$W$1023,③印刷用シート!R$4,0)))</f>
        <v/>
      </c>
      <c r="S673" s="50" t="s">
        <v>5</v>
      </c>
      <c r="T673" s="51" t="str">
        <f>IF(ISERROR(IF(VLOOKUP($C673,②入力シート!$A$24:$W$1023,③印刷用シート!T$4,0)=0,"",VLOOKUP($C673,②入力シート!$A$24:$W$1023,③印刷用シート!T$4,0))),"",IF(VLOOKUP($C673,②入力シート!$A$24:$W$1023,③印刷用シート!T$4,0)=0,"",VLOOKUP($C673,②入力シート!$A$24:$W$1023,③印刷用シート!T$4,0)))</f>
        <v/>
      </c>
    </row>
    <row r="674" spans="2:20" ht="43.5" customHeight="1" x14ac:dyDescent="0.2">
      <c r="B674" s="15">
        <v>664</v>
      </c>
      <c r="C674" s="2" t="str">
        <f t="shared" si="21"/>
        <v>中-664</v>
      </c>
      <c r="D674" s="45" t="str">
        <f t="shared" si="22"/>
        <v/>
      </c>
      <c r="E674" s="45" t="str">
        <f>IF(ISERROR(IF(VLOOKUP($C674,②入力シート!$A$24:$W$1023,③印刷用シート!E$4,0)=0,"",VLOOKUP($C674,②入力シート!$A$24:$W$1023,③印刷用シート!E$4,0))),"",IF(VLOOKUP($C674,②入力シート!$A$24:$W$1023,③印刷用シート!E$4,0)=0,"",VLOOKUP($C674,②入力シート!$A$24:$W$1023,③印刷用シート!E$4,0)))</f>
        <v/>
      </c>
      <c r="F674" s="45" t="str">
        <f>IF(ISERROR(IF(VLOOKUP($C674,②入力シート!$A$24:$W$1023,③印刷用シート!F$4,0)=0,"",VLOOKUP($C674,②入力シート!$A$24:$W$1023,③印刷用シート!F$4,0))),"",IF(VLOOKUP($C674,②入力シート!$A$24:$W$1023,③印刷用シート!F$4,0)=0,"",VLOOKUP($C674,②入力シート!$A$24:$W$1023,③印刷用シート!F$4,0)))</f>
        <v/>
      </c>
      <c r="G674" s="45" t="str">
        <f>IF(ISERROR(IF(VLOOKUP($C674,②入力シート!$A$24:$W$1023,③印刷用シート!G$4,0)=0,"",VLOOKUP($C674,②入力シート!$A$24:$W$1023,③印刷用シート!G$4,0))),"",IF(VLOOKUP($C674,②入力シート!$A$24:$W$1023,③印刷用シート!G$4,0)=0,"",VLOOKUP($C674,②入力シート!$A$24:$W$1023,③印刷用シート!G$4,0)))</f>
        <v/>
      </c>
      <c r="H674" s="46" t="str">
        <f>IF(ISERROR(IF(VLOOKUP($C674,②入力シート!$A$24:$W$1023,③印刷用シート!H$4,0)=0,"",VLOOKUP($C674,②入力シート!$A$24:$W$1023,③印刷用シート!H$4,0))),"",IF(VLOOKUP($C674,②入力シート!$A$24:$W$1023,③印刷用シート!H$4,0)=0,"",VLOOKUP($C674,②入力シート!$A$24:$W$1023,③印刷用シート!H$4,0)))</f>
        <v/>
      </c>
      <c r="I674" s="45" t="str">
        <f>IF(ISERROR(IF(VLOOKUP($C674,②入力シート!$A$24:$W$1023,③印刷用シート!I$4,0)&amp;" "&amp;VLOOKUP($C674,②入力シート!$A$24:$W$1023,③印刷用シート!I$3,0)=0,"",VLOOKUP($C674,②入力シート!$A$24:$W$1023,③印刷用シート!I$4,0)&amp;" "&amp;VLOOKUP($C674,②入力シート!$A$24:$W$1023,③印刷用シート!I$3,0))),"",IF(VLOOKUP($C674,②入力シート!$A$24:$W$1023,③印刷用シート!I$4,0)&amp;" "&amp;VLOOKUP($C674,②入力シート!$A$24:$W$1023,③印刷用シート!I$3,0)=0,"",VLOOKUP($C674,②入力シート!$A$24:$W$1023,③印刷用シート!I$4,0)&amp;" "&amp;VLOOKUP($C674,②入力シート!$A$24:$W$1023,③印刷用シート!I$3,0)))</f>
        <v/>
      </c>
      <c r="J674" s="45" t="str">
        <f>IF(ISERROR(IF(VLOOKUP($C674,②入力シート!$A$24:$W$1023,③印刷用シート!J$4,0)=0,"",VLOOKUP($C674,②入力シート!$A$24:$W$1023,③印刷用シート!J$4,0))),"",IF(VLOOKUP($C674,②入力シート!$A$24:$W$1023,③印刷用シート!J$4,0)=0,"",VLOOKUP($C674,②入力シート!$A$24:$W$1023,③印刷用シート!J$4,0)))</f>
        <v/>
      </c>
      <c r="K674" s="45" t="str">
        <f>IF(ISERROR(IF(VLOOKUP($C674,②入力シート!$A$24:$W$1023,③印刷用シート!K$4,0)=0,"",VLOOKUP($C674,②入力シート!$A$24:$W$1023,③印刷用シート!K$4,0))),"",IF(VLOOKUP($C674,②入力シート!$A$24:$W$1023,③印刷用シート!K$4,0)=0,"",VLOOKUP($C674,②入力シート!$A$24:$W$1023,③印刷用シート!K$4,0)))</f>
        <v/>
      </c>
      <c r="L674" s="47" t="str">
        <f>IF(ISERROR(IF(VLOOKUP($C674,②入力シート!$A$24:$W$1023,③印刷用シート!L$4,0)=0,"",VLOOKUP($C674,②入力シート!$A$24:$W$1023,③印刷用シート!L$4,0))),"",IF(VLOOKUP($C674,②入力シート!$A$24:$W$1023,③印刷用シート!L$4,0)=0,"",VLOOKUP($C674,②入力シート!$A$24:$W$1023,③印刷用シート!L$4,0)))</f>
        <v/>
      </c>
      <c r="M674" s="48" t="str">
        <f>IF(ISERROR(IF(VLOOKUP($C674,②入力シート!$A$24:$W$1023,③印刷用シート!M$4,0)=0,"",VLOOKUP($C674,②入力シート!$A$24:$W$1023,③印刷用シート!M$4,0))),"",IF(VLOOKUP($C674,②入力シート!$A$24:$W$1023,③印刷用シート!M$4,0)=0,"",VLOOKUP($C674,②入力シート!$A$24:$W$1023,③印刷用シート!M$4,0)))</f>
        <v/>
      </c>
      <c r="N674" s="48" t="str">
        <f>IF(ISERROR(IF(VLOOKUP($C674,②入力シート!$A$24:$W$1023,③印刷用シート!N$4,0)=0,"",VLOOKUP($C674,②入力シート!$A$24:$W$1023,③印刷用シート!N$4,0))),"",IF(VLOOKUP($C674,②入力シート!$A$24:$W$1023,③印刷用シート!N$4,0)=0,"",VLOOKUP($C674,②入力シート!$A$24:$W$1023,③印刷用シート!N$4,0)))</f>
        <v/>
      </c>
      <c r="O674" s="48" t="s">
        <v>3</v>
      </c>
      <c r="P674" s="49" t="str">
        <f>IF(ISERROR(IF(VLOOKUP($C674,②入力シート!$A$24:$W$1023,③印刷用シート!P$4,0)=0,"",VLOOKUP($C674,②入力シート!$A$24:$W$1023,③印刷用シート!P$4,0))),"",IF(VLOOKUP($C674,②入力シート!$A$24:$W$1023,③印刷用シート!P$4,0)=0,"",VLOOKUP($C674,②入力シート!$A$24:$W$1023,③印刷用シート!P$4,0)))</f>
        <v/>
      </c>
      <c r="Q674" s="48" t="s">
        <v>4</v>
      </c>
      <c r="R674" s="49" t="str">
        <f>IF(ISERROR(IF(VLOOKUP($C674,②入力シート!$A$24:$W$1023,③印刷用シート!R$4,0)=0,"",VLOOKUP($C674,②入力シート!$A$24:$W$1023,③印刷用シート!R$4,0))),"",IF(VLOOKUP($C674,②入力シート!$A$24:$W$1023,③印刷用シート!R$4,0)=0,"",VLOOKUP($C674,②入力シート!$A$24:$W$1023,③印刷用シート!R$4,0)))</f>
        <v/>
      </c>
      <c r="S674" s="50" t="s">
        <v>5</v>
      </c>
      <c r="T674" s="51" t="str">
        <f>IF(ISERROR(IF(VLOOKUP($C674,②入力シート!$A$24:$W$1023,③印刷用シート!T$4,0)=0,"",VLOOKUP($C674,②入力シート!$A$24:$W$1023,③印刷用シート!T$4,0))),"",IF(VLOOKUP($C674,②入力シート!$A$24:$W$1023,③印刷用シート!T$4,0)=0,"",VLOOKUP($C674,②入力シート!$A$24:$W$1023,③印刷用シート!T$4,0)))</f>
        <v/>
      </c>
    </row>
    <row r="675" spans="2:20" ht="43.5" customHeight="1" x14ac:dyDescent="0.2">
      <c r="B675" s="15">
        <v>665</v>
      </c>
      <c r="C675" s="2" t="str">
        <f t="shared" si="21"/>
        <v>中-665</v>
      </c>
      <c r="D675" s="45" t="str">
        <f t="shared" si="22"/>
        <v/>
      </c>
      <c r="E675" s="45" t="str">
        <f>IF(ISERROR(IF(VLOOKUP($C675,②入力シート!$A$24:$W$1023,③印刷用シート!E$4,0)=0,"",VLOOKUP($C675,②入力シート!$A$24:$W$1023,③印刷用シート!E$4,0))),"",IF(VLOOKUP($C675,②入力シート!$A$24:$W$1023,③印刷用シート!E$4,0)=0,"",VLOOKUP($C675,②入力シート!$A$24:$W$1023,③印刷用シート!E$4,0)))</f>
        <v/>
      </c>
      <c r="F675" s="45" t="str">
        <f>IF(ISERROR(IF(VLOOKUP($C675,②入力シート!$A$24:$W$1023,③印刷用シート!F$4,0)=0,"",VLOOKUP($C675,②入力シート!$A$24:$W$1023,③印刷用シート!F$4,0))),"",IF(VLOOKUP($C675,②入力シート!$A$24:$W$1023,③印刷用シート!F$4,0)=0,"",VLOOKUP($C675,②入力シート!$A$24:$W$1023,③印刷用シート!F$4,0)))</f>
        <v/>
      </c>
      <c r="G675" s="45" t="str">
        <f>IF(ISERROR(IF(VLOOKUP($C675,②入力シート!$A$24:$W$1023,③印刷用シート!G$4,0)=0,"",VLOOKUP($C675,②入力シート!$A$24:$W$1023,③印刷用シート!G$4,0))),"",IF(VLOOKUP($C675,②入力シート!$A$24:$W$1023,③印刷用シート!G$4,0)=0,"",VLOOKUP($C675,②入力シート!$A$24:$W$1023,③印刷用シート!G$4,0)))</f>
        <v/>
      </c>
      <c r="H675" s="46" t="str">
        <f>IF(ISERROR(IF(VLOOKUP($C675,②入力シート!$A$24:$W$1023,③印刷用シート!H$4,0)=0,"",VLOOKUP($C675,②入力シート!$A$24:$W$1023,③印刷用シート!H$4,0))),"",IF(VLOOKUP($C675,②入力シート!$A$24:$W$1023,③印刷用シート!H$4,0)=0,"",VLOOKUP($C675,②入力シート!$A$24:$W$1023,③印刷用シート!H$4,0)))</f>
        <v/>
      </c>
      <c r="I675" s="45" t="str">
        <f>IF(ISERROR(IF(VLOOKUP($C675,②入力シート!$A$24:$W$1023,③印刷用シート!I$4,0)&amp;" "&amp;VLOOKUP($C675,②入力シート!$A$24:$W$1023,③印刷用シート!I$3,0)=0,"",VLOOKUP($C675,②入力シート!$A$24:$W$1023,③印刷用シート!I$4,0)&amp;" "&amp;VLOOKUP($C675,②入力シート!$A$24:$W$1023,③印刷用シート!I$3,0))),"",IF(VLOOKUP($C675,②入力シート!$A$24:$W$1023,③印刷用シート!I$4,0)&amp;" "&amp;VLOOKUP($C675,②入力シート!$A$24:$W$1023,③印刷用シート!I$3,0)=0,"",VLOOKUP($C675,②入力シート!$A$24:$W$1023,③印刷用シート!I$4,0)&amp;" "&amp;VLOOKUP($C675,②入力シート!$A$24:$W$1023,③印刷用シート!I$3,0)))</f>
        <v/>
      </c>
      <c r="J675" s="45" t="str">
        <f>IF(ISERROR(IF(VLOOKUP($C675,②入力シート!$A$24:$W$1023,③印刷用シート!J$4,0)=0,"",VLOOKUP($C675,②入力シート!$A$24:$W$1023,③印刷用シート!J$4,0))),"",IF(VLOOKUP($C675,②入力シート!$A$24:$W$1023,③印刷用シート!J$4,0)=0,"",VLOOKUP($C675,②入力シート!$A$24:$W$1023,③印刷用シート!J$4,0)))</f>
        <v/>
      </c>
      <c r="K675" s="45" t="str">
        <f>IF(ISERROR(IF(VLOOKUP($C675,②入力シート!$A$24:$W$1023,③印刷用シート!K$4,0)=0,"",VLOOKUP($C675,②入力シート!$A$24:$W$1023,③印刷用シート!K$4,0))),"",IF(VLOOKUP($C675,②入力シート!$A$24:$W$1023,③印刷用シート!K$4,0)=0,"",VLOOKUP($C675,②入力シート!$A$24:$W$1023,③印刷用シート!K$4,0)))</f>
        <v/>
      </c>
      <c r="L675" s="47" t="str">
        <f>IF(ISERROR(IF(VLOOKUP($C675,②入力シート!$A$24:$W$1023,③印刷用シート!L$4,0)=0,"",VLOOKUP($C675,②入力シート!$A$24:$W$1023,③印刷用シート!L$4,0))),"",IF(VLOOKUP($C675,②入力シート!$A$24:$W$1023,③印刷用シート!L$4,0)=0,"",VLOOKUP($C675,②入力シート!$A$24:$W$1023,③印刷用シート!L$4,0)))</f>
        <v/>
      </c>
      <c r="M675" s="48" t="str">
        <f>IF(ISERROR(IF(VLOOKUP($C675,②入力シート!$A$24:$W$1023,③印刷用シート!M$4,0)=0,"",VLOOKUP($C675,②入力シート!$A$24:$W$1023,③印刷用シート!M$4,0))),"",IF(VLOOKUP($C675,②入力シート!$A$24:$W$1023,③印刷用シート!M$4,0)=0,"",VLOOKUP($C675,②入力シート!$A$24:$W$1023,③印刷用シート!M$4,0)))</f>
        <v/>
      </c>
      <c r="N675" s="48" t="str">
        <f>IF(ISERROR(IF(VLOOKUP($C675,②入力シート!$A$24:$W$1023,③印刷用シート!N$4,0)=0,"",VLOOKUP($C675,②入力シート!$A$24:$W$1023,③印刷用シート!N$4,0))),"",IF(VLOOKUP($C675,②入力シート!$A$24:$W$1023,③印刷用シート!N$4,0)=0,"",VLOOKUP($C675,②入力シート!$A$24:$W$1023,③印刷用シート!N$4,0)))</f>
        <v/>
      </c>
      <c r="O675" s="48" t="s">
        <v>3</v>
      </c>
      <c r="P675" s="49" t="str">
        <f>IF(ISERROR(IF(VLOOKUP($C675,②入力シート!$A$24:$W$1023,③印刷用シート!P$4,0)=0,"",VLOOKUP($C675,②入力シート!$A$24:$W$1023,③印刷用シート!P$4,0))),"",IF(VLOOKUP($C675,②入力シート!$A$24:$W$1023,③印刷用シート!P$4,0)=0,"",VLOOKUP($C675,②入力シート!$A$24:$W$1023,③印刷用シート!P$4,0)))</f>
        <v/>
      </c>
      <c r="Q675" s="48" t="s">
        <v>4</v>
      </c>
      <c r="R675" s="49" t="str">
        <f>IF(ISERROR(IF(VLOOKUP($C675,②入力シート!$A$24:$W$1023,③印刷用シート!R$4,0)=0,"",VLOOKUP($C675,②入力シート!$A$24:$W$1023,③印刷用シート!R$4,0))),"",IF(VLOOKUP($C675,②入力シート!$A$24:$W$1023,③印刷用シート!R$4,0)=0,"",VLOOKUP($C675,②入力シート!$A$24:$W$1023,③印刷用シート!R$4,0)))</f>
        <v/>
      </c>
      <c r="S675" s="50" t="s">
        <v>5</v>
      </c>
      <c r="T675" s="51" t="str">
        <f>IF(ISERROR(IF(VLOOKUP($C675,②入力シート!$A$24:$W$1023,③印刷用シート!T$4,0)=0,"",VLOOKUP($C675,②入力シート!$A$24:$W$1023,③印刷用シート!T$4,0))),"",IF(VLOOKUP($C675,②入力シート!$A$24:$W$1023,③印刷用シート!T$4,0)=0,"",VLOOKUP($C675,②入力シート!$A$24:$W$1023,③印刷用シート!T$4,0)))</f>
        <v/>
      </c>
    </row>
    <row r="676" spans="2:20" ht="43.5" customHeight="1" x14ac:dyDescent="0.2">
      <c r="B676" s="15">
        <v>666</v>
      </c>
      <c r="C676" s="2" t="str">
        <f t="shared" si="21"/>
        <v>中-666</v>
      </c>
      <c r="D676" s="45" t="str">
        <f t="shared" si="22"/>
        <v/>
      </c>
      <c r="E676" s="45" t="str">
        <f>IF(ISERROR(IF(VLOOKUP($C676,②入力シート!$A$24:$W$1023,③印刷用シート!E$4,0)=0,"",VLOOKUP($C676,②入力シート!$A$24:$W$1023,③印刷用シート!E$4,0))),"",IF(VLOOKUP($C676,②入力シート!$A$24:$W$1023,③印刷用シート!E$4,0)=0,"",VLOOKUP($C676,②入力シート!$A$24:$W$1023,③印刷用シート!E$4,0)))</f>
        <v/>
      </c>
      <c r="F676" s="45" t="str">
        <f>IF(ISERROR(IF(VLOOKUP($C676,②入力シート!$A$24:$W$1023,③印刷用シート!F$4,0)=0,"",VLOOKUP($C676,②入力シート!$A$24:$W$1023,③印刷用シート!F$4,0))),"",IF(VLOOKUP($C676,②入力シート!$A$24:$W$1023,③印刷用シート!F$4,0)=0,"",VLOOKUP($C676,②入力シート!$A$24:$W$1023,③印刷用シート!F$4,0)))</f>
        <v/>
      </c>
      <c r="G676" s="45" t="str">
        <f>IF(ISERROR(IF(VLOOKUP($C676,②入力シート!$A$24:$W$1023,③印刷用シート!G$4,0)=0,"",VLOOKUP($C676,②入力シート!$A$24:$W$1023,③印刷用シート!G$4,0))),"",IF(VLOOKUP($C676,②入力シート!$A$24:$W$1023,③印刷用シート!G$4,0)=0,"",VLOOKUP($C676,②入力シート!$A$24:$W$1023,③印刷用シート!G$4,0)))</f>
        <v/>
      </c>
      <c r="H676" s="46" t="str">
        <f>IF(ISERROR(IF(VLOOKUP($C676,②入力シート!$A$24:$W$1023,③印刷用シート!H$4,0)=0,"",VLOOKUP($C676,②入力シート!$A$24:$W$1023,③印刷用シート!H$4,0))),"",IF(VLOOKUP($C676,②入力シート!$A$24:$W$1023,③印刷用シート!H$4,0)=0,"",VLOOKUP($C676,②入力シート!$A$24:$W$1023,③印刷用シート!H$4,0)))</f>
        <v/>
      </c>
      <c r="I676" s="45" t="str">
        <f>IF(ISERROR(IF(VLOOKUP($C676,②入力シート!$A$24:$W$1023,③印刷用シート!I$4,0)&amp;" "&amp;VLOOKUP($C676,②入力シート!$A$24:$W$1023,③印刷用シート!I$3,0)=0,"",VLOOKUP($C676,②入力シート!$A$24:$W$1023,③印刷用シート!I$4,0)&amp;" "&amp;VLOOKUP($C676,②入力シート!$A$24:$W$1023,③印刷用シート!I$3,0))),"",IF(VLOOKUP($C676,②入力シート!$A$24:$W$1023,③印刷用シート!I$4,0)&amp;" "&amp;VLOOKUP($C676,②入力シート!$A$24:$W$1023,③印刷用シート!I$3,0)=0,"",VLOOKUP($C676,②入力シート!$A$24:$W$1023,③印刷用シート!I$4,0)&amp;" "&amp;VLOOKUP($C676,②入力シート!$A$24:$W$1023,③印刷用シート!I$3,0)))</f>
        <v/>
      </c>
      <c r="J676" s="45" t="str">
        <f>IF(ISERROR(IF(VLOOKUP($C676,②入力シート!$A$24:$W$1023,③印刷用シート!J$4,0)=0,"",VLOOKUP($C676,②入力シート!$A$24:$W$1023,③印刷用シート!J$4,0))),"",IF(VLOOKUP($C676,②入力シート!$A$24:$W$1023,③印刷用シート!J$4,0)=0,"",VLOOKUP($C676,②入力シート!$A$24:$W$1023,③印刷用シート!J$4,0)))</f>
        <v/>
      </c>
      <c r="K676" s="45" t="str">
        <f>IF(ISERROR(IF(VLOOKUP($C676,②入力シート!$A$24:$W$1023,③印刷用シート!K$4,0)=0,"",VLOOKUP($C676,②入力シート!$A$24:$W$1023,③印刷用シート!K$4,0))),"",IF(VLOOKUP($C676,②入力シート!$A$24:$W$1023,③印刷用シート!K$4,0)=0,"",VLOOKUP($C676,②入力シート!$A$24:$W$1023,③印刷用シート!K$4,0)))</f>
        <v/>
      </c>
      <c r="L676" s="47" t="str">
        <f>IF(ISERROR(IF(VLOOKUP($C676,②入力シート!$A$24:$W$1023,③印刷用シート!L$4,0)=0,"",VLOOKUP($C676,②入力シート!$A$24:$W$1023,③印刷用シート!L$4,0))),"",IF(VLOOKUP($C676,②入力シート!$A$24:$W$1023,③印刷用シート!L$4,0)=0,"",VLOOKUP($C676,②入力シート!$A$24:$W$1023,③印刷用シート!L$4,0)))</f>
        <v/>
      </c>
      <c r="M676" s="48" t="str">
        <f>IF(ISERROR(IF(VLOOKUP($C676,②入力シート!$A$24:$W$1023,③印刷用シート!M$4,0)=0,"",VLOOKUP($C676,②入力シート!$A$24:$W$1023,③印刷用シート!M$4,0))),"",IF(VLOOKUP($C676,②入力シート!$A$24:$W$1023,③印刷用シート!M$4,0)=0,"",VLOOKUP($C676,②入力シート!$A$24:$W$1023,③印刷用シート!M$4,0)))</f>
        <v/>
      </c>
      <c r="N676" s="48" t="str">
        <f>IF(ISERROR(IF(VLOOKUP($C676,②入力シート!$A$24:$W$1023,③印刷用シート!N$4,0)=0,"",VLOOKUP($C676,②入力シート!$A$24:$W$1023,③印刷用シート!N$4,0))),"",IF(VLOOKUP($C676,②入力シート!$A$24:$W$1023,③印刷用シート!N$4,0)=0,"",VLOOKUP($C676,②入力シート!$A$24:$W$1023,③印刷用シート!N$4,0)))</f>
        <v/>
      </c>
      <c r="O676" s="48" t="s">
        <v>3</v>
      </c>
      <c r="P676" s="49" t="str">
        <f>IF(ISERROR(IF(VLOOKUP($C676,②入力シート!$A$24:$W$1023,③印刷用シート!P$4,0)=0,"",VLOOKUP($C676,②入力シート!$A$24:$W$1023,③印刷用シート!P$4,0))),"",IF(VLOOKUP($C676,②入力シート!$A$24:$W$1023,③印刷用シート!P$4,0)=0,"",VLOOKUP($C676,②入力シート!$A$24:$W$1023,③印刷用シート!P$4,0)))</f>
        <v/>
      </c>
      <c r="Q676" s="48" t="s">
        <v>4</v>
      </c>
      <c r="R676" s="49" t="str">
        <f>IF(ISERROR(IF(VLOOKUP($C676,②入力シート!$A$24:$W$1023,③印刷用シート!R$4,0)=0,"",VLOOKUP($C676,②入力シート!$A$24:$W$1023,③印刷用シート!R$4,0))),"",IF(VLOOKUP($C676,②入力シート!$A$24:$W$1023,③印刷用シート!R$4,0)=0,"",VLOOKUP($C676,②入力シート!$A$24:$W$1023,③印刷用シート!R$4,0)))</f>
        <v/>
      </c>
      <c r="S676" s="50" t="s">
        <v>5</v>
      </c>
      <c r="T676" s="51" t="str">
        <f>IF(ISERROR(IF(VLOOKUP($C676,②入力シート!$A$24:$W$1023,③印刷用シート!T$4,0)=0,"",VLOOKUP($C676,②入力シート!$A$24:$W$1023,③印刷用シート!T$4,0))),"",IF(VLOOKUP($C676,②入力シート!$A$24:$W$1023,③印刷用シート!T$4,0)=0,"",VLOOKUP($C676,②入力シート!$A$24:$W$1023,③印刷用シート!T$4,0)))</f>
        <v/>
      </c>
    </row>
    <row r="677" spans="2:20" ht="43.5" customHeight="1" x14ac:dyDescent="0.2">
      <c r="B677" s="15">
        <v>667</v>
      </c>
      <c r="C677" s="2" t="str">
        <f t="shared" si="21"/>
        <v>中-667</v>
      </c>
      <c r="D677" s="45" t="str">
        <f t="shared" si="22"/>
        <v/>
      </c>
      <c r="E677" s="45" t="str">
        <f>IF(ISERROR(IF(VLOOKUP($C677,②入力シート!$A$24:$W$1023,③印刷用シート!E$4,0)=0,"",VLOOKUP($C677,②入力シート!$A$24:$W$1023,③印刷用シート!E$4,0))),"",IF(VLOOKUP($C677,②入力シート!$A$24:$W$1023,③印刷用シート!E$4,0)=0,"",VLOOKUP($C677,②入力シート!$A$24:$W$1023,③印刷用シート!E$4,0)))</f>
        <v/>
      </c>
      <c r="F677" s="45" t="str">
        <f>IF(ISERROR(IF(VLOOKUP($C677,②入力シート!$A$24:$W$1023,③印刷用シート!F$4,0)=0,"",VLOOKUP($C677,②入力シート!$A$24:$W$1023,③印刷用シート!F$4,0))),"",IF(VLOOKUP($C677,②入力シート!$A$24:$W$1023,③印刷用シート!F$4,0)=0,"",VLOOKUP($C677,②入力シート!$A$24:$W$1023,③印刷用シート!F$4,0)))</f>
        <v/>
      </c>
      <c r="G677" s="45" t="str">
        <f>IF(ISERROR(IF(VLOOKUP($C677,②入力シート!$A$24:$W$1023,③印刷用シート!G$4,0)=0,"",VLOOKUP($C677,②入力シート!$A$24:$W$1023,③印刷用シート!G$4,0))),"",IF(VLOOKUP($C677,②入力シート!$A$24:$W$1023,③印刷用シート!G$4,0)=0,"",VLOOKUP($C677,②入力シート!$A$24:$W$1023,③印刷用シート!G$4,0)))</f>
        <v/>
      </c>
      <c r="H677" s="46" t="str">
        <f>IF(ISERROR(IF(VLOOKUP($C677,②入力シート!$A$24:$W$1023,③印刷用シート!H$4,0)=0,"",VLOOKUP($C677,②入力シート!$A$24:$W$1023,③印刷用シート!H$4,0))),"",IF(VLOOKUP($C677,②入力シート!$A$24:$W$1023,③印刷用シート!H$4,0)=0,"",VLOOKUP($C677,②入力シート!$A$24:$W$1023,③印刷用シート!H$4,0)))</f>
        <v/>
      </c>
      <c r="I677" s="45" t="str">
        <f>IF(ISERROR(IF(VLOOKUP($C677,②入力シート!$A$24:$W$1023,③印刷用シート!I$4,0)&amp;" "&amp;VLOOKUP($C677,②入力シート!$A$24:$W$1023,③印刷用シート!I$3,0)=0,"",VLOOKUP($C677,②入力シート!$A$24:$W$1023,③印刷用シート!I$4,0)&amp;" "&amp;VLOOKUP($C677,②入力シート!$A$24:$W$1023,③印刷用シート!I$3,0))),"",IF(VLOOKUP($C677,②入力シート!$A$24:$W$1023,③印刷用シート!I$4,0)&amp;" "&amp;VLOOKUP($C677,②入力シート!$A$24:$W$1023,③印刷用シート!I$3,0)=0,"",VLOOKUP($C677,②入力シート!$A$24:$W$1023,③印刷用シート!I$4,0)&amp;" "&amp;VLOOKUP($C677,②入力シート!$A$24:$W$1023,③印刷用シート!I$3,0)))</f>
        <v/>
      </c>
      <c r="J677" s="45" t="str">
        <f>IF(ISERROR(IF(VLOOKUP($C677,②入力シート!$A$24:$W$1023,③印刷用シート!J$4,0)=0,"",VLOOKUP($C677,②入力シート!$A$24:$W$1023,③印刷用シート!J$4,0))),"",IF(VLOOKUP($C677,②入力シート!$A$24:$W$1023,③印刷用シート!J$4,0)=0,"",VLOOKUP($C677,②入力シート!$A$24:$W$1023,③印刷用シート!J$4,0)))</f>
        <v/>
      </c>
      <c r="K677" s="45" t="str">
        <f>IF(ISERROR(IF(VLOOKUP($C677,②入力シート!$A$24:$W$1023,③印刷用シート!K$4,0)=0,"",VLOOKUP($C677,②入力シート!$A$24:$W$1023,③印刷用シート!K$4,0))),"",IF(VLOOKUP($C677,②入力シート!$A$24:$W$1023,③印刷用シート!K$4,0)=0,"",VLOOKUP($C677,②入力シート!$A$24:$W$1023,③印刷用シート!K$4,0)))</f>
        <v/>
      </c>
      <c r="L677" s="47" t="str">
        <f>IF(ISERROR(IF(VLOOKUP($C677,②入力シート!$A$24:$W$1023,③印刷用シート!L$4,0)=0,"",VLOOKUP($C677,②入力シート!$A$24:$W$1023,③印刷用シート!L$4,0))),"",IF(VLOOKUP($C677,②入力シート!$A$24:$W$1023,③印刷用シート!L$4,0)=0,"",VLOOKUP($C677,②入力シート!$A$24:$W$1023,③印刷用シート!L$4,0)))</f>
        <v/>
      </c>
      <c r="M677" s="48" t="str">
        <f>IF(ISERROR(IF(VLOOKUP($C677,②入力シート!$A$24:$W$1023,③印刷用シート!M$4,0)=0,"",VLOOKUP($C677,②入力シート!$A$24:$W$1023,③印刷用シート!M$4,0))),"",IF(VLOOKUP($C677,②入力シート!$A$24:$W$1023,③印刷用シート!M$4,0)=0,"",VLOOKUP($C677,②入力シート!$A$24:$W$1023,③印刷用シート!M$4,0)))</f>
        <v/>
      </c>
      <c r="N677" s="48" t="str">
        <f>IF(ISERROR(IF(VLOOKUP($C677,②入力シート!$A$24:$W$1023,③印刷用シート!N$4,0)=0,"",VLOOKUP($C677,②入力シート!$A$24:$W$1023,③印刷用シート!N$4,0))),"",IF(VLOOKUP($C677,②入力シート!$A$24:$W$1023,③印刷用シート!N$4,0)=0,"",VLOOKUP($C677,②入力シート!$A$24:$W$1023,③印刷用シート!N$4,0)))</f>
        <v/>
      </c>
      <c r="O677" s="48" t="s">
        <v>3</v>
      </c>
      <c r="P677" s="49" t="str">
        <f>IF(ISERROR(IF(VLOOKUP($C677,②入力シート!$A$24:$W$1023,③印刷用シート!P$4,0)=0,"",VLOOKUP($C677,②入力シート!$A$24:$W$1023,③印刷用シート!P$4,0))),"",IF(VLOOKUP($C677,②入力シート!$A$24:$W$1023,③印刷用シート!P$4,0)=0,"",VLOOKUP($C677,②入力シート!$A$24:$W$1023,③印刷用シート!P$4,0)))</f>
        <v/>
      </c>
      <c r="Q677" s="48" t="s">
        <v>4</v>
      </c>
      <c r="R677" s="49" t="str">
        <f>IF(ISERROR(IF(VLOOKUP($C677,②入力シート!$A$24:$W$1023,③印刷用シート!R$4,0)=0,"",VLOOKUP($C677,②入力シート!$A$24:$W$1023,③印刷用シート!R$4,0))),"",IF(VLOOKUP($C677,②入力シート!$A$24:$W$1023,③印刷用シート!R$4,0)=0,"",VLOOKUP($C677,②入力シート!$A$24:$W$1023,③印刷用シート!R$4,0)))</f>
        <v/>
      </c>
      <c r="S677" s="50" t="s">
        <v>5</v>
      </c>
      <c r="T677" s="51" t="str">
        <f>IF(ISERROR(IF(VLOOKUP($C677,②入力シート!$A$24:$W$1023,③印刷用シート!T$4,0)=0,"",VLOOKUP($C677,②入力シート!$A$24:$W$1023,③印刷用シート!T$4,0))),"",IF(VLOOKUP($C677,②入力シート!$A$24:$W$1023,③印刷用シート!T$4,0)=0,"",VLOOKUP($C677,②入力シート!$A$24:$W$1023,③印刷用シート!T$4,0)))</f>
        <v/>
      </c>
    </row>
    <row r="678" spans="2:20" ht="43.5" customHeight="1" x14ac:dyDescent="0.2">
      <c r="B678" s="15">
        <v>668</v>
      </c>
      <c r="C678" s="2" t="str">
        <f t="shared" si="21"/>
        <v>中-668</v>
      </c>
      <c r="D678" s="45" t="str">
        <f t="shared" si="22"/>
        <v/>
      </c>
      <c r="E678" s="45" t="str">
        <f>IF(ISERROR(IF(VLOOKUP($C678,②入力シート!$A$24:$W$1023,③印刷用シート!E$4,0)=0,"",VLOOKUP($C678,②入力シート!$A$24:$W$1023,③印刷用シート!E$4,0))),"",IF(VLOOKUP($C678,②入力シート!$A$24:$W$1023,③印刷用シート!E$4,0)=0,"",VLOOKUP($C678,②入力シート!$A$24:$W$1023,③印刷用シート!E$4,0)))</f>
        <v/>
      </c>
      <c r="F678" s="45" t="str">
        <f>IF(ISERROR(IF(VLOOKUP($C678,②入力シート!$A$24:$W$1023,③印刷用シート!F$4,0)=0,"",VLOOKUP($C678,②入力シート!$A$24:$W$1023,③印刷用シート!F$4,0))),"",IF(VLOOKUP($C678,②入力シート!$A$24:$W$1023,③印刷用シート!F$4,0)=0,"",VLOOKUP($C678,②入力シート!$A$24:$W$1023,③印刷用シート!F$4,0)))</f>
        <v/>
      </c>
      <c r="G678" s="45" t="str">
        <f>IF(ISERROR(IF(VLOOKUP($C678,②入力シート!$A$24:$W$1023,③印刷用シート!G$4,0)=0,"",VLOOKUP($C678,②入力シート!$A$24:$W$1023,③印刷用シート!G$4,0))),"",IF(VLOOKUP($C678,②入力シート!$A$24:$W$1023,③印刷用シート!G$4,0)=0,"",VLOOKUP($C678,②入力シート!$A$24:$W$1023,③印刷用シート!G$4,0)))</f>
        <v/>
      </c>
      <c r="H678" s="46" t="str">
        <f>IF(ISERROR(IF(VLOOKUP($C678,②入力シート!$A$24:$W$1023,③印刷用シート!H$4,0)=0,"",VLOOKUP($C678,②入力シート!$A$24:$W$1023,③印刷用シート!H$4,0))),"",IF(VLOOKUP($C678,②入力シート!$A$24:$W$1023,③印刷用シート!H$4,0)=0,"",VLOOKUP($C678,②入力シート!$A$24:$W$1023,③印刷用シート!H$4,0)))</f>
        <v/>
      </c>
      <c r="I678" s="45" t="str">
        <f>IF(ISERROR(IF(VLOOKUP($C678,②入力シート!$A$24:$W$1023,③印刷用シート!I$4,0)&amp;" "&amp;VLOOKUP($C678,②入力シート!$A$24:$W$1023,③印刷用シート!I$3,0)=0,"",VLOOKUP($C678,②入力シート!$A$24:$W$1023,③印刷用シート!I$4,0)&amp;" "&amp;VLOOKUP($C678,②入力シート!$A$24:$W$1023,③印刷用シート!I$3,0))),"",IF(VLOOKUP($C678,②入力シート!$A$24:$W$1023,③印刷用シート!I$4,0)&amp;" "&amp;VLOOKUP($C678,②入力シート!$A$24:$W$1023,③印刷用シート!I$3,0)=0,"",VLOOKUP($C678,②入力シート!$A$24:$W$1023,③印刷用シート!I$4,0)&amp;" "&amp;VLOOKUP($C678,②入力シート!$A$24:$W$1023,③印刷用シート!I$3,0)))</f>
        <v/>
      </c>
      <c r="J678" s="45" t="str">
        <f>IF(ISERROR(IF(VLOOKUP($C678,②入力シート!$A$24:$W$1023,③印刷用シート!J$4,0)=0,"",VLOOKUP($C678,②入力シート!$A$24:$W$1023,③印刷用シート!J$4,0))),"",IF(VLOOKUP($C678,②入力シート!$A$24:$W$1023,③印刷用シート!J$4,0)=0,"",VLOOKUP($C678,②入力シート!$A$24:$W$1023,③印刷用シート!J$4,0)))</f>
        <v/>
      </c>
      <c r="K678" s="45" t="str">
        <f>IF(ISERROR(IF(VLOOKUP($C678,②入力シート!$A$24:$W$1023,③印刷用シート!K$4,0)=0,"",VLOOKUP($C678,②入力シート!$A$24:$W$1023,③印刷用シート!K$4,0))),"",IF(VLOOKUP($C678,②入力シート!$A$24:$W$1023,③印刷用シート!K$4,0)=0,"",VLOOKUP($C678,②入力シート!$A$24:$W$1023,③印刷用シート!K$4,0)))</f>
        <v/>
      </c>
      <c r="L678" s="47" t="str">
        <f>IF(ISERROR(IF(VLOOKUP($C678,②入力シート!$A$24:$W$1023,③印刷用シート!L$4,0)=0,"",VLOOKUP($C678,②入力シート!$A$24:$W$1023,③印刷用シート!L$4,0))),"",IF(VLOOKUP($C678,②入力シート!$A$24:$W$1023,③印刷用シート!L$4,0)=0,"",VLOOKUP($C678,②入力シート!$A$24:$W$1023,③印刷用シート!L$4,0)))</f>
        <v/>
      </c>
      <c r="M678" s="48" t="str">
        <f>IF(ISERROR(IF(VLOOKUP($C678,②入力シート!$A$24:$W$1023,③印刷用シート!M$4,0)=0,"",VLOOKUP($C678,②入力シート!$A$24:$W$1023,③印刷用シート!M$4,0))),"",IF(VLOOKUP($C678,②入力シート!$A$24:$W$1023,③印刷用シート!M$4,0)=0,"",VLOOKUP($C678,②入力シート!$A$24:$W$1023,③印刷用シート!M$4,0)))</f>
        <v/>
      </c>
      <c r="N678" s="48" t="str">
        <f>IF(ISERROR(IF(VLOOKUP($C678,②入力シート!$A$24:$W$1023,③印刷用シート!N$4,0)=0,"",VLOOKUP($C678,②入力シート!$A$24:$W$1023,③印刷用シート!N$4,0))),"",IF(VLOOKUP($C678,②入力シート!$A$24:$W$1023,③印刷用シート!N$4,0)=0,"",VLOOKUP($C678,②入力シート!$A$24:$W$1023,③印刷用シート!N$4,0)))</f>
        <v/>
      </c>
      <c r="O678" s="48" t="s">
        <v>3</v>
      </c>
      <c r="P678" s="49" t="str">
        <f>IF(ISERROR(IF(VLOOKUP($C678,②入力シート!$A$24:$W$1023,③印刷用シート!P$4,0)=0,"",VLOOKUP($C678,②入力シート!$A$24:$W$1023,③印刷用シート!P$4,0))),"",IF(VLOOKUP($C678,②入力シート!$A$24:$W$1023,③印刷用シート!P$4,0)=0,"",VLOOKUP($C678,②入力シート!$A$24:$W$1023,③印刷用シート!P$4,0)))</f>
        <v/>
      </c>
      <c r="Q678" s="48" t="s">
        <v>4</v>
      </c>
      <c r="R678" s="49" t="str">
        <f>IF(ISERROR(IF(VLOOKUP($C678,②入力シート!$A$24:$W$1023,③印刷用シート!R$4,0)=0,"",VLOOKUP($C678,②入力シート!$A$24:$W$1023,③印刷用シート!R$4,0))),"",IF(VLOOKUP($C678,②入力シート!$A$24:$W$1023,③印刷用シート!R$4,0)=0,"",VLOOKUP($C678,②入力シート!$A$24:$W$1023,③印刷用シート!R$4,0)))</f>
        <v/>
      </c>
      <c r="S678" s="50" t="s">
        <v>5</v>
      </c>
      <c r="T678" s="51" t="str">
        <f>IF(ISERROR(IF(VLOOKUP($C678,②入力シート!$A$24:$W$1023,③印刷用シート!T$4,0)=0,"",VLOOKUP($C678,②入力シート!$A$24:$W$1023,③印刷用シート!T$4,0))),"",IF(VLOOKUP($C678,②入力シート!$A$24:$W$1023,③印刷用シート!T$4,0)=0,"",VLOOKUP($C678,②入力シート!$A$24:$W$1023,③印刷用シート!T$4,0)))</f>
        <v/>
      </c>
    </row>
    <row r="679" spans="2:20" ht="43.5" customHeight="1" x14ac:dyDescent="0.2">
      <c r="B679" s="15">
        <v>669</v>
      </c>
      <c r="C679" s="2" t="str">
        <f t="shared" si="21"/>
        <v>中-669</v>
      </c>
      <c r="D679" s="45" t="str">
        <f t="shared" si="22"/>
        <v/>
      </c>
      <c r="E679" s="45" t="str">
        <f>IF(ISERROR(IF(VLOOKUP($C679,②入力シート!$A$24:$W$1023,③印刷用シート!E$4,0)=0,"",VLOOKUP($C679,②入力シート!$A$24:$W$1023,③印刷用シート!E$4,0))),"",IF(VLOOKUP($C679,②入力シート!$A$24:$W$1023,③印刷用シート!E$4,0)=0,"",VLOOKUP($C679,②入力シート!$A$24:$W$1023,③印刷用シート!E$4,0)))</f>
        <v/>
      </c>
      <c r="F679" s="45" t="str">
        <f>IF(ISERROR(IF(VLOOKUP($C679,②入力シート!$A$24:$W$1023,③印刷用シート!F$4,0)=0,"",VLOOKUP($C679,②入力シート!$A$24:$W$1023,③印刷用シート!F$4,0))),"",IF(VLOOKUP($C679,②入力シート!$A$24:$W$1023,③印刷用シート!F$4,0)=0,"",VLOOKUP($C679,②入力シート!$A$24:$W$1023,③印刷用シート!F$4,0)))</f>
        <v/>
      </c>
      <c r="G679" s="45" t="str">
        <f>IF(ISERROR(IF(VLOOKUP($C679,②入力シート!$A$24:$W$1023,③印刷用シート!G$4,0)=0,"",VLOOKUP($C679,②入力シート!$A$24:$W$1023,③印刷用シート!G$4,0))),"",IF(VLOOKUP($C679,②入力シート!$A$24:$W$1023,③印刷用シート!G$4,0)=0,"",VLOOKUP($C679,②入力シート!$A$24:$W$1023,③印刷用シート!G$4,0)))</f>
        <v/>
      </c>
      <c r="H679" s="46" t="str">
        <f>IF(ISERROR(IF(VLOOKUP($C679,②入力シート!$A$24:$W$1023,③印刷用シート!H$4,0)=0,"",VLOOKUP($C679,②入力シート!$A$24:$W$1023,③印刷用シート!H$4,0))),"",IF(VLOOKUP($C679,②入力シート!$A$24:$W$1023,③印刷用シート!H$4,0)=0,"",VLOOKUP($C679,②入力シート!$A$24:$W$1023,③印刷用シート!H$4,0)))</f>
        <v/>
      </c>
      <c r="I679" s="45" t="str">
        <f>IF(ISERROR(IF(VLOOKUP($C679,②入力シート!$A$24:$W$1023,③印刷用シート!I$4,0)&amp;" "&amp;VLOOKUP($C679,②入力シート!$A$24:$W$1023,③印刷用シート!I$3,0)=0,"",VLOOKUP($C679,②入力シート!$A$24:$W$1023,③印刷用シート!I$4,0)&amp;" "&amp;VLOOKUP($C679,②入力シート!$A$24:$W$1023,③印刷用シート!I$3,0))),"",IF(VLOOKUP($C679,②入力シート!$A$24:$W$1023,③印刷用シート!I$4,0)&amp;" "&amp;VLOOKUP($C679,②入力シート!$A$24:$W$1023,③印刷用シート!I$3,0)=0,"",VLOOKUP($C679,②入力シート!$A$24:$W$1023,③印刷用シート!I$4,0)&amp;" "&amp;VLOOKUP($C679,②入力シート!$A$24:$W$1023,③印刷用シート!I$3,0)))</f>
        <v/>
      </c>
      <c r="J679" s="45" t="str">
        <f>IF(ISERROR(IF(VLOOKUP($C679,②入力シート!$A$24:$W$1023,③印刷用シート!J$4,0)=0,"",VLOOKUP($C679,②入力シート!$A$24:$W$1023,③印刷用シート!J$4,0))),"",IF(VLOOKUP($C679,②入力シート!$A$24:$W$1023,③印刷用シート!J$4,0)=0,"",VLOOKUP($C679,②入力シート!$A$24:$W$1023,③印刷用シート!J$4,0)))</f>
        <v/>
      </c>
      <c r="K679" s="45" t="str">
        <f>IF(ISERROR(IF(VLOOKUP($C679,②入力シート!$A$24:$W$1023,③印刷用シート!K$4,0)=0,"",VLOOKUP($C679,②入力シート!$A$24:$W$1023,③印刷用シート!K$4,0))),"",IF(VLOOKUP($C679,②入力シート!$A$24:$W$1023,③印刷用シート!K$4,0)=0,"",VLOOKUP($C679,②入力シート!$A$24:$W$1023,③印刷用シート!K$4,0)))</f>
        <v/>
      </c>
      <c r="L679" s="47" t="str">
        <f>IF(ISERROR(IF(VLOOKUP($C679,②入力シート!$A$24:$W$1023,③印刷用シート!L$4,0)=0,"",VLOOKUP($C679,②入力シート!$A$24:$W$1023,③印刷用シート!L$4,0))),"",IF(VLOOKUP($C679,②入力シート!$A$24:$W$1023,③印刷用シート!L$4,0)=0,"",VLOOKUP($C679,②入力シート!$A$24:$W$1023,③印刷用シート!L$4,0)))</f>
        <v/>
      </c>
      <c r="M679" s="48" t="str">
        <f>IF(ISERROR(IF(VLOOKUP($C679,②入力シート!$A$24:$W$1023,③印刷用シート!M$4,0)=0,"",VLOOKUP($C679,②入力シート!$A$24:$W$1023,③印刷用シート!M$4,0))),"",IF(VLOOKUP($C679,②入力シート!$A$24:$W$1023,③印刷用シート!M$4,0)=0,"",VLOOKUP($C679,②入力シート!$A$24:$W$1023,③印刷用シート!M$4,0)))</f>
        <v/>
      </c>
      <c r="N679" s="48" t="str">
        <f>IF(ISERROR(IF(VLOOKUP($C679,②入力シート!$A$24:$W$1023,③印刷用シート!N$4,0)=0,"",VLOOKUP($C679,②入力シート!$A$24:$W$1023,③印刷用シート!N$4,0))),"",IF(VLOOKUP($C679,②入力シート!$A$24:$W$1023,③印刷用シート!N$4,0)=0,"",VLOOKUP($C679,②入力シート!$A$24:$W$1023,③印刷用シート!N$4,0)))</f>
        <v/>
      </c>
      <c r="O679" s="48" t="s">
        <v>3</v>
      </c>
      <c r="P679" s="49" t="str">
        <f>IF(ISERROR(IF(VLOOKUP($C679,②入力シート!$A$24:$W$1023,③印刷用シート!P$4,0)=0,"",VLOOKUP($C679,②入力シート!$A$24:$W$1023,③印刷用シート!P$4,0))),"",IF(VLOOKUP($C679,②入力シート!$A$24:$W$1023,③印刷用シート!P$4,0)=0,"",VLOOKUP($C679,②入力シート!$A$24:$W$1023,③印刷用シート!P$4,0)))</f>
        <v/>
      </c>
      <c r="Q679" s="48" t="s">
        <v>4</v>
      </c>
      <c r="R679" s="49" t="str">
        <f>IF(ISERROR(IF(VLOOKUP($C679,②入力シート!$A$24:$W$1023,③印刷用シート!R$4,0)=0,"",VLOOKUP($C679,②入力シート!$A$24:$W$1023,③印刷用シート!R$4,0))),"",IF(VLOOKUP($C679,②入力シート!$A$24:$W$1023,③印刷用シート!R$4,0)=0,"",VLOOKUP($C679,②入力シート!$A$24:$W$1023,③印刷用シート!R$4,0)))</f>
        <v/>
      </c>
      <c r="S679" s="50" t="s">
        <v>5</v>
      </c>
      <c r="T679" s="51" t="str">
        <f>IF(ISERROR(IF(VLOOKUP($C679,②入力シート!$A$24:$W$1023,③印刷用シート!T$4,0)=0,"",VLOOKUP($C679,②入力シート!$A$24:$W$1023,③印刷用シート!T$4,0))),"",IF(VLOOKUP($C679,②入力シート!$A$24:$W$1023,③印刷用シート!T$4,0)=0,"",VLOOKUP($C679,②入力シート!$A$24:$W$1023,③印刷用シート!T$4,0)))</f>
        <v/>
      </c>
    </row>
    <row r="680" spans="2:20" ht="43.5" customHeight="1" x14ac:dyDescent="0.2">
      <c r="B680" s="15">
        <v>670</v>
      </c>
      <c r="C680" s="2" t="str">
        <f t="shared" si="21"/>
        <v>中-670</v>
      </c>
      <c r="D680" s="45" t="str">
        <f t="shared" si="22"/>
        <v/>
      </c>
      <c r="E680" s="45" t="str">
        <f>IF(ISERROR(IF(VLOOKUP($C680,②入力シート!$A$24:$W$1023,③印刷用シート!E$4,0)=0,"",VLOOKUP($C680,②入力シート!$A$24:$W$1023,③印刷用シート!E$4,0))),"",IF(VLOOKUP($C680,②入力シート!$A$24:$W$1023,③印刷用シート!E$4,0)=0,"",VLOOKUP($C680,②入力シート!$A$24:$W$1023,③印刷用シート!E$4,0)))</f>
        <v/>
      </c>
      <c r="F680" s="45" t="str">
        <f>IF(ISERROR(IF(VLOOKUP($C680,②入力シート!$A$24:$W$1023,③印刷用シート!F$4,0)=0,"",VLOOKUP($C680,②入力シート!$A$24:$W$1023,③印刷用シート!F$4,0))),"",IF(VLOOKUP($C680,②入力シート!$A$24:$W$1023,③印刷用シート!F$4,0)=0,"",VLOOKUP($C680,②入力シート!$A$24:$W$1023,③印刷用シート!F$4,0)))</f>
        <v/>
      </c>
      <c r="G680" s="45" t="str">
        <f>IF(ISERROR(IF(VLOOKUP($C680,②入力シート!$A$24:$W$1023,③印刷用シート!G$4,0)=0,"",VLOOKUP($C680,②入力シート!$A$24:$W$1023,③印刷用シート!G$4,0))),"",IF(VLOOKUP($C680,②入力シート!$A$24:$W$1023,③印刷用シート!G$4,0)=0,"",VLOOKUP($C680,②入力シート!$A$24:$W$1023,③印刷用シート!G$4,0)))</f>
        <v/>
      </c>
      <c r="H680" s="46" t="str">
        <f>IF(ISERROR(IF(VLOOKUP($C680,②入力シート!$A$24:$W$1023,③印刷用シート!H$4,0)=0,"",VLOOKUP($C680,②入力シート!$A$24:$W$1023,③印刷用シート!H$4,0))),"",IF(VLOOKUP($C680,②入力シート!$A$24:$W$1023,③印刷用シート!H$4,0)=0,"",VLOOKUP($C680,②入力シート!$A$24:$W$1023,③印刷用シート!H$4,0)))</f>
        <v/>
      </c>
      <c r="I680" s="45" t="str">
        <f>IF(ISERROR(IF(VLOOKUP($C680,②入力シート!$A$24:$W$1023,③印刷用シート!I$4,0)&amp;" "&amp;VLOOKUP($C680,②入力シート!$A$24:$W$1023,③印刷用シート!I$3,0)=0,"",VLOOKUP($C680,②入力シート!$A$24:$W$1023,③印刷用シート!I$4,0)&amp;" "&amp;VLOOKUP($C680,②入力シート!$A$24:$W$1023,③印刷用シート!I$3,0))),"",IF(VLOOKUP($C680,②入力シート!$A$24:$W$1023,③印刷用シート!I$4,0)&amp;" "&amp;VLOOKUP($C680,②入力シート!$A$24:$W$1023,③印刷用シート!I$3,0)=0,"",VLOOKUP($C680,②入力シート!$A$24:$W$1023,③印刷用シート!I$4,0)&amp;" "&amp;VLOOKUP($C680,②入力シート!$A$24:$W$1023,③印刷用シート!I$3,0)))</f>
        <v/>
      </c>
      <c r="J680" s="45" t="str">
        <f>IF(ISERROR(IF(VLOOKUP($C680,②入力シート!$A$24:$W$1023,③印刷用シート!J$4,0)=0,"",VLOOKUP($C680,②入力シート!$A$24:$W$1023,③印刷用シート!J$4,0))),"",IF(VLOOKUP($C680,②入力シート!$A$24:$W$1023,③印刷用シート!J$4,0)=0,"",VLOOKUP($C680,②入力シート!$A$24:$W$1023,③印刷用シート!J$4,0)))</f>
        <v/>
      </c>
      <c r="K680" s="45" t="str">
        <f>IF(ISERROR(IF(VLOOKUP($C680,②入力シート!$A$24:$W$1023,③印刷用シート!K$4,0)=0,"",VLOOKUP($C680,②入力シート!$A$24:$W$1023,③印刷用シート!K$4,0))),"",IF(VLOOKUP($C680,②入力シート!$A$24:$W$1023,③印刷用シート!K$4,0)=0,"",VLOOKUP($C680,②入力シート!$A$24:$W$1023,③印刷用シート!K$4,0)))</f>
        <v/>
      </c>
      <c r="L680" s="47" t="str">
        <f>IF(ISERROR(IF(VLOOKUP($C680,②入力シート!$A$24:$W$1023,③印刷用シート!L$4,0)=0,"",VLOOKUP($C680,②入力シート!$A$24:$W$1023,③印刷用シート!L$4,0))),"",IF(VLOOKUP($C680,②入力シート!$A$24:$W$1023,③印刷用シート!L$4,0)=0,"",VLOOKUP($C680,②入力シート!$A$24:$W$1023,③印刷用シート!L$4,0)))</f>
        <v/>
      </c>
      <c r="M680" s="48" t="str">
        <f>IF(ISERROR(IF(VLOOKUP($C680,②入力シート!$A$24:$W$1023,③印刷用シート!M$4,0)=0,"",VLOOKUP($C680,②入力シート!$A$24:$W$1023,③印刷用シート!M$4,0))),"",IF(VLOOKUP($C680,②入力シート!$A$24:$W$1023,③印刷用シート!M$4,0)=0,"",VLOOKUP($C680,②入力シート!$A$24:$W$1023,③印刷用シート!M$4,0)))</f>
        <v/>
      </c>
      <c r="N680" s="48" t="str">
        <f>IF(ISERROR(IF(VLOOKUP($C680,②入力シート!$A$24:$W$1023,③印刷用シート!N$4,0)=0,"",VLOOKUP($C680,②入力シート!$A$24:$W$1023,③印刷用シート!N$4,0))),"",IF(VLOOKUP($C680,②入力シート!$A$24:$W$1023,③印刷用シート!N$4,0)=0,"",VLOOKUP($C680,②入力シート!$A$24:$W$1023,③印刷用シート!N$4,0)))</f>
        <v/>
      </c>
      <c r="O680" s="48" t="s">
        <v>3</v>
      </c>
      <c r="P680" s="49" t="str">
        <f>IF(ISERROR(IF(VLOOKUP($C680,②入力シート!$A$24:$W$1023,③印刷用シート!P$4,0)=0,"",VLOOKUP($C680,②入力シート!$A$24:$W$1023,③印刷用シート!P$4,0))),"",IF(VLOOKUP($C680,②入力シート!$A$24:$W$1023,③印刷用シート!P$4,0)=0,"",VLOOKUP($C680,②入力シート!$A$24:$W$1023,③印刷用シート!P$4,0)))</f>
        <v/>
      </c>
      <c r="Q680" s="48" t="s">
        <v>4</v>
      </c>
      <c r="R680" s="49" t="str">
        <f>IF(ISERROR(IF(VLOOKUP($C680,②入力シート!$A$24:$W$1023,③印刷用シート!R$4,0)=0,"",VLOOKUP($C680,②入力シート!$A$24:$W$1023,③印刷用シート!R$4,0))),"",IF(VLOOKUP($C680,②入力シート!$A$24:$W$1023,③印刷用シート!R$4,0)=0,"",VLOOKUP($C680,②入力シート!$A$24:$W$1023,③印刷用シート!R$4,0)))</f>
        <v/>
      </c>
      <c r="S680" s="50" t="s">
        <v>5</v>
      </c>
      <c r="T680" s="51" t="str">
        <f>IF(ISERROR(IF(VLOOKUP($C680,②入力シート!$A$24:$W$1023,③印刷用シート!T$4,0)=0,"",VLOOKUP($C680,②入力シート!$A$24:$W$1023,③印刷用シート!T$4,0))),"",IF(VLOOKUP($C680,②入力シート!$A$24:$W$1023,③印刷用シート!T$4,0)=0,"",VLOOKUP($C680,②入力シート!$A$24:$W$1023,③印刷用シート!T$4,0)))</f>
        <v/>
      </c>
    </row>
    <row r="681" spans="2:20" ht="43.5" customHeight="1" x14ac:dyDescent="0.2">
      <c r="B681" s="15">
        <v>671</v>
      </c>
      <c r="C681" s="2" t="str">
        <f t="shared" si="21"/>
        <v>中-671</v>
      </c>
      <c r="D681" s="45" t="str">
        <f t="shared" si="22"/>
        <v/>
      </c>
      <c r="E681" s="45" t="str">
        <f>IF(ISERROR(IF(VLOOKUP($C681,②入力シート!$A$24:$W$1023,③印刷用シート!E$4,0)=0,"",VLOOKUP($C681,②入力シート!$A$24:$W$1023,③印刷用シート!E$4,0))),"",IF(VLOOKUP($C681,②入力シート!$A$24:$W$1023,③印刷用シート!E$4,0)=0,"",VLOOKUP($C681,②入力シート!$A$24:$W$1023,③印刷用シート!E$4,0)))</f>
        <v/>
      </c>
      <c r="F681" s="45" t="str">
        <f>IF(ISERROR(IF(VLOOKUP($C681,②入力シート!$A$24:$W$1023,③印刷用シート!F$4,0)=0,"",VLOOKUP($C681,②入力シート!$A$24:$W$1023,③印刷用シート!F$4,0))),"",IF(VLOOKUP($C681,②入力シート!$A$24:$W$1023,③印刷用シート!F$4,0)=0,"",VLOOKUP($C681,②入力シート!$A$24:$W$1023,③印刷用シート!F$4,0)))</f>
        <v/>
      </c>
      <c r="G681" s="45" t="str">
        <f>IF(ISERROR(IF(VLOOKUP($C681,②入力シート!$A$24:$W$1023,③印刷用シート!G$4,0)=0,"",VLOOKUP($C681,②入力シート!$A$24:$W$1023,③印刷用シート!G$4,0))),"",IF(VLOOKUP($C681,②入力シート!$A$24:$W$1023,③印刷用シート!G$4,0)=0,"",VLOOKUP($C681,②入力シート!$A$24:$W$1023,③印刷用シート!G$4,0)))</f>
        <v/>
      </c>
      <c r="H681" s="46" t="str">
        <f>IF(ISERROR(IF(VLOOKUP($C681,②入力シート!$A$24:$W$1023,③印刷用シート!H$4,0)=0,"",VLOOKUP($C681,②入力シート!$A$24:$W$1023,③印刷用シート!H$4,0))),"",IF(VLOOKUP($C681,②入力シート!$A$24:$W$1023,③印刷用シート!H$4,0)=0,"",VLOOKUP($C681,②入力シート!$A$24:$W$1023,③印刷用シート!H$4,0)))</f>
        <v/>
      </c>
      <c r="I681" s="45" t="str">
        <f>IF(ISERROR(IF(VLOOKUP($C681,②入力シート!$A$24:$W$1023,③印刷用シート!I$4,0)&amp;" "&amp;VLOOKUP($C681,②入力シート!$A$24:$W$1023,③印刷用シート!I$3,0)=0,"",VLOOKUP($C681,②入力シート!$A$24:$W$1023,③印刷用シート!I$4,0)&amp;" "&amp;VLOOKUP($C681,②入力シート!$A$24:$W$1023,③印刷用シート!I$3,0))),"",IF(VLOOKUP($C681,②入力シート!$A$24:$W$1023,③印刷用シート!I$4,0)&amp;" "&amp;VLOOKUP($C681,②入力シート!$A$24:$W$1023,③印刷用シート!I$3,0)=0,"",VLOOKUP($C681,②入力シート!$A$24:$W$1023,③印刷用シート!I$4,0)&amp;" "&amp;VLOOKUP($C681,②入力シート!$A$24:$W$1023,③印刷用シート!I$3,0)))</f>
        <v/>
      </c>
      <c r="J681" s="45" t="str">
        <f>IF(ISERROR(IF(VLOOKUP($C681,②入力シート!$A$24:$W$1023,③印刷用シート!J$4,0)=0,"",VLOOKUP($C681,②入力シート!$A$24:$W$1023,③印刷用シート!J$4,0))),"",IF(VLOOKUP($C681,②入力シート!$A$24:$W$1023,③印刷用シート!J$4,0)=0,"",VLOOKUP($C681,②入力シート!$A$24:$W$1023,③印刷用シート!J$4,0)))</f>
        <v/>
      </c>
      <c r="K681" s="45" t="str">
        <f>IF(ISERROR(IF(VLOOKUP($C681,②入力シート!$A$24:$W$1023,③印刷用シート!K$4,0)=0,"",VLOOKUP($C681,②入力シート!$A$24:$W$1023,③印刷用シート!K$4,0))),"",IF(VLOOKUP($C681,②入力シート!$A$24:$W$1023,③印刷用シート!K$4,0)=0,"",VLOOKUP($C681,②入力シート!$A$24:$W$1023,③印刷用シート!K$4,0)))</f>
        <v/>
      </c>
      <c r="L681" s="47" t="str">
        <f>IF(ISERROR(IF(VLOOKUP($C681,②入力シート!$A$24:$W$1023,③印刷用シート!L$4,0)=0,"",VLOOKUP($C681,②入力シート!$A$24:$W$1023,③印刷用シート!L$4,0))),"",IF(VLOOKUP($C681,②入力シート!$A$24:$W$1023,③印刷用シート!L$4,0)=0,"",VLOOKUP($C681,②入力シート!$A$24:$W$1023,③印刷用シート!L$4,0)))</f>
        <v/>
      </c>
      <c r="M681" s="48" t="str">
        <f>IF(ISERROR(IF(VLOOKUP($C681,②入力シート!$A$24:$W$1023,③印刷用シート!M$4,0)=0,"",VLOOKUP($C681,②入力シート!$A$24:$W$1023,③印刷用シート!M$4,0))),"",IF(VLOOKUP($C681,②入力シート!$A$24:$W$1023,③印刷用シート!M$4,0)=0,"",VLOOKUP($C681,②入力シート!$A$24:$W$1023,③印刷用シート!M$4,0)))</f>
        <v/>
      </c>
      <c r="N681" s="48" t="str">
        <f>IF(ISERROR(IF(VLOOKUP($C681,②入力シート!$A$24:$W$1023,③印刷用シート!N$4,0)=0,"",VLOOKUP($C681,②入力シート!$A$24:$W$1023,③印刷用シート!N$4,0))),"",IF(VLOOKUP($C681,②入力シート!$A$24:$W$1023,③印刷用シート!N$4,0)=0,"",VLOOKUP($C681,②入力シート!$A$24:$W$1023,③印刷用シート!N$4,0)))</f>
        <v/>
      </c>
      <c r="O681" s="48" t="s">
        <v>3</v>
      </c>
      <c r="P681" s="49" t="str">
        <f>IF(ISERROR(IF(VLOOKUP($C681,②入力シート!$A$24:$W$1023,③印刷用シート!P$4,0)=0,"",VLOOKUP($C681,②入力シート!$A$24:$W$1023,③印刷用シート!P$4,0))),"",IF(VLOOKUP($C681,②入力シート!$A$24:$W$1023,③印刷用シート!P$4,0)=0,"",VLOOKUP($C681,②入力シート!$A$24:$W$1023,③印刷用シート!P$4,0)))</f>
        <v/>
      </c>
      <c r="Q681" s="48" t="s">
        <v>4</v>
      </c>
      <c r="R681" s="49" t="str">
        <f>IF(ISERROR(IF(VLOOKUP($C681,②入力シート!$A$24:$W$1023,③印刷用シート!R$4,0)=0,"",VLOOKUP($C681,②入力シート!$A$24:$W$1023,③印刷用シート!R$4,0))),"",IF(VLOOKUP($C681,②入力シート!$A$24:$W$1023,③印刷用シート!R$4,0)=0,"",VLOOKUP($C681,②入力シート!$A$24:$W$1023,③印刷用シート!R$4,0)))</f>
        <v/>
      </c>
      <c r="S681" s="50" t="s">
        <v>5</v>
      </c>
      <c r="T681" s="51" t="str">
        <f>IF(ISERROR(IF(VLOOKUP($C681,②入力シート!$A$24:$W$1023,③印刷用シート!T$4,0)=0,"",VLOOKUP($C681,②入力シート!$A$24:$W$1023,③印刷用シート!T$4,0))),"",IF(VLOOKUP($C681,②入力シート!$A$24:$W$1023,③印刷用シート!T$4,0)=0,"",VLOOKUP($C681,②入力シート!$A$24:$W$1023,③印刷用シート!T$4,0)))</f>
        <v/>
      </c>
    </row>
    <row r="682" spans="2:20" ht="43.5" customHeight="1" x14ac:dyDescent="0.2">
      <c r="B682" s="15">
        <v>672</v>
      </c>
      <c r="C682" s="2" t="str">
        <f t="shared" si="21"/>
        <v>中-672</v>
      </c>
      <c r="D682" s="45" t="str">
        <f t="shared" si="22"/>
        <v/>
      </c>
      <c r="E682" s="45" t="str">
        <f>IF(ISERROR(IF(VLOOKUP($C682,②入力シート!$A$24:$W$1023,③印刷用シート!E$4,0)=0,"",VLOOKUP($C682,②入力シート!$A$24:$W$1023,③印刷用シート!E$4,0))),"",IF(VLOOKUP($C682,②入力シート!$A$24:$W$1023,③印刷用シート!E$4,0)=0,"",VLOOKUP($C682,②入力シート!$A$24:$W$1023,③印刷用シート!E$4,0)))</f>
        <v/>
      </c>
      <c r="F682" s="45" t="str">
        <f>IF(ISERROR(IF(VLOOKUP($C682,②入力シート!$A$24:$W$1023,③印刷用シート!F$4,0)=0,"",VLOOKUP($C682,②入力シート!$A$24:$W$1023,③印刷用シート!F$4,0))),"",IF(VLOOKUP($C682,②入力シート!$A$24:$W$1023,③印刷用シート!F$4,0)=0,"",VLOOKUP($C682,②入力シート!$A$24:$W$1023,③印刷用シート!F$4,0)))</f>
        <v/>
      </c>
      <c r="G682" s="45" t="str">
        <f>IF(ISERROR(IF(VLOOKUP($C682,②入力シート!$A$24:$W$1023,③印刷用シート!G$4,0)=0,"",VLOOKUP($C682,②入力シート!$A$24:$W$1023,③印刷用シート!G$4,0))),"",IF(VLOOKUP($C682,②入力シート!$A$24:$W$1023,③印刷用シート!G$4,0)=0,"",VLOOKUP($C682,②入力シート!$A$24:$W$1023,③印刷用シート!G$4,0)))</f>
        <v/>
      </c>
      <c r="H682" s="46" t="str">
        <f>IF(ISERROR(IF(VLOOKUP($C682,②入力シート!$A$24:$W$1023,③印刷用シート!H$4,0)=0,"",VLOOKUP($C682,②入力シート!$A$24:$W$1023,③印刷用シート!H$4,0))),"",IF(VLOOKUP($C682,②入力シート!$A$24:$W$1023,③印刷用シート!H$4,0)=0,"",VLOOKUP($C682,②入力シート!$A$24:$W$1023,③印刷用シート!H$4,0)))</f>
        <v/>
      </c>
      <c r="I682" s="45" t="str">
        <f>IF(ISERROR(IF(VLOOKUP($C682,②入力シート!$A$24:$W$1023,③印刷用シート!I$4,0)&amp;" "&amp;VLOOKUP($C682,②入力シート!$A$24:$W$1023,③印刷用シート!I$3,0)=0,"",VLOOKUP($C682,②入力シート!$A$24:$W$1023,③印刷用シート!I$4,0)&amp;" "&amp;VLOOKUP($C682,②入力シート!$A$24:$W$1023,③印刷用シート!I$3,0))),"",IF(VLOOKUP($C682,②入力シート!$A$24:$W$1023,③印刷用シート!I$4,0)&amp;" "&amp;VLOOKUP($C682,②入力シート!$A$24:$W$1023,③印刷用シート!I$3,0)=0,"",VLOOKUP($C682,②入力シート!$A$24:$W$1023,③印刷用シート!I$4,0)&amp;" "&amp;VLOOKUP($C682,②入力シート!$A$24:$W$1023,③印刷用シート!I$3,0)))</f>
        <v/>
      </c>
      <c r="J682" s="45" t="str">
        <f>IF(ISERROR(IF(VLOOKUP($C682,②入力シート!$A$24:$W$1023,③印刷用シート!J$4,0)=0,"",VLOOKUP($C682,②入力シート!$A$24:$W$1023,③印刷用シート!J$4,0))),"",IF(VLOOKUP($C682,②入力シート!$A$24:$W$1023,③印刷用シート!J$4,0)=0,"",VLOOKUP($C682,②入力シート!$A$24:$W$1023,③印刷用シート!J$4,0)))</f>
        <v/>
      </c>
      <c r="K682" s="45" t="str">
        <f>IF(ISERROR(IF(VLOOKUP($C682,②入力シート!$A$24:$W$1023,③印刷用シート!K$4,0)=0,"",VLOOKUP($C682,②入力シート!$A$24:$W$1023,③印刷用シート!K$4,0))),"",IF(VLOOKUP($C682,②入力シート!$A$24:$W$1023,③印刷用シート!K$4,0)=0,"",VLOOKUP($C682,②入力シート!$A$24:$W$1023,③印刷用シート!K$4,0)))</f>
        <v/>
      </c>
      <c r="L682" s="47" t="str">
        <f>IF(ISERROR(IF(VLOOKUP($C682,②入力シート!$A$24:$W$1023,③印刷用シート!L$4,0)=0,"",VLOOKUP($C682,②入力シート!$A$24:$W$1023,③印刷用シート!L$4,0))),"",IF(VLOOKUP($C682,②入力シート!$A$24:$W$1023,③印刷用シート!L$4,0)=0,"",VLOOKUP($C682,②入力シート!$A$24:$W$1023,③印刷用シート!L$4,0)))</f>
        <v/>
      </c>
      <c r="M682" s="48" t="str">
        <f>IF(ISERROR(IF(VLOOKUP($C682,②入力シート!$A$24:$W$1023,③印刷用シート!M$4,0)=0,"",VLOOKUP($C682,②入力シート!$A$24:$W$1023,③印刷用シート!M$4,0))),"",IF(VLOOKUP($C682,②入力シート!$A$24:$W$1023,③印刷用シート!M$4,0)=0,"",VLOOKUP($C682,②入力シート!$A$24:$W$1023,③印刷用シート!M$4,0)))</f>
        <v/>
      </c>
      <c r="N682" s="48" t="str">
        <f>IF(ISERROR(IF(VLOOKUP($C682,②入力シート!$A$24:$W$1023,③印刷用シート!N$4,0)=0,"",VLOOKUP($C682,②入力シート!$A$24:$W$1023,③印刷用シート!N$4,0))),"",IF(VLOOKUP($C682,②入力シート!$A$24:$W$1023,③印刷用シート!N$4,0)=0,"",VLOOKUP($C682,②入力シート!$A$24:$W$1023,③印刷用シート!N$4,0)))</f>
        <v/>
      </c>
      <c r="O682" s="48" t="s">
        <v>3</v>
      </c>
      <c r="P682" s="49" t="str">
        <f>IF(ISERROR(IF(VLOOKUP($C682,②入力シート!$A$24:$W$1023,③印刷用シート!P$4,0)=0,"",VLOOKUP($C682,②入力シート!$A$24:$W$1023,③印刷用シート!P$4,0))),"",IF(VLOOKUP($C682,②入力シート!$A$24:$W$1023,③印刷用シート!P$4,0)=0,"",VLOOKUP($C682,②入力シート!$A$24:$W$1023,③印刷用シート!P$4,0)))</f>
        <v/>
      </c>
      <c r="Q682" s="48" t="s">
        <v>4</v>
      </c>
      <c r="R682" s="49" t="str">
        <f>IF(ISERROR(IF(VLOOKUP($C682,②入力シート!$A$24:$W$1023,③印刷用シート!R$4,0)=0,"",VLOOKUP($C682,②入力シート!$A$24:$W$1023,③印刷用シート!R$4,0))),"",IF(VLOOKUP($C682,②入力シート!$A$24:$W$1023,③印刷用シート!R$4,0)=0,"",VLOOKUP($C682,②入力シート!$A$24:$W$1023,③印刷用シート!R$4,0)))</f>
        <v/>
      </c>
      <c r="S682" s="50" t="s">
        <v>5</v>
      </c>
      <c r="T682" s="51" t="str">
        <f>IF(ISERROR(IF(VLOOKUP($C682,②入力シート!$A$24:$W$1023,③印刷用シート!T$4,0)=0,"",VLOOKUP($C682,②入力シート!$A$24:$W$1023,③印刷用シート!T$4,0))),"",IF(VLOOKUP($C682,②入力シート!$A$24:$W$1023,③印刷用シート!T$4,0)=0,"",VLOOKUP($C682,②入力シート!$A$24:$W$1023,③印刷用シート!T$4,0)))</f>
        <v/>
      </c>
    </row>
    <row r="683" spans="2:20" ht="43.5" customHeight="1" x14ac:dyDescent="0.2">
      <c r="B683" s="15">
        <v>673</v>
      </c>
      <c r="C683" s="2" t="str">
        <f t="shared" si="21"/>
        <v>中-673</v>
      </c>
      <c r="D683" s="45" t="str">
        <f t="shared" si="22"/>
        <v/>
      </c>
      <c r="E683" s="45" t="str">
        <f>IF(ISERROR(IF(VLOOKUP($C683,②入力シート!$A$24:$W$1023,③印刷用シート!E$4,0)=0,"",VLOOKUP($C683,②入力シート!$A$24:$W$1023,③印刷用シート!E$4,0))),"",IF(VLOOKUP($C683,②入力シート!$A$24:$W$1023,③印刷用シート!E$4,0)=0,"",VLOOKUP($C683,②入力シート!$A$24:$W$1023,③印刷用シート!E$4,0)))</f>
        <v/>
      </c>
      <c r="F683" s="45" t="str">
        <f>IF(ISERROR(IF(VLOOKUP($C683,②入力シート!$A$24:$W$1023,③印刷用シート!F$4,0)=0,"",VLOOKUP($C683,②入力シート!$A$24:$W$1023,③印刷用シート!F$4,0))),"",IF(VLOOKUP($C683,②入力シート!$A$24:$W$1023,③印刷用シート!F$4,0)=0,"",VLOOKUP($C683,②入力シート!$A$24:$W$1023,③印刷用シート!F$4,0)))</f>
        <v/>
      </c>
      <c r="G683" s="45" t="str">
        <f>IF(ISERROR(IF(VLOOKUP($C683,②入力シート!$A$24:$W$1023,③印刷用シート!G$4,0)=0,"",VLOOKUP($C683,②入力シート!$A$24:$W$1023,③印刷用シート!G$4,0))),"",IF(VLOOKUP($C683,②入力シート!$A$24:$W$1023,③印刷用シート!G$4,0)=0,"",VLOOKUP($C683,②入力シート!$A$24:$W$1023,③印刷用シート!G$4,0)))</f>
        <v/>
      </c>
      <c r="H683" s="46" t="str">
        <f>IF(ISERROR(IF(VLOOKUP($C683,②入力シート!$A$24:$W$1023,③印刷用シート!H$4,0)=0,"",VLOOKUP($C683,②入力シート!$A$24:$W$1023,③印刷用シート!H$4,0))),"",IF(VLOOKUP($C683,②入力シート!$A$24:$W$1023,③印刷用シート!H$4,0)=0,"",VLOOKUP($C683,②入力シート!$A$24:$W$1023,③印刷用シート!H$4,0)))</f>
        <v/>
      </c>
      <c r="I683" s="45" t="str">
        <f>IF(ISERROR(IF(VLOOKUP($C683,②入力シート!$A$24:$W$1023,③印刷用シート!I$4,0)&amp;" "&amp;VLOOKUP($C683,②入力シート!$A$24:$W$1023,③印刷用シート!I$3,0)=0,"",VLOOKUP($C683,②入力シート!$A$24:$W$1023,③印刷用シート!I$4,0)&amp;" "&amp;VLOOKUP($C683,②入力シート!$A$24:$W$1023,③印刷用シート!I$3,0))),"",IF(VLOOKUP($C683,②入力シート!$A$24:$W$1023,③印刷用シート!I$4,0)&amp;" "&amp;VLOOKUP($C683,②入力シート!$A$24:$W$1023,③印刷用シート!I$3,0)=0,"",VLOOKUP($C683,②入力シート!$A$24:$W$1023,③印刷用シート!I$4,0)&amp;" "&amp;VLOOKUP($C683,②入力シート!$A$24:$W$1023,③印刷用シート!I$3,0)))</f>
        <v/>
      </c>
      <c r="J683" s="45" t="str">
        <f>IF(ISERROR(IF(VLOOKUP($C683,②入力シート!$A$24:$W$1023,③印刷用シート!J$4,0)=0,"",VLOOKUP($C683,②入力シート!$A$24:$W$1023,③印刷用シート!J$4,0))),"",IF(VLOOKUP($C683,②入力シート!$A$24:$W$1023,③印刷用シート!J$4,0)=0,"",VLOOKUP($C683,②入力シート!$A$24:$W$1023,③印刷用シート!J$4,0)))</f>
        <v/>
      </c>
      <c r="K683" s="45" t="str">
        <f>IF(ISERROR(IF(VLOOKUP($C683,②入力シート!$A$24:$W$1023,③印刷用シート!K$4,0)=0,"",VLOOKUP($C683,②入力シート!$A$24:$W$1023,③印刷用シート!K$4,0))),"",IF(VLOOKUP($C683,②入力シート!$A$24:$W$1023,③印刷用シート!K$4,0)=0,"",VLOOKUP($C683,②入力シート!$A$24:$W$1023,③印刷用シート!K$4,0)))</f>
        <v/>
      </c>
      <c r="L683" s="47" t="str">
        <f>IF(ISERROR(IF(VLOOKUP($C683,②入力シート!$A$24:$W$1023,③印刷用シート!L$4,0)=0,"",VLOOKUP($C683,②入力シート!$A$24:$W$1023,③印刷用シート!L$4,0))),"",IF(VLOOKUP($C683,②入力シート!$A$24:$W$1023,③印刷用シート!L$4,0)=0,"",VLOOKUP($C683,②入力シート!$A$24:$W$1023,③印刷用シート!L$4,0)))</f>
        <v/>
      </c>
      <c r="M683" s="48" t="str">
        <f>IF(ISERROR(IF(VLOOKUP($C683,②入力シート!$A$24:$W$1023,③印刷用シート!M$4,0)=0,"",VLOOKUP($C683,②入力シート!$A$24:$W$1023,③印刷用シート!M$4,0))),"",IF(VLOOKUP($C683,②入力シート!$A$24:$W$1023,③印刷用シート!M$4,0)=0,"",VLOOKUP($C683,②入力シート!$A$24:$W$1023,③印刷用シート!M$4,0)))</f>
        <v/>
      </c>
      <c r="N683" s="48" t="str">
        <f>IF(ISERROR(IF(VLOOKUP($C683,②入力シート!$A$24:$W$1023,③印刷用シート!N$4,0)=0,"",VLOOKUP($C683,②入力シート!$A$24:$W$1023,③印刷用シート!N$4,0))),"",IF(VLOOKUP($C683,②入力シート!$A$24:$W$1023,③印刷用シート!N$4,0)=0,"",VLOOKUP($C683,②入力シート!$A$24:$W$1023,③印刷用シート!N$4,0)))</f>
        <v/>
      </c>
      <c r="O683" s="48" t="s">
        <v>3</v>
      </c>
      <c r="P683" s="49" t="str">
        <f>IF(ISERROR(IF(VLOOKUP($C683,②入力シート!$A$24:$W$1023,③印刷用シート!P$4,0)=0,"",VLOOKUP($C683,②入力シート!$A$24:$W$1023,③印刷用シート!P$4,0))),"",IF(VLOOKUP($C683,②入力シート!$A$24:$W$1023,③印刷用シート!P$4,0)=0,"",VLOOKUP($C683,②入力シート!$A$24:$W$1023,③印刷用シート!P$4,0)))</f>
        <v/>
      </c>
      <c r="Q683" s="48" t="s">
        <v>4</v>
      </c>
      <c r="R683" s="49" t="str">
        <f>IF(ISERROR(IF(VLOOKUP($C683,②入力シート!$A$24:$W$1023,③印刷用シート!R$4,0)=0,"",VLOOKUP($C683,②入力シート!$A$24:$W$1023,③印刷用シート!R$4,0))),"",IF(VLOOKUP($C683,②入力シート!$A$24:$W$1023,③印刷用シート!R$4,0)=0,"",VLOOKUP($C683,②入力シート!$A$24:$W$1023,③印刷用シート!R$4,0)))</f>
        <v/>
      </c>
      <c r="S683" s="50" t="s">
        <v>5</v>
      </c>
      <c r="T683" s="51" t="str">
        <f>IF(ISERROR(IF(VLOOKUP($C683,②入力シート!$A$24:$W$1023,③印刷用シート!T$4,0)=0,"",VLOOKUP($C683,②入力シート!$A$24:$W$1023,③印刷用シート!T$4,0))),"",IF(VLOOKUP($C683,②入力シート!$A$24:$W$1023,③印刷用シート!T$4,0)=0,"",VLOOKUP($C683,②入力シート!$A$24:$W$1023,③印刷用シート!T$4,0)))</f>
        <v/>
      </c>
    </row>
    <row r="684" spans="2:20" ht="43.5" customHeight="1" x14ac:dyDescent="0.2">
      <c r="B684" s="15">
        <v>674</v>
      </c>
      <c r="C684" s="2" t="str">
        <f t="shared" si="21"/>
        <v>中-674</v>
      </c>
      <c r="D684" s="45" t="str">
        <f t="shared" si="22"/>
        <v/>
      </c>
      <c r="E684" s="45" t="str">
        <f>IF(ISERROR(IF(VLOOKUP($C684,②入力シート!$A$24:$W$1023,③印刷用シート!E$4,0)=0,"",VLOOKUP($C684,②入力シート!$A$24:$W$1023,③印刷用シート!E$4,0))),"",IF(VLOOKUP($C684,②入力シート!$A$24:$W$1023,③印刷用シート!E$4,0)=0,"",VLOOKUP($C684,②入力シート!$A$24:$W$1023,③印刷用シート!E$4,0)))</f>
        <v/>
      </c>
      <c r="F684" s="45" t="str">
        <f>IF(ISERROR(IF(VLOOKUP($C684,②入力シート!$A$24:$W$1023,③印刷用シート!F$4,0)=0,"",VLOOKUP($C684,②入力シート!$A$24:$W$1023,③印刷用シート!F$4,0))),"",IF(VLOOKUP($C684,②入力シート!$A$24:$W$1023,③印刷用シート!F$4,0)=0,"",VLOOKUP($C684,②入力シート!$A$24:$W$1023,③印刷用シート!F$4,0)))</f>
        <v/>
      </c>
      <c r="G684" s="45" t="str">
        <f>IF(ISERROR(IF(VLOOKUP($C684,②入力シート!$A$24:$W$1023,③印刷用シート!G$4,0)=0,"",VLOOKUP($C684,②入力シート!$A$24:$W$1023,③印刷用シート!G$4,0))),"",IF(VLOOKUP($C684,②入力シート!$A$24:$W$1023,③印刷用シート!G$4,0)=0,"",VLOOKUP($C684,②入力シート!$A$24:$W$1023,③印刷用シート!G$4,0)))</f>
        <v/>
      </c>
      <c r="H684" s="46" t="str">
        <f>IF(ISERROR(IF(VLOOKUP($C684,②入力シート!$A$24:$W$1023,③印刷用シート!H$4,0)=0,"",VLOOKUP($C684,②入力シート!$A$24:$W$1023,③印刷用シート!H$4,0))),"",IF(VLOOKUP($C684,②入力シート!$A$24:$W$1023,③印刷用シート!H$4,0)=0,"",VLOOKUP($C684,②入力シート!$A$24:$W$1023,③印刷用シート!H$4,0)))</f>
        <v/>
      </c>
      <c r="I684" s="45" t="str">
        <f>IF(ISERROR(IF(VLOOKUP($C684,②入力シート!$A$24:$W$1023,③印刷用シート!I$4,0)&amp;" "&amp;VLOOKUP($C684,②入力シート!$A$24:$W$1023,③印刷用シート!I$3,0)=0,"",VLOOKUP($C684,②入力シート!$A$24:$W$1023,③印刷用シート!I$4,0)&amp;" "&amp;VLOOKUP($C684,②入力シート!$A$24:$W$1023,③印刷用シート!I$3,0))),"",IF(VLOOKUP($C684,②入力シート!$A$24:$W$1023,③印刷用シート!I$4,0)&amp;" "&amp;VLOOKUP($C684,②入力シート!$A$24:$W$1023,③印刷用シート!I$3,0)=0,"",VLOOKUP($C684,②入力シート!$A$24:$W$1023,③印刷用シート!I$4,0)&amp;" "&amp;VLOOKUP($C684,②入力シート!$A$24:$W$1023,③印刷用シート!I$3,0)))</f>
        <v/>
      </c>
      <c r="J684" s="45" t="str">
        <f>IF(ISERROR(IF(VLOOKUP($C684,②入力シート!$A$24:$W$1023,③印刷用シート!J$4,0)=0,"",VLOOKUP($C684,②入力シート!$A$24:$W$1023,③印刷用シート!J$4,0))),"",IF(VLOOKUP($C684,②入力シート!$A$24:$W$1023,③印刷用シート!J$4,0)=0,"",VLOOKUP($C684,②入力シート!$A$24:$W$1023,③印刷用シート!J$4,0)))</f>
        <v/>
      </c>
      <c r="K684" s="45" t="str">
        <f>IF(ISERROR(IF(VLOOKUP($C684,②入力シート!$A$24:$W$1023,③印刷用シート!K$4,0)=0,"",VLOOKUP($C684,②入力シート!$A$24:$W$1023,③印刷用シート!K$4,0))),"",IF(VLOOKUP($C684,②入力シート!$A$24:$W$1023,③印刷用シート!K$4,0)=0,"",VLOOKUP($C684,②入力シート!$A$24:$W$1023,③印刷用シート!K$4,0)))</f>
        <v/>
      </c>
      <c r="L684" s="47" t="str">
        <f>IF(ISERROR(IF(VLOOKUP($C684,②入力シート!$A$24:$W$1023,③印刷用シート!L$4,0)=0,"",VLOOKUP($C684,②入力シート!$A$24:$W$1023,③印刷用シート!L$4,0))),"",IF(VLOOKUP($C684,②入力シート!$A$24:$W$1023,③印刷用シート!L$4,0)=0,"",VLOOKUP($C684,②入力シート!$A$24:$W$1023,③印刷用シート!L$4,0)))</f>
        <v/>
      </c>
      <c r="M684" s="48" t="str">
        <f>IF(ISERROR(IF(VLOOKUP($C684,②入力シート!$A$24:$W$1023,③印刷用シート!M$4,0)=0,"",VLOOKUP($C684,②入力シート!$A$24:$W$1023,③印刷用シート!M$4,0))),"",IF(VLOOKUP($C684,②入力シート!$A$24:$W$1023,③印刷用シート!M$4,0)=0,"",VLOOKUP($C684,②入力シート!$A$24:$W$1023,③印刷用シート!M$4,0)))</f>
        <v/>
      </c>
      <c r="N684" s="48" t="str">
        <f>IF(ISERROR(IF(VLOOKUP($C684,②入力シート!$A$24:$W$1023,③印刷用シート!N$4,0)=0,"",VLOOKUP($C684,②入力シート!$A$24:$W$1023,③印刷用シート!N$4,0))),"",IF(VLOOKUP($C684,②入力シート!$A$24:$W$1023,③印刷用シート!N$4,0)=0,"",VLOOKUP($C684,②入力シート!$A$24:$W$1023,③印刷用シート!N$4,0)))</f>
        <v/>
      </c>
      <c r="O684" s="48" t="s">
        <v>3</v>
      </c>
      <c r="P684" s="49" t="str">
        <f>IF(ISERROR(IF(VLOOKUP($C684,②入力シート!$A$24:$W$1023,③印刷用シート!P$4,0)=0,"",VLOOKUP($C684,②入力シート!$A$24:$W$1023,③印刷用シート!P$4,0))),"",IF(VLOOKUP($C684,②入力シート!$A$24:$W$1023,③印刷用シート!P$4,0)=0,"",VLOOKUP($C684,②入力シート!$A$24:$W$1023,③印刷用シート!P$4,0)))</f>
        <v/>
      </c>
      <c r="Q684" s="48" t="s">
        <v>4</v>
      </c>
      <c r="R684" s="49" t="str">
        <f>IF(ISERROR(IF(VLOOKUP($C684,②入力シート!$A$24:$W$1023,③印刷用シート!R$4,0)=0,"",VLOOKUP($C684,②入力シート!$A$24:$W$1023,③印刷用シート!R$4,0))),"",IF(VLOOKUP($C684,②入力シート!$A$24:$W$1023,③印刷用シート!R$4,0)=0,"",VLOOKUP($C684,②入力シート!$A$24:$W$1023,③印刷用シート!R$4,0)))</f>
        <v/>
      </c>
      <c r="S684" s="50" t="s">
        <v>5</v>
      </c>
      <c r="T684" s="51" t="str">
        <f>IF(ISERROR(IF(VLOOKUP($C684,②入力シート!$A$24:$W$1023,③印刷用シート!T$4,0)=0,"",VLOOKUP($C684,②入力シート!$A$24:$W$1023,③印刷用シート!T$4,0))),"",IF(VLOOKUP($C684,②入力シート!$A$24:$W$1023,③印刷用シート!T$4,0)=0,"",VLOOKUP($C684,②入力シート!$A$24:$W$1023,③印刷用シート!T$4,0)))</f>
        <v/>
      </c>
    </row>
    <row r="685" spans="2:20" ht="43.5" customHeight="1" x14ac:dyDescent="0.2">
      <c r="B685" s="15">
        <v>675</v>
      </c>
      <c r="C685" s="2" t="str">
        <f t="shared" si="21"/>
        <v>中-675</v>
      </c>
      <c r="D685" s="45" t="str">
        <f t="shared" si="22"/>
        <v/>
      </c>
      <c r="E685" s="45" t="str">
        <f>IF(ISERROR(IF(VLOOKUP($C685,②入力シート!$A$24:$W$1023,③印刷用シート!E$4,0)=0,"",VLOOKUP($C685,②入力シート!$A$24:$W$1023,③印刷用シート!E$4,0))),"",IF(VLOOKUP($C685,②入力シート!$A$24:$W$1023,③印刷用シート!E$4,0)=0,"",VLOOKUP($C685,②入力シート!$A$24:$W$1023,③印刷用シート!E$4,0)))</f>
        <v/>
      </c>
      <c r="F685" s="45" t="str">
        <f>IF(ISERROR(IF(VLOOKUP($C685,②入力シート!$A$24:$W$1023,③印刷用シート!F$4,0)=0,"",VLOOKUP($C685,②入力シート!$A$24:$W$1023,③印刷用シート!F$4,0))),"",IF(VLOOKUP($C685,②入力シート!$A$24:$W$1023,③印刷用シート!F$4,0)=0,"",VLOOKUP($C685,②入力シート!$A$24:$W$1023,③印刷用シート!F$4,0)))</f>
        <v/>
      </c>
      <c r="G685" s="45" t="str">
        <f>IF(ISERROR(IF(VLOOKUP($C685,②入力シート!$A$24:$W$1023,③印刷用シート!G$4,0)=0,"",VLOOKUP($C685,②入力シート!$A$24:$W$1023,③印刷用シート!G$4,0))),"",IF(VLOOKUP($C685,②入力シート!$A$24:$W$1023,③印刷用シート!G$4,0)=0,"",VLOOKUP($C685,②入力シート!$A$24:$W$1023,③印刷用シート!G$4,0)))</f>
        <v/>
      </c>
      <c r="H685" s="46" t="str">
        <f>IF(ISERROR(IF(VLOOKUP($C685,②入力シート!$A$24:$W$1023,③印刷用シート!H$4,0)=0,"",VLOOKUP($C685,②入力シート!$A$24:$W$1023,③印刷用シート!H$4,0))),"",IF(VLOOKUP($C685,②入力シート!$A$24:$W$1023,③印刷用シート!H$4,0)=0,"",VLOOKUP($C685,②入力シート!$A$24:$W$1023,③印刷用シート!H$4,0)))</f>
        <v/>
      </c>
      <c r="I685" s="45" t="str">
        <f>IF(ISERROR(IF(VLOOKUP($C685,②入力シート!$A$24:$W$1023,③印刷用シート!I$4,0)&amp;" "&amp;VLOOKUP($C685,②入力シート!$A$24:$W$1023,③印刷用シート!I$3,0)=0,"",VLOOKUP($C685,②入力シート!$A$24:$W$1023,③印刷用シート!I$4,0)&amp;" "&amp;VLOOKUP($C685,②入力シート!$A$24:$W$1023,③印刷用シート!I$3,0))),"",IF(VLOOKUP($C685,②入力シート!$A$24:$W$1023,③印刷用シート!I$4,0)&amp;" "&amp;VLOOKUP($C685,②入力シート!$A$24:$W$1023,③印刷用シート!I$3,0)=0,"",VLOOKUP($C685,②入力シート!$A$24:$W$1023,③印刷用シート!I$4,0)&amp;" "&amp;VLOOKUP($C685,②入力シート!$A$24:$W$1023,③印刷用シート!I$3,0)))</f>
        <v/>
      </c>
      <c r="J685" s="45" t="str">
        <f>IF(ISERROR(IF(VLOOKUP($C685,②入力シート!$A$24:$W$1023,③印刷用シート!J$4,0)=0,"",VLOOKUP($C685,②入力シート!$A$24:$W$1023,③印刷用シート!J$4,0))),"",IF(VLOOKUP($C685,②入力シート!$A$24:$W$1023,③印刷用シート!J$4,0)=0,"",VLOOKUP($C685,②入力シート!$A$24:$W$1023,③印刷用シート!J$4,0)))</f>
        <v/>
      </c>
      <c r="K685" s="45" t="str">
        <f>IF(ISERROR(IF(VLOOKUP($C685,②入力シート!$A$24:$W$1023,③印刷用シート!K$4,0)=0,"",VLOOKUP($C685,②入力シート!$A$24:$W$1023,③印刷用シート!K$4,0))),"",IF(VLOOKUP($C685,②入力シート!$A$24:$W$1023,③印刷用シート!K$4,0)=0,"",VLOOKUP($C685,②入力シート!$A$24:$W$1023,③印刷用シート!K$4,0)))</f>
        <v/>
      </c>
      <c r="L685" s="47" t="str">
        <f>IF(ISERROR(IF(VLOOKUP($C685,②入力シート!$A$24:$W$1023,③印刷用シート!L$4,0)=0,"",VLOOKUP($C685,②入力シート!$A$24:$W$1023,③印刷用シート!L$4,0))),"",IF(VLOOKUP($C685,②入力シート!$A$24:$W$1023,③印刷用シート!L$4,0)=0,"",VLOOKUP($C685,②入力シート!$A$24:$W$1023,③印刷用シート!L$4,0)))</f>
        <v/>
      </c>
      <c r="M685" s="48" t="str">
        <f>IF(ISERROR(IF(VLOOKUP($C685,②入力シート!$A$24:$W$1023,③印刷用シート!M$4,0)=0,"",VLOOKUP($C685,②入力シート!$A$24:$W$1023,③印刷用シート!M$4,0))),"",IF(VLOOKUP($C685,②入力シート!$A$24:$W$1023,③印刷用シート!M$4,0)=0,"",VLOOKUP($C685,②入力シート!$A$24:$W$1023,③印刷用シート!M$4,0)))</f>
        <v/>
      </c>
      <c r="N685" s="48" t="str">
        <f>IF(ISERROR(IF(VLOOKUP($C685,②入力シート!$A$24:$W$1023,③印刷用シート!N$4,0)=0,"",VLOOKUP($C685,②入力シート!$A$24:$W$1023,③印刷用シート!N$4,0))),"",IF(VLOOKUP($C685,②入力シート!$A$24:$W$1023,③印刷用シート!N$4,0)=0,"",VLOOKUP($C685,②入力シート!$A$24:$W$1023,③印刷用シート!N$4,0)))</f>
        <v/>
      </c>
      <c r="O685" s="48" t="s">
        <v>3</v>
      </c>
      <c r="P685" s="49" t="str">
        <f>IF(ISERROR(IF(VLOOKUP($C685,②入力シート!$A$24:$W$1023,③印刷用シート!P$4,0)=0,"",VLOOKUP($C685,②入力シート!$A$24:$W$1023,③印刷用シート!P$4,0))),"",IF(VLOOKUP($C685,②入力シート!$A$24:$W$1023,③印刷用シート!P$4,0)=0,"",VLOOKUP($C685,②入力シート!$A$24:$W$1023,③印刷用シート!P$4,0)))</f>
        <v/>
      </c>
      <c r="Q685" s="48" t="s">
        <v>4</v>
      </c>
      <c r="R685" s="49" t="str">
        <f>IF(ISERROR(IF(VLOOKUP($C685,②入力シート!$A$24:$W$1023,③印刷用シート!R$4,0)=0,"",VLOOKUP($C685,②入力シート!$A$24:$W$1023,③印刷用シート!R$4,0))),"",IF(VLOOKUP($C685,②入力シート!$A$24:$W$1023,③印刷用シート!R$4,0)=0,"",VLOOKUP($C685,②入力シート!$A$24:$W$1023,③印刷用シート!R$4,0)))</f>
        <v/>
      </c>
      <c r="S685" s="50" t="s">
        <v>5</v>
      </c>
      <c r="T685" s="51" t="str">
        <f>IF(ISERROR(IF(VLOOKUP($C685,②入力シート!$A$24:$W$1023,③印刷用シート!T$4,0)=0,"",VLOOKUP($C685,②入力シート!$A$24:$W$1023,③印刷用シート!T$4,0))),"",IF(VLOOKUP($C685,②入力シート!$A$24:$W$1023,③印刷用シート!T$4,0)=0,"",VLOOKUP($C685,②入力シート!$A$24:$W$1023,③印刷用シート!T$4,0)))</f>
        <v/>
      </c>
    </row>
    <row r="686" spans="2:20" ht="43.5" customHeight="1" x14ac:dyDescent="0.2">
      <c r="B686" s="15">
        <v>676</v>
      </c>
      <c r="C686" s="2" t="str">
        <f t="shared" si="21"/>
        <v>中-676</v>
      </c>
      <c r="D686" s="45" t="str">
        <f t="shared" si="22"/>
        <v/>
      </c>
      <c r="E686" s="45" t="str">
        <f>IF(ISERROR(IF(VLOOKUP($C686,②入力シート!$A$24:$W$1023,③印刷用シート!E$4,0)=0,"",VLOOKUP($C686,②入力シート!$A$24:$W$1023,③印刷用シート!E$4,0))),"",IF(VLOOKUP($C686,②入力シート!$A$24:$W$1023,③印刷用シート!E$4,0)=0,"",VLOOKUP($C686,②入力シート!$A$24:$W$1023,③印刷用シート!E$4,0)))</f>
        <v/>
      </c>
      <c r="F686" s="45" t="str">
        <f>IF(ISERROR(IF(VLOOKUP($C686,②入力シート!$A$24:$W$1023,③印刷用シート!F$4,0)=0,"",VLOOKUP($C686,②入力シート!$A$24:$W$1023,③印刷用シート!F$4,0))),"",IF(VLOOKUP($C686,②入力シート!$A$24:$W$1023,③印刷用シート!F$4,0)=0,"",VLOOKUP($C686,②入力シート!$A$24:$W$1023,③印刷用シート!F$4,0)))</f>
        <v/>
      </c>
      <c r="G686" s="45" t="str">
        <f>IF(ISERROR(IF(VLOOKUP($C686,②入力シート!$A$24:$W$1023,③印刷用シート!G$4,0)=0,"",VLOOKUP($C686,②入力シート!$A$24:$W$1023,③印刷用シート!G$4,0))),"",IF(VLOOKUP($C686,②入力シート!$A$24:$W$1023,③印刷用シート!G$4,0)=0,"",VLOOKUP($C686,②入力シート!$A$24:$W$1023,③印刷用シート!G$4,0)))</f>
        <v/>
      </c>
      <c r="H686" s="46" t="str">
        <f>IF(ISERROR(IF(VLOOKUP($C686,②入力シート!$A$24:$W$1023,③印刷用シート!H$4,0)=0,"",VLOOKUP($C686,②入力シート!$A$24:$W$1023,③印刷用シート!H$4,0))),"",IF(VLOOKUP($C686,②入力シート!$A$24:$W$1023,③印刷用シート!H$4,0)=0,"",VLOOKUP($C686,②入力シート!$A$24:$W$1023,③印刷用シート!H$4,0)))</f>
        <v/>
      </c>
      <c r="I686" s="45" t="str">
        <f>IF(ISERROR(IF(VLOOKUP($C686,②入力シート!$A$24:$W$1023,③印刷用シート!I$4,0)&amp;" "&amp;VLOOKUP($C686,②入力シート!$A$24:$W$1023,③印刷用シート!I$3,0)=0,"",VLOOKUP($C686,②入力シート!$A$24:$W$1023,③印刷用シート!I$4,0)&amp;" "&amp;VLOOKUP($C686,②入力シート!$A$24:$W$1023,③印刷用シート!I$3,0))),"",IF(VLOOKUP($C686,②入力シート!$A$24:$W$1023,③印刷用シート!I$4,0)&amp;" "&amp;VLOOKUP($C686,②入力シート!$A$24:$W$1023,③印刷用シート!I$3,0)=0,"",VLOOKUP($C686,②入力シート!$A$24:$W$1023,③印刷用シート!I$4,0)&amp;" "&amp;VLOOKUP($C686,②入力シート!$A$24:$W$1023,③印刷用シート!I$3,0)))</f>
        <v/>
      </c>
      <c r="J686" s="45" t="str">
        <f>IF(ISERROR(IF(VLOOKUP($C686,②入力シート!$A$24:$W$1023,③印刷用シート!J$4,0)=0,"",VLOOKUP($C686,②入力シート!$A$24:$W$1023,③印刷用シート!J$4,0))),"",IF(VLOOKUP($C686,②入力シート!$A$24:$W$1023,③印刷用シート!J$4,0)=0,"",VLOOKUP($C686,②入力シート!$A$24:$W$1023,③印刷用シート!J$4,0)))</f>
        <v/>
      </c>
      <c r="K686" s="45" t="str">
        <f>IF(ISERROR(IF(VLOOKUP($C686,②入力シート!$A$24:$W$1023,③印刷用シート!K$4,0)=0,"",VLOOKUP($C686,②入力シート!$A$24:$W$1023,③印刷用シート!K$4,0))),"",IF(VLOOKUP($C686,②入力シート!$A$24:$W$1023,③印刷用シート!K$4,0)=0,"",VLOOKUP($C686,②入力シート!$A$24:$W$1023,③印刷用シート!K$4,0)))</f>
        <v/>
      </c>
      <c r="L686" s="47" t="str">
        <f>IF(ISERROR(IF(VLOOKUP($C686,②入力シート!$A$24:$W$1023,③印刷用シート!L$4,0)=0,"",VLOOKUP($C686,②入力シート!$A$24:$W$1023,③印刷用シート!L$4,0))),"",IF(VLOOKUP($C686,②入力シート!$A$24:$W$1023,③印刷用シート!L$4,0)=0,"",VLOOKUP($C686,②入力シート!$A$24:$W$1023,③印刷用シート!L$4,0)))</f>
        <v/>
      </c>
      <c r="M686" s="48" t="str">
        <f>IF(ISERROR(IF(VLOOKUP($C686,②入力シート!$A$24:$W$1023,③印刷用シート!M$4,0)=0,"",VLOOKUP($C686,②入力シート!$A$24:$W$1023,③印刷用シート!M$4,0))),"",IF(VLOOKUP($C686,②入力シート!$A$24:$W$1023,③印刷用シート!M$4,0)=0,"",VLOOKUP($C686,②入力シート!$A$24:$W$1023,③印刷用シート!M$4,0)))</f>
        <v/>
      </c>
      <c r="N686" s="48" t="str">
        <f>IF(ISERROR(IF(VLOOKUP($C686,②入力シート!$A$24:$W$1023,③印刷用シート!N$4,0)=0,"",VLOOKUP($C686,②入力シート!$A$24:$W$1023,③印刷用シート!N$4,0))),"",IF(VLOOKUP($C686,②入力シート!$A$24:$W$1023,③印刷用シート!N$4,0)=0,"",VLOOKUP($C686,②入力シート!$A$24:$W$1023,③印刷用シート!N$4,0)))</f>
        <v/>
      </c>
      <c r="O686" s="48" t="s">
        <v>3</v>
      </c>
      <c r="P686" s="49" t="str">
        <f>IF(ISERROR(IF(VLOOKUP($C686,②入力シート!$A$24:$W$1023,③印刷用シート!P$4,0)=0,"",VLOOKUP($C686,②入力シート!$A$24:$W$1023,③印刷用シート!P$4,0))),"",IF(VLOOKUP($C686,②入力シート!$A$24:$W$1023,③印刷用シート!P$4,0)=0,"",VLOOKUP($C686,②入力シート!$A$24:$W$1023,③印刷用シート!P$4,0)))</f>
        <v/>
      </c>
      <c r="Q686" s="48" t="s">
        <v>4</v>
      </c>
      <c r="R686" s="49" t="str">
        <f>IF(ISERROR(IF(VLOOKUP($C686,②入力シート!$A$24:$W$1023,③印刷用シート!R$4,0)=0,"",VLOOKUP($C686,②入力シート!$A$24:$W$1023,③印刷用シート!R$4,0))),"",IF(VLOOKUP($C686,②入力シート!$A$24:$W$1023,③印刷用シート!R$4,0)=0,"",VLOOKUP($C686,②入力シート!$A$24:$W$1023,③印刷用シート!R$4,0)))</f>
        <v/>
      </c>
      <c r="S686" s="50" t="s">
        <v>5</v>
      </c>
      <c r="T686" s="51" t="str">
        <f>IF(ISERROR(IF(VLOOKUP($C686,②入力シート!$A$24:$W$1023,③印刷用シート!T$4,0)=0,"",VLOOKUP($C686,②入力シート!$A$24:$W$1023,③印刷用シート!T$4,0))),"",IF(VLOOKUP($C686,②入力シート!$A$24:$W$1023,③印刷用シート!T$4,0)=0,"",VLOOKUP($C686,②入力シート!$A$24:$W$1023,③印刷用シート!T$4,0)))</f>
        <v/>
      </c>
    </row>
    <row r="687" spans="2:20" ht="43.5" customHeight="1" x14ac:dyDescent="0.2">
      <c r="B687" s="15">
        <v>677</v>
      </c>
      <c r="C687" s="2" t="str">
        <f t="shared" si="21"/>
        <v>中-677</v>
      </c>
      <c r="D687" s="45" t="str">
        <f t="shared" si="22"/>
        <v/>
      </c>
      <c r="E687" s="45" t="str">
        <f>IF(ISERROR(IF(VLOOKUP($C687,②入力シート!$A$24:$W$1023,③印刷用シート!E$4,0)=0,"",VLOOKUP($C687,②入力シート!$A$24:$W$1023,③印刷用シート!E$4,0))),"",IF(VLOOKUP($C687,②入力シート!$A$24:$W$1023,③印刷用シート!E$4,0)=0,"",VLOOKUP($C687,②入力シート!$A$24:$W$1023,③印刷用シート!E$4,0)))</f>
        <v/>
      </c>
      <c r="F687" s="45" t="str">
        <f>IF(ISERROR(IF(VLOOKUP($C687,②入力シート!$A$24:$W$1023,③印刷用シート!F$4,0)=0,"",VLOOKUP($C687,②入力シート!$A$24:$W$1023,③印刷用シート!F$4,0))),"",IF(VLOOKUP($C687,②入力シート!$A$24:$W$1023,③印刷用シート!F$4,0)=0,"",VLOOKUP($C687,②入力シート!$A$24:$W$1023,③印刷用シート!F$4,0)))</f>
        <v/>
      </c>
      <c r="G687" s="45" t="str">
        <f>IF(ISERROR(IF(VLOOKUP($C687,②入力シート!$A$24:$W$1023,③印刷用シート!G$4,0)=0,"",VLOOKUP($C687,②入力シート!$A$24:$W$1023,③印刷用シート!G$4,0))),"",IF(VLOOKUP($C687,②入力シート!$A$24:$W$1023,③印刷用シート!G$4,0)=0,"",VLOOKUP($C687,②入力シート!$A$24:$W$1023,③印刷用シート!G$4,0)))</f>
        <v/>
      </c>
      <c r="H687" s="46" t="str">
        <f>IF(ISERROR(IF(VLOOKUP($C687,②入力シート!$A$24:$W$1023,③印刷用シート!H$4,0)=0,"",VLOOKUP($C687,②入力シート!$A$24:$W$1023,③印刷用シート!H$4,0))),"",IF(VLOOKUP($C687,②入力シート!$A$24:$W$1023,③印刷用シート!H$4,0)=0,"",VLOOKUP($C687,②入力シート!$A$24:$W$1023,③印刷用シート!H$4,0)))</f>
        <v/>
      </c>
      <c r="I687" s="45" t="str">
        <f>IF(ISERROR(IF(VLOOKUP($C687,②入力シート!$A$24:$W$1023,③印刷用シート!I$4,0)&amp;" "&amp;VLOOKUP($C687,②入力シート!$A$24:$W$1023,③印刷用シート!I$3,0)=0,"",VLOOKUP($C687,②入力シート!$A$24:$W$1023,③印刷用シート!I$4,0)&amp;" "&amp;VLOOKUP($C687,②入力シート!$A$24:$W$1023,③印刷用シート!I$3,0))),"",IF(VLOOKUP($C687,②入力シート!$A$24:$W$1023,③印刷用シート!I$4,0)&amp;" "&amp;VLOOKUP($C687,②入力シート!$A$24:$W$1023,③印刷用シート!I$3,0)=0,"",VLOOKUP($C687,②入力シート!$A$24:$W$1023,③印刷用シート!I$4,0)&amp;" "&amp;VLOOKUP($C687,②入力シート!$A$24:$W$1023,③印刷用シート!I$3,0)))</f>
        <v/>
      </c>
      <c r="J687" s="45" t="str">
        <f>IF(ISERROR(IF(VLOOKUP($C687,②入力シート!$A$24:$W$1023,③印刷用シート!J$4,0)=0,"",VLOOKUP($C687,②入力シート!$A$24:$W$1023,③印刷用シート!J$4,0))),"",IF(VLOOKUP($C687,②入力シート!$A$24:$W$1023,③印刷用シート!J$4,0)=0,"",VLOOKUP($C687,②入力シート!$A$24:$W$1023,③印刷用シート!J$4,0)))</f>
        <v/>
      </c>
      <c r="K687" s="45" t="str">
        <f>IF(ISERROR(IF(VLOOKUP($C687,②入力シート!$A$24:$W$1023,③印刷用シート!K$4,0)=0,"",VLOOKUP($C687,②入力シート!$A$24:$W$1023,③印刷用シート!K$4,0))),"",IF(VLOOKUP($C687,②入力シート!$A$24:$W$1023,③印刷用シート!K$4,0)=0,"",VLOOKUP($C687,②入力シート!$A$24:$W$1023,③印刷用シート!K$4,0)))</f>
        <v/>
      </c>
      <c r="L687" s="47" t="str">
        <f>IF(ISERROR(IF(VLOOKUP($C687,②入力シート!$A$24:$W$1023,③印刷用シート!L$4,0)=0,"",VLOOKUP($C687,②入力シート!$A$24:$W$1023,③印刷用シート!L$4,0))),"",IF(VLOOKUP($C687,②入力シート!$A$24:$W$1023,③印刷用シート!L$4,0)=0,"",VLOOKUP($C687,②入力シート!$A$24:$W$1023,③印刷用シート!L$4,0)))</f>
        <v/>
      </c>
      <c r="M687" s="48" t="str">
        <f>IF(ISERROR(IF(VLOOKUP($C687,②入力シート!$A$24:$W$1023,③印刷用シート!M$4,0)=0,"",VLOOKUP($C687,②入力シート!$A$24:$W$1023,③印刷用シート!M$4,0))),"",IF(VLOOKUP($C687,②入力シート!$A$24:$W$1023,③印刷用シート!M$4,0)=0,"",VLOOKUP($C687,②入力シート!$A$24:$W$1023,③印刷用シート!M$4,0)))</f>
        <v/>
      </c>
      <c r="N687" s="48" t="str">
        <f>IF(ISERROR(IF(VLOOKUP($C687,②入力シート!$A$24:$W$1023,③印刷用シート!N$4,0)=0,"",VLOOKUP($C687,②入力シート!$A$24:$W$1023,③印刷用シート!N$4,0))),"",IF(VLOOKUP($C687,②入力シート!$A$24:$W$1023,③印刷用シート!N$4,0)=0,"",VLOOKUP($C687,②入力シート!$A$24:$W$1023,③印刷用シート!N$4,0)))</f>
        <v/>
      </c>
      <c r="O687" s="48" t="s">
        <v>3</v>
      </c>
      <c r="P687" s="49" t="str">
        <f>IF(ISERROR(IF(VLOOKUP($C687,②入力シート!$A$24:$W$1023,③印刷用シート!P$4,0)=0,"",VLOOKUP($C687,②入力シート!$A$24:$W$1023,③印刷用シート!P$4,0))),"",IF(VLOOKUP($C687,②入力シート!$A$24:$W$1023,③印刷用シート!P$4,0)=0,"",VLOOKUP($C687,②入力シート!$A$24:$W$1023,③印刷用シート!P$4,0)))</f>
        <v/>
      </c>
      <c r="Q687" s="48" t="s">
        <v>4</v>
      </c>
      <c r="R687" s="49" t="str">
        <f>IF(ISERROR(IF(VLOOKUP($C687,②入力シート!$A$24:$W$1023,③印刷用シート!R$4,0)=0,"",VLOOKUP($C687,②入力シート!$A$24:$W$1023,③印刷用シート!R$4,0))),"",IF(VLOOKUP($C687,②入力シート!$A$24:$W$1023,③印刷用シート!R$4,0)=0,"",VLOOKUP($C687,②入力シート!$A$24:$W$1023,③印刷用シート!R$4,0)))</f>
        <v/>
      </c>
      <c r="S687" s="50" t="s">
        <v>5</v>
      </c>
      <c r="T687" s="51" t="str">
        <f>IF(ISERROR(IF(VLOOKUP($C687,②入力シート!$A$24:$W$1023,③印刷用シート!T$4,0)=0,"",VLOOKUP($C687,②入力シート!$A$24:$W$1023,③印刷用シート!T$4,0))),"",IF(VLOOKUP($C687,②入力シート!$A$24:$W$1023,③印刷用シート!T$4,0)=0,"",VLOOKUP($C687,②入力シート!$A$24:$W$1023,③印刷用シート!T$4,0)))</f>
        <v/>
      </c>
    </row>
    <row r="688" spans="2:20" ht="43.5" customHeight="1" x14ac:dyDescent="0.2">
      <c r="B688" s="15">
        <v>678</v>
      </c>
      <c r="C688" s="2" t="str">
        <f t="shared" si="21"/>
        <v>中-678</v>
      </c>
      <c r="D688" s="45" t="str">
        <f t="shared" si="22"/>
        <v/>
      </c>
      <c r="E688" s="45" t="str">
        <f>IF(ISERROR(IF(VLOOKUP($C688,②入力シート!$A$24:$W$1023,③印刷用シート!E$4,0)=0,"",VLOOKUP($C688,②入力シート!$A$24:$W$1023,③印刷用シート!E$4,0))),"",IF(VLOOKUP($C688,②入力シート!$A$24:$W$1023,③印刷用シート!E$4,0)=0,"",VLOOKUP($C688,②入力シート!$A$24:$W$1023,③印刷用シート!E$4,0)))</f>
        <v/>
      </c>
      <c r="F688" s="45" t="str">
        <f>IF(ISERROR(IF(VLOOKUP($C688,②入力シート!$A$24:$W$1023,③印刷用シート!F$4,0)=0,"",VLOOKUP($C688,②入力シート!$A$24:$W$1023,③印刷用シート!F$4,0))),"",IF(VLOOKUP($C688,②入力シート!$A$24:$W$1023,③印刷用シート!F$4,0)=0,"",VLOOKUP($C688,②入力シート!$A$24:$W$1023,③印刷用シート!F$4,0)))</f>
        <v/>
      </c>
      <c r="G688" s="45" t="str">
        <f>IF(ISERROR(IF(VLOOKUP($C688,②入力シート!$A$24:$W$1023,③印刷用シート!G$4,0)=0,"",VLOOKUP($C688,②入力シート!$A$24:$W$1023,③印刷用シート!G$4,0))),"",IF(VLOOKUP($C688,②入力シート!$A$24:$W$1023,③印刷用シート!G$4,0)=0,"",VLOOKUP($C688,②入力シート!$A$24:$W$1023,③印刷用シート!G$4,0)))</f>
        <v/>
      </c>
      <c r="H688" s="46" t="str">
        <f>IF(ISERROR(IF(VLOOKUP($C688,②入力シート!$A$24:$W$1023,③印刷用シート!H$4,0)=0,"",VLOOKUP($C688,②入力シート!$A$24:$W$1023,③印刷用シート!H$4,0))),"",IF(VLOOKUP($C688,②入力シート!$A$24:$W$1023,③印刷用シート!H$4,0)=0,"",VLOOKUP($C688,②入力シート!$A$24:$W$1023,③印刷用シート!H$4,0)))</f>
        <v/>
      </c>
      <c r="I688" s="45" t="str">
        <f>IF(ISERROR(IF(VLOOKUP($C688,②入力シート!$A$24:$W$1023,③印刷用シート!I$4,0)&amp;" "&amp;VLOOKUP($C688,②入力シート!$A$24:$W$1023,③印刷用シート!I$3,0)=0,"",VLOOKUP($C688,②入力シート!$A$24:$W$1023,③印刷用シート!I$4,0)&amp;" "&amp;VLOOKUP($C688,②入力シート!$A$24:$W$1023,③印刷用シート!I$3,0))),"",IF(VLOOKUP($C688,②入力シート!$A$24:$W$1023,③印刷用シート!I$4,0)&amp;" "&amp;VLOOKUP($C688,②入力シート!$A$24:$W$1023,③印刷用シート!I$3,0)=0,"",VLOOKUP($C688,②入力シート!$A$24:$W$1023,③印刷用シート!I$4,0)&amp;" "&amp;VLOOKUP($C688,②入力シート!$A$24:$W$1023,③印刷用シート!I$3,0)))</f>
        <v/>
      </c>
      <c r="J688" s="45" t="str">
        <f>IF(ISERROR(IF(VLOOKUP($C688,②入力シート!$A$24:$W$1023,③印刷用シート!J$4,0)=0,"",VLOOKUP($C688,②入力シート!$A$24:$W$1023,③印刷用シート!J$4,0))),"",IF(VLOOKUP($C688,②入力シート!$A$24:$W$1023,③印刷用シート!J$4,0)=0,"",VLOOKUP($C688,②入力シート!$A$24:$W$1023,③印刷用シート!J$4,0)))</f>
        <v/>
      </c>
      <c r="K688" s="45" t="str">
        <f>IF(ISERROR(IF(VLOOKUP($C688,②入力シート!$A$24:$W$1023,③印刷用シート!K$4,0)=0,"",VLOOKUP($C688,②入力シート!$A$24:$W$1023,③印刷用シート!K$4,0))),"",IF(VLOOKUP($C688,②入力シート!$A$24:$W$1023,③印刷用シート!K$4,0)=0,"",VLOOKUP($C688,②入力シート!$A$24:$W$1023,③印刷用シート!K$4,0)))</f>
        <v/>
      </c>
      <c r="L688" s="47" t="str">
        <f>IF(ISERROR(IF(VLOOKUP($C688,②入力シート!$A$24:$W$1023,③印刷用シート!L$4,0)=0,"",VLOOKUP($C688,②入力シート!$A$24:$W$1023,③印刷用シート!L$4,0))),"",IF(VLOOKUP($C688,②入力シート!$A$24:$W$1023,③印刷用シート!L$4,0)=0,"",VLOOKUP($C688,②入力シート!$A$24:$W$1023,③印刷用シート!L$4,0)))</f>
        <v/>
      </c>
      <c r="M688" s="48" t="str">
        <f>IF(ISERROR(IF(VLOOKUP($C688,②入力シート!$A$24:$W$1023,③印刷用シート!M$4,0)=0,"",VLOOKUP($C688,②入力シート!$A$24:$W$1023,③印刷用シート!M$4,0))),"",IF(VLOOKUP($C688,②入力シート!$A$24:$W$1023,③印刷用シート!M$4,0)=0,"",VLOOKUP($C688,②入力シート!$A$24:$W$1023,③印刷用シート!M$4,0)))</f>
        <v/>
      </c>
      <c r="N688" s="48" t="str">
        <f>IF(ISERROR(IF(VLOOKUP($C688,②入力シート!$A$24:$W$1023,③印刷用シート!N$4,0)=0,"",VLOOKUP($C688,②入力シート!$A$24:$W$1023,③印刷用シート!N$4,0))),"",IF(VLOOKUP($C688,②入力シート!$A$24:$W$1023,③印刷用シート!N$4,0)=0,"",VLOOKUP($C688,②入力シート!$A$24:$W$1023,③印刷用シート!N$4,0)))</f>
        <v/>
      </c>
      <c r="O688" s="48" t="s">
        <v>3</v>
      </c>
      <c r="P688" s="49" t="str">
        <f>IF(ISERROR(IF(VLOOKUP($C688,②入力シート!$A$24:$W$1023,③印刷用シート!P$4,0)=0,"",VLOOKUP($C688,②入力シート!$A$24:$W$1023,③印刷用シート!P$4,0))),"",IF(VLOOKUP($C688,②入力シート!$A$24:$W$1023,③印刷用シート!P$4,0)=0,"",VLOOKUP($C688,②入力シート!$A$24:$W$1023,③印刷用シート!P$4,0)))</f>
        <v/>
      </c>
      <c r="Q688" s="48" t="s">
        <v>4</v>
      </c>
      <c r="R688" s="49" t="str">
        <f>IF(ISERROR(IF(VLOOKUP($C688,②入力シート!$A$24:$W$1023,③印刷用シート!R$4,0)=0,"",VLOOKUP($C688,②入力シート!$A$24:$W$1023,③印刷用シート!R$4,0))),"",IF(VLOOKUP($C688,②入力シート!$A$24:$W$1023,③印刷用シート!R$4,0)=0,"",VLOOKUP($C688,②入力シート!$A$24:$W$1023,③印刷用シート!R$4,0)))</f>
        <v/>
      </c>
      <c r="S688" s="50" t="s">
        <v>5</v>
      </c>
      <c r="T688" s="51" t="str">
        <f>IF(ISERROR(IF(VLOOKUP($C688,②入力シート!$A$24:$W$1023,③印刷用シート!T$4,0)=0,"",VLOOKUP($C688,②入力シート!$A$24:$W$1023,③印刷用シート!T$4,0))),"",IF(VLOOKUP($C688,②入力シート!$A$24:$W$1023,③印刷用シート!T$4,0)=0,"",VLOOKUP($C688,②入力シート!$A$24:$W$1023,③印刷用シート!T$4,0)))</f>
        <v/>
      </c>
    </row>
    <row r="689" spans="2:20" ht="43.5" customHeight="1" x14ac:dyDescent="0.2">
      <c r="B689" s="15">
        <v>679</v>
      </c>
      <c r="C689" s="2" t="str">
        <f t="shared" si="21"/>
        <v>中-679</v>
      </c>
      <c r="D689" s="45" t="str">
        <f t="shared" si="22"/>
        <v/>
      </c>
      <c r="E689" s="45" t="str">
        <f>IF(ISERROR(IF(VLOOKUP($C689,②入力シート!$A$24:$W$1023,③印刷用シート!E$4,0)=0,"",VLOOKUP($C689,②入力シート!$A$24:$W$1023,③印刷用シート!E$4,0))),"",IF(VLOOKUP($C689,②入力シート!$A$24:$W$1023,③印刷用シート!E$4,0)=0,"",VLOOKUP($C689,②入力シート!$A$24:$W$1023,③印刷用シート!E$4,0)))</f>
        <v/>
      </c>
      <c r="F689" s="45" t="str">
        <f>IF(ISERROR(IF(VLOOKUP($C689,②入力シート!$A$24:$W$1023,③印刷用シート!F$4,0)=0,"",VLOOKUP($C689,②入力シート!$A$24:$W$1023,③印刷用シート!F$4,0))),"",IF(VLOOKUP($C689,②入力シート!$A$24:$W$1023,③印刷用シート!F$4,0)=0,"",VLOOKUP($C689,②入力シート!$A$24:$W$1023,③印刷用シート!F$4,0)))</f>
        <v/>
      </c>
      <c r="G689" s="45" t="str">
        <f>IF(ISERROR(IF(VLOOKUP($C689,②入力シート!$A$24:$W$1023,③印刷用シート!G$4,0)=0,"",VLOOKUP($C689,②入力シート!$A$24:$W$1023,③印刷用シート!G$4,0))),"",IF(VLOOKUP($C689,②入力シート!$A$24:$W$1023,③印刷用シート!G$4,0)=0,"",VLOOKUP($C689,②入力シート!$A$24:$W$1023,③印刷用シート!G$4,0)))</f>
        <v/>
      </c>
      <c r="H689" s="46" t="str">
        <f>IF(ISERROR(IF(VLOOKUP($C689,②入力シート!$A$24:$W$1023,③印刷用シート!H$4,0)=0,"",VLOOKUP($C689,②入力シート!$A$24:$W$1023,③印刷用シート!H$4,0))),"",IF(VLOOKUP($C689,②入力シート!$A$24:$W$1023,③印刷用シート!H$4,0)=0,"",VLOOKUP($C689,②入力シート!$A$24:$W$1023,③印刷用シート!H$4,0)))</f>
        <v/>
      </c>
      <c r="I689" s="45" t="str">
        <f>IF(ISERROR(IF(VLOOKUP($C689,②入力シート!$A$24:$W$1023,③印刷用シート!I$4,0)&amp;" "&amp;VLOOKUP($C689,②入力シート!$A$24:$W$1023,③印刷用シート!I$3,0)=0,"",VLOOKUP($C689,②入力シート!$A$24:$W$1023,③印刷用シート!I$4,0)&amp;" "&amp;VLOOKUP($C689,②入力シート!$A$24:$W$1023,③印刷用シート!I$3,0))),"",IF(VLOOKUP($C689,②入力シート!$A$24:$W$1023,③印刷用シート!I$4,0)&amp;" "&amp;VLOOKUP($C689,②入力シート!$A$24:$W$1023,③印刷用シート!I$3,0)=0,"",VLOOKUP($C689,②入力シート!$A$24:$W$1023,③印刷用シート!I$4,0)&amp;" "&amp;VLOOKUP($C689,②入力シート!$A$24:$W$1023,③印刷用シート!I$3,0)))</f>
        <v/>
      </c>
      <c r="J689" s="45" t="str">
        <f>IF(ISERROR(IF(VLOOKUP($C689,②入力シート!$A$24:$W$1023,③印刷用シート!J$4,0)=0,"",VLOOKUP($C689,②入力シート!$A$24:$W$1023,③印刷用シート!J$4,0))),"",IF(VLOOKUP($C689,②入力シート!$A$24:$W$1023,③印刷用シート!J$4,0)=0,"",VLOOKUP($C689,②入力シート!$A$24:$W$1023,③印刷用シート!J$4,0)))</f>
        <v/>
      </c>
      <c r="K689" s="45" t="str">
        <f>IF(ISERROR(IF(VLOOKUP($C689,②入力シート!$A$24:$W$1023,③印刷用シート!K$4,0)=0,"",VLOOKUP($C689,②入力シート!$A$24:$W$1023,③印刷用シート!K$4,0))),"",IF(VLOOKUP($C689,②入力シート!$A$24:$W$1023,③印刷用シート!K$4,0)=0,"",VLOOKUP($C689,②入力シート!$A$24:$W$1023,③印刷用シート!K$4,0)))</f>
        <v/>
      </c>
      <c r="L689" s="47" t="str">
        <f>IF(ISERROR(IF(VLOOKUP($C689,②入力シート!$A$24:$W$1023,③印刷用シート!L$4,0)=0,"",VLOOKUP($C689,②入力シート!$A$24:$W$1023,③印刷用シート!L$4,0))),"",IF(VLOOKUP($C689,②入力シート!$A$24:$W$1023,③印刷用シート!L$4,0)=0,"",VLOOKUP($C689,②入力シート!$A$24:$W$1023,③印刷用シート!L$4,0)))</f>
        <v/>
      </c>
      <c r="M689" s="48" t="str">
        <f>IF(ISERROR(IF(VLOOKUP($C689,②入力シート!$A$24:$W$1023,③印刷用シート!M$4,0)=0,"",VLOOKUP($C689,②入力シート!$A$24:$W$1023,③印刷用シート!M$4,0))),"",IF(VLOOKUP($C689,②入力シート!$A$24:$W$1023,③印刷用シート!M$4,0)=0,"",VLOOKUP($C689,②入力シート!$A$24:$W$1023,③印刷用シート!M$4,0)))</f>
        <v/>
      </c>
      <c r="N689" s="48" t="str">
        <f>IF(ISERROR(IF(VLOOKUP($C689,②入力シート!$A$24:$W$1023,③印刷用シート!N$4,0)=0,"",VLOOKUP($C689,②入力シート!$A$24:$W$1023,③印刷用シート!N$4,0))),"",IF(VLOOKUP($C689,②入力シート!$A$24:$W$1023,③印刷用シート!N$4,0)=0,"",VLOOKUP($C689,②入力シート!$A$24:$W$1023,③印刷用シート!N$4,0)))</f>
        <v/>
      </c>
      <c r="O689" s="48" t="s">
        <v>3</v>
      </c>
      <c r="P689" s="49" t="str">
        <f>IF(ISERROR(IF(VLOOKUP($C689,②入力シート!$A$24:$W$1023,③印刷用シート!P$4,0)=0,"",VLOOKUP($C689,②入力シート!$A$24:$W$1023,③印刷用シート!P$4,0))),"",IF(VLOOKUP($C689,②入力シート!$A$24:$W$1023,③印刷用シート!P$4,0)=0,"",VLOOKUP($C689,②入力シート!$A$24:$W$1023,③印刷用シート!P$4,0)))</f>
        <v/>
      </c>
      <c r="Q689" s="48" t="s">
        <v>4</v>
      </c>
      <c r="R689" s="49" t="str">
        <f>IF(ISERROR(IF(VLOOKUP($C689,②入力シート!$A$24:$W$1023,③印刷用シート!R$4,0)=0,"",VLOOKUP($C689,②入力シート!$A$24:$W$1023,③印刷用シート!R$4,0))),"",IF(VLOOKUP($C689,②入力シート!$A$24:$W$1023,③印刷用シート!R$4,0)=0,"",VLOOKUP($C689,②入力シート!$A$24:$W$1023,③印刷用シート!R$4,0)))</f>
        <v/>
      </c>
      <c r="S689" s="50" t="s">
        <v>5</v>
      </c>
      <c r="T689" s="51" t="str">
        <f>IF(ISERROR(IF(VLOOKUP($C689,②入力シート!$A$24:$W$1023,③印刷用シート!T$4,0)=0,"",VLOOKUP($C689,②入力シート!$A$24:$W$1023,③印刷用シート!T$4,0))),"",IF(VLOOKUP($C689,②入力シート!$A$24:$W$1023,③印刷用シート!T$4,0)=0,"",VLOOKUP($C689,②入力シート!$A$24:$W$1023,③印刷用シート!T$4,0)))</f>
        <v/>
      </c>
    </row>
    <row r="690" spans="2:20" ht="43.5" customHeight="1" x14ac:dyDescent="0.2">
      <c r="B690" s="15">
        <v>680</v>
      </c>
      <c r="C690" s="2" t="str">
        <f t="shared" si="21"/>
        <v>中-680</v>
      </c>
      <c r="D690" s="45" t="str">
        <f t="shared" si="22"/>
        <v/>
      </c>
      <c r="E690" s="45" t="str">
        <f>IF(ISERROR(IF(VLOOKUP($C690,②入力シート!$A$24:$W$1023,③印刷用シート!E$4,0)=0,"",VLOOKUP($C690,②入力シート!$A$24:$W$1023,③印刷用シート!E$4,0))),"",IF(VLOOKUP($C690,②入力シート!$A$24:$W$1023,③印刷用シート!E$4,0)=0,"",VLOOKUP($C690,②入力シート!$A$24:$W$1023,③印刷用シート!E$4,0)))</f>
        <v/>
      </c>
      <c r="F690" s="45" t="str">
        <f>IF(ISERROR(IF(VLOOKUP($C690,②入力シート!$A$24:$W$1023,③印刷用シート!F$4,0)=0,"",VLOOKUP($C690,②入力シート!$A$24:$W$1023,③印刷用シート!F$4,0))),"",IF(VLOOKUP($C690,②入力シート!$A$24:$W$1023,③印刷用シート!F$4,0)=0,"",VLOOKUP($C690,②入力シート!$A$24:$W$1023,③印刷用シート!F$4,0)))</f>
        <v/>
      </c>
      <c r="G690" s="45" t="str">
        <f>IF(ISERROR(IF(VLOOKUP($C690,②入力シート!$A$24:$W$1023,③印刷用シート!G$4,0)=0,"",VLOOKUP($C690,②入力シート!$A$24:$W$1023,③印刷用シート!G$4,0))),"",IF(VLOOKUP($C690,②入力シート!$A$24:$W$1023,③印刷用シート!G$4,0)=0,"",VLOOKUP($C690,②入力シート!$A$24:$W$1023,③印刷用シート!G$4,0)))</f>
        <v/>
      </c>
      <c r="H690" s="46" t="str">
        <f>IF(ISERROR(IF(VLOOKUP($C690,②入力シート!$A$24:$W$1023,③印刷用シート!H$4,0)=0,"",VLOOKUP($C690,②入力シート!$A$24:$W$1023,③印刷用シート!H$4,0))),"",IF(VLOOKUP($C690,②入力シート!$A$24:$W$1023,③印刷用シート!H$4,0)=0,"",VLOOKUP($C690,②入力シート!$A$24:$W$1023,③印刷用シート!H$4,0)))</f>
        <v/>
      </c>
      <c r="I690" s="45" t="str">
        <f>IF(ISERROR(IF(VLOOKUP($C690,②入力シート!$A$24:$W$1023,③印刷用シート!I$4,0)&amp;" "&amp;VLOOKUP($C690,②入力シート!$A$24:$W$1023,③印刷用シート!I$3,0)=0,"",VLOOKUP($C690,②入力シート!$A$24:$W$1023,③印刷用シート!I$4,0)&amp;" "&amp;VLOOKUP($C690,②入力シート!$A$24:$W$1023,③印刷用シート!I$3,0))),"",IF(VLOOKUP($C690,②入力シート!$A$24:$W$1023,③印刷用シート!I$4,0)&amp;" "&amp;VLOOKUP($C690,②入力シート!$A$24:$W$1023,③印刷用シート!I$3,0)=0,"",VLOOKUP($C690,②入力シート!$A$24:$W$1023,③印刷用シート!I$4,0)&amp;" "&amp;VLOOKUP($C690,②入力シート!$A$24:$W$1023,③印刷用シート!I$3,0)))</f>
        <v/>
      </c>
      <c r="J690" s="45" t="str">
        <f>IF(ISERROR(IF(VLOOKUP($C690,②入力シート!$A$24:$W$1023,③印刷用シート!J$4,0)=0,"",VLOOKUP($C690,②入力シート!$A$24:$W$1023,③印刷用シート!J$4,0))),"",IF(VLOOKUP($C690,②入力シート!$A$24:$W$1023,③印刷用シート!J$4,0)=0,"",VLOOKUP($C690,②入力シート!$A$24:$W$1023,③印刷用シート!J$4,0)))</f>
        <v/>
      </c>
      <c r="K690" s="45" t="str">
        <f>IF(ISERROR(IF(VLOOKUP($C690,②入力シート!$A$24:$W$1023,③印刷用シート!K$4,0)=0,"",VLOOKUP($C690,②入力シート!$A$24:$W$1023,③印刷用シート!K$4,0))),"",IF(VLOOKUP($C690,②入力シート!$A$24:$W$1023,③印刷用シート!K$4,0)=0,"",VLOOKUP($C690,②入力シート!$A$24:$W$1023,③印刷用シート!K$4,0)))</f>
        <v/>
      </c>
      <c r="L690" s="47" t="str">
        <f>IF(ISERROR(IF(VLOOKUP($C690,②入力シート!$A$24:$W$1023,③印刷用シート!L$4,0)=0,"",VLOOKUP($C690,②入力シート!$A$24:$W$1023,③印刷用シート!L$4,0))),"",IF(VLOOKUP($C690,②入力シート!$A$24:$W$1023,③印刷用シート!L$4,0)=0,"",VLOOKUP($C690,②入力シート!$A$24:$W$1023,③印刷用シート!L$4,0)))</f>
        <v/>
      </c>
      <c r="M690" s="48" t="str">
        <f>IF(ISERROR(IF(VLOOKUP($C690,②入力シート!$A$24:$W$1023,③印刷用シート!M$4,0)=0,"",VLOOKUP($C690,②入力シート!$A$24:$W$1023,③印刷用シート!M$4,0))),"",IF(VLOOKUP($C690,②入力シート!$A$24:$W$1023,③印刷用シート!M$4,0)=0,"",VLOOKUP($C690,②入力シート!$A$24:$W$1023,③印刷用シート!M$4,0)))</f>
        <v/>
      </c>
      <c r="N690" s="48" t="str">
        <f>IF(ISERROR(IF(VLOOKUP($C690,②入力シート!$A$24:$W$1023,③印刷用シート!N$4,0)=0,"",VLOOKUP($C690,②入力シート!$A$24:$W$1023,③印刷用シート!N$4,0))),"",IF(VLOOKUP($C690,②入力シート!$A$24:$W$1023,③印刷用シート!N$4,0)=0,"",VLOOKUP($C690,②入力シート!$A$24:$W$1023,③印刷用シート!N$4,0)))</f>
        <v/>
      </c>
      <c r="O690" s="48" t="s">
        <v>3</v>
      </c>
      <c r="P690" s="49" t="str">
        <f>IF(ISERROR(IF(VLOOKUP($C690,②入力シート!$A$24:$W$1023,③印刷用シート!P$4,0)=0,"",VLOOKUP($C690,②入力シート!$A$24:$W$1023,③印刷用シート!P$4,0))),"",IF(VLOOKUP($C690,②入力シート!$A$24:$W$1023,③印刷用シート!P$4,0)=0,"",VLOOKUP($C690,②入力シート!$A$24:$W$1023,③印刷用シート!P$4,0)))</f>
        <v/>
      </c>
      <c r="Q690" s="48" t="s">
        <v>4</v>
      </c>
      <c r="R690" s="49" t="str">
        <f>IF(ISERROR(IF(VLOOKUP($C690,②入力シート!$A$24:$W$1023,③印刷用シート!R$4,0)=0,"",VLOOKUP($C690,②入力シート!$A$24:$W$1023,③印刷用シート!R$4,0))),"",IF(VLOOKUP($C690,②入力シート!$A$24:$W$1023,③印刷用シート!R$4,0)=0,"",VLOOKUP($C690,②入力シート!$A$24:$W$1023,③印刷用シート!R$4,0)))</f>
        <v/>
      </c>
      <c r="S690" s="50" t="s">
        <v>5</v>
      </c>
      <c r="T690" s="51" t="str">
        <f>IF(ISERROR(IF(VLOOKUP($C690,②入力シート!$A$24:$W$1023,③印刷用シート!T$4,0)=0,"",VLOOKUP($C690,②入力シート!$A$24:$W$1023,③印刷用シート!T$4,0))),"",IF(VLOOKUP($C690,②入力シート!$A$24:$W$1023,③印刷用シート!T$4,0)=0,"",VLOOKUP($C690,②入力シート!$A$24:$W$1023,③印刷用シート!T$4,0)))</f>
        <v/>
      </c>
    </row>
    <row r="691" spans="2:20" ht="43.5" customHeight="1" x14ac:dyDescent="0.2">
      <c r="B691" s="15">
        <v>681</v>
      </c>
      <c r="C691" s="2" t="str">
        <f t="shared" si="21"/>
        <v>中-681</v>
      </c>
      <c r="D691" s="45" t="str">
        <f t="shared" si="22"/>
        <v/>
      </c>
      <c r="E691" s="45" t="str">
        <f>IF(ISERROR(IF(VLOOKUP($C691,②入力シート!$A$24:$W$1023,③印刷用シート!E$4,0)=0,"",VLOOKUP($C691,②入力シート!$A$24:$W$1023,③印刷用シート!E$4,0))),"",IF(VLOOKUP($C691,②入力シート!$A$24:$W$1023,③印刷用シート!E$4,0)=0,"",VLOOKUP($C691,②入力シート!$A$24:$W$1023,③印刷用シート!E$4,0)))</f>
        <v/>
      </c>
      <c r="F691" s="45" t="str">
        <f>IF(ISERROR(IF(VLOOKUP($C691,②入力シート!$A$24:$W$1023,③印刷用シート!F$4,0)=0,"",VLOOKUP($C691,②入力シート!$A$24:$W$1023,③印刷用シート!F$4,0))),"",IF(VLOOKUP($C691,②入力シート!$A$24:$W$1023,③印刷用シート!F$4,0)=0,"",VLOOKUP($C691,②入力シート!$A$24:$W$1023,③印刷用シート!F$4,0)))</f>
        <v/>
      </c>
      <c r="G691" s="45" t="str">
        <f>IF(ISERROR(IF(VLOOKUP($C691,②入力シート!$A$24:$W$1023,③印刷用シート!G$4,0)=0,"",VLOOKUP($C691,②入力シート!$A$24:$W$1023,③印刷用シート!G$4,0))),"",IF(VLOOKUP($C691,②入力シート!$A$24:$W$1023,③印刷用シート!G$4,0)=0,"",VLOOKUP($C691,②入力シート!$A$24:$W$1023,③印刷用シート!G$4,0)))</f>
        <v/>
      </c>
      <c r="H691" s="46" t="str">
        <f>IF(ISERROR(IF(VLOOKUP($C691,②入力シート!$A$24:$W$1023,③印刷用シート!H$4,0)=0,"",VLOOKUP($C691,②入力シート!$A$24:$W$1023,③印刷用シート!H$4,0))),"",IF(VLOOKUP($C691,②入力シート!$A$24:$W$1023,③印刷用シート!H$4,0)=0,"",VLOOKUP($C691,②入力シート!$A$24:$W$1023,③印刷用シート!H$4,0)))</f>
        <v/>
      </c>
      <c r="I691" s="45" t="str">
        <f>IF(ISERROR(IF(VLOOKUP($C691,②入力シート!$A$24:$W$1023,③印刷用シート!I$4,0)&amp;" "&amp;VLOOKUP($C691,②入力シート!$A$24:$W$1023,③印刷用シート!I$3,0)=0,"",VLOOKUP($C691,②入力シート!$A$24:$W$1023,③印刷用シート!I$4,0)&amp;" "&amp;VLOOKUP($C691,②入力シート!$A$24:$W$1023,③印刷用シート!I$3,0))),"",IF(VLOOKUP($C691,②入力シート!$A$24:$W$1023,③印刷用シート!I$4,0)&amp;" "&amp;VLOOKUP($C691,②入力シート!$A$24:$W$1023,③印刷用シート!I$3,0)=0,"",VLOOKUP($C691,②入力シート!$A$24:$W$1023,③印刷用シート!I$4,0)&amp;" "&amp;VLOOKUP($C691,②入力シート!$A$24:$W$1023,③印刷用シート!I$3,0)))</f>
        <v/>
      </c>
      <c r="J691" s="45" t="str">
        <f>IF(ISERROR(IF(VLOOKUP($C691,②入力シート!$A$24:$W$1023,③印刷用シート!J$4,0)=0,"",VLOOKUP($C691,②入力シート!$A$24:$W$1023,③印刷用シート!J$4,0))),"",IF(VLOOKUP($C691,②入力シート!$A$24:$W$1023,③印刷用シート!J$4,0)=0,"",VLOOKUP($C691,②入力シート!$A$24:$W$1023,③印刷用シート!J$4,0)))</f>
        <v/>
      </c>
      <c r="K691" s="45" t="str">
        <f>IF(ISERROR(IF(VLOOKUP($C691,②入力シート!$A$24:$W$1023,③印刷用シート!K$4,0)=0,"",VLOOKUP($C691,②入力シート!$A$24:$W$1023,③印刷用シート!K$4,0))),"",IF(VLOOKUP($C691,②入力シート!$A$24:$W$1023,③印刷用シート!K$4,0)=0,"",VLOOKUP($C691,②入力シート!$A$24:$W$1023,③印刷用シート!K$4,0)))</f>
        <v/>
      </c>
      <c r="L691" s="47" t="str">
        <f>IF(ISERROR(IF(VLOOKUP($C691,②入力シート!$A$24:$W$1023,③印刷用シート!L$4,0)=0,"",VLOOKUP($C691,②入力シート!$A$24:$W$1023,③印刷用シート!L$4,0))),"",IF(VLOOKUP($C691,②入力シート!$A$24:$W$1023,③印刷用シート!L$4,0)=0,"",VLOOKUP($C691,②入力シート!$A$24:$W$1023,③印刷用シート!L$4,0)))</f>
        <v/>
      </c>
      <c r="M691" s="48" t="str">
        <f>IF(ISERROR(IF(VLOOKUP($C691,②入力シート!$A$24:$W$1023,③印刷用シート!M$4,0)=0,"",VLOOKUP($C691,②入力シート!$A$24:$W$1023,③印刷用シート!M$4,0))),"",IF(VLOOKUP($C691,②入力シート!$A$24:$W$1023,③印刷用シート!M$4,0)=0,"",VLOOKUP($C691,②入力シート!$A$24:$W$1023,③印刷用シート!M$4,0)))</f>
        <v/>
      </c>
      <c r="N691" s="48" t="str">
        <f>IF(ISERROR(IF(VLOOKUP($C691,②入力シート!$A$24:$W$1023,③印刷用シート!N$4,0)=0,"",VLOOKUP($C691,②入力シート!$A$24:$W$1023,③印刷用シート!N$4,0))),"",IF(VLOOKUP($C691,②入力シート!$A$24:$W$1023,③印刷用シート!N$4,0)=0,"",VLOOKUP($C691,②入力シート!$A$24:$W$1023,③印刷用シート!N$4,0)))</f>
        <v/>
      </c>
      <c r="O691" s="48" t="s">
        <v>3</v>
      </c>
      <c r="P691" s="49" t="str">
        <f>IF(ISERROR(IF(VLOOKUP($C691,②入力シート!$A$24:$W$1023,③印刷用シート!P$4,0)=0,"",VLOOKUP($C691,②入力シート!$A$24:$W$1023,③印刷用シート!P$4,0))),"",IF(VLOOKUP($C691,②入力シート!$A$24:$W$1023,③印刷用シート!P$4,0)=0,"",VLOOKUP($C691,②入力シート!$A$24:$W$1023,③印刷用シート!P$4,0)))</f>
        <v/>
      </c>
      <c r="Q691" s="48" t="s">
        <v>4</v>
      </c>
      <c r="R691" s="49" t="str">
        <f>IF(ISERROR(IF(VLOOKUP($C691,②入力シート!$A$24:$W$1023,③印刷用シート!R$4,0)=0,"",VLOOKUP($C691,②入力シート!$A$24:$W$1023,③印刷用シート!R$4,0))),"",IF(VLOOKUP($C691,②入力シート!$A$24:$W$1023,③印刷用シート!R$4,0)=0,"",VLOOKUP($C691,②入力シート!$A$24:$W$1023,③印刷用シート!R$4,0)))</f>
        <v/>
      </c>
      <c r="S691" s="50" t="s">
        <v>5</v>
      </c>
      <c r="T691" s="51" t="str">
        <f>IF(ISERROR(IF(VLOOKUP($C691,②入力シート!$A$24:$W$1023,③印刷用シート!T$4,0)=0,"",VLOOKUP($C691,②入力シート!$A$24:$W$1023,③印刷用シート!T$4,0))),"",IF(VLOOKUP($C691,②入力シート!$A$24:$W$1023,③印刷用シート!T$4,0)=0,"",VLOOKUP($C691,②入力シート!$A$24:$W$1023,③印刷用シート!T$4,0)))</f>
        <v/>
      </c>
    </row>
    <row r="692" spans="2:20" ht="43.5" customHeight="1" x14ac:dyDescent="0.2">
      <c r="B692" s="15">
        <v>682</v>
      </c>
      <c r="C692" s="2" t="str">
        <f t="shared" si="21"/>
        <v>中-682</v>
      </c>
      <c r="D692" s="45" t="str">
        <f t="shared" si="22"/>
        <v/>
      </c>
      <c r="E692" s="45" t="str">
        <f>IF(ISERROR(IF(VLOOKUP($C692,②入力シート!$A$24:$W$1023,③印刷用シート!E$4,0)=0,"",VLOOKUP($C692,②入力シート!$A$24:$W$1023,③印刷用シート!E$4,0))),"",IF(VLOOKUP($C692,②入力シート!$A$24:$W$1023,③印刷用シート!E$4,0)=0,"",VLOOKUP($C692,②入力シート!$A$24:$W$1023,③印刷用シート!E$4,0)))</f>
        <v/>
      </c>
      <c r="F692" s="45" t="str">
        <f>IF(ISERROR(IF(VLOOKUP($C692,②入力シート!$A$24:$W$1023,③印刷用シート!F$4,0)=0,"",VLOOKUP($C692,②入力シート!$A$24:$W$1023,③印刷用シート!F$4,0))),"",IF(VLOOKUP($C692,②入力シート!$A$24:$W$1023,③印刷用シート!F$4,0)=0,"",VLOOKUP($C692,②入力シート!$A$24:$W$1023,③印刷用シート!F$4,0)))</f>
        <v/>
      </c>
      <c r="G692" s="45" t="str">
        <f>IF(ISERROR(IF(VLOOKUP($C692,②入力シート!$A$24:$W$1023,③印刷用シート!G$4,0)=0,"",VLOOKUP($C692,②入力シート!$A$24:$W$1023,③印刷用シート!G$4,0))),"",IF(VLOOKUP($C692,②入力シート!$A$24:$W$1023,③印刷用シート!G$4,0)=0,"",VLOOKUP($C692,②入力シート!$A$24:$W$1023,③印刷用シート!G$4,0)))</f>
        <v/>
      </c>
      <c r="H692" s="46" t="str">
        <f>IF(ISERROR(IF(VLOOKUP($C692,②入力シート!$A$24:$W$1023,③印刷用シート!H$4,0)=0,"",VLOOKUP($C692,②入力シート!$A$24:$W$1023,③印刷用シート!H$4,0))),"",IF(VLOOKUP($C692,②入力シート!$A$24:$W$1023,③印刷用シート!H$4,0)=0,"",VLOOKUP($C692,②入力シート!$A$24:$W$1023,③印刷用シート!H$4,0)))</f>
        <v/>
      </c>
      <c r="I692" s="45" t="str">
        <f>IF(ISERROR(IF(VLOOKUP($C692,②入力シート!$A$24:$W$1023,③印刷用シート!I$4,0)&amp;" "&amp;VLOOKUP($C692,②入力シート!$A$24:$W$1023,③印刷用シート!I$3,0)=0,"",VLOOKUP($C692,②入力シート!$A$24:$W$1023,③印刷用シート!I$4,0)&amp;" "&amp;VLOOKUP($C692,②入力シート!$A$24:$W$1023,③印刷用シート!I$3,0))),"",IF(VLOOKUP($C692,②入力シート!$A$24:$W$1023,③印刷用シート!I$4,0)&amp;" "&amp;VLOOKUP($C692,②入力シート!$A$24:$W$1023,③印刷用シート!I$3,0)=0,"",VLOOKUP($C692,②入力シート!$A$24:$W$1023,③印刷用シート!I$4,0)&amp;" "&amp;VLOOKUP($C692,②入力シート!$A$24:$W$1023,③印刷用シート!I$3,0)))</f>
        <v/>
      </c>
      <c r="J692" s="45" t="str">
        <f>IF(ISERROR(IF(VLOOKUP($C692,②入力シート!$A$24:$W$1023,③印刷用シート!J$4,0)=0,"",VLOOKUP($C692,②入力シート!$A$24:$W$1023,③印刷用シート!J$4,0))),"",IF(VLOOKUP($C692,②入力シート!$A$24:$W$1023,③印刷用シート!J$4,0)=0,"",VLOOKUP($C692,②入力シート!$A$24:$W$1023,③印刷用シート!J$4,0)))</f>
        <v/>
      </c>
      <c r="K692" s="45" t="str">
        <f>IF(ISERROR(IF(VLOOKUP($C692,②入力シート!$A$24:$W$1023,③印刷用シート!K$4,0)=0,"",VLOOKUP($C692,②入力シート!$A$24:$W$1023,③印刷用シート!K$4,0))),"",IF(VLOOKUP($C692,②入力シート!$A$24:$W$1023,③印刷用シート!K$4,0)=0,"",VLOOKUP($C692,②入力シート!$A$24:$W$1023,③印刷用シート!K$4,0)))</f>
        <v/>
      </c>
      <c r="L692" s="47" t="str">
        <f>IF(ISERROR(IF(VLOOKUP($C692,②入力シート!$A$24:$W$1023,③印刷用シート!L$4,0)=0,"",VLOOKUP($C692,②入力シート!$A$24:$W$1023,③印刷用シート!L$4,0))),"",IF(VLOOKUP($C692,②入力シート!$A$24:$W$1023,③印刷用シート!L$4,0)=0,"",VLOOKUP($C692,②入力シート!$A$24:$W$1023,③印刷用シート!L$4,0)))</f>
        <v/>
      </c>
      <c r="M692" s="48" t="str">
        <f>IF(ISERROR(IF(VLOOKUP($C692,②入力シート!$A$24:$W$1023,③印刷用シート!M$4,0)=0,"",VLOOKUP($C692,②入力シート!$A$24:$W$1023,③印刷用シート!M$4,0))),"",IF(VLOOKUP($C692,②入力シート!$A$24:$W$1023,③印刷用シート!M$4,0)=0,"",VLOOKUP($C692,②入力シート!$A$24:$W$1023,③印刷用シート!M$4,0)))</f>
        <v/>
      </c>
      <c r="N692" s="48" t="str">
        <f>IF(ISERROR(IF(VLOOKUP($C692,②入力シート!$A$24:$W$1023,③印刷用シート!N$4,0)=0,"",VLOOKUP($C692,②入力シート!$A$24:$W$1023,③印刷用シート!N$4,0))),"",IF(VLOOKUP($C692,②入力シート!$A$24:$W$1023,③印刷用シート!N$4,0)=0,"",VLOOKUP($C692,②入力シート!$A$24:$W$1023,③印刷用シート!N$4,0)))</f>
        <v/>
      </c>
      <c r="O692" s="48" t="s">
        <v>3</v>
      </c>
      <c r="P692" s="49" t="str">
        <f>IF(ISERROR(IF(VLOOKUP($C692,②入力シート!$A$24:$W$1023,③印刷用シート!P$4,0)=0,"",VLOOKUP($C692,②入力シート!$A$24:$W$1023,③印刷用シート!P$4,0))),"",IF(VLOOKUP($C692,②入力シート!$A$24:$W$1023,③印刷用シート!P$4,0)=0,"",VLOOKUP($C692,②入力シート!$A$24:$W$1023,③印刷用シート!P$4,0)))</f>
        <v/>
      </c>
      <c r="Q692" s="48" t="s">
        <v>4</v>
      </c>
      <c r="R692" s="49" t="str">
        <f>IF(ISERROR(IF(VLOOKUP($C692,②入力シート!$A$24:$W$1023,③印刷用シート!R$4,0)=0,"",VLOOKUP($C692,②入力シート!$A$24:$W$1023,③印刷用シート!R$4,0))),"",IF(VLOOKUP($C692,②入力シート!$A$24:$W$1023,③印刷用シート!R$4,0)=0,"",VLOOKUP($C692,②入力シート!$A$24:$W$1023,③印刷用シート!R$4,0)))</f>
        <v/>
      </c>
      <c r="S692" s="50" t="s">
        <v>5</v>
      </c>
      <c r="T692" s="51" t="str">
        <f>IF(ISERROR(IF(VLOOKUP($C692,②入力シート!$A$24:$W$1023,③印刷用シート!T$4,0)=0,"",VLOOKUP($C692,②入力シート!$A$24:$W$1023,③印刷用シート!T$4,0))),"",IF(VLOOKUP($C692,②入力シート!$A$24:$W$1023,③印刷用シート!T$4,0)=0,"",VLOOKUP($C692,②入力シート!$A$24:$W$1023,③印刷用シート!T$4,0)))</f>
        <v/>
      </c>
    </row>
    <row r="693" spans="2:20" ht="43.5" customHeight="1" x14ac:dyDescent="0.2">
      <c r="B693" s="15">
        <v>683</v>
      </c>
      <c r="C693" s="2" t="str">
        <f t="shared" si="21"/>
        <v>中-683</v>
      </c>
      <c r="D693" s="45" t="str">
        <f t="shared" si="22"/>
        <v/>
      </c>
      <c r="E693" s="45" t="str">
        <f>IF(ISERROR(IF(VLOOKUP($C693,②入力シート!$A$24:$W$1023,③印刷用シート!E$4,0)=0,"",VLOOKUP($C693,②入力シート!$A$24:$W$1023,③印刷用シート!E$4,0))),"",IF(VLOOKUP($C693,②入力シート!$A$24:$W$1023,③印刷用シート!E$4,0)=0,"",VLOOKUP($C693,②入力シート!$A$24:$W$1023,③印刷用シート!E$4,0)))</f>
        <v/>
      </c>
      <c r="F693" s="45" t="str">
        <f>IF(ISERROR(IF(VLOOKUP($C693,②入力シート!$A$24:$W$1023,③印刷用シート!F$4,0)=0,"",VLOOKUP($C693,②入力シート!$A$24:$W$1023,③印刷用シート!F$4,0))),"",IF(VLOOKUP($C693,②入力シート!$A$24:$W$1023,③印刷用シート!F$4,0)=0,"",VLOOKUP($C693,②入力シート!$A$24:$W$1023,③印刷用シート!F$4,0)))</f>
        <v/>
      </c>
      <c r="G693" s="45" t="str">
        <f>IF(ISERROR(IF(VLOOKUP($C693,②入力シート!$A$24:$W$1023,③印刷用シート!G$4,0)=0,"",VLOOKUP($C693,②入力シート!$A$24:$W$1023,③印刷用シート!G$4,0))),"",IF(VLOOKUP($C693,②入力シート!$A$24:$W$1023,③印刷用シート!G$4,0)=0,"",VLOOKUP($C693,②入力シート!$A$24:$W$1023,③印刷用シート!G$4,0)))</f>
        <v/>
      </c>
      <c r="H693" s="46" t="str">
        <f>IF(ISERROR(IF(VLOOKUP($C693,②入力シート!$A$24:$W$1023,③印刷用シート!H$4,0)=0,"",VLOOKUP($C693,②入力シート!$A$24:$W$1023,③印刷用シート!H$4,0))),"",IF(VLOOKUP($C693,②入力シート!$A$24:$W$1023,③印刷用シート!H$4,0)=0,"",VLOOKUP($C693,②入力シート!$A$24:$W$1023,③印刷用シート!H$4,0)))</f>
        <v/>
      </c>
      <c r="I693" s="45" t="str">
        <f>IF(ISERROR(IF(VLOOKUP($C693,②入力シート!$A$24:$W$1023,③印刷用シート!I$4,0)&amp;" "&amp;VLOOKUP($C693,②入力シート!$A$24:$W$1023,③印刷用シート!I$3,0)=0,"",VLOOKUP($C693,②入力シート!$A$24:$W$1023,③印刷用シート!I$4,0)&amp;" "&amp;VLOOKUP($C693,②入力シート!$A$24:$W$1023,③印刷用シート!I$3,0))),"",IF(VLOOKUP($C693,②入力シート!$A$24:$W$1023,③印刷用シート!I$4,0)&amp;" "&amp;VLOOKUP($C693,②入力シート!$A$24:$W$1023,③印刷用シート!I$3,0)=0,"",VLOOKUP($C693,②入力シート!$A$24:$W$1023,③印刷用シート!I$4,0)&amp;" "&amp;VLOOKUP($C693,②入力シート!$A$24:$W$1023,③印刷用シート!I$3,0)))</f>
        <v/>
      </c>
      <c r="J693" s="45" t="str">
        <f>IF(ISERROR(IF(VLOOKUP($C693,②入力シート!$A$24:$W$1023,③印刷用シート!J$4,0)=0,"",VLOOKUP($C693,②入力シート!$A$24:$W$1023,③印刷用シート!J$4,0))),"",IF(VLOOKUP($C693,②入力シート!$A$24:$W$1023,③印刷用シート!J$4,0)=0,"",VLOOKUP($C693,②入力シート!$A$24:$W$1023,③印刷用シート!J$4,0)))</f>
        <v/>
      </c>
      <c r="K693" s="45" t="str">
        <f>IF(ISERROR(IF(VLOOKUP($C693,②入力シート!$A$24:$W$1023,③印刷用シート!K$4,0)=0,"",VLOOKUP($C693,②入力シート!$A$24:$W$1023,③印刷用シート!K$4,0))),"",IF(VLOOKUP($C693,②入力シート!$A$24:$W$1023,③印刷用シート!K$4,0)=0,"",VLOOKUP($C693,②入力シート!$A$24:$W$1023,③印刷用シート!K$4,0)))</f>
        <v/>
      </c>
      <c r="L693" s="47" t="str">
        <f>IF(ISERROR(IF(VLOOKUP($C693,②入力シート!$A$24:$W$1023,③印刷用シート!L$4,0)=0,"",VLOOKUP($C693,②入力シート!$A$24:$W$1023,③印刷用シート!L$4,0))),"",IF(VLOOKUP($C693,②入力シート!$A$24:$W$1023,③印刷用シート!L$4,0)=0,"",VLOOKUP($C693,②入力シート!$A$24:$W$1023,③印刷用シート!L$4,0)))</f>
        <v/>
      </c>
      <c r="M693" s="48" t="str">
        <f>IF(ISERROR(IF(VLOOKUP($C693,②入力シート!$A$24:$W$1023,③印刷用シート!M$4,0)=0,"",VLOOKUP($C693,②入力シート!$A$24:$W$1023,③印刷用シート!M$4,0))),"",IF(VLOOKUP($C693,②入力シート!$A$24:$W$1023,③印刷用シート!M$4,0)=0,"",VLOOKUP($C693,②入力シート!$A$24:$W$1023,③印刷用シート!M$4,0)))</f>
        <v/>
      </c>
      <c r="N693" s="48" t="str">
        <f>IF(ISERROR(IF(VLOOKUP($C693,②入力シート!$A$24:$W$1023,③印刷用シート!N$4,0)=0,"",VLOOKUP($C693,②入力シート!$A$24:$W$1023,③印刷用シート!N$4,0))),"",IF(VLOOKUP($C693,②入力シート!$A$24:$W$1023,③印刷用シート!N$4,0)=0,"",VLOOKUP($C693,②入力シート!$A$24:$W$1023,③印刷用シート!N$4,0)))</f>
        <v/>
      </c>
      <c r="O693" s="48" t="s">
        <v>3</v>
      </c>
      <c r="P693" s="49" t="str">
        <f>IF(ISERROR(IF(VLOOKUP($C693,②入力シート!$A$24:$W$1023,③印刷用シート!P$4,0)=0,"",VLOOKUP($C693,②入力シート!$A$24:$W$1023,③印刷用シート!P$4,0))),"",IF(VLOOKUP($C693,②入力シート!$A$24:$W$1023,③印刷用シート!P$4,0)=0,"",VLOOKUP($C693,②入力シート!$A$24:$W$1023,③印刷用シート!P$4,0)))</f>
        <v/>
      </c>
      <c r="Q693" s="48" t="s">
        <v>4</v>
      </c>
      <c r="R693" s="49" t="str">
        <f>IF(ISERROR(IF(VLOOKUP($C693,②入力シート!$A$24:$W$1023,③印刷用シート!R$4,0)=0,"",VLOOKUP($C693,②入力シート!$A$24:$W$1023,③印刷用シート!R$4,0))),"",IF(VLOOKUP($C693,②入力シート!$A$24:$W$1023,③印刷用シート!R$4,0)=0,"",VLOOKUP($C693,②入力シート!$A$24:$W$1023,③印刷用シート!R$4,0)))</f>
        <v/>
      </c>
      <c r="S693" s="50" t="s">
        <v>5</v>
      </c>
      <c r="T693" s="51" t="str">
        <f>IF(ISERROR(IF(VLOOKUP($C693,②入力シート!$A$24:$W$1023,③印刷用シート!T$4,0)=0,"",VLOOKUP($C693,②入力シート!$A$24:$W$1023,③印刷用シート!T$4,0))),"",IF(VLOOKUP($C693,②入力シート!$A$24:$W$1023,③印刷用シート!T$4,0)=0,"",VLOOKUP($C693,②入力シート!$A$24:$W$1023,③印刷用シート!T$4,0)))</f>
        <v/>
      </c>
    </row>
    <row r="694" spans="2:20" ht="43.5" customHeight="1" x14ac:dyDescent="0.2">
      <c r="B694" s="15">
        <v>684</v>
      </c>
      <c r="C694" s="2" t="str">
        <f t="shared" si="21"/>
        <v>中-684</v>
      </c>
      <c r="D694" s="45" t="str">
        <f t="shared" si="22"/>
        <v/>
      </c>
      <c r="E694" s="45" t="str">
        <f>IF(ISERROR(IF(VLOOKUP($C694,②入力シート!$A$24:$W$1023,③印刷用シート!E$4,0)=0,"",VLOOKUP($C694,②入力シート!$A$24:$W$1023,③印刷用シート!E$4,0))),"",IF(VLOOKUP($C694,②入力シート!$A$24:$W$1023,③印刷用シート!E$4,0)=0,"",VLOOKUP($C694,②入力シート!$A$24:$W$1023,③印刷用シート!E$4,0)))</f>
        <v/>
      </c>
      <c r="F694" s="45" t="str">
        <f>IF(ISERROR(IF(VLOOKUP($C694,②入力シート!$A$24:$W$1023,③印刷用シート!F$4,0)=0,"",VLOOKUP($C694,②入力シート!$A$24:$W$1023,③印刷用シート!F$4,0))),"",IF(VLOOKUP($C694,②入力シート!$A$24:$W$1023,③印刷用シート!F$4,0)=0,"",VLOOKUP($C694,②入力シート!$A$24:$W$1023,③印刷用シート!F$4,0)))</f>
        <v/>
      </c>
      <c r="G694" s="45" t="str">
        <f>IF(ISERROR(IF(VLOOKUP($C694,②入力シート!$A$24:$W$1023,③印刷用シート!G$4,0)=0,"",VLOOKUP($C694,②入力シート!$A$24:$W$1023,③印刷用シート!G$4,0))),"",IF(VLOOKUP($C694,②入力シート!$A$24:$W$1023,③印刷用シート!G$4,0)=0,"",VLOOKUP($C694,②入力シート!$A$24:$W$1023,③印刷用シート!G$4,0)))</f>
        <v/>
      </c>
      <c r="H694" s="46" t="str">
        <f>IF(ISERROR(IF(VLOOKUP($C694,②入力シート!$A$24:$W$1023,③印刷用シート!H$4,0)=0,"",VLOOKUP($C694,②入力シート!$A$24:$W$1023,③印刷用シート!H$4,0))),"",IF(VLOOKUP($C694,②入力シート!$A$24:$W$1023,③印刷用シート!H$4,0)=0,"",VLOOKUP($C694,②入力シート!$A$24:$W$1023,③印刷用シート!H$4,0)))</f>
        <v/>
      </c>
      <c r="I694" s="45" t="str">
        <f>IF(ISERROR(IF(VLOOKUP($C694,②入力シート!$A$24:$W$1023,③印刷用シート!I$4,0)&amp;" "&amp;VLOOKUP($C694,②入力シート!$A$24:$W$1023,③印刷用シート!I$3,0)=0,"",VLOOKUP($C694,②入力シート!$A$24:$W$1023,③印刷用シート!I$4,0)&amp;" "&amp;VLOOKUP($C694,②入力シート!$A$24:$W$1023,③印刷用シート!I$3,0))),"",IF(VLOOKUP($C694,②入力シート!$A$24:$W$1023,③印刷用シート!I$4,0)&amp;" "&amp;VLOOKUP($C694,②入力シート!$A$24:$W$1023,③印刷用シート!I$3,0)=0,"",VLOOKUP($C694,②入力シート!$A$24:$W$1023,③印刷用シート!I$4,0)&amp;" "&amp;VLOOKUP($C694,②入力シート!$A$24:$W$1023,③印刷用シート!I$3,0)))</f>
        <v/>
      </c>
      <c r="J694" s="45" t="str">
        <f>IF(ISERROR(IF(VLOOKUP($C694,②入力シート!$A$24:$W$1023,③印刷用シート!J$4,0)=0,"",VLOOKUP($C694,②入力シート!$A$24:$W$1023,③印刷用シート!J$4,0))),"",IF(VLOOKUP($C694,②入力シート!$A$24:$W$1023,③印刷用シート!J$4,0)=0,"",VLOOKUP($C694,②入力シート!$A$24:$W$1023,③印刷用シート!J$4,0)))</f>
        <v/>
      </c>
      <c r="K694" s="45" t="str">
        <f>IF(ISERROR(IF(VLOOKUP($C694,②入力シート!$A$24:$W$1023,③印刷用シート!K$4,0)=0,"",VLOOKUP($C694,②入力シート!$A$24:$W$1023,③印刷用シート!K$4,0))),"",IF(VLOOKUP($C694,②入力シート!$A$24:$W$1023,③印刷用シート!K$4,0)=0,"",VLOOKUP($C694,②入力シート!$A$24:$W$1023,③印刷用シート!K$4,0)))</f>
        <v/>
      </c>
      <c r="L694" s="47" t="str">
        <f>IF(ISERROR(IF(VLOOKUP($C694,②入力シート!$A$24:$W$1023,③印刷用シート!L$4,0)=0,"",VLOOKUP($C694,②入力シート!$A$24:$W$1023,③印刷用シート!L$4,0))),"",IF(VLOOKUP($C694,②入力シート!$A$24:$W$1023,③印刷用シート!L$4,0)=0,"",VLOOKUP($C694,②入力シート!$A$24:$W$1023,③印刷用シート!L$4,0)))</f>
        <v/>
      </c>
      <c r="M694" s="48" t="str">
        <f>IF(ISERROR(IF(VLOOKUP($C694,②入力シート!$A$24:$W$1023,③印刷用シート!M$4,0)=0,"",VLOOKUP($C694,②入力シート!$A$24:$W$1023,③印刷用シート!M$4,0))),"",IF(VLOOKUP($C694,②入力シート!$A$24:$W$1023,③印刷用シート!M$4,0)=0,"",VLOOKUP($C694,②入力シート!$A$24:$W$1023,③印刷用シート!M$4,0)))</f>
        <v/>
      </c>
      <c r="N694" s="48" t="str">
        <f>IF(ISERROR(IF(VLOOKUP($C694,②入力シート!$A$24:$W$1023,③印刷用シート!N$4,0)=0,"",VLOOKUP($C694,②入力シート!$A$24:$W$1023,③印刷用シート!N$4,0))),"",IF(VLOOKUP($C694,②入力シート!$A$24:$W$1023,③印刷用シート!N$4,0)=0,"",VLOOKUP($C694,②入力シート!$A$24:$W$1023,③印刷用シート!N$4,0)))</f>
        <v/>
      </c>
      <c r="O694" s="48" t="s">
        <v>3</v>
      </c>
      <c r="P694" s="49" t="str">
        <f>IF(ISERROR(IF(VLOOKUP($C694,②入力シート!$A$24:$W$1023,③印刷用シート!P$4,0)=0,"",VLOOKUP($C694,②入力シート!$A$24:$W$1023,③印刷用シート!P$4,0))),"",IF(VLOOKUP($C694,②入力シート!$A$24:$W$1023,③印刷用シート!P$4,0)=0,"",VLOOKUP($C694,②入力シート!$A$24:$W$1023,③印刷用シート!P$4,0)))</f>
        <v/>
      </c>
      <c r="Q694" s="48" t="s">
        <v>4</v>
      </c>
      <c r="R694" s="49" t="str">
        <f>IF(ISERROR(IF(VLOOKUP($C694,②入力シート!$A$24:$W$1023,③印刷用シート!R$4,0)=0,"",VLOOKUP($C694,②入力シート!$A$24:$W$1023,③印刷用シート!R$4,0))),"",IF(VLOOKUP($C694,②入力シート!$A$24:$W$1023,③印刷用シート!R$4,0)=0,"",VLOOKUP($C694,②入力シート!$A$24:$W$1023,③印刷用シート!R$4,0)))</f>
        <v/>
      </c>
      <c r="S694" s="50" t="s">
        <v>5</v>
      </c>
      <c r="T694" s="51" t="str">
        <f>IF(ISERROR(IF(VLOOKUP($C694,②入力シート!$A$24:$W$1023,③印刷用シート!T$4,0)=0,"",VLOOKUP($C694,②入力シート!$A$24:$W$1023,③印刷用シート!T$4,0))),"",IF(VLOOKUP($C694,②入力シート!$A$24:$W$1023,③印刷用シート!T$4,0)=0,"",VLOOKUP($C694,②入力シート!$A$24:$W$1023,③印刷用シート!T$4,0)))</f>
        <v/>
      </c>
    </row>
    <row r="695" spans="2:20" ht="43.5" customHeight="1" x14ac:dyDescent="0.2">
      <c r="B695" s="15">
        <v>685</v>
      </c>
      <c r="C695" s="2" t="str">
        <f t="shared" si="21"/>
        <v>中-685</v>
      </c>
      <c r="D695" s="45" t="str">
        <f t="shared" si="22"/>
        <v/>
      </c>
      <c r="E695" s="45" t="str">
        <f>IF(ISERROR(IF(VLOOKUP($C695,②入力シート!$A$24:$W$1023,③印刷用シート!E$4,0)=0,"",VLOOKUP($C695,②入力シート!$A$24:$W$1023,③印刷用シート!E$4,0))),"",IF(VLOOKUP($C695,②入力シート!$A$24:$W$1023,③印刷用シート!E$4,0)=0,"",VLOOKUP($C695,②入力シート!$A$24:$W$1023,③印刷用シート!E$4,0)))</f>
        <v/>
      </c>
      <c r="F695" s="45" t="str">
        <f>IF(ISERROR(IF(VLOOKUP($C695,②入力シート!$A$24:$W$1023,③印刷用シート!F$4,0)=0,"",VLOOKUP($C695,②入力シート!$A$24:$W$1023,③印刷用シート!F$4,0))),"",IF(VLOOKUP($C695,②入力シート!$A$24:$W$1023,③印刷用シート!F$4,0)=0,"",VLOOKUP($C695,②入力シート!$A$24:$W$1023,③印刷用シート!F$4,0)))</f>
        <v/>
      </c>
      <c r="G695" s="45" t="str">
        <f>IF(ISERROR(IF(VLOOKUP($C695,②入力シート!$A$24:$W$1023,③印刷用シート!G$4,0)=0,"",VLOOKUP($C695,②入力シート!$A$24:$W$1023,③印刷用シート!G$4,0))),"",IF(VLOOKUP($C695,②入力シート!$A$24:$W$1023,③印刷用シート!G$4,0)=0,"",VLOOKUP($C695,②入力シート!$A$24:$W$1023,③印刷用シート!G$4,0)))</f>
        <v/>
      </c>
      <c r="H695" s="46" t="str">
        <f>IF(ISERROR(IF(VLOOKUP($C695,②入力シート!$A$24:$W$1023,③印刷用シート!H$4,0)=0,"",VLOOKUP($C695,②入力シート!$A$24:$W$1023,③印刷用シート!H$4,0))),"",IF(VLOOKUP($C695,②入力シート!$A$24:$W$1023,③印刷用シート!H$4,0)=0,"",VLOOKUP($C695,②入力シート!$A$24:$W$1023,③印刷用シート!H$4,0)))</f>
        <v/>
      </c>
      <c r="I695" s="45" t="str">
        <f>IF(ISERROR(IF(VLOOKUP($C695,②入力シート!$A$24:$W$1023,③印刷用シート!I$4,0)&amp;" "&amp;VLOOKUP($C695,②入力シート!$A$24:$W$1023,③印刷用シート!I$3,0)=0,"",VLOOKUP($C695,②入力シート!$A$24:$W$1023,③印刷用シート!I$4,0)&amp;" "&amp;VLOOKUP($C695,②入力シート!$A$24:$W$1023,③印刷用シート!I$3,0))),"",IF(VLOOKUP($C695,②入力シート!$A$24:$W$1023,③印刷用シート!I$4,0)&amp;" "&amp;VLOOKUP($C695,②入力シート!$A$24:$W$1023,③印刷用シート!I$3,0)=0,"",VLOOKUP($C695,②入力シート!$A$24:$W$1023,③印刷用シート!I$4,0)&amp;" "&amp;VLOOKUP($C695,②入力シート!$A$24:$W$1023,③印刷用シート!I$3,0)))</f>
        <v/>
      </c>
      <c r="J695" s="45" t="str">
        <f>IF(ISERROR(IF(VLOOKUP($C695,②入力シート!$A$24:$W$1023,③印刷用シート!J$4,0)=0,"",VLOOKUP($C695,②入力シート!$A$24:$W$1023,③印刷用シート!J$4,0))),"",IF(VLOOKUP($C695,②入力シート!$A$24:$W$1023,③印刷用シート!J$4,0)=0,"",VLOOKUP($C695,②入力シート!$A$24:$W$1023,③印刷用シート!J$4,0)))</f>
        <v/>
      </c>
      <c r="K695" s="45" t="str">
        <f>IF(ISERROR(IF(VLOOKUP($C695,②入力シート!$A$24:$W$1023,③印刷用シート!K$4,0)=0,"",VLOOKUP($C695,②入力シート!$A$24:$W$1023,③印刷用シート!K$4,0))),"",IF(VLOOKUP($C695,②入力シート!$A$24:$W$1023,③印刷用シート!K$4,0)=0,"",VLOOKUP($C695,②入力シート!$A$24:$W$1023,③印刷用シート!K$4,0)))</f>
        <v/>
      </c>
      <c r="L695" s="47" t="str">
        <f>IF(ISERROR(IF(VLOOKUP($C695,②入力シート!$A$24:$W$1023,③印刷用シート!L$4,0)=0,"",VLOOKUP($C695,②入力シート!$A$24:$W$1023,③印刷用シート!L$4,0))),"",IF(VLOOKUP($C695,②入力シート!$A$24:$W$1023,③印刷用シート!L$4,0)=0,"",VLOOKUP($C695,②入力シート!$A$24:$W$1023,③印刷用シート!L$4,0)))</f>
        <v/>
      </c>
      <c r="M695" s="48" t="str">
        <f>IF(ISERROR(IF(VLOOKUP($C695,②入力シート!$A$24:$W$1023,③印刷用シート!M$4,0)=0,"",VLOOKUP($C695,②入力シート!$A$24:$W$1023,③印刷用シート!M$4,0))),"",IF(VLOOKUP($C695,②入力シート!$A$24:$W$1023,③印刷用シート!M$4,0)=0,"",VLOOKUP($C695,②入力シート!$A$24:$W$1023,③印刷用シート!M$4,0)))</f>
        <v/>
      </c>
      <c r="N695" s="48" t="str">
        <f>IF(ISERROR(IF(VLOOKUP($C695,②入力シート!$A$24:$W$1023,③印刷用シート!N$4,0)=0,"",VLOOKUP($C695,②入力シート!$A$24:$W$1023,③印刷用シート!N$4,0))),"",IF(VLOOKUP($C695,②入力シート!$A$24:$W$1023,③印刷用シート!N$4,0)=0,"",VLOOKUP($C695,②入力シート!$A$24:$W$1023,③印刷用シート!N$4,0)))</f>
        <v/>
      </c>
      <c r="O695" s="48" t="s">
        <v>3</v>
      </c>
      <c r="P695" s="49" t="str">
        <f>IF(ISERROR(IF(VLOOKUP($C695,②入力シート!$A$24:$W$1023,③印刷用シート!P$4,0)=0,"",VLOOKUP($C695,②入力シート!$A$24:$W$1023,③印刷用シート!P$4,0))),"",IF(VLOOKUP($C695,②入力シート!$A$24:$W$1023,③印刷用シート!P$4,0)=0,"",VLOOKUP($C695,②入力シート!$A$24:$W$1023,③印刷用シート!P$4,0)))</f>
        <v/>
      </c>
      <c r="Q695" s="48" t="s">
        <v>4</v>
      </c>
      <c r="R695" s="49" t="str">
        <f>IF(ISERROR(IF(VLOOKUP($C695,②入力シート!$A$24:$W$1023,③印刷用シート!R$4,0)=0,"",VLOOKUP($C695,②入力シート!$A$24:$W$1023,③印刷用シート!R$4,0))),"",IF(VLOOKUP($C695,②入力シート!$A$24:$W$1023,③印刷用シート!R$4,0)=0,"",VLOOKUP($C695,②入力シート!$A$24:$W$1023,③印刷用シート!R$4,0)))</f>
        <v/>
      </c>
      <c r="S695" s="50" t="s">
        <v>5</v>
      </c>
      <c r="T695" s="51" t="str">
        <f>IF(ISERROR(IF(VLOOKUP($C695,②入力シート!$A$24:$W$1023,③印刷用シート!T$4,0)=0,"",VLOOKUP($C695,②入力シート!$A$24:$W$1023,③印刷用シート!T$4,0))),"",IF(VLOOKUP($C695,②入力シート!$A$24:$W$1023,③印刷用シート!T$4,0)=0,"",VLOOKUP($C695,②入力シート!$A$24:$W$1023,③印刷用シート!T$4,0)))</f>
        <v/>
      </c>
    </row>
    <row r="696" spans="2:20" ht="43.5" customHeight="1" x14ac:dyDescent="0.2">
      <c r="B696" s="15">
        <v>686</v>
      </c>
      <c r="C696" s="2" t="str">
        <f t="shared" si="21"/>
        <v>中-686</v>
      </c>
      <c r="D696" s="45" t="str">
        <f t="shared" si="22"/>
        <v/>
      </c>
      <c r="E696" s="45" t="str">
        <f>IF(ISERROR(IF(VLOOKUP($C696,②入力シート!$A$24:$W$1023,③印刷用シート!E$4,0)=0,"",VLOOKUP($C696,②入力シート!$A$24:$W$1023,③印刷用シート!E$4,0))),"",IF(VLOOKUP($C696,②入力シート!$A$24:$W$1023,③印刷用シート!E$4,0)=0,"",VLOOKUP($C696,②入力シート!$A$24:$W$1023,③印刷用シート!E$4,0)))</f>
        <v/>
      </c>
      <c r="F696" s="45" t="str">
        <f>IF(ISERROR(IF(VLOOKUP($C696,②入力シート!$A$24:$W$1023,③印刷用シート!F$4,0)=0,"",VLOOKUP($C696,②入力シート!$A$24:$W$1023,③印刷用シート!F$4,0))),"",IF(VLOOKUP($C696,②入力シート!$A$24:$W$1023,③印刷用シート!F$4,0)=0,"",VLOOKUP($C696,②入力シート!$A$24:$W$1023,③印刷用シート!F$4,0)))</f>
        <v/>
      </c>
      <c r="G696" s="45" t="str">
        <f>IF(ISERROR(IF(VLOOKUP($C696,②入力シート!$A$24:$W$1023,③印刷用シート!G$4,0)=0,"",VLOOKUP($C696,②入力シート!$A$24:$W$1023,③印刷用シート!G$4,0))),"",IF(VLOOKUP($C696,②入力シート!$A$24:$W$1023,③印刷用シート!G$4,0)=0,"",VLOOKUP($C696,②入力シート!$A$24:$W$1023,③印刷用シート!G$4,0)))</f>
        <v/>
      </c>
      <c r="H696" s="46" t="str">
        <f>IF(ISERROR(IF(VLOOKUP($C696,②入力シート!$A$24:$W$1023,③印刷用シート!H$4,0)=0,"",VLOOKUP($C696,②入力シート!$A$24:$W$1023,③印刷用シート!H$4,0))),"",IF(VLOOKUP($C696,②入力シート!$A$24:$W$1023,③印刷用シート!H$4,0)=0,"",VLOOKUP($C696,②入力シート!$A$24:$W$1023,③印刷用シート!H$4,0)))</f>
        <v/>
      </c>
      <c r="I696" s="45" t="str">
        <f>IF(ISERROR(IF(VLOOKUP($C696,②入力シート!$A$24:$W$1023,③印刷用シート!I$4,0)&amp;" "&amp;VLOOKUP($C696,②入力シート!$A$24:$W$1023,③印刷用シート!I$3,0)=0,"",VLOOKUP($C696,②入力シート!$A$24:$W$1023,③印刷用シート!I$4,0)&amp;" "&amp;VLOOKUP($C696,②入力シート!$A$24:$W$1023,③印刷用シート!I$3,0))),"",IF(VLOOKUP($C696,②入力シート!$A$24:$W$1023,③印刷用シート!I$4,0)&amp;" "&amp;VLOOKUP($C696,②入力シート!$A$24:$W$1023,③印刷用シート!I$3,0)=0,"",VLOOKUP($C696,②入力シート!$A$24:$W$1023,③印刷用シート!I$4,0)&amp;" "&amp;VLOOKUP($C696,②入力シート!$A$24:$W$1023,③印刷用シート!I$3,0)))</f>
        <v/>
      </c>
      <c r="J696" s="45" t="str">
        <f>IF(ISERROR(IF(VLOOKUP($C696,②入力シート!$A$24:$W$1023,③印刷用シート!J$4,0)=0,"",VLOOKUP($C696,②入力シート!$A$24:$W$1023,③印刷用シート!J$4,0))),"",IF(VLOOKUP($C696,②入力シート!$A$24:$W$1023,③印刷用シート!J$4,0)=0,"",VLOOKUP($C696,②入力シート!$A$24:$W$1023,③印刷用シート!J$4,0)))</f>
        <v/>
      </c>
      <c r="K696" s="45" t="str">
        <f>IF(ISERROR(IF(VLOOKUP($C696,②入力シート!$A$24:$W$1023,③印刷用シート!K$4,0)=0,"",VLOOKUP($C696,②入力シート!$A$24:$W$1023,③印刷用シート!K$4,0))),"",IF(VLOOKUP($C696,②入力シート!$A$24:$W$1023,③印刷用シート!K$4,0)=0,"",VLOOKUP($C696,②入力シート!$A$24:$W$1023,③印刷用シート!K$4,0)))</f>
        <v/>
      </c>
      <c r="L696" s="47" t="str">
        <f>IF(ISERROR(IF(VLOOKUP($C696,②入力シート!$A$24:$W$1023,③印刷用シート!L$4,0)=0,"",VLOOKUP($C696,②入力シート!$A$24:$W$1023,③印刷用シート!L$4,0))),"",IF(VLOOKUP($C696,②入力シート!$A$24:$W$1023,③印刷用シート!L$4,0)=0,"",VLOOKUP($C696,②入力シート!$A$24:$W$1023,③印刷用シート!L$4,0)))</f>
        <v/>
      </c>
      <c r="M696" s="48" t="str">
        <f>IF(ISERROR(IF(VLOOKUP($C696,②入力シート!$A$24:$W$1023,③印刷用シート!M$4,0)=0,"",VLOOKUP($C696,②入力シート!$A$24:$W$1023,③印刷用シート!M$4,0))),"",IF(VLOOKUP($C696,②入力シート!$A$24:$W$1023,③印刷用シート!M$4,0)=0,"",VLOOKUP($C696,②入力シート!$A$24:$W$1023,③印刷用シート!M$4,0)))</f>
        <v/>
      </c>
      <c r="N696" s="48" t="str">
        <f>IF(ISERROR(IF(VLOOKUP($C696,②入力シート!$A$24:$W$1023,③印刷用シート!N$4,0)=0,"",VLOOKUP($C696,②入力シート!$A$24:$W$1023,③印刷用シート!N$4,0))),"",IF(VLOOKUP($C696,②入力シート!$A$24:$W$1023,③印刷用シート!N$4,0)=0,"",VLOOKUP($C696,②入力シート!$A$24:$W$1023,③印刷用シート!N$4,0)))</f>
        <v/>
      </c>
      <c r="O696" s="48" t="s">
        <v>3</v>
      </c>
      <c r="P696" s="49" t="str">
        <f>IF(ISERROR(IF(VLOOKUP($C696,②入力シート!$A$24:$W$1023,③印刷用シート!P$4,0)=0,"",VLOOKUP($C696,②入力シート!$A$24:$W$1023,③印刷用シート!P$4,0))),"",IF(VLOOKUP($C696,②入力シート!$A$24:$W$1023,③印刷用シート!P$4,0)=0,"",VLOOKUP($C696,②入力シート!$A$24:$W$1023,③印刷用シート!P$4,0)))</f>
        <v/>
      </c>
      <c r="Q696" s="48" t="s">
        <v>4</v>
      </c>
      <c r="R696" s="49" t="str">
        <f>IF(ISERROR(IF(VLOOKUP($C696,②入力シート!$A$24:$W$1023,③印刷用シート!R$4,0)=0,"",VLOOKUP($C696,②入力シート!$A$24:$W$1023,③印刷用シート!R$4,0))),"",IF(VLOOKUP($C696,②入力シート!$A$24:$W$1023,③印刷用シート!R$4,0)=0,"",VLOOKUP($C696,②入力シート!$A$24:$W$1023,③印刷用シート!R$4,0)))</f>
        <v/>
      </c>
      <c r="S696" s="50" t="s">
        <v>5</v>
      </c>
      <c r="T696" s="51" t="str">
        <f>IF(ISERROR(IF(VLOOKUP($C696,②入力シート!$A$24:$W$1023,③印刷用シート!T$4,0)=0,"",VLOOKUP($C696,②入力シート!$A$24:$W$1023,③印刷用シート!T$4,0))),"",IF(VLOOKUP($C696,②入力シート!$A$24:$W$1023,③印刷用シート!T$4,0)=0,"",VLOOKUP($C696,②入力シート!$A$24:$W$1023,③印刷用シート!T$4,0)))</f>
        <v/>
      </c>
    </row>
    <row r="697" spans="2:20" ht="43.5" customHeight="1" x14ac:dyDescent="0.2">
      <c r="B697" s="15">
        <v>687</v>
      </c>
      <c r="C697" s="2" t="str">
        <f t="shared" si="21"/>
        <v>中-687</v>
      </c>
      <c r="D697" s="45" t="str">
        <f t="shared" si="22"/>
        <v/>
      </c>
      <c r="E697" s="45" t="str">
        <f>IF(ISERROR(IF(VLOOKUP($C697,②入力シート!$A$24:$W$1023,③印刷用シート!E$4,0)=0,"",VLOOKUP($C697,②入力シート!$A$24:$W$1023,③印刷用シート!E$4,0))),"",IF(VLOOKUP($C697,②入力シート!$A$24:$W$1023,③印刷用シート!E$4,0)=0,"",VLOOKUP($C697,②入力シート!$A$24:$W$1023,③印刷用シート!E$4,0)))</f>
        <v/>
      </c>
      <c r="F697" s="45" t="str">
        <f>IF(ISERROR(IF(VLOOKUP($C697,②入力シート!$A$24:$W$1023,③印刷用シート!F$4,0)=0,"",VLOOKUP($C697,②入力シート!$A$24:$W$1023,③印刷用シート!F$4,0))),"",IF(VLOOKUP($C697,②入力シート!$A$24:$W$1023,③印刷用シート!F$4,0)=0,"",VLOOKUP($C697,②入力シート!$A$24:$W$1023,③印刷用シート!F$4,0)))</f>
        <v/>
      </c>
      <c r="G697" s="45" t="str">
        <f>IF(ISERROR(IF(VLOOKUP($C697,②入力シート!$A$24:$W$1023,③印刷用シート!G$4,0)=0,"",VLOOKUP($C697,②入力シート!$A$24:$W$1023,③印刷用シート!G$4,0))),"",IF(VLOOKUP($C697,②入力シート!$A$24:$W$1023,③印刷用シート!G$4,0)=0,"",VLOOKUP($C697,②入力シート!$A$24:$W$1023,③印刷用シート!G$4,0)))</f>
        <v/>
      </c>
      <c r="H697" s="46" t="str">
        <f>IF(ISERROR(IF(VLOOKUP($C697,②入力シート!$A$24:$W$1023,③印刷用シート!H$4,0)=0,"",VLOOKUP($C697,②入力シート!$A$24:$W$1023,③印刷用シート!H$4,0))),"",IF(VLOOKUP($C697,②入力シート!$A$24:$W$1023,③印刷用シート!H$4,0)=0,"",VLOOKUP($C697,②入力シート!$A$24:$W$1023,③印刷用シート!H$4,0)))</f>
        <v/>
      </c>
      <c r="I697" s="45" t="str">
        <f>IF(ISERROR(IF(VLOOKUP($C697,②入力シート!$A$24:$W$1023,③印刷用シート!I$4,0)&amp;" "&amp;VLOOKUP($C697,②入力シート!$A$24:$W$1023,③印刷用シート!I$3,0)=0,"",VLOOKUP($C697,②入力シート!$A$24:$W$1023,③印刷用シート!I$4,0)&amp;" "&amp;VLOOKUP($C697,②入力シート!$A$24:$W$1023,③印刷用シート!I$3,0))),"",IF(VLOOKUP($C697,②入力シート!$A$24:$W$1023,③印刷用シート!I$4,0)&amp;" "&amp;VLOOKUP($C697,②入力シート!$A$24:$W$1023,③印刷用シート!I$3,0)=0,"",VLOOKUP($C697,②入力シート!$A$24:$W$1023,③印刷用シート!I$4,0)&amp;" "&amp;VLOOKUP($C697,②入力シート!$A$24:$W$1023,③印刷用シート!I$3,0)))</f>
        <v/>
      </c>
      <c r="J697" s="45" t="str">
        <f>IF(ISERROR(IF(VLOOKUP($C697,②入力シート!$A$24:$W$1023,③印刷用シート!J$4,0)=0,"",VLOOKUP($C697,②入力シート!$A$24:$W$1023,③印刷用シート!J$4,0))),"",IF(VLOOKUP($C697,②入力シート!$A$24:$W$1023,③印刷用シート!J$4,0)=0,"",VLOOKUP($C697,②入力シート!$A$24:$W$1023,③印刷用シート!J$4,0)))</f>
        <v/>
      </c>
      <c r="K697" s="45" t="str">
        <f>IF(ISERROR(IF(VLOOKUP($C697,②入力シート!$A$24:$W$1023,③印刷用シート!K$4,0)=0,"",VLOOKUP($C697,②入力シート!$A$24:$W$1023,③印刷用シート!K$4,0))),"",IF(VLOOKUP($C697,②入力シート!$A$24:$W$1023,③印刷用シート!K$4,0)=0,"",VLOOKUP($C697,②入力シート!$A$24:$W$1023,③印刷用シート!K$4,0)))</f>
        <v/>
      </c>
      <c r="L697" s="47" t="str">
        <f>IF(ISERROR(IF(VLOOKUP($C697,②入力シート!$A$24:$W$1023,③印刷用シート!L$4,0)=0,"",VLOOKUP($C697,②入力シート!$A$24:$W$1023,③印刷用シート!L$4,0))),"",IF(VLOOKUP($C697,②入力シート!$A$24:$W$1023,③印刷用シート!L$4,0)=0,"",VLOOKUP($C697,②入力シート!$A$24:$W$1023,③印刷用シート!L$4,0)))</f>
        <v/>
      </c>
      <c r="M697" s="48" t="str">
        <f>IF(ISERROR(IF(VLOOKUP($C697,②入力シート!$A$24:$W$1023,③印刷用シート!M$4,0)=0,"",VLOOKUP($C697,②入力シート!$A$24:$W$1023,③印刷用シート!M$4,0))),"",IF(VLOOKUP($C697,②入力シート!$A$24:$W$1023,③印刷用シート!M$4,0)=0,"",VLOOKUP($C697,②入力シート!$A$24:$W$1023,③印刷用シート!M$4,0)))</f>
        <v/>
      </c>
      <c r="N697" s="48" t="str">
        <f>IF(ISERROR(IF(VLOOKUP($C697,②入力シート!$A$24:$W$1023,③印刷用シート!N$4,0)=0,"",VLOOKUP($C697,②入力シート!$A$24:$W$1023,③印刷用シート!N$4,0))),"",IF(VLOOKUP($C697,②入力シート!$A$24:$W$1023,③印刷用シート!N$4,0)=0,"",VLOOKUP($C697,②入力シート!$A$24:$W$1023,③印刷用シート!N$4,0)))</f>
        <v/>
      </c>
      <c r="O697" s="48" t="s">
        <v>3</v>
      </c>
      <c r="P697" s="49" t="str">
        <f>IF(ISERROR(IF(VLOOKUP($C697,②入力シート!$A$24:$W$1023,③印刷用シート!P$4,0)=0,"",VLOOKUP($C697,②入力シート!$A$24:$W$1023,③印刷用シート!P$4,0))),"",IF(VLOOKUP($C697,②入力シート!$A$24:$W$1023,③印刷用シート!P$4,0)=0,"",VLOOKUP($C697,②入力シート!$A$24:$W$1023,③印刷用シート!P$4,0)))</f>
        <v/>
      </c>
      <c r="Q697" s="48" t="s">
        <v>4</v>
      </c>
      <c r="R697" s="49" t="str">
        <f>IF(ISERROR(IF(VLOOKUP($C697,②入力シート!$A$24:$W$1023,③印刷用シート!R$4,0)=0,"",VLOOKUP($C697,②入力シート!$A$24:$W$1023,③印刷用シート!R$4,0))),"",IF(VLOOKUP($C697,②入力シート!$A$24:$W$1023,③印刷用シート!R$4,0)=0,"",VLOOKUP($C697,②入力シート!$A$24:$W$1023,③印刷用シート!R$4,0)))</f>
        <v/>
      </c>
      <c r="S697" s="50" t="s">
        <v>5</v>
      </c>
      <c r="T697" s="51" t="str">
        <f>IF(ISERROR(IF(VLOOKUP($C697,②入力シート!$A$24:$W$1023,③印刷用シート!T$4,0)=0,"",VLOOKUP($C697,②入力シート!$A$24:$W$1023,③印刷用シート!T$4,0))),"",IF(VLOOKUP($C697,②入力シート!$A$24:$W$1023,③印刷用シート!T$4,0)=0,"",VLOOKUP($C697,②入力シート!$A$24:$W$1023,③印刷用シート!T$4,0)))</f>
        <v/>
      </c>
    </row>
    <row r="698" spans="2:20" ht="43.5" customHeight="1" x14ac:dyDescent="0.2">
      <c r="B698" s="15">
        <v>688</v>
      </c>
      <c r="C698" s="2" t="str">
        <f t="shared" si="21"/>
        <v>中-688</v>
      </c>
      <c r="D698" s="45" t="str">
        <f t="shared" si="22"/>
        <v/>
      </c>
      <c r="E698" s="45" t="str">
        <f>IF(ISERROR(IF(VLOOKUP($C698,②入力シート!$A$24:$W$1023,③印刷用シート!E$4,0)=0,"",VLOOKUP($C698,②入力シート!$A$24:$W$1023,③印刷用シート!E$4,0))),"",IF(VLOOKUP($C698,②入力シート!$A$24:$W$1023,③印刷用シート!E$4,0)=0,"",VLOOKUP($C698,②入力シート!$A$24:$W$1023,③印刷用シート!E$4,0)))</f>
        <v/>
      </c>
      <c r="F698" s="45" t="str">
        <f>IF(ISERROR(IF(VLOOKUP($C698,②入力シート!$A$24:$W$1023,③印刷用シート!F$4,0)=0,"",VLOOKUP($C698,②入力シート!$A$24:$W$1023,③印刷用シート!F$4,0))),"",IF(VLOOKUP($C698,②入力シート!$A$24:$W$1023,③印刷用シート!F$4,0)=0,"",VLOOKUP($C698,②入力シート!$A$24:$W$1023,③印刷用シート!F$4,0)))</f>
        <v/>
      </c>
      <c r="G698" s="45" t="str">
        <f>IF(ISERROR(IF(VLOOKUP($C698,②入力シート!$A$24:$W$1023,③印刷用シート!G$4,0)=0,"",VLOOKUP($C698,②入力シート!$A$24:$W$1023,③印刷用シート!G$4,0))),"",IF(VLOOKUP($C698,②入力シート!$A$24:$W$1023,③印刷用シート!G$4,0)=0,"",VLOOKUP($C698,②入力シート!$A$24:$W$1023,③印刷用シート!G$4,0)))</f>
        <v/>
      </c>
      <c r="H698" s="46" t="str">
        <f>IF(ISERROR(IF(VLOOKUP($C698,②入力シート!$A$24:$W$1023,③印刷用シート!H$4,0)=0,"",VLOOKUP($C698,②入力シート!$A$24:$W$1023,③印刷用シート!H$4,0))),"",IF(VLOOKUP($C698,②入力シート!$A$24:$W$1023,③印刷用シート!H$4,0)=0,"",VLOOKUP($C698,②入力シート!$A$24:$W$1023,③印刷用シート!H$4,0)))</f>
        <v/>
      </c>
      <c r="I698" s="45" t="str">
        <f>IF(ISERROR(IF(VLOOKUP($C698,②入力シート!$A$24:$W$1023,③印刷用シート!I$4,0)&amp;" "&amp;VLOOKUP($C698,②入力シート!$A$24:$W$1023,③印刷用シート!I$3,0)=0,"",VLOOKUP($C698,②入力シート!$A$24:$W$1023,③印刷用シート!I$4,0)&amp;" "&amp;VLOOKUP($C698,②入力シート!$A$24:$W$1023,③印刷用シート!I$3,0))),"",IF(VLOOKUP($C698,②入力シート!$A$24:$W$1023,③印刷用シート!I$4,0)&amp;" "&amp;VLOOKUP($C698,②入力シート!$A$24:$W$1023,③印刷用シート!I$3,0)=0,"",VLOOKUP($C698,②入力シート!$A$24:$W$1023,③印刷用シート!I$4,0)&amp;" "&amp;VLOOKUP($C698,②入力シート!$A$24:$W$1023,③印刷用シート!I$3,0)))</f>
        <v/>
      </c>
      <c r="J698" s="45" t="str">
        <f>IF(ISERROR(IF(VLOOKUP($C698,②入力シート!$A$24:$W$1023,③印刷用シート!J$4,0)=0,"",VLOOKUP($C698,②入力シート!$A$24:$W$1023,③印刷用シート!J$4,0))),"",IF(VLOOKUP($C698,②入力シート!$A$24:$W$1023,③印刷用シート!J$4,0)=0,"",VLOOKUP($C698,②入力シート!$A$24:$W$1023,③印刷用シート!J$4,0)))</f>
        <v/>
      </c>
      <c r="K698" s="45" t="str">
        <f>IF(ISERROR(IF(VLOOKUP($C698,②入力シート!$A$24:$W$1023,③印刷用シート!K$4,0)=0,"",VLOOKUP($C698,②入力シート!$A$24:$W$1023,③印刷用シート!K$4,0))),"",IF(VLOOKUP($C698,②入力シート!$A$24:$W$1023,③印刷用シート!K$4,0)=0,"",VLOOKUP($C698,②入力シート!$A$24:$W$1023,③印刷用シート!K$4,0)))</f>
        <v/>
      </c>
      <c r="L698" s="47" t="str">
        <f>IF(ISERROR(IF(VLOOKUP($C698,②入力シート!$A$24:$W$1023,③印刷用シート!L$4,0)=0,"",VLOOKUP($C698,②入力シート!$A$24:$W$1023,③印刷用シート!L$4,0))),"",IF(VLOOKUP($C698,②入力シート!$A$24:$W$1023,③印刷用シート!L$4,0)=0,"",VLOOKUP($C698,②入力シート!$A$24:$W$1023,③印刷用シート!L$4,0)))</f>
        <v/>
      </c>
      <c r="M698" s="48" t="str">
        <f>IF(ISERROR(IF(VLOOKUP($C698,②入力シート!$A$24:$W$1023,③印刷用シート!M$4,0)=0,"",VLOOKUP($C698,②入力シート!$A$24:$W$1023,③印刷用シート!M$4,0))),"",IF(VLOOKUP($C698,②入力シート!$A$24:$W$1023,③印刷用シート!M$4,0)=0,"",VLOOKUP($C698,②入力シート!$A$24:$W$1023,③印刷用シート!M$4,0)))</f>
        <v/>
      </c>
      <c r="N698" s="48" t="str">
        <f>IF(ISERROR(IF(VLOOKUP($C698,②入力シート!$A$24:$W$1023,③印刷用シート!N$4,0)=0,"",VLOOKUP($C698,②入力シート!$A$24:$W$1023,③印刷用シート!N$4,0))),"",IF(VLOOKUP($C698,②入力シート!$A$24:$W$1023,③印刷用シート!N$4,0)=0,"",VLOOKUP($C698,②入力シート!$A$24:$W$1023,③印刷用シート!N$4,0)))</f>
        <v/>
      </c>
      <c r="O698" s="48" t="s">
        <v>3</v>
      </c>
      <c r="P698" s="49" t="str">
        <f>IF(ISERROR(IF(VLOOKUP($C698,②入力シート!$A$24:$W$1023,③印刷用シート!P$4,0)=0,"",VLOOKUP($C698,②入力シート!$A$24:$W$1023,③印刷用シート!P$4,0))),"",IF(VLOOKUP($C698,②入力シート!$A$24:$W$1023,③印刷用シート!P$4,0)=0,"",VLOOKUP($C698,②入力シート!$A$24:$W$1023,③印刷用シート!P$4,0)))</f>
        <v/>
      </c>
      <c r="Q698" s="48" t="s">
        <v>4</v>
      </c>
      <c r="R698" s="49" t="str">
        <f>IF(ISERROR(IF(VLOOKUP($C698,②入力シート!$A$24:$W$1023,③印刷用シート!R$4,0)=0,"",VLOOKUP($C698,②入力シート!$A$24:$W$1023,③印刷用シート!R$4,0))),"",IF(VLOOKUP($C698,②入力シート!$A$24:$W$1023,③印刷用シート!R$4,0)=0,"",VLOOKUP($C698,②入力シート!$A$24:$W$1023,③印刷用シート!R$4,0)))</f>
        <v/>
      </c>
      <c r="S698" s="50" t="s">
        <v>5</v>
      </c>
      <c r="T698" s="51" t="str">
        <f>IF(ISERROR(IF(VLOOKUP($C698,②入力シート!$A$24:$W$1023,③印刷用シート!T$4,0)=0,"",VLOOKUP($C698,②入力シート!$A$24:$W$1023,③印刷用シート!T$4,0))),"",IF(VLOOKUP($C698,②入力シート!$A$24:$W$1023,③印刷用シート!T$4,0)=0,"",VLOOKUP($C698,②入力シート!$A$24:$W$1023,③印刷用シート!T$4,0)))</f>
        <v/>
      </c>
    </row>
    <row r="699" spans="2:20" ht="43.5" customHeight="1" x14ac:dyDescent="0.2">
      <c r="B699" s="15">
        <v>689</v>
      </c>
      <c r="C699" s="2" t="str">
        <f t="shared" si="21"/>
        <v>中-689</v>
      </c>
      <c r="D699" s="45" t="str">
        <f t="shared" si="22"/>
        <v/>
      </c>
      <c r="E699" s="45" t="str">
        <f>IF(ISERROR(IF(VLOOKUP($C699,②入力シート!$A$24:$W$1023,③印刷用シート!E$4,0)=0,"",VLOOKUP($C699,②入力シート!$A$24:$W$1023,③印刷用シート!E$4,0))),"",IF(VLOOKUP($C699,②入力シート!$A$24:$W$1023,③印刷用シート!E$4,0)=0,"",VLOOKUP($C699,②入力シート!$A$24:$W$1023,③印刷用シート!E$4,0)))</f>
        <v/>
      </c>
      <c r="F699" s="45" t="str">
        <f>IF(ISERROR(IF(VLOOKUP($C699,②入力シート!$A$24:$W$1023,③印刷用シート!F$4,0)=0,"",VLOOKUP($C699,②入力シート!$A$24:$W$1023,③印刷用シート!F$4,0))),"",IF(VLOOKUP($C699,②入力シート!$A$24:$W$1023,③印刷用シート!F$4,0)=0,"",VLOOKUP($C699,②入力シート!$A$24:$W$1023,③印刷用シート!F$4,0)))</f>
        <v/>
      </c>
      <c r="G699" s="45" t="str">
        <f>IF(ISERROR(IF(VLOOKUP($C699,②入力シート!$A$24:$W$1023,③印刷用シート!G$4,0)=0,"",VLOOKUP($C699,②入力シート!$A$24:$W$1023,③印刷用シート!G$4,0))),"",IF(VLOOKUP($C699,②入力シート!$A$24:$W$1023,③印刷用シート!G$4,0)=0,"",VLOOKUP($C699,②入力シート!$A$24:$W$1023,③印刷用シート!G$4,0)))</f>
        <v/>
      </c>
      <c r="H699" s="46" t="str">
        <f>IF(ISERROR(IF(VLOOKUP($C699,②入力シート!$A$24:$W$1023,③印刷用シート!H$4,0)=0,"",VLOOKUP($C699,②入力シート!$A$24:$W$1023,③印刷用シート!H$4,0))),"",IF(VLOOKUP($C699,②入力シート!$A$24:$W$1023,③印刷用シート!H$4,0)=0,"",VLOOKUP($C699,②入力シート!$A$24:$W$1023,③印刷用シート!H$4,0)))</f>
        <v/>
      </c>
      <c r="I699" s="45" t="str">
        <f>IF(ISERROR(IF(VLOOKUP($C699,②入力シート!$A$24:$W$1023,③印刷用シート!I$4,0)&amp;" "&amp;VLOOKUP($C699,②入力シート!$A$24:$W$1023,③印刷用シート!I$3,0)=0,"",VLOOKUP($C699,②入力シート!$A$24:$W$1023,③印刷用シート!I$4,0)&amp;" "&amp;VLOOKUP($C699,②入力シート!$A$24:$W$1023,③印刷用シート!I$3,0))),"",IF(VLOOKUP($C699,②入力シート!$A$24:$W$1023,③印刷用シート!I$4,0)&amp;" "&amp;VLOOKUP($C699,②入力シート!$A$24:$W$1023,③印刷用シート!I$3,0)=0,"",VLOOKUP($C699,②入力シート!$A$24:$W$1023,③印刷用シート!I$4,0)&amp;" "&amp;VLOOKUP($C699,②入力シート!$A$24:$W$1023,③印刷用シート!I$3,0)))</f>
        <v/>
      </c>
      <c r="J699" s="45" t="str">
        <f>IF(ISERROR(IF(VLOOKUP($C699,②入力シート!$A$24:$W$1023,③印刷用シート!J$4,0)=0,"",VLOOKUP($C699,②入力シート!$A$24:$W$1023,③印刷用シート!J$4,0))),"",IF(VLOOKUP($C699,②入力シート!$A$24:$W$1023,③印刷用シート!J$4,0)=0,"",VLOOKUP($C699,②入力シート!$A$24:$W$1023,③印刷用シート!J$4,0)))</f>
        <v/>
      </c>
      <c r="K699" s="45" t="str">
        <f>IF(ISERROR(IF(VLOOKUP($C699,②入力シート!$A$24:$W$1023,③印刷用シート!K$4,0)=0,"",VLOOKUP($C699,②入力シート!$A$24:$W$1023,③印刷用シート!K$4,0))),"",IF(VLOOKUP($C699,②入力シート!$A$24:$W$1023,③印刷用シート!K$4,0)=0,"",VLOOKUP($C699,②入力シート!$A$24:$W$1023,③印刷用シート!K$4,0)))</f>
        <v/>
      </c>
      <c r="L699" s="47" t="str">
        <f>IF(ISERROR(IF(VLOOKUP($C699,②入力シート!$A$24:$W$1023,③印刷用シート!L$4,0)=0,"",VLOOKUP($C699,②入力シート!$A$24:$W$1023,③印刷用シート!L$4,0))),"",IF(VLOOKUP($C699,②入力シート!$A$24:$W$1023,③印刷用シート!L$4,0)=0,"",VLOOKUP($C699,②入力シート!$A$24:$W$1023,③印刷用シート!L$4,0)))</f>
        <v/>
      </c>
      <c r="M699" s="48" t="str">
        <f>IF(ISERROR(IF(VLOOKUP($C699,②入力シート!$A$24:$W$1023,③印刷用シート!M$4,0)=0,"",VLOOKUP($C699,②入力シート!$A$24:$W$1023,③印刷用シート!M$4,0))),"",IF(VLOOKUP($C699,②入力シート!$A$24:$W$1023,③印刷用シート!M$4,0)=0,"",VLOOKUP($C699,②入力シート!$A$24:$W$1023,③印刷用シート!M$4,0)))</f>
        <v/>
      </c>
      <c r="N699" s="48" t="str">
        <f>IF(ISERROR(IF(VLOOKUP($C699,②入力シート!$A$24:$W$1023,③印刷用シート!N$4,0)=0,"",VLOOKUP($C699,②入力シート!$A$24:$W$1023,③印刷用シート!N$4,0))),"",IF(VLOOKUP($C699,②入力シート!$A$24:$W$1023,③印刷用シート!N$4,0)=0,"",VLOOKUP($C699,②入力シート!$A$24:$W$1023,③印刷用シート!N$4,0)))</f>
        <v/>
      </c>
      <c r="O699" s="48" t="s">
        <v>3</v>
      </c>
      <c r="P699" s="49" t="str">
        <f>IF(ISERROR(IF(VLOOKUP($C699,②入力シート!$A$24:$W$1023,③印刷用シート!P$4,0)=0,"",VLOOKUP($C699,②入力シート!$A$24:$W$1023,③印刷用シート!P$4,0))),"",IF(VLOOKUP($C699,②入力シート!$A$24:$W$1023,③印刷用シート!P$4,0)=0,"",VLOOKUP($C699,②入力シート!$A$24:$W$1023,③印刷用シート!P$4,0)))</f>
        <v/>
      </c>
      <c r="Q699" s="48" t="s">
        <v>4</v>
      </c>
      <c r="R699" s="49" t="str">
        <f>IF(ISERROR(IF(VLOOKUP($C699,②入力シート!$A$24:$W$1023,③印刷用シート!R$4,0)=0,"",VLOOKUP($C699,②入力シート!$A$24:$W$1023,③印刷用シート!R$4,0))),"",IF(VLOOKUP($C699,②入力シート!$A$24:$W$1023,③印刷用シート!R$4,0)=0,"",VLOOKUP($C699,②入力シート!$A$24:$W$1023,③印刷用シート!R$4,0)))</f>
        <v/>
      </c>
      <c r="S699" s="50" t="s">
        <v>5</v>
      </c>
      <c r="T699" s="51" t="str">
        <f>IF(ISERROR(IF(VLOOKUP($C699,②入力シート!$A$24:$W$1023,③印刷用シート!T$4,0)=0,"",VLOOKUP($C699,②入力シート!$A$24:$W$1023,③印刷用シート!T$4,0))),"",IF(VLOOKUP($C699,②入力シート!$A$24:$W$1023,③印刷用シート!T$4,0)=0,"",VLOOKUP($C699,②入力シート!$A$24:$W$1023,③印刷用シート!T$4,0)))</f>
        <v/>
      </c>
    </row>
    <row r="700" spans="2:20" ht="43.5" customHeight="1" x14ac:dyDescent="0.2">
      <c r="B700" s="15">
        <v>690</v>
      </c>
      <c r="C700" s="2" t="str">
        <f t="shared" si="21"/>
        <v>中-690</v>
      </c>
      <c r="D700" s="45" t="str">
        <f t="shared" si="22"/>
        <v/>
      </c>
      <c r="E700" s="45" t="str">
        <f>IF(ISERROR(IF(VLOOKUP($C700,②入力シート!$A$24:$W$1023,③印刷用シート!E$4,0)=0,"",VLOOKUP($C700,②入力シート!$A$24:$W$1023,③印刷用シート!E$4,0))),"",IF(VLOOKUP($C700,②入力シート!$A$24:$W$1023,③印刷用シート!E$4,0)=0,"",VLOOKUP($C700,②入力シート!$A$24:$W$1023,③印刷用シート!E$4,0)))</f>
        <v/>
      </c>
      <c r="F700" s="45" t="str">
        <f>IF(ISERROR(IF(VLOOKUP($C700,②入力シート!$A$24:$W$1023,③印刷用シート!F$4,0)=0,"",VLOOKUP($C700,②入力シート!$A$24:$W$1023,③印刷用シート!F$4,0))),"",IF(VLOOKUP($C700,②入力シート!$A$24:$W$1023,③印刷用シート!F$4,0)=0,"",VLOOKUP($C700,②入力シート!$A$24:$W$1023,③印刷用シート!F$4,0)))</f>
        <v/>
      </c>
      <c r="G700" s="45" t="str">
        <f>IF(ISERROR(IF(VLOOKUP($C700,②入力シート!$A$24:$W$1023,③印刷用シート!G$4,0)=0,"",VLOOKUP($C700,②入力シート!$A$24:$W$1023,③印刷用シート!G$4,0))),"",IF(VLOOKUP($C700,②入力シート!$A$24:$W$1023,③印刷用シート!G$4,0)=0,"",VLOOKUP($C700,②入力シート!$A$24:$W$1023,③印刷用シート!G$4,0)))</f>
        <v/>
      </c>
      <c r="H700" s="46" t="str">
        <f>IF(ISERROR(IF(VLOOKUP($C700,②入力シート!$A$24:$W$1023,③印刷用シート!H$4,0)=0,"",VLOOKUP($C700,②入力シート!$A$24:$W$1023,③印刷用シート!H$4,0))),"",IF(VLOOKUP($C700,②入力シート!$A$24:$W$1023,③印刷用シート!H$4,0)=0,"",VLOOKUP($C700,②入力シート!$A$24:$W$1023,③印刷用シート!H$4,0)))</f>
        <v/>
      </c>
      <c r="I700" s="45" t="str">
        <f>IF(ISERROR(IF(VLOOKUP($C700,②入力シート!$A$24:$W$1023,③印刷用シート!I$4,0)&amp;" "&amp;VLOOKUP($C700,②入力シート!$A$24:$W$1023,③印刷用シート!I$3,0)=0,"",VLOOKUP($C700,②入力シート!$A$24:$W$1023,③印刷用シート!I$4,0)&amp;" "&amp;VLOOKUP($C700,②入力シート!$A$24:$W$1023,③印刷用シート!I$3,0))),"",IF(VLOOKUP($C700,②入力シート!$A$24:$W$1023,③印刷用シート!I$4,0)&amp;" "&amp;VLOOKUP($C700,②入力シート!$A$24:$W$1023,③印刷用シート!I$3,0)=0,"",VLOOKUP($C700,②入力シート!$A$24:$W$1023,③印刷用シート!I$4,0)&amp;" "&amp;VLOOKUP($C700,②入力シート!$A$24:$W$1023,③印刷用シート!I$3,0)))</f>
        <v/>
      </c>
      <c r="J700" s="45" t="str">
        <f>IF(ISERROR(IF(VLOOKUP($C700,②入力シート!$A$24:$W$1023,③印刷用シート!J$4,0)=0,"",VLOOKUP($C700,②入力シート!$A$24:$W$1023,③印刷用シート!J$4,0))),"",IF(VLOOKUP($C700,②入力シート!$A$24:$W$1023,③印刷用シート!J$4,0)=0,"",VLOOKUP($C700,②入力シート!$A$24:$W$1023,③印刷用シート!J$4,0)))</f>
        <v/>
      </c>
      <c r="K700" s="45" t="str">
        <f>IF(ISERROR(IF(VLOOKUP($C700,②入力シート!$A$24:$W$1023,③印刷用シート!K$4,0)=0,"",VLOOKUP($C700,②入力シート!$A$24:$W$1023,③印刷用シート!K$4,0))),"",IF(VLOOKUP($C700,②入力シート!$A$24:$W$1023,③印刷用シート!K$4,0)=0,"",VLOOKUP($C700,②入力シート!$A$24:$W$1023,③印刷用シート!K$4,0)))</f>
        <v/>
      </c>
      <c r="L700" s="47" t="str">
        <f>IF(ISERROR(IF(VLOOKUP($C700,②入力シート!$A$24:$W$1023,③印刷用シート!L$4,0)=0,"",VLOOKUP($C700,②入力シート!$A$24:$W$1023,③印刷用シート!L$4,0))),"",IF(VLOOKUP($C700,②入力シート!$A$24:$W$1023,③印刷用シート!L$4,0)=0,"",VLOOKUP($C700,②入力シート!$A$24:$W$1023,③印刷用シート!L$4,0)))</f>
        <v/>
      </c>
      <c r="M700" s="48" t="str">
        <f>IF(ISERROR(IF(VLOOKUP($C700,②入力シート!$A$24:$W$1023,③印刷用シート!M$4,0)=0,"",VLOOKUP($C700,②入力シート!$A$24:$W$1023,③印刷用シート!M$4,0))),"",IF(VLOOKUP($C700,②入力シート!$A$24:$W$1023,③印刷用シート!M$4,0)=0,"",VLOOKUP($C700,②入力シート!$A$24:$W$1023,③印刷用シート!M$4,0)))</f>
        <v/>
      </c>
      <c r="N700" s="48" t="str">
        <f>IF(ISERROR(IF(VLOOKUP($C700,②入力シート!$A$24:$W$1023,③印刷用シート!N$4,0)=0,"",VLOOKUP($C700,②入力シート!$A$24:$W$1023,③印刷用シート!N$4,0))),"",IF(VLOOKUP($C700,②入力シート!$A$24:$W$1023,③印刷用シート!N$4,0)=0,"",VLOOKUP($C700,②入力シート!$A$24:$W$1023,③印刷用シート!N$4,0)))</f>
        <v/>
      </c>
      <c r="O700" s="48" t="s">
        <v>3</v>
      </c>
      <c r="P700" s="49" t="str">
        <f>IF(ISERROR(IF(VLOOKUP($C700,②入力シート!$A$24:$W$1023,③印刷用シート!P$4,0)=0,"",VLOOKUP($C700,②入力シート!$A$24:$W$1023,③印刷用シート!P$4,0))),"",IF(VLOOKUP($C700,②入力シート!$A$24:$W$1023,③印刷用シート!P$4,0)=0,"",VLOOKUP($C700,②入力シート!$A$24:$W$1023,③印刷用シート!P$4,0)))</f>
        <v/>
      </c>
      <c r="Q700" s="48" t="s">
        <v>4</v>
      </c>
      <c r="R700" s="49" t="str">
        <f>IF(ISERROR(IF(VLOOKUP($C700,②入力シート!$A$24:$W$1023,③印刷用シート!R$4,0)=0,"",VLOOKUP($C700,②入力シート!$A$24:$W$1023,③印刷用シート!R$4,0))),"",IF(VLOOKUP($C700,②入力シート!$A$24:$W$1023,③印刷用シート!R$4,0)=0,"",VLOOKUP($C700,②入力シート!$A$24:$W$1023,③印刷用シート!R$4,0)))</f>
        <v/>
      </c>
      <c r="S700" s="50" t="s">
        <v>5</v>
      </c>
      <c r="T700" s="51" t="str">
        <f>IF(ISERROR(IF(VLOOKUP($C700,②入力シート!$A$24:$W$1023,③印刷用シート!T$4,0)=0,"",VLOOKUP($C700,②入力シート!$A$24:$W$1023,③印刷用シート!T$4,0))),"",IF(VLOOKUP($C700,②入力シート!$A$24:$W$1023,③印刷用シート!T$4,0)=0,"",VLOOKUP($C700,②入力シート!$A$24:$W$1023,③印刷用シート!T$4,0)))</f>
        <v/>
      </c>
    </row>
    <row r="701" spans="2:20" ht="43.5" customHeight="1" x14ac:dyDescent="0.2">
      <c r="B701" s="15">
        <v>691</v>
      </c>
      <c r="C701" s="2" t="str">
        <f t="shared" si="21"/>
        <v>中-691</v>
      </c>
      <c r="D701" s="45" t="str">
        <f t="shared" si="22"/>
        <v/>
      </c>
      <c r="E701" s="45" t="str">
        <f>IF(ISERROR(IF(VLOOKUP($C701,②入力シート!$A$24:$W$1023,③印刷用シート!E$4,0)=0,"",VLOOKUP($C701,②入力シート!$A$24:$W$1023,③印刷用シート!E$4,0))),"",IF(VLOOKUP($C701,②入力シート!$A$24:$W$1023,③印刷用シート!E$4,0)=0,"",VLOOKUP($C701,②入力シート!$A$24:$W$1023,③印刷用シート!E$4,0)))</f>
        <v/>
      </c>
      <c r="F701" s="45" t="str">
        <f>IF(ISERROR(IF(VLOOKUP($C701,②入力シート!$A$24:$W$1023,③印刷用シート!F$4,0)=0,"",VLOOKUP($C701,②入力シート!$A$24:$W$1023,③印刷用シート!F$4,0))),"",IF(VLOOKUP($C701,②入力シート!$A$24:$W$1023,③印刷用シート!F$4,0)=0,"",VLOOKUP($C701,②入力シート!$A$24:$W$1023,③印刷用シート!F$4,0)))</f>
        <v/>
      </c>
      <c r="G701" s="45" t="str">
        <f>IF(ISERROR(IF(VLOOKUP($C701,②入力シート!$A$24:$W$1023,③印刷用シート!G$4,0)=0,"",VLOOKUP($C701,②入力シート!$A$24:$W$1023,③印刷用シート!G$4,0))),"",IF(VLOOKUP($C701,②入力シート!$A$24:$W$1023,③印刷用シート!G$4,0)=0,"",VLOOKUP($C701,②入力シート!$A$24:$W$1023,③印刷用シート!G$4,0)))</f>
        <v/>
      </c>
      <c r="H701" s="46" t="str">
        <f>IF(ISERROR(IF(VLOOKUP($C701,②入力シート!$A$24:$W$1023,③印刷用シート!H$4,0)=0,"",VLOOKUP($C701,②入力シート!$A$24:$W$1023,③印刷用シート!H$4,0))),"",IF(VLOOKUP($C701,②入力シート!$A$24:$W$1023,③印刷用シート!H$4,0)=0,"",VLOOKUP($C701,②入力シート!$A$24:$W$1023,③印刷用シート!H$4,0)))</f>
        <v/>
      </c>
      <c r="I701" s="45" t="str">
        <f>IF(ISERROR(IF(VLOOKUP($C701,②入力シート!$A$24:$W$1023,③印刷用シート!I$4,0)&amp;" "&amp;VLOOKUP($C701,②入力シート!$A$24:$W$1023,③印刷用シート!I$3,0)=0,"",VLOOKUP($C701,②入力シート!$A$24:$W$1023,③印刷用シート!I$4,0)&amp;" "&amp;VLOOKUP($C701,②入力シート!$A$24:$W$1023,③印刷用シート!I$3,0))),"",IF(VLOOKUP($C701,②入力シート!$A$24:$W$1023,③印刷用シート!I$4,0)&amp;" "&amp;VLOOKUP($C701,②入力シート!$A$24:$W$1023,③印刷用シート!I$3,0)=0,"",VLOOKUP($C701,②入力シート!$A$24:$W$1023,③印刷用シート!I$4,0)&amp;" "&amp;VLOOKUP($C701,②入力シート!$A$24:$W$1023,③印刷用シート!I$3,0)))</f>
        <v/>
      </c>
      <c r="J701" s="45" t="str">
        <f>IF(ISERROR(IF(VLOOKUP($C701,②入力シート!$A$24:$W$1023,③印刷用シート!J$4,0)=0,"",VLOOKUP($C701,②入力シート!$A$24:$W$1023,③印刷用シート!J$4,0))),"",IF(VLOOKUP($C701,②入力シート!$A$24:$W$1023,③印刷用シート!J$4,0)=0,"",VLOOKUP($C701,②入力シート!$A$24:$W$1023,③印刷用シート!J$4,0)))</f>
        <v/>
      </c>
      <c r="K701" s="45" t="str">
        <f>IF(ISERROR(IF(VLOOKUP($C701,②入力シート!$A$24:$W$1023,③印刷用シート!K$4,0)=0,"",VLOOKUP($C701,②入力シート!$A$24:$W$1023,③印刷用シート!K$4,0))),"",IF(VLOOKUP($C701,②入力シート!$A$24:$W$1023,③印刷用シート!K$4,0)=0,"",VLOOKUP($C701,②入力シート!$A$24:$W$1023,③印刷用シート!K$4,0)))</f>
        <v/>
      </c>
      <c r="L701" s="47" t="str">
        <f>IF(ISERROR(IF(VLOOKUP($C701,②入力シート!$A$24:$W$1023,③印刷用シート!L$4,0)=0,"",VLOOKUP($C701,②入力シート!$A$24:$W$1023,③印刷用シート!L$4,0))),"",IF(VLOOKUP($C701,②入力シート!$A$24:$W$1023,③印刷用シート!L$4,0)=0,"",VLOOKUP($C701,②入力シート!$A$24:$W$1023,③印刷用シート!L$4,0)))</f>
        <v/>
      </c>
      <c r="M701" s="48" t="str">
        <f>IF(ISERROR(IF(VLOOKUP($C701,②入力シート!$A$24:$W$1023,③印刷用シート!M$4,0)=0,"",VLOOKUP($C701,②入力シート!$A$24:$W$1023,③印刷用シート!M$4,0))),"",IF(VLOOKUP($C701,②入力シート!$A$24:$W$1023,③印刷用シート!M$4,0)=0,"",VLOOKUP($C701,②入力シート!$A$24:$W$1023,③印刷用シート!M$4,0)))</f>
        <v/>
      </c>
      <c r="N701" s="48" t="str">
        <f>IF(ISERROR(IF(VLOOKUP($C701,②入力シート!$A$24:$W$1023,③印刷用シート!N$4,0)=0,"",VLOOKUP($C701,②入力シート!$A$24:$W$1023,③印刷用シート!N$4,0))),"",IF(VLOOKUP($C701,②入力シート!$A$24:$W$1023,③印刷用シート!N$4,0)=0,"",VLOOKUP($C701,②入力シート!$A$24:$W$1023,③印刷用シート!N$4,0)))</f>
        <v/>
      </c>
      <c r="O701" s="48" t="s">
        <v>3</v>
      </c>
      <c r="P701" s="49" t="str">
        <f>IF(ISERROR(IF(VLOOKUP($C701,②入力シート!$A$24:$W$1023,③印刷用シート!P$4,0)=0,"",VLOOKUP($C701,②入力シート!$A$24:$W$1023,③印刷用シート!P$4,0))),"",IF(VLOOKUP($C701,②入力シート!$A$24:$W$1023,③印刷用シート!P$4,0)=0,"",VLOOKUP($C701,②入力シート!$A$24:$W$1023,③印刷用シート!P$4,0)))</f>
        <v/>
      </c>
      <c r="Q701" s="48" t="s">
        <v>4</v>
      </c>
      <c r="R701" s="49" t="str">
        <f>IF(ISERROR(IF(VLOOKUP($C701,②入力シート!$A$24:$W$1023,③印刷用シート!R$4,0)=0,"",VLOOKUP($C701,②入力シート!$A$24:$W$1023,③印刷用シート!R$4,0))),"",IF(VLOOKUP($C701,②入力シート!$A$24:$W$1023,③印刷用シート!R$4,0)=0,"",VLOOKUP($C701,②入力シート!$A$24:$W$1023,③印刷用シート!R$4,0)))</f>
        <v/>
      </c>
      <c r="S701" s="50" t="s">
        <v>5</v>
      </c>
      <c r="T701" s="51" t="str">
        <f>IF(ISERROR(IF(VLOOKUP($C701,②入力シート!$A$24:$W$1023,③印刷用シート!T$4,0)=0,"",VLOOKUP($C701,②入力シート!$A$24:$W$1023,③印刷用シート!T$4,0))),"",IF(VLOOKUP($C701,②入力シート!$A$24:$W$1023,③印刷用シート!T$4,0)=0,"",VLOOKUP($C701,②入力シート!$A$24:$W$1023,③印刷用シート!T$4,0)))</f>
        <v/>
      </c>
    </row>
    <row r="702" spans="2:20" ht="43.5" customHeight="1" x14ac:dyDescent="0.2">
      <c r="B702" s="15">
        <v>692</v>
      </c>
      <c r="C702" s="2" t="str">
        <f t="shared" si="21"/>
        <v>中-692</v>
      </c>
      <c r="D702" s="45" t="str">
        <f t="shared" si="22"/>
        <v/>
      </c>
      <c r="E702" s="45" t="str">
        <f>IF(ISERROR(IF(VLOOKUP($C702,②入力シート!$A$24:$W$1023,③印刷用シート!E$4,0)=0,"",VLOOKUP($C702,②入力シート!$A$24:$W$1023,③印刷用シート!E$4,0))),"",IF(VLOOKUP($C702,②入力シート!$A$24:$W$1023,③印刷用シート!E$4,0)=0,"",VLOOKUP($C702,②入力シート!$A$24:$W$1023,③印刷用シート!E$4,0)))</f>
        <v/>
      </c>
      <c r="F702" s="45" t="str">
        <f>IF(ISERROR(IF(VLOOKUP($C702,②入力シート!$A$24:$W$1023,③印刷用シート!F$4,0)=0,"",VLOOKUP($C702,②入力シート!$A$24:$W$1023,③印刷用シート!F$4,0))),"",IF(VLOOKUP($C702,②入力シート!$A$24:$W$1023,③印刷用シート!F$4,0)=0,"",VLOOKUP($C702,②入力シート!$A$24:$W$1023,③印刷用シート!F$4,0)))</f>
        <v/>
      </c>
      <c r="G702" s="45" t="str">
        <f>IF(ISERROR(IF(VLOOKUP($C702,②入力シート!$A$24:$W$1023,③印刷用シート!G$4,0)=0,"",VLOOKUP($C702,②入力シート!$A$24:$W$1023,③印刷用シート!G$4,0))),"",IF(VLOOKUP($C702,②入力シート!$A$24:$W$1023,③印刷用シート!G$4,0)=0,"",VLOOKUP($C702,②入力シート!$A$24:$W$1023,③印刷用シート!G$4,0)))</f>
        <v/>
      </c>
      <c r="H702" s="46" t="str">
        <f>IF(ISERROR(IF(VLOOKUP($C702,②入力シート!$A$24:$W$1023,③印刷用シート!H$4,0)=0,"",VLOOKUP($C702,②入力シート!$A$24:$W$1023,③印刷用シート!H$4,0))),"",IF(VLOOKUP($C702,②入力シート!$A$24:$W$1023,③印刷用シート!H$4,0)=0,"",VLOOKUP($C702,②入力シート!$A$24:$W$1023,③印刷用シート!H$4,0)))</f>
        <v/>
      </c>
      <c r="I702" s="45" t="str">
        <f>IF(ISERROR(IF(VLOOKUP($C702,②入力シート!$A$24:$W$1023,③印刷用シート!I$4,0)&amp;" "&amp;VLOOKUP($C702,②入力シート!$A$24:$W$1023,③印刷用シート!I$3,0)=0,"",VLOOKUP($C702,②入力シート!$A$24:$W$1023,③印刷用シート!I$4,0)&amp;" "&amp;VLOOKUP($C702,②入力シート!$A$24:$W$1023,③印刷用シート!I$3,0))),"",IF(VLOOKUP($C702,②入力シート!$A$24:$W$1023,③印刷用シート!I$4,0)&amp;" "&amp;VLOOKUP($C702,②入力シート!$A$24:$W$1023,③印刷用シート!I$3,0)=0,"",VLOOKUP($C702,②入力シート!$A$24:$W$1023,③印刷用シート!I$4,0)&amp;" "&amp;VLOOKUP($C702,②入力シート!$A$24:$W$1023,③印刷用シート!I$3,0)))</f>
        <v/>
      </c>
      <c r="J702" s="45" t="str">
        <f>IF(ISERROR(IF(VLOOKUP($C702,②入力シート!$A$24:$W$1023,③印刷用シート!J$4,0)=0,"",VLOOKUP($C702,②入力シート!$A$24:$W$1023,③印刷用シート!J$4,0))),"",IF(VLOOKUP($C702,②入力シート!$A$24:$W$1023,③印刷用シート!J$4,0)=0,"",VLOOKUP($C702,②入力シート!$A$24:$W$1023,③印刷用シート!J$4,0)))</f>
        <v/>
      </c>
      <c r="K702" s="45" t="str">
        <f>IF(ISERROR(IF(VLOOKUP($C702,②入力シート!$A$24:$W$1023,③印刷用シート!K$4,0)=0,"",VLOOKUP($C702,②入力シート!$A$24:$W$1023,③印刷用シート!K$4,0))),"",IF(VLOOKUP($C702,②入力シート!$A$24:$W$1023,③印刷用シート!K$4,0)=0,"",VLOOKUP($C702,②入力シート!$A$24:$W$1023,③印刷用シート!K$4,0)))</f>
        <v/>
      </c>
      <c r="L702" s="47" t="str">
        <f>IF(ISERROR(IF(VLOOKUP($C702,②入力シート!$A$24:$W$1023,③印刷用シート!L$4,0)=0,"",VLOOKUP($C702,②入力シート!$A$24:$W$1023,③印刷用シート!L$4,0))),"",IF(VLOOKUP($C702,②入力シート!$A$24:$W$1023,③印刷用シート!L$4,0)=0,"",VLOOKUP($C702,②入力シート!$A$24:$W$1023,③印刷用シート!L$4,0)))</f>
        <v/>
      </c>
      <c r="M702" s="48" t="str">
        <f>IF(ISERROR(IF(VLOOKUP($C702,②入力シート!$A$24:$W$1023,③印刷用シート!M$4,0)=0,"",VLOOKUP($C702,②入力シート!$A$24:$W$1023,③印刷用シート!M$4,0))),"",IF(VLOOKUP($C702,②入力シート!$A$24:$W$1023,③印刷用シート!M$4,0)=0,"",VLOOKUP($C702,②入力シート!$A$24:$W$1023,③印刷用シート!M$4,0)))</f>
        <v/>
      </c>
      <c r="N702" s="48" t="str">
        <f>IF(ISERROR(IF(VLOOKUP($C702,②入力シート!$A$24:$W$1023,③印刷用シート!N$4,0)=0,"",VLOOKUP($C702,②入力シート!$A$24:$W$1023,③印刷用シート!N$4,0))),"",IF(VLOOKUP($C702,②入力シート!$A$24:$W$1023,③印刷用シート!N$4,0)=0,"",VLOOKUP($C702,②入力シート!$A$24:$W$1023,③印刷用シート!N$4,0)))</f>
        <v/>
      </c>
      <c r="O702" s="48" t="s">
        <v>3</v>
      </c>
      <c r="P702" s="49" t="str">
        <f>IF(ISERROR(IF(VLOOKUP($C702,②入力シート!$A$24:$W$1023,③印刷用シート!P$4,0)=0,"",VLOOKUP($C702,②入力シート!$A$24:$W$1023,③印刷用シート!P$4,0))),"",IF(VLOOKUP($C702,②入力シート!$A$24:$W$1023,③印刷用シート!P$4,0)=0,"",VLOOKUP($C702,②入力シート!$A$24:$W$1023,③印刷用シート!P$4,0)))</f>
        <v/>
      </c>
      <c r="Q702" s="48" t="s">
        <v>4</v>
      </c>
      <c r="R702" s="49" t="str">
        <f>IF(ISERROR(IF(VLOOKUP($C702,②入力シート!$A$24:$W$1023,③印刷用シート!R$4,0)=0,"",VLOOKUP($C702,②入力シート!$A$24:$W$1023,③印刷用シート!R$4,0))),"",IF(VLOOKUP($C702,②入力シート!$A$24:$W$1023,③印刷用シート!R$4,0)=0,"",VLOOKUP($C702,②入力シート!$A$24:$W$1023,③印刷用シート!R$4,0)))</f>
        <v/>
      </c>
      <c r="S702" s="50" t="s">
        <v>5</v>
      </c>
      <c r="T702" s="51" t="str">
        <f>IF(ISERROR(IF(VLOOKUP($C702,②入力シート!$A$24:$W$1023,③印刷用シート!T$4,0)=0,"",VLOOKUP($C702,②入力シート!$A$24:$W$1023,③印刷用シート!T$4,0))),"",IF(VLOOKUP($C702,②入力シート!$A$24:$W$1023,③印刷用シート!T$4,0)=0,"",VLOOKUP($C702,②入力シート!$A$24:$W$1023,③印刷用シート!T$4,0)))</f>
        <v/>
      </c>
    </row>
    <row r="703" spans="2:20" ht="43.5" customHeight="1" x14ac:dyDescent="0.2">
      <c r="B703" s="15">
        <v>693</v>
      </c>
      <c r="C703" s="2" t="str">
        <f t="shared" si="21"/>
        <v>中-693</v>
      </c>
      <c r="D703" s="45" t="str">
        <f t="shared" si="22"/>
        <v/>
      </c>
      <c r="E703" s="45" t="str">
        <f>IF(ISERROR(IF(VLOOKUP($C703,②入力シート!$A$24:$W$1023,③印刷用シート!E$4,0)=0,"",VLOOKUP($C703,②入力シート!$A$24:$W$1023,③印刷用シート!E$4,0))),"",IF(VLOOKUP($C703,②入力シート!$A$24:$W$1023,③印刷用シート!E$4,0)=0,"",VLOOKUP($C703,②入力シート!$A$24:$W$1023,③印刷用シート!E$4,0)))</f>
        <v/>
      </c>
      <c r="F703" s="45" t="str">
        <f>IF(ISERROR(IF(VLOOKUP($C703,②入力シート!$A$24:$W$1023,③印刷用シート!F$4,0)=0,"",VLOOKUP($C703,②入力シート!$A$24:$W$1023,③印刷用シート!F$4,0))),"",IF(VLOOKUP($C703,②入力シート!$A$24:$W$1023,③印刷用シート!F$4,0)=0,"",VLOOKUP($C703,②入力シート!$A$24:$W$1023,③印刷用シート!F$4,0)))</f>
        <v/>
      </c>
      <c r="G703" s="45" t="str">
        <f>IF(ISERROR(IF(VLOOKUP($C703,②入力シート!$A$24:$W$1023,③印刷用シート!G$4,0)=0,"",VLOOKUP($C703,②入力シート!$A$24:$W$1023,③印刷用シート!G$4,0))),"",IF(VLOOKUP($C703,②入力シート!$A$24:$W$1023,③印刷用シート!G$4,0)=0,"",VLOOKUP($C703,②入力シート!$A$24:$W$1023,③印刷用シート!G$4,0)))</f>
        <v/>
      </c>
      <c r="H703" s="46" t="str">
        <f>IF(ISERROR(IF(VLOOKUP($C703,②入力シート!$A$24:$W$1023,③印刷用シート!H$4,0)=0,"",VLOOKUP($C703,②入力シート!$A$24:$W$1023,③印刷用シート!H$4,0))),"",IF(VLOOKUP($C703,②入力シート!$A$24:$W$1023,③印刷用シート!H$4,0)=0,"",VLOOKUP($C703,②入力シート!$A$24:$W$1023,③印刷用シート!H$4,0)))</f>
        <v/>
      </c>
      <c r="I703" s="45" t="str">
        <f>IF(ISERROR(IF(VLOOKUP($C703,②入力シート!$A$24:$W$1023,③印刷用シート!I$4,0)&amp;" "&amp;VLOOKUP($C703,②入力シート!$A$24:$W$1023,③印刷用シート!I$3,0)=0,"",VLOOKUP($C703,②入力シート!$A$24:$W$1023,③印刷用シート!I$4,0)&amp;" "&amp;VLOOKUP($C703,②入力シート!$A$24:$W$1023,③印刷用シート!I$3,0))),"",IF(VLOOKUP($C703,②入力シート!$A$24:$W$1023,③印刷用シート!I$4,0)&amp;" "&amp;VLOOKUP($C703,②入力シート!$A$24:$W$1023,③印刷用シート!I$3,0)=0,"",VLOOKUP($C703,②入力シート!$A$24:$W$1023,③印刷用シート!I$4,0)&amp;" "&amp;VLOOKUP($C703,②入力シート!$A$24:$W$1023,③印刷用シート!I$3,0)))</f>
        <v/>
      </c>
      <c r="J703" s="45" t="str">
        <f>IF(ISERROR(IF(VLOOKUP($C703,②入力シート!$A$24:$W$1023,③印刷用シート!J$4,0)=0,"",VLOOKUP($C703,②入力シート!$A$24:$W$1023,③印刷用シート!J$4,0))),"",IF(VLOOKUP($C703,②入力シート!$A$24:$W$1023,③印刷用シート!J$4,0)=0,"",VLOOKUP($C703,②入力シート!$A$24:$W$1023,③印刷用シート!J$4,0)))</f>
        <v/>
      </c>
      <c r="K703" s="45" t="str">
        <f>IF(ISERROR(IF(VLOOKUP($C703,②入力シート!$A$24:$W$1023,③印刷用シート!K$4,0)=0,"",VLOOKUP($C703,②入力シート!$A$24:$W$1023,③印刷用シート!K$4,0))),"",IF(VLOOKUP($C703,②入力シート!$A$24:$W$1023,③印刷用シート!K$4,0)=0,"",VLOOKUP($C703,②入力シート!$A$24:$W$1023,③印刷用シート!K$4,0)))</f>
        <v/>
      </c>
      <c r="L703" s="47" t="str">
        <f>IF(ISERROR(IF(VLOOKUP($C703,②入力シート!$A$24:$W$1023,③印刷用シート!L$4,0)=0,"",VLOOKUP($C703,②入力シート!$A$24:$W$1023,③印刷用シート!L$4,0))),"",IF(VLOOKUP($C703,②入力シート!$A$24:$W$1023,③印刷用シート!L$4,0)=0,"",VLOOKUP($C703,②入力シート!$A$24:$W$1023,③印刷用シート!L$4,0)))</f>
        <v/>
      </c>
      <c r="M703" s="48" t="str">
        <f>IF(ISERROR(IF(VLOOKUP($C703,②入力シート!$A$24:$W$1023,③印刷用シート!M$4,0)=0,"",VLOOKUP($C703,②入力シート!$A$24:$W$1023,③印刷用シート!M$4,0))),"",IF(VLOOKUP($C703,②入力シート!$A$24:$W$1023,③印刷用シート!M$4,0)=0,"",VLOOKUP($C703,②入力シート!$A$24:$W$1023,③印刷用シート!M$4,0)))</f>
        <v/>
      </c>
      <c r="N703" s="48" t="str">
        <f>IF(ISERROR(IF(VLOOKUP($C703,②入力シート!$A$24:$W$1023,③印刷用シート!N$4,0)=0,"",VLOOKUP($C703,②入力シート!$A$24:$W$1023,③印刷用シート!N$4,0))),"",IF(VLOOKUP($C703,②入力シート!$A$24:$W$1023,③印刷用シート!N$4,0)=0,"",VLOOKUP($C703,②入力シート!$A$24:$W$1023,③印刷用シート!N$4,0)))</f>
        <v/>
      </c>
      <c r="O703" s="48" t="s">
        <v>3</v>
      </c>
      <c r="P703" s="49" t="str">
        <f>IF(ISERROR(IF(VLOOKUP($C703,②入力シート!$A$24:$W$1023,③印刷用シート!P$4,0)=0,"",VLOOKUP($C703,②入力シート!$A$24:$W$1023,③印刷用シート!P$4,0))),"",IF(VLOOKUP($C703,②入力シート!$A$24:$W$1023,③印刷用シート!P$4,0)=0,"",VLOOKUP($C703,②入力シート!$A$24:$W$1023,③印刷用シート!P$4,0)))</f>
        <v/>
      </c>
      <c r="Q703" s="48" t="s">
        <v>4</v>
      </c>
      <c r="R703" s="49" t="str">
        <f>IF(ISERROR(IF(VLOOKUP($C703,②入力シート!$A$24:$W$1023,③印刷用シート!R$4,0)=0,"",VLOOKUP($C703,②入力シート!$A$24:$W$1023,③印刷用シート!R$4,0))),"",IF(VLOOKUP($C703,②入力シート!$A$24:$W$1023,③印刷用シート!R$4,0)=0,"",VLOOKUP($C703,②入力シート!$A$24:$W$1023,③印刷用シート!R$4,0)))</f>
        <v/>
      </c>
      <c r="S703" s="50" t="s">
        <v>5</v>
      </c>
      <c r="T703" s="51" t="str">
        <f>IF(ISERROR(IF(VLOOKUP($C703,②入力シート!$A$24:$W$1023,③印刷用シート!T$4,0)=0,"",VLOOKUP($C703,②入力シート!$A$24:$W$1023,③印刷用シート!T$4,0))),"",IF(VLOOKUP($C703,②入力シート!$A$24:$W$1023,③印刷用シート!T$4,0)=0,"",VLOOKUP($C703,②入力シート!$A$24:$W$1023,③印刷用シート!T$4,0)))</f>
        <v/>
      </c>
    </row>
    <row r="704" spans="2:20" ht="43.5" customHeight="1" x14ac:dyDescent="0.2">
      <c r="B704" s="15">
        <v>694</v>
      </c>
      <c r="C704" s="2" t="str">
        <f t="shared" si="21"/>
        <v>中-694</v>
      </c>
      <c r="D704" s="45" t="str">
        <f t="shared" si="22"/>
        <v/>
      </c>
      <c r="E704" s="45" t="str">
        <f>IF(ISERROR(IF(VLOOKUP($C704,②入力シート!$A$24:$W$1023,③印刷用シート!E$4,0)=0,"",VLOOKUP($C704,②入力シート!$A$24:$W$1023,③印刷用シート!E$4,0))),"",IF(VLOOKUP($C704,②入力シート!$A$24:$W$1023,③印刷用シート!E$4,0)=0,"",VLOOKUP($C704,②入力シート!$A$24:$W$1023,③印刷用シート!E$4,0)))</f>
        <v/>
      </c>
      <c r="F704" s="45" t="str">
        <f>IF(ISERROR(IF(VLOOKUP($C704,②入力シート!$A$24:$W$1023,③印刷用シート!F$4,0)=0,"",VLOOKUP($C704,②入力シート!$A$24:$W$1023,③印刷用シート!F$4,0))),"",IF(VLOOKUP($C704,②入力シート!$A$24:$W$1023,③印刷用シート!F$4,0)=0,"",VLOOKUP($C704,②入力シート!$A$24:$W$1023,③印刷用シート!F$4,0)))</f>
        <v/>
      </c>
      <c r="G704" s="45" t="str">
        <f>IF(ISERROR(IF(VLOOKUP($C704,②入力シート!$A$24:$W$1023,③印刷用シート!G$4,0)=0,"",VLOOKUP($C704,②入力シート!$A$24:$W$1023,③印刷用シート!G$4,0))),"",IF(VLOOKUP($C704,②入力シート!$A$24:$W$1023,③印刷用シート!G$4,0)=0,"",VLOOKUP($C704,②入力シート!$A$24:$W$1023,③印刷用シート!G$4,0)))</f>
        <v/>
      </c>
      <c r="H704" s="46" t="str">
        <f>IF(ISERROR(IF(VLOOKUP($C704,②入力シート!$A$24:$W$1023,③印刷用シート!H$4,0)=0,"",VLOOKUP($C704,②入力シート!$A$24:$W$1023,③印刷用シート!H$4,0))),"",IF(VLOOKUP($C704,②入力シート!$A$24:$W$1023,③印刷用シート!H$4,0)=0,"",VLOOKUP($C704,②入力シート!$A$24:$W$1023,③印刷用シート!H$4,0)))</f>
        <v/>
      </c>
      <c r="I704" s="45" t="str">
        <f>IF(ISERROR(IF(VLOOKUP($C704,②入力シート!$A$24:$W$1023,③印刷用シート!I$4,0)&amp;" "&amp;VLOOKUP($C704,②入力シート!$A$24:$W$1023,③印刷用シート!I$3,0)=0,"",VLOOKUP($C704,②入力シート!$A$24:$W$1023,③印刷用シート!I$4,0)&amp;" "&amp;VLOOKUP($C704,②入力シート!$A$24:$W$1023,③印刷用シート!I$3,0))),"",IF(VLOOKUP($C704,②入力シート!$A$24:$W$1023,③印刷用シート!I$4,0)&amp;" "&amp;VLOOKUP($C704,②入力シート!$A$24:$W$1023,③印刷用シート!I$3,0)=0,"",VLOOKUP($C704,②入力シート!$A$24:$W$1023,③印刷用シート!I$4,0)&amp;" "&amp;VLOOKUP($C704,②入力シート!$A$24:$W$1023,③印刷用シート!I$3,0)))</f>
        <v/>
      </c>
      <c r="J704" s="45" t="str">
        <f>IF(ISERROR(IF(VLOOKUP($C704,②入力シート!$A$24:$W$1023,③印刷用シート!J$4,0)=0,"",VLOOKUP($C704,②入力シート!$A$24:$W$1023,③印刷用シート!J$4,0))),"",IF(VLOOKUP($C704,②入力シート!$A$24:$W$1023,③印刷用シート!J$4,0)=0,"",VLOOKUP($C704,②入力シート!$A$24:$W$1023,③印刷用シート!J$4,0)))</f>
        <v/>
      </c>
      <c r="K704" s="45" t="str">
        <f>IF(ISERROR(IF(VLOOKUP($C704,②入力シート!$A$24:$W$1023,③印刷用シート!K$4,0)=0,"",VLOOKUP($C704,②入力シート!$A$24:$W$1023,③印刷用シート!K$4,0))),"",IF(VLOOKUP($C704,②入力シート!$A$24:$W$1023,③印刷用シート!K$4,0)=0,"",VLOOKUP($C704,②入力シート!$A$24:$W$1023,③印刷用シート!K$4,0)))</f>
        <v/>
      </c>
      <c r="L704" s="47" t="str">
        <f>IF(ISERROR(IF(VLOOKUP($C704,②入力シート!$A$24:$W$1023,③印刷用シート!L$4,0)=0,"",VLOOKUP($C704,②入力シート!$A$24:$W$1023,③印刷用シート!L$4,0))),"",IF(VLOOKUP($C704,②入力シート!$A$24:$W$1023,③印刷用シート!L$4,0)=0,"",VLOOKUP($C704,②入力シート!$A$24:$W$1023,③印刷用シート!L$4,0)))</f>
        <v/>
      </c>
      <c r="M704" s="48" t="str">
        <f>IF(ISERROR(IF(VLOOKUP($C704,②入力シート!$A$24:$W$1023,③印刷用シート!M$4,0)=0,"",VLOOKUP($C704,②入力シート!$A$24:$W$1023,③印刷用シート!M$4,0))),"",IF(VLOOKUP($C704,②入力シート!$A$24:$W$1023,③印刷用シート!M$4,0)=0,"",VLOOKUP($C704,②入力シート!$A$24:$W$1023,③印刷用シート!M$4,0)))</f>
        <v/>
      </c>
      <c r="N704" s="48" t="str">
        <f>IF(ISERROR(IF(VLOOKUP($C704,②入力シート!$A$24:$W$1023,③印刷用シート!N$4,0)=0,"",VLOOKUP($C704,②入力シート!$A$24:$W$1023,③印刷用シート!N$4,0))),"",IF(VLOOKUP($C704,②入力シート!$A$24:$W$1023,③印刷用シート!N$4,0)=0,"",VLOOKUP($C704,②入力シート!$A$24:$W$1023,③印刷用シート!N$4,0)))</f>
        <v/>
      </c>
      <c r="O704" s="48" t="s">
        <v>3</v>
      </c>
      <c r="P704" s="49" t="str">
        <f>IF(ISERROR(IF(VLOOKUP($C704,②入力シート!$A$24:$W$1023,③印刷用シート!P$4,0)=0,"",VLOOKUP($C704,②入力シート!$A$24:$W$1023,③印刷用シート!P$4,0))),"",IF(VLOOKUP($C704,②入力シート!$A$24:$W$1023,③印刷用シート!P$4,0)=0,"",VLOOKUP($C704,②入力シート!$A$24:$W$1023,③印刷用シート!P$4,0)))</f>
        <v/>
      </c>
      <c r="Q704" s="48" t="s">
        <v>4</v>
      </c>
      <c r="R704" s="49" t="str">
        <f>IF(ISERROR(IF(VLOOKUP($C704,②入力シート!$A$24:$W$1023,③印刷用シート!R$4,0)=0,"",VLOOKUP($C704,②入力シート!$A$24:$W$1023,③印刷用シート!R$4,0))),"",IF(VLOOKUP($C704,②入力シート!$A$24:$W$1023,③印刷用シート!R$4,0)=0,"",VLOOKUP($C704,②入力シート!$A$24:$W$1023,③印刷用シート!R$4,0)))</f>
        <v/>
      </c>
      <c r="S704" s="50" t="s">
        <v>5</v>
      </c>
      <c r="T704" s="51" t="str">
        <f>IF(ISERROR(IF(VLOOKUP($C704,②入力シート!$A$24:$W$1023,③印刷用シート!T$4,0)=0,"",VLOOKUP($C704,②入力シート!$A$24:$W$1023,③印刷用シート!T$4,0))),"",IF(VLOOKUP($C704,②入力シート!$A$24:$W$1023,③印刷用シート!T$4,0)=0,"",VLOOKUP($C704,②入力シート!$A$24:$W$1023,③印刷用シート!T$4,0)))</f>
        <v/>
      </c>
    </row>
    <row r="705" spans="2:20" ht="43.5" customHeight="1" x14ac:dyDescent="0.2">
      <c r="B705" s="15">
        <v>695</v>
      </c>
      <c r="C705" s="2" t="str">
        <f t="shared" si="21"/>
        <v>中-695</v>
      </c>
      <c r="D705" s="45" t="str">
        <f t="shared" si="22"/>
        <v/>
      </c>
      <c r="E705" s="45" t="str">
        <f>IF(ISERROR(IF(VLOOKUP($C705,②入力シート!$A$24:$W$1023,③印刷用シート!E$4,0)=0,"",VLOOKUP($C705,②入力シート!$A$24:$W$1023,③印刷用シート!E$4,0))),"",IF(VLOOKUP($C705,②入力シート!$A$24:$W$1023,③印刷用シート!E$4,0)=0,"",VLOOKUP($C705,②入力シート!$A$24:$W$1023,③印刷用シート!E$4,0)))</f>
        <v/>
      </c>
      <c r="F705" s="45" t="str">
        <f>IF(ISERROR(IF(VLOOKUP($C705,②入力シート!$A$24:$W$1023,③印刷用シート!F$4,0)=0,"",VLOOKUP($C705,②入力シート!$A$24:$W$1023,③印刷用シート!F$4,0))),"",IF(VLOOKUP($C705,②入力シート!$A$24:$W$1023,③印刷用シート!F$4,0)=0,"",VLOOKUP($C705,②入力シート!$A$24:$W$1023,③印刷用シート!F$4,0)))</f>
        <v/>
      </c>
      <c r="G705" s="45" t="str">
        <f>IF(ISERROR(IF(VLOOKUP($C705,②入力シート!$A$24:$W$1023,③印刷用シート!G$4,0)=0,"",VLOOKUP($C705,②入力シート!$A$24:$W$1023,③印刷用シート!G$4,0))),"",IF(VLOOKUP($C705,②入力シート!$A$24:$W$1023,③印刷用シート!G$4,0)=0,"",VLOOKUP($C705,②入力シート!$A$24:$W$1023,③印刷用シート!G$4,0)))</f>
        <v/>
      </c>
      <c r="H705" s="46" t="str">
        <f>IF(ISERROR(IF(VLOOKUP($C705,②入力シート!$A$24:$W$1023,③印刷用シート!H$4,0)=0,"",VLOOKUP($C705,②入力シート!$A$24:$W$1023,③印刷用シート!H$4,0))),"",IF(VLOOKUP($C705,②入力シート!$A$24:$W$1023,③印刷用シート!H$4,0)=0,"",VLOOKUP($C705,②入力シート!$A$24:$W$1023,③印刷用シート!H$4,0)))</f>
        <v/>
      </c>
      <c r="I705" s="45" t="str">
        <f>IF(ISERROR(IF(VLOOKUP($C705,②入力シート!$A$24:$W$1023,③印刷用シート!I$4,0)&amp;" "&amp;VLOOKUP($C705,②入力シート!$A$24:$W$1023,③印刷用シート!I$3,0)=0,"",VLOOKUP($C705,②入力シート!$A$24:$W$1023,③印刷用シート!I$4,0)&amp;" "&amp;VLOOKUP($C705,②入力シート!$A$24:$W$1023,③印刷用シート!I$3,0))),"",IF(VLOOKUP($C705,②入力シート!$A$24:$W$1023,③印刷用シート!I$4,0)&amp;" "&amp;VLOOKUP($C705,②入力シート!$A$24:$W$1023,③印刷用シート!I$3,0)=0,"",VLOOKUP($C705,②入力シート!$A$24:$W$1023,③印刷用シート!I$4,0)&amp;" "&amp;VLOOKUP($C705,②入力シート!$A$24:$W$1023,③印刷用シート!I$3,0)))</f>
        <v/>
      </c>
      <c r="J705" s="45" t="str">
        <f>IF(ISERROR(IF(VLOOKUP($C705,②入力シート!$A$24:$W$1023,③印刷用シート!J$4,0)=0,"",VLOOKUP($C705,②入力シート!$A$24:$W$1023,③印刷用シート!J$4,0))),"",IF(VLOOKUP($C705,②入力シート!$A$24:$W$1023,③印刷用シート!J$4,0)=0,"",VLOOKUP($C705,②入力シート!$A$24:$W$1023,③印刷用シート!J$4,0)))</f>
        <v/>
      </c>
      <c r="K705" s="45" t="str">
        <f>IF(ISERROR(IF(VLOOKUP($C705,②入力シート!$A$24:$W$1023,③印刷用シート!K$4,0)=0,"",VLOOKUP($C705,②入力シート!$A$24:$W$1023,③印刷用シート!K$4,0))),"",IF(VLOOKUP($C705,②入力シート!$A$24:$W$1023,③印刷用シート!K$4,0)=0,"",VLOOKUP($C705,②入力シート!$A$24:$W$1023,③印刷用シート!K$4,0)))</f>
        <v/>
      </c>
      <c r="L705" s="47" t="str">
        <f>IF(ISERROR(IF(VLOOKUP($C705,②入力シート!$A$24:$W$1023,③印刷用シート!L$4,0)=0,"",VLOOKUP($C705,②入力シート!$A$24:$W$1023,③印刷用シート!L$4,0))),"",IF(VLOOKUP($C705,②入力シート!$A$24:$W$1023,③印刷用シート!L$4,0)=0,"",VLOOKUP($C705,②入力シート!$A$24:$W$1023,③印刷用シート!L$4,0)))</f>
        <v/>
      </c>
      <c r="M705" s="48" t="str">
        <f>IF(ISERROR(IF(VLOOKUP($C705,②入力シート!$A$24:$W$1023,③印刷用シート!M$4,0)=0,"",VLOOKUP($C705,②入力シート!$A$24:$W$1023,③印刷用シート!M$4,0))),"",IF(VLOOKUP($C705,②入力シート!$A$24:$W$1023,③印刷用シート!M$4,0)=0,"",VLOOKUP($C705,②入力シート!$A$24:$W$1023,③印刷用シート!M$4,0)))</f>
        <v/>
      </c>
      <c r="N705" s="48" t="str">
        <f>IF(ISERROR(IF(VLOOKUP($C705,②入力シート!$A$24:$W$1023,③印刷用シート!N$4,0)=0,"",VLOOKUP($C705,②入力シート!$A$24:$W$1023,③印刷用シート!N$4,0))),"",IF(VLOOKUP($C705,②入力シート!$A$24:$W$1023,③印刷用シート!N$4,0)=0,"",VLOOKUP($C705,②入力シート!$A$24:$W$1023,③印刷用シート!N$4,0)))</f>
        <v/>
      </c>
      <c r="O705" s="48" t="s">
        <v>3</v>
      </c>
      <c r="P705" s="49" t="str">
        <f>IF(ISERROR(IF(VLOOKUP($C705,②入力シート!$A$24:$W$1023,③印刷用シート!P$4,0)=0,"",VLOOKUP($C705,②入力シート!$A$24:$W$1023,③印刷用シート!P$4,0))),"",IF(VLOOKUP($C705,②入力シート!$A$24:$W$1023,③印刷用シート!P$4,0)=0,"",VLOOKUP($C705,②入力シート!$A$24:$W$1023,③印刷用シート!P$4,0)))</f>
        <v/>
      </c>
      <c r="Q705" s="48" t="s">
        <v>4</v>
      </c>
      <c r="R705" s="49" t="str">
        <f>IF(ISERROR(IF(VLOOKUP($C705,②入力シート!$A$24:$W$1023,③印刷用シート!R$4,0)=0,"",VLOOKUP($C705,②入力シート!$A$24:$W$1023,③印刷用シート!R$4,0))),"",IF(VLOOKUP($C705,②入力シート!$A$24:$W$1023,③印刷用シート!R$4,0)=0,"",VLOOKUP($C705,②入力シート!$A$24:$W$1023,③印刷用シート!R$4,0)))</f>
        <v/>
      </c>
      <c r="S705" s="50" t="s">
        <v>5</v>
      </c>
      <c r="T705" s="51" t="str">
        <f>IF(ISERROR(IF(VLOOKUP($C705,②入力シート!$A$24:$W$1023,③印刷用シート!T$4,0)=0,"",VLOOKUP($C705,②入力シート!$A$24:$W$1023,③印刷用シート!T$4,0))),"",IF(VLOOKUP($C705,②入力シート!$A$24:$W$1023,③印刷用シート!T$4,0)=0,"",VLOOKUP($C705,②入力シート!$A$24:$W$1023,③印刷用シート!T$4,0)))</f>
        <v/>
      </c>
    </row>
    <row r="706" spans="2:20" ht="43.5" customHeight="1" x14ac:dyDescent="0.2">
      <c r="B706" s="15">
        <v>696</v>
      </c>
      <c r="C706" s="2" t="str">
        <f t="shared" si="21"/>
        <v>中-696</v>
      </c>
      <c r="D706" s="45" t="str">
        <f t="shared" si="22"/>
        <v/>
      </c>
      <c r="E706" s="45" t="str">
        <f>IF(ISERROR(IF(VLOOKUP($C706,②入力シート!$A$24:$W$1023,③印刷用シート!E$4,0)=0,"",VLOOKUP($C706,②入力シート!$A$24:$W$1023,③印刷用シート!E$4,0))),"",IF(VLOOKUP($C706,②入力シート!$A$24:$W$1023,③印刷用シート!E$4,0)=0,"",VLOOKUP($C706,②入力シート!$A$24:$W$1023,③印刷用シート!E$4,0)))</f>
        <v/>
      </c>
      <c r="F706" s="45" t="str">
        <f>IF(ISERROR(IF(VLOOKUP($C706,②入力シート!$A$24:$W$1023,③印刷用シート!F$4,0)=0,"",VLOOKUP($C706,②入力シート!$A$24:$W$1023,③印刷用シート!F$4,0))),"",IF(VLOOKUP($C706,②入力シート!$A$24:$W$1023,③印刷用シート!F$4,0)=0,"",VLOOKUP($C706,②入力シート!$A$24:$W$1023,③印刷用シート!F$4,0)))</f>
        <v/>
      </c>
      <c r="G706" s="45" t="str">
        <f>IF(ISERROR(IF(VLOOKUP($C706,②入力シート!$A$24:$W$1023,③印刷用シート!G$4,0)=0,"",VLOOKUP($C706,②入力シート!$A$24:$W$1023,③印刷用シート!G$4,0))),"",IF(VLOOKUP($C706,②入力シート!$A$24:$W$1023,③印刷用シート!G$4,0)=0,"",VLOOKUP($C706,②入力シート!$A$24:$W$1023,③印刷用シート!G$4,0)))</f>
        <v/>
      </c>
      <c r="H706" s="46" t="str">
        <f>IF(ISERROR(IF(VLOOKUP($C706,②入力シート!$A$24:$W$1023,③印刷用シート!H$4,0)=0,"",VLOOKUP($C706,②入力シート!$A$24:$W$1023,③印刷用シート!H$4,0))),"",IF(VLOOKUP($C706,②入力シート!$A$24:$W$1023,③印刷用シート!H$4,0)=0,"",VLOOKUP($C706,②入力シート!$A$24:$W$1023,③印刷用シート!H$4,0)))</f>
        <v/>
      </c>
      <c r="I706" s="45" t="str">
        <f>IF(ISERROR(IF(VLOOKUP($C706,②入力シート!$A$24:$W$1023,③印刷用シート!I$4,0)&amp;" "&amp;VLOOKUP($C706,②入力シート!$A$24:$W$1023,③印刷用シート!I$3,0)=0,"",VLOOKUP($C706,②入力シート!$A$24:$W$1023,③印刷用シート!I$4,0)&amp;" "&amp;VLOOKUP($C706,②入力シート!$A$24:$W$1023,③印刷用シート!I$3,0))),"",IF(VLOOKUP($C706,②入力シート!$A$24:$W$1023,③印刷用シート!I$4,0)&amp;" "&amp;VLOOKUP($C706,②入力シート!$A$24:$W$1023,③印刷用シート!I$3,0)=0,"",VLOOKUP($C706,②入力シート!$A$24:$W$1023,③印刷用シート!I$4,0)&amp;" "&amp;VLOOKUP($C706,②入力シート!$A$24:$W$1023,③印刷用シート!I$3,0)))</f>
        <v/>
      </c>
      <c r="J706" s="45" t="str">
        <f>IF(ISERROR(IF(VLOOKUP($C706,②入力シート!$A$24:$W$1023,③印刷用シート!J$4,0)=0,"",VLOOKUP($C706,②入力シート!$A$24:$W$1023,③印刷用シート!J$4,0))),"",IF(VLOOKUP($C706,②入力シート!$A$24:$W$1023,③印刷用シート!J$4,0)=0,"",VLOOKUP($C706,②入力シート!$A$24:$W$1023,③印刷用シート!J$4,0)))</f>
        <v/>
      </c>
      <c r="K706" s="45" t="str">
        <f>IF(ISERROR(IF(VLOOKUP($C706,②入力シート!$A$24:$W$1023,③印刷用シート!K$4,0)=0,"",VLOOKUP($C706,②入力シート!$A$24:$W$1023,③印刷用シート!K$4,0))),"",IF(VLOOKUP($C706,②入力シート!$A$24:$W$1023,③印刷用シート!K$4,0)=0,"",VLOOKUP($C706,②入力シート!$A$24:$W$1023,③印刷用シート!K$4,0)))</f>
        <v/>
      </c>
      <c r="L706" s="47" t="str">
        <f>IF(ISERROR(IF(VLOOKUP($C706,②入力シート!$A$24:$W$1023,③印刷用シート!L$4,0)=0,"",VLOOKUP($C706,②入力シート!$A$24:$W$1023,③印刷用シート!L$4,0))),"",IF(VLOOKUP($C706,②入力シート!$A$24:$W$1023,③印刷用シート!L$4,0)=0,"",VLOOKUP($C706,②入力シート!$A$24:$W$1023,③印刷用シート!L$4,0)))</f>
        <v/>
      </c>
      <c r="M706" s="48" t="str">
        <f>IF(ISERROR(IF(VLOOKUP($C706,②入力シート!$A$24:$W$1023,③印刷用シート!M$4,0)=0,"",VLOOKUP($C706,②入力シート!$A$24:$W$1023,③印刷用シート!M$4,0))),"",IF(VLOOKUP($C706,②入力シート!$A$24:$W$1023,③印刷用シート!M$4,0)=0,"",VLOOKUP($C706,②入力シート!$A$24:$W$1023,③印刷用シート!M$4,0)))</f>
        <v/>
      </c>
      <c r="N706" s="48" t="str">
        <f>IF(ISERROR(IF(VLOOKUP($C706,②入力シート!$A$24:$W$1023,③印刷用シート!N$4,0)=0,"",VLOOKUP($C706,②入力シート!$A$24:$W$1023,③印刷用シート!N$4,0))),"",IF(VLOOKUP($C706,②入力シート!$A$24:$W$1023,③印刷用シート!N$4,0)=0,"",VLOOKUP($C706,②入力シート!$A$24:$W$1023,③印刷用シート!N$4,0)))</f>
        <v/>
      </c>
      <c r="O706" s="48" t="s">
        <v>3</v>
      </c>
      <c r="P706" s="49" t="str">
        <f>IF(ISERROR(IF(VLOOKUP($C706,②入力シート!$A$24:$W$1023,③印刷用シート!P$4,0)=0,"",VLOOKUP($C706,②入力シート!$A$24:$W$1023,③印刷用シート!P$4,0))),"",IF(VLOOKUP($C706,②入力シート!$A$24:$W$1023,③印刷用シート!P$4,0)=0,"",VLOOKUP($C706,②入力シート!$A$24:$W$1023,③印刷用シート!P$4,0)))</f>
        <v/>
      </c>
      <c r="Q706" s="48" t="s">
        <v>4</v>
      </c>
      <c r="R706" s="49" t="str">
        <f>IF(ISERROR(IF(VLOOKUP($C706,②入力シート!$A$24:$W$1023,③印刷用シート!R$4,0)=0,"",VLOOKUP($C706,②入力シート!$A$24:$W$1023,③印刷用シート!R$4,0))),"",IF(VLOOKUP($C706,②入力シート!$A$24:$W$1023,③印刷用シート!R$4,0)=0,"",VLOOKUP($C706,②入力シート!$A$24:$W$1023,③印刷用シート!R$4,0)))</f>
        <v/>
      </c>
      <c r="S706" s="50" t="s">
        <v>5</v>
      </c>
      <c r="T706" s="51" t="str">
        <f>IF(ISERROR(IF(VLOOKUP($C706,②入力シート!$A$24:$W$1023,③印刷用シート!T$4,0)=0,"",VLOOKUP($C706,②入力シート!$A$24:$W$1023,③印刷用シート!T$4,0))),"",IF(VLOOKUP($C706,②入力シート!$A$24:$W$1023,③印刷用シート!T$4,0)=0,"",VLOOKUP($C706,②入力シート!$A$24:$W$1023,③印刷用シート!T$4,0)))</f>
        <v/>
      </c>
    </row>
    <row r="707" spans="2:20" ht="43.5" customHeight="1" x14ac:dyDescent="0.2">
      <c r="B707" s="15">
        <v>697</v>
      </c>
      <c r="C707" s="2" t="str">
        <f t="shared" si="21"/>
        <v>中-697</v>
      </c>
      <c r="D707" s="45" t="str">
        <f t="shared" si="22"/>
        <v/>
      </c>
      <c r="E707" s="45" t="str">
        <f>IF(ISERROR(IF(VLOOKUP($C707,②入力シート!$A$24:$W$1023,③印刷用シート!E$4,0)=0,"",VLOOKUP($C707,②入力シート!$A$24:$W$1023,③印刷用シート!E$4,0))),"",IF(VLOOKUP($C707,②入力シート!$A$24:$W$1023,③印刷用シート!E$4,0)=0,"",VLOOKUP($C707,②入力シート!$A$24:$W$1023,③印刷用シート!E$4,0)))</f>
        <v/>
      </c>
      <c r="F707" s="45" t="str">
        <f>IF(ISERROR(IF(VLOOKUP($C707,②入力シート!$A$24:$W$1023,③印刷用シート!F$4,0)=0,"",VLOOKUP($C707,②入力シート!$A$24:$W$1023,③印刷用シート!F$4,0))),"",IF(VLOOKUP($C707,②入力シート!$A$24:$W$1023,③印刷用シート!F$4,0)=0,"",VLOOKUP($C707,②入力シート!$A$24:$W$1023,③印刷用シート!F$4,0)))</f>
        <v/>
      </c>
      <c r="G707" s="45" t="str">
        <f>IF(ISERROR(IF(VLOOKUP($C707,②入力シート!$A$24:$W$1023,③印刷用シート!G$4,0)=0,"",VLOOKUP($C707,②入力シート!$A$24:$W$1023,③印刷用シート!G$4,0))),"",IF(VLOOKUP($C707,②入力シート!$A$24:$W$1023,③印刷用シート!G$4,0)=0,"",VLOOKUP($C707,②入力シート!$A$24:$W$1023,③印刷用シート!G$4,0)))</f>
        <v/>
      </c>
      <c r="H707" s="46" t="str">
        <f>IF(ISERROR(IF(VLOOKUP($C707,②入力シート!$A$24:$W$1023,③印刷用シート!H$4,0)=0,"",VLOOKUP($C707,②入力シート!$A$24:$W$1023,③印刷用シート!H$4,0))),"",IF(VLOOKUP($C707,②入力シート!$A$24:$W$1023,③印刷用シート!H$4,0)=0,"",VLOOKUP($C707,②入力シート!$A$24:$W$1023,③印刷用シート!H$4,0)))</f>
        <v/>
      </c>
      <c r="I707" s="45" t="str">
        <f>IF(ISERROR(IF(VLOOKUP($C707,②入力シート!$A$24:$W$1023,③印刷用シート!I$4,0)&amp;" "&amp;VLOOKUP($C707,②入力シート!$A$24:$W$1023,③印刷用シート!I$3,0)=0,"",VLOOKUP($C707,②入力シート!$A$24:$W$1023,③印刷用シート!I$4,0)&amp;" "&amp;VLOOKUP($C707,②入力シート!$A$24:$W$1023,③印刷用シート!I$3,0))),"",IF(VLOOKUP($C707,②入力シート!$A$24:$W$1023,③印刷用シート!I$4,0)&amp;" "&amp;VLOOKUP($C707,②入力シート!$A$24:$W$1023,③印刷用シート!I$3,0)=0,"",VLOOKUP($C707,②入力シート!$A$24:$W$1023,③印刷用シート!I$4,0)&amp;" "&amp;VLOOKUP($C707,②入力シート!$A$24:$W$1023,③印刷用シート!I$3,0)))</f>
        <v/>
      </c>
      <c r="J707" s="45" t="str">
        <f>IF(ISERROR(IF(VLOOKUP($C707,②入力シート!$A$24:$W$1023,③印刷用シート!J$4,0)=0,"",VLOOKUP($C707,②入力シート!$A$24:$W$1023,③印刷用シート!J$4,0))),"",IF(VLOOKUP($C707,②入力シート!$A$24:$W$1023,③印刷用シート!J$4,0)=0,"",VLOOKUP($C707,②入力シート!$A$24:$W$1023,③印刷用シート!J$4,0)))</f>
        <v/>
      </c>
      <c r="K707" s="45" t="str">
        <f>IF(ISERROR(IF(VLOOKUP($C707,②入力シート!$A$24:$W$1023,③印刷用シート!K$4,0)=0,"",VLOOKUP($C707,②入力シート!$A$24:$W$1023,③印刷用シート!K$4,0))),"",IF(VLOOKUP($C707,②入力シート!$A$24:$W$1023,③印刷用シート!K$4,0)=0,"",VLOOKUP($C707,②入力シート!$A$24:$W$1023,③印刷用シート!K$4,0)))</f>
        <v/>
      </c>
      <c r="L707" s="47" t="str">
        <f>IF(ISERROR(IF(VLOOKUP($C707,②入力シート!$A$24:$W$1023,③印刷用シート!L$4,0)=0,"",VLOOKUP($C707,②入力シート!$A$24:$W$1023,③印刷用シート!L$4,0))),"",IF(VLOOKUP($C707,②入力シート!$A$24:$W$1023,③印刷用シート!L$4,0)=0,"",VLOOKUP($C707,②入力シート!$A$24:$W$1023,③印刷用シート!L$4,0)))</f>
        <v/>
      </c>
      <c r="M707" s="48" t="str">
        <f>IF(ISERROR(IF(VLOOKUP($C707,②入力シート!$A$24:$W$1023,③印刷用シート!M$4,0)=0,"",VLOOKUP($C707,②入力シート!$A$24:$W$1023,③印刷用シート!M$4,0))),"",IF(VLOOKUP($C707,②入力シート!$A$24:$W$1023,③印刷用シート!M$4,0)=0,"",VLOOKUP($C707,②入力シート!$A$24:$W$1023,③印刷用シート!M$4,0)))</f>
        <v/>
      </c>
      <c r="N707" s="48" t="str">
        <f>IF(ISERROR(IF(VLOOKUP($C707,②入力シート!$A$24:$W$1023,③印刷用シート!N$4,0)=0,"",VLOOKUP($C707,②入力シート!$A$24:$W$1023,③印刷用シート!N$4,0))),"",IF(VLOOKUP($C707,②入力シート!$A$24:$W$1023,③印刷用シート!N$4,0)=0,"",VLOOKUP($C707,②入力シート!$A$24:$W$1023,③印刷用シート!N$4,0)))</f>
        <v/>
      </c>
      <c r="O707" s="48" t="s">
        <v>3</v>
      </c>
      <c r="P707" s="49" t="str">
        <f>IF(ISERROR(IF(VLOOKUP($C707,②入力シート!$A$24:$W$1023,③印刷用シート!P$4,0)=0,"",VLOOKUP($C707,②入力シート!$A$24:$W$1023,③印刷用シート!P$4,0))),"",IF(VLOOKUP($C707,②入力シート!$A$24:$W$1023,③印刷用シート!P$4,0)=0,"",VLOOKUP($C707,②入力シート!$A$24:$W$1023,③印刷用シート!P$4,0)))</f>
        <v/>
      </c>
      <c r="Q707" s="48" t="s">
        <v>4</v>
      </c>
      <c r="R707" s="49" t="str">
        <f>IF(ISERROR(IF(VLOOKUP($C707,②入力シート!$A$24:$W$1023,③印刷用シート!R$4,0)=0,"",VLOOKUP($C707,②入力シート!$A$24:$W$1023,③印刷用シート!R$4,0))),"",IF(VLOOKUP($C707,②入力シート!$A$24:$W$1023,③印刷用シート!R$4,0)=0,"",VLOOKUP($C707,②入力シート!$A$24:$W$1023,③印刷用シート!R$4,0)))</f>
        <v/>
      </c>
      <c r="S707" s="50" t="s">
        <v>5</v>
      </c>
      <c r="T707" s="51" t="str">
        <f>IF(ISERROR(IF(VLOOKUP($C707,②入力シート!$A$24:$W$1023,③印刷用シート!T$4,0)=0,"",VLOOKUP($C707,②入力シート!$A$24:$W$1023,③印刷用シート!T$4,0))),"",IF(VLOOKUP($C707,②入力シート!$A$24:$W$1023,③印刷用シート!T$4,0)=0,"",VLOOKUP($C707,②入力シート!$A$24:$W$1023,③印刷用シート!T$4,0)))</f>
        <v/>
      </c>
    </row>
    <row r="708" spans="2:20" ht="43.5" customHeight="1" x14ac:dyDescent="0.2">
      <c r="B708" s="15">
        <v>698</v>
      </c>
      <c r="C708" s="2" t="str">
        <f t="shared" si="21"/>
        <v>中-698</v>
      </c>
      <c r="D708" s="45" t="str">
        <f t="shared" si="22"/>
        <v/>
      </c>
      <c r="E708" s="45" t="str">
        <f>IF(ISERROR(IF(VLOOKUP($C708,②入力シート!$A$24:$W$1023,③印刷用シート!E$4,0)=0,"",VLOOKUP($C708,②入力シート!$A$24:$W$1023,③印刷用シート!E$4,0))),"",IF(VLOOKUP($C708,②入力シート!$A$24:$W$1023,③印刷用シート!E$4,0)=0,"",VLOOKUP($C708,②入力シート!$A$24:$W$1023,③印刷用シート!E$4,0)))</f>
        <v/>
      </c>
      <c r="F708" s="45" t="str">
        <f>IF(ISERROR(IF(VLOOKUP($C708,②入力シート!$A$24:$W$1023,③印刷用シート!F$4,0)=0,"",VLOOKUP($C708,②入力シート!$A$24:$W$1023,③印刷用シート!F$4,0))),"",IF(VLOOKUP($C708,②入力シート!$A$24:$W$1023,③印刷用シート!F$4,0)=0,"",VLOOKUP($C708,②入力シート!$A$24:$W$1023,③印刷用シート!F$4,0)))</f>
        <v/>
      </c>
      <c r="G708" s="45" t="str">
        <f>IF(ISERROR(IF(VLOOKUP($C708,②入力シート!$A$24:$W$1023,③印刷用シート!G$4,0)=0,"",VLOOKUP($C708,②入力シート!$A$24:$W$1023,③印刷用シート!G$4,0))),"",IF(VLOOKUP($C708,②入力シート!$A$24:$W$1023,③印刷用シート!G$4,0)=0,"",VLOOKUP($C708,②入力シート!$A$24:$W$1023,③印刷用シート!G$4,0)))</f>
        <v/>
      </c>
      <c r="H708" s="46" t="str">
        <f>IF(ISERROR(IF(VLOOKUP($C708,②入力シート!$A$24:$W$1023,③印刷用シート!H$4,0)=0,"",VLOOKUP($C708,②入力シート!$A$24:$W$1023,③印刷用シート!H$4,0))),"",IF(VLOOKUP($C708,②入力シート!$A$24:$W$1023,③印刷用シート!H$4,0)=0,"",VLOOKUP($C708,②入力シート!$A$24:$W$1023,③印刷用シート!H$4,0)))</f>
        <v/>
      </c>
      <c r="I708" s="45" t="str">
        <f>IF(ISERROR(IF(VLOOKUP($C708,②入力シート!$A$24:$W$1023,③印刷用シート!I$4,0)&amp;" "&amp;VLOOKUP($C708,②入力シート!$A$24:$W$1023,③印刷用シート!I$3,0)=0,"",VLOOKUP($C708,②入力シート!$A$24:$W$1023,③印刷用シート!I$4,0)&amp;" "&amp;VLOOKUP($C708,②入力シート!$A$24:$W$1023,③印刷用シート!I$3,0))),"",IF(VLOOKUP($C708,②入力シート!$A$24:$W$1023,③印刷用シート!I$4,0)&amp;" "&amp;VLOOKUP($C708,②入力シート!$A$24:$W$1023,③印刷用シート!I$3,0)=0,"",VLOOKUP($C708,②入力シート!$A$24:$W$1023,③印刷用シート!I$4,0)&amp;" "&amp;VLOOKUP($C708,②入力シート!$A$24:$W$1023,③印刷用シート!I$3,0)))</f>
        <v/>
      </c>
      <c r="J708" s="45" t="str">
        <f>IF(ISERROR(IF(VLOOKUP($C708,②入力シート!$A$24:$W$1023,③印刷用シート!J$4,0)=0,"",VLOOKUP($C708,②入力シート!$A$24:$W$1023,③印刷用シート!J$4,0))),"",IF(VLOOKUP($C708,②入力シート!$A$24:$W$1023,③印刷用シート!J$4,0)=0,"",VLOOKUP($C708,②入力シート!$A$24:$W$1023,③印刷用シート!J$4,0)))</f>
        <v/>
      </c>
      <c r="K708" s="45" t="str">
        <f>IF(ISERROR(IF(VLOOKUP($C708,②入力シート!$A$24:$W$1023,③印刷用シート!K$4,0)=0,"",VLOOKUP($C708,②入力シート!$A$24:$W$1023,③印刷用シート!K$4,0))),"",IF(VLOOKUP($C708,②入力シート!$A$24:$W$1023,③印刷用シート!K$4,0)=0,"",VLOOKUP($C708,②入力シート!$A$24:$W$1023,③印刷用シート!K$4,0)))</f>
        <v/>
      </c>
      <c r="L708" s="47" t="str">
        <f>IF(ISERROR(IF(VLOOKUP($C708,②入力シート!$A$24:$W$1023,③印刷用シート!L$4,0)=0,"",VLOOKUP($C708,②入力シート!$A$24:$W$1023,③印刷用シート!L$4,0))),"",IF(VLOOKUP($C708,②入力シート!$A$24:$W$1023,③印刷用シート!L$4,0)=0,"",VLOOKUP($C708,②入力シート!$A$24:$W$1023,③印刷用シート!L$4,0)))</f>
        <v/>
      </c>
      <c r="M708" s="48" t="str">
        <f>IF(ISERROR(IF(VLOOKUP($C708,②入力シート!$A$24:$W$1023,③印刷用シート!M$4,0)=0,"",VLOOKUP($C708,②入力シート!$A$24:$W$1023,③印刷用シート!M$4,0))),"",IF(VLOOKUP($C708,②入力シート!$A$24:$W$1023,③印刷用シート!M$4,0)=0,"",VLOOKUP($C708,②入力シート!$A$24:$W$1023,③印刷用シート!M$4,0)))</f>
        <v/>
      </c>
      <c r="N708" s="48" t="str">
        <f>IF(ISERROR(IF(VLOOKUP($C708,②入力シート!$A$24:$W$1023,③印刷用シート!N$4,0)=0,"",VLOOKUP($C708,②入力シート!$A$24:$W$1023,③印刷用シート!N$4,0))),"",IF(VLOOKUP($C708,②入力シート!$A$24:$W$1023,③印刷用シート!N$4,0)=0,"",VLOOKUP($C708,②入力シート!$A$24:$W$1023,③印刷用シート!N$4,0)))</f>
        <v/>
      </c>
      <c r="O708" s="48" t="s">
        <v>3</v>
      </c>
      <c r="P708" s="49" t="str">
        <f>IF(ISERROR(IF(VLOOKUP($C708,②入力シート!$A$24:$W$1023,③印刷用シート!P$4,0)=0,"",VLOOKUP($C708,②入力シート!$A$24:$W$1023,③印刷用シート!P$4,0))),"",IF(VLOOKUP($C708,②入力シート!$A$24:$W$1023,③印刷用シート!P$4,0)=0,"",VLOOKUP($C708,②入力シート!$A$24:$W$1023,③印刷用シート!P$4,0)))</f>
        <v/>
      </c>
      <c r="Q708" s="48" t="s">
        <v>4</v>
      </c>
      <c r="R708" s="49" t="str">
        <f>IF(ISERROR(IF(VLOOKUP($C708,②入力シート!$A$24:$W$1023,③印刷用シート!R$4,0)=0,"",VLOOKUP($C708,②入力シート!$A$24:$W$1023,③印刷用シート!R$4,0))),"",IF(VLOOKUP($C708,②入力シート!$A$24:$W$1023,③印刷用シート!R$4,0)=0,"",VLOOKUP($C708,②入力シート!$A$24:$W$1023,③印刷用シート!R$4,0)))</f>
        <v/>
      </c>
      <c r="S708" s="50" t="s">
        <v>5</v>
      </c>
      <c r="T708" s="51" t="str">
        <f>IF(ISERROR(IF(VLOOKUP($C708,②入力シート!$A$24:$W$1023,③印刷用シート!T$4,0)=0,"",VLOOKUP($C708,②入力シート!$A$24:$W$1023,③印刷用シート!T$4,0))),"",IF(VLOOKUP($C708,②入力シート!$A$24:$W$1023,③印刷用シート!T$4,0)=0,"",VLOOKUP($C708,②入力シート!$A$24:$W$1023,③印刷用シート!T$4,0)))</f>
        <v/>
      </c>
    </row>
    <row r="709" spans="2:20" ht="43.5" customHeight="1" x14ac:dyDescent="0.2">
      <c r="B709" s="15">
        <v>699</v>
      </c>
      <c r="C709" s="2" t="str">
        <f t="shared" si="21"/>
        <v>中-699</v>
      </c>
      <c r="D709" s="45" t="str">
        <f t="shared" si="22"/>
        <v/>
      </c>
      <c r="E709" s="45" t="str">
        <f>IF(ISERROR(IF(VLOOKUP($C709,②入力シート!$A$24:$W$1023,③印刷用シート!E$4,0)=0,"",VLOOKUP($C709,②入力シート!$A$24:$W$1023,③印刷用シート!E$4,0))),"",IF(VLOOKUP($C709,②入力シート!$A$24:$W$1023,③印刷用シート!E$4,0)=0,"",VLOOKUP($C709,②入力シート!$A$24:$W$1023,③印刷用シート!E$4,0)))</f>
        <v/>
      </c>
      <c r="F709" s="45" t="str">
        <f>IF(ISERROR(IF(VLOOKUP($C709,②入力シート!$A$24:$W$1023,③印刷用シート!F$4,0)=0,"",VLOOKUP($C709,②入力シート!$A$24:$W$1023,③印刷用シート!F$4,0))),"",IF(VLOOKUP($C709,②入力シート!$A$24:$W$1023,③印刷用シート!F$4,0)=0,"",VLOOKUP($C709,②入力シート!$A$24:$W$1023,③印刷用シート!F$4,0)))</f>
        <v/>
      </c>
      <c r="G709" s="45" t="str">
        <f>IF(ISERROR(IF(VLOOKUP($C709,②入力シート!$A$24:$W$1023,③印刷用シート!G$4,0)=0,"",VLOOKUP($C709,②入力シート!$A$24:$W$1023,③印刷用シート!G$4,0))),"",IF(VLOOKUP($C709,②入力シート!$A$24:$W$1023,③印刷用シート!G$4,0)=0,"",VLOOKUP($C709,②入力シート!$A$24:$W$1023,③印刷用シート!G$4,0)))</f>
        <v/>
      </c>
      <c r="H709" s="46" t="str">
        <f>IF(ISERROR(IF(VLOOKUP($C709,②入力シート!$A$24:$W$1023,③印刷用シート!H$4,0)=0,"",VLOOKUP($C709,②入力シート!$A$24:$W$1023,③印刷用シート!H$4,0))),"",IF(VLOOKUP($C709,②入力シート!$A$24:$W$1023,③印刷用シート!H$4,0)=0,"",VLOOKUP($C709,②入力シート!$A$24:$W$1023,③印刷用シート!H$4,0)))</f>
        <v/>
      </c>
      <c r="I709" s="45" t="str">
        <f>IF(ISERROR(IF(VLOOKUP($C709,②入力シート!$A$24:$W$1023,③印刷用シート!I$4,0)&amp;" "&amp;VLOOKUP($C709,②入力シート!$A$24:$W$1023,③印刷用シート!I$3,0)=0,"",VLOOKUP($C709,②入力シート!$A$24:$W$1023,③印刷用シート!I$4,0)&amp;" "&amp;VLOOKUP($C709,②入力シート!$A$24:$W$1023,③印刷用シート!I$3,0))),"",IF(VLOOKUP($C709,②入力シート!$A$24:$W$1023,③印刷用シート!I$4,0)&amp;" "&amp;VLOOKUP($C709,②入力シート!$A$24:$W$1023,③印刷用シート!I$3,0)=0,"",VLOOKUP($C709,②入力シート!$A$24:$W$1023,③印刷用シート!I$4,0)&amp;" "&amp;VLOOKUP($C709,②入力シート!$A$24:$W$1023,③印刷用シート!I$3,0)))</f>
        <v/>
      </c>
      <c r="J709" s="45" t="str">
        <f>IF(ISERROR(IF(VLOOKUP($C709,②入力シート!$A$24:$W$1023,③印刷用シート!J$4,0)=0,"",VLOOKUP($C709,②入力シート!$A$24:$W$1023,③印刷用シート!J$4,0))),"",IF(VLOOKUP($C709,②入力シート!$A$24:$W$1023,③印刷用シート!J$4,0)=0,"",VLOOKUP($C709,②入力シート!$A$24:$W$1023,③印刷用シート!J$4,0)))</f>
        <v/>
      </c>
      <c r="K709" s="45" t="str">
        <f>IF(ISERROR(IF(VLOOKUP($C709,②入力シート!$A$24:$W$1023,③印刷用シート!K$4,0)=0,"",VLOOKUP($C709,②入力シート!$A$24:$W$1023,③印刷用シート!K$4,0))),"",IF(VLOOKUP($C709,②入力シート!$A$24:$W$1023,③印刷用シート!K$4,0)=0,"",VLOOKUP($C709,②入力シート!$A$24:$W$1023,③印刷用シート!K$4,0)))</f>
        <v/>
      </c>
      <c r="L709" s="47" t="str">
        <f>IF(ISERROR(IF(VLOOKUP($C709,②入力シート!$A$24:$W$1023,③印刷用シート!L$4,0)=0,"",VLOOKUP($C709,②入力シート!$A$24:$W$1023,③印刷用シート!L$4,0))),"",IF(VLOOKUP($C709,②入力シート!$A$24:$W$1023,③印刷用シート!L$4,0)=0,"",VLOOKUP($C709,②入力シート!$A$24:$W$1023,③印刷用シート!L$4,0)))</f>
        <v/>
      </c>
      <c r="M709" s="48" t="str">
        <f>IF(ISERROR(IF(VLOOKUP($C709,②入力シート!$A$24:$W$1023,③印刷用シート!M$4,0)=0,"",VLOOKUP($C709,②入力シート!$A$24:$W$1023,③印刷用シート!M$4,0))),"",IF(VLOOKUP($C709,②入力シート!$A$24:$W$1023,③印刷用シート!M$4,0)=0,"",VLOOKUP($C709,②入力シート!$A$24:$W$1023,③印刷用シート!M$4,0)))</f>
        <v/>
      </c>
      <c r="N709" s="48" t="str">
        <f>IF(ISERROR(IF(VLOOKUP($C709,②入力シート!$A$24:$W$1023,③印刷用シート!N$4,0)=0,"",VLOOKUP($C709,②入力シート!$A$24:$W$1023,③印刷用シート!N$4,0))),"",IF(VLOOKUP($C709,②入力シート!$A$24:$W$1023,③印刷用シート!N$4,0)=0,"",VLOOKUP($C709,②入力シート!$A$24:$W$1023,③印刷用シート!N$4,0)))</f>
        <v/>
      </c>
      <c r="O709" s="48" t="s">
        <v>3</v>
      </c>
      <c r="P709" s="49" t="str">
        <f>IF(ISERROR(IF(VLOOKUP($C709,②入力シート!$A$24:$W$1023,③印刷用シート!P$4,0)=0,"",VLOOKUP($C709,②入力シート!$A$24:$W$1023,③印刷用シート!P$4,0))),"",IF(VLOOKUP($C709,②入力シート!$A$24:$W$1023,③印刷用シート!P$4,0)=0,"",VLOOKUP($C709,②入力シート!$A$24:$W$1023,③印刷用シート!P$4,0)))</f>
        <v/>
      </c>
      <c r="Q709" s="48" t="s">
        <v>4</v>
      </c>
      <c r="R709" s="49" t="str">
        <f>IF(ISERROR(IF(VLOOKUP($C709,②入力シート!$A$24:$W$1023,③印刷用シート!R$4,0)=0,"",VLOOKUP($C709,②入力シート!$A$24:$W$1023,③印刷用シート!R$4,0))),"",IF(VLOOKUP($C709,②入力シート!$A$24:$W$1023,③印刷用シート!R$4,0)=0,"",VLOOKUP($C709,②入力シート!$A$24:$W$1023,③印刷用シート!R$4,0)))</f>
        <v/>
      </c>
      <c r="S709" s="50" t="s">
        <v>5</v>
      </c>
      <c r="T709" s="51" t="str">
        <f>IF(ISERROR(IF(VLOOKUP($C709,②入力シート!$A$24:$W$1023,③印刷用シート!T$4,0)=0,"",VLOOKUP($C709,②入力シート!$A$24:$W$1023,③印刷用シート!T$4,0))),"",IF(VLOOKUP($C709,②入力シート!$A$24:$W$1023,③印刷用シート!T$4,0)=0,"",VLOOKUP($C709,②入力シート!$A$24:$W$1023,③印刷用シート!T$4,0)))</f>
        <v/>
      </c>
    </row>
    <row r="710" spans="2:20" ht="43.5" customHeight="1" x14ac:dyDescent="0.2">
      <c r="B710" s="15">
        <v>700</v>
      </c>
      <c r="C710" s="2" t="str">
        <f t="shared" si="21"/>
        <v>中-700</v>
      </c>
      <c r="D710" s="45" t="str">
        <f t="shared" si="22"/>
        <v/>
      </c>
      <c r="E710" s="45" t="str">
        <f>IF(ISERROR(IF(VLOOKUP($C710,②入力シート!$A$24:$W$1023,③印刷用シート!E$4,0)=0,"",VLOOKUP($C710,②入力シート!$A$24:$W$1023,③印刷用シート!E$4,0))),"",IF(VLOOKUP($C710,②入力シート!$A$24:$W$1023,③印刷用シート!E$4,0)=0,"",VLOOKUP($C710,②入力シート!$A$24:$W$1023,③印刷用シート!E$4,0)))</f>
        <v/>
      </c>
      <c r="F710" s="45" t="str">
        <f>IF(ISERROR(IF(VLOOKUP($C710,②入力シート!$A$24:$W$1023,③印刷用シート!F$4,0)=0,"",VLOOKUP($C710,②入力シート!$A$24:$W$1023,③印刷用シート!F$4,0))),"",IF(VLOOKUP($C710,②入力シート!$A$24:$W$1023,③印刷用シート!F$4,0)=0,"",VLOOKUP($C710,②入力シート!$A$24:$W$1023,③印刷用シート!F$4,0)))</f>
        <v/>
      </c>
      <c r="G710" s="45" t="str">
        <f>IF(ISERROR(IF(VLOOKUP($C710,②入力シート!$A$24:$W$1023,③印刷用シート!G$4,0)=0,"",VLOOKUP($C710,②入力シート!$A$24:$W$1023,③印刷用シート!G$4,0))),"",IF(VLOOKUP($C710,②入力シート!$A$24:$W$1023,③印刷用シート!G$4,0)=0,"",VLOOKUP($C710,②入力シート!$A$24:$W$1023,③印刷用シート!G$4,0)))</f>
        <v/>
      </c>
      <c r="H710" s="46" t="str">
        <f>IF(ISERROR(IF(VLOOKUP($C710,②入力シート!$A$24:$W$1023,③印刷用シート!H$4,0)=0,"",VLOOKUP($C710,②入力シート!$A$24:$W$1023,③印刷用シート!H$4,0))),"",IF(VLOOKUP($C710,②入力シート!$A$24:$W$1023,③印刷用シート!H$4,0)=0,"",VLOOKUP($C710,②入力シート!$A$24:$W$1023,③印刷用シート!H$4,0)))</f>
        <v/>
      </c>
      <c r="I710" s="45" t="str">
        <f>IF(ISERROR(IF(VLOOKUP($C710,②入力シート!$A$24:$W$1023,③印刷用シート!I$4,0)&amp;" "&amp;VLOOKUP($C710,②入力シート!$A$24:$W$1023,③印刷用シート!I$3,0)=0,"",VLOOKUP($C710,②入力シート!$A$24:$W$1023,③印刷用シート!I$4,0)&amp;" "&amp;VLOOKUP($C710,②入力シート!$A$24:$W$1023,③印刷用シート!I$3,0))),"",IF(VLOOKUP($C710,②入力シート!$A$24:$W$1023,③印刷用シート!I$4,0)&amp;" "&amp;VLOOKUP($C710,②入力シート!$A$24:$W$1023,③印刷用シート!I$3,0)=0,"",VLOOKUP($C710,②入力シート!$A$24:$W$1023,③印刷用シート!I$4,0)&amp;" "&amp;VLOOKUP($C710,②入力シート!$A$24:$W$1023,③印刷用シート!I$3,0)))</f>
        <v/>
      </c>
      <c r="J710" s="45" t="str">
        <f>IF(ISERROR(IF(VLOOKUP($C710,②入力シート!$A$24:$W$1023,③印刷用シート!J$4,0)=0,"",VLOOKUP($C710,②入力シート!$A$24:$W$1023,③印刷用シート!J$4,0))),"",IF(VLOOKUP($C710,②入力シート!$A$24:$W$1023,③印刷用シート!J$4,0)=0,"",VLOOKUP($C710,②入力シート!$A$24:$W$1023,③印刷用シート!J$4,0)))</f>
        <v/>
      </c>
      <c r="K710" s="45" t="str">
        <f>IF(ISERROR(IF(VLOOKUP($C710,②入力シート!$A$24:$W$1023,③印刷用シート!K$4,0)=0,"",VLOOKUP($C710,②入力シート!$A$24:$W$1023,③印刷用シート!K$4,0))),"",IF(VLOOKUP($C710,②入力シート!$A$24:$W$1023,③印刷用シート!K$4,0)=0,"",VLOOKUP($C710,②入力シート!$A$24:$W$1023,③印刷用シート!K$4,0)))</f>
        <v/>
      </c>
      <c r="L710" s="47" t="str">
        <f>IF(ISERROR(IF(VLOOKUP($C710,②入力シート!$A$24:$W$1023,③印刷用シート!L$4,0)=0,"",VLOOKUP($C710,②入力シート!$A$24:$W$1023,③印刷用シート!L$4,0))),"",IF(VLOOKUP($C710,②入力シート!$A$24:$W$1023,③印刷用シート!L$4,0)=0,"",VLOOKUP($C710,②入力シート!$A$24:$W$1023,③印刷用シート!L$4,0)))</f>
        <v/>
      </c>
      <c r="M710" s="48" t="str">
        <f>IF(ISERROR(IF(VLOOKUP($C710,②入力シート!$A$24:$W$1023,③印刷用シート!M$4,0)=0,"",VLOOKUP($C710,②入力シート!$A$24:$W$1023,③印刷用シート!M$4,0))),"",IF(VLOOKUP($C710,②入力シート!$A$24:$W$1023,③印刷用シート!M$4,0)=0,"",VLOOKUP($C710,②入力シート!$A$24:$W$1023,③印刷用シート!M$4,0)))</f>
        <v/>
      </c>
      <c r="N710" s="48" t="str">
        <f>IF(ISERROR(IF(VLOOKUP($C710,②入力シート!$A$24:$W$1023,③印刷用シート!N$4,0)=0,"",VLOOKUP($C710,②入力シート!$A$24:$W$1023,③印刷用シート!N$4,0))),"",IF(VLOOKUP($C710,②入力シート!$A$24:$W$1023,③印刷用シート!N$4,0)=0,"",VLOOKUP($C710,②入力シート!$A$24:$W$1023,③印刷用シート!N$4,0)))</f>
        <v/>
      </c>
      <c r="O710" s="48" t="s">
        <v>3</v>
      </c>
      <c r="P710" s="49" t="str">
        <f>IF(ISERROR(IF(VLOOKUP($C710,②入力シート!$A$24:$W$1023,③印刷用シート!P$4,0)=0,"",VLOOKUP($C710,②入力シート!$A$24:$W$1023,③印刷用シート!P$4,0))),"",IF(VLOOKUP($C710,②入力シート!$A$24:$W$1023,③印刷用シート!P$4,0)=0,"",VLOOKUP($C710,②入力シート!$A$24:$W$1023,③印刷用シート!P$4,0)))</f>
        <v/>
      </c>
      <c r="Q710" s="48" t="s">
        <v>4</v>
      </c>
      <c r="R710" s="49" t="str">
        <f>IF(ISERROR(IF(VLOOKUP($C710,②入力シート!$A$24:$W$1023,③印刷用シート!R$4,0)=0,"",VLOOKUP($C710,②入力シート!$A$24:$W$1023,③印刷用シート!R$4,0))),"",IF(VLOOKUP($C710,②入力シート!$A$24:$W$1023,③印刷用シート!R$4,0)=0,"",VLOOKUP($C710,②入力シート!$A$24:$W$1023,③印刷用シート!R$4,0)))</f>
        <v/>
      </c>
      <c r="S710" s="50" t="s">
        <v>5</v>
      </c>
      <c r="T710" s="51" t="str">
        <f>IF(ISERROR(IF(VLOOKUP($C710,②入力シート!$A$24:$W$1023,③印刷用シート!T$4,0)=0,"",VLOOKUP($C710,②入力シート!$A$24:$W$1023,③印刷用シート!T$4,0))),"",IF(VLOOKUP($C710,②入力シート!$A$24:$W$1023,③印刷用シート!T$4,0)=0,"",VLOOKUP($C710,②入力シート!$A$24:$W$1023,③印刷用シート!T$4,0)))</f>
        <v/>
      </c>
    </row>
    <row r="711" spans="2:20" ht="43.5" customHeight="1" x14ac:dyDescent="0.2">
      <c r="B711" s="15">
        <v>701</v>
      </c>
      <c r="C711" s="2" t="str">
        <f t="shared" si="21"/>
        <v>中-701</v>
      </c>
      <c r="D711" s="45" t="str">
        <f t="shared" si="22"/>
        <v/>
      </c>
      <c r="E711" s="45" t="str">
        <f>IF(ISERROR(IF(VLOOKUP($C711,②入力シート!$A$24:$W$1023,③印刷用シート!E$4,0)=0,"",VLOOKUP($C711,②入力シート!$A$24:$W$1023,③印刷用シート!E$4,0))),"",IF(VLOOKUP($C711,②入力シート!$A$24:$W$1023,③印刷用シート!E$4,0)=0,"",VLOOKUP($C711,②入力シート!$A$24:$W$1023,③印刷用シート!E$4,0)))</f>
        <v/>
      </c>
      <c r="F711" s="45" t="str">
        <f>IF(ISERROR(IF(VLOOKUP($C711,②入力シート!$A$24:$W$1023,③印刷用シート!F$4,0)=0,"",VLOOKUP($C711,②入力シート!$A$24:$W$1023,③印刷用シート!F$4,0))),"",IF(VLOOKUP($C711,②入力シート!$A$24:$W$1023,③印刷用シート!F$4,0)=0,"",VLOOKUP($C711,②入力シート!$A$24:$W$1023,③印刷用シート!F$4,0)))</f>
        <v/>
      </c>
      <c r="G711" s="45" t="str">
        <f>IF(ISERROR(IF(VLOOKUP($C711,②入力シート!$A$24:$W$1023,③印刷用シート!G$4,0)=0,"",VLOOKUP($C711,②入力シート!$A$24:$W$1023,③印刷用シート!G$4,0))),"",IF(VLOOKUP($C711,②入力シート!$A$24:$W$1023,③印刷用シート!G$4,0)=0,"",VLOOKUP($C711,②入力シート!$A$24:$W$1023,③印刷用シート!G$4,0)))</f>
        <v/>
      </c>
      <c r="H711" s="46" t="str">
        <f>IF(ISERROR(IF(VLOOKUP($C711,②入力シート!$A$24:$W$1023,③印刷用シート!H$4,0)=0,"",VLOOKUP($C711,②入力シート!$A$24:$W$1023,③印刷用シート!H$4,0))),"",IF(VLOOKUP($C711,②入力シート!$A$24:$W$1023,③印刷用シート!H$4,0)=0,"",VLOOKUP($C711,②入力シート!$A$24:$W$1023,③印刷用シート!H$4,0)))</f>
        <v/>
      </c>
      <c r="I711" s="45" t="str">
        <f>IF(ISERROR(IF(VLOOKUP($C711,②入力シート!$A$24:$W$1023,③印刷用シート!I$4,0)&amp;" "&amp;VLOOKUP($C711,②入力シート!$A$24:$W$1023,③印刷用シート!I$3,0)=0,"",VLOOKUP($C711,②入力シート!$A$24:$W$1023,③印刷用シート!I$4,0)&amp;" "&amp;VLOOKUP($C711,②入力シート!$A$24:$W$1023,③印刷用シート!I$3,0))),"",IF(VLOOKUP($C711,②入力シート!$A$24:$W$1023,③印刷用シート!I$4,0)&amp;" "&amp;VLOOKUP($C711,②入力シート!$A$24:$W$1023,③印刷用シート!I$3,0)=0,"",VLOOKUP($C711,②入力シート!$A$24:$W$1023,③印刷用シート!I$4,0)&amp;" "&amp;VLOOKUP($C711,②入力シート!$A$24:$W$1023,③印刷用シート!I$3,0)))</f>
        <v/>
      </c>
      <c r="J711" s="45" t="str">
        <f>IF(ISERROR(IF(VLOOKUP($C711,②入力シート!$A$24:$W$1023,③印刷用シート!J$4,0)=0,"",VLOOKUP($C711,②入力シート!$A$24:$W$1023,③印刷用シート!J$4,0))),"",IF(VLOOKUP($C711,②入力シート!$A$24:$W$1023,③印刷用シート!J$4,0)=0,"",VLOOKUP($C711,②入力シート!$A$24:$W$1023,③印刷用シート!J$4,0)))</f>
        <v/>
      </c>
      <c r="K711" s="45" t="str">
        <f>IF(ISERROR(IF(VLOOKUP($C711,②入力シート!$A$24:$W$1023,③印刷用シート!K$4,0)=0,"",VLOOKUP($C711,②入力シート!$A$24:$W$1023,③印刷用シート!K$4,0))),"",IF(VLOOKUP($C711,②入力シート!$A$24:$W$1023,③印刷用シート!K$4,0)=0,"",VLOOKUP($C711,②入力シート!$A$24:$W$1023,③印刷用シート!K$4,0)))</f>
        <v/>
      </c>
      <c r="L711" s="47" t="str">
        <f>IF(ISERROR(IF(VLOOKUP($C711,②入力シート!$A$24:$W$1023,③印刷用シート!L$4,0)=0,"",VLOOKUP($C711,②入力シート!$A$24:$W$1023,③印刷用シート!L$4,0))),"",IF(VLOOKUP($C711,②入力シート!$A$24:$W$1023,③印刷用シート!L$4,0)=0,"",VLOOKUP($C711,②入力シート!$A$24:$W$1023,③印刷用シート!L$4,0)))</f>
        <v/>
      </c>
      <c r="M711" s="48" t="str">
        <f>IF(ISERROR(IF(VLOOKUP($C711,②入力シート!$A$24:$W$1023,③印刷用シート!M$4,0)=0,"",VLOOKUP($C711,②入力シート!$A$24:$W$1023,③印刷用シート!M$4,0))),"",IF(VLOOKUP($C711,②入力シート!$A$24:$W$1023,③印刷用シート!M$4,0)=0,"",VLOOKUP($C711,②入力シート!$A$24:$W$1023,③印刷用シート!M$4,0)))</f>
        <v/>
      </c>
      <c r="N711" s="48" t="str">
        <f>IF(ISERROR(IF(VLOOKUP($C711,②入力シート!$A$24:$W$1023,③印刷用シート!N$4,0)=0,"",VLOOKUP($C711,②入力シート!$A$24:$W$1023,③印刷用シート!N$4,0))),"",IF(VLOOKUP($C711,②入力シート!$A$24:$W$1023,③印刷用シート!N$4,0)=0,"",VLOOKUP($C711,②入力シート!$A$24:$W$1023,③印刷用シート!N$4,0)))</f>
        <v/>
      </c>
      <c r="O711" s="48" t="s">
        <v>3</v>
      </c>
      <c r="P711" s="49" t="str">
        <f>IF(ISERROR(IF(VLOOKUP($C711,②入力シート!$A$24:$W$1023,③印刷用シート!P$4,0)=0,"",VLOOKUP($C711,②入力シート!$A$24:$W$1023,③印刷用シート!P$4,0))),"",IF(VLOOKUP($C711,②入力シート!$A$24:$W$1023,③印刷用シート!P$4,0)=0,"",VLOOKUP($C711,②入力シート!$A$24:$W$1023,③印刷用シート!P$4,0)))</f>
        <v/>
      </c>
      <c r="Q711" s="48" t="s">
        <v>4</v>
      </c>
      <c r="R711" s="49" t="str">
        <f>IF(ISERROR(IF(VLOOKUP($C711,②入力シート!$A$24:$W$1023,③印刷用シート!R$4,0)=0,"",VLOOKUP($C711,②入力シート!$A$24:$W$1023,③印刷用シート!R$4,0))),"",IF(VLOOKUP($C711,②入力シート!$A$24:$W$1023,③印刷用シート!R$4,0)=0,"",VLOOKUP($C711,②入力シート!$A$24:$W$1023,③印刷用シート!R$4,0)))</f>
        <v/>
      </c>
      <c r="S711" s="50" t="s">
        <v>5</v>
      </c>
      <c r="T711" s="51" t="str">
        <f>IF(ISERROR(IF(VLOOKUP($C711,②入力シート!$A$24:$W$1023,③印刷用シート!T$4,0)=0,"",VLOOKUP($C711,②入力シート!$A$24:$W$1023,③印刷用シート!T$4,0))),"",IF(VLOOKUP($C711,②入力シート!$A$24:$W$1023,③印刷用シート!T$4,0)=0,"",VLOOKUP($C711,②入力シート!$A$24:$W$1023,③印刷用シート!T$4,0)))</f>
        <v/>
      </c>
    </row>
    <row r="712" spans="2:20" ht="43.5" customHeight="1" x14ac:dyDescent="0.2">
      <c r="B712" s="15">
        <v>702</v>
      </c>
      <c r="C712" s="2" t="str">
        <f t="shared" si="21"/>
        <v>中-702</v>
      </c>
      <c r="D712" s="45" t="str">
        <f t="shared" si="22"/>
        <v/>
      </c>
      <c r="E712" s="45" t="str">
        <f>IF(ISERROR(IF(VLOOKUP($C712,②入力シート!$A$24:$W$1023,③印刷用シート!E$4,0)=0,"",VLOOKUP($C712,②入力シート!$A$24:$W$1023,③印刷用シート!E$4,0))),"",IF(VLOOKUP($C712,②入力シート!$A$24:$W$1023,③印刷用シート!E$4,0)=0,"",VLOOKUP($C712,②入力シート!$A$24:$W$1023,③印刷用シート!E$4,0)))</f>
        <v/>
      </c>
      <c r="F712" s="45" t="str">
        <f>IF(ISERROR(IF(VLOOKUP($C712,②入力シート!$A$24:$W$1023,③印刷用シート!F$4,0)=0,"",VLOOKUP($C712,②入力シート!$A$24:$W$1023,③印刷用シート!F$4,0))),"",IF(VLOOKUP($C712,②入力シート!$A$24:$W$1023,③印刷用シート!F$4,0)=0,"",VLOOKUP($C712,②入力シート!$A$24:$W$1023,③印刷用シート!F$4,0)))</f>
        <v/>
      </c>
      <c r="G712" s="45" t="str">
        <f>IF(ISERROR(IF(VLOOKUP($C712,②入力シート!$A$24:$W$1023,③印刷用シート!G$4,0)=0,"",VLOOKUP($C712,②入力シート!$A$24:$W$1023,③印刷用シート!G$4,0))),"",IF(VLOOKUP($C712,②入力シート!$A$24:$W$1023,③印刷用シート!G$4,0)=0,"",VLOOKUP($C712,②入力シート!$A$24:$W$1023,③印刷用シート!G$4,0)))</f>
        <v/>
      </c>
      <c r="H712" s="46" t="str">
        <f>IF(ISERROR(IF(VLOOKUP($C712,②入力シート!$A$24:$W$1023,③印刷用シート!H$4,0)=0,"",VLOOKUP($C712,②入力シート!$A$24:$W$1023,③印刷用シート!H$4,0))),"",IF(VLOOKUP($C712,②入力シート!$A$24:$W$1023,③印刷用シート!H$4,0)=0,"",VLOOKUP($C712,②入力シート!$A$24:$W$1023,③印刷用シート!H$4,0)))</f>
        <v/>
      </c>
      <c r="I712" s="45" t="str">
        <f>IF(ISERROR(IF(VLOOKUP($C712,②入力シート!$A$24:$W$1023,③印刷用シート!I$4,0)&amp;" "&amp;VLOOKUP($C712,②入力シート!$A$24:$W$1023,③印刷用シート!I$3,0)=0,"",VLOOKUP($C712,②入力シート!$A$24:$W$1023,③印刷用シート!I$4,0)&amp;" "&amp;VLOOKUP($C712,②入力シート!$A$24:$W$1023,③印刷用シート!I$3,0))),"",IF(VLOOKUP($C712,②入力シート!$A$24:$W$1023,③印刷用シート!I$4,0)&amp;" "&amp;VLOOKUP($C712,②入力シート!$A$24:$W$1023,③印刷用シート!I$3,0)=0,"",VLOOKUP($C712,②入力シート!$A$24:$W$1023,③印刷用シート!I$4,0)&amp;" "&amp;VLOOKUP($C712,②入力シート!$A$24:$W$1023,③印刷用シート!I$3,0)))</f>
        <v/>
      </c>
      <c r="J712" s="45" t="str">
        <f>IF(ISERROR(IF(VLOOKUP($C712,②入力シート!$A$24:$W$1023,③印刷用シート!J$4,0)=0,"",VLOOKUP($C712,②入力シート!$A$24:$W$1023,③印刷用シート!J$4,0))),"",IF(VLOOKUP($C712,②入力シート!$A$24:$W$1023,③印刷用シート!J$4,0)=0,"",VLOOKUP($C712,②入力シート!$A$24:$W$1023,③印刷用シート!J$4,0)))</f>
        <v/>
      </c>
      <c r="K712" s="45" t="str">
        <f>IF(ISERROR(IF(VLOOKUP($C712,②入力シート!$A$24:$W$1023,③印刷用シート!K$4,0)=0,"",VLOOKUP($C712,②入力シート!$A$24:$W$1023,③印刷用シート!K$4,0))),"",IF(VLOOKUP($C712,②入力シート!$A$24:$W$1023,③印刷用シート!K$4,0)=0,"",VLOOKUP($C712,②入力シート!$A$24:$W$1023,③印刷用シート!K$4,0)))</f>
        <v/>
      </c>
      <c r="L712" s="47" t="str">
        <f>IF(ISERROR(IF(VLOOKUP($C712,②入力シート!$A$24:$W$1023,③印刷用シート!L$4,0)=0,"",VLOOKUP($C712,②入力シート!$A$24:$W$1023,③印刷用シート!L$4,0))),"",IF(VLOOKUP($C712,②入力シート!$A$24:$W$1023,③印刷用シート!L$4,0)=0,"",VLOOKUP($C712,②入力シート!$A$24:$W$1023,③印刷用シート!L$4,0)))</f>
        <v/>
      </c>
      <c r="M712" s="48" t="str">
        <f>IF(ISERROR(IF(VLOOKUP($C712,②入力シート!$A$24:$W$1023,③印刷用シート!M$4,0)=0,"",VLOOKUP($C712,②入力シート!$A$24:$W$1023,③印刷用シート!M$4,0))),"",IF(VLOOKUP($C712,②入力シート!$A$24:$W$1023,③印刷用シート!M$4,0)=0,"",VLOOKUP($C712,②入力シート!$A$24:$W$1023,③印刷用シート!M$4,0)))</f>
        <v/>
      </c>
      <c r="N712" s="48" t="str">
        <f>IF(ISERROR(IF(VLOOKUP($C712,②入力シート!$A$24:$W$1023,③印刷用シート!N$4,0)=0,"",VLOOKUP($C712,②入力シート!$A$24:$W$1023,③印刷用シート!N$4,0))),"",IF(VLOOKUP($C712,②入力シート!$A$24:$W$1023,③印刷用シート!N$4,0)=0,"",VLOOKUP($C712,②入力シート!$A$24:$W$1023,③印刷用シート!N$4,0)))</f>
        <v/>
      </c>
      <c r="O712" s="48" t="s">
        <v>3</v>
      </c>
      <c r="P712" s="49" t="str">
        <f>IF(ISERROR(IF(VLOOKUP($C712,②入力シート!$A$24:$W$1023,③印刷用シート!P$4,0)=0,"",VLOOKUP($C712,②入力シート!$A$24:$W$1023,③印刷用シート!P$4,0))),"",IF(VLOOKUP($C712,②入力シート!$A$24:$W$1023,③印刷用シート!P$4,0)=0,"",VLOOKUP($C712,②入力シート!$A$24:$W$1023,③印刷用シート!P$4,0)))</f>
        <v/>
      </c>
      <c r="Q712" s="48" t="s">
        <v>4</v>
      </c>
      <c r="R712" s="49" t="str">
        <f>IF(ISERROR(IF(VLOOKUP($C712,②入力シート!$A$24:$W$1023,③印刷用シート!R$4,0)=0,"",VLOOKUP($C712,②入力シート!$A$24:$W$1023,③印刷用シート!R$4,0))),"",IF(VLOOKUP($C712,②入力シート!$A$24:$W$1023,③印刷用シート!R$4,0)=0,"",VLOOKUP($C712,②入力シート!$A$24:$W$1023,③印刷用シート!R$4,0)))</f>
        <v/>
      </c>
      <c r="S712" s="50" t="s">
        <v>5</v>
      </c>
      <c r="T712" s="51" t="str">
        <f>IF(ISERROR(IF(VLOOKUP($C712,②入力シート!$A$24:$W$1023,③印刷用シート!T$4,0)=0,"",VLOOKUP($C712,②入力シート!$A$24:$W$1023,③印刷用シート!T$4,0))),"",IF(VLOOKUP($C712,②入力シート!$A$24:$W$1023,③印刷用シート!T$4,0)=0,"",VLOOKUP($C712,②入力シート!$A$24:$W$1023,③印刷用シート!T$4,0)))</f>
        <v/>
      </c>
    </row>
    <row r="713" spans="2:20" ht="43.5" customHeight="1" x14ac:dyDescent="0.2">
      <c r="B713" s="15">
        <v>703</v>
      </c>
      <c r="C713" s="2" t="str">
        <f t="shared" si="21"/>
        <v>中-703</v>
      </c>
      <c r="D713" s="45" t="str">
        <f t="shared" si="22"/>
        <v/>
      </c>
      <c r="E713" s="45" t="str">
        <f>IF(ISERROR(IF(VLOOKUP($C713,②入力シート!$A$24:$W$1023,③印刷用シート!E$4,0)=0,"",VLOOKUP($C713,②入力シート!$A$24:$W$1023,③印刷用シート!E$4,0))),"",IF(VLOOKUP($C713,②入力シート!$A$24:$W$1023,③印刷用シート!E$4,0)=0,"",VLOOKUP($C713,②入力シート!$A$24:$W$1023,③印刷用シート!E$4,0)))</f>
        <v/>
      </c>
      <c r="F713" s="45" t="str">
        <f>IF(ISERROR(IF(VLOOKUP($C713,②入力シート!$A$24:$W$1023,③印刷用シート!F$4,0)=0,"",VLOOKUP($C713,②入力シート!$A$24:$W$1023,③印刷用シート!F$4,0))),"",IF(VLOOKUP($C713,②入力シート!$A$24:$W$1023,③印刷用シート!F$4,0)=0,"",VLOOKUP($C713,②入力シート!$A$24:$W$1023,③印刷用シート!F$4,0)))</f>
        <v/>
      </c>
      <c r="G713" s="45" t="str">
        <f>IF(ISERROR(IF(VLOOKUP($C713,②入力シート!$A$24:$W$1023,③印刷用シート!G$4,0)=0,"",VLOOKUP($C713,②入力シート!$A$24:$W$1023,③印刷用シート!G$4,0))),"",IF(VLOOKUP($C713,②入力シート!$A$24:$W$1023,③印刷用シート!G$4,0)=0,"",VLOOKUP($C713,②入力シート!$A$24:$W$1023,③印刷用シート!G$4,0)))</f>
        <v/>
      </c>
      <c r="H713" s="46" t="str">
        <f>IF(ISERROR(IF(VLOOKUP($C713,②入力シート!$A$24:$W$1023,③印刷用シート!H$4,0)=0,"",VLOOKUP($C713,②入力シート!$A$24:$W$1023,③印刷用シート!H$4,0))),"",IF(VLOOKUP($C713,②入力シート!$A$24:$W$1023,③印刷用シート!H$4,0)=0,"",VLOOKUP($C713,②入力シート!$A$24:$W$1023,③印刷用シート!H$4,0)))</f>
        <v/>
      </c>
      <c r="I713" s="45" t="str">
        <f>IF(ISERROR(IF(VLOOKUP($C713,②入力シート!$A$24:$W$1023,③印刷用シート!I$4,0)&amp;" "&amp;VLOOKUP($C713,②入力シート!$A$24:$W$1023,③印刷用シート!I$3,0)=0,"",VLOOKUP($C713,②入力シート!$A$24:$W$1023,③印刷用シート!I$4,0)&amp;" "&amp;VLOOKUP($C713,②入力シート!$A$24:$W$1023,③印刷用シート!I$3,0))),"",IF(VLOOKUP($C713,②入力シート!$A$24:$W$1023,③印刷用シート!I$4,0)&amp;" "&amp;VLOOKUP($C713,②入力シート!$A$24:$W$1023,③印刷用シート!I$3,0)=0,"",VLOOKUP($C713,②入力シート!$A$24:$W$1023,③印刷用シート!I$4,0)&amp;" "&amp;VLOOKUP($C713,②入力シート!$A$24:$W$1023,③印刷用シート!I$3,0)))</f>
        <v/>
      </c>
      <c r="J713" s="45" t="str">
        <f>IF(ISERROR(IF(VLOOKUP($C713,②入力シート!$A$24:$W$1023,③印刷用シート!J$4,0)=0,"",VLOOKUP($C713,②入力シート!$A$24:$W$1023,③印刷用シート!J$4,0))),"",IF(VLOOKUP($C713,②入力シート!$A$24:$W$1023,③印刷用シート!J$4,0)=0,"",VLOOKUP($C713,②入力シート!$A$24:$W$1023,③印刷用シート!J$4,0)))</f>
        <v/>
      </c>
      <c r="K713" s="45" t="str">
        <f>IF(ISERROR(IF(VLOOKUP($C713,②入力シート!$A$24:$W$1023,③印刷用シート!K$4,0)=0,"",VLOOKUP($C713,②入力シート!$A$24:$W$1023,③印刷用シート!K$4,0))),"",IF(VLOOKUP($C713,②入力シート!$A$24:$W$1023,③印刷用シート!K$4,0)=0,"",VLOOKUP($C713,②入力シート!$A$24:$W$1023,③印刷用シート!K$4,0)))</f>
        <v/>
      </c>
      <c r="L713" s="47" t="str">
        <f>IF(ISERROR(IF(VLOOKUP($C713,②入力シート!$A$24:$W$1023,③印刷用シート!L$4,0)=0,"",VLOOKUP($C713,②入力シート!$A$24:$W$1023,③印刷用シート!L$4,0))),"",IF(VLOOKUP($C713,②入力シート!$A$24:$W$1023,③印刷用シート!L$4,0)=0,"",VLOOKUP($C713,②入力シート!$A$24:$W$1023,③印刷用シート!L$4,0)))</f>
        <v/>
      </c>
      <c r="M713" s="48" t="str">
        <f>IF(ISERROR(IF(VLOOKUP($C713,②入力シート!$A$24:$W$1023,③印刷用シート!M$4,0)=0,"",VLOOKUP($C713,②入力シート!$A$24:$W$1023,③印刷用シート!M$4,0))),"",IF(VLOOKUP($C713,②入力シート!$A$24:$W$1023,③印刷用シート!M$4,0)=0,"",VLOOKUP($C713,②入力シート!$A$24:$W$1023,③印刷用シート!M$4,0)))</f>
        <v/>
      </c>
      <c r="N713" s="48" t="str">
        <f>IF(ISERROR(IF(VLOOKUP($C713,②入力シート!$A$24:$W$1023,③印刷用シート!N$4,0)=0,"",VLOOKUP($C713,②入力シート!$A$24:$W$1023,③印刷用シート!N$4,0))),"",IF(VLOOKUP($C713,②入力シート!$A$24:$W$1023,③印刷用シート!N$4,0)=0,"",VLOOKUP($C713,②入力シート!$A$24:$W$1023,③印刷用シート!N$4,0)))</f>
        <v/>
      </c>
      <c r="O713" s="48" t="s">
        <v>3</v>
      </c>
      <c r="P713" s="49" t="str">
        <f>IF(ISERROR(IF(VLOOKUP($C713,②入力シート!$A$24:$W$1023,③印刷用シート!P$4,0)=0,"",VLOOKUP($C713,②入力シート!$A$24:$W$1023,③印刷用シート!P$4,0))),"",IF(VLOOKUP($C713,②入力シート!$A$24:$W$1023,③印刷用シート!P$4,0)=0,"",VLOOKUP($C713,②入力シート!$A$24:$W$1023,③印刷用シート!P$4,0)))</f>
        <v/>
      </c>
      <c r="Q713" s="48" t="s">
        <v>4</v>
      </c>
      <c r="R713" s="49" t="str">
        <f>IF(ISERROR(IF(VLOOKUP($C713,②入力シート!$A$24:$W$1023,③印刷用シート!R$4,0)=0,"",VLOOKUP($C713,②入力シート!$A$24:$W$1023,③印刷用シート!R$4,0))),"",IF(VLOOKUP($C713,②入力シート!$A$24:$W$1023,③印刷用シート!R$4,0)=0,"",VLOOKUP($C713,②入力シート!$A$24:$W$1023,③印刷用シート!R$4,0)))</f>
        <v/>
      </c>
      <c r="S713" s="50" t="s">
        <v>5</v>
      </c>
      <c r="T713" s="51" t="str">
        <f>IF(ISERROR(IF(VLOOKUP($C713,②入力シート!$A$24:$W$1023,③印刷用シート!T$4,0)=0,"",VLOOKUP($C713,②入力シート!$A$24:$W$1023,③印刷用シート!T$4,0))),"",IF(VLOOKUP($C713,②入力シート!$A$24:$W$1023,③印刷用シート!T$4,0)=0,"",VLOOKUP($C713,②入力シート!$A$24:$W$1023,③印刷用シート!T$4,0)))</f>
        <v/>
      </c>
    </row>
    <row r="714" spans="2:20" ht="43.5" customHeight="1" x14ac:dyDescent="0.2">
      <c r="B714" s="15">
        <v>704</v>
      </c>
      <c r="C714" s="2" t="str">
        <f t="shared" si="21"/>
        <v>中-704</v>
      </c>
      <c r="D714" s="45" t="str">
        <f t="shared" si="22"/>
        <v/>
      </c>
      <c r="E714" s="45" t="str">
        <f>IF(ISERROR(IF(VLOOKUP($C714,②入力シート!$A$24:$W$1023,③印刷用シート!E$4,0)=0,"",VLOOKUP($C714,②入力シート!$A$24:$W$1023,③印刷用シート!E$4,0))),"",IF(VLOOKUP($C714,②入力シート!$A$24:$W$1023,③印刷用シート!E$4,0)=0,"",VLOOKUP($C714,②入力シート!$A$24:$W$1023,③印刷用シート!E$4,0)))</f>
        <v/>
      </c>
      <c r="F714" s="45" t="str">
        <f>IF(ISERROR(IF(VLOOKUP($C714,②入力シート!$A$24:$W$1023,③印刷用シート!F$4,0)=0,"",VLOOKUP($C714,②入力シート!$A$24:$W$1023,③印刷用シート!F$4,0))),"",IF(VLOOKUP($C714,②入力シート!$A$24:$W$1023,③印刷用シート!F$4,0)=0,"",VLOOKUP($C714,②入力シート!$A$24:$W$1023,③印刷用シート!F$4,0)))</f>
        <v/>
      </c>
      <c r="G714" s="45" t="str">
        <f>IF(ISERROR(IF(VLOOKUP($C714,②入力シート!$A$24:$W$1023,③印刷用シート!G$4,0)=0,"",VLOOKUP($C714,②入力シート!$A$24:$W$1023,③印刷用シート!G$4,0))),"",IF(VLOOKUP($C714,②入力シート!$A$24:$W$1023,③印刷用シート!G$4,0)=0,"",VLOOKUP($C714,②入力シート!$A$24:$W$1023,③印刷用シート!G$4,0)))</f>
        <v/>
      </c>
      <c r="H714" s="46" t="str">
        <f>IF(ISERROR(IF(VLOOKUP($C714,②入力シート!$A$24:$W$1023,③印刷用シート!H$4,0)=0,"",VLOOKUP($C714,②入力シート!$A$24:$W$1023,③印刷用シート!H$4,0))),"",IF(VLOOKUP($C714,②入力シート!$A$24:$W$1023,③印刷用シート!H$4,0)=0,"",VLOOKUP($C714,②入力シート!$A$24:$W$1023,③印刷用シート!H$4,0)))</f>
        <v/>
      </c>
      <c r="I714" s="45" t="str">
        <f>IF(ISERROR(IF(VLOOKUP($C714,②入力シート!$A$24:$W$1023,③印刷用シート!I$4,0)&amp;" "&amp;VLOOKUP($C714,②入力シート!$A$24:$W$1023,③印刷用シート!I$3,0)=0,"",VLOOKUP($C714,②入力シート!$A$24:$W$1023,③印刷用シート!I$4,0)&amp;" "&amp;VLOOKUP($C714,②入力シート!$A$24:$W$1023,③印刷用シート!I$3,0))),"",IF(VLOOKUP($C714,②入力シート!$A$24:$W$1023,③印刷用シート!I$4,0)&amp;" "&amp;VLOOKUP($C714,②入力シート!$A$24:$W$1023,③印刷用シート!I$3,0)=0,"",VLOOKUP($C714,②入力シート!$A$24:$W$1023,③印刷用シート!I$4,0)&amp;" "&amp;VLOOKUP($C714,②入力シート!$A$24:$W$1023,③印刷用シート!I$3,0)))</f>
        <v/>
      </c>
      <c r="J714" s="45" t="str">
        <f>IF(ISERROR(IF(VLOOKUP($C714,②入力シート!$A$24:$W$1023,③印刷用シート!J$4,0)=0,"",VLOOKUP($C714,②入力シート!$A$24:$W$1023,③印刷用シート!J$4,0))),"",IF(VLOOKUP($C714,②入力シート!$A$24:$W$1023,③印刷用シート!J$4,0)=0,"",VLOOKUP($C714,②入力シート!$A$24:$W$1023,③印刷用シート!J$4,0)))</f>
        <v/>
      </c>
      <c r="K714" s="45" t="str">
        <f>IF(ISERROR(IF(VLOOKUP($C714,②入力シート!$A$24:$W$1023,③印刷用シート!K$4,0)=0,"",VLOOKUP($C714,②入力シート!$A$24:$W$1023,③印刷用シート!K$4,0))),"",IF(VLOOKUP($C714,②入力シート!$A$24:$W$1023,③印刷用シート!K$4,0)=0,"",VLOOKUP($C714,②入力シート!$A$24:$W$1023,③印刷用シート!K$4,0)))</f>
        <v/>
      </c>
      <c r="L714" s="47" t="str">
        <f>IF(ISERROR(IF(VLOOKUP($C714,②入力シート!$A$24:$W$1023,③印刷用シート!L$4,0)=0,"",VLOOKUP($C714,②入力シート!$A$24:$W$1023,③印刷用シート!L$4,0))),"",IF(VLOOKUP($C714,②入力シート!$A$24:$W$1023,③印刷用シート!L$4,0)=0,"",VLOOKUP($C714,②入力シート!$A$24:$W$1023,③印刷用シート!L$4,0)))</f>
        <v/>
      </c>
      <c r="M714" s="48" t="str">
        <f>IF(ISERROR(IF(VLOOKUP($C714,②入力シート!$A$24:$W$1023,③印刷用シート!M$4,0)=0,"",VLOOKUP($C714,②入力シート!$A$24:$W$1023,③印刷用シート!M$4,0))),"",IF(VLOOKUP($C714,②入力シート!$A$24:$W$1023,③印刷用シート!M$4,0)=0,"",VLOOKUP($C714,②入力シート!$A$24:$W$1023,③印刷用シート!M$4,0)))</f>
        <v/>
      </c>
      <c r="N714" s="48" t="str">
        <f>IF(ISERROR(IF(VLOOKUP($C714,②入力シート!$A$24:$W$1023,③印刷用シート!N$4,0)=0,"",VLOOKUP($C714,②入力シート!$A$24:$W$1023,③印刷用シート!N$4,0))),"",IF(VLOOKUP($C714,②入力シート!$A$24:$W$1023,③印刷用シート!N$4,0)=0,"",VLOOKUP($C714,②入力シート!$A$24:$W$1023,③印刷用シート!N$4,0)))</f>
        <v/>
      </c>
      <c r="O714" s="48" t="s">
        <v>3</v>
      </c>
      <c r="P714" s="49" t="str">
        <f>IF(ISERROR(IF(VLOOKUP($C714,②入力シート!$A$24:$W$1023,③印刷用シート!P$4,0)=0,"",VLOOKUP($C714,②入力シート!$A$24:$W$1023,③印刷用シート!P$4,0))),"",IF(VLOOKUP($C714,②入力シート!$A$24:$W$1023,③印刷用シート!P$4,0)=0,"",VLOOKUP($C714,②入力シート!$A$24:$W$1023,③印刷用シート!P$4,0)))</f>
        <v/>
      </c>
      <c r="Q714" s="48" t="s">
        <v>4</v>
      </c>
      <c r="R714" s="49" t="str">
        <f>IF(ISERROR(IF(VLOOKUP($C714,②入力シート!$A$24:$W$1023,③印刷用シート!R$4,0)=0,"",VLOOKUP($C714,②入力シート!$A$24:$W$1023,③印刷用シート!R$4,0))),"",IF(VLOOKUP($C714,②入力シート!$A$24:$W$1023,③印刷用シート!R$4,0)=0,"",VLOOKUP($C714,②入力シート!$A$24:$W$1023,③印刷用シート!R$4,0)))</f>
        <v/>
      </c>
      <c r="S714" s="50" t="s">
        <v>5</v>
      </c>
      <c r="T714" s="51" t="str">
        <f>IF(ISERROR(IF(VLOOKUP($C714,②入力シート!$A$24:$W$1023,③印刷用シート!T$4,0)=0,"",VLOOKUP($C714,②入力シート!$A$24:$W$1023,③印刷用シート!T$4,0))),"",IF(VLOOKUP($C714,②入力シート!$A$24:$W$1023,③印刷用シート!T$4,0)=0,"",VLOOKUP($C714,②入力シート!$A$24:$W$1023,③印刷用シート!T$4,0)))</f>
        <v/>
      </c>
    </row>
    <row r="715" spans="2:20" ht="43.5" customHeight="1" x14ac:dyDescent="0.2">
      <c r="B715" s="15">
        <v>705</v>
      </c>
      <c r="C715" s="2" t="str">
        <f t="shared" si="21"/>
        <v>中-705</v>
      </c>
      <c r="D715" s="45" t="str">
        <f t="shared" si="22"/>
        <v/>
      </c>
      <c r="E715" s="45" t="str">
        <f>IF(ISERROR(IF(VLOOKUP($C715,②入力シート!$A$24:$W$1023,③印刷用シート!E$4,0)=0,"",VLOOKUP($C715,②入力シート!$A$24:$W$1023,③印刷用シート!E$4,0))),"",IF(VLOOKUP($C715,②入力シート!$A$24:$W$1023,③印刷用シート!E$4,0)=0,"",VLOOKUP($C715,②入力シート!$A$24:$W$1023,③印刷用シート!E$4,0)))</f>
        <v/>
      </c>
      <c r="F715" s="45" t="str">
        <f>IF(ISERROR(IF(VLOOKUP($C715,②入力シート!$A$24:$W$1023,③印刷用シート!F$4,0)=0,"",VLOOKUP($C715,②入力シート!$A$24:$W$1023,③印刷用シート!F$4,0))),"",IF(VLOOKUP($C715,②入力シート!$A$24:$W$1023,③印刷用シート!F$4,0)=0,"",VLOOKUP($C715,②入力シート!$A$24:$W$1023,③印刷用シート!F$4,0)))</f>
        <v/>
      </c>
      <c r="G715" s="45" t="str">
        <f>IF(ISERROR(IF(VLOOKUP($C715,②入力シート!$A$24:$W$1023,③印刷用シート!G$4,0)=0,"",VLOOKUP($C715,②入力シート!$A$24:$W$1023,③印刷用シート!G$4,0))),"",IF(VLOOKUP($C715,②入力シート!$A$24:$W$1023,③印刷用シート!G$4,0)=0,"",VLOOKUP($C715,②入力シート!$A$24:$W$1023,③印刷用シート!G$4,0)))</f>
        <v/>
      </c>
      <c r="H715" s="46" t="str">
        <f>IF(ISERROR(IF(VLOOKUP($C715,②入力シート!$A$24:$W$1023,③印刷用シート!H$4,0)=0,"",VLOOKUP($C715,②入力シート!$A$24:$W$1023,③印刷用シート!H$4,0))),"",IF(VLOOKUP($C715,②入力シート!$A$24:$W$1023,③印刷用シート!H$4,0)=0,"",VLOOKUP($C715,②入力シート!$A$24:$W$1023,③印刷用シート!H$4,0)))</f>
        <v/>
      </c>
      <c r="I715" s="45" t="str">
        <f>IF(ISERROR(IF(VLOOKUP($C715,②入力シート!$A$24:$W$1023,③印刷用シート!I$4,0)&amp;" "&amp;VLOOKUP($C715,②入力シート!$A$24:$W$1023,③印刷用シート!I$3,0)=0,"",VLOOKUP($C715,②入力シート!$A$24:$W$1023,③印刷用シート!I$4,0)&amp;" "&amp;VLOOKUP($C715,②入力シート!$A$24:$W$1023,③印刷用シート!I$3,0))),"",IF(VLOOKUP($C715,②入力シート!$A$24:$W$1023,③印刷用シート!I$4,0)&amp;" "&amp;VLOOKUP($C715,②入力シート!$A$24:$W$1023,③印刷用シート!I$3,0)=0,"",VLOOKUP($C715,②入力シート!$A$24:$W$1023,③印刷用シート!I$4,0)&amp;" "&amp;VLOOKUP($C715,②入力シート!$A$24:$W$1023,③印刷用シート!I$3,0)))</f>
        <v/>
      </c>
      <c r="J715" s="45" t="str">
        <f>IF(ISERROR(IF(VLOOKUP($C715,②入力シート!$A$24:$W$1023,③印刷用シート!J$4,0)=0,"",VLOOKUP($C715,②入力シート!$A$24:$W$1023,③印刷用シート!J$4,0))),"",IF(VLOOKUP($C715,②入力シート!$A$24:$W$1023,③印刷用シート!J$4,0)=0,"",VLOOKUP($C715,②入力シート!$A$24:$W$1023,③印刷用シート!J$4,0)))</f>
        <v/>
      </c>
      <c r="K715" s="45" t="str">
        <f>IF(ISERROR(IF(VLOOKUP($C715,②入力シート!$A$24:$W$1023,③印刷用シート!K$4,0)=0,"",VLOOKUP($C715,②入力シート!$A$24:$W$1023,③印刷用シート!K$4,0))),"",IF(VLOOKUP($C715,②入力シート!$A$24:$W$1023,③印刷用シート!K$4,0)=0,"",VLOOKUP($C715,②入力シート!$A$24:$W$1023,③印刷用シート!K$4,0)))</f>
        <v/>
      </c>
      <c r="L715" s="47" t="str">
        <f>IF(ISERROR(IF(VLOOKUP($C715,②入力シート!$A$24:$W$1023,③印刷用シート!L$4,0)=0,"",VLOOKUP($C715,②入力シート!$A$24:$W$1023,③印刷用シート!L$4,0))),"",IF(VLOOKUP($C715,②入力シート!$A$24:$W$1023,③印刷用シート!L$4,0)=0,"",VLOOKUP($C715,②入力シート!$A$24:$W$1023,③印刷用シート!L$4,0)))</f>
        <v/>
      </c>
      <c r="M715" s="48" t="str">
        <f>IF(ISERROR(IF(VLOOKUP($C715,②入力シート!$A$24:$W$1023,③印刷用シート!M$4,0)=0,"",VLOOKUP($C715,②入力シート!$A$24:$W$1023,③印刷用シート!M$4,0))),"",IF(VLOOKUP($C715,②入力シート!$A$24:$W$1023,③印刷用シート!M$4,0)=0,"",VLOOKUP($C715,②入力シート!$A$24:$W$1023,③印刷用シート!M$4,0)))</f>
        <v/>
      </c>
      <c r="N715" s="48" t="str">
        <f>IF(ISERROR(IF(VLOOKUP($C715,②入力シート!$A$24:$W$1023,③印刷用シート!N$4,0)=0,"",VLOOKUP($C715,②入力シート!$A$24:$W$1023,③印刷用シート!N$4,0))),"",IF(VLOOKUP($C715,②入力シート!$A$24:$W$1023,③印刷用シート!N$4,0)=0,"",VLOOKUP($C715,②入力シート!$A$24:$W$1023,③印刷用シート!N$4,0)))</f>
        <v/>
      </c>
      <c r="O715" s="48" t="s">
        <v>3</v>
      </c>
      <c r="P715" s="49" t="str">
        <f>IF(ISERROR(IF(VLOOKUP($C715,②入力シート!$A$24:$W$1023,③印刷用シート!P$4,0)=0,"",VLOOKUP($C715,②入力シート!$A$24:$W$1023,③印刷用シート!P$4,0))),"",IF(VLOOKUP($C715,②入力シート!$A$24:$W$1023,③印刷用シート!P$4,0)=0,"",VLOOKUP($C715,②入力シート!$A$24:$W$1023,③印刷用シート!P$4,0)))</f>
        <v/>
      </c>
      <c r="Q715" s="48" t="s">
        <v>4</v>
      </c>
      <c r="R715" s="49" t="str">
        <f>IF(ISERROR(IF(VLOOKUP($C715,②入力シート!$A$24:$W$1023,③印刷用シート!R$4,0)=0,"",VLOOKUP($C715,②入力シート!$A$24:$W$1023,③印刷用シート!R$4,0))),"",IF(VLOOKUP($C715,②入力シート!$A$24:$W$1023,③印刷用シート!R$4,0)=0,"",VLOOKUP($C715,②入力シート!$A$24:$W$1023,③印刷用シート!R$4,0)))</f>
        <v/>
      </c>
      <c r="S715" s="50" t="s">
        <v>5</v>
      </c>
      <c r="T715" s="51" t="str">
        <f>IF(ISERROR(IF(VLOOKUP($C715,②入力シート!$A$24:$W$1023,③印刷用シート!T$4,0)=0,"",VLOOKUP($C715,②入力シート!$A$24:$W$1023,③印刷用シート!T$4,0))),"",IF(VLOOKUP($C715,②入力シート!$A$24:$W$1023,③印刷用シート!T$4,0)=0,"",VLOOKUP($C715,②入力シート!$A$24:$W$1023,③印刷用シート!T$4,0)))</f>
        <v/>
      </c>
    </row>
    <row r="716" spans="2:20" ht="43.5" customHeight="1" x14ac:dyDescent="0.2">
      <c r="B716" s="15">
        <v>706</v>
      </c>
      <c r="C716" s="2" t="str">
        <f t="shared" ref="C716:C779" si="23">+$C$8&amp;"-"&amp;ROW()-10</f>
        <v>中-706</v>
      </c>
      <c r="D716" s="45" t="str">
        <f t="shared" ref="D716:D779" si="24">IF(E716="","",B716)</f>
        <v/>
      </c>
      <c r="E716" s="45" t="str">
        <f>IF(ISERROR(IF(VLOOKUP($C716,②入力シート!$A$24:$W$1023,③印刷用シート!E$4,0)=0,"",VLOOKUP($C716,②入力シート!$A$24:$W$1023,③印刷用シート!E$4,0))),"",IF(VLOOKUP($C716,②入力シート!$A$24:$W$1023,③印刷用シート!E$4,0)=0,"",VLOOKUP($C716,②入力シート!$A$24:$W$1023,③印刷用シート!E$4,0)))</f>
        <v/>
      </c>
      <c r="F716" s="45" t="str">
        <f>IF(ISERROR(IF(VLOOKUP($C716,②入力シート!$A$24:$W$1023,③印刷用シート!F$4,0)=0,"",VLOOKUP($C716,②入力シート!$A$24:$W$1023,③印刷用シート!F$4,0))),"",IF(VLOOKUP($C716,②入力シート!$A$24:$W$1023,③印刷用シート!F$4,0)=0,"",VLOOKUP($C716,②入力シート!$A$24:$W$1023,③印刷用シート!F$4,0)))</f>
        <v/>
      </c>
      <c r="G716" s="45" t="str">
        <f>IF(ISERROR(IF(VLOOKUP($C716,②入力シート!$A$24:$W$1023,③印刷用シート!G$4,0)=0,"",VLOOKUP($C716,②入力シート!$A$24:$W$1023,③印刷用シート!G$4,0))),"",IF(VLOOKUP($C716,②入力シート!$A$24:$W$1023,③印刷用シート!G$4,0)=0,"",VLOOKUP($C716,②入力シート!$A$24:$W$1023,③印刷用シート!G$4,0)))</f>
        <v/>
      </c>
      <c r="H716" s="46" t="str">
        <f>IF(ISERROR(IF(VLOOKUP($C716,②入力シート!$A$24:$W$1023,③印刷用シート!H$4,0)=0,"",VLOOKUP($C716,②入力シート!$A$24:$W$1023,③印刷用シート!H$4,0))),"",IF(VLOOKUP($C716,②入力シート!$A$24:$W$1023,③印刷用シート!H$4,0)=0,"",VLOOKUP($C716,②入力シート!$A$24:$W$1023,③印刷用シート!H$4,0)))</f>
        <v/>
      </c>
      <c r="I716" s="45" t="str">
        <f>IF(ISERROR(IF(VLOOKUP($C716,②入力シート!$A$24:$W$1023,③印刷用シート!I$4,0)&amp;" "&amp;VLOOKUP($C716,②入力シート!$A$24:$W$1023,③印刷用シート!I$3,0)=0,"",VLOOKUP($C716,②入力シート!$A$24:$W$1023,③印刷用シート!I$4,0)&amp;" "&amp;VLOOKUP($C716,②入力シート!$A$24:$W$1023,③印刷用シート!I$3,0))),"",IF(VLOOKUP($C716,②入力シート!$A$24:$W$1023,③印刷用シート!I$4,0)&amp;" "&amp;VLOOKUP($C716,②入力シート!$A$24:$W$1023,③印刷用シート!I$3,0)=0,"",VLOOKUP($C716,②入力シート!$A$24:$W$1023,③印刷用シート!I$4,0)&amp;" "&amp;VLOOKUP($C716,②入力シート!$A$24:$W$1023,③印刷用シート!I$3,0)))</f>
        <v/>
      </c>
      <c r="J716" s="45" t="str">
        <f>IF(ISERROR(IF(VLOOKUP($C716,②入力シート!$A$24:$W$1023,③印刷用シート!J$4,0)=0,"",VLOOKUP($C716,②入力シート!$A$24:$W$1023,③印刷用シート!J$4,0))),"",IF(VLOOKUP($C716,②入力シート!$A$24:$W$1023,③印刷用シート!J$4,0)=0,"",VLOOKUP($C716,②入力シート!$A$24:$W$1023,③印刷用シート!J$4,0)))</f>
        <v/>
      </c>
      <c r="K716" s="45" t="str">
        <f>IF(ISERROR(IF(VLOOKUP($C716,②入力シート!$A$24:$W$1023,③印刷用シート!K$4,0)=0,"",VLOOKUP($C716,②入力シート!$A$24:$W$1023,③印刷用シート!K$4,0))),"",IF(VLOOKUP($C716,②入力シート!$A$24:$W$1023,③印刷用シート!K$4,0)=0,"",VLOOKUP($C716,②入力シート!$A$24:$W$1023,③印刷用シート!K$4,0)))</f>
        <v/>
      </c>
      <c r="L716" s="47" t="str">
        <f>IF(ISERROR(IF(VLOOKUP($C716,②入力シート!$A$24:$W$1023,③印刷用シート!L$4,0)=0,"",VLOOKUP($C716,②入力シート!$A$24:$W$1023,③印刷用シート!L$4,0))),"",IF(VLOOKUP($C716,②入力シート!$A$24:$W$1023,③印刷用シート!L$4,0)=0,"",VLOOKUP($C716,②入力シート!$A$24:$W$1023,③印刷用シート!L$4,0)))</f>
        <v/>
      </c>
      <c r="M716" s="48" t="str">
        <f>IF(ISERROR(IF(VLOOKUP($C716,②入力シート!$A$24:$W$1023,③印刷用シート!M$4,0)=0,"",VLOOKUP($C716,②入力シート!$A$24:$W$1023,③印刷用シート!M$4,0))),"",IF(VLOOKUP($C716,②入力シート!$A$24:$W$1023,③印刷用シート!M$4,0)=0,"",VLOOKUP($C716,②入力シート!$A$24:$W$1023,③印刷用シート!M$4,0)))</f>
        <v/>
      </c>
      <c r="N716" s="48" t="str">
        <f>IF(ISERROR(IF(VLOOKUP($C716,②入力シート!$A$24:$W$1023,③印刷用シート!N$4,0)=0,"",VLOOKUP($C716,②入力シート!$A$24:$W$1023,③印刷用シート!N$4,0))),"",IF(VLOOKUP($C716,②入力シート!$A$24:$W$1023,③印刷用シート!N$4,0)=0,"",VLOOKUP($C716,②入力シート!$A$24:$W$1023,③印刷用シート!N$4,0)))</f>
        <v/>
      </c>
      <c r="O716" s="48" t="s">
        <v>3</v>
      </c>
      <c r="P716" s="49" t="str">
        <f>IF(ISERROR(IF(VLOOKUP($C716,②入力シート!$A$24:$W$1023,③印刷用シート!P$4,0)=0,"",VLOOKUP($C716,②入力シート!$A$24:$W$1023,③印刷用シート!P$4,0))),"",IF(VLOOKUP($C716,②入力シート!$A$24:$W$1023,③印刷用シート!P$4,0)=0,"",VLOOKUP($C716,②入力シート!$A$24:$W$1023,③印刷用シート!P$4,0)))</f>
        <v/>
      </c>
      <c r="Q716" s="48" t="s">
        <v>4</v>
      </c>
      <c r="R716" s="49" t="str">
        <f>IF(ISERROR(IF(VLOOKUP($C716,②入力シート!$A$24:$W$1023,③印刷用シート!R$4,0)=0,"",VLOOKUP($C716,②入力シート!$A$24:$W$1023,③印刷用シート!R$4,0))),"",IF(VLOOKUP($C716,②入力シート!$A$24:$W$1023,③印刷用シート!R$4,0)=0,"",VLOOKUP($C716,②入力シート!$A$24:$W$1023,③印刷用シート!R$4,0)))</f>
        <v/>
      </c>
      <c r="S716" s="50" t="s">
        <v>5</v>
      </c>
      <c r="T716" s="51" t="str">
        <f>IF(ISERROR(IF(VLOOKUP($C716,②入力シート!$A$24:$W$1023,③印刷用シート!T$4,0)=0,"",VLOOKUP($C716,②入力シート!$A$24:$W$1023,③印刷用シート!T$4,0))),"",IF(VLOOKUP($C716,②入力シート!$A$24:$W$1023,③印刷用シート!T$4,0)=0,"",VLOOKUP($C716,②入力シート!$A$24:$W$1023,③印刷用シート!T$4,0)))</f>
        <v/>
      </c>
    </row>
    <row r="717" spans="2:20" ht="43.5" customHeight="1" x14ac:dyDescent="0.2">
      <c r="B717" s="15">
        <v>707</v>
      </c>
      <c r="C717" s="2" t="str">
        <f t="shared" si="23"/>
        <v>中-707</v>
      </c>
      <c r="D717" s="45" t="str">
        <f t="shared" si="24"/>
        <v/>
      </c>
      <c r="E717" s="45" t="str">
        <f>IF(ISERROR(IF(VLOOKUP($C717,②入力シート!$A$24:$W$1023,③印刷用シート!E$4,0)=0,"",VLOOKUP($C717,②入力シート!$A$24:$W$1023,③印刷用シート!E$4,0))),"",IF(VLOOKUP($C717,②入力シート!$A$24:$W$1023,③印刷用シート!E$4,0)=0,"",VLOOKUP($C717,②入力シート!$A$24:$W$1023,③印刷用シート!E$4,0)))</f>
        <v/>
      </c>
      <c r="F717" s="45" t="str">
        <f>IF(ISERROR(IF(VLOOKUP($C717,②入力シート!$A$24:$W$1023,③印刷用シート!F$4,0)=0,"",VLOOKUP($C717,②入力シート!$A$24:$W$1023,③印刷用シート!F$4,0))),"",IF(VLOOKUP($C717,②入力シート!$A$24:$W$1023,③印刷用シート!F$4,0)=0,"",VLOOKUP($C717,②入力シート!$A$24:$W$1023,③印刷用シート!F$4,0)))</f>
        <v/>
      </c>
      <c r="G717" s="45" t="str">
        <f>IF(ISERROR(IF(VLOOKUP($C717,②入力シート!$A$24:$W$1023,③印刷用シート!G$4,0)=0,"",VLOOKUP($C717,②入力シート!$A$24:$W$1023,③印刷用シート!G$4,0))),"",IF(VLOOKUP($C717,②入力シート!$A$24:$W$1023,③印刷用シート!G$4,0)=0,"",VLOOKUP($C717,②入力シート!$A$24:$W$1023,③印刷用シート!G$4,0)))</f>
        <v/>
      </c>
      <c r="H717" s="46" t="str">
        <f>IF(ISERROR(IF(VLOOKUP($C717,②入力シート!$A$24:$W$1023,③印刷用シート!H$4,0)=0,"",VLOOKUP($C717,②入力シート!$A$24:$W$1023,③印刷用シート!H$4,0))),"",IF(VLOOKUP($C717,②入力シート!$A$24:$W$1023,③印刷用シート!H$4,0)=0,"",VLOOKUP($C717,②入力シート!$A$24:$W$1023,③印刷用シート!H$4,0)))</f>
        <v/>
      </c>
      <c r="I717" s="45" t="str">
        <f>IF(ISERROR(IF(VLOOKUP($C717,②入力シート!$A$24:$W$1023,③印刷用シート!I$4,0)&amp;" "&amp;VLOOKUP($C717,②入力シート!$A$24:$W$1023,③印刷用シート!I$3,0)=0,"",VLOOKUP($C717,②入力シート!$A$24:$W$1023,③印刷用シート!I$4,0)&amp;" "&amp;VLOOKUP($C717,②入力シート!$A$24:$W$1023,③印刷用シート!I$3,0))),"",IF(VLOOKUP($C717,②入力シート!$A$24:$W$1023,③印刷用シート!I$4,0)&amp;" "&amp;VLOOKUP($C717,②入力シート!$A$24:$W$1023,③印刷用シート!I$3,0)=0,"",VLOOKUP($C717,②入力シート!$A$24:$W$1023,③印刷用シート!I$4,0)&amp;" "&amp;VLOOKUP($C717,②入力シート!$A$24:$W$1023,③印刷用シート!I$3,0)))</f>
        <v/>
      </c>
      <c r="J717" s="45" t="str">
        <f>IF(ISERROR(IF(VLOOKUP($C717,②入力シート!$A$24:$W$1023,③印刷用シート!J$4,0)=0,"",VLOOKUP($C717,②入力シート!$A$24:$W$1023,③印刷用シート!J$4,0))),"",IF(VLOOKUP($C717,②入力シート!$A$24:$W$1023,③印刷用シート!J$4,0)=0,"",VLOOKUP($C717,②入力シート!$A$24:$W$1023,③印刷用シート!J$4,0)))</f>
        <v/>
      </c>
      <c r="K717" s="45" t="str">
        <f>IF(ISERROR(IF(VLOOKUP($C717,②入力シート!$A$24:$W$1023,③印刷用シート!K$4,0)=0,"",VLOOKUP($C717,②入力シート!$A$24:$W$1023,③印刷用シート!K$4,0))),"",IF(VLOOKUP($C717,②入力シート!$A$24:$W$1023,③印刷用シート!K$4,0)=0,"",VLOOKUP($C717,②入力シート!$A$24:$W$1023,③印刷用シート!K$4,0)))</f>
        <v/>
      </c>
      <c r="L717" s="47" t="str">
        <f>IF(ISERROR(IF(VLOOKUP($C717,②入力シート!$A$24:$W$1023,③印刷用シート!L$4,0)=0,"",VLOOKUP($C717,②入力シート!$A$24:$W$1023,③印刷用シート!L$4,0))),"",IF(VLOOKUP($C717,②入力シート!$A$24:$W$1023,③印刷用シート!L$4,0)=0,"",VLOOKUP($C717,②入力シート!$A$24:$W$1023,③印刷用シート!L$4,0)))</f>
        <v/>
      </c>
      <c r="M717" s="48" t="str">
        <f>IF(ISERROR(IF(VLOOKUP($C717,②入力シート!$A$24:$W$1023,③印刷用シート!M$4,0)=0,"",VLOOKUP($C717,②入力シート!$A$24:$W$1023,③印刷用シート!M$4,0))),"",IF(VLOOKUP($C717,②入力シート!$A$24:$W$1023,③印刷用シート!M$4,0)=0,"",VLOOKUP($C717,②入力シート!$A$24:$W$1023,③印刷用シート!M$4,0)))</f>
        <v/>
      </c>
      <c r="N717" s="48" t="str">
        <f>IF(ISERROR(IF(VLOOKUP($C717,②入力シート!$A$24:$W$1023,③印刷用シート!N$4,0)=0,"",VLOOKUP($C717,②入力シート!$A$24:$W$1023,③印刷用シート!N$4,0))),"",IF(VLOOKUP($C717,②入力シート!$A$24:$W$1023,③印刷用シート!N$4,0)=0,"",VLOOKUP($C717,②入力シート!$A$24:$W$1023,③印刷用シート!N$4,0)))</f>
        <v/>
      </c>
      <c r="O717" s="48" t="s">
        <v>3</v>
      </c>
      <c r="P717" s="49" t="str">
        <f>IF(ISERROR(IF(VLOOKUP($C717,②入力シート!$A$24:$W$1023,③印刷用シート!P$4,0)=0,"",VLOOKUP($C717,②入力シート!$A$24:$W$1023,③印刷用シート!P$4,0))),"",IF(VLOOKUP($C717,②入力シート!$A$24:$W$1023,③印刷用シート!P$4,0)=0,"",VLOOKUP($C717,②入力シート!$A$24:$W$1023,③印刷用シート!P$4,0)))</f>
        <v/>
      </c>
      <c r="Q717" s="48" t="s">
        <v>4</v>
      </c>
      <c r="R717" s="49" t="str">
        <f>IF(ISERROR(IF(VLOOKUP($C717,②入力シート!$A$24:$W$1023,③印刷用シート!R$4,0)=0,"",VLOOKUP($C717,②入力シート!$A$24:$W$1023,③印刷用シート!R$4,0))),"",IF(VLOOKUP($C717,②入力シート!$A$24:$W$1023,③印刷用シート!R$4,0)=0,"",VLOOKUP($C717,②入力シート!$A$24:$W$1023,③印刷用シート!R$4,0)))</f>
        <v/>
      </c>
      <c r="S717" s="50" t="s">
        <v>5</v>
      </c>
      <c r="T717" s="51" t="str">
        <f>IF(ISERROR(IF(VLOOKUP($C717,②入力シート!$A$24:$W$1023,③印刷用シート!T$4,0)=0,"",VLOOKUP($C717,②入力シート!$A$24:$W$1023,③印刷用シート!T$4,0))),"",IF(VLOOKUP($C717,②入力シート!$A$24:$W$1023,③印刷用シート!T$4,0)=0,"",VLOOKUP($C717,②入力シート!$A$24:$W$1023,③印刷用シート!T$4,0)))</f>
        <v/>
      </c>
    </row>
    <row r="718" spans="2:20" ht="43.5" customHeight="1" x14ac:dyDescent="0.2">
      <c r="B718" s="15">
        <v>708</v>
      </c>
      <c r="C718" s="2" t="str">
        <f t="shared" si="23"/>
        <v>中-708</v>
      </c>
      <c r="D718" s="45" t="str">
        <f t="shared" si="24"/>
        <v/>
      </c>
      <c r="E718" s="45" t="str">
        <f>IF(ISERROR(IF(VLOOKUP($C718,②入力シート!$A$24:$W$1023,③印刷用シート!E$4,0)=0,"",VLOOKUP($C718,②入力シート!$A$24:$W$1023,③印刷用シート!E$4,0))),"",IF(VLOOKUP($C718,②入力シート!$A$24:$W$1023,③印刷用シート!E$4,0)=0,"",VLOOKUP($C718,②入力シート!$A$24:$W$1023,③印刷用シート!E$4,0)))</f>
        <v/>
      </c>
      <c r="F718" s="45" t="str">
        <f>IF(ISERROR(IF(VLOOKUP($C718,②入力シート!$A$24:$W$1023,③印刷用シート!F$4,0)=0,"",VLOOKUP($C718,②入力シート!$A$24:$W$1023,③印刷用シート!F$4,0))),"",IF(VLOOKUP($C718,②入力シート!$A$24:$W$1023,③印刷用シート!F$4,0)=0,"",VLOOKUP($C718,②入力シート!$A$24:$W$1023,③印刷用シート!F$4,0)))</f>
        <v/>
      </c>
      <c r="G718" s="45" t="str">
        <f>IF(ISERROR(IF(VLOOKUP($C718,②入力シート!$A$24:$W$1023,③印刷用シート!G$4,0)=0,"",VLOOKUP($C718,②入力シート!$A$24:$W$1023,③印刷用シート!G$4,0))),"",IF(VLOOKUP($C718,②入力シート!$A$24:$W$1023,③印刷用シート!G$4,0)=0,"",VLOOKUP($C718,②入力シート!$A$24:$W$1023,③印刷用シート!G$4,0)))</f>
        <v/>
      </c>
      <c r="H718" s="46" t="str">
        <f>IF(ISERROR(IF(VLOOKUP($C718,②入力シート!$A$24:$W$1023,③印刷用シート!H$4,0)=0,"",VLOOKUP($C718,②入力シート!$A$24:$W$1023,③印刷用シート!H$4,0))),"",IF(VLOOKUP($C718,②入力シート!$A$24:$W$1023,③印刷用シート!H$4,0)=0,"",VLOOKUP($C718,②入力シート!$A$24:$W$1023,③印刷用シート!H$4,0)))</f>
        <v/>
      </c>
      <c r="I718" s="45" t="str">
        <f>IF(ISERROR(IF(VLOOKUP($C718,②入力シート!$A$24:$W$1023,③印刷用シート!I$4,0)&amp;" "&amp;VLOOKUP($C718,②入力シート!$A$24:$W$1023,③印刷用シート!I$3,0)=0,"",VLOOKUP($C718,②入力シート!$A$24:$W$1023,③印刷用シート!I$4,0)&amp;" "&amp;VLOOKUP($C718,②入力シート!$A$24:$W$1023,③印刷用シート!I$3,0))),"",IF(VLOOKUP($C718,②入力シート!$A$24:$W$1023,③印刷用シート!I$4,0)&amp;" "&amp;VLOOKUP($C718,②入力シート!$A$24:$W$1023,③印刷用シート!I$3,0)=0,"",VLOOKUP($C718,②入力シート!$A$24:$W$1023,③印刷用シート!I$4,0)&amp;" "&amp;VLOOKUP($C718,②入力シート!$A$24:$W$1023,③印刷用シート!I$3,0)))</f>
        <v/>
      </c>
      <c r="J718" s="45" t="str">
        <f>IF(ISERROR(IF(VLOOKUP($C718,②入力シート!$A$24:$W$1023,③印刷用シート!J$4,0)=0,"",VLOOKUP($C718,②入力シート!$A$24:$W$1023,③印刷用シート!J$4,0))),"",IF(VLOOKUP($C718,②入力シート!$A$24:$W$1023,③印刷用シート!J$4,0)=0,"",VLOOKUP($C718,②入力シート!$A$24:$W$1023,③印刷用シート!J$4,0)))</f>
        <v/>
      </c>
      <c r="K718" s="45" t="str">
        <f>IF(ISERROR(IF(VLOOKUP($C718,②入力シート!$A$24:$W$1023,③印刷用シート!K$4,0)=0,"",VLOOKUP($C718,②入力シート!$A$24:$W$1023,③印刷用シート!K$4,0))),"",IF(VLOOKUP($C718,②入力シート!$A$24:$W$1023,③印刷用シート!K$4,0)=0,"",VLOOKUP($C718,②入力シート!$A$24:$W$1023,③印刷用シート!K$4,0)))</f>
        <v/>
      </c>
      <c r="L718" s="47" t="str">
        <f>IF(ISERROR(IF(VLOOKUP($C718,②入力シート!$A$24:$W$1023,③印刷用シート!L$4,0)=0,"",VLOOKUP($C718,②入力シート!$A$24:$W$1023,③印刷用シート!L$4,0))),"",IF(VLOOKUP($C718,②入力シート!$A$24:$W$1023,③印刷用シート!L$4,0)=0,"",VLOOKUP($C718,②入力シート!$A$24:$W$1023,③印刷用シート!L$4,0)))</f>
        <v/>
      </c>
      <c r="M718" s="48" t="str">
        <f>IF(ISERROR(IF(VLOOKUP($C718,②入力シート!$A$24:$W$1023,③印刷用シート!M$4,0)=0,"",VLOOKUP($C718,②入力シート!$A$24:$W$1023,③印刷用シート!M$4,0))),"",IF(VLOOKUP($C718,②入力シート!$A$24:$W$1023,③印刷用シート!M$4,0)=0,"",VLOOKUP($C718,②入力シート!$A$24:$W$1023,③印刷用シート!M$4,0)))</f>
        <v/>
      </c>
      <c r="N718" s="48" t="str">
        <f>IF(ISERROR(IF(VLOOKUP($C718,②入力シート!$A$24:$W$1023,③印刷用シート!N$4,0)=0,"",VLOOKUP($C718,②入力シート!$A$24:$W$1023,③印刷用シート!N$4,0))),"",IF(VLOOKUP($C718,②入力シート!$A$24:$W$1023,③印刷用シート!N$4,0)=0,"",VLOOKUP($C718,②入力シート!$A$24:$W$1023,③印刷用シート!N$4,0)))</f>
        <v/>
      </c>
      <c r="O718" s="48" t="s">
        <v>3</v>
      </c>
      <c r="P718" s="49" t="str">
        <f>IF(ISERROR(IF(VLOOKUP($C718,②入力シート!$A$24:$W$1023,③印刷用シート!P$4,0)=0,"",VLOOKUP($C718,②入力シート!$A$24:$W$1023,③印刷用シート!P$4,0))),"",IF(VLOOKUP($C718,②入力シート!$A$24:$W$1023,③印刷用シート!P$4,0)=0,"",VLOOKUP($C718,②入力シート!$A$24:$W$1023,③印刷用シート!P$4,0)))</f>
        <v/>
      </c>
      <c r="Q718" s="48" t="s">
        <v>4</v>
      </c>
      <c r="R718" s="49" t="str">
        <f>IF(ISERROR(IF(VLOOKUP($C718,②入力シート!$A$24:$W$1023,③印刷用シート!R$4,0)=0,"",VLOOKUP($C718,②入力シート!$A$24:$W$1023,③印刷用シート!R$4,0))),"",IF(VLOOKUP($C718,②入力シート!$A$24:$W$1023,③印刷用シート!R$4,0)=0,"",VLOOKUP($C718,②入力シート!$A$24:$W$1023,③印刷用シート!R$4,0)))</f>
        <v/>
      </c>
      <c r="S718" s="50" t="s">
        <v>5</v>
      </c>
      <c r="T718" s="51" t="str">
        <f>IF(ISERROR(IF(VLOOKUP($C718,②入力シート!$A$24:$W$1023,③印刷用シート!T$4,0)=0,"",VLOOKUP($C718,②入力シート!$A$24:$W$1023,③印刷用シート!T$4,0))),"",IF(VLOOKUP($C718,②入力シート!$A$24:$W$1023,③印刷用シート!T$4,0)=0,"",VLOOKUP($C718,②入力シート!$A$24:$W$1023,③印刷用シート!T$4,0)))</f>
        <v/>
      </c>
    </row>
    <row r="719" spans="2:20" ht="43.5" customHeight="1" x14ac:dyDescent="0.2">
      <c r="B719" s="15">
        <v>709</v>
      </c>
      <c r="C719" s="2" t="str">
        <f t="shared" si="23"/>
        <v>中-709</v>
      </c>
      <c r="D719" s="45" t="str">
        <f t="shared" si="24"/>
        <v/>
      </c>
      <c r="E719" s="45" t="str">
        <f>IF(ISERROR(IF(VLOOKUP($C719,②入力シート!$A$24:$W$1023,③印刷用シート!E$4,0)=0,"",VLOOKUP($C719,②入力シート!$A$24:$W$1023,③印刷用シート!E$4,0))),"",IF(VLOOKUP($C719,②入力シート!$A$24:$W$1023,③印刷用シート!E$4,0)=0,"",VLOOKUP($C719,②入力シート!$A$24:$W$1023,③印刷用シート!E$4,0)))</f>
        <v/>
      </c>
      <c r="F719" s="45" t="str">
        <f>IF(ISERROR(IF(VLOOKUP($C719,②入力シート!$A$24:$W$1023,③印刷用シート!F$4,0)=0,"",VLOOKUP($C719,②入力シート!$A$24:$W$1023,③印刷用シート!F$4,0))),"",IF(VLOOKUP($C719,②入力シート!$A$24:$W$1023,③印刷用シート!F$4,0)=0,"",VLOOKUP($C719,②入力シート!$A$24:$W$1023,③印刷用シート!F$4,0)))</f>
        <v/>
      </c>
      <c r="G719" s="45" t="str">
        <f>IF(ISERROR(IF(VLOOKUP($C719,②入力シート!$A$24:$W$1023,③印刷用シート!G$4,0)=0,"",VLOOKUP($C719,②入力シート!$A$24:$W$1023,③印刷用シート!G$4,0))),"",IF(VLOOKUP($C719,②入力シート!$A$24:$W$1023,③印刷用シート!G$4,0)=0,"",VLOOKUP($C719,②入力シート!$A$24:$W$1023,③印刷用シート!G$4,0)))</f>
        <v/>
      </c>
      <c r="H719" s="46" t="str">
        <f>IF(ISERROR(IF(VLOOKUP($C719,②入力シート!$A$24:$W$1023,③印刷用シート!H$4,0)=0,"",VLOOKUP($C719,②入力シート!$A$24:$W$1023,③印刷用シート!H$4,0))),"",IF(VLOOKUP($C719,②入力シート!$A$24:$W$1023,③印刷用シート!H$4,0)=0,"",VLOOKUP($C719,②入力シート!$A$24:$W$1023,③印刷用シート!H$4,0)))</f>
        <v/>
      </c>
      <c r="I719" s="45" t="str">
        <f>IF(ISERROR(IF(VLOOKUP($C719,②入力シート!$A$24:$W$1023,③印刷用シート!I$4,0)&amp;" "&amp;VLOOKUP($C719,②入力シート!$A$24:$W$1023,③印刷用シート!I$3,0)=0,"",VLOOKUP($C719,②入力シート!$A$24:$W$1023,③印刷用シート!I$4,0)&amp;" "&amp;VLOOKUP($C719,②入力シート!$A$24:$W$1023,③印刷用シート!I$3,0))),"",IF(VLOOKUP($C719,②入力シート!$A$24:$W$1023,③印刷用シート!I$4,0)&amp;" "&amp;VLOOKUP($C719,②入力シート!$A$24:$W$1023,③印刷用シート!I$3,0)=0,"",VLOOKUP($C719,②入力シート!$A$24:$W$1023,③印刷用シート!I$4,0)&amp;" "&amp;VLOOKUP($C719,②入力シート!$A$24:$W$1023,③印刷用シート!I$3,0)))</f>
        <v/>
      </c>
      <c r="J719" s="45" t="str">
        <f>IF(ISERROR(IF(VLOOKUP($C719,②入力シート!$A$24:$W$1023,③印刷用シート!J$4,0)=0,"",VLOOKUP($C719,②入力シート!$A$24:$W$1023,③印刷用シート!J$4,0))),"",IF(VLOOKUP($C719,②入力シート!$A$24:$W$1023,③印刷用シート!J$4,0)=0,"",VLOOKUP($C719,②入力シート!$A$24:$W$1023,③印刷用シート!J$4,0)))</f>
        <v/>
      </c>
      <c r="K719" s="45" t="str">
        <f>IF(ISERROR(IF(VLOOKUP($C719,②入力シート!$A$24:$W$1023,③印刷用シート!K$4,0)=0,"",VLOOKUP($C719,②入力シート!$A$24:$W$1023,③印刷用シート!K$4,0))),"",IF(VLOOKUP($C719,②入力シート!$A$24:$W$1023,③印刷用シート!K$4,0)=0,"",VLOOKUP($C719,②入力シート!$A$24:$W$1023,③印刷用シート!K$4,0)))</f>
        <v/>
      </c>
      <c r="L719" s="47" t="str">
        <f>IF(ISERROR(IF(VLOOKUP($C719,②入力シート!$A$24:$W$1023,③印刷用シート!L$4,0)=0,"",VLOOKUP($C719,②入力シート!$A$24:$W$1023,③印刷用シート!L$4,0))),"",IF(VLOOKUP($C719,②入力シート!$A$24:$W$1023,③印刷用シート!L$4,0)=0,"",VLOOKUP($C719,②入力シート!$A$24:$W$1023,③印刷用シート!L$4,0)))</f>
        <v/>
      </c>
      <c r="M719" s="48" t="str">
        <f>IF(ISERROR(IF(VLOOKUP($C719,②入力シート!$A$24:$W$1023,③印刷用シート!M$4,0)=0,"",VLOOKUP($C719,②入力シート!$A$24:$W$1023,③印刷用シート!M$4,0))),"",IF(VLOOKUP($C719,②入力シート!$A$24:$W$1023,③印刷用シート!M$4,0)=0,"",VLOOKUP($C719,②入力シート!$A$24:$W$1023,③印刷用シート!M$4,0)))</f>
        <v/>
      </c>
      <c r="N719" s="48" t="str">
        <f>IF(ISERROR(IF(VLOOKUP($C719,②入力シート!$A$24:$W$1023,③印刷用シート!N$4,0)=0,"",VLOOKUP($C719,②入力シート!$A$24:$W$1023,③印刷用シート!N$4,0))),"",IF(VLOOKUP($C719,②入力シート!$A$24:$W$1023,③印刷用シート!N$4,0)=0,"",VLOOKUP($C719,②入力シート!$A$24:$W$1023,③印刷用シート!N$4,0)))</f>
        <v/>
      </c>
      <c r="O719" s="48" t="s">
        <v>3</v>
      </c>
      <c r="P719" s="49" t="str">
        <f>IF(ISERROR(IF(VLOOKUP($C719,②入力シート!$A$24:$W$1023,③印刷用シート!P$4,0)=0,"",VLOOKUP($C719,②入力シート!$A$24:$W$1023,③印刷用シート!P$4,0))),"",IF(VLOOKUP($C719,②入力シート!$A$24:$W$1023,③印刷用シート!P$4,0)=0,"",VLOOKUP($C719,②入力シート!$A$24:$W$1023,③印刷用シート!P$4,0)))</f>
        <v/>
      </c>
      <c r="Q719" s="48" t="s">
        <v>4</v>
      </c>
      <c r="R719" s="49" t="str">
        <f>IF(ISERROR(IF(VLOOKUP($C719,②入力シート!$A$24:$W$1023,③印刷用シート!R$4,0)=0,"",VLOOKUP($C719,②入力シート!$A$24:$W$1023,③印刷用シート!R$4,0))),"",IF(VLOOKUP($C719,②入力シート!$A$24:$W$1023,③印刷用シート!R$4,0)=0,"",VLOOKUP($C719,②入力シート!$A$24:$W$1023,③印刷用シート!R$4,0)))</f>
        <v/>
      </c>
      <c r="S719" s="50" t="s">
        <v>5</v>
      </c>
      <c r="T719" s="51" t="str">
        <f>IF(ISERROR(IF(VLOOKUP($C719,②入力シート!$A$24:$W$1023,③印刷用シート!T$4,0)=0,"",VLOOKUP($C719,②入力シート!$A$24:$W$1023,③印刷用シート!T$4,0))),"",IF(VLOOKUP($C719,②入力シート!$A$24:$W$1023,③印刷用シート!T$4,0)=0,"",VLOOKUP($C719,②入力シート!$A$24:$W$1023,③印刷用シート!T$4,0)))</f>
        <v/>
      </c>
    </row>
    <row r="720" spans="2:20" ht="43.5" customHeight="1" x14ac:dyDescent="0.2">
      <c r="B720" s="15">
        <v>710</v>
      </c>
      <c r="C720" s="2" t="str">
        <f t="shared" si="23"/>
        <v>中-710</v>
      </c>
      <c r="D720" s="45" t="str">
        <f t="shared" si="24"/>
        <v/>
      </c>
      <c r="E720" s="45" t="str">
        <f>IF(ISERROR(IF(VLOOKUP($C720,②入力シート!$A$24:$W$1023,③印刷用シート!E$4,0)=0,"",VLOOKUP($C720,②入力シート!$A$24:$W$1023,③印刷用シート!E$4,0))),"",IF(VLOOKUP($C720,②入力シート!$A$24:$W$1023,③印刷用シート!E$4,0)=0,"",VLOOKUP($C720,②入力シート!$A$24:$W$1023,③印刷用シート!E$4,0)))</f>
        <v/>
      </c>
      <c r="F720" s="45" t="str">
        <f>IF(ISERROR(IF(VLOOKUP($C720,②入力シート!$A$24:$W$1023,③印刷用シート!F$4,0)=0,"",VLOOKUP($C720,②入力シート!$A$24:$W$1023,③印刷用シート!F$4,0))),"",IF(VLOOKUP($C720,②入力シート!$A$24:$W$1023,③印刷用シート!F$4,0)=0,"",VLOOKUP($C720,②入力シート!$A$24:$W$1023,③印刷用シート!F$4,0)))</f>
        <v/>
      </c>
      <c r="G720" s="45" t="str">
        <f>IF(ISERROR(IF(VLOOKUP($C720,②入力シート!$A$24:$W$1023,③印刷用シート!G$4,0)=0,"",VLOOKUP($C720,②入力シート!$A$24:$W$1023,③印刷用シート!G$4,0))),"",IF(VLOOKUP($C720,②入力シート!$A$24:$W$1023,③印刷用シート!G$4,0)=0,"",VLOOKUP($C720,②入力シート!$A$24:$W$1023,③印刷用シート!G$4,0)))</f>
        <v/>
      </c>
      <c r="H720" s="46" t="str">
        <f>IF(ISERROR(IF(VLOOKUP($C720,②入力シート!$A$24:$W$1023,③印刷用シート!H$4,0)=0,"",VLOOKUP($C720,②入力シート!$A$24:$W$1023,③印刷用シート!H$4,0))),"",IF(VLOOKUP($C720,②入力シート!$A$24:$W$1023,③印刷用シート!H$4,0)=0,"",VLOOKUP($C720,②入力シート!$A$24:$W$1023,③印刷用シート!H$4,0)))</f>
        <v/>
      </c>
      <c r="I720" s="45" t="str">
        <f>IF(ISERROR(IF(VLOOKUP($C720,②入力シート!$A$24:$W$1023,③印刷用シート!I$4,0)&amp;" "&amp;VLOOKUP($C720,②入力シート!$A$24:$W$1023,③印刷用シート!I$3,0)=0,"",VLOOKUP($C720,②入力シート!$A$24:$W$1023,③印刷用シート!I$4,0)&amp;" "&amp;VLOOKUP($C720,②入力シート!$A$24:$W$1023,③印刷用シート!I$3,0))),"",IF(VLOOKUP($C720,②入力シート!$A$24:$W$1023,③印刷用シート!I$4,0)&amp;" "&amp;VLOOKUP($C720,②入力シート!$A$24:$W$1023,③印刷用シート!I$3,0)=0,"",VLOOKUP($C720,②入力シート!$A$24:$W$1023,③印刷用シート!I$4,0)&amp;" "&amp;VLOOKUP($C720,②入力シート!$A$24:$W$1023,③印刷用シート!I$3,0)))</f>
        <v/>
      </c>
      <c r="J720" s="45" t="str">
        <f>IF(ISERROR(IF(VLOOKUP($C720,②入力シート!$A$24:$W$1023,③印刷用シート!J$4,0)=0,"",VLOOKUP($C720,②入力シート!$A$24:$W$1023,③印刷用シート!J$4,0))),"",IF(VLOOKUP($C720,②入力シート!$A$24:$W$1023,③印刷用シート!J$4,0)=0,"",VLOOKUP($C720,②入力シート!$A$24:$W$1023,③印刷用シート!J$4,0)))</f>
        <v/>
      </c>
      <c r="K720" s="45" t="str">
        <f>IF(ISERROR(IF(VLOOKUP($C720,②入力シート!$A$24:$W$1023,③印刷用シート!K$4,0)=0,"",VLOOKUP($C720,②入力シート!$A$24:$W$1023,③印刷用シート!K$4,0))),"",IF(VLOOKUP($C720,②入力シート!$A$24:$W$1023,③印刷用シート!K$4,0)=0,"",VLOOKUP($C720,②入力シート!$A$24:$W$1023,③印刷用シート!K$4,0)))</f>
        <v/>
      </c>
      <c r="L720" s="47" t="str">
        <f>IF(ISERROR(IF(VLOOKUP($C720,②入力シート!$A$24:$W$1023,③印刷用シート!L$4,0)=0,"",VLOOKUP($C720,②入力シート!$A$24:$W$1023,③印刷用シート!L$4,0))),"",IF(VLOOKUP($C720,②入力シート!$A$24:$W$1023,③印刷用シート!L$4,0)=0,"",VLOOKUP($C720,②入力シート!$A$24:$W$1023,③印刷用シート!L$4,0)))</f>
        <v/>
      </c>
      <c r="M720" s="48" t="str">
        <f>IF(ISERROR(IF(VLOOKUP($C720,②入力シート!$A$24:$W$1023,③印刷用シート!M$4,0)=0,"",VLOOKUP($C720,②入力シート!$A$24:$W$1023,③印刷用シート!M$4,0))),"",IF(VLOOKUP($C720,②入力シート!$A$24:$W$1023,③印刷用シート!M$4,0)=0,"",VLOOKUP($C720,②入力シート!$A$24:$W$1023,③印刷用シート!M$4,0)))</f>
        <v/>
      </c>
      <c r="N720" s="48" t="str">
        <f>IF(ISERROR(IF(VLOOKUP($C720,②入力シート!$A$24:$W$1023,③印刷用シート!N$4,0)=0,"",VLOOKUP($C720,②入力シート!$A$24:$W$1023,③印刷用シート!N$4,0))),"",IF(VLOOKUP($C720,②入力シート!$A$24:$W$1023,③印刷用シート!N$4,0)=0,"",VLOOKUP($C720,②入力シート!$A$24:$W$1023,③印刷用シート!N$4,0)))</f>
        <v/>
      </c>
      <c r="O720" s="48" t="s">
        <v>3</v>
      </c>
      <c r="P720" s="49" t="str">
        <f>IF(ISERROR(IF(VLOOKUP($C720,②入力シート!$A$24:$W$1023,③印刷用シート!P$4,0)=0,"",VLOOKUP($C720,②入力シート!$A$24:$W$1023,③印刷用シート!P$4,0))),"",IF(VLOOKUP($C720,②入力シート!$A$24:$W$1023,③印刷用シート!P$4,0)=0,"",VLOOKUP($C720,②入力シート!$A$24:$W$1023,③印刷用シート!P$4,0)))</f>
        <v/>
      </c>
      <c r="Q720" s="48" t="s">
        <v>4</v>
      </c>
      <c r="R720" s="49" t="str">
        <f>IF(ISERROR(IF(VLOOKUP($C720,②入力シート!$A$24:$W$1023,③印刷用シート!R$4,0)=0,"",VLOOKUP($C720,②入力シート!$A$24:$W$1023,③印刷用シート!R$4,0))),"",IF(VLOOKUP($C720,②入力シート!$A$24:$W$1023,③印刷用シート!R$4,0)=0,"",VLOOKUP($C720,②入力シート!$A$24:$W$1023,③印刷用シート!R$4,0)))</f>
        <v/>
      </c>
      <c r="S720" s="50" t="s">
        <v>5</v>
      </c>
      <c r="T720" s="51" t="str">
        <f>IF(ISERROR(IF(VLOOKUP($C720,②入力シート!$A$24:$W$1023,③印刷用シート!T$4,0)=0,"",VLOOKUP($C720,②入力シート!$A$24:$W$1023,③印刷用シート!T$4,0))),"",IF(VLOOKUP($C720,②入力シート!$A$24:$W$1023,③印刷用シート!T$4,0)=0,"",VLOOKUP($C720,②入力シート!$A$24:$W$1023,③印刷用シート!T$4,0)))</f>
        <v/>
      </c>
    </row>
    <row r="721" spans="2:20" ht="43.5" customHeight="1" x14ac:dyDescent="0.2">
      <c r="B721" s="15">
        <v>711</v>
      </c>
      <c r="C721" s="2" t="str">
        <f t="shared" si="23"/>
        <v>中-711</v>
      </c>
      <c r="D721" s="45" t="str">
        <f t="shared" si="24"/>
        <v/>
      </c>
      <c r="E721" s="45" t="str">
        <f>IF(ISERROR(IF(VLOOKUP($C721,②入力シート!$A$24:$W$1023,③印刷用シート!E$4,0)=0,"",VLOOKUP($C721,②入力シート!$A$24:$W$1023,③印刷用シート!E$4,0))),"",IF(VLOOKUP($C721,②入力シート!$A$24:$W$1023,③印刷用シート!E$4,0)=0,"",VLOOKUP($C721,②入力シート!$A$24:$W$1023,③印刷用シート!E$4,0)))</f>
        <v/>
      </c>
      <c r="F721" s="45" t="str">
        <f>IF(ISERROR(IF(VLOOKUP($C721,②入力シート!$A$24:$W$1023,③印刷用シート!F$4,0)=0,"",VLOOKUP($C721,②入力シート!$A$24:$W$1023,③印刷用シート!F$4,0))),"",IF(VLOOKUP($C721,②入力シート!$A$24:$W$1023,③印刷用シート!F$4,0)=0,"",VLOOKUP($C721,②入力シート!$A$24:$W$1023,③印刷用シート!F$4,0)))</f>
        <v/>
      </c>
      <c r="G721" s="45" t="str">
        <f>IF(ISERROR(IF(VLOOKUP($C721,②入力シート!$A$24:$W$1023,③印刷用シート!G$4,0)=0,"",VLOOKUP($C721,②入力シート!$A$24:$W$1023,③印刷用シート!G$4,0))),"",IF(VLOOKUP($C721,②入力シート!$A$24:$W$1023,③印刷用シート!G$4,0)=0,"",VLOOKUP($C721,②入力シート!$A$24:$W$1023,③印刷用シート!G$4,0)))</f>
        <v/>
      </c>
      <c r="H721" s="46" t="str">
        <f>IF(ISERROR(IF(VLOOKUP($C721,②入力シート!$A$24:$W$1023,③印刷用シート!H$4,0)=0,"",VLOOKUP($C721,②入力シート!$A$24:$W$1023,③印刷用シート!H$4,0))),"",IF(VLOOKUP($C721,②入力シート!$A$24:$W$1023,③印刷用シート!H$4,0)=0,"",VLOOKUP($C721,②入力シート!$A$24:$W$1023,③印刷用シート!H$4,0)))</f>
        <v/>
      </c>
      <c r="I721" s="45" t="str">
        <f>IF(ISERROR(IF(VLOOKUP($C721,②入力シート!$A$24:$W$1023,③印刷用シート!I$4,0)&amp;" "&amp;VLOOKUP($C721,②入力シート!$A$24:$W$1023,③印刷用シート!I$3,0)=0,"",VLOOKUP($C721,②入力シート!$A$24:$W$1023,③印刷用シート!I$4,0)&amp;" "&amp;VLOOKUP($C721,②入力シート!$A$24:$W$1023,③印刷用シート!I$3,0))),"",IF(VLOOKUP($C721,②入力シート!$A$24:$W$1023,③印刷用シート!I$4,0)&amp;" "&amp;VLOOKUP($C721,②入力シート!$A$24:$W$1023,③印刷用シート!I$3,0)=0,"",VLOOKUP($C721,②入力シート!$A$24:$W$1023,③印刷用シート!I$4,0)&amp;" "&amp;VLOOKUP($C721,②入力シート!$A$24:$W$1023,③印刷用シート!I$3,0)))</f>
        <v/>
      </c>
      <c r="J721" s="45" t="str">
        <f>IF(ISERROR(IF(VLOOKUP($C721,②入力シート!$A$24:$W$1023,③印刷用シート!J$4,0)=0,"",VLOOKUP($C721,②入力シート!$A$24:$W$1023,③印刷用シート!J$4,0))),"",IF(VLOOKUP($C721,②入力シート!$A$24:$W$1023,③印刷用シート!J$4,0)=0,"",VLOOKUP($C721,②入力シート!$A$24:$W$1023,③印刷用シート!J$4,0)))</f>
        <v/>
      </c>
      <c r="K721" s="45" t="str">
        <f>IF(ISERROR(IF(VLOOKUP($C721,②入力シート!$A$24:$W$1023,③印刷用シート!K$4,0)=0,"",VLOOKUP($C721,②入力シート!$A$24:$W$1023,③印刷用シート!K$4,0))),"",IF(VLOOKUP($C721,②入力シート!$A$24:$W$1023,③印刷用シート!K$4,0)=0,"",VLOOKUP($C721,②入力シート!$A$24:$W$1023,③印刷用シート!K$4,0)))</f>
        <v/>
      </c>
      <c r="L721" s="47" t="str">
        <f>IF(ISERROR(IF(VLOOKUP($C721,②入力シート!$A$24:$W$1023,③印刷用シート!L$4,0)=0,"",VLOOKUP($C721,②入力シート!$A$24:$W$1023,③印刷用シート!L$4,0))),"",IF(VLOOKUP($C721,②入力シート!$A$24:$W$1023,③印刷用シート!L$4,0)=0,"",VLOOKUP($C721,②入力シート!$A$24:$W$1023,③印刷用シート!L$4,0)))</f>
        <v/>
      </c>
      <c r="M721" s="48" t="str">
        <f>IF(ISERROR(IF(VLOOKUP($C721,②入力シート!$A$24:$W$1023,③印刷用シート!M$4,0)=0,"",VLOOKUP($C721,②入力シート!$A$24:$W$1023,③印刷用シート!M$4,0))),"",IF(VLOOKUP($C721,②入力シート!$A$24:$W$1023,③印刷用シート!M$4,0)=0,"",VLOOKUP($C721,②入力シート!$A$24:$W$1023,③印刷用シート!M$4,0)))</f>
        <v/>
      </c>
      <c r="N721" s="48" t="str">
        <f>IF(ISERROR(IF(VLOOKUP($C721,②入力シート!$A$24:$W$1023,③印刷用シート!N$4,0)=0,"",VLOOKUP($C721,②入力シート!$A$24:$W$1023,③印刷用シート!N$4,0))),"",IF(VLOOKUP($C721,②入力シート!$A$24:$W$1023,③印刷用シート!N$4,0)=0,"",VLOOKUP($C721,②入力シート!$A$24:$W$1023,③印刷用シート!N$4,0)))</f>
        <v/>
      </c>
      <c r="O721" s="48" t="s">
        <v>3</v>
      </c>
      <c r="P721" s="49" t="str">
        <f>IF(ISERROR(IF(VLOOKUP($C721,②入力シート!$A$24:$W$1023,③印刷用シート!P$4,0)=0,"",VLOOKUP($C721,②入力シート!$A$24:$W$1023,③印刷用シート!P$4,0))),"",IF(VLOOKUP($C721,②入力シート!$A$24:$W$1023,③印刷用シート!P$4,0)=0,"",VLOOKUP($C721,②入力シート!$A$24:$W$1023,③印刷用シート!P$4,0)))</f>
        <v/>
      </c>
      <c r="Q721" s="48" t="s">
        <v>4</v>
      </c>
      <c r="R721" s="49" t="str">
        <f>IF(ISERROR(IF(VLOOKUP($C721,②入力シート!$A$24:$W$1023,③印刷用シート!R$4,0)=0,"",VLOOKUP($C721,②入力シート!$A$24:$W$1023,③印刷用シート!R$4,0))),"",IF(VLOOKUP($C721,②入力シート!$A$24:$W$1023,③印刷用シート!R$4,0)=0,"",VLOOKUP($C721,②入力シート!$A$24:$W$1023,③印刷用シート!R$4,0)))</f>
        <v/>
      </c>
      <c r="S721" s="50" t="s">
        <v>5</v>
      </c>
      <c r="T721" s="51" t="str">
        <f>IF(ISERROR(IF(VLOOKUP($C721,②入力シート!$A$24:$W$1023,③印刷用シート!T$4,0)=0,"",VLOOKUP($C721,②入力シート!$A$24:$W$1023,③印刷用シート!T$4,0))),"",IF(VLOOKUP($C721,②入力シート!$A$24:$W$1023,③印刷用シート!T$4,0)=0,"",VLOOKUP($C721,②入力シート!$A$24:$W$1023,③印刷用シート!T$4,0)))</f>
        <v/>
      </c>
    </row>
    <row r="722" spans="2:20" ht="43.5" customHeight="1" x14ac:dyDescent="0.2">
      <c r="B722" s="15">
        <v>712</v>
      </c>
      <c r="C722" s="2" t="str">
        <f t="shared" si="23"/>
        <v>中-712</v>
      </c>
      <c r="D722" s="45" t="str">
        <f t="shared" si="24"/>
        <v/>
      </c>
      <c r="E722" s="45" t="str">
        <f>IF(ISERROR(IF(VLOOKUP($C722,②入力シート!$A$24:$W$1023,③印刷用シート!E$4,0)=0,"",VLOOKUP($C722,②入力シート!$A$24:$W$1023,③印刷用シート!E$4,0))),"",IF(VLOOKUP($C722,②入力シート!$A$24:$W$1023,③印刷用シート!E$4,0)=0,"",VLOOKUP($C722,②入力シート!$A$24:$W$1023,③印刷用シート!E$4,0)))</f>
        <v/>
      </c>
      <c r="F722" s="45" t="str">
        <f>IF(ISERROR(IF(VLOOKUP($C722,②入力シート!$A$24:$W$1023,③印刷用シート!F$4,0)=0,"",VLOOKUP($C722,②入力シート!$A$24:$W$1023,③印刷用シート!F$4,0))),"",IF(VLOOKUP($C722,②入力シート!$A$24:$W$1023,③印刷用シート!F$4,0)=0,"",VLOOKUP($C722,②入力シート!$A$24:$W$1023,③印刷用シート!F$4,0)))</f>
        <v/>
      </c>
      <c r="G722" s="45" t="str">
        <f>IF(ISERROR(IF(VLOOKUP($C722,②入力シート!$A$24:$W$1023,③印刷用シート!G$4,0)=0,"",VLOOKUP($C722,②入力シート!$A$24:$W$1023,③印刷用シート!G$4,0))),"",IF(VLOOKUP($C722,②入力シート!$A$24:$W$1023,③印刷用シート!G$4,0)=0,"",VLOOKUP($C722,②入力シート!$A$24:$W$1023,③印刷用シート!G$4,0)))</f>
        <v/>
      </c>
      <c r="H722" s="46" t="str">
        <f>IF(ISERROR(IF(VLOOKUP($C722,②入力シート!$A$24:$W$1023,③印刷用シート!H$4,0)=0,"",VLOOKUP($C722,②入力シート!$A$24:$W$1023,③印刷用シート!H$4,0))),"",IF(VLOOKUP($C722,②入力シート!$A$24:$W$1023,③印刷用シート!H$4,0)=0,"",VLOOKUP($C722,②入力シート!$A$24:$W$1023,③印刷用シート!H$4,0)))</f>
        <v/>
      </c>
      <c r="I722" s="45" t="str">
        <f>IF(ISERROR(IF(VLOOKUP($C722,②入力シート!$A$24:$W$1023,③印刷用シート!I$4,0)&amp;" "&amp;VLOOKUP($C722,②入力シート!$A$24:$W$1023,③印刷用シート!I$3,0)=0,"",VLOOKUP($C722,②入力シート!$A$24:$W$1023,③印刷用シート!I$4,0)&amp;" "&amp;VLOOKUP($C722,②入力シート!$A$24:$W$1023,③印刷用シート!I$3,0))),"",IF(VLOOKUP($C722,②入力シート!$A$24:$W$1023,③印刷用シート!I$4,0)&amp;" "&amp;VLOOKUP($C722,②入力シート!$A$24:$W$1023,③印刷用シート!I$3,0)=0,"",VLOOKUP($C722,②入力シート!$A$24:$W$1023,③印刷用シート!I$4,0)&amp;" "&amp;VLOOKUP($C722,②入力シート!$A$24:$W$1023,③印刷用シート!I$3,0)))</f>
        <v/>
      </c>
      <c r="J722" s="45" t="str">
        <f>IF(ISERROR(IF(VLOOKUP($C722,②入力シート!$A$24:$W$1023,③印刷用シート!J$4,0)=0,"",VLOOKUP($C722,②入力シート!$A$24:$W$1023,③印刷用シート!J$4,0))),"",IF(VLOOKUP($C722,②入力シート!$A$24:$W$1023,③印刷用シート!J$4,0)=0,"",VLOOKUP($C722,②入力シート!$A$24:$W$1023,③印刷用シート!J$4,0)))</f>
        <v/>
      </c>
      <c r="K722" s="45" t="str">
        <f>IF(ISERROR(IF(VLOOKUP($C722,②入力シート!$A$24:$W$1023,③印刷用シート!K$4,0)=0,"",VLOOKUP($C722,②入力シート!$A$24:$W$1023,③印刷用シート!K$4,0))),"",IF(VLOOKUP($C722,②入力シート!$A$24:$W$1023,③印刷用シート!K$4,0)=0,"",VLOOKUP($C722,②入力シート!$A$24:$W$1023,③印刷用シート!K$4,0)))</f>
        <v/>
      </c>
      <c r="L722" s="47" t="str">
        <f>IF(ISERROR(IF(VLOOKUP($C722,②入力シート!$A$24:$W$1023,③印刷用シート!L$4,0)=0,"",VLOOKUP($C722,②入力シート!$A$24:$W$1023,③印刷用シート!L$4,0))),"",IF(VLOOKUP($C722,②入力シート!$A$24:$W$1023,③印刷用シート!L$4,0)=0,"",VLOOKUP($C722,②入力シート!$A$24:$W$1023,③印刷用シート!L$4,0)))</f>
        <v/>
      </c>
      <c r="M722" s="48" t="str">
        <f>IF(ISERROR(IF(VLOOKUP($C722,②入力シート!$A$24:$W$1023,③印刷用シート!M$4,0)=0,"",VLOOKUP($C722,②入力シート!$A$24:$W$1023,③印刷用シート!M$4,0))),"",IF(VLOOKUP($C722,②入力シート!$A$24:$W$1023,③印刷用シート!M$4,0)=0,"",VLOOKUP($C722,②入力シート!$A$24:$W$1023,③印刷用シート!M$4,0)))</f>
        <v/>
      </c>
      <c r="N722" s="48" t="str">
        <f>IF(ISERROR(IF(VLOOKUP($C722,②入力シート!$A$24:$W$1023,③印刷用シート!N$4,0)=0,"",VLOOKUP($C722,②入力シート!$A$24:$W$1023,③印刷用シート!N$4,0))),"",IF(VLOOKUP($C722,②入力シート!$A$24:$W$1023,③印刷用シート!N$4,0)=0,"",VLOOKUP($C722,②入力シート!$A$24:$W$1023,③印刷用シート!N$4,0)))</f>
        <v/>
      </c>
      <c r="O722" s="48" t="s">
        <v>3</v>
      </c>
      <c r="P722" s="49" t="str">
        <f>IF(ISERROR(IF(VLOOKUP($C722,②入力シート!$A$24:$W$1023,③印刷用シート!P$4,0)=0,"",VLOOKUP($C722,②入力シート!$A$24:$W$1023,③印刷用シート!P$4,0))),"",IF(VLOOKUP($C722,②入力シート!$A$24:$W$1023,③印刷用シート!P$4,0)=0,"",VLOOKUP($C722,②入力シート!$A$24:$W$1023,③印刷用シート!P$4,0)))</f>
        <v/>
      </c>
      <c r="Q722" s="48" t="s">
        <v>4</v>
      </c>
      <c r="R722" s="49" t="str">
        <f>IF(ISERROR(IF(VLOOKUP($C722,②入力シート!$A$24:$W$1023,③印刷用シート!R$4,0)=0,"",VLOOKUP($C722,②入力シート!$A$24:$W$1023,③印刷用シート!R$4,0))),"",IF(VLOOKUP($C722,②入力シート!$A$24:$W$1023,③印刷用シート!R$4,0)=0,"",VLOOKUP($C722,②入力シート!$A$24:$W$1023,③印刷用シート!R$4,0)))</f>
        <v/>
      </c>
      <c r="S722" s="50" t="s">
        <v>5</v>
      </c>
      <c r="T722" s="51" t="str">
        <f>IF(ISERROR(IF(VLOOKUP($C722,②入力シート!$A$24:$W$1023,③印刷用シート!T$4,0)=0,"",VLOOKUP($C722,②入力シート!$A$24:$W$1023,③印刷用シート!T$4,0))),"",IF(VLOOKUP($C722,②入力シート!$A$24:$W$1023,③印刷用シート!T$4,0)=0,"",VLOOKUP($C722,②入力シート!$A$24:$W$1023,③印刷用シート!T$4,0)))</f>
        <v/>
      </c>
    </row>
    <row r="723" spans="2:20" ht="43.5" customHeight="1" x14ac:dyDescent="0.2">
      <c r="B723" s="15">
        <v>713</v>
      </c>
      <c r="C723" s="2" t="str">
        <f t="shared" si="23"/>
        <v>中-713</v>
      </c>
      <c r="D723" s="45" t="str">
        <f t="shared" si="24"/>
        <v/>
      </c>
      <c r="E723" s="45" t="str">
        <f>IF(ISERROR(IF(VLOOKUP($C723,②入力シート!$A$24:$W$1023,③印刷用シート!E$4,0)=0,"",VLOOKUP($C723,②入力シート!$A$24:$W$1023,③印刷用シート!E$4,0))),"",IF(VLOOKUP($C723,②入力シート!$A$24:$W$1023,③印刷用シート!E$4,0)=0,"",VLOOKUP($C723,②入力シート!$A$24:$W$1023,③印刷用シート!E$4,0)))</f>
        <v/>
      </c>
      <c r="F723" s="45" t="str">
        <f>IF(ISERROR(IF(VLOOKUP($C723,②入力シート!$A$24:$W$1023,③印刷用シート!F$4,0)=0,"",VLOOKUP($C723,②入力シート!$A$24:$W$1023,③印刷用シート!F$4,0))),"",IF(VLOOKUP($C723,②入力シート!$A$24:$W$1023,③印刷用シート!F$4,0)=0,"",VLOOKUP($C723,②入力シート!$A$24:$W$1023,③印刷用シート!F$4,0)))</f>
        <v/>
      </c>
      <c r="G723" s="45" t="str">
        <f>IF(ISERROR(IF(VLOOKUP($C723,②入力シート!$A$24:$W$1023,③印刷用シート!G$4,0)=0,"",VLOOKUP($C723,②入力シート!$A$24:$W$1023,③印刷用シート!G$4,0))),"",IF(VLOOKUP($C723,②入力シート!$A$24:$W$1023,③印刷用シート!G$4,0)=0,"",VLOOKUP($C723,②入力シート!$A$24:$W$1023,③印刷用シート!G$4,0)))</f>
        <v/>
      </c>
      <c r="H723" s="46" t="str">
        <f>IF(ISERROR(IF(VLOOKUP($C723,②入力シート!$A$24:$W$1023,③印刷用シート!H$4,0)=0,"",VLOOKUP($C723,②入力シート!$A$24:$W$1023,③印刷用シート!H$4,0))),"",IF(VLOOKUP($C723,②入力シート!$A$24:$W$1023,③印刷用シート!H$4,0)=0,"",VLOOKUP($C723,②入力シート!$A$24:$W$1023,③印刷用シート!H$4,0)))</f>
        <v/>
      </c>
      <c r="I723" s="45" t="str">
        <f>IF(ISERROR(IF(VLOOKUP($C723,②入力シート!$A$24:$W$1023,③印刷用シート!I$4,0)&amp;" "&amp;VLOOKUP($C723,②入力シート!$A$24:$W$1023,③印刷用シート!I$3,0)=0,"",VLOOKUP($C723,②入力シート!$A$24:$W$1023,③印刷用シート!I$4,0)&amp;" "&amp;VLOOKUP($C723,②入力シート!$A$24:$W$1023,③印刷用シート!I$3,0))),"",IF(VLOOKUP($C723,②入力シート!$A$24:$W$1023,③印刷用シート!I$4,0)&amp;" "&amp;VLOOKUP($C723,②入力シート!$A$24:$W$1023,③印刷用シート!I$3,0)=0,"",VLOOKUP($C723,②入力シート!$A$24:$W$1023,③印刷用シート!I$4,0)&amp;" "&amp;VLOOKUP($C723,②入力シート!$A$24:$W$1023,③印刷用シート!I$3,0)))</f>
        <v/>
      </c>
      <c r="J723" s="45" t="str">
        <f>IF(ISERROR(IF(VLOOKUP($C723,②入力シート!$A$24:$W$1023,③印刷用シート!J$4,0)=0,"",VLOOKUP($C723,②入力シート!$A$24:$W$1023,③印刷用シート!J$4,0))),"",IF(VLOOKUP($C723,②入力シート!$A$24:$W$1023,③印刷用シート!J$4,0)=0,"",VLOOKUP($C723,②入力シート!$A$24:$W$1023,③印刷用シート!J$4,0)))</f>
        <v/>
      </c>
      <c r="K723" s="45" t="str">
        <f>IF(ISERROR(IF(VLOOKUP($C723,②入力シート!$A$24:$W$1023,③印刷用シート!K$4,0)=0,"",VLOOKUP($C723,②入力シート!$A$24:$W$1023,③印刷用シート!K$4,0))),"",IF(VLOOKUP($C723,②入力シート!$A$24:$W$1023,③印刷用シート!K$4,0)=0,"",VLOOKUP($C723,②入力シート!$A$24:$W$1023,③印刷用シート!K$4,0)))</f>
        <v/>
      </c>
      <c r="L723" s="47" t="str">
        <f>IF(ISERROR(IF(VLOOKUP($C723,②入力シート!$A$24:$W$1023,③印刷用シート!L$4,0)=0,"",VLOOKUP($C723,②入力シート!$A$24:$W$1023,③印刷用シート!L$4,0))),"",IF(VLOOKUP($C723,②入力シート!$A$24:$W$1023,③印刷用シート!L$4,0)=0,"",VLOOKUP($C723,②入力シート!$A$24:$W$1023,③印刷用シート!L$4,0)))</f>
        <v/>
      </c>
      <c r="M723" s="48" t="str">
        <f>IF(ISERROR(IF(VLOOKUP($C723,②入力シート!$A$24:$W$1023,③印刷用シート!M$4,0)=0,"",VLOOKUP($C723,②入力シート!$A$24:$W$1023,③印刷用シート!M$4,0))),"",IF(VLOOKUP($C723,②入力シート!$A$24:$W$1023,③印刷用シート!M$4,0)=0,"",VLOOKUP($C723,②入力シート!$A$24:$W$1023,③印刷用シート!M$4,0)))</f>
        <v/>
      </c>
      <c r="N723" s="48" t="str">
        <f>IF(ISERROR(IF(VLOOKUP($C723,②入力シート!$A$24:$W$1023,③印刷用シート!N$4,0)=0,"",VLOOKUP($C723,②入力シート!$A$24:$W$1023,③印刷用シート!N$4,0))),"",IF(VLOOKUP($C723,②入力シート!$A$24:$W$1023,③印刷用シート!N$4,0)=0,"",VLOOKUP($C723,②入力シート!$A$24:$W$1023,③印刷用シート!N$4,0)))</f>
        <v/>
      </c>
      <c r="O723" s="48" t="s">
        <v>3</v>
      </c>
      <c r="P723" s="49" t="str">
        <f>IF(ISERROR(IF(VLOOKUP($C723,②入力シート!$A$24:$W$1023,③印刷用シート!P$4,0)=0,"",VLOOKUP($C723,②入力シート!$A$24:$W$1023,③印刷用シート!P$4,0))),"",IF(VLOOKUP($C723,②入力シート!$A$24:$W$1023,③印刷用シート!P$4,0)=0,"",VLOOKUP($C723,②入力シート!$A$24:$W$1023,③印刷用シート!P$4,0)))</f>
        <v/>
      </c>
      <c r="Q723" s="48" t="s">
        <v>4</v>
      </c>
      <c r="R723" s="49" t="str">
        <f>IF(ISERROR(IF(VLOOKUP($C723,②入力シート!$A$24:$W$1023,③印刷用シート!R$4,0)=0,"",VLOOKUP($C723,②入力シート!$A$24:$W$1023,③印刷用シート!R$4,0))),"",IF(VLOOKUP($C723,②入力シート!$A$24:$W$1023,③印刷用シート!R$4,0)=0,"",VLOOKUP($C723,②入力シート!$A$24:$W$1023,③印刷用シート!R$4,0)))</f>
        <v/>
      </c>
      <c r="S723" s="50" t="s">
        <v>5</v>
      </c>
      <c r="T723" s="51" t="str">
        <f>IF(ISERROR(IF(VLOOKUP($C723,②入力シート!$A$24:$W$1023,③印刷用シート!T$4,0)=0,"",VLOOKUP($C723,②入力シート!$A$24:$W$1023,③印刷用シート!T$4,0))),"",IF(VLOOKUP($C723,②入力シート!$A$24:$W$1023,③印刷用シート!T$4,0)=0,"",VLOOKUP($C723,②入力シート!$A$24:$W$1023,③印刷用シート!T$4,0)))</f>
        <v/>
      </c>
    </row>
    <row r="724" spans="2:20" ht="43.5" customHeight="1" x14ac:dyDescent="0.2">
      <c r="B724" s="15">
        <v>714</v>
      </c>
      <c r="C724" s="2" t="str">
        <f t="shared" si="23"/>
        <v>中-714</v>
      </c>
      <c r="D724" s="45" t="str">
        <f t="shared" si="24"/>
        <v/>
      </c>
      <c r="E724" s="45" t="str">
        <f>IF(ISERROR(IF(VLOOKUP($C724,②入力シート!$A$24:$W$1023,③印刷用シート!E$4,0)=0,"",VLOOKUP($C724,②入力シート!$A$24:$W$1023,③印刷用シート!E$4,0))),"",IF(VLOOKUP($C724,②入力シート!$A$24:$W$1023,③印刷用シート!E$4,0)=0,"",VLOOKUP($C724,②入力シート!$A$24:$W$1023,③印刷用シート!E$4,0)))</f>
        <v/>
      </c>
      <c r="F724" s="45" t="str">
        <f>IF(ISERROR(IF(VLOOKUP($C724,②入力シート!$A$24:$W$1023,③印刷用シート!F$4,0)=0,"",VLOOKUP($C724,②入力シート!$A$24:$W$1023,③印刷用シート!F$4,0))),"",IF(VLOOKUP($C724,②入力シート!$A$24:$W$1023,③印刷用シート!F$4,0)=0,"",VLOOKUP($C724,②入力シート!$A$24:$W$1023,③印刷用シート!F$4,0)))</f>
        <v/>
      </c>
      <c r="G724" s="45" t="str">
        <f>IF(ISERROR(IF(VLOOKUP($C724,②入力シート!$A$24:$W$1023,③印刷用シート!G$4,0)=0,"",VLOOKUP($C724,②入力シート!$A$24:$W$1023,③印刷用シート!G$4,0))),"",IF(VLOOKUP($C724,②入力シート!$A$24:$W$1023,③印刷用シート!G$4,0)=0,"",VLOOKUP($C724,②入力シート!$A$24:$W$1023,③印刷用シート!G$4,0)))</f>
        <v/>
      </c>
      <c r="H724" s="46" t="str">
        <f>IF(ISERROR(IF(VLOOKUP($C724,②入力シート!$A$24:$W$1023,③印刷用シート!H$4,0)=0,"",VLOOKUP($C724,②入力シート!$A$24:$W$1023,③印刷用シート!H$4,0))),"",IF(VLOOKUP($C724,②入力シート!$A$24:$W$1023,③印刷用シート!H$4,0)=0,"",VLOOKUP($C724,②入力シート!$A$24:$W$1023,③印刷用シート!H$4,0)))</f>
        <v/>
      </c>
      <c r="I724" s="45" t="str">
        <f>IF(ISERROR(IF(VLOOKUP($C724,②入力シート!$A$24:$W$1023,③印刷用シート!I$4,0)&amp;" "&amp;VLOOKUP($C724,②入力シート!$A$24:$W$1023,③印刷用シート!I$3,0)=0,"",VLOOKUP($C724,②入力シート!$A$24:$W$1023,③印刷用シート!I$4,0)&amp;" "&amp;VLOOKUP($C724,②入力シート!$A$24:$W$1023,③印刷用シート!I$3,0))),"",IF(VLOOKUP($C724,②入力シート!$A$24:$W$1023,③印刷用シート!I$4,0)&amp;" "&amp;VLOOKUP($C724,②入力シート!$A$24:$W$1023,③印刷用シート!I$3,0)=0,"",VLOOKUP($C724,②入力シート!$A$24:$W$1023,③印刷用シート!I$4,0)&amp;" "&amp;VLOOKUP($C724,②入力シート!$A$24:$W$1023,③印刷用シート!I$3,0)))</f>
        <v/>
      </c>
      <c r="J724" s="45" t="str">
        <f>IF(ISERROR(IF(VLOOKUP($C724,②入力シート!$A$24:$W$1023,③印刷用シート!J$4,0)=0,"",VLOOKUP($C724,②入力シート!$A$24:$W$1023,③印刷用シート!J$4,0))),"",IF(VLOOKUP($C724,②入力シート!$A$24:$W$1023,③印刷用シート!J$4,0)=0,"",VLOOKUP($C724,②入力シート!$A$24:$W$1023,③印刷用シート!J$4,0)))</f>
        <v/>
      </c>
      <c r="K724" s="45" t="str">
        <f>IF(ISERROR(IF(VLOOKUP($C724,②入力シート!$A$24:$W$1023,③印刷用シート!K$4,0)=0,"",VLOOKUP($C724,②入力シート!$A$24:$W$1023,③印刷用シート!K$4,0))),"",IF(VLOOKUP($C724,②入力シート!$A$24:$W$1023,③印刷用シート!K$4,0)=0,"",VLOOKUP($C724,②入力シート!$A$24:$W$1023,③印刷用シート!K$4,0)))</f>
        <v/>
      </c>
      <c r="L724" s="47" t="str">
        <f>IF(ISERROR(IF(VLOOKUP($C724,②入力シート!$A$24:$W$1023,③印刷用シート!L$4,0)=0,"",VLOOKUP($C724,②入力シート!$A$24:$W$1023,③印刷用シート!L$4,0))),"",IF(VLOOKUP($C724,②入力シート!$A$24:$W$1023,③印刷用シート!L$4,0)=0,"",VLOOKUP($C724,②入力シート!$A$24:$W$1023,③印刷用シート!L$4,0)))</f>
        <v/>
      </c>
      <c r="M724" s="48" t="str">
        <f>IF(ISERROR(IF(VLOOKUP($C724,②入力シート!$A$24:$W$1023,③印刷用シート!M$4,0)=0,"",VLOOKUP($C724,②入力シート!$A$24:$W$1023,③印刷用シート!M$4,0))),"",IF(VLOOKUP($C724,②入力シート!$A$24:$W$1023,③印刷用シート!M$4,0)=0,"",VLOOKUP($C724,②入力シート!$A$24:$W$1023,③印刷用シート!M$4,0)))</f>
        <v/>
      </c>
      <c r="N724" s="48" t="str">
        <f>IF(ISERROR(IF(VLOOKUP($C724,②入力シート!$A$24:$W$1023,③印刷用シート!N$4,0)=0,"",VLOOKUP($C724,②入力シート!$A$24:$W$1023,③印刷用シート!N$4,0))),"",IF(VLOOKUP($C724,②入力シート!$A$24:$W$1023,③印刷用シート!N$4,0)=0,"",VLOOKUP($C724,②入力シート!$A$24:$W$1023,③印刷用シート!N$4,0)))</f>
        <v/>
      </c>
      <c r="O724" s="48" t="s">
        <v>3</v>
      </c>
      <c r="P724" s="49" t="str">
        <f>IF(ISERROR(IF(VLOOKUP($C724,②入力シート!$A$24:$W$1023,③印刷用シート!P$4,0)=0,"",VLOOKUP($C724,②入力シート!$A$24:$W$1023,③印刷用シート!P$4,0))),"",IF(VLOOKUP($C724,②入力シート!$A$24:$W$1023,③印刷用シート!P$4,0)=0,"",VLOOKUP($C724,②入力シート!$A$24:$W$1023,③印刷用シート!P$4,0)))</f>
        <v/>
      </c>
      <c r="Q724" s="48" t="s">
        <v>4</v>
      </c>
      <c r="R724" s="49" t="str">
        <f>IF(ISERROR(IF(VLOOKUP($C724,②入力シート!$A$24:$W$1023,③印刷用シート!R$4,0)=0,"",VLOOKUP($C724,②入力シート!$A$24:$W$1023,③印刷用シート!R$4,0))),"",IF(VLOOKUP($C724,②入力シート!$A$24:$W$1023,③印刷用シート!R$4,0)=0,"",VLOOKUP($C724,②入力シート!$A$24:$W$1023,③印刷用シート!R$4,0)))</f>
        <v/>
      </c>
      <c r="S724" s="50" t="s">
        <v>5</v>
      </c>
      <c r="T724" s="51" t="str">
        <f>IF(ISERROR(IF(VLOOKUP($C724,②入力シート!$A$24:$W$1023,③印刷用シート!T$4,0)=0,"",VLOOKUP($C724,②入力シート!$A$24:$W$1023,③印刷用シート!T$4,0))),"",IF(VLOOKUP($C724,②入力シート!$A$24:$W$1023,③印刷用シート!T$4,0)=0,"",VLOOKUP($C724,②入力シート!$A$24:$W$1023,③印刷用シート!T$4,0)))</f>
        <v/>
      </c>
    </row>
    <row r="725" spans="2:20" ht="43.5" customHeight="1" x14ac:dyDescent="0.2">
      <c r="B725" s="15">
        <v>715</v>
      </c>
      <c r="C725" s="2" t="str">
        <f t="shared" si="23"/>
        <v>中-715</v>
      </c>
      <c r="D725" s="45" t="str">
        <f t="shared" si="24"/>
        <v/>
      </c>
      <c r="E725" s="45" t="str">
        <f>IF(ISERROR(IF(VLOOKUP($C725,②入力シート!$A$24:$W$1023,③印刷用シート!E$4,0)=0,"",VLOOKUP($C725,②入力シート!$A$24:$W$1023,③印刷用シート!E$4,0))),"",IF(VLOOKUP($C725,②入力シート!$A$24:$W$1023,③印刷用シート!E$4,0)=0,"",VLOOKUP($C725,②入力シート!$A$24:$W$1023,③印刷用シート!E$4,0)))</f>
        <v/>
      </c>
      <c r="F725" s="45" t="str">
        <f>IF(ISERROR(IF(VLOOKUP($C725,②入力シート!$A$24:$W$1023,③印刷用シート!F$4,0)=0,"",VLOOKUP($C725,②入力シート!$A$24:$W$1023,③印刷用シート!F$4,0))),"",IF(VLOOKUP($C725,②入力シート!$A$24:$W$1023,③印刷用シート!F$4,0)=0,"",VLOOKUP($C725,②入力シート!$A$24:$W$1023,③印刷用シート!F$4,0)))</f>
        <v/>
      </c>
      <c r="G725" s="45" t="str">
        <f>IF(ISERROR(IF(VLOOKUP($C725,②入力シート!$A$24:$W$1023,③印刷用シート!G$4,0)=0,"",VLOOKUP($C725,②入力シート!$A$24:$W$1023,③印刷用シート!G$4,0))),"",IF(VLOOKUP($C725,②入力シート!$A$24:$W$1023,③印刷用シート!G$4,0)=0,"",VLOOKUP($C725,②入力シート!$A$24:$W$1023,③印刷用シート!G$4,0)))</f>
        <v/>
      </c>
      <c r="H725" s="46" t="str">
        <f>IF(ISERROR(IF(VLOOKUP($C725,②入力シート!$A$24:$W$1023,③印刷用シート!H$4,0)=0,"",VLOOKUP($C725,②入力シート!$A$24:$W$1023,③印刷用シート!H$4,0))),"",IF(VLOOKUP($C725,②入力シート!$A$24:$W$1023,③印刷用シート!H$4,0)=0,"",VLOOKUP($C725,②入力シート!$A$24:$W$1023,③印刷用シート!H$4,0)))</f>
        <v/>
      </c>
      <c r="I725" s="45" t="str">
        <f>IF(ISERROR(IF(VLOOKUP($C725,②入力シート!$A$24:$W$1023,③印刷用シート!I$4,0)&amp;" "&amp;VLOOKUP($C725,②入力シート!$A$24:$W$1023,③印刷用シート!I$3,0)=0,"",VLOOKUP($C725,②入力シート!$A$24:$W$1023,③印刷用シート!I$4,0)&amp;" "&amp;VLOOKUP($C725,②入力シート!$A$24:$W$1023,③印刷用シート!I$3,0))),"",IF(VLOOKUP($C725,②入力シート!$A$24:$W$1023,③印刷用シート!I$4,0)&amp;" "&amp;VLOOKUP($C725,②入力シート!$A$24:$W$1023,③印刷用シート!I$3,0)=0,"",VLOOKUP($C725,②入力シート!$A$24:$W$1023,③印刷用シート!I$4,0)&amp;" "&amp;VLOOKUP($C725,②入力シート!$A$24:$W$1023,③印刷用シート!I$3,0)))</f>
        <v/>
      </c>
      <c r="J725" s="45" t="str">
        <f>IF(ISERROR(IF(VLOOKUP($C725,②入力シート!$A$24:$W$1023,③印刷用シート!J$4,0)=0,"",VLOOKUP($C725,②入力シート!$A$24:$W$1023,③印刷用シート!J$4,0))),"",IF(VLOOKUP($C725,②入力シート!$A$24:$W$1023,③印刷用シート!J$4,0)=0,"",VLOOKUP($C725,②入力シート!$A$24:$W$1023,③印刷用シート!J$4,0)))</f>
        <v/>
      </c>
      <c r="K725" s="45" t="str">
        <f>IF(ISERROR(IF(VLOOKUP($C725,②入力シート!$A$24:$W$1023,③印刷用シート!K$4,0)=0,"",VLOOKUP($C725,②入力シート!$A$24:$W$1023,③印刷用シート!K$4,0))),"",IF(VLOOKUP($C725,②入力シート!$A$24:$W$1023,③印刷用シート!K$4,0)=0,"",VLOOKUP($C725,②入力シート!$A$24:$W$1023,③印刷用シート!K$4,0)))</f>
        <v/>
      </c>
      <c r="L725" s="47" t="str">
        <f>IF(ISERROR(IF(VLOOKUP($C725,②入力シート!$A$24:$W$1023,③印刷用シート!L$4,0)=0,"",VLOOKUP($C725,②入力シート!$A$24:$W$1023,③印刷用シート!L$4,0))),"",IF(VLOOKUP($C725,②入力シート!$A$24:$W$1023,③印刷用シート!L$4,0)=0,"",VLOOKUP($C725,②入力シート!$A$24:$W$1023,③印刷用シート!L$4,0)))</f>
        <v/>
      </c>
      <c r="M725" s="48" t="str">
        <f>IF(ISERROR(IF(VLOOKUP($C725,②入力シート!$A$24:$W$1023,③印刷用シート!M$4,0)=0,"",VLOOKUP($C725,②入力シート!$A$24:$W$1023,③印刷用シート!M$4,0))),"",IF(VLOOKUP($C725,②入力シート!$A$24:$W$1023,③印刷用シート!M$4,0)=0,"",VLOOKUP($C725,②入力シート!$A$24:$W$1023,③印刷用シート!M$4,0)))</f>
        <v/>
      </c>
      <c r="N725" s="48" t="str">
        <f>IF(ISERROR(IF(VLOOKUP($C725,②入力シート!$A$24:$W$1023,③印刷用シート!N$4,0)=0,"",VLOOKUP($C725,②入力シート!$A$24:$W$1023,③印刷用シート!N$4,0))),"",IF(VLOOKUP($C725,②入力シート!$A$24:$W$1023,③印刷用シート!N$4,0)=0,"",VLOOKUP($C725,②入力シート!$A$24:$W$1023,③印刷用シート!N$4,0)))</f>
        <v/>
      </c>
      <c r="O725" s="48" t="s">
        <v>3</v>
      </c>
      <c r="P725" s="49" t="str">
        <f>IF(ISERROR(IF(VLOOKUP($C725,②入力シート!$A$24:$W$1023,③印刷用シート!P$4,0)=0,"",VLOOKUP($C725,②入力シート!$A$24:$W$1023,③印刷用シート!P$4,0))),"",IF(VLOOKUP($C725,②入力シート!$A$24:$W$1023,③印刷用シート!P$4,0)=0,"",VLOOKUP($C725,②入力シート!$A$24:$W$1023,③印刷用シート!P$4,0)))</f>
        <v/>
      </c>
      <c r="Q725" s="48" t="s">
        <v>4</v>
      </c>
      <c r="R725" s="49" t="str">
        <f>IF(ISERROR(IF(VLOOKUP($C725,②入力シート!$A$24:$W$1023,③印刷用シート!R$4,0)=0,"",VLOOKUP($C725,②入力シート!$A$24:$W$1023,③印刷用シート!R$4,0))),"",IF(VLOOKUP($C725,②入力シート!$A$24:$W$1023,③印刷用シート!R$4,0)=0,"",VLOOKUP($C725,②入力シート!$A$24:$W$1023,③印刷用シート!R$4,0)))</f>
        <v/>
      </c>
      <c r="S725" s="50" t="s">
        <v>5</v>
      </c>
      <c r="T725" s="51" t="str">
        <f>IF(ISERROR(IF(VLOOKUP($C725,②入力シート!$A$24:$W$1023,③印刷用シート!T$4,0)=0,"",VLOOKUP($C725,②入力シート!$A$24:$W$1023,③印刷用シート!T$4,0))),"",IF(VLOOKUP($C725,②入力シート!$A$24:$W$1023,③印刷用シート!T$4,0)=0,"",VLOOKUP($C725,②入力シート!$A$24:$W$1023,③印刷用シート!T$4,0)))</f>
        <v/>
      </c>
    </row>
    <row r="726" spans="2:20" ht="43.5" customHeight="1" x14ac:dyDescent="0.2">
      <c r="B726" s="15">
        <v>716</v>
      </c>
      <c r="C726" s="2" t="str">
        <f t="shared" si="23"/>
        <v>中-716</v>
      </c>
      <c r="D726" s="45" t="str">
        <f t="shared" si="24"/>
        <v/>
      </c>
      <c r="E726" s="45" t="str">
        <f>IF(ISERROR(IF(VLOOKUP($C726,②入力シート!$A$24:$W$1023,③印刷用シート!E$4,0)=0,"",VLOOKUP($C726,②入力シート!$A$24:$W$1023,③印刷用シート!E$4,0))),"",IF(VLOOKUP($C726,②入力シート!$A$24:$W$1023,③印刷用シート!E$4,0)=0,"",VLOOKUP($C726,②入力シート!$A$24:$W$1023,③印刷用シート!E$4,0)))</f>
        <v/>
      </c>
      <c r="F726" s="45" t="str">
        <f>IF(ISERROR(IF(VLOOKUP($C726,②入力シート!$A$24:$W$1023,③印刷用シート!F$4,0)=0,"",VLOOKUP($C726,②入力シート!$A$24:$W$1023,③印刷用シート!F$4,0))),"",IF(VLOOKUP($C726,②入力シート!$A$24:$W$1023,③印刷用シート!F$4,0)=0,"",VLOOKUP($C726,②入力シート!$A$24:$W$1023,③印刷用シート!F$4,0)))</f>
        <v/>
      </c>
      <c r="G726" s="45" t="str">
        <f>IF(ISERROR(IF(VLOOKUP($C726,②入力シート!$A$24:$W$1023,③印刷用シート!G$4,0)=0,"",VLOOKUP($C726,②入力シート!$A$24:$W$1023,③印刷用シート!G$4,0))),"",IF(VLOOKUP($C726,②入力シート!$A$24:$W$1023,③印刷用シート!G$4,0)=0,"",VLOOKUP($C726,②入力シート!$A$24:$W$1023,③印刷用シート!G$4,0)))</f>
        <v/>
      </c>
      <c r="H726" s="46" t="str">
        <f>IF(ISERROR(IF(VLOOKUP($C726,②入力シート!$A$24:$W$1023,③印刷用シート!H$4,0)=0,"",VLOOKUP($C726,②入力シート!$A$24:$W$1023,③印刷用シート!H$4,0))),"",IF(VLOOKUP($C726,②入力シート!$A$24:$W$1023,③印刷用シート!H$4,0)=0,"",VLOOKUP($C726,②入力シート!$A$24:$W$1023,③印刷用シート!H$4,0)))</f>
        <v/>
      </c>
      <c r="I726" s="45" t="str">
        <f>IF(ISERROR(IF(VLOOKUP($C726,②入力シート!$A$24:$W$1023,③印刷用シート!I$4,0)&amp;" "&amp;VLOOKUP($C726,②入力シート!$A$24:$W$1023,③印刷用シート!I$3,0)=0,"",VLOOKUP($C726,②入力シート!$A$24:$W$1023,③印刷用シート!I$4,0)&amp;" "&amp;VLOOKUP($C726,②入力シート!$A$24:$W$1023,③印刷用シート!I$3,0))),"",IF(VLOOKUP($C726,②入力シート!$A$24:$W$1023,③印刷用シート!I$4,0)&amp;" "&amp;VLOOKUP($C726,②入力シート!$A$24:$W$1023,③印刷用シート!I$3,0)=0,"",VLOOKUP($C726,②入力シート!$A$24:$W$1023,③印刷用シート!I$4,0)&amp;" "&amp;VLOOKUP($C726,②入力シート!$A$24:$W$1023,③印刷用シート!I$3,0)))</f>
        <v/>
      </c>
      <c r="J726" s="45" t="str">
        <f>IF(ISERROR(IF(VLOOKUP($C726,②入力シート!$A$24:$W$1023,③印刷用シート!J$4,0)=0,"",VLOOKUP($C726,②入力シート!$A$24:$W$1023,③印刷用シート!J$4,0))),"",IF(VLOOKUP($C726,②入力シート!$A$24:$W$1023,③印刷用シート!J$4,0)=0,"",VLOOKUP($C726,②入力シート!$A$24:$W$1023,③印刷用シート!J$4,0)))</f>
        <v/>
      </c>
      <c r="K726" s="45" t="str">
        <f>IF(ISERROR(IF(VLOOKUP($C726,②入力シート!$A$24:$W$1023,③印刷用シート!K$4,0)=0,"",VLOOKUP($C726,②入力シート!$A$24:$W$1023,③印刷用シート!K$4,0))),"",IF(VLOOKUP($C726,②入力シート!$A$24:$W$1023,③印刷用シート!K$4,0)=0,"",VLOOKUP($C726,②入力シート!$A$24:$W$1023,③印刷用シート!K$4,0)))</f>
        <v/>
      </c>
      <c r="L726" s="47" t="str">
        <f>IF(ISERROR(IF(VLOOKUP($C726,②入力シート!$A$24:$W$1023,③印刷用シート!L$4,0)=0,"",VLOOKUP($C726,②入力シート!$A$24:$W$1023,③印刷用シート!L$4,0))),"",IF(VLOOKUP($C726,②入力シート!$A$24:$W$1023,③印刷用シート!L$4,0)=0,"",VLOOKUP($C726,②入力シート!$A$24:$W$1023,③印刷用シート!L$4,0)))</f>
        <v/>
      </c>
      <c r="M726" s="48" t="str">
        <f>IF(ISERROR(IF(VLOOKUP($C726,②入力シート!$A$24:$W$1023,③印刷用シート!M$4,0)=0,"",VLOOKUP($C726,②入力シート!$A$24:$W$1023,③印刷用シート!M$4,0))),"",IF(VLOOKUP($C726,②入力シート!$A$24:$W$1023,③印刷用シート!M$4,0)=0,"",VLOOKUP($C726,②入力シート!$A$24:$W$1023,③印刷用シート!M$4,0)))</f>
        <v/>
      </c>
      <c r="N726" s="48" t="str">
        <f>IF(ISERROR(IF(VLOOKUP($C726,②入力シート!$A$24:$W$1023,③印刷用シート!N$4,0)=0,"",VLOOKUP($C726,②入力シート!$A$24:$W$1023,③印刷用シート!N$4,0))),"",IF(VLOOKUP($C726,②入力シート!$A$24:$W$1023,③印刷用シート!N$4,0)=0,"",VLOOKUP($C726,②入力シート!$A$24:$W$1023,③印刷用シート!N$4,0)))</f>
        <v/>
      </c>
      <c r="O726" s="48" t="s">
        <v>3</v>
      </c>
      <c r="P726" s="49" t="str">
        <f>IF(ISERROR(IF(VLOOKUP($C726,②入力シート!$A$24:$W$1023,③印刷用シート!P$4,0)=0,"",VLOOKUP($C726,②入力シート!$A$24:$W$1023,③印刷用シート!P$4,0))),"",IF(VLOOKUP($C726,②入力シート!$A$24:$W$1023,③印刷用シート!P$4,0)=0,"",VLOOKUP($C726,②入力シート!$A$24:$W$1023,③印刷用シート!P$4,0)))</f>
        <v/>
      </c>
      <c r="Q726" s="48" t="s">
        <v>4</v>
      </c>
      <c r="R726" s="49" t="str">
        <f>IF(ISERROR(IF(VLOOKUP($C726,②入力シート!$A$24:$W$1023,③印刷用シート!R$4,0)=0,"",VLOOKUP($C726,②入力シート!$A$24:$W$1023,③印刷用シート!R$4,0))),"",IF(VLOOKUP($C726,②入力シート!$A$24:$W$1023,③印刷用シート!R$4,0)=0,"",VLOOKUP($C726,②入力シート!$A$24:$W$1023,③印刷用シート!R$4,0)))</f>
        <v/>
      </c>
      <c r="S726" s="50" t="s">
        <v>5</v>
      </c>
      <c r="T726" s="51" t="str">
        <f>IF(ISERROR(IF(VLOOKUP($C726,②入力シート!$A$24:$W$1023,③印刷用シート!T$4,0)=0,"",VLOOKUP($C726,②入力シート!$A$24:$W$1023,③印刷用シート!T$4,0))),"",IF(VLOOKUP($C726,②入力シート!$A$24:$W$1023,③印刷用シート!T$4,0)=0,"",VLOOKUP($C726,②入力シート!$A$24:$W$1023,③印刷用シート!T$4,0)))</f>
        <v/>
      </c>
    </row>
    <row r="727" spans="2:20" ht="43.5" customHeight="1" x14ac:dyDescent="0.2">
      <c r="B727" s="15">
        <v>717</v>
      </c>
      <c r="C727" s="2" t="str">
        <f t="shared" si="23"/>
        <v>中-717</v>
      </c>
      <c r="D727" s="45" t="str">
        <f t="shared" si="24"/>
        <v/>
      </c>
      <c r="E727" s="45" t="str">
        <f>IF(ISERROR(IF(VLOOKUP($C727,②入力シート!$A$24:$W$1023,③印刷用シート!E$4,0)=0,"",VLOOKUP($C727,②入力シート!$A$24:$W$1023,③印刷用シート!E$4,0))),"",IF(VLOOKUP($C727,②入力シート!$A$24:$W$1023,③印刷用シート!E$4,0)=0,"",VLOOKUP($C727,②入力シート!$A$24:$W$1023,③印刷用シート!E$4,0)))</f>
        <v/>
      </c>
      <c r="F727" s="45" t="str">
        <f>IF(ISERROR(IF(VLOOKUP($C727,②入力シート!$A$24:$W$1023,③印刷用シート!F$4,0)=0,"",VLOOKUP($C727,②入力シート!$A$24:$W$1023,③印刷用シート!F$4,0))),"",IF(VLOOKUP($C727,②入力シート!$A$24:$W$1023,③印刷用シート!F$4,0)=0,"",VLOOKUP($C727,②入力シート!$A$24:$W$1023,③印刷用シート!F$4,0)))</f>
        <v/>
      </c>
      <c r="G727" s="45" t="str">
        <f>IF(ISERROR(IF(VLOOKUP($C727,②入力シート!$A$24:$W$1023,③印刷用シート!G$4,0)=0,"",VLOOKUP($C727,②入力シート!$A$24:$W$1023,③印刷用シート!G$4,0))),"",IF(VLOOKUP($C727,②入力シート!$A$24:$W$1023,③印刷用シート!G$4,0)=0,"",VLOOKUP($C727,②入力シート!$A$24:$W$1023,③印刷用シート!G$4,0)))</f>
        <v/>
      </c>
      <c r="H727" s="46" t="str">
        <f>IF(ISERROR(IF(VLOOKUP($C727,②入力シート!$A$24:$W$1023,③印刷用シート!H$4,0)=0,"",VLOOKUP($C727,②入力シート!$A$24:$W$1023,③印刷用シート!H$4,0))),"",IF(VLOOKUP($C727,②入力シート!$A$24:$W$1023,③印刷用シート!H$4,0)=0,"",VLOOKUP($C727,②入力シート!$A$24:$W$1023,③印刷用シート!H$4,0)))</f>
        <v/>
      </c>
      <c r="I727" s="45" t="str">
        <f>IF(ISERROR(IF(VLOOKUP($C727,②入力シート!$A$24:$W$1023,③印刷用シート!I$4,0)&amp;" "&amp;VLOOKUP($C727,②入力シート!$A$24:$W$1023,③印刷用シート!I$3,0)=0,"",VLOOKUP($C727,②入力シート!$A$24:$W$1023,③印刷用シート!I$4,0)&amp;" "&amp;VLOOKUP($C727,②入力シート!$A$24:$W$1023,③印刷用シート!I$3,0))),"",IF(VLOOKUP($C727,②入力シート!$A$24:$W$1023,③印刷用シート!I$4,0)&amp;" "&amp;VLOOKUP($C727,②入力シート!$A$24:$W$1023,③印刷用シート!I$3,0)=0,"",VLOOKUP($C727,②入力シート!$A$24:$W$1023,③印刷用シート!I$4,0)&amp;" "&amp;VLOOKUP($C727,②入力シート!$A$24:$W$1023,③印刷用シート!I$3,0)))</f>
        <v/>
      </c>
      <c r="J727" s="45" t="str">
        <f>IF(ISERROR(IF(VLOOKUP($C727,②入力シート!$A$24:$W$1023,③印刷用シート!J$4,0)=0,"",VLOOKUP($C727,②入力シート!$A$24:$W$1023,③印刷用シート!J$4,0))),"",IF(VLOOKUP($C727,②入力シート!$A$24:$W$1023,③印刷用シート!J$4,0)=0,"",VLOOKUP($C727,②入力シート!$A$24:$W$1023,③印刷用シート!J$4,0)))</f>
        <v/>
      </c>
      <c r="K727" s="45" t="str">
        <f>IF(ISERROR(IF(VLOOKUP($C727,②入力シート!$A$24:$W$1023,③印刷用シート!K$4,0)=0,"",VLOOKUP($C727,②入力シート!$A$24:$W$1023,③印刷用シート!K$4,0))),"",IF(VLOOKUP($C727,②入力シート!$A$24:$W$1023,③印刷用シート!K$4,0)=0,"",VLOOKUP($C727,②入力シート!$A$24:$W$1023,③印刷用シート!K$4,0)))</f>
        <v/>
      </c>
      <c r="L727" s="47" t="str">
        <f>IF(ISERROR(IF(VLOOKUP($C727,②入力シート!$A$24:$W$1023,③印刷用シート!L$4,0)=0,"",VLOOKUP($C727,②入力シート!$A$24:$W$1023,③印刷用シート!L$4,0))),"",IF(VLOOKUP($C727,②入力シート!$A$24:$W$1023,③印刷用シート!L$4,0)=0,"",VLOOKUP($C727,②入力シート!$A$24:$W$1023,③印刷用シート!L$4,0)))</f>
        <v/>
      </c>
      <c r="M727" s="48" t="str">
        <f>IF(ISERROR(IF(VLOOKUP($C727,②入力シート!$A$24:$W$1023,③印刷用シート!M$4,0)=0,"",VLOOKUP($C727,②入力シート!$A$24:$W$1023,③印刷用シート!M$4,0))),"",IF(VLOOKUP($C727,②入力シート!$A$24:$W$1023,③印刷用シート!M$4,0)=0,"",VLOOKUP($C727,②入力シート!$A$24:$W$1023,③印刷用シート!M$4,0)))</f>
        <v/>
      </c>
      <c r="N727" s="48" t="str">
        <f>IF(ISERROR(IF(VLOOKUP($C727,②入力シート!$A$24:$W$1023,③印刷用シート!N$4,0)=0,"",VLOOKUP($C727,②入力シート!$A$24:$W$1023,③印刷用シート!N$4,0))),"",IF(VLOOKUP($C727,②入力シート!$A$24:$W$1023,③印刷用シート!N$4,0)=0,"",VLOOKUP($C727,②入力シート!$A$24:$W$1023,③印刷用シート!N$4,0)))</f>
        <v/>
      </c>
      <c r="O727" s="48" t="s">
        <v>3</v>
      </c>
      <c r="P727" s="49" t="str">
        <f>IF(ISERROR(IF(VLOOKUP($C727,②入力シート!$A$24:$W$1023,③印刷用シート!P$4,0)=0,"",VLOOKUP($C727,②入力シート!$A$24:$W$1023,③印刷用シート!P$4,0))),"",IF(VLOOKUP($C727,②入力シート!$A$24:$W$1023,③印刷用シート!P$4,0)=0,"",VLOOKUP($C727,②入力シート!$A$24:$W$1023,③印刷用シート!P$4,0)))</f>
        <v/>
      </c>
      <c r="Q727" s="48" t="s">
        <v>4</v>
      </c>
      <c r="R727" s="49" t="str">
        <f>IF(ISERROR(IF(VLOOKUP($C727,②入力シート!$A$24:$W$1023,③印刷用シート!R$4,0)=0,"",VLOOKUP($C727,②入力シート!$A$24:$W$1023,③印刷用シート!R$4,0))),"",IF(VLOOKUP($C727,②入力シート!$A$24:$W$1023,③印刷用シート!R$4,0)=0,"",VLOOKUP($C727,②入力シート!$A$24:$W$1023,③印刷用シート!R$4,0)))</f>
        <v/>
      </c>
      <c r="S727" s="50" t="s">
        <v>5</v>
      </c>
      <c r="T727" s="51" t="str">
        <f>IF(ISERROR(IF(VLOOKUP($C727,②入力シート!$A$24:$W$1023,③印刷用シート!T$4,0)=0,"",VLOOKUP($C727,②入力シート!$A$24:$W$1023,③印刷用シート!T$4,0))),"",IF(VLOOKUP($C727,②入力シート!$A$24:$W$1023,③印刷用シート!T$4,0)=0,"",VLOOKUP($C727,②入力シート!$A$24:$W$1023,③印刷用シート!T$4,0)))</f>
        <v/>
      </c>
    </row>
    <row r="728" spans="2:20" ht="43.5" customHeight="1" x14ac:dyDescent="0.2">
      <c r="B728" s="15">
        <v>718</v>
      </c>
      <c r="C728" s="2" t="str">
        <f t="shared" si="23"/>
        <v>中-718</v>
      </c>
      <c r="D728" s="45" t="str">
        <f t="shared" si="24"/>
        <v/>
      </c>
      <c r="E728" s="45" t="str">
        <f>IF(ISERROR(IF(VLOOKUP($C728,②入力シート!$A$24:$W$1023,③印刷用シート!E$4,0)=0,"",VLOOKUP($C728,②入力シート!$A$24:$W$1023,③印刷用シート!E$4,0))),"",IF(VLOOKUP($C728,②入力シート!$A$24:$W$1023,③印刷用シート!E$4,0)=0,"",VLOOKUP($C728,②入力シート!$A$24:$W$1023,③印刷用シート!E$4,0)))</f>
        <v/>
      </c>
      <c r="F728" s="45" t="str">
        <f>IF(ISERROR(IF(VLOOKUP($C728,②入力シート!$A$24:$W$1023,③印刷用シート!F$4,0)=0,"",VLOOKUP($C728,②入力シート!$A$24:$W$1023,③印刷用シート!F$4,0))),"",IF(VLOOKUP($C728,②入力シート!$A$24:$W$1023,③印刷用シート!F$4,0)=0,"",VLOOKUP($C728,②入力シート!$A$24:$W$1023,③印刷用シート!F$4,0)))</f>
        <v/>
      </c>
      <c r="G728" s="45" t="str">
        <f>IF(ISERROR(IF(VLOOKUP($C728,②入力シート!$A$24:$W$1023,③印刷用シート!G$4,0)=0,"",VLOOKUP($C728,②入力シート!$A$24:$W$1023,③印刷用シート!G$4,0))),"",IF(VLOOKUP($C728,②入力シート!$A$24:$W$1023,③印刷用シート!G$4,0)=0,"",VLOOKUP($C728,②入力シート!$A$24:$W$1023,③印刷用シート!G$4,0)))</f>
        <v/>
      </c>
      <c r="H728" s="46" t="str">
        <f>IF(ISERROR(IF(VLOOKUP($C728,②入力シート!$A$24:$W$1023,③印刷用シート!H$4,0)=0,"",VLOOKUP($C728,②入力シート!$A$24:$W$1023,③印刷用シート!H$4,0))),"",IF(VLOOKUP($C728,②入力シート!$A$24:$W$1023,③印刷用シート!H$4,0)=0,"",VLOOKUP($C728,②入力シート!$A$24:$W$1023,③印刷用シート!H$4,0)))</f>
        <v/>
      </c>
      <c r="I728" s="45" t="str">
        <f>IF(ISERROR(IF(VLOOKUP($C728,②入力シート!$A$24:$W$1023,③印刷用シート!I$4,0)&amp;" "&amp;VLOOKUP($C728,②入力シート!$A$24:$W$1023,③印刷用シート!I$3,0)=0,"",VLOOKUP($C728,②入力シート!$A$24:$W$1023,③印刷用シート!I$4,0)&amp;" "&amp;VLOOKUP($C728,②入力シート!$A$24:$W$1023,③印刷用シート!I$3,0))),"",IF(VLOOKUP($C728,②入力シート!$A$24:$W$1023,③印刷用シート!I$4,0)&amp;" "&amp;VLOOKUP($C728,②入力シート!$A$24:$W$1023,③印刷用シート!I$3,0)=0,"",VLOOKUP($C728,②入力シート!$A$24:$W$1023,③印刷用シート!I$4,0)&amp;" "&amp;VLOOKUP($C728,②入力シート!$A$24:$W$1023,③印刷用シート!I$3,0)))</f>
        <v/>
      </c>
      <c r="J728" s="45" t="str">
        <f>IF(ISERROR(IF(VLOOKUP($C728,②入力シート!$A$24:$W$1023,③印刷用シート!J$4,0)=0,"",VLOOKUP($C728,②入力シート!$A$24:$W$1023,③印刷用シート!J$4,0))),"",IF(VLOOKUP($C728,②入力シート!$A$24:$W$1023,③印刷用シート!J$4,0)=0,"",VLOOKUP($C728,②入力シート!$A$24:$W$1023,③印刷用シート!J$4,0)))</f>
        <v/>
      </c>
      <c r="K728" s="45" t="str">
        <f>IF(ISERROR(IF(VLOOKUP($C728,②入力シート!$A$24:$W$1023,③印刷用シート!K$4,0)=0,"",VLOOKUP($C728,②入力シート!$A$24:$W$1023,③印刷用シート!K$4,0))),"",IF(VLOOKUP($C728,②入力シート!$A$24:$W$1023,③印刷用シート!K$4,0)=0,"",VLOOKUP($C728,②入力シート!$A$24:$W$1023,③印刷用シート!K$4,0)))</f>
        <v/>
      </c>
      <c r="L728" s="47" t="str">
        <f>IF(ISERROR(IF(VLOOKUP($C728,②入力シート!$A$24:$W$1023,③印刷用シート!L$4,0)=0,"",VLOOKUP($C728,②入力シート!$A$24:$W$1023,③印刷用シート!L$4,0))),"",IF(VLOOKUP($C728,②入力シート!$A$24:$W$1023,③印刷用シート!L$4,0)=0,"",VLOOKUP($C728,②入力シート!$A$24:$W$1023,③印刷用シート!L$4,0)))</f>
        <v/>
      </c>
      <c r="M728" s="48" t="str">
        <f>IF(ISERROR(IF(VLOOKUP($C728,②入力シート!$A$24:$W$1023,③印刷用シート!M$4,0)=0,"",VLOOKUP($C728,②入力シート!$A$24:$W$1023,③印刷用シート!M$4,0))),"",IF(VLOOKUP($C728,②入力シート!$A$24:$W$1023,③印刷用シート!M$4,0)=0,"",VLOOKUP($C728,②入力シート!$A$24:$W$1023,③印刷用シート!M$4,0)))</f>
        <v/>
      </c>
      <c r="N728" s="48" t="str">
        <f>IF(ISERROR(IF(VLOOKUP($C728,②入力シート!$A$24:$W$1023,③印刷用シート!N$4,0)=0,"",VLOOKUP($C728,②入力シート!$A$24:$W$1023,③印刷用シート!N$4,0))),"",IF(VLOOKUP($C728,②入力シート!$A$24:$W$1023,③印刷用シート!N$4,0)=0,"",VLOOKUP($C728,②入力シート!$A$24:$W$1023,③印刷用シート!N$4,0)))</f>
        <v/>
      </c>
      <c r="O728" s="48" t="s">
        <v>3</v>
      </c>
      <c r="P728" s="49" t="str">
        <f>IF(ISERROR(IF(VLOOKUP($C728,②入力シート!$A$24:$W$1023,③印刷用シート!P$4,0)=0,"",VLOOKUP($C728,②入力シート!$A$24:$W$1023,③印刷用シート!P$4,0))),"",IF(VLOOKUP($C728,②入力シート!$A$24:$W$1023,③印刷用シート!P$4,0)=0,"",VLOOKUP($C728,②入力シート!$A$24:$W$1023,③印刷用シート!P$4,0)))</f>
        <v/>
      </c>
      <c r="Q728" s="48" t="s">
        <v>4</v>
      </c>
      <c r="R728" s="49" t="str">
        <f>IF(ISERROR(IF(VLOOKUP($C728,②入力シート!$A$24:$W$1023,③印刷用シート!R$4,0)=0,"",VLOOKUP($C728,②入力シート!$A$24:$W$1023,③印刷用シート!R$4,0))),"",IF(VLOOKUP($C728,②入力シート!$A$24:$W$1023,③印刷用シート!R$4,0)=0,"",VLOOKUP($C728,②入力シート!$A$24:$W$1023,③印刷用シート!R$4,0)))</f>
        <v/>
      </c>
      <c r="S728" s="50" t="s">
        <v>5</v>
      </c>
      <c r="T728" s="51" t="str">
        <f>IF(ISERROR(IF(VLOOKUP($C728,②入力シート!$A$24:$W$1023,③印刷用シート!T$4,0)=0,"",VLOOKUP($C728,②入力シート!$A$24:$W$1023,③印刷用シート!T$4,0))),"",IF(VLOOKUP($C728,②入力シート!$A$24:$W$1023,③印刷用シート!T$4,0)=0,"",VLOOKUP($C728,②入力シート!$A$24:$W$1023,③印刷用シート!T$4,0)))</f>
        <v/>
      </c>
    </row>
    <row r="729" spans="2:20" ht="43.5" customHeight="1" x14ac:dyDescent="0.2">
      <c r="B729" s="15">
        <v>719</v>
      </c>
      <c r="C729" s="2" t="str">
        <f t="shared" si="23"/>
        <v>中-719</v>
      </c>
      <c r="D729" s="45" t="str">
        <f t="shared" si="24"/>
        <v/>
      </c>
      <c r="E729" s="45" t="str">
        <f>IF(ISERROR(IF(VLOOKUP($C729,②入力シート!$A$24:$W$1023,③印刷用シート!E$4,0)=0,"",VLOOKUP($C729,②入力シート!$A$24:$W$1023,③印刷用シート!E$4,0))),"",IF(VLOOKUP($C729,②入力シート!$A$24:$W$1023,③印刷用シート!E$4,0)=0,"",VLOOKUP($C729,②入力シート!$A$24:$W$1023,③印刷用シート!E$4,0)))</f>
        <v/>
      </c>
      <c r="F729" s="45" t="str">
        <f>IF(ISERROR(IF(VLOOKUP($C729,②入力シート!$A$24:$W$1023,③印刷用シート!F$4,0)=0,"",VLOOKUP($C729,②入力シート!$A$24:$W$1023,③印刷用シート!F$4,0))),"",IF(VLOOKUP($C729,②入力シート!$A$24:$W$1023,③印刷用シート!F$4,0)=0,"",VLOOKUP($C729,②入力シート!$A$24:$W$1023,③印刷用シート!F$4,0)))</f>
        <v/>
      </c>
      <c r="G729" s="45" t="str">
        <f>IF(ISERROR(IF(VLOOKUP($C729,②入力シート!$A$24:$W$1023,③印刷用シート!G$4,0)=0,"",VLOOKUP($C729,②入力シート!$A$24:$W$1023,③印刷用シート!G$4,0))),"",IF(VLOOKUP($C729,②入力シート!$A$24:$W$1023,③印刷用シート!G$4,0)=0,"",VLOOKUP($C729,②入力シート!$A$24:$W$1023,③印刷用シート!G$4,0)))</f>
        <v/>
      </c>
      <c r="H729" s="46" t="str">
        <f>IF(ISERROR(IF(VLOOKUP($C729,②入力シート!$A$24:$W$1023,③印刷用シート!H$4,0)=0,"",VLOOKUP($C729,②入力シート!$A$24:$W$1023,③印刷用シート!H$4,0))),"",IF(VLOOKUP($C729,②入力シート!$A$24:$W$1023,③印刷用シート!H$4,0)=0,"",VLOOKUP($C729,②入力シート!$A$24:$W$1023,③印刷用シート!H$4,0)))</f>
        <v/>
      </c>
      <c r="I729" s="45" t="str">
        <f>IF(ISERROR(IF(VLOOKUP($C729,②入力シート!$A$24:$W$1023,③印刷用シート!I$4,0)&amp;" "&amp;VLOOKUP($C729,②入力シート!$A$24:$W$1023,③印刷用シート!I$3,0)=0,"",VLOOKUP($C729,②入力シート!$A$24:$W$1023,③印刷用シート!I$4,0)&amp;" "&amp;VLOOKUP($C729,②入力シート!$A$24:$W$1023,③印刷用シート!I$3,0))),"",IF(VLOOKUP($C729,②入力シート!$A$24:$W$1023,③印刷用シート!I$4,0)&amp;" "&amp;VLOOKUP($C729,②入力シート!$A$24:$W$1023,③印刷用シート!I$3,0)=0,"",VLOOKUP($C729,②入力シート!$A$24:$W$1023,③印刷用シート!I$4,0)&amp;" "&amp;VLOOKUP($C729,②入力シート!$A$24:$W$1023,③印刷用シート!I$3,0)))</f>
        <v/>
      </c>
      <c r="J729" s="45" t="str">
        <f>IF(ISERROR(IF(VLOOKUP($C729,②入力シート!$A$24:$W$1023,③印刷用シート!J$4,0)=0,"",VLOOKUP($C729,②入力シート!$A$24:$W$1023,③印刷用シート!J$4,0))),"",IF(VLOOKUP($C729,②入力シート!$A$24:$W$1023,③印刷用シート!J$4,0)=0,"",VLOOKUP($C729,②入力シート!$A$24:$W$1023,③印刷用シート!J$4,0)))</f>
        <v/>
      </c>
      <c r="K729" s="45" t="str">
        <f>IF(ISERROR(IF(VLOOKUP($C729,②入力シート!$A$24:$W$1023,③印刷用シート!K$4,0)=0,"",VLOOKUP($C729,②入力シート!$A$24:$W$1023,③印刷用シート!K$4,0))),"",IF(VLOOKUP($C729,②入力シート!$A$24:$W$1023,③印刷用シート!K$4,0)=0,"",VLOOKUP($C729,②入力シート!$A$24:$W$1023,③印刷用シート!K$4,0)))</f>
        <v/>
      </c>
      <c r="L729" s="47" t="str">
        <f>IF(ISERROR(IF(VLOOKUP($C729,②入力シート!$A$24:$W$1023,③印刷用シート!L$4,0)=0,"",VLOOKUP($C729,②入力シート!$A$24:$W$1023,③印刷用シート!L$4,0))),"",IF(VLOOKUP($C729,②入力シート!$A$24:$W$1023,③印刷用シート!L$4,0)=0,"",VLOOKUP($C729,②入力シート!$A$24:$W$1023,③印刷用シート!L$4,0)))</f>
        <v/>
      </c>
      <c r="M729" s="48" t="str">
        <f>IF(ISERROR(IF(VLOOKUP($C729,②入力シート!$A$24:$W$1023,③印刷用シート!M$4,0)=0,"",VLOOKUP($C729,②入力シート!$A$24:$W$1023,③印刷用シート!M$4,0))),"",IF(VLOOKUP($C729,②入力シート!$A$24:$W$1023,③印刷用シート!M$4,0)=0,"",VLOOKUP($C729,②入力シート!$A$24:$W$1023,③印刷用シート!M$4,0)))</f>
        <v/>
      </c>
      <c r="N729" s="48" t="str">
        <f>IF(ISERROR(IF(VLOOKUP($C729,②入力シート!$A$24:$W$1023,③印刷用シート!N$4,0)=0,"",VLOOKUP($C729,②入力シート!$A$24:$W$1023,③印刷用シート!N$4,0))),"",IF(VLOOKUP($C729,②入力シート!$A$24:$W$1023,③印刷用シート!N$4,0)=0,"",VLOOKUP($C729,②入力シート!$A$24:$W$1023,③印刷用シート!N$4,0)))</f>
        <v/>
      </c>
      <c r="O729" s="48" t="s">
        <v>3</v>
      </c>
      <c r="P729" s="49" t="str">
        <f>IF(ISERROR(IF(VLOOKUP($C729,②入力シート!$A$24:$W$1023,③印刷用シート!P$4,0)=0,"",VLOOKUP($C729,②入力シート!$A$24:$W$1023,③印刷用シート!P$4,0))),"",IF(VLOOKUP($C729,②入力シート!$A$24:$W$1023,③印刷用シート!P$4,0)=0,"",VLOOKUP($C729,②入力シート!$A$24:$W$1023,③印刷用シート!P$4,0)))</f>
        <v/>
      </c>
      <c r="Q729" s="48" t="s">
        <v>4</v>
      </c>
      <c r="R729" s="49" t="str">
        <f>IF(ISERROR(IF(VLOOKUP($C729,②入力シート!$A$24:$W$1023,③印刷用シート!R$4,0)=0,"",VLOOKUP($C729,②入力シート!$A$24:$W$1023,③印刷用シート!R$4,0))),"",IF(VLOOKUP($C729,②入力シート!$A$24:$W$1023,③印刷用シート!R$4,0)=0,"",VLOOKUP($C729,②入力シート!$A$24:$W$1023,③印刷用シート!R$4,0)))</f>
        <v/>
      </c>
      <c r="S729" s="50" t="s">
        <v>5</v>
      </c>
      <c r="T729" s="51" t="str">
        <f>IF(ISERROR(IF(VLOOKUP($C729,②入力シート!$A$24:$W$1023,③印刷用シート!T$4,0)=0,"",VLOOKUP($C729,②入力シート!$A$24:$W$1023,③印刷用シート!T$4,0))),"",IF(VLOOKUP($C729,②入力シート!$A$24:$W$1023,③印刷用シート!T$4,0)=0,"",VLOOKUP($C729,②入力シート!$A$24:$W$1023,③印刷用シート!T$4,0)))</f>
        <v/>
      </c>
    </row>
    <row r="730" spans="2:20" ht="43.5" customHeight="1" x14ac:dyDescent="0.2">
      <c r="B730" s="15">
        <v>720</v>
      </c>
      <c r="C730" s="2" t="str">
        <f t="shared" si="23"/>
        <v>中-720</v>
      </c>
      <c r="D730" s="45" t="str">
        <f t="shared" si="24"/>
        <v/>
      </c>
      <c r="E730" s="45" t="str">
        <f>IF(ISERROR(IF(VLOOKUP($C730,②入力シート!$A$24:$W$1023,③印刷用シート!E$4,0)=0,"",VLOOKUP($C730,②入力シート!$A$24:$W$1023,③印刷用シート!E$4,0))),"",IF(VLOOKUP($C730,②入力シート!$A$24:$W$1023,③印刷用シート!E$4,0)=0,"",VLOOKUP($C730,②入力シート!$A$24:$W$1023,③印刷用シート!E$4,0)))</f>
        <v/>
      </c>
      <c r="F730" s="45" t="str">
        <f>IF(ISERROR(IF(VLOOKUP($C730,②入力シート!$A$24:$W$1023,③印刷用シート!F$4,0)=0,"",VLOOKUP($C730,②入力シート!$A$24:$W$1023,③印刷用シート!F$4,0))),"",IF(VLOOKUP($C730,②入力シート!$A$24:$W$1023,③印刷用シート!F$4,0)=0,"",VLOOKUP($C730,②入力シート!$A$24:$W$1023,③印刷用シート!F$4,0)))</f>
        <v/>
      </c>
      <c r="G730" s="45" t="str">
        <f>IF(ISERROR(IF(VLOOKUP($C730,②入力シート!$A$24:$W$1023,③印刷用シート!G$4,0)=0,"",VLOOKUP($C730,②入力シート!$A$24:$W$1023,③印刷用シート!G$4,0))),"",IF(VLOOKUP($C730,②入力シート!$A$24:$W$1023,③印刷用シート!G$4,0)=0,"",VLOOKUP($C730,②入力シート!$A$24:$W$1023,③印刷用シート!G$4,0)))</f>
        <v/>
      </c>
      <c r="H730" s="46" t="str">
        <f>IF(ISERROR(IF(VLOOKUP($C730,②入力シート!$A$24:$W$1023,③印刷用シート!H$4,0)=0,"",VLOOKUP($C730,②入力シート!$A$24:$W$1023,③印刷用シート!H$4,0))),"",IF(VLOOKUP($C730,②入力シート!$A$24:$W$1023,③印刷用シート!H$4,0)=0,"",VLOOKUP($C730,②入力シート!$A$24:$W$1023,③印刷用シート!H$4,0)))</f>
        <v/>
      </c>
      <c r="I730" s="45" t="str">
        <f>IF(ISERROR(IF(VLOOKUP($C730,②入力シート!$A$24:$W$1023,③印刷用シート!I$4,0)&amp;" "&amp;VLOOKUP($C730,②入力シート!$A$24:$W$1023,③印刷用シート!I$3,0)=0,"",VLOOKUP($C730,②入力シート!$A$24:$W$1023,③印刷用シート!I$4,0)&amp;" "&amp;VLOOKUP($C730,②入力シート!$A$24:$W$1023,③印刷用シート!I$3,0))),"",IF(VLOOKUP($C730,②入力シート!$A$24:$W$1023,③印刷用シート!I$4,0)&amp;" "&amp;VLOOKUP($C730,②入力シート!$A$24:$W$1023,③印刷用シート!I$3,0)=0,"",VLOOKUP($C730,②入力シート!$A$24:$W$1023,③印刷用シート!I$4,0)&amp;" "&amp;VLOOKUP($C730,②入力シート!$A$24:$W$1023,③印刷用シート!I$3,0)))</f>
        <v/>
      </c>
      <c r="J730" s="45" t="str">
        <f>IF(ISERROR(IF(VLOOKUP($C730,②入力シート!$A$24:$W$1023,③印刷用シート!J$4,0)=0,"",VLOOKUP($C730,②入力シート!$A$24:$W$1023,③印刷用シート!J$4,0))),"",IF(VLOOKUP($C730,②入力シート!$A$24:$W$1023,③印刷用シート!J$4,0)=0,"",VLOOKUP($C730,②入力シート!$A$24:$W$1023,③印刷用シート!J$4,0)))</f>
        <v/>
      </c>
      <c r="K730" s="45" t="str">
        <f>IF(ISERROR(IF(VLOOKUP($C730,②入力シート!$A$24:$W$1023,③印刷用シート!K$4,0)=0,"",VLOOKUP($C730,②入力シート!$A$24:$W$1023,③印刷用シート!K$4,0))),"",IF(VLOOKUP($C730,②入力シート!$A$24:$W$1023,③印刷用シート!K$4,0)=0,"",VLOOKUP($C730,②入力シート!$A$24:$W$1023,③印刷用シート!K$4,0)))</f>
        <v/>
      </c>
      <c r="L730" s="47" t="str">
        <f>IF(ISERROR(IF(VLOOKUP($C730,②入力シート!$A$24:$W$1023,③印刷用シート!L$4,0)=0,"",VLOOKUP($C730,②入力シート!$A$24:$W$1023,③印刷用シート!L$4,0))),"",IF(VLOOKUP($C730,②入力シート!$A$24:$W$1023,③印刷用シート!L$4,0)=0,"",VLOOKUP($C730,②入力シート!$A$24:$W$1023,③印刷用シート!L$4,0)))</f>
        <v/>
      </c>
      <c r="M730" s="48" t="str">
        <f>IF(ISERROR(IF(VLOOKUP($C730,②入力シート!$A$24:$W$1023,③印刷用シート!M$4,0)=0,"",VLOOKUP($C730,②入力シート!$A$24:$W$1023,③印刷用シート!M$4,0))),"",IF(VLOOKUP($C730,②入力シート!$A$24:$W$1023,③印刷用シート!M$4,0)=0,"",VLOOKUP($C730,②入力シート!$A$24:$W$1023,③印刷用シート!M$4,0)))</f>
        <v/>
      </c>
      <c r="N730" s="48" t="str">
        <f>IF(ISERROR(IF(VLOOKUP($C730,②入力シート!$A$24:$W$1023,③印刷用シート!N$4,0)=0,"",VLOOKUP($C730,②入力シート!$A$24:$W$1023,③印刷用シート!N$4,0))),"",IF(VLOOKUP($C730,②入力シート!$A$24:$W$1023,③印刷用シート!N$4,0)=0,"",VLOOKUP($C730,②入力シート!$A$24:$W$1023,③印刷用シート!N$4,0)))</f>
        <v/>
      </c>
      <c r="O730" s="48" t="s">
        <v>3</v>
      </c>
      <c r="P730" s="49" t="str">
        <f>IF(ISERROR(IF(VLOOKUP($C730,②入力シート!$A$24:$W$1023,③印刷用シート!P$4,0)=0,"",VLOOKUP($C730,②入力シート!$A$24:$W$1023,③印刷用シート!P$4,0))),"",IF(VLOOKUP($C730,②入力シート!$A$24:$W$1023,③印刷用シート!P$4,0)=0,"",VLOOKUP($C730,②入力シート!$A$24:$W$1023,③印刷用シート!P$4,0)))</f>
        <v/>
      </c>
      <c r="Q730" s="48" t="s">
        <v>4</v>
      </c>
      <c r="R730" s="49" t="str">
        <f>IF(ISERROR(IF(VLOOKUP($C730,②入力シート!$A$24:$W$1023,③印刷用シート!R$4,0)=0,"",VLOOKUP($C730,②入力シート!$A$24:$W$1023,③印刷用シート!R$4,0))),"",IF(VLOOKUP($C730,②入力シート!$A$24:$W$1023,③印刷用シート!R$4,0)=0,"",VLOOKUP($C730,②入力シート!$A$24:$W$1023,③印刷用シート!R$4,0)))</f>
        <v/>
      </c>
      <c r="S730" s="50" t="s">
        <v>5</v>
      </c>
      <c r="T730" s="51" t="str">
        <f>IF(ISERROR(IF(VLOOKUP($C730,②入力シート!$A$24:$W$1023,③印刷用シート!T$4,0)=0,"",VLOOKUP($C730,②入力シート!$A$24:$W$1023,③印刷用シート!T$4,0))),"",IF(VLOOKUP($C730,②入力シート!$A$24:$W$1023,③印刷用シート!T$4,0)=0,"",VLOOKUP($C730,②入力シート!$A$24:$W$1023,③印刷用シート!T$4,0)))</f>
        <v/>
      </c>
    </row>
    <row r="731" spans="2:20" ht="43.5" customHeight="1" x14ac:dyDescent="0.2">
      <c r="B731" s="15">
        <v>721</v>
      </c>
      <c r="C731" s="2" t="str">
        <f t="shared" si="23"/>
        <v>中-721</v>
      </c>
      <c r="D731" s="45" t="str">
        <f t="shared" si="24"/>
        <v/>
      </c>
      <c r="E731" s="45" t="str">
        <f>IF(ISERROR(IF(VLOOKUP($C731,②入力シート!$A$24:$W$1023,③印刷用シート!E$4,0)=0,"",VLOOKUP($C731,②入力シート!$A$24:$W$1023,③印刷用シート!E$4,0))),"",IF(VLOOKUP($C731,②入力シート!$A$24:$W$1023,③印刷用シート!E$4,0)=0,"",VLOOKUP($C731,②入力シート!$A$24:$W$1023,③印刷用シート!E$4,0)))</f>
        <v/>
      </c>
      <c r="F731" s="45" t="str">
        <f>IF(ISERROR(IF(VLOOKUP($C731,②入力シート!$A$24:$W$1023,③印刷用シート!F$4,0)=0,"",VLOOKUP($C731,②入力シート!$A$24:$W$1023,③印刷用シート!F$4,0))),"",IF(VLOOKUP($C731,②入力シート!$A$24:$W$1023,③印刷用シート!F$4,0)=0,"",VLOOKUP($C731,②入力シート!$A$24:$W$1023,③印刷用シート!F$4,0)))</f>
        <v/>
      </c>
      <c r="G731" s="45" t="str">
        <f>IF(ISERROR(IF(VLOOKUP($C731,②入力シート!$A$24:$W$1023,③印刷用シート!G$4,0)=0,"",VLOOKUP($C731,②入力シート!$A$24:$W$1023,③印刷用シート!G$4,0))),"",IF(VLOOKUP($C731,②入力シート!$A$24:$W$1023,③印刷用シート!G$4,0)=0,"",VLOOKUP($C731,②入力シート!$A$24:$W$1023,③印刷用シート!G$4,0)))</f>
        <v/>
      </c>
      <c r="H731" s="46" t="str">
        <f>IF(ISERROR(IF(VLOOKUP($C731,②入力シート!$A$24:$W$1023,③印刷用シート!H$4,0)=0,"",VLOOKUP($C731,②入力シート!$A$24:$W$1023,③印刷用シート!H$4,0))),"",IF(VLOOKUP($C731,②入力シート!$A$24:$W$1023,③印刷用シート!H$4,0)=0,"",VLOOKUP($C731,②入力シート!$A$24:$W$1023,③印刷用シート!H$4,0)))</f>
        <v/>
      </c>
      <c r="I731" s="45" t="str">
        <f>IF(ISERROR(IF(VLOOKUP($C731,②入力シート!$A$24:$W$1023,③印刷用シート!I$4,0)&amp;" "&amp;VLOOKUP($C731,②入力シート!$A$24:$W$1023,③印刷用シート!I$3,0)=0,"",VLOOKUP($C731,②入力シート!$A$24:$W$1023,③印刷用シート!I$4,0)&amp;" "&amp;VLOOKUP($C731,②入力シート!$A$24:$W$1023,③印刷用シート!I$3,0))),"",IF(VLOOKUP($C731,②入力シート!$A$24:$W$1023,③印刷用シート!I$4,0)&amp;" "&amp;VLOOKUP($C731,②入力シート!$A$24:$W$1023,③印刷用シート!I$3,0)=0,"",VLOOKUP($C731,②入力シート!$A$24:$W$1023,③印刷用シート!I$4,0)&amp;" "&amp;VLOOKUP($C731,②入力シート!$A$24:$W$1023,③印刷用シート!I$3,0)))</f>
        <v/>
      </c>
      <c r="J731" s="45" t="str">
        <f>IF(ISERROR(IF(VLOOKUP($C731,②入力シート!$A$24:$W$1023,③印刷用シート!J$4,0)=0,"",VLOOKUP($C731,②入力シート!$A$24:$W$1023,③印刷用シート!J$4,0))),"",IF(VLOOKUP($C731,②入力シート!$A$24:$W$1023,③印刷用シート!J$4,0)=0,"",VLOOKUP($C731,②入力シート!$A$24:$W$1023,③印刷用シート!J$4,0)))</f>
        <v/>
      </c>
      <c r="K731" s="45" t="str">
        <f>IF(ISERROR(IF(VLOOKUP($C731,②入力シート!$A$24:$W$1023,③印刷用シート!K$4,0)=0,"",VLOOKUP($C731,②入力シート!$A$24:$W$1023,③印刷用シート!K$4,0))),"",IF(VLOOKUP($C731,②入力シート!$A$24:$W$1023,③印刷用シート!K$4,0)=0,"",VLOOKUP($C731,②入力シート!$A$24:$W$1023,③印刷用シート!K$4,0)))</f>
        <v/>
      </c>
      <c r="L731" s="47" t="str">
        <f>IF(ISERROR(IF(VLOOKUP($C731,②入力シート!$A$24:$W$1023,③印刷用シート!L$4,0)=0,"",VLOOKUP($C731,②入力シート!$A$24:$W$1023,③印刷用シート!L$4,0))),"",IF(VLOOKUP($C731,②入力シート!$A$24:$W$1023,③印刷用シート!L$4,0)=0,"",VLOOKUP($C731,②入力シート!$A$24:$W$1023,③印刷用シート!L$4,0)))</f>
        <v/>
      </c>
      <c r="M731" s="48" t="str">
        <f>IF(ISERROR(IF(VLOOKUP($C731,②入力シート!$A$24:$W$1023,③印刷用シート!M$4,0)=0,"",VLOOKUP($C731,②入力シート!$A$24:$W$1023,③印刷用シート!M$4,0))),"",IF(VLOOKUP($C731,②入力シート!$A$24:$W$1023,③印刷用シート!M$4,0)=0,"",VLOOKUP($C731,②入力シート!$A$24:$W$1023,③印刷用シート!M$4,0)))</f>
        <v/>
      </c>
      <c r="N731" s="48" t="str">
        <f>IF(ISERROR(IF(VLOOKUP($C731,②入力シート!$A$24:$W$1023,③印刷用シート!N$4,0)=0,"",VLOOKUP($C731,②入力シート!$A$24:$W$1023,③印刷用シート!N$4,0))),"",IF(VLOOKUP($C731,②入力シート!$A$24:$W$1023,③印刷用シート!N$4,0)=0,"",VLOOKUP($C731,②入力シート!$A$24:$W$1023,③印刷用シート!N$4,0)))</f>
        <v/>
      </c>
      <c r="O731" s="48" t="s">
        <v>3</v>
      </c>
      <c r="P731" s="49" t="str">
        <f>IF(ISERROR(IF(VLOOKUP($C731,②入力シート!$A$24:$W$1023,③印刷用シート!P$4,0)=0,"",VLOOKUP($C731,②入力シート!$A$24:$W$1023,③印刷用シート!P$4,0))),"",IF(VLOOKUP($C731,②入力シート!$A$24:$W$1023,③印刷用シート!P$4,0)=0,"",VLOOKUP($C731,②入力シート!$A$24:$W$1023,③印刷用シート!P$4,0)))</f>
        <v/>
      </c>
      <c r="Q731" s="48" t="s">
        <v>4</v>
      </c>
      <c r="R731" s="49" t="str">
        <f>IF(ISERROR(IF(VLOOKUP($C731,②入力シート!$A$24:$W$1023,③印刷用シート!R$4,0)=0,"",VLOOKUP($C731,②入力シート!$A$24:$W$1023,③印刷用シート!R$4,0))),"",IF(VLOOKUP($C731,②入力シート!$A$24:$W$1023,③印刷用シート!R$4,0)=0,"",VLOOKUP($C731,②入力シート!$A$24:$W$1023,③印刷用シート!R$4,0)))</f>
        <v/>
      </c>
      <c r="S731" s="50" t="s">
        <v>5</v>
      </c>
      <c r="T731" s="51" t="str">
        <f>IF(ISERROR(IF(VLOOKUP($C731,②入力シート!$A$24:$W$1023,③印刷用シート!T$4,0)=0,"",VLOOKUP($C731,②入力シート!$A$24:$W$1023,③印刷用シート!T$4,0))),"",IF(VLOOKUP($C731,②入力シート!$A$24:$W$1023,③印刷用シート!T$4,0)=0,"",VLOOKUP($C731,②入力シート!$A$24:$W$1023,③印刷用シート!T$4,0)))</f>
        <v/>
      </c>
    </row>
    <row r="732" spans="2:20" ht="43.5" customHeight="1" x14ac:dyDescent="0.2">
      <c r="B732" s="15">
        <v>722</v>
      </c>
      <c r="C732" s="2" t="str">
        <f t="shared" si="23"/>
        <v>中-722</v>
      </c>
      <c r="D732" s="45" t="str">
        <f t="shared" si="24"/>
        <v/>
      </c>
      <c r="E732" s="45" t="str">
        <f>IF(ISERROR(IF(VLOOKUP($C732,②入力シート!$A$24:$W$1023,③印刷用シート!E$4,0)=0,"",VLOOKUP($C732,②入力シート!$A$24:$W$1023,③印刷用シート!E$4,0))),"",IF(VLOOKUP($C732,②入力シート!$A$24:$W$1023,③印刷用シート!E$4,0)=0,"",VLOOKUP($C732,②入力シート!$A$24:$W$1023,③印刷用シート!E$4,0)))</f>
        <v/>
      </c>
      <c r="F732" s="45" t="str">
        <f>IF(ISERROR(IF(VLOOKUP($C732,②入力シート!$A$24:$W$1023,③印刷用シート!F$4,0)=0,"",VLOOKUP($C732,②入力シート!$A$24:$W$1023,③印刷用シート!F$4,0))),"",IF(VLOOKUP($C732,②入力シート!$A$24:$W$1023,③印刷用シート!F$4,0)=0,"",VLOOKUP($C732,②入力シート!$A$24:$W$1023,③印刷用シート!F$4,0)))</f>
        <v/>
      </c>
      <c r="G732" s="45" t="str">
        <f>IF(ISERROR(IF(VLOOKUP($C732,②入力シート!$A$24:$W$1023,③印刷用シート!G$4,0)=0,"",VLOOKUP($C732,②入力シート!$A$24:$W$1023,③印刷用シート!G$4,0))),"",IF(VLOOKUP($C732,②入力シート!$A$24:$W$1023,③印刷用シート!G$4,0)=0,"",VLOOKUP($C732,②入力シート!$A$24:$W$1023,③印刷用シート!G$4,0)))</f>
        <v/>
      </c>
      <c r="H732" s="46" t="str">
        <f>IF(ISERROR(IF(VLOOKUP($C732,②入力シート!$A$24:$W$1023,③印刷用シート!H$4,0)=0,"",VLOOKUP($C732,②入力シート!$A$24:$W$1023,③印刷用シート!H$4,0))),"",IF(VLOOKUP($C732,②入力シート!$A$24:$W$1023,③印刷用シート!H$4,0)=0,"",VLOOKUP($C732,②入力シート!$A$24:$W$1023,③印刷用シート!H$4,0)))</f>
        <v/>
      </c>
      <c r="I732" s="45" t="str">
        <f>IF(ISERROR(IF(VLOOKUP($C732,②入力シート!$A$24:$W$1023,③印刷用シート!I$4,0)&amp;" "&amp;VLOOKUP($C732,②入力シート!$A$24:$W$1023,③印刷用シート!I$3,0)=0,"",VLOOKUP($C732,②入力シート!$A$24:$W$1023,③印刷用シート!I$4,0)&amp;" "&amp;VLOOKUP($C732,②入力シート!$A$24:$W$1023,③印刷用シート!I$3,0))),"",IF(VLOOKUP($C732,②入力シート!$A$24:$W$1023,③印刷用シート!I$4,0)&amp;" "&amp;VLOOKUP($C732,②入力シート!$A$24:$W$1023,③印刷用シート!I$3,0)=0,"",VLOOKUP($C732,②入力シート!$A$24:$W$1023,③印刷用シート!I$4,0)&amp;" "&amp;VLOOKUP($C732,②入力シート!$A$24:$W$1023,③印刷用シート!I$3,0)))</f>
        <v/>
      </c>
      <c r="J732" s="45" t="str">
        <f>IF(ISERROR(IF(VLOOKUP($C732,②入力シート!$A$24:$W$1023,③印刷用シート!J$4,0)=0,"",VLOOKUP($C732,②入力シート!$A$24:$W$1023,③印刷用シート!J$4,0))),"",IF(VLOOKUP($C732,②入力シート!$A$24:$W$1023,③印刷用シート!J$4,0)=0,"",VLOOKUP($C732,②入力シート!$A$24:$W$1023,③印刷用シート!J$4,0)))</f>
        <v/>
      </c>
      <c r="K732" s="45" t="str">
        <f>IF(ISERROR(IF(VLOOKUP($C732,②入力シート!$A$24:$W$1023,③印刷用シート!K$4,0)=0,"",VLOOKUP($C732,②入力シート!$A$24:$W$1023,③印刷用シート!K$4,0))),"",IF(VLOOKUP($C732,②入力シート!$A$24:$W$1023,③印刷用シート!K$4,0)=0,"",VLOOKUP($C732,②入力シート!$A$24:$W$1023,③印刷用シート!K$4,0)))</f>
        <v/>
      </c>
      <c r="L732" s="47" t="str">
        <f>IF(ISERROR(IF(VLOOKUP($C732,②入力シート!$A$24:$W$1023,③印刷用シート!L$4,0)=0,"",VLOOKUP($C732,②入力シート!$A$24:$W$1023,③印刷用シート!L$4,0))),"",IF(VLOOKUP($C732,②入力シート!$A$24:$W$1023,③印刷用シート!L$4,0)=0,"",VLOOKUP($C732,②入力シート!$A$24:$W$1023,③印刷用シート!L$4,0)))</f>
        <v/>
      </c>
      <c r="M732" s="48" t="str">
        <f>IF(ISERROR(IF(VLOOKUP($C732,②入力シート!$A$24:$W$1023,③印刷用シート!M$4,0)=0,"",VLOOKUP($C732,②入力シート!$A$24:$W$1023,③印刷用シート!M$4,0))),"",IF(VLOOKUP($C732,②入力シート!$A$24:$W$1023,③印刷用シート!M$4,0)=0,"",VLOOKUP($C732,②入力シート!$A$24:$W$1023,③印刷用シート!M$4,0)))</f>
        <v/>
      </c>
      <c r="N732" s="48" t="str">
        <f>IF(ISERROR(IF(VLOOKUP($C732,②入力シート!$A$24:$W$1023,③印刷用シート!N$4,0)=0,"",VLOOKUP($C732,②入力シート!$A$24:$W$1023,③印刷用シート!N$4,0))),"",IF(VLOOKUP($C732,②入力シート!$A$24:$W$1023,③印刷用シート!N$4,0)=0,"",VLOOKUP($C732,②入力シート!$A$24:$W$1023,③印刷用シート!N$4,0)))</f>
        <v/>
      </c>
      <c r="O732" s="48" t="s">
        <v>3</v>
      </c>
      <c r="P732" s="49" t="str">
        <f>IF(ISERROR(IF(VLOOKUP($C732,②入力シート!$A$24:$W$1023,③印刷用シート!P$4,0)=0,"",VLOOKUP($C732,②入力シート!$A$24:$W$1023,③印刷用シート!P$4,0))),"",IF(VLOOKUP($C732,②入力シート!$A$24:$W$1023,③印刷用シート!P$4,0)=0,"",VLOOKUP($C732,②入力シート!$A$24:$W$1023,③印刷用シート!P$4,0)))</f>
        <v/>
      </c>
      <c r="Q732" s="48" t="s">
        <v>4</v>
      </c>
      <c r="R732" s="49" t="str">
        <f>IF(ISERROR(IF(VLOOKUP($C732,②入力シート!$A$24:$W$1023,③印刷用シート!R$4,0)=0,"",VLOOKUP($C732,②入力シート!$A$24:$W$1023,③印刷用シート!R$4,0))),"",IF(VLOOKUP($C732,②入力シート!$A$24:$W$1023,③印刷用シート!R$4,0)=0,"",VLOOKUP($C732,②入力シート!$A$24:$W$1023,③印刷用シート!R$4,0)))</f>
        <v/>
      </c>
      <c r="S732" s="50" t="s">
        <v>5</v>
      </c>
      <c r="T732" s="51" t="str">
        <f>IF(ISERROR(IF(VLOOKUP($C732,②入力シート!$A$24:$W$1023,③印刷用シート!T$4,0)=0,"",VLOOKUP($C732,②入力シート!$A$24:$W$1023,③印刷用シート!T$4,0))),"",IF(VLOOKUP($C732,②入力シート!$A$24:$W$1023,③印刷用シート!T$4,0)=0,"",VLOOKUP($C732,②入力シート!$A$24:$W$1023,③印刷用シート!T$4,0)))</f>
        <v/>
      </c>
    </row>
    <row r="733" spans="2:20" ht="43.5" customHeight="1" x14ac:dyDescent="0.2">
      <c r="B733" s="15">
        <v>723</v>
      </c>
      <c r="C733" s="2" t="str">
        <f t="shared" si="23"/>
        <v>中-723</v>
      </c>
      <c r="D733" s="45" t="str">
        <f t="shared" si="24"/>
        <v/>
      </c>
      <c r="E733" s="45" t="str">
        <f>IF(ISERROR(IF(VLOOKUP($C733,②入力シート!$A$24:$W$1023,③印刷用シート!E$4,0)=0,"",VLOOKUP($C733,②入力シート!$A$24:$W$1023,③印刷用シート!E$4,0))),"",IF(VLOOKUP($C733,②入力シート!$A$24:$W$1023,③印刷用シート!E$4,0)=0,"",VLOOKUP($C733,②入力シート!$A$24:$W$1023,③印刷用シート!E$4,0)))</f>
        <v/>
      </c>
      <c r="F733" s="45" t="str">
        <f>IF(ISERROR(IF(VLOOKUP($C733,②入力シート!$A$24:$W$1023,③印刷用シート!F$4,0)=0,"",VLOOKUP($C733,②入力シート!$A$24:$W$1023,③印刷用シート!F$4,0))),"",IF(VLOOKUP($C733,②入力シート!$A$24:$W$1023,③印刷用シート!F$4,0)=0,"",VLOOKUP($C733,②入力シート!$A$24:$W$1023,③印刷用シート!F$4,0)))</f>
        <v/>
      </c>
      <c r="G733" s="45" t="str">
        <f>IF(ISERROR(IF(VLOOKUP($C733,②入力シート!$A$24:$W$1023,③印刷用シート!G$4,0)=0,"",VLOOKUP($C733,②入力シート!$A$24:$W$1023,③印刷用シート!G$4,0))),"",IF(VLOOKUP($C733,②入力シート!$A$24:$W$1023,③印刷用シート!G$4,0)=0,"",VLOOKUP($C733,②入力シート!$A$24:$W$1023,③印刷用シート!G$4,0)))</f>
        <v/>
      </c>
      <c r="H733" s="46" t="str">
        <f>IF(ISERROR(IF(VLOOKUP($C733,②入力シート!$A$24:$W$1023,③印刷用シート!H$4,0)=0,"",VLOOKUP($C733,②入力シート!$A$24:$W$1023,③印刷用シート!H$4,0))),"",IF(VLOOKUP($C733,②入力シート!$A$24:$W$1023,③印刷用シート!H$4,0)=0,"",VLOOKUP($C733,②入力シート!$A$24:$W$1023,③印刷用シート!H$4,0)))</f>
        <v/>
      </c>
      <c r="I733" s="45" t="str">
        <f>IF(ISERROR(IF(VLOOKUP($C733,②入力シート!$A$24:$W$1023,③印刷用シート!I$4,0)&amp;" "&amp;VLOOKUP($C733,②入力シート!$A$24:$W$1023,③印刷用シート!I$3,0)=0,"",VLOOKUP($C733,②入力シート!$A$24:$W$1023,③印刷用シート!I$4,0)&amp;" "&amp;VLOOKUP($C733,②入力シート!$A$24:$W$1023,③印刷用シート!I$3,0))),"",IF(VLOOKUP($C733,②入力シート!$A$24:$W$1023,③印刷用シート!I$4,0)&amp;" "&amp;VLOOKUP($C733,②入力シート!$A$24:$W$1023,③印刷用シート!I$3,0)=0,"",VLOOKUP($C733,②入力シート!$A$24:$W$1023,③印刷用シート!I$4,0)&amp;" "&amp;VLOOKUP($C733,②入力シート!$A$24:$W$1023,③印刷用シート!I$3,0)))</f>
        <v/>
      </c>
      <c r="J733" s="45" t="str">
        <f>IF(ISERROR(IF(VLOOKUP($C733,②入力シート!$A$24:$W$1023,③印刷用シート!J$4,0)=0,"",VLOOKUP($C733,②入力シート!$A$24:$W$1023,③印刷用シート!J$4,0))),"",IF(VLOOKUP($C733,②入力シート!$A$24:$W$1023,③印刷用シート!J$4,0)=0,"",VLOOKUP($C733,②入力シート!$A$24:$W$1023,③印刷用シート!J$4,0)))</f>
        <v/>
      </c>
      <c r="K733" s="45" t="str">
        <f>IF(ISERROR(IF(VLOOKUP($C733,②入力シート!$A$24:$W$1023,③印刷用シート!K$4,0)=0,"",VLOOKUP($C733,②入力シート!$A$24:$W$1023,③印刷用シート!K$4,0))),"",IF(VLOOKUP($C733,②入力シート!$A$24:$W$1023,③印刷用シート!K$4,0)=0,"",VLOOKUP($C733,②入力シート!$A$24:$W$1023,③印刷用シート!K$4,0)))</f>
        <v/>
      </c>
      <c r="L733" s="47" t="str">
        <f>IF(ISERROR(IF(VLOOKUP($C733,②入力シート!$A$24:$W$1023,③印刷用シート!L$4,0)=0,"",VLOOKUP($C733,②入力シート!$A$24:$W$1023,③印刷用シート!L$4,0))),"",IF(VLOOKUP($C733,②入力シート!$A$24:$W$1023,③印刷用シート!L$4,0)=0,"",VLOOKUP($C733,②入力シート!$A$24:$W$1023,③印刷用シート!L$4,0)))</f>
        <v/>
      </c>
      <c r="M733" s="48" t="str">
        <f>IF(ISERROR(IF(VLOOKUP($C733,②入力シート!$A$24:$W$1023,③印刷用シート!M$4,0)=0,"",VLOOKUP($C733,②入力シート!$A$24:$W$1023,③印刷用シート!M$4,0))),"",IF(VLOOKUP($C733,②入力シート!$A$24:$W$1023,③印刷用シート!M$4,0)=0,"",VLOOKUP($C733,②入力シート!$A$24:$W$1023,③印刷用シート!M$4,0)))</f>
        <v/>
      </c>
      <c r="N733" s="48" t="str">
        <f>IF(ISERROR(IF(VLOOKUP($C733,②入力シート!$A$24:$W$1023,③印刷用シート!N$4,0)=0,"",VLOOKUP($C733,②入力シート!$A$24:$W$1023,③印刷用シート!N$4,0))),"",IF(VLOOKUP($C733,②入力シート!$A$24:$W$1023,③印刷用シート!N$4,0)=0,"",VLOOKUP($C733,②入力シート!$A$24:$W$1023,③印刷用シート!N$4,0)))</f>
        <v/>
      </c>
      <c r="O733" s="48" t="s">
        <v>3</v>
      </c>
      <c r="P733" s="49" t="str">
        <f>IF(ISERROR(IF(VLOOKUP($C733,②入力シート!$A$24:$W$1023,③印刷用シート!P$4,0)=0,"",VLOOKUP($C733,②入力シート!$A$24:$W$1023,③印刷用シート!P$4,0))),"",IF(VLOOKUP($C733,②入力シート!$A$24:$W$1023,③印刷用シート!P$4,0)=0,"",VLOOKUP($C733,②入力シート!$A$24:$W$1023,③印刷用シート!P$4,0)))</f>
        <v/>
      </c>
      <c r="Q733" s="48" t="s">
        <v>4</v>
      </c>
      <c r="R733" s="49" t="str">
        <f>IF(ISERROR(IF(VLOOKUP($C733,②入力シート!$A$24:$W$1023,③印刷用シート!R$4,0)=0,"",VLOOKUP($C733,②入力シート!$A$24:$W$1023,③印刷用シート!R$4,0))),"",IF(VLOOKUP($C733,②入力シート!$A$24:$W$1023,③印刷用シート!R$4,0)=0,"",VLOOKUP($C733,②入力シート!$A$24:$W$1023,③印刷用シート!R$4,0)))</f>
        <v/>
      </c>
      <c r="S733" s="50" t="s">
        <v>5</v>
      </c>
      <c r="T733" s="51" t="str">
        <f>IF(ISERROR(IF(VLOOKUP($C733,②入力シート!$A$24:$W$1023,③印刷用シート!T$4,0)=0,"",VLOOKUP($C733,②入力シート!$A$24:$W$1023,③印刷用シート!T$4,0))),"",IF(VLOOKUP($C733,②入力シート!$A$24:$W$1023,③印刷用シート!T$4,0)=0,"",VLOOKUP($C733,②入力シート!$A$24:$W$1023,③印刷用シート!T$4,0)))</f>
        <v/>
      </c>
    </row>
    <row r="734" spans="2:20" ht="43.5" customHeight="1" x14ac:dyDescent="0.2">
      <c r="B734" s="15">
        <v>724</v>
      </c>
      <c r="C734" s="2" t="str">
        <f t="shared" si="23"/>
        <v>中-724</v>
      </c>
      <c r="D734" s="45" t="str">
        <f t="shared" si="24"/>
        <v/>
      </c>
      <c r="E734" s="45" t="str">
        <f>IF(ISERROR(IF(VLOOKUP($C734,②入力シート!$A$24:$W$1023,③印刷用シート!E$4,0)=0,"",VLOOKUP($C734,②入力シート!$A$24:$W$1023,③印刷用シート!E$4,0))),"",IF(VLOOKUP($C734,②入力シート!$A$24:$W$1023,③印刷用シート!E$4,0)=0,"",VLOOKUP($C734,②入力シート!$A$24:$W$1023,③印刷用シート!E$4,0)))</f>
        <v/>
      </c>
      <c r="F734" s="45" t="str">
        <f>IF(ISERROR(IF(VLOOKUP($C734,②入力シート!$A$24:$W$1023,③印刷用シート!F$4,0)=0,"",VLOOKUP($C734,②入力シート!$A$24:$W$1023,③印刷用シート!F$4,0))),"",IF(VLOOKUP($C734,②入力シート!$A$24:$W$1023,③印刷用シート!F$4,0)=0,"",VLOOKUP($C734,②入力シート!$A$24:$W$1023,③印刷用シート!F$4,0)))</f>
        <v/>
      </c>
      <c r="G734" s="45" t="str">
        <f>IF(ISERROR(IF(VLOOKUP($C734,②入力シート!$A$24:$W$1023,③印刷用シート!G$4,0)=0,"",VLOOKUP($C734,②入力シート!$A$24:$W$1023,③印刷用シート!G$4,0))),"",IF(VLOOKUP($C734,②入力シート!$A$24:$W$1023,③印刷用シート!G$4,0)=0,"",VLOOKUP($C734,②入力シート!$A$24:$W$1023,③印刷用シート!G$4,0)))</f>
        <v/>
      </c>
      <c r="H734" s="46" t="str">
        <f>IF(ISERROR(IF(VLOOKUP($C734,②入力シート!$A$24:$W$1023,③印刷用シート!H$4,0)=0,"",VLOOKUP($C734,②入力シート!$A$24:$W$1023,③印刷用シート!H$4,0))),"",IF(VLOOKUP($C734,②入力シート!$A$24:$W$1023,③印刷用シート!H$4,0)=0,"",VLOOKUP($C734,②入力シート!$A$24:$W$1023,③印刷用シート!H$4,0)))</f>
        <v/>
      </c>
      <c r="I734" s="45" t="str">
        <f>IF(ISERROR(IF(VLOOKUP($C734,②入力シート!$A$24:$W$1023,③印刷用シート!I$4,0)&amp;" "&amp;VLOOKUP($C734,②入力シート!$A$24:$W$1023,③印刷用シート!I$3,0)=0,"",VLOOKUP($C734,②入力シート!$A$24:$W$1023,③印刷用シート!I$4,0)&amp;" "&amp;VLOOKUP($C734,②入力シート!$A$24:$W$1023,③印刷用シート!I$3,0))),"",IF(VLOOKUP($C734,②入力シート!$A$24:$W$1023,③印刷用シート!I$4,0)&amp;" "&amp;VLOOKUP($C734,②入力シート!$A$24:$W$1023,③印刷用シート!I$3,0)=0,"",VLOOKUP($C734,②入力シート!$A$24:$W$1023,③印刷用シート!I$4,0)&amp;" "&amp;VLOOKUP($C734,②入力シート!$A$24:$W$1023,③印刷用シート!I$3,0)))</f>
        <v/>
      </c>
      <c r="J734" s="45" t="str">
        <f>IF(ISERROR(IF(VLOOKUP($C734,②入力シート!$A$24:$W$1023,③印刷用シート!J$4,0)=0,"",VLOOKUP($C734,②入力シート!$A$24:$W$1023,③印刷用シート!J$4,0))),"",IF(VLOOKUP($C734,②入力シート!$A$24:$W$1023,③印刷用シート!J$4,0)=0,"",VLOOKUP($C734,②入力シート!$A$24:$W$1023,③印刷用シート!J$4,0)))</f>
        <v/>
      </c>
      <c r="K734" s="45" t="str">
        <f>IF(ISERROR(IF(VLOOKUP($C734,②入力シート!$A$24:$W$1023,③印刷用シート!K$4,0)=0,"",VLOOKUP($C734,②入力シート!$A$24:$W$1023,③印刷用シート!K$4,0))),"",IF(VLOOKUP($C734,②入力シート!$A$24:$W$1023,③印刷用シート!K$4,0)=0,"",VLOOKUP($C734,②入力シート!$A$24:$W$1023,③印刷用シート!K$4,0)))</f>
        <v/>
      </c>
      <c r="L734" s="47" t="str">
        <f>IF(ISERROR(IF(VLOOKUP($C734,②入力シート!$A$24:$W$1023,③印刷用シート!L$4,0)=0,"",VLOOKUP($C734,②入力シート!$A$24:$W$1023,③印刷用シート!L$4,0))),"",IF(VLOOKUP($C734,②入力シート!$A$24:$W$1023,③印刷用シート!L$4,0)=0,"",VLOOKUP($C734,②入力シート!$A$24:$W$1023,③印刷用シート!L$4,0)))</f>
        <v/>
      </c>
      <c r="M734" s="48" t="str">
        <f>IF(ISERROR(IF(VLOOKUP($C734,②入力シート!$A$24:$W$1023,③印刷用シート!M$4,0)=0,"",VLOOKUP($C734,②入力シート!$A$24:$W$1023,③印刷用シート!M$4,0))),"",IF(VLOOKUP($C734,②入力シート!$A$24:$W$1023,③印刷用シート!M$4,0)=0,"",VLOOKUP($C734,②入力シート!$A$24:$W$1023,③印刷用シート!M$4,0)))</f>
        <v/>
      </c>
      <c r="N734" s="48" t="str">
        <f>IF(ISERROR(IF(VLOOKUP($C734,②入力シート!$A$24:$W$1023,③印刷用シート!N$4,0)=0,"",VLOOKUP($C734,②入力シート!$A$24:$W$1023,③印刷用シート!N$4,0))),"",IF(VLOOKUP($C734,②入力シート!$A$24:$W$1023,③印刷用シート!N$4,0)=0,"",VLOOKUP($C734,②入力シート!$A$24:$W$1023,③印刷用シート!N$4,0)))</f>
        <v/>
      </c>
      <c r="O734" s="48" t="s">
        <v>3</v>
      </c>
      <c r="P734" s="49" t="str">
        <f>IF(ISERROR(IF(VLOOKUP($C734,②入力シート!$A$24:$W$1023,③印刷用シート!P$4,0)=0,"",VLOOKUP($C734,②入力シート!$A$24:$W$1023,③印刷用シート!P$4,0))),"",IF(VLOOKUP($C734,②入力シート!$A$24:$W$1023,③印刷用シート!P$4,0)=0,"",VLOOKUP($C734,②入力シート!$A$24:$W$1023,③印刷用シート!P$4,0)))</f>
        <v/>
      </c>
      <c r="Q734" s="48" t="s">
        <v>4</v>
      </c>
      <c r="R734" s="49" t="str">
        <f>IF(ISERROR(IF(VLOOKUP($C734,②入力シート!$A$24:$W$1023,③印刷用シート!R$4,0)=0,"",VLOOKUP($C734,②入力シート!$A$24:$W$1023,③印刷用シート!R$4,0))),"",IF(VLOOKUP($C734,②入力シート!$A$24:$W$1023,③印刷用シート!R$4,0)=0,"",VLOOKUP($C734,②入力シート!$A$24:$W$1023,③印刷用シート!R$4,0)))</f>
        <v/>
      </c>
      <c r="S734" s="50" t="s">
        <v>5</v>
      </c>
      <c r="T734" s="51" t="str">
        <f>IF(ISERROR(IF(VLOOKUP($C734,②入力シート!$A$24:$W$1023,③印刷用シート!T$4,0)=0,"",VLOOKUP($C734,②入力シート!$A$24:$W$1023,③印刷用シート!T$4,0))),"",IF(VLOOKUP($C734,②入力シート!$A$24:$W$1023,③印刷用シート!T$4,0)=0,"",VLOOKUP($C734,②入力シート!$A$24:$W$1023,③印刷用シート!T$4,0)))</f>
        <v/>
      </c>
    </row>
    <row r="735" spans="2:20" ht="43.5" customHeight="1" x14ac:dyDescent="0.2">
      <c r="B735" s="15">
        <v>725</v>
      </c>
      <c r="C735" s="2" t="str">
        <f t="shared" si="23"/>
        <v>中-725</v>
      </c>
      <c r="D735" s="45" t="str">
        <f t="shared" si="24"/>
        <v/>
      </c>
      <c r="E735" s="45" t="str">
        <f>IF(ISERROR(IF(VLOOKUP($C735,②入力シート!$A$24:$W$1023,③印刷用シート!E$4,0)=0,"",VLOOKUP($C735,②入力シート!$A$24:$W$1023,③印刷用シート!E$4,0))),"",IF(VLOOKUP($C735,②入力シート!$A$24:$W$1023,③印刷用シート!E$4,0)=0,"",VLOOKUP($C735,②入力シート!$A$24:$W$1023,③印刷用シート!E$4,0)))</f>
        <v/>
      </c>
      <c r="F735" s="45" t="str">
        <f>IF(ISERROR(IF(VLOOKUP($C735,②入力シート!$A$24:$W$1023,③印刷用シート!F$4,0)=0,"",VLOOKUP($C735,②入力シート!$A$24:$W$1023,③印刷用シート!F$4,0))),"",IF(VLOOKUP($C735,②入力シート!$A$24:$W$1023,③印刷用シート!F$4,0)=0,"",VLOOKUP($C735,②入力シート!$A$24:$W$1023,③印刷用シート!F$4,0)))</f>
        <v/>
      </c>
      <c r="G735" s="45" t="str">
        <f>IF(ISERROR(IF(VLOOKUP($C735,②入力シート!$A$24:$W$1023,③印刷用シート!G$4,0)=0,"",VLOOKUP($C735,②入力シート!$A$24:$W$1023,③印刷用シート!G$4,0))),"",IF(VLOOKUP($C735,②入力シート!$A$24:$W$1023,③印刷用シート!G$4,0)=0,"",VLOOKUP($C735,②入力シート!$A$24:$W$1023,③印刷用シート!G$4,0)))</f>
        <v/>
      </c>
      <c r="H735" s="46" t="str">
        <f>IF(ISERROR(IF(VLOOKUP($C735,②入力シート!$A$24:$W$1023,③印刷用シート!H$4,0)=0,"",VLOOKUP($C735,②入力シート!$A$24:$W$1023,③印刷用シート!H$4,0))),"",IF(VLOOKUP($C735,②入力シート!$A$24:$W$1023,③印刷用シート!H$4,0)=0,"",VLOOKUP($C735,②入力シート!$A$24:$W$1023,③印刷用シート!H$4,0)))</f>
        <v/>
      </c>
      <c r="I735" s="45" t="str">
        <f>IF(ISERROR(IF(VLOOKUP($C735,②入力シート!$A$24:$W$1023,③印刷用シート!I$4,0)&amp;" "&amp;VLOOKUP($C735,②入力シート!$A$24:$W$1023,③印刷用シート!I$3,0)=0,"",VLOOKUP($C735,②入力シート!$A$24:$W$1023,③印刷用シート!I$4,0)&amp;" "&amp;VLOOKUP($C735,②入力シート!$A$24:$W$1023,③印刷用シート!I$3,0))),"",IF(VLOOKUP($C735,②入力シート!$A$24:$W$1023,③印刷用シート!I$4,0)&amp;" "&amp;VLOOKUP($C735,②入力シート!$A$24:$W$1023,③印刷用シート!I$3,0)=0,"",VLOOKUP($C735,②入力シート!$A$24:$W$1023,③印刷用シート!I$4,0)&amp;" "&amp;VLOOKUP($C735,②入力シート!$A$24:$W$1023,③印刷用シート!I$3,0)))</f>
        <v/>
      </c>
      <c r="J735" s="45" t="str">
        <f>IF(ISERROR(IF(VLOOKUP($C735,②入力シート!$A$24:$W$1023,③印刷用シート!J$4,0)=0,"",VLOOKUP($C735,②入力シート!$A$24:$W$1023,③印刷用シート!J$4,0))),"",IF(VLOOKUP($C735,②入力シート!$A$24:$W$1023,③印刷用シート!J$4,0)=0,"",VLOOKUP($C735,②入力シート!$A$24:$W$1023,③印刷用シート!J$4,0)))</f>
        <v/>
      </c>
      <c r="K735" s="45" t="str">
        <f>IF(ISERROR(IF(VLOOKUP($C735,②入力シート!$A$24:$W$1023,③印刷用シート!K$4,0)=0,"",VLOOKUP($C735,②入力シート!$A$24:$W$1023,③印刷用シート!K$4,0))),"",IF(VLOOKUP($C735,②入力シート!$A$24:$W$1023,③印刷用シート!K$4,0)=0,"",VLOOKUP($C735,②入力シート!$A$24:$W$1023,③印刷用シート!K$4,0)))</f>
        <v/>
      </c>
      <c r="L735" s="47" t="str">
        <f>IF(ISERROR(IF(VLOOKUP($C735,②入力シート!$A$24:$W$1023,③印刷用シート!L$4,0)=0,"",VLOOKUP($C735,②入力シート!$A$24:$W$1023,③印刷用シート!L$4,0))),"",IF(VLOOKUP($C735,②入力シート!$A$24:$W$1023,③印刷用シート!L$4,0)=0,"",VLOOKUP($C735,②入力シート!$A$24:$W$1023,③印刷用シート!L$4,0)))</f>
        <v/>
      </c>
      <c r="M735" s="48" t="str">
        <f>IF(ISERROR(IF(VLOOKUP($C735,②入力シート!$A$24:$W$1023,③印刷用シート!M$4,0)=0,"",VLOOKUP($C735,②入力シート!$A$24:$W$1023,③印刷用シート!M$4,0))),"",IF(VLOOKUP($C735,②入力シート!$A$24:$W$1023,③印刷用シート!M$4,0)=0,"",VLOOKUP($C735,②入力シート!$A$24:$W$1023,③印刷用シート!M$4,0)))</f>
        <v/>
      </c>
      <c r="N735" s="48" t="str">
        <f>IF(ISERROR(IF(VLOOKUP($C735,②入力シート!$A$24:$W$1023,③印刷用シート!N$4,0)=0,"",VLOOKUP($C735,②入力シート!$A$24:$W$1023,③印刷用シート!N$4,0))),"",IF(VLOOKUP($C735,②入力シート!$A$24:$W$1023,③印刷用シート!N$4,0)=0,"",VLOOKUP($C735,②入力シート!$A$24:$W$1023,③印刷用シート!N$4,0)))</f>
        <v/>
      </c>
      <c r="O735" s="48" t="s">
        <v>3</v>
      </c>
      <c r="P735" s="49" t="str">
        <f>IF(ISERROR(IF(VLOOKUP($C735,②入力シート!$A$24:$W$1023,③印刷用シート!P$4,0)=0,"",VLOOKUP($C735,②入力シート!$A$24:$W$1023,③印刷用シート!P$4,0))),"",IF(VLOOKUP($C735,②入力シート!$A$24:$W$1023,③印刷用シート!P$4,0)=0,"",VLOOKUP($C735,②入力シート!$A$24:$W$1023,③印刷用シート!P$4,0)))</f>
        <v/>
      </c>
      <c r="Q735" s="48" t="s">
        <v>4</v>
      </c>
      <c r="R735" s="49" t="str">
        <f>IF(ISERROR(IF(VLOOKUP($C735,②入力シート!$A$24:$W$1023,③印刷用シート!R$4,0)=0,"",VLOOKUP($C735,②入力シート!$A$24:$W$1023,③印刷用シート!R$4,0))),"",IF(VLOOKUP($C735,②入力シート!$A$24:$W$1023,③印刷用シート!R$4,0)=0,"",VLOOKUP($C735,②入力シート!$A$24:$W$1023,③印刷用シート!R$4,0)))</f>
        <v/>
      </c>
      <c r="S735" s="50" t="s">
        <v>5</v>
      </c>
      <c r="T735" s="51" t="str">
        <f>IF(ISERROR(IF(VLOOKUP($C735,②入力シート!$A$24:$W$1023,③印刷用シート!T$4,0)=0,"",VLOOKUP($C735,②入力シート!$A$24:$W$1023,③印刷用シート!T$4,0))),"",IF(VLOOKUP($C735,②入力シート!$A$24:$W$1023,③印刷用シート!T$4,0)=0,"",VLOOKUP($C735,②入力シート!$A$24:$W$1023,③印刷用シート!T$4,0)))</f>
        <v/>
      </c>
    </row>
    <row r="736" spans="2:20" ht="43.5" customHeight="1" x14ac:dyDescent="0.2">
      <c r="B736" s="15">
        <v>726</v>
      </c>
      <c r="C736" s="2" t="str">
        <f t="shared" si="23"/>
        <v>中-726</v>
      </c>
      <c r="D736" s="45" t="str">
        <f t="shared" si="24"/>
        <v/>
      </c>
      <c r="E736" s="45" t="str">
        <f>IF(ISERROR(IF(VLOOKUP($C736,②入力シート!$A$24:$W$1023,③印刷用シート!E$4,0)=0,"",VLOOKUP($C736,②入力シート!$A$24:$W$1023,③印刷用シート!E$4,0))),"",IF(VLOOKUP($C736,②入力シート!$A$24:$W$1023,③印刷用シート!E$4,0)=0,"",VLOOKUP($C736,②入力シート!$A$24:$W$1023,③印刷用シート!E$4,0)))</f>
        <v/>
      </c>
      <c r="F736" s="45" t="str">
        <f>IF(ISERROR(IF(VLOOKUP($C736,②入力シート!$A$24:$W$1023,③印刷用シート!F$4,0)=0,"",VLOOKUP($C736,②入力シート!$A$24:$W$1023,③印刷用シート!F$4,0))),"",IF(VLOOKUP($C736,②入力シート!$A$24:$W$1023,③印刷用シート!F$4,0)=0,"",VLOOKUP($C736,②入力シート!$A$24:$W$1023,③印刷用シート!F$4,0)))</f>
        <v/>
      </c>
      <c r="G736" s="45" t="str">
        <f>IF(ISERROR(IF(VLOOKUP($C736,②入力シート!$A$24:$W$1023,③印刷用シート!G$4,0)=0,"",VLOOKUP($C736,②入力シート!$A$24:$W$1023,③印刷用シート!G$4,0))),"",IF(VLOOKUP($C736,②入力シート!$A$24:$W$1023,③印刷用シート!G$4,0)=0,"",VLOOKUP($C736,②入力シート!$A$24:$W$1023,③印刷用シート!G$4,0)))</f>
        <v/>
      </c>
      <c r="H736" s="46" t="str">
        <f>IF(ISERROR(IF(VLOOKUP($C736,②入力シート!$A$24:$W$1023,③印刷用シート!H$4,0)=0,"",VLOOKUP($C736,②入力シート!$A$24:$W$1023,③印刷用シート!H$4,0))),"",IF(VLOOKUP($C736,②入力シート!$A$24:$W$1023,③印刷用シート!H$4,0)=0,"",VLOOKUP($C736,②入力シート!$A$24:$W$1023,③印刷用シート!H$4,0)))</f>
        <v/>
      </c>
      <c r="I736" s="45" t="str">
        <f>IF(ISERROR(IF(VLOOKUP($C736,②入力シート!$A$24:$W$1023,③印刷用シート!I$4,0)&amp;" "&amp;VLOOKUP($C736,②入力シート!$A$24:$W$1023,③印刷用シート!I$3,0)=0,"",VLOOKUP($C736,②入力シート!$A$24:$W$1023,③印刷用シート!I$4,0)&amp;" "&amp;VLOOKUP($C736,②入力シート!$A$24:$W$1023,③印刷用シート!I$3,0))),"",IF(VLOOKUP($C736,②入力シート!$A$24:$W$1023,③印刷用シート!I$4,0)&amp;" "&amp;VLOOKUP($C736,②入力シート!$A$24:$W$1023,③印刷用シート!I$3,0)=0,"",VLOOKUP($C736,②入力シート!$A$24:$W$1023,③印刷用シート!I$4,0)&amp;" "&amp;VLOOKUP($C736,②入力シート!$A$24:$W$1023,③印刷用シート!I$3,0)))</f>
        <v/>
      </c>
      <c r="J736" s="45" t="str">
        <f>IF(ISERROR(IF(VLOOKUP($C736,②入力シート!$A$24:$W$1023,③印刷用シート!J$4,0)=0,"",VLOOKUP($C736,②入力シート!$A$24:$W$1023,③印刷用シート!J$4,0))),"",IF(VLOOKUP($C736,②入力シート!$A$24:$W$1023,③印刷用シート!J$4,0)=0,"",VLOOKUP($C736,②入力シート!$A$24:$W$1023,③印刷用シート!J$4,0)))</f>
        <v/>
      </c>
      <c r="K736" s="45" t="str">
        <f>IF(ISERROR(IF(VLOOKUP($C736,②入力シート!$A$24:$W$1023,③印刷用シート!K$4,0)=0,"",VLOOKUP($C736,②入力シート!$A$24:$W$1023,③印刷用シート!K$4,0))),"",IF(VLOOKUP($C736,②入力シート!$A$24:$W$1023,③印刷用シート!K$4,0)=0,"",VLOOKUP($C736,②入力シート!$A$24:$W$1023,③印刷用シート!K$4,0)))</f>
        <v/>
      </c>
      <c r="L736" s="47" t="str">
        <f>IF(ISERROR(IF(VLOOKUP($C736,②入力シート!$A$24:$W$1023,③印刷用シート!L$4,0)=0,"",VLOOKUP($C736,②入力シート!$A$24:$W$1023,③印刷用シート!L$4,0))),"",IF(VLOOKUP($C736,②入力シート!$A$24:$W$1023,③印刷用シート!L$4,0)=0,"",VLOOKUP($C736,②入力シート!$A$24:$W$1023,③印刷用シート!L$4,0)))</f>
        <v/>
      </c>
      <c r="M736" s="48" t="str">
        <f>IF(ISERROR(IF(VLOOKUP($C736,②入力シート!$A$24:$W$1023,③印刷用シート!M$4,0)=0,"",VLOOKUP($C736,②入力シート!$A$24:$W$1023,③印刷用シート!M$4,0))),"",IF(VLOOKUP($C736,②入力シート!$A$24:$W$1023,③印刷用シート!M$4,0)=0,"",VLOOKUP($C736,②入力シート!$A$24:$W$1023,③印刷用シート!M$4,0)))</f>
        <v/>
      </c>
      <c r="N736" s="48" t="str">
        <f>IF(ISERROR(IF(VLOOKUP($C736,②入力シート!$A$24:$W$1023,③印刷用シート!N$4,0)=0,"",VLOOKUP($C736,②入力シート!$A$24:$W$1023,③印刷用シート!N$4,0))),"",IF(VLOOKUP($C736,②入力シート!$A$24:$W$1023,③印刷用シート!N$4,0)=0,"",VLOOKUP($C736,②入力シート!$A$24:$W$1023,③印刷用シート!N$4,0)))</f>
        <v/>
      </c>
      <c r="O736" s="48" t="s">
        <v>3</v>
      </c>
      <c r="P736" s="49" t="str">
        <f>IF(ISERROR(IF(VLOOKUP($C736,②入力シート!$A$24:$W$1023,③印刷用シート!P$4,0)=0,"",VLOOKUP($C736,②入力シート!$A$24:$W$1023,③印刷用シート!P$4,0))),"",IF(VLOOKUP($C736,②入力シート!$A$24:$W$1023,③印刷用シート!P$4,0)=0,"",VLOOKUP($C736,②入力シート!$A$24:$W$1023,③印刷用シート!P$4,0)))</f>
        <v/>
      </c>
      <c r="Q736" s="48" t="s">
        <v>4</v>
      </c>
      <c r="R736" s="49" t="str">
        <f>IF(ISERROR(IF(VLOOKUP($C736,②入力シート!$A$24:$W$1023,③印刷用シート!R$4,0)=0,"",VLOOKUP($C736,②入力シート!$A$24:$W$1023,③印刷用シート!R$4,0))),"",IF(VLOOKUP($C736,②入力シート!$A$24:$W$1023,③印刷用シート!R$4,0)=0,"",VLOOKUP($C736,②入力シート!$A$24:$W$1023,③印刷用シート!R$4,0)))</f>
        <v/>
      </c>
      <c r="S736" s="50" t="s">
        <v>5</v>
      </c>
      <c r="T736" s="51" t="str">
        <f>IF(ISERROR(IF(VLOOKUP($C736,②入力シート!$A$24:$W$1023,③印刷用シート!T$4,0)=0,"",VLOOKUP($C736,②入力シート!$A$24:$W$1023,③印刷用シート!T$4,0))),"",IF(VLOOKUP($C736,②入力シート!$A$24:$W$1023,③印刷用シート!T$4,0)=0,"",VLOOKUP($C736,②入力シート!$A$24:$W$1023,③印刷用シート!T$4,0)))</f>
        <v/>
      </c>
    </row>
    <row r="737" spans="2:20" ht="43.5" customHeight="1" x14ac:dyDescent="0.2">
      <c r="B737" s="15">
        <v>727</v>
      </c>
      <c r="C737" s="2" t="str">
        <f t="shared" si="23"/>
        <v>中-727</v>
      </c>
      <c r="D737" s="45" t="str">
        <f t="shared" si="24"/>
        <v/>
      </c>
      <c r="E737" s="45" t="str">
        <f>IF(ISERROR(IF(VLOOKUP($C737,②入力シート!$A$24:$W$1023,③印刷用シート!E$4,0)=0,"",VLOOKUP($C737,②入力シート!$A$24:$W$1023,③印刷用シート!E$4,0))),"",IF(VLOOKUP($C737,②入力シート!$A$24:$W$1023,③印刷用シート!E$4,0)=0,"",VLOOKUP($C737,②入力シート!$A$24:$W$1023,③印刷用シート!E$4,0)))</f>
        <v/>
      </c>
      <c r="F737" s="45" t="str">
        <f>IF(ISERROR(IF(VLOOKUP($C737,②入力シート!$A$24:$W$1023,③印刷用シート!F$4,0)=0,"",VLOOKUP($C737,②入力シート!$A$24:$W$1023,③印刷用シート!F$4,0))),"",IF(VLOOKUP($C737,②入力シート!$A$24:$W$1023,③印刷用シート!F$4,0)=0,"",VLOOKUP($C737,②入力シート!$A$24:$W$1023,③印刷用シート!F$4,0)))</f>
        <v/>
      </c>
      <c r="G737" s="45" t="str">
        <f>IF(ISERROR(IF(VLOOKUP($C737,②入力シート!$A$24:$W$1023,③印刷用シート!G$4,0)=0,"",VLOOKUP($C737,②入力シート!$A$24:$W$1023,③印刷用シート!G$4,0))),"",IF(VLOOKUP($C737,②入力シート!$A$24:$W$1023,③印刷用シート!G$4,0)=0,"",VLOOKUP($C737,②入力シート!$A$24:$W$1023,③印刷用シート!G$4,0)))</f>
        <v/>
      </c>
      <c r="H737" s="46" t="str">
        <f>IF(ISERROR(IF(VLOOKUP($C737,②入力シート!$A$24:$W$1023,③印刷用シート!H$4,0)=0,"",VLOOKUP($C737,②入力シート!$A$24:$W$1023,③印刷用シート!H$4,0))),"",IF(VLOOKUP($C737,②入力シート!$A$24:$W$1023,③印刷用シート!H$4,0)=0,"",VLOOKUP($C737,②入力シート!$A$24:$W$1023,③印刷用シート!H$4,0)))</f>
        <v/>
      </c>
      <c r="I737" s="45" t="str">
        <f>IF(ISERROR(IF(VLOOKUP($C737,②入力シート!$A$24:$W$1023,③印刷用シート!I$4,0)&amp;" "&amp;VLOOKUP($C737,②入力シート!$A$24:$W$1023,③印刷用シート!I$3,0)=0,"",VLOOKUP($C737,②入力シート!$A$24:$W$1023,③印刷用シート!I$4,0)&amp;" "&amp;VLOOKUP($C737,②入力シート!$A$24:$W$1023,③印刷用シート!I$3,0))),"",IF(VLOOKUP($C737,②入力シート!$A$24:$W$1023,③印刷用シート!I$4,0)&amp;" "&amp;VLOOKUP($C737,②入力シート!$A$24:$W$1023,③印刷用シート!I$3,0)=0,"",VLOOKUP($C737,②入力シート!$A$24:$W$1023,③印刷用シート!I$4,0)&amp;" "&amp;VLOOKUP($C737,②入力シート!$A$24:$W$1023,③印刷用シート!I$3,0)))</f>
        <v/>
      </c>
      <c r="J737" s="45" t="str">
        <f>IF(ISERROR(IF(VLOOKUP($C737,②入力シート!$A$24:$W$1023,③印刷用シート!J$4,0)=0,"",VLOOKUP($C737,②入力シート!$A$24:$W$1023,③印刷用シート!J$4,0))),"",IF(VLOOKUP($C737,②入力シート!$A$24:$W$1023,③印刷用シート!J$4,0)=0,"",VLOOKUP($C737,②入力シート!$A$24:$W$1023,③印刷用シート!J$4,0)))</f>
        <v/>
      </c>
      <c r="K737" s="45" t="str">
        <f>IF(ISERROR(IF(VLOOKUP($C737,②入力シート!$A$24:$W$1023,③印刷用シート!K$4,0)=0,"",VLOOKUP($C737,②入力シート!$A$24:$W$1023,③印刷用シート!K$4,0))),"",IF(VLOOKUP($C737,②入力シート!$A$24:$W$1023,③印刷用シート!K$4,0)=0,"",VLOOKUP($C737,②入力シート!$A$24:$W$1023,③印刷用シート!K$4,0)))</f>
        <v/>
      </c>
      <c r="L737" s="47" t="str">
        <f>IF(ISERROR(IF(VLOOKUP($C737,②入力シート!$A$24:$W$1023,③印刷用シート!L$4,0)=0,"",VLOOKUP($C737,②入力シート!$A$24:$W$1023,③印刷用シート!L$4,0))),"",IF(VLOOKUP($C737,②入力シート!$A$24:$W$1023,③印刷用シート!L$4,0)=0,"",VLOOKUP($C737,②入力シート!$A$24:$W$1023,③印刷用シート!L$4,0)))</f>
        <v/>
      </c>
      <c r="M737" s="48" t="str">
        <f>IF(ISERROR(IF(VLOOKUP($C737,②入力シート!$A$24:$W$1023,③印刷用シート!M$4,0)=0,"",VLOOKUP($C737,②入力シート!$A$24:$W$1023,③印刷用シート!M$4,0))),"",IF(VLOOKUP($C737,②入力シート!$A$24:$W$1023,③印刷用シート!M$4,0)=0,"",VLOOKUP($C737,②入力シート!$A$24:$W$1023,③印刷用シート!M$4,0)))</f>
        <v/>
      </c>
      <c r="N737" s="48" t="str">
        <f>IF(ISERROR(IF(VLOOKUP($C737,②入力シート!$A$24:$W$1023,③印刷用シート!N$4,0)=0,"",VLOOKUP($C737,②入力シート!$A$24:$W$1023,③印刷用シート!N$4,0))),"",IF(VLOOKUP($C737,②入力シート!$A$24:$W$1023,③印刷用シート!N$4,0)=0,"",VLOOKUP($C737,②入力シート!$A$24:$W$1023,③印刷用シート!N$4,0)))</f>
        <v/>
      </c>
      <c r="O737" s="48" t="s">
        <v>3</v>
      </c>
      <c r="P737" s="49" t="str">
        <f>IF(ISERROR(IF(VLOOKUP($C737,②入力シート!$A$24:$W$1023,③印刷用シート!P$4,0)=0,"",VLOOKUP($C737,②入力シート!$A$24:$W$1023,③印刷用シート!P$4,0))),"",IF(VLOOKUP($C737,②入力シート!$A$24:$W$1023,③印刷用シート!P$4,0)=0,"",VLOOKUP($C737,②入力シート!$A$24:$W$1023,③印刷用シート!P$4,0)))</f>
        <v/>
      </c>
      <c r="Q737" s="48" t="s">
        <v>4</v>
      </c>
      <c r="R737" s="49" t="str">
        <f>IF(ISERROR(IF(VLOOKUP($C737,②入力シート!$A$24:$W$1023,③印刷用シート!R$4,0)=0,"",VLOOKUP($C737,②入力シート!$A$24:$W$1023,③印刷用シート!R$4,0))),"",IF(VLOOKUP($C737,②入力シート!$A$24:$W$1023,③印刷用シート!R$4,0)=0,"",VLOOKUP($C737,②入力シート!$A$24:$W$1023,③印刷用シート!R$4,0)))</f>
        <v/>
      </c>
      <c r="S737" s="50" t="s">
        <v>5</v>
      </c>
      <c r="T737" s="51" t="str">
        <f>IF(ISERROR(IF(VLOOKUP($C737,②入力シート!$A$24:$W$1023,③印刷用シート!T$4,0)=0,"",VLOOKUP($C737,②入力シート!$A$24:$W$1023,③印刷用シート!T$4,0))),"",IF(VLOOKUP($C737,②入力シート!$A$24:$W$1023,③印刷用シート!T$4,0)=0,"",VLOOKUP($C737,②入力シート!$A$24:$W$1023,③印刷用シート!T$4,0)))</f>
        <v/>
      </c>
    </row>
    <row r="738" spans="2:20" ht="43.5" customHeight="1" x14ac:dyDescent="0.2">
      <c r="B738" s="15">
        <v>728</v>
      </c>
      <c r="C738" s="2" t="str">
        <f t="shared" si="23"/>
        <v>中-728</v>
      </c>
      <c r="D738" s="45" t="str">
        <f t="shared" si="24"/>
        <v/>
      </c>
      <c r="E738" s="45" t="str">
        <f>IF(ISERROR(IF(VLOOKUP($C738,②入力シート!$A$24:$W$1023,③印刷用シート!E$4,0)=0,"",VLOOKUP($C738,②入力シート!$A$24:$W$1023,③印刷用シート!E$4,0))),"",IF(VLOOKUP($C738,②入力シート!$A$24:$W$1023,③印刷用シート!E$4,0)=0,"",VLOOKUP($C738,②入力シート!$A$24:$W$1023,③印刷用シート!E$4,0)))</f>
        <v/>
      </c>
      <c r="F738" s="45" t="str">
        <f>IF(ISERROR(IF(VLOOKUP($C738,②入力シート!$A$24:$W$1023,③印刷用シート!F$4,0)=0,"",VLOOKUP($C738,②入力シート!$A$24:$W$1023,③印刷用シート!F$4,0))),"",IF(VLOOKUP($C738,②入力シート!$A$24:$W$1023,③印刷用シート!F$4,0)=0,"",VLOOKUP($C738,②入力シート!$A$24:$W$1023,③印刷用シート!F$4,0)))</f>
        <v/>
      </c>
      <c r="G738" s="45" t="str">
        <f>IF(ISERROR(IF(VLOOKUP($C738,②入力シート!$A$24:$W$1023,③印刷用シート!G$4,0)=0,"",VLOOKUP($C738,②入力シート!$A$24:$W$1023,③印刷用シート!G$4,0))),"",IF(VLOOKUP($C738,②入力シート!$A$24:$W$1023,③印刷用シート!G$4,0)=0,"",VLOOKUP($C738,②入力シート!$A$24:$W$1023,③印刷用シート!G$4,0)))</f>
        <v/>
      </c>
      <c r="H738" s="46" t="str">
        <f>IF(ISERROR(IF(VLOOKUP($C738,②入力シート!$A$24:$W$1023,③印刷用シート!H$4,0)=0,"",VLOOKUP($C738,②入力シート!$A$24:$W$1023,③印刷用シート!H$4,0))),"",IF(VLOOKUP($C738,②入力シート!$A$24:$W$1023,③印刷用シート!H$4,0)=0,"",VLOOKUP($C738,②入力シート!$A$24:$W$1023,③印刷用シート!H$4,0)))</f>
        <v/>
      </c>
      <c r="I738" s="45" t="str">
        <f>IF(ISERROR(IF(VLOOKUP($C738,②入力シート!$A$24:$W$1023,③印刷用シート!I$4,0)&amp;" "&amp;VLOOKUP($C738,②入力シート!$A$24:$W$1023,③印刷用シート!I$3,0)=0,"",VLOOKUP($C738,②入力シート!$A$24:$W$1023,③印刷用シート!I$4,0)&amp;" "&amp;VLOOKUP($C738,②入力シート!$A$24:$W$1023,③印刷用シート!I$3,0))),"",IF(VLOOKUP($C738,②入力シート!$A$24:$W$1023,③印刷用シート!I$4,0)&amp;" "&amp;VLOOKUP($C738,②入力シート!$A$24:$W$1023,③印刷用シート!I$3,0)=0,"",VLOOKUP($C738,②入力シート!$A$24:$W$1023,③印刷用シート!I$4,0)&amp;" "&amp;VLOOKUP($C738,②入力シート!$A$24:$W$1023,③印刷用シート!I$3,0)))</f>
        <v/>
      </c>
      <c r="J738" s="45" t="str">
        <f>IF(ISERROR(IF(VLOOKUP($C738,②入力シート!$A$24:$W$1023,③印刷用シート!J$4,0)=0,"",VLOOKUP($C738,②入力シート!$A$24:$W$1023,③印刷用シート!J$4,0))),"",IF(VLOOKUP($C738,②入力シート!$A$24:$W$1023,③印刷用シート!J$4,0)=0,"",VLOOKUP($C738,②入力シート!$A$24:$W$1023,③印刷用シート!J$4,0)))</f>
        <v/>
      </c>
      <c r="K738" s="45" t="str">
        <f>IF(ISERROR(IF(VLOOKUP($C738,②入力シート!$A$24:$W$1023,③印刷用シート!K$4,0)=0,"",VLOOKUP($C738,②入力シート!$A$24:$W$1023,③印刷用シート!K$4,0))),"",IF(VLOOKUP($C738,②入力シート!$A$24:$W$1023,③印刷用シート!K$4,0)=0,"",VLOOKUP($C738,②入力シート!$A$24:$W$1023,③印刷用シート!K$4,0)))</f>
        <v/>
      </c>
      <c r="L738" s="47" t="str">
        <f>IF(ISERROR(IF(VLOOKUP($C738,②入力シート!$A$24:$W$1023,③印刷用シート!L$4,0)=0,"",VLOOKUP($C738,②入力シート!$A$24:$W$1023,③印刷用シート!L$4,0))),"",IF(VLOOKUP($C738,②入力シート!$A$24:$W$1023,③印刷用シート!L$4,0)=0,"",VLOOKUP($C738,②入力シート!$A$24:$W$1023,③印刷用シート!L$4,0)))</f>
        <v/>
      </c>
      <c r="M738" s="48" t="str">
        <f>IF(ISERROR(IF(VLOOKUP($C738,②入力シート!$A$24:$W$1023,③印刷用シート!M$4,0)=0,"",VLOOKUP($C738,②入力シート!$A$24:$W$1023,③印刷用シート!M$4,0))),"",IF(VLOOKUP($C738,②入力シート!$A$24:$W$1023,③印刷用シート!M$4,0)=0,"",VLOOKUP($C738,②入力シート!$A$24:$W$1023,③印刷用シート!M$4,0)))</f>
        <v/>
      </c>
      <c r="N738" s="48" t="str">
        <f>IF(ISERROR(IF(VLOOKUP($C738,②入力シート!$A$24:$W$1023,③印刷用シート!N$4,0)=0,"",VLOOKUP($C738,②入力シート!$A$24:$W$1023,③印刷用シート!N$4,0))),"",IF(VLOOKUP($C738,②入力シート!$A$24:$W$1023,③印刷用シート!N$4,0)=0,"",VLOOKUP($C738,②入力シート!$A$24:$W$1023,③印刷用シート!N$4,0)))</f>
        <v/>
      </c>
      <c r="O738" s="48" t="s">
        <v>3</v>
      </c>
      <c r="P738" s="49" t="str">
        <f>IF(ISERROR(IF(VLOOKUP($C738,②入力シート!$A$24:$W$1023,③印刷用シート!P$4,0)=0,"",VLOOKUP($C738,②入力シート!$A$24:$W$1023,③印刷用シート!P$4,0))),"",IF(VLOOKUP($C738,②入力シート!$A$24:$W$1023,③印刷用シート!P$4,0)=0,"",VLOOKUP($C738,②入力シート!$A$24:$W$1023,③印刷用シート!P$4,0)))</f>
        <v/>
      </c>
      <c r="Q738" s="48" t="s">
        <v>4</v>
      </c>
      <c r="R738" s="49" t="str">
        <f>IF(ISERROR(IF(VLOOKUP($C738,②入力シート!$A$24:$W$1023,③印刷用シート!R$4,0)=0,"",VLOOKUP($C738,②入力シート!$A$24:$W$1023,③印刷用シート!R$4,0))),"",IF(VLOOKUP($C738,②入力シート!$A$24:$W$1023,③印刷用シート!R$4,0)=0,"",VLOOKUP($C738,②入力シート!$A$24:$W$1023,③印刷用シート!R$4,0)))</f>
        <v/>
      </c>
      <c r="S738" s="50" t="s">
        <v>5</v>
      </c>
      <c r="T738" s="51" t="str">
        <f>IF(ISERROR(IF(VLOOKUP($C738,②入力シート!$A$24:$W$1023,③印刷用シート!T$4,0)=0,"",VLOOKUP($C738,②入力シート!$A$24:$W$1023,③印刷用シート!T$4,0))),"",IF(VLOOKUP($C738,②入力シート!$A$24:$W$1023,③印刷用シート!T$4,0)=0,"",VLOOKUP($C738,②入力シート!$A$24:$W$1023,③印刷用シート!T$4,0)))</f>
        <v/>
      </c>
    </row>
    <row r="739" spans="2:20" ht="43.5" customHeight="1" x14ac:dyDescent="0.2">
      <c r="B739" s="15">
        <v>729</v>
      </c>
      <c r="C739" s="2" t="str">
        <f t="shared" si="23"/>
        <v>中-729</v>
      </c>
      <c r="D739" s="45" t="str">
        <f t="shared" si="24"/>
        <v/>
      </c>
      <c r="E739" s="45" t="str">
        <f>IF(ISERROR(IF(VLOOKUP($C739,②入力シート!$A$24:$W$1023,③印刷用シート!E$4,0)=0,"",VLOOKUP($C739,②入力シート!$A$24:$W$1023,③印刷用シート!E$4,0))),"",IF(VLOOKUP($C739,②入力シート!$A$24:$W$1023,③印刷用シート!E$4,0)=0,"",VLOOKUP($C739,②入力シート!$A$24:$W$1023,③印刷用シート!E$4,0)))</f>
        <v/>
      </c>
      <c r="F739" s="45" t="str">
        <f>IF(ISERROR(IF(VLOOKUP($C739,②入力シート!$A$24:$W$1023,③印刷用シート!F$4,0)=0,"",VLOOKUP($C739,②入力シート!$A$24:$W$1023,③印刷用シート!F$4,0))),"",IF(VLOOKUP($C739,②入力シート!$A$24:$W$1023,③印刷用シート!F$4,0)=0,"",VLOOKUP($C739,②入力シート!$A$24:$W$1023,③印刷用シート!F$4,0)))</f>
        <v/>
      </c>
      <c r="G739" s="45" t="str">
        <f>IF(ISERROR(IF(VLOOKUP($C739,②入力シート!$A$24:$W$1023,③印刷用シート!G$4,0)=0,"",VLOOKUP($C739,②入力シート!$A$24:$W$1023,③印刷用シート!G$4,0))),"",IF(VLOOKUP($C739,②入力シート!$A$24:$W$1023,③印刷用シート!G$4,0)=0,"",VLOOKUP($C739,②入力シート!$A$24:$W$1023,③印刷用シート!G$4,0)))</f>
        <v/>
      </c>
      <c r="H739" s="46" t="str">
        <f>IF(ISERROR(IF(VLOOKUP($C739,②入力シート!$A$24:$W$1023,③印刷用シート!H$4,0)=0,"",VLOOKUP($C739,②入力シート!$A$24:$W$1023,③印刷用シート!H$4,0))),"",IF(VLOOKUP($C739,②入力シート!$A$24:$W$1023,③印刷用シート!H$4,0)=0,"",VLOOKUP($C739,②入力シート!$A$24:$W$1023,③印刷用シート!H$4,0)))</f>
        <v/>
      </c>
      <c r="I739" s="45" t="str">
        <f>IF(ISERROR(IF(VLOOKUP($C739,②入力シート!$A$24:$W$1023,③印刷用シート!I$4,0)&amp;" "&amp;VLOOKUP($C739,②入力シート!$A$24:$W$1023,③印刷用シート!I$3,0)=0,"",VLOOKUP($C739,②入力シート!$A$24:$W$1023,③印刷用シート!I$4,0)&amp;" "&amp;VLOOKUP($C739,②入力シート!$A$24:$W$1023,③印刷用シート!I$3,0))),"",IF(VLOOKUP($C739,②入力シート!$A$24:$W$1023,③印刷用シート!I$4,0)&amp;" "&amp;VLOOKUP($C739,②入力シート!$A$24:$W$1023,③印刷用シート!I$3,0)=0,"",VLOOKUP($C739,②入力シート!$A$24:$W$1023,③印刷用シート!I$4,0)&amp;" "&amp;VLOOKUP($C739,②入力シート!$A$24:$W$1023,③印刷用シート!I$3,0)))</f>
        <v/>
      </c>
      <c r="J739" s="45" t="str">
        <f>IF(ISERROR(IF(VLOOKUP($C739,②入力シート!$A$24:$W$1023,③印刷用シート!J$4,0)=0,"",VLOOKUP($C739,②入力シート!$A$24:$W$1023,③印刷用シート!J$4,0))),"",IF(VLOOKUP($C739,②入力シート!$A$24:$W$1023,③印刷用シート!J$4,0)=0,"",VLOOKUP($C739,②入力シート!$A$24:$W$1023,③印刷用シート!J$4,0)))</f>
        <v/>
      </c>
      <c r="K739" s="45" t="str">
        <f>IF(ISERROR(IF(VLOOKUP($C739,②入力シート!$A$24:$W$1023,③印刷用シート!K$4,0)=0,"",VLOOKUP($C739,②入力シート!$A$24:$W$1023,③印刷用シート!K$4,0))),"",IF(VLOOKUP($C739,②入力シート!$A$24:$W$1023,③印刷用シート!K$4,0)=0,"",VLOOKUP($C739,②入力シート!$A$24:$W$1023,③印刷用シート!K$4,0)))</f>
        <v/>
      </c>
      <c r="L739" s="47" t="str">
        <f>IF(ISERROR(IF(VLOOKUP($C739,②入力シート!$A$24:$W$1023,③印刷用シート!L$4,0)=0,"",VLOOKUP($C739,②入力シート!$A$24:$W$1023,③印刷用シート!L$4,0))),"",IF(VLOOKUP($C739,②入力シート!$A$24:$W$1023,③印刷用シート!L$4,0)=0,"",VLOOKUP($C739,②入力シート!$A$24:$W$1023,③印刷用シート!L$4,0)))</f>
        <v/>
      </c>
      <c r="M739" s="48" t="str">
        <f>IF(ISERROR(IF(VLOOKUP($C739,②入力シート!$A$24:$W$1023,③印刷用シート!M$4,0)=0,"",VLOOKUP($C739,②入力シート!$A$24:$W$1023,③印刷用シート!M$4,0))),"",IF(VLOOKUP($C739,②入力シート!$A$24:$W$1023,③印刷用シート!M$4,0)=0,"",VLOOKUP($C739,②入力シート!$A$24:$W$1023,③印刷用シート!M$4,0)))</f>
        <v/>
      </c>
      <c r="N739" s="48" t="str">
        <f>IF(ISERROR(IF(VLOOKUP($C739,②入力シート!$A$24:$W$1023,③印刷用シート!N$4,0)=0,"",VLOOKUP($C739,②入力シート!$A$24:$W$1023,③印刷用シート!N$4,0))),"",IF(VLOOKUP($C739,②入力シート!$A$24:$W$1023,③印刷用シート!N$4,0)=0,"",VLOOKUP($C739,②入力シート!$A$24:$W$1023,③印刷用シート!N$4,0)))</f>
        <v/>
      </c>
      <c r="O739" s="48" t="s">
        <v>3</v>
      </c>
      <c r="P739" s="49" t="str">
        <f>IF(ISERROR(IF(VLOOKUP($C739,②入力シート!$A$24:$W$1023,③印刷用シート!P$4,0)=0,"",VLOOKUP($C739,②入力シート!$A$24:$W$1023,③印刷用シート!P$4,0))),"",IF(VLOOKUP($C739,②入力シート!$A$24:$W$1023,③印刷用シート!P$4,0)=0,"",VLOOKUP($C739,②入力シート!$A$24:$W$1023,③印刷用シート!P$4,0)))</f>
        <v/>
      </c>
      <c r="Q739" s="48" t="s">
        <v>4</v>
      </c>
      <c r="R739" s="49" t="str">
        <f>IF(ISERROR(IF(VLOOKUP($C739,②入力シート!$A$24:$W$1023,③印刷用シート!R$4,0)=0,"",VLOOKUP($C739,②入力シート!$A$24:$W$1023,③印刷用シート!R$4,0))),"",IF(VLOOKUP($C739,②入力シート!$A$24:$W$1023,③印刷用シート!R$4,0)=0,"",VLOOKUP($C739,②入力シート!$A$24:$W$1023,③印刷用シート!R$4,0)))</f>
        <v/>
      </c>
      <c r="S739" s="50" t="s">
        <v>5</v>
      </c>
      <c r="T739" s="51" t="str">
        <f>IF(ISERROR(IF(VLOOKUP($C739,②入力シート!$A$24:$W$1023,③印刷用シート!T$4,0)=0,"",VLOOKUP($C739,②入力シート!$A$24:$W$1023,③印刷用シート!T$4,0))),"",IF(VLOOKUP($C739,②入力シート!$A$24:$W$1023,③印刷用シート!T$4,0)=0,"",VLOOKUP($C739,②入力シート!$A$24:$W$1023,③印刷用シート!T$4,0)))</f>
        <v/>
      </c>
    </row>
    <row r="740" spans="2:20" ht="43.5" customHeight="1" x14ac:dyDescent="0.2">
      <c r="B740" s="15">
        <v>730</v>
      </c>
      <c r="C740" s="2" t="str">
        <f t="shared" si="23"/>
        <v>中-730</v>
      </c>
      <c r="D740" s="45" t="str">
        <f t="shared" si="24"/>
        <v/>
      </c>
      <c r="E740" s="45" t="str">
        <f>IF(ISERROR(IF(VLOOKUP($C740,②入力シート!$A$24:$W$1023,③印刷用シート!E$4,0)=0,"",VLOOKUP($C740,②入力シート!$A$24:$W$1023,③印刷用シート!E$4,0))),"",IF(VLOOKUP($C740,②入力シート!$A$24:$W$1023,③印刷用シート!E$4,0)=0,"",VLOOKUP($C740,②入力シート!$A$24:$W$1023,③印刷用シート!E$4,0)))</f>
        <v/>
      </c>
      <c r="F740" s="45" t="str">
        <f>IF(ISERROR(IF(VLOOKUP($C740,②入力シート!$A$24:$W$1023,③印刷用シート!F$4,0)=0,"",VLOOKUP($C740,②入力シート!$A$24:$W$1023,③印刷用シート!F$4,0))),"",IF(VLOOKUP($C740,②入力シート!$A$24:$W$1023,③印刷用シート!F$4,0)=0,"",VLOOKUP($C740,②入力シート!$A$24:$W$1023,③印刷用シート!F$4,0)))</f>
        <v/>
      </c>
      <c r="G740" s="45" t="str">
        <f>IF(ISERROR(IF(VLOOKUP($C740,②入力シート!$A$24:$W$1023,③印刷用シート!G$4,0)=0,"",VLOOKUP($C740,②入力シート!$A$24:$W$1023,③印刷用シート!G$4,0))),"",IF(VLOOKUP($C740,②入力シート!$A$24:$W$1023,③印刷用シート!G$4,0)=0,"",VLOOKUP($C740,②入力シート!$A$24:$W$1023,③印刷用シート!G$4,0)))</f>
        <v/>
      </c>
      <c r="H740" s="46" t="str">
        <f>IF(ISERROR(IF(VLOOKUP($C740,②入力シート!$A$24:$W$1023,③印刷用シート!H$4,0)=0,"",VLOOKUP($C740,②入力シート!$A$24:$W$1023,③印刷用シート!H$4,0))),"",IF(VLOOKUP($C740,②入力シート!$A$24:$W$1023,③印刷用シート!H$4,0)=0,"",VLOOKUP($C740,②入力シート!$A$24:$W$1023,③印刷用シート!H$4,0)))</f>
        <v/>
      </c>
      <c r="I740" s="45" t="str">
        <f>IF(ISERROR(IF(VLOOKUP($C740,②入力シート!$A$24:$W$1023,③印刷用シート!I$4,0)&amp;" "&amp;VLOOKUP($C740,②入力シート!$A$24:$W$1023,③印刷用シート!I$3,0)=0,"",VLOOKUP($C740,②入力シート!$A$24:$W$1023,③印刷用シート!I$4,0)&amp;" "&amp;VLOOKUP($C740,②入力シート!$A$24:$W$1023,③印刷用シート!I$3,0))),"",IF(VLOOKUP($C740,②入力シート!$A$24:$W$1023,③印刷用シート!I$4,0)&amp;" "&amp;VLOOKUP($C740,②入力シート!$A$24:$W$1023,③印刷用シート!I$3,0)=0,"",VLOOKUP($C740,②入力シート!$A$24:$W$1023,③印刷用シート!I$4,0)&amp;" "&amp;VLOOKUP($C740,②入力シート!$A$24:$W$1023,③印刷用シート!I$3,0)))</f>
        <v/>
      </c>
      <c r="J740" s="45" t="str">
        <f>IF(ISERROR(IF(VLOOKUP($C740,②入力シート!$A$24:$W$1023,③印刷用シート!J$4,0)=0,"",VLOOKUP($C740,②入力シート!$A$24:$W$1023,③印刷用シート!J$4,0))),"",IF(VLOOKUP($C740,②入力シート!$A$24:$W$1023,③印刷用シート!J$4,0)=0,"",VLOOKUP($C740,②入力シート!$A$24:$W$1023,③印刷用シート!J$4,0)))</f>
        <v/>
      </c>
      <c r="K740" s="45" t="str">
        <f>IF(ISERROR(IF(VLOOKUP($C740,②入力シート!$A$24:$W$1023,③印刷用シート!K$4,0)=0,"",VLOOKUP($C740,②入力シート!$A$24:$W$1023,③印刷用シート!K$4,0))),"",IF(VLOOKUP($C740,②入力シート!$A$24:$W$1023,③印刷用シート!K$4,0)=0,"",VLOOKUP($C740,②入力シート!$A$24:$W$1023,③印刷用シート!K$4,0)))</f>
        <v/>
      </c>
      <c r="L740" s="47" t="str">
        <f>IF(ISERROR(IF(VLOOKUP($C740,②入力シート!$A$24:$W$1023,③印刷用シート!L$4,0)=0,"",VLOOKUP($C740,②入力シート!$A$24:$W$1023,③印刷用シート!L$4,0))),"",IF(VLOOKUP($C740,②入力シート!$A$24:$W$1023,③印刷用シート!L$4,0)=0,"",VLOOKUP($C740,②入力シート!$A$24:$W$1023,③印刷用シート!L$4,0)))</f>
        <v/>
      </c>
      <c r="M740" s="48" t="str">
        <f>IF(ISERROR(IF(VLOOKUP($C740,②入力シート!$A$24:$W$1023,③印刷用シート!M$4,0)=0,"",VLOOKUP($C740,②入力シート!$A$24:$W$1023,③印刷用シート!M$4,0))),"",IF(VLOOKUP($C740,②入力シート!$A$24:$W$1023,③印刷用シート!M$4,0)=0,"",VLOOKUP($C740,②入力シート!$A$24:$W$1023,③印刷用シート!M$4,0)))</f>
        <v/>
      </c>
      <c r="N740" s="48" t="str">
        <f>IF(ISERROR(IF(VLOOKUP($C740,②入力シート!$A$24:$W$1023,③印刷用シート!N$4,0)=0,"",VLOOKUP($C740,②入力シート!$A$24:$W$1023,③印刷用シート!N$4,0))),"",IF(VLOOKUP($C740,②入力シート!$A$24:$W$1023,③印刷用シート!N$4,0)=0,"",VLOOKUP($C740,②入力シート!$A$24:$W$1023,③印刷用シート!N$4,0)))</f>
        <v/>
      </c>
      <c r="O740" s="48" t="s">
        <v>3</v>
      </c>
      <c r="P740" s="49" t="str">
        <f>IF(ISERROR(IF(VLOOKUP($C740,②入力シート!$A$24:$W$1023,③印刷用シート!P$4,0)=0,"",VLOOKUP($C740,②入力シート!$A$24:$W$1023,③印刷用シート!P$4,0))),"",IF(VLOOKUP($C740,②入力シート!$A$24:$W$1023,③印刷用シート!P$4,0)=0,"",VLOOKUP($C740,②入力シート!$A$24:$W$1023,③印刷用シート!P$4,0)))</f>
        <v/>
      </c>
      <c r="Q740" s="48" t="s">
        <v>4</v>
      </c>
      <c r="R740" s="49" t="str">
        <f>IF(ISERROR(IF(VLOOKUP($C740,②入力シート!$A$24:$W$1023,③印刷用シート!R$4,0)=0,"",VLOOKUP($C740,②入力シート!$A$24:$W$1023,③印刷用シート!R$4,0))),"",IF(VLOOKUP($C740,②入力シート!$A$24:$W$1023,③印刷用シート!R$4,0)=0,"",VLOOKUP($C740,②入力シート!$A$24:$W$1023,③印刷用シート!R$4,0)))</f>
        <v/>
      </c>
      <c r="S740" s="50" t="s">
        <v>5</v>
      </c>
      <c r="T740" s="51" t="str">
        <f>IF(ISERROR(IF(VLOOKUP($C740,②入力シート!$A$24:$W$1023,③印刷用シート!T$4,0)=0,"",VLOOKUP($C740,②入力シート!$A$24:$W$1023,③印刷用シート!T$4,0))),"",IF(VLOOKUP($C740,②入力シート!$A$24:$W$1023,③印刷用シート!T$4,0)=0,"",VLOOKUP($C740,②入力シート!$A$24:$W$1023,③印刷用シート!T$4,0)))</f>
        <v/>
      </c>
    </row>
    <row r="741" spans="2:20" ht="43.5" customHeight="1" x14ac:dyDescent="0.2">
      <c r="B741" s="15">
        <v>731</v>
      </c>
      <c r="C741" s="2" t="str">
        <f t="shared" si="23"/>
        <v>中-731</v>
      </c>
      <c r="D741" s="45" t="str">
        <f t="shared" si="24"/>
        <v/>
      </c>
      <c r="E741" s="45" t="str">
        <f>IF(ISERROR(IF(VLOOKUP($C741,②入力シート!$A$24:$W$1023,③印刷用シート!E$4,0)=0,"",VLOOKUP($C741,②入力シート!$A$24:$W$1023,③印刷用シート!E$4,0))),"",IF(VLOOKUP($C741,②入力シート!$A$24:$W$1023,③印刷用シート!E$4,0)=0,"",VLOOKUP($C741,②入力シート!$A$24:$W$1023,③印刷用シート!E$4,0)))</f>
        <v/>
      </c>
      <c r="F741" s="45" t="str">
        <f>IF(ISERROR(IF(VLOOKUP($C741,②入力シート!$A$24:$W$1023,③印刷用シート!F$4,0)=0,"",VLOOKUP($C741,②入力シート!$A$24:$W$1023,③印刷用シート!F$4,0))),"",IF(VLOOKUP($C741,②入力シート!$A$24:$W$1023,③印刷用シート!F$4,0)=0,"",VLOOKUP($C741,②入力シート!$A$24:$W$1023,③印刷用シート!F$4,0)))</f>
        <v/>
      </c>
      <c r="G741" s="45" t="str">
        <f>IF(ISERROR(IF(VLOOKUP($C741,②入力シート!$A$24:$W$1023,③印刷用シート!G$4,0)=0,"",VLOOKUP($C741,②入力シート!$A$24:$W$1023,③印刷用シート!G$4,0))),"",IF(VLOOKUP($C741,②入力シート!$A$24:$W$1023,③印刷用シート!G$4,0)=0,"",VLOOKUP($C741,②入力シート!$A$24:$W$1023,③印刷用シート!G$4,0)))</f>
        <v/>
      </c>
      <c r="H741" s="46" t="str">
        <f>IF(ISERROR(IF(VLOOKUP($C741,②入力シート!$A$24:$W$1023,③印刷用シート!H$4,0)=0,"",VLOOKUP($C741,②入力シート!$A$24:$W$1023,③印刷用シート!H$4,0))),"",IF(VLOOKUP($C741,②入力シート!$A$24:$W$1023,③印刷用シート!H$4,0)=0,"",VLOOKUP($C741,②入力シート!$A$24:$W$1023,③印刷用シート!H$4,0)))</f>
        <v/>
      </c>
      <c r="I741" s="45" t="str">
        <f>IF(ISERROR(IF(VLOOKUP($C741,②入力シート!$A$24:$W$1023,③印刷用シート!I$4,0)&amp;" "&amp;VLOOKUP($C741,②入力シート!$A$24:$W$1023,③印刷用シート!I$3,0)=0,"",VLOOKUP($C741,②入力シート!$A$24:$W$1023,③印刷用シート!I$4,0)&amp;" "&amp;VLOOKUP($C741,②入力シート!$A$24:$W$1023,③印刷用シート!I$3,0))),"",IF(VLOOKUP($C741,②入力シート!$A$24:$W$1023,③印刷用シート!I$4,0)&amp;" "&amp;VLOOKUP($C741,②入力シート!$A$24:$W$1023,③印刷用シート!I$3,0)=0,"",VLOOKUP($C741,②入力シート!$A$24:$W$1023,③印刷用シート!I$4,0)&amp;" "&amp;VLOOKUP($C741,②入力シート!$A$24:$W$1023,③印刷用シート!I$3,0)))</f>
        <v/>
      </c>
      <c r="J741" s="45" t="str">
        <f>IF(ISERROR(IF(VLOOKUP($C741,②入力シート!$A$24:$W$1023,③印刷用シート!J$4,0)=0,"",VLOOKUP($C741,②入力シート!$A$24:$W$1023,③印刷用シート!J$4,0))),"",IF(VLOOKUP($C741,②入力シート!$A$24:$W$1023,③印刷用シート!J$4,0)=0,"",VLOOKUP($C741,②入力シート!$A$24:$W$1023,③印刷用シート!J$4,0)))</f>
        <v/>
      </c>
      <c r="K741" s="45" t="str">
        <f>IF(ISERROR(IF(VLOOKUP($C741,②入力シート!$A$24:$W$1023,③印刷用シート!K$4,0)=0,"",VLOOKUP($C741,②入力シート!$A$24:$W$1023,③印刷用シート!K$4,0))),"",IF(VLOOKUP($C741,②入力シート!$A$24:$W$1023,③印刷用シート!K$4,0)=0,"",VLOOKUP($C741,②入力シート!$A$24:$W$1023,③印刷用シート!K$4,0)))</f>
        <v/>
      </c>
      <c r="L741" s="47" t="str">
        <f>IF(ISERROR(IF(VLOOKUP($C741,②入力シート!$A$24:$W$1023,③印刷用シート!L$4,0)=0,"",VLOOKUP($C741,②入力シート!$A$24:$W$1023,③印刷用シート!L$4,0))),"",IF(VLOOKUP($C741,②入力シート!$A$24:$W$1023,③印刷用シート!L$4,0)=0,"",VLOOKUP($C741,②入力シート!$A$24:$W$1023,③印刷用シート!L$4,0)))</f>
        <v/>
      </c>
      <c r="M741" s="48" t="str">
        <f>IF(ISERROR(IF(VLOOKUP($C741,②入力シート!$A$24:$W$1023,③印刷用シート!M$4,0)=0,"",VLOOKUP($C741,②入力シート!$A$24:$W$1023,③印刷用シート!M$4,0))),"",IF(VLOOKUP($C741,②入力シート!$A$24:$W$1023,③印刷用シート!M$4,0)=0,"",VLOOKUP($C741,②入力シート!$A$24:$W$1023,③印刷用シート!M$4,0)))</f>
        <v/>
      </c>
      <c r="N741" s="48" t="str">
        <f>IF(ISERROR(IF(VLOOKUP($C741,②入力シート!$A$24:$W$1023,③印刷用シート!N$4,0)=0,"",VLOOKUP($C741,②入力シート!$A$24:$W$1023,③印刷用シート!N$4,0))),"",IF(VLOOKUP($C741,②入力シート!$A$24:$W$1023,③印刷用シート!N$4,0)=0,"",VLOOKUP($C741,②入力シート!$A$24:$W$1023,③印刷用シート!N$4,0)))</f>
        <v/>
      </c>
      <c r="O741" s="48" t="s">
        <v>3</v>
      </c>
      <c r="P741" s="49" t="str">
        <f>IF(ISERROR(IF(VLOOKUP($C741,②入力シート!$A$24:$W$1023,③印刷用シート!P$4,0)=0,"",VLOOKUP($C741,②入力シート!$A$24:$W$1023,③印刷用シート!P$4,0))),"",IF(VLOOKUP($C741,②入力シート!$A$24:$W$1023,③印刷用シート!P$4,0)=0,"",VLOOKUP($C741,②入力シート!$A$24:$W$1023,③印刷用シート!P$4,0)))</f>
        <v/>
      </c>
      <c r="Q741" s="48" t="s">
        <v>4</v>
      </c>
      <c r="R741" s="49" t="str">
        <f>IF(ISERROR(IF(VLOOKUP($C741,②入力シート!$A$24:$W$1023,③印刷用シート!R$4,0)=0,"",VLOOKUP($C741,②入力シート!$A$24:$W$1023,③印刷用シート!R$4,0))),"",IF(VLOOKUP($C741,②入力シート!$A$24:$W$1023,③印刷用シート!R$4,0)=0,"",VLOOKUP($C741,②入力シート!$A$24:$W$1023,③印刷用シート!R$4,0)))</f>
        <v/>
      </c>
      <c r="S741" s="50" t="s">
        <v>5</v>
      </c>
      <c r="T741" s="51" t="str">
        <f>IF(ISERROR(IF(VLOOKUP($C741,②入力シート!$A$24:$W$1023,③印刷用シート!T$4,0)=0,"",VLOOKUP($C741,②入力シート!$A$24:$W$1023,③印刷用シート!T$4,0))),"",IF(VLOOKUP($C741,②入力シート!$A$24:$W$1023,③印刷用シート!T$4,0)=0,"",VLOOKUP($C741,②入力シート!$A$24:$W$1023,③印刷用シート!T$4,0)))</f>
        <v/>
      </c>
    </row>
    <row r="742" spans="2:20" ht="43.5" customHeight="1" x14ac:dyDescent="0.2">
      <c r="B742" s="15">
        <v>732</v>
      </c>
      <c r="C742" s="2" t="str">
        <f t="shared" si="23"/>
        <v>中-732</v>
      </c>
      <c r="D742" s="45" t="str">
        <f t="shared" si="24"/>
        <v/>
      </c>
      <c r="E742" s="45" t="str">
        <f>IF(ISERROR(IF(VLOOKUP($C742,②入力シート!$A$24:$W$1023,③印刷用シート!E$4,0)=0,"",VLOOKUP($C742,②入力シート!$A$24:$W$1023,③印刷用シート!E$4,0))),"",IF(VLOOKUP($C742,②入力シート!$A$24:$W$1023,③印刷用シート!E$4,0)=0,"",VLOOKUP($C742,②入力シート!$A$24:$W$1023,③印刷用シート!E$4,0)))</f>
        <v/>
      </c>
      <c r="F742" s="45" t="str">
        <f>IF(ISERROR(IF(VLOOKUP($C742,②入力シート!$A$24:$W$1023,③印刷用シート!F$4,0)=0,"",VLOOKUP($C742,②入力シート!$A$24:$W$1023,③印刷用シート!F$4,0))),"",IF(VLOOKUP($C742,②入力シート!$A$24:$W$1023,③印刷用シート!F$4,0)=0,"",VLOOKUP($C742,②入力シート!$A$24:$W$1023,③印刷用シート!F$4,0)))</f>
        <v/>
      </c>
      <c r="G742" s="45" t="str">
        <f>IF(ISERROR(IF(VLOOKUP($C742,②入力シート!$A$24:$W$1023,③印刷用シート!G$4,0)=0,"",VLOOKUP($C742,②入力シート!$A$24:$W$1023,③印刷用シート!G$4,0))),"",IF(VLOOKUP($C742,②入力シート!$A$24:$W$1023,③印刷用シート!G$4,0)=0,"",VLOOKUP($C742,②入力シート!$A$24:$W$1023,③印刷用シート!G$4,0)))</f>
        <v/>
      </c>
      <c r="H742" s="46" t="str">
        <f>IF(ISERROR(IF(VLOOKUP($C742,②入力シート!$A$24:$W$1023,③印刷用シート!H$4,0)=0,"",VLOOKUP($C742,②入力シート!$A$24:$W$1023,③印刷用シート!H$4,0))),"",IF(VLOOKUP($C742,②入力シート!$A$24:$W$1023,③印刷用シート!H$4,0)=0,"",VLOOKUP($C742,②入力シート!$A$24:$W$1023,③印刷用シート!H$4,0)))</f>
        <v/>
      </c>
      <c r="I742" s="45" t="str">
        <f>IF(ISERROR(IF(VLOOKUP($C742,②入力シート!$A$24:$W$1023,③印刷用シート!I$4,0)&amp;" "&amp;VLOOKUP($C742,②入力シート!$A$24:$W$1023,③印刷用シート!I$3,0)=0,"",VLOOKUP($C742,②入力シート!$A$24:$W$1023,③印刷用シート!I$4,0)&amp;" "&amp;VLOOKUP($C742,②入力シート!$A$24:$W$1023,③印刷用シート!I$3,0))),"",IF(VLOOKUP($C742,②入力シート!$A$24:$W$1023,③印刷用シート!I$4,0)&amp;" "&amp;VLOOKUP($C742,②入力シート!$A$24:$W$1023,③印刷用シート!I$3,0)=0,"",VLOOKUP($C742,②入力シート!$A$24:$W$1023,③印刷用シート!I$4,0)&amp;" "&amp;VLOOKUP($C742,②入力シート!$A$24:$W$1023,③印刷用シート!I$3,0)))</f>
        <v/>
      </c>
      <c r="J742" s="45" t="str">
        <f>IF(ISERROR(IF(VLOOKUP($C742,②入力シート!$A$24:$W$1023,③印刷用シート!J$4,0)=0,"",VLOOKUP($C742,②入力シート!$A$24:$W$1023,③印刷用シート!J$4,0))),"",IF(VLOOKUP($C742,②入力シート!$A$24:$W$1023,③印刷用シート!J$4,0)=0,"",VLOOKUP($C742,②入力シート!$A$24:$W$1023,③印刷用シート!J$4,0)))</f>
        <v/>
      </c>
      <c r="K742" s="45" t="str">
        <f>IF(ISERROR(IF(VLOOKUP($C742,②入力シート!$A$24:$W$1023,③印刷用シート!K$4,0)=0,"",VLOOKUP($C742,②入力シート!$A$24:$W$1023,③印刷用シート!K$4,0))),"",IF(VLOOKUP($C742,②入力シート!$A$24:$W$1023,③印刷用シート!K$4,0)=0,"",VLOOKUP($C742,②入力シート!$A$24:$W$1023,③印刷用シート!K$4,0)))</f>
        <v/>
      </c>
      <c r="L742" s="47" t="str">
        <f>IF(ISERROR(IF(VLOOKUP($C742,②入力シート!$A$24:$W$1023,③印刷用シート!L$4,0)=0,"",VLOOKUP($C742,②入力シート!$A$24:$W$1023,③印刷用シート!L$4,0))),"",IF(VLOOKUP($C742,②入力シート!$A$24:$W$1023,③印刷用シート!L$4,0)=0,"",VLOOKUP($C742,②入力シート!$A$24:$W$1023,③印刷用シート!L$4,0)))</f>
        <v/>
      </c>
      <c r="M742" s="48" t="str">
        <f>IF(ISERROR(IF(VLOOKUP($C742,②入力シート!$A$24:$W$1023,③印刷用シート!M$4,0)=0,"",VLOOKUP($C742,②入力シート!$A$24:$W$1023,③印刷用シート!M$4,0))),"",IF(VLOOKUP($C742,②入力シート!$A$24:$W$1023,③印刷用シート!M$4,0)=0,"",VLOOKUP($C742,②入力シート!$A$24:$W$1023,③印刷用シート!M$4,0)))</f>
        <v/>
      </c>
      <c r="N742" s="48" t="str">
        <f>IF(ISERROR(IF(VLOOKUP($C742,②入力シート!$A$24:$W$1023,③印刷用シート!N$4,0)=0,"",VLOOKUP($C742,②入力シート!$A$24:$W$1023,③印刷用シート!N$4,0))),"",IF(VLOOKUP($C742,②入力シート!$A$24:$W$1023,③印刷用シート!N$4,0)=0,"",VLOOKUP($C742,②入力シート!$A$24:$W$1023,③印刷用シート!N$4,0)))</f>
        <v/>
      </c>
      <c r="O742" s="48" t="s">
        <v>3</v>
      </c>
      <c r="P742" s="49" t="str">
        <f>IF(ISERROR(IF(VLOOKUP($C742,②入力シート!$A$24:$W$1023,③印刷用シート!P$4,0)=0,"",VLOOKUP($C742,②入力シート!$A$24:$W$1023,③印刷用シート!P$4,0))),"",IF(VLOOKUP($C742,②入力シート!$A$24:$W$1023,③印刷用シート!P$4,0)=0,"",VLOOKUP($C742,②入力シート!$A$24:$W$1023,③印刷用シート!P$4,0)))</f>
        <v/>
      </c>
      <c r="Q742" s="48" t="s">
        <v>4</v>
      </c>
      <c r="R742" s="49" t="str">
        <f>IF(ISERROR(IF(VLOOKUP($C742,②入力シート!$A$24:$W$1023,③印刷用シート!R$4,0)=0,"",VLOOKUP($C742,②入力シート!$A$24:$W$1023,③印刷用シート!R$4,0))),"",IF(VLOOKUP($C742,②入力シート!$A$24:$W$1023,③印刷用シート!R$4,0)=0,"",VLOOKUP($C742,②入力シート!$A$24:$W$1023,③印刷用シート!R$4,0)))</f>
        <v/>
      </c>
      <c r="S742" s="50" t="s">
        <v>5</v>
      </c>
      <c r="T742" s="51" t="str">
        <f>IF(ISERROR(IF(VLOOKUP($C742,②入力シート!$A$24:$W$1023,③印刷用シート!T$4,0)=0,"",VLOOKUP($C742,②入力シート!$A$24:$W$1023,③印刷用シート!T$4,0))),"",IF(VLOOKUP($C742,②入力シート!$A$24:$W$1023,③印刷用シート!T$4,0)=0,"",VLOOKUP($C742,②入力シート!$A$24:$W$1023,③印刷用シート!T$4,0)))</f>
        <v/>
      </c>
    </row>
    <row r="743" spans="2:20" ht="43.5" customHeight="1" x14ac:dyDescent="0.2">
      <c r="B743" s="15">
        <v>733</v>
      </c>
      <c r="C743" s="2" t="str">
        <f t="shared" si="23"/>
        <v>中-733</v>
      </c>
      <c r="D743" s="45" t="str">
        <f t="shared" si="24"/>
        <v/>
      </c>
      <c r="E743" s="45" t="str">
        <f>IF(ISERROR(IF(VLOOKUP($C743,②入力シート!$A$24:$W$1023,③印刷用シート!E$4,0)=0,"",VLOOKUP($C743,②入力シート!$A$24:$W$1023,③印刷用シート!E$4,0))),"",IF(VLOOKUP($C743,②入力シート!$A$24:$W$1023,③印刷用シート!E$4,0)=0,"",VLOOKUP($C743,②入力シート!$A$24:$W$1023,③印刷用シート!E$4,0)))</f>
        <v/>
      </c>
      <c r="F743" s="45" t="str">
        <f>IF(ISERROR(IF(VLOOKUP($C743,②入力シート!$A$24:$W$1023,③印刷用シート!F$4,0)=0,"",VLOOKUP($C743,②入力シート!$A$24:$W$1023,③印刷用シート!F$4,0))),"",IF(VLOOKUP($C743,②入力シート!$A$24:$W$1023,③印刷用シート!F$4,0)=0,"",VLOOKUP($C743,②入力シート!$A$24:$W$1023,③印刷用シート!F$4,0)))</f>
        <v/>
      </c>
      <c r="G743" s="45" t="str">
        <f>IF(ISERROR(IF(VLOOKUP($C743,②入力シート!$A$24:$W$1023,③印刷用シート!G$4,0)=0,"",VLOOKUP($C743,②入力シート!$A$24:$W$1023,③印刷用シート!G$4,0))),"",IF(VLOOKUP($C743,②入力シート!$A$24:$W$1023,③印刷用シート!G$4,0)=0,"",VLOOKUP($C743,②入力シート!$A$24:$W$1023,③印刷用シート!G$4,0)))</f>
        <v/>
      </c>
      <c r="H743" s="46" t="str">
        <f>IF(ISERROR(IF(VLOOKUP($C743,②入力シート!$A$24:$W$1023,③印刷用シート!H$4,0)=0,"",VLOOKUP($C743,②入力シート!$A$24:$W$1023,③印刷用シート!H$4,0))),"",IF(VLOOKUP($C743,②入力シート!$A$24:$W$1023,③印刷用シート!H$4,0)=0,"",VLOOKUP($C743,②入力シート!$A$24:$W$1023,③印刷用シート!H$4,0)))</f>
        <v/>
      </c>
      <c r="I743" s="45" t="str">
        <f>IF(ISERROR(IF(VLOOKUP($C743,②入力シート!$A$24:$W$1023,③印刷用シート!I$4,0)&amp;" "&amp;VLOOKUP($C743,②入力シート!$A$24:$W$1023,③印刷用シート!I$3,0)=0,"",VLOOKUP($C743,②入力シート!$A$24:$W$1023,③印刷用シート!I$4,0)&amp;" "&amp;VLOOKUP($C743,②入力シート!$A$24:$W$1023,③印刷用シート!I$3,0))),"",IF(VLOOKUP($C743,②入力シート!$A$24:$W$1023,③印刷用シート!I$4,0)&amp;" "&amp;VLOOKUP($C743,②入力シート!$A$24:$W$1023,③印刷用シート!I$3,0)=0,"",VLOOKUP($C743,②入力シート!$A$24:$W$1023,③印刷用シート!I$4,0)&amp;" "&amp;VLOOKUP($C743,②入力シート!$A$24:$W$1023,③印刷用シート!I$3,0)))</f>
        <v/>
      </c>
      <c r="J743" s="45" t="str">
        <f>IF(ISERROR(IF(VLOOKUP($C743,②入力シート!$A$24:$W$1023,③印刷用シート!J$4,0)=0,"",VLOOKUP($C743,②入力シート!$A$24:$W$1023,③印刷用シート!J$4,0))),"",IF(VLOOKUP($C743,②入力シート!$A$24:$W$1023,③印刷用シート!J$4,0)=0,"",VLOOKUP($C743,②入力シート!$A$24:$W$1023,③印刷用シート!J$4,0)))</f>
        <v/>
      </c>
      <c r="K743" s="45" t="str">
        <f>IF(ISERROR(IF(VLOOKUP($C743,②入力シート!$A$24:$W$1023,③印刷用シート!K$4,0)=0,"",VLOOKUP($C743,②入力シート!$A$24:$W$1023,③印刷用シート!K$4,0))),"",IF(VLOOKUP($C743,②入力シート!$A$24:$W$1023,③印刷用シート!K$4,0)=0,"",VLOOKUP($C743,②入力シート!$A$24:$W$1023,③印刷用シート!K$4,0)))</f>
        <v/>
      </c>
      <c r="L743" s="47" t="str">
        <f>IF(ISERROR(IF(VLOOKUP($C743,②入力シート!$A$24:$W$1023,③印刷用シート!L$4,0)=0,"",VLOOKUP($C743,②入力シート!$A$24:$W$1023,③印刷用シート!L$4,0))),"",IF(VLOOKUP($C743,②入力シート!$A$24:$W$1023,③印刷用シート!L$4,0)=0,"",VLOOKUP($C743,②入力シート!$A$24:$W$1023,③印刷用シート!L$4,0)))</f>
        <v/>
      </c>
      <c r="M743" s="48" t="str">
        <f>IF(ISERROR(IF(VLOOKUP($C743,②入力シート!$A$24:$W$1023,③印刷用シート!M$4,0)=0,"",VLOOKUP($C743,②入力シート!$A$24:$W$1023,③印刷用シート!M$4,0))),"",IF(VLOOKUP($C743,②入力シート!$A$24:$W$1023,③印刷用シート!M$4,0)=0,"",VLOOKUP($C743,②入力シート!$A$24:$W$1023,③印刷用シート!M$4,0)))</f>
        <v/>
      </c>
      <c r="N743" s="48" t="str">
        <f>IF(ISERROR(IF(VLOOKUP($C743,②入力シート!$A$24:$W$1023,③印刷用シート!N$4,0)=0,"",VLOOKUP($C743,②入力シート!$A$24:$W$1023,③印刷用シート!N$4,0))),"",IF(VLOOKUP($C743,②入力シート!$A$24:$W$1023,③印刷用シート!N$4,0)=0,"",VLOOKUP($C743,②入力シート!$A$24:$W$1023,③印刷用シート!N$4,0)))</f>
        <v/>
      </c>
      <c r="O743" s="48" t="s">
        <v>3</v>
      </c>
      <c r="P743" s="49" t="str">
        <f>IF(ISERROR(IF(VLOOKUP($C743,②入力シート!$A$24:$W$1023,③印刷用シート!P$4,0)=0,"",VLOOKUP($C743,②入力シート!$A$24:$W$1023,③印刷用シート!P$4,0))),"",IF(VLOOKUP($C743,②入力シート!$A$24:$W$1023,③印刷用シート!P$4,0)=0,"",VLOOKUP($C743,②入力シート!$A$24:$W$1023,③印刷用シート!P$4,0)))</f>
        <v/>
      </c>
      <c r="Q743" s="48" t="s">
        <v>4</v>
      </c>
      <c r="R743" s="49" t="str">
        <f>IF(ISERROR(IF(VLOOKUP($C743,②入力シート!$A$24:$W$1023,③印刷用シート!R$4,0)=0,"",VLOOKUP($C743,②入力シート!$A$24:$W$1023,③印刷用シート!R$4,0))),"",IF(VLOOKUP($C743,②入力シート!$A$24:$W$1023,③印刷用シート!R$4,0)=0,"",VLOOKUP($C743,②入力シート!$A$24:$W$1023,③印刷用シート!R$4,0)))</f>
        <v/>
      </c>
      <c r="S743" s="50" t="s">
        <v>5</v>
      </c>
      <c r="T743" s="51" t="str">
        <f>IF(ISERROR(IF(VLOOKUP($C743,②入力シート!$A$24:$W$1023,③印刷用シート!T$4,0)=0,"",VLOOKUP($C743,②入力シート!$A$24:$W$1023,③印刷用シート!T$4,0))),"",IF(VLOOKUP($C743,②入力シート!$A$24:$W$1023,③印刷用シート!T$4,0)=0,"",VLOOKUP($C743,②入力シート!$A$24:$W$1023,③印刷用シート!T$4,0)))</f>
        <v/>
      </c>
    </row>
    <row r="744" spans="2:20" ht="43.5" customHeight="1" x14ac:dyDescent="0.2">
      <c r="B744" s="15">
        <v>734</v>
      </c>
      <c r="C744" s="2" t="str">
        <f t="shared" si="23"/>
        <v>中-734</v>
      </c>
      <c r="D744" s="45" t="str">
        <f t="shared" si="24"/>
        <v/>
      </c>
      <c r="E744" s="45" t="str">
        <f>IF(ISERROR(IF(VLOOKUP($C744,②入力シート!$A$24:$W$1023,③印刷用シート!E$4,0)=0,"",VLOOKUP($C744,②入力シート!$A$24:$W$1023,③印刷用シート!E$4,0))),"",IF(VLOOKUP($C744,②入力シート!$A$24:$W$1023,③印刷用シート!E$4,0)=0,"",VLOOKUP($C744,②入力シート!$A$24:$W$1023,③印刷用シート!E$4,0)))</f>
        <v/>
      </c>
      <c r="F744" s="45" t="str">
        <f>IF(ISERROR(IF(VLOOKUP($C744,②入力シート!$A$24:$W$1023,③印刷用シート!F$4,0)=0,"",VLOOKUP($C744,②入力シート!$A$24:$W$1023,③印刷用シート!F$4,0))),"",IF(VLOOKUP($C744,②入力シート!$A$24:$W$1023,③印刷用シート!F$4,0)=0,"",VLOOKUP($C744,②入力シート!$A$24:$W$1023,③印刷用シート!F$4,0)))</f>
        <v/>
      </c>
      <c r="G744" s="45" t="str">
        <f>IF(ISERROR(IF(VLOOKUP($C744,②入力シート!$A$24:$W$1023,③印刷用シート!G$4,0)=0,"",VLOOKUP($C744,②入力シート!$A$24:$W$1023,③印刷用シート!G$4,0))),"",IF(VLOOKUP($C744,②入力シート!$A$24:$W$1023,③印刷用シート!G$4,0)=0,"",VLOOKUP($C744,②入力シート!$A$24:$W$1023,③印刷用シート!G$4,0)))</f>
        <v/>
      </c>
      <c r="H744" s="46" t="str">
        <f>IF(ISERROR(IF(VLOOKUP($C744,②入力シート!$A$24:$W$1023,③印刷用シート!H$4,0)=0,"",VLOOKUP($C744,②入力シート!$A$24:$W$1023,③印刷用シート!H$4,0))),"",IF(VLOOKUP($C744,②入力シート!$A$24:$W$1023,③印刷用シート!H$4,0)=0,"",VLOOKUP($C744,②入力シート!$A$24:$W$1023,③印刷用シート!H$4,0)))</f>
        <v/>
      </c>
      <c r="I744" s="45" t="str">
        <f>IF(ISERROR(IF(VLOOKUP($C744,②入力シート!$A$24:$W$1023,③印刷用シート!I$4,0)&amp;" "&amp;VLOOKUP($C744,②入力シート!$A$24:$W$1023,③印刷用シート!I$3,0)=0,"",VLOOKUP($C744,②入力シート!$A$24:$W$1023,③印刷用シート!I$4,0)&amp;" "&amp;VLOOKUP($C744,②入力シート!$A$24:$W$1023,③印刷用シート!I$3,0))),"",IF(VLOOKUP($C744,②入力シート!$A$24:$W$1023,③印刷用シート!I$4,0)&amp;" "&amp;VLOOKUP($C744,②入力シート!$A$24:$W$1023,③印刷用シート!I$3,0)=0,"",VLOOKUP($C744,②入力シート!$A$24:$W$1023,③印刷用シート!I$4,0)&amp;" "&amp;VLOOKUP($C744,②入力シート!$A$24:$W$1023,③印刷用シート!I$3,0)))</f>
        <v/>
      </c>
      <c r="J744" s="45" t="str">
        <f>IF(ISERROR(IF(VLOOKUP($C744,②入力シート!$A$24:$W$1023,③印刷用シート!J$4,0)=0,"",VLOOKUP($C744,②入力シート!$A$24:$W$1023,③印刷用シート!J$4,0))),"",IF(VLOOKUP($C744,②入力シート!$A$24:$W$1023,③印刷用シート!J$4,0)=0,"",VLOOKUP($C744,②入力シート!$A$24:$W$1023,③印刷用シート!J$4,0)))</f>
        <v/>
      </c>
      <c r="K744" s="45" t="str">
        <f>IF(ISERROR(IF(VLOOKUP($C744,②入力シート!$A$24:$W$1023,③印刷用シート!K$4,0)=0,"",VLOOKUP($C744,②入力シート!$A$24:$W$1023,③印刷用シート!K$4,0))),"",IF(VLOOKUP($C744,②入力シート!$A$24:$W$1023,③印刷用シート!K$4,0)=0,"",VLOOKUP($C744,②入力シート!$A$24:$W$1023,③印刷用シート!K$4,0)))</f>
        <v/>
      </c>
      <c r="L744" s="47" t="str">
        <f>IF(ISERROR(IF(VLOOKUP($C744,②入力シート!$A$24:$W$1023,③印刷用シート!L$4,0)=0,"",VLOOKUP($C744,②入力シート!$A$24:$W$1023,③印刷用シート!L$4,0))),"",IF(VLOOKUP($C744,②入力シート!$A$24:$W$1023,③印刷用シート!L$4,0)=0,"",VLOOKUP($C744,②入力シート!$A$24:$W$1023,③印刷用シート!L$4,0)))</f>
        <v/>
      </c>
      <c r="M744" s="48" t="str">
        <f>IF(ISERROR(IF(VLOOKUP($C744,②入力シート!$A$24:$W$1023,③印刷用シート!M$4,0)=0,"",VLOOKUP($C744,②入力シート!$A$24:$W$1023,③印刷用シート!M$4,0))),"",IF(VLOOKUP($C744,②入力シート!$A$24:$W$1023,③印刷用シート!M$4,0)=0,"",VLOOKUP($C744,②入力シート!$A$24:$W$1023,③印刷用シート!M$4,0)))</f>
        <v/>
      </c>
      <c r="N744" s="48" t="str">
        <f>IF(ISERROR(IF(VLOOKUP($C744,②入力シート!$A$24:$W$1023,③印刷用シート!N$4,0)=0,"",VLOOKUP($C744,②入力シート!$A$24:$W$1023,③印刷用シート!N$4,0))),"",IF(VLOOKUP($C744,②入力シート!$A$24:$W$1023,③印刷用シート!N$4,0)=0,"",VLOOKUP($C744,②入力シート!$A$24:$W$1023,③印刷用シート!N$4,0)))</f>
        <v/>
      </c>
      <c r="O744" s="48" t="s">
        <v>3</v>
      </c>
      <c r="P744" s="49" t="str">
        <f>IF(ISERROR(IF(VLOOKUP($C744,②入力シート!$A$24:$W$1023,③印刷用シート!P$4,0)=0,"",VLOOKUP($C744,②入力シート!$A$24:$W$1023,③印刷用シート!P$4,0))),"",IF(VLOOKUP($C744,②入力シート!$A$24:$W$1023,③印刷用シート!P$4,0)=0,"",VLOOKUP($C744,②入力シート!$A$24:$W$1023,③印刷用シート!P$4,0)))</f>
        <v/>
      </c>
      <c r="Q744" s="48" t="s">
        <v>4</v>
      </c>
      <c r="R744" s="49" t="str">
        <f>IF(ISERROR(IF(VLOOKUP($C744,②入力シート!$A$24:$W$1023,③印刷用シート!R$4,0)=0,"",VLOOKUP($C744,②入力シート!$A$24:$W$1023,③印刷用シート!R$4,0))),"",IF(VLOOKUP($C744,②入力シート!$A$24:$W$1023,③印刷用シート!R$4,0)=0,"",VLOOKUP($C744,②入力シート!$A$24:$W$1023,③印刷用シート!R$4,0)))</f>
        <v/>
      </c>
      <c r="S744" s="50" t="s">
        <v>5</v>
      </c>
      <c r="T744" s="51" t="str">
        <f>IF(ISERROR(IF(VLOOKUP($C744,②入力シート!$A$24:$W$1023,③印刷用シート!T$4,0)=0,"",VLOOKUP($C744,②入力シート!$A$24:$W$1023,③印刷用シート!T$4,0))),"",IF(VLOOKUP($C744,②入力シート!$A$24:$W$1023,③印刷用シート!T$4,0)=0,"",VLOOKUP($C744,②入力シート!$A$24:$W$1023,③印刷用シート!T$4,0)))</f>
        <v/>
      </c>
    </row>
    <row r="745" spans="2:20" ht="43.5" customHeight="1" x14ac:dyDescent="0.2">
      <c r="B745" s="15">
        <v>735</v>
      </c>
      <c r="C745" s="2" t="str">
        <f t="shared" si="23"/>
        <v>中-735</v>
      </c>
      <c r="D745" s="45" t="str">
        <f t="shared" si="24"/>
        <v/>
      </c>
      <c r="E745" s="45" t="str">
        <f>IF(ISERROR(IF(VLOOKUP($C745,②入力シート!$A$24:$W$1023,③印刷用シート!E$4,0)=0,"",VLOOKUP($C745,②入力シート!$A$24:$W$1023,③印刷用シート!E$4,0))),"",IF(VLOOKUP($C745,②入力シート!$A$24:$W$1023,③印刷用シート!E$4,0)=0,"",VLOOKUP($C745,②入力シート!$A$24:$W$1023,③印刷用シート!E$4,0)))</f>
        <v/>
      </c>
      <c r="F745" s="45" t="str">
        <f>IF(ISERROR(IF(VLOOKUP($C745,②入力シート!$A$24:$W$1023,③印刷用シート!F$4,0)=0,"",VLOOKUP($C745,②入力シート!$A$24:$W$1023,③印刷用シート!F$4,0))),"",IF(VLOOKUP($C745,②入力シート!$A$24:$W$1023,③印刷用シート!F$4,0)=0,"",VLOOKUP($C745,②入力シート!$A$24:$W$1023,③印刷用シート!F$4,0)))</f>
        <v/>
      </c>
      <c r="G745" s="45" t="str">
        <f>IF(ISERROR(IF(VLOOKUP($C745,②入力シート!$A$24:$W$1023,③印刷用シート!G$4,0)=0,"",VLOOKUP($C745,②入力シート!$A$24:$W$1023,③印刷用シート!G$4,0))),"",IF(VLOOKUP($C745,②入力シート!$A$24:$W$1023,③印刷用シート!G$4,0)=0,"",VLOOKUP($C745,②入力シート!$A$24:$W$1023,③印刷用シート!G$4,0)))</f>
        <v/>
      </c>
      <c r="H745" s="46" t="str">
        <f>IF(ISERROR(IF(VLOOKUP($C745,②入力シート!$A$24:$W$1023,③印刷用シート!H$4,0)=0,"",VLOOKUP($C745,②入力シート!$A$24:$W$1023,③印刷用シート!H$4,0))),"",IF(VLOOKUP($C745,②入力シート!$A$24:$W$1023,③印刷用シート!H$4,0)=0,"",VLOOKUP($C745,②入力シート!$A$24:$W$1023,③印刷用シート!H$4,0)))</f>
        <v/>
      </c>
      <c r="I745" s="45" t="str">
        <f>IF(ISERROR(IF(VLOOKUP($C745,②入力シート!$A$24:$W$1023,③印刷用シート!I$4,0)&amp;" "&amp;VLOOKUP($C745,②入力シート!$A$24:$W$1023,③印刷用シート!I$3,0)=0,"",VLOOKUP($C745,②入力シート!$A$24:$W$1023,③印刷用シート!I$4,0)&amp;" "&amp;VLOOKUP($C745,②入力シート!$A$24:$W$1023,③印刷用シート!I$3,0))),"",IF(VLOOKUP($C745,②入力シート!$A$24:$W$1023,③印刷用シート!I$4,0)&amp;" "&amp;VLOOKUP($C745,②入力シート!$A$24:$W$1023,③印刷用シート!I$3,0)=0,"",VLOOKUP($C745,②入力シート!$A$24:$W$1023,③印刷用シート!I$4,0)&amp;" "&amp;VLOOKUP($C745,②入力シート!$A$24:$W$1023,③印刷用シート!I$3,0)))</f>
        <v/>
      </c>
      <c r="J745" s="45" t="str">
        <f>IF(ISERROR(IF(VLOOKUP($C745,②入力シート!$A$24:$W$1023,③印刷用シート!J$4,0)=0,"",VLOOKUP($C745,②入力シート!$A$24:$W$1023,③印刷用シート!J$4,0))),"",IF(VLOOKUP($C745,②入力シート!$A$24:$W$1023,③印刷用シート!J$4,0)=0,"",VLOOKUP($C745,②入力シート!$A$24:$W$1023,③印刷用シート!J$4,0)))</f>
        <v/>
      </c>
      <c r="K745" s="45" t="str">
        <f>IF(ISERROR(IF(VLOOKUP($C745,②入力シート!$A$24:$W$1023,③印刷用シート!K$4,0)=0,"",VLOOKUP($C745,②入力シート!$A$24:$W$1023,③印刷用シート!K$4,0))),"",IF(VLOOKUP($C745,②入力シート!$A$24:$W$1023,③印刷用シート!K$4,0)=0,"",VLOOKUP($C745,②入力シート!$A$24:$W$1023,③印刷用シート!K$4,0)))</f>
        <v/>
      </c>
      <c r="L745" s="47" t="str">
        <f>IF(ISERROR(IF(VLOOKUP($C745,②入力シート!$A$24:$W$1023,③印刷用シート!L$4,0)=0,"",VLOOKUP($C745,②入力シート!$A$24:$W$1023,③印刷用シート!L$4,0))),"",IF(VLOOKUP($C745,②入力シート!$A$24:$W$1023,③印刷用シート!L$4,0)=0,"",VLOOKUP($C745,②入力シート!$A$24:$W$1023,③印刷用シート!L$4,0)))</f>
        <v/>
      </c>
      <c r="M745" s="48" t="str">
        <f>IF(ISERROR(IF(VLOOKUP($C745,②入力シート!$A$24:$W$1023,③印刷用シート!M$4,0)=0,"",VLOOKUP($C745,②入力シート!$A$24:$W$1023,③印刷用シート!M$4,0))),"",IF(VLOOKUP($C745,②入力シート!$A$24:$W$1023,③印刷用シート!M$4,0)=0,"",VLOOKUP($C745,②入力シート!$A$24:$W$1023,③印刷用シート!M$4,0)))</f>
        <v/>
      </c>
      <c r="N745" s="48" t="str">
        <f>IF(ISERROR(IF(VLOOKUP($C745,②入力シート!$A$24:$W$1023,③印刷用シート!N$4,0)=0,"",VLOOKUP($C745,②入力シート!$A$24:$W$1023,③印刷用シート!N$4,0))),"",IF(VLOOKUP($C745,②入力シート!$A$24:$W$1023,③印刷用シート!N$4,0)=0,"",VLOOKUP($C745,②入力シート!$A$24:$W$1023,③印刷用シート!N$4,0)))</f>
        <v/>
      </c>
      <c r="O745" s="48" t="s">
        <v>3</v>
      </c>
      <c r="P745" s="49" t="str">
        <f>IF(ISERROR(IF(VLOOKUP($C745,②入力シート!$A$24:$W$1023,③印刷用シート!P$4,0)=0,"",VLOOKUP($C745,②入力シート!$A$24:$W$1023,③印刷用シート!P$4,0))),"",IF(VLOOKUP($C745,②入力シート!$A$24:$W$1023,③印刷用シート!P$4,0)=0,"",VLOOKUP($C745,②入力シート!$A$24:$W$1023,③印刷用シート!P$4,0)))</f>
        <v/>
      </c>
      <c r="Q745" s="48" t="s">
        <v>4</v>
      </c>
      <c r="R745" s="49" t="str">
        <f>IF(ISERROR(IF(VLOOKUP($C745,②入力シート!$A$24:$W$1023,③印刷用シート!R$4,0)=0,"",VLOOKUP($C745,②入力シート!$A$24:$W$1023,③印刷用シート!R$4,0))),"",IF(VLOOKUP($C745,②入力シート!$A$24:$W$1023,③印刷用シート!R$4,0)=0,"",VLOOKUP($C745,②入力シート!$A$24:$W$1023,③印刷用シート!R$4,0)))</f>
        <v/>
      </c>
      <c r="S745" s="50" t="s">
        <v>5</v>
      </c>
      <c r="T745" s="51" t="str">
        <f>IF(ISERROR(IF(VLOOKUP($C745,②入力シート!$A$24:$W$1023,③印刷用シート!T$4,0)=0,"",VLOOKUP($C745,②入力シート!$A$24:$W$1023,③印刷用シート!T$4,0))),"",IF(VLOOKUP($C745,②入力シート!$A$24:$W$1023,③印刷用シート!T$4,0)=0,"",VLOOKUP($C745,②入力シート!$A$24:$W$1023,③印刷用シート!T$4,0)))</f>
        <v/>
      </c>
    </row>
    <row r="746" spans="2:20" ht="43.5" customHeight="1" x14ac:dyDescent="0.2">
      <c r="B746" s="15">
        <v>736</v>
      </c>
      <c r="C746" s="2" t="str">
        <f t="shared" si="23"/>
        <v>中-736</v>
      </c>
      <c r="D746" s="45" t="str">
        <f t="shared" si="24"/>
        <v/>
      </c>
      <c r="E746" s="45" t="str">
        <f>IF(ISERROR(IF(VLOOKUP($C746,②入力シート!$A$24:$W$1023,③印刷用シート!E$4,0)=0,"",VLOOKUP($C746,②入力シート!$A$24:$W$1023,③印刷用シート!E$4,0))),"",IF(VLOOKUP($C746,②入力シート!$A$24:$W$1023,③印刷用シート!E$4,0)=0,"",VLOOKUP($C746,②入力シート!$A$24:$W$1023,③印刷用シート!E$4,0)))</f>
        <v/>
      </c>
      <c r="F746" s="45" t="str">
        <f>IF(ISERROR(IF(VLOOKUP($C746,②入力シート!$A$24:$W$1023,③印刷用シート!F$4,0)=0,"",VLOOKUP($C746,②入力シート!$A$24:$W$1023,③印刷用シート!F$4,0))),"",IF(VLOOKUP($C746,②入力シート!$A$24:$W$1023,③印刷用シート!F$4,0)=0,"",VLOOKUP($C746,②入力シート!$A$24:$W$1023,③印刷用シート!F$4,0)))</f>
        <v/>
      </c>
      <c r="G746" s="45" t="str">
        <f>IF(ISERROR(IF(VLOOKUP($C746,②入力シート!$A$24:$W$1023,③印刷用シート!G$4,0)=0,"",VLOOKUP($C746,②入力シート!$A$24:$W$1023,③印刷用シート!G$4,0))),"",IF(VLOOKUP($C746,②入力シート!$A$24:$W$1023,③印刷用シート!G$4,0)=0,"",VLOOKUP($C746,②入力シート!$A$24:$W$1023,③印刷用シート!G$4,0)))</f>
        <v/>
      </c>
      <c r="H746" s="46" t="str">
        <f>IF(ISERROR(IF(VLOOKUP($C746,②入力シート!$A$24:$W$1023,③印刷用シート!H$4,0)=0,"",VLOOKUP($C746,②入力シート!$A$24:$W$1023,③印刷用シート!H$4,0))),"",IF(VLOOKUP($C746,②入力シート!$A$24:$W$1023,③印刷用シート!H$4,0)=0,"",VLOOKUP($C746,②入力シート!$A$24:$W$1023,③印刷用シート!H$4,0)))</f>
        <v/>
      </c>
      <c r="I746" s="45" t="str">
        <f>IF(ISERROR(IF(VLOOKUP($C746,②入力シート!$A$24:$W$1023,③印刷用シート!I$4,0)&amp;" "&amp;VLOOKUP($C746,②入力シート!$A$24:$W$1023,③印刷用シート!I$3,0)=0,"",VLOOKUP($C746,②入力シート!$A$24:$W$1023,③印刷用シート!I$4,0)&amp;" "&amp;VLOOKUP($C746,②入力シート!$A$24:$W$1023,③印刷用シート!I$3,0))),"",IF(VLOOKUP($C746,②入力シート!$A$24:$W$1023,③印刷用シート!I$4,0)&amp;" "&amp;VLOOKUP($C746,②入力シート!$A$24:$W$1023,③印刷用シート!I$3,0)=0,"",VLOOKUP($C746,②入力シート!$A$24:$W$1023,③印刷用シート!I$4,0)&amp;" "&amp;VLOOKUP($C746,②入力シート!$A$24:$W$1023,③印刷用シート!I$3,0)))</f>
        <v/>
      </c>
      <c r="J746" s="45" t="str">
        <f>IF(ISERROR(IF(VLOOKUP($C746,②入力シート!$A$24:$W$1023,③印刷用シート!J$4,0)=0,"",VLOOKUP($C746,②入力シート!$A$24:$W$1023,③印刷用シート!J$4,0))),"",IF(VLOOKUP($C746,②入力シート!$A$24:$W$1023,③印刷用シート!J$4,0)=0,"",VLOOKUP($C746,②入力シート!$A$24:$W$1023,③印刷用シート!J$4,0)))</f>
        <v/>
      </c>
      <c r="K746" s="45" t="str">
        <f>IF(ISERROR(IF(VLOOKUP($C746,②入力シート!$A$24:$W$1023,③印刷用シート!K$4,0)=0,"",VLOOKUP($C746,②入力シート!$A$24:$W$1023,③印刷用シート!K$4,0))),"",IF(VLOOKUP($C746,②入力シート!$A$24:$W$1023,③印刷用シート!K$4,0)=0,"",VLOOKUP($C746,②入力シート!$A$24:$W$1023,③印刷用シート!K$4,0)))</f>
        <v/>
      </c>
      <c r="L746" s="47" t="str">
        <f>IF(ISERROR(IF(VLOOKUP($C746,②入力シート!$A$24:$W$1023,③印刷用シート!L$4,0)=0,"",VLOOKUP($C746,②入力シート!$A$24:$W$1023,③印刷用シート!L$4,0))),"",IF(VLOOKUP($C746,②入力シート!$A$24:$W$1023,③印刷用シート!L$4,0)=0,"",VLOOKUP($C746,②入力シート!$A$24:$W$1023,③印刷用シート!L$4,0)))</f>
        <v/>
      </c>
      <c r="M746" s="48" t="str">
        <f>IF(ISERROR(IF(VLOOKUP($C746,②入力シート!$A$24:$W$1023,③印刷用シート!M$4,0)=0,"",VLOOKUP($C746,②入力シート!$A$24:$W$1023,③印刷用シート!M$4,0))),"",IF(VLOOKUP($C746,②入力シート!$A$24:$W$1023,③印刷用シート!M$4,0)=0,"",VLOOKUP($C746,②入力シート!$A$24:$W$1023,③印刷用シート!M$4,0)))</f>
        <v/>
      </c>
      <c r="N746" s="48" t="str">
        <f>IF(ISERROR(IF(VLOOKUP($C746,②入力シート!$A$24:$W$1023,③印刷用シート!N$4,0)=0,"",VLOOKUP($C746,②入力シート!$A$24:$W$1023,③印刷用シート!N$4,0))),"",IF(VLOOKUP($C746,②入力シート!$A$24:$W$1023,③印刷用シート!N$4,0)=0,"",VLOOKUP($C746,②入力シート!$A$24:$W$1023,③印刷用シート!N$4,0)))</f>
        <v/>
      </c>
      <c r="O746" s="48" t="s">
        <v>3</v>
      </c>
      <c r="P746" s="49" t="str">
        <f>IF(ISERROR(IF(VLOOKUP($C746,②入力シート!$A$24:$W$1023,③印刷用シート!P$4,0)=0,"",VLOOKUP($C746,②入力シート!$A$24:$W$1023,③印刷用シート!P$4,0))),"",IF(VLOOKUP($C746,②入力シート!$A$24:$W$1023,③印刷用シート!P$4,0)=0,"",VLOOKUP($C746,②入力シート!$A$24:$W$1023,③印刷用シート!P$4,0)))</f>
        <v/>
      </c>
      <c r="Q746" s="48" t="s">
        <v>4</v>
      </c>
      <c r="R746" s="49" t="str">
        <f>IF(ISERROR(IF(VLOOKUP($C746,②入力シート!$A$24:$W$1023,③印刷用シート!R$4,0)=0,"",VLOOKUP($C746,②入力シート!$A$24:$W$1023,③印刷用シート!R$4,0))),"",IF(VLOOKUP($C746,②入力シート!$A$24:$W$1023,③印刷用シート!R$4,0)=0,"",VLOOKUP($C746,②入力シート!$A$24:$W$1023,③印刷用シート!R$4,0)))</f>
        <v/>
      </c>
      <c r="S746" s="50" t="s">
        <v>5</v>
      </c>
      <c r="T746" s="51" t="str">
        <f>IF(ISERROR(IF(VLOOKUP($C746,②入力シート!$A$24:$W$1023,③印刷用シート!T$4,0)=0,"",VLOOKUP($C746,②入力シート!$A$24:$W$1023,③印刷用シート!T$4,0))),"",IF(VLOOKUP($C746,②入力シート!$A$24:$W$1023,③印刷用シート!T$4,0)=0,"",VLOOKUP($C746,②入力シート!$A$24:$W$1023,③印刷用シート!T$4,0)))</f>
        <v/>
      </c>
    </row>
    <row r="747" spans="2:20" ht="43.5" customHeight="1" x14ac:dyDescent="0.2">
      <c r="B747" s="15">
        <v>737</v>
      </c>
      <c r="C747" s="2" t="str">
        <f t="shared" si="23"/>
        <v>中-737</v>
      </c>
      <c r="D747" s="45" t="str">
        <f t="shared" si="24"/>
        <v/>
      </c>
      <c r="E747" s="45" t="str">
        <f>IF(ISERROR(IF(VLOOKUP($C747,②入力シート!$A$24:$W$1023,③印刷用シート!E$4,0)=0,"",VLOOKUP($C747,②入力シート!$A$24:$W$1023,③印刷用シート!E$4,0))),"",IF(VLOOKUP($C747,②入力シート!$A$24:$W$1023,③印刷用シート!E$4,0)=0,"",VLOOKUP($C747,②入力シート!$A$24:$W$1023,③印刷用シート!E$4,0)))</f>
        <v/>
      </c>
      <c r="F747" s="45" t="str">
        <f>IF(ISERROR(IF(VLOOKUP($C747,②入力シート!$A$24:$W$1023,③印刷用シート!F$4,0)=0,"",VLOOKUP($C747,②入力シート!$A$24:$W$1023,③印刷用シート!F$4,0))),"",IF(VLOOKUP($C747,②入力シート!$A$24:$W$1023,③印刷用シート!F$4,0)=0,"",VLOOKUP($C747,②入力シート!$A$24:$W$1023,③印刷用シート!F$4,0)))</f>
        <v/>
      </c>
      <c r="G747" s="45" t="str">
        <f>IF(ISERROR(IF(VLOOKUP($C747,②入力シート!$A$24:$W$1023,③印刷用シート!G$4,0)=0,"",VLOOKUP($C747,②入力シート!$A$24:$W$1023,③印刷用シート!G$4,0))),"",IF(VLOOKUP($C747,②入力シート!$A$24:$W$1023,③印刷用シート!G$4,0)=0,"",VLOOKUP($C747,②入力シート!$A$24:$W$1023,③印刷用シート!G$4,0)))</f>
        <v/>
      </c>
      <c r="H747" s="46" t="str">
        <f>IF(ISERROR(IF(VLOOKUP($C747,②入力シート!$A$24:$W$1023,③印刷用シート!H$4,0)=0,"",VLOOKUP($C747,②入力シート!$A$24:$W$1023,③印刷用シート!H$4,0))),"",IF(VLOOKUP($C747,②入力シート!$A$24:$W$1023,③印刷用シート!H$4,0)=0,"",VLOOKUP($C747,②入力シート!$A$24:$W$1023,③印刷用シート!H$4,0)))</f>
        <v/>
      </c>
      <c r="I747" s="45" t="str">
        <f>IF(ISERROR(IF(VLOOKUP($C747,②入力シート!$A$24:$W$1023,③印刷用シート!I$4,0)&amp;" "&amp;VLOOKUP($C747,②入力シート!$A$24:$W$1023,③印刷用シート!I$3,0)=0,"",VLOOKUP($C747,②入力シート!$A$24:$W$1023,③印刷用シート!I$4,0)&amp;" "&amp;VLOOKUP($C747,②入力シート!$A$24:$W$1023,③印刷用シート!I$3,0))),"",IF(VLOOKUP($C747,②入力シート!$A$24:$W$1023,③印刷用シート!I$4,0)&amp;" "&amp;VLOOKUP($C747,②入力シート!$A$24:$W$1023,③印刷用シート!I$3,0)=0,"",VLOOKUP($C747,②入力シート!$A$24:$W$1023,③印刷用シート!I$4,0)&amp;" "&amp;VLOOKUP($C747,②入力シート!$A$24:$W$1023,③印刷用シート!I$3,0)))</f>
        <v/>
      </c>
      <c r="J747" s="45" t="str">
        <f>IF(ISERROR(IF(VLOOKUP($C747,②入力シート!$A$24:$W$1023,③印刷用シート!J$4,0)=0,"",VLOOKUP($C747,②入力シート!$A$24:$W$1023,③印刷用シート!J$4,0))),"",IF(VLOOKUP($C747,②入力シート!$A$24:$W$1023,③印刷用シート!J$4,0)=0,"",VLOOKUP($C747,②入力シート!$A$24:$W$1023,③印刷用シート!J$4,0)))</f>
        <v/>
      </c>
      <c r="K747" s="45" t="str">
        <f>IF(ISERROR(IF(VLOOKUP($C747,②入力シート!$A$24:$W$1023,③印刷用シート!K$4,0)=0,"",VLOOKUP($C747,②入力シート!$A$24:$W$1023,③印刷用シート!K$4,0))),"",IF(VLOOKUP($C747,②入力シート!$A$24:$W$1023,③印刷用シート!K$4,0)=0,"",VLOOKUP($C747,②入力シート!$A$24:$W$1023,③印刷用シート!K$4,0)))</f>
        <v/>
      </c>
      <c r="L747" s="47" t="str">
        <f>IF(ISERROR(IF(VLOOKUP($C747,②入力シート!$A$24:$W$1023,③印刷用シート!L$4,0)=0,"",VLOOKUP($C747,②入力シート!$A$24:$W$1023,③印刷用シート!L$4,0))),"",IF(VLOOKUP($C747,②入力シート!$A$24:$W$1023,③印刷用シート!L$4,0)=0,"",VLOOKUP($C747,②入力シート!$A$24:$W$1023,③印刷用シート!L$4,0)))</f>
        <v/>
      </c>
      <c r="M747" s="48" t="str">
        <f>IF(ISERROR(IF(VLOOKUP($C747,②入力シート!$A$24:$W$1023,③印刷用シート!M$4,0)=0,"",VLOOKUP($C747,②入力シート!$A$24:$W$1023,③印刷用シート!M$4,0))),"",IF(VLOOKUP($C747,②入力シート!$A$24:$W$1023,③印刷用シート!M$4,0)=0,"",VLOOKUP($C747,②入力シート!$A$24:$W$1023,③印刷用シート!M$4,0)))</f>
        <v/>
      </c>
      <c r="N747" s="48" t="str">
        <f>IF(ISERROR(IF(VLOOKUP($C747,②入力シート!$A$24:$W$1023,③印刷用シート!N$4,0)=0,"",VLOOKUP($C747,②入力シート!$A$24:$W$1023,③印刷用シート!N$4,0))),"",IF(VLOOKUP($C747,②入力シート!$A$24:$W$1023,③印刷用シート!N$4,0)=0,"",VLOOKUP($C747,②入力シート!$A$24:$W$1023,③印刷用シート!N$4,0)))</f>
        <v/>
      </c>
      <c r="O747" s="48" t="s">
        <v>3</v>
      </c>
      <c r="P747" s="49" t="str">
        <f>IF(ISERROR(IF(VLOOKUP($C747,②入力シート!$A$24:$W$1023,③印刷用シート!P$4,0)=0,"",VLOOKUP($C747,②入力シート!$A$24:$W$1023,③印刷用シート!P$4,0))),"",IF(VLOOKUP($C747,②入力シート!$A$24:$W$1023,③印刷用シート!P$4,0)=0,"",VLOOKUP($C747,②入力シート!$A$24:$W$1023,③印刷用シート!P$4,0)))</f>
        <v/>
      </c>
      <c r="Q747" s="48" t="s">
        <v>4</v>
      </c>
      <c r="R747" s="49" t="str">
        <f>IF(ISERROR(IF(VLOOKUP($C747,②入力シート!$A$24:$W$1023,③印刷用シート!R$4,0)=0,"",VLOOKUP($C747,②入力シート!$A$24:$W$1023,③印刷用シート!R$4,0))),"",IF(VLOOKUP($C747,②入力シート!$A$24:$W$1023,③印刷用シート!R$4,0)=0,"",VLOOKUP($C747,②入力シート!$A$24:$W$1023,③印刷用シート!R$4,0)))</f>
        <v/>
      </c>
      <c r="S747" s="50" t="s">
        <v>5</v>
      </c>
      <c r="T747" s="51" t="str">
        <f>IF(ISERROR(IF(VLOOKUP($C747,②入力シート!$A$24:$W$1023,③印刷用シート!T$4,0)=0,"",VLOOKUP($C747,②入力シート!$A$24:$W$1023,③印刷用シート!T$4,0))),"",IF(VLOOKUP($C747,②入力シート!$A$24:$W$1023,③印刷用シート!T$4,0)=0,"",VLOOKUP($C747,②入力シート!$A$24:$W$1023,③印刷用シート!T$4,0)))</f>
        <v/>
      </c>
    </row>
    <row r="748" spans="2:20" ht="43.5" customHeight="1" x14ac:dyDescent="0.2">
      <c r="B748" s="15">
        <v>738</v>
      </c>
      <c r="C748" s="2" t="str">
        <f t="shared" si="23"/>
        <v>中-738</v>
      </c>
      <c r="D748" s="45" t="str">
        <f t="shared" si="24"/>
        <v/>
      </c>
      <c r="E748" s="45" t="str">
        <f>IF(ISERROR(IF(VLOOKUP($C748,②入力シート!$A$24:$W$1023,③印刷用シート!E$4,0)=0,"",VLOOKUP($C748,②入力シート!$A$24:$W$1023,③印刷用シート!E$4,0))),"",IF(VLOOKUP($C748,②入力シート!$A$24:$W$1023,③印刷用シート!E$4,0)=0,"",VLOOKUP($C748,②入力シート!$A$24:$W$1023,③印刷用シート!E$4,0)))</f>
        <v/>
      </c>
      <c r="F748" s="45" t="str">
        <f>IF(ISERROR(IF(VLOOKUP($C748,②入力シート!$A$24:$W$1023,③印刷用シート!F$4,0)=0,"",VLOOKUP($C748,②入力シート!$A$24:$W$1023,③印刷用シート!F$4,0))),"",IF(VLOOKUP($C748,②入力シート!$A$24:$W$1023,③印刷用シート!F$4,0)=0,"",VLOOKUP($C748,②入力シート!$A$24:$W$1023,③印刷用シート!F$4,0)))</f>
        <v/>
      </c>
      <c r="G748" s="45" t="str">
        <f>IF(ISERROR(IF(VLOOKUP($C748,②入力シート!$A$24:$W$1023,③印刷用シート!G$4,0)=0,"",VLOOKUP($C748,②入力シート!$A$24:$W$1023,③印刷用シート!G$4,0))),"",IF(VLOOKUP($C748,②入力シート!$A$24:$W$1023,③印刷用シート!G$4,0)=0,"",VLOOKUP($C748,②入力シート!$A$24:$W$1023,③印刷用シート!G$4,0)))</f>
        <v/>
      </c>
      <c r="H748" s="46" t="str">
        <f>IF(ISERROR(IF(VLOOKUP($C748,②入力シート!$A$24:$W$1023,③印刷用シート!H$4,0)=0,"",VLOOKUP($C748,②入力シート!$A$24:$W$1023,③印刷用シート!H$4,0))),"",IF(VLOOKUP($C748,②入力シート!$A$24:$W$1023,③印刷用シート!H$4,0)=0,"",VLOOKUP($C748,②入力シート!$A$24:$W$1023,③印刷用シート!H$4,0)))</f>
        <v/>
      </c>
      <c r="I748" s="45" t="str">
        <f>IF(ISERROR(IF(VLOOKUP($C748,②入力シート!$A$24:$W$1023,③印刷用シート!I$4,0)&amp;" "&amp;VLOOKUP($C748,②入力シート!$A$24:$W$1023,③印刷用シート!I$3,0)=0,"",VLOOKUP($C748,②入力シート!$A$24:$W$1023,③印刷用シート!I$4,0)&amp;" "&amp;VLOOKUP($C748,②入力シート!$A$24:$W$1023,③印刷用シート!I$3,0))),"",IF(VLOOKUP($C748,②入力シート!$A$24:$W$1023,③印刷用シート!I$4,0)&amp;" "&amp;VLOOKUP($C748,②入力シート!$A$24:$W$1023,③印刷用シート!I$3,0)=0,"",VLOOKUP($C748,②入力シート!$A$24:$W$1023,③印刷用シート!I$4,0)&amp;" "&amp;VLOOKUP($C748,②入力シート!$A$24:$W$1023,③印刷用シート!I$3,0)))</f>
        <v/>
      </c>
      <c r="J748" s="45" t="str">
        <f>IF(ISERROR(IF(VLOOKUP($C748,②入力シート!$A$24:$W$1023,③印刷用シート!J$4,0)=0,"",VLOOKUP($C748,②入力シート!$A$24:$W$1023,③印刷用シート!J$4,0))),"",IF(VLOOKUP($C748,②入力シート!$A$24:$W$1023,③印刷用シート!J$4,0)=0,"",VLOOKUP($C748,②入力シート!$A$24:$W$1023,③印刷用シート!J$4,0)))</f>
        <v/>
      </c>
      <c r="K748" s="45" t="str">
        <f>IF(ISERROR(IF(VLOOKUP($C748,②入力シート!$A$24:$W$1023,③印刷用シート!K$4,0)=0,"",VLOOKUP($C748,②入力シート!$A$24:$W$1023,③印刷用シート!K$4,0))),"",IF(VLOOKUP($C748,②入力シート!$A$24:$W$1023,③印刷用シート!K$4,0)=0,"",VLOOKUP($C748,②入力シート!$A$24:$W$1023,③印刷用シート!K$4,0)))</f>
        <v/>
      </c>
      <c r="L748" s="47" t="str">
        <f>IF(ISERROR(IF(VLOOKUP($C748,②入力シート!$A$24:$W$1023,③印刷用シート!L$4,0)=0,"",VLOOKUP($C748,②入力シート!$A$24:$W$1023,③印刷用シート!L$4,0))),"",IF(VLOOKUP($C748,②入力シート!$A$24:$W$1023,③印刷用シート!L$4,0)=0,"",VLOOKUP($C748,②入力シート!$A$24:$W$1023,③印刷用シート!L$4,0)))</f>
        <v/>
      </c>
      <c r="M748" s="48" t="str">
        <f>IF(ISERROR(IF(VLOOKUP($C748,②入力シート!$A$24:$W$1023,③印刷用シート!M$4,0)=0,"",VLOOKUP($C748,②入力シート!$A$24:$W$1023,③印刷用シート!M$4,0))),"",IF(VLOOKUP($C748,②入力シート!$A$24:$W$1023,③印刷用シート!M$4,0)=0,"",VLOOKUP($C748,②入力シート!$A$24:$W$1023,③印刷用シート!M$4,0)))</f>
        <v/>
      </c>
      <c r="N748" s="48" t="str">
        <f>IF(ISERROR(IF(VLOOKUP($C748,②入力シート!$A$24:$W$1023,③印刷用シート!N$4,0)=0,"",VLOOKUP($C748,②入力シート!$A$24:$W$1023,③印刷用シート!N$4,0))),"",IF(VLOOKUP($C748,②入力シート!$A$24:$W$1023,③印刷用シート!N$4,0)=0,"",VLOOKUP($C748,②入力シート!$A$24:$W$1023,③印刷用シート!N$4,0)))</f>
        <v/>
      </c>
      <c r="O748" s="48" t="s">
        <v>3</v>
      </c>
      <c r="P748" s="49" t="str">
        <f>IF(ISERROR(IF(VLOOKUP($C748,②入力シート!$A$24:$W$1023,③印刷用シート!P$4,0)=0,"",VLOOKUP($C748,②入力シート!$A$24:$W$1023,③印刷用シート!P$4,0))),"",IF(VLOOKUP($C748,②入力シート!$A$24:$W$1023,③印刷用シート!P$4,0)=0,"",VLOOKUP($C748,②入力シート!$A$24:$W$1023,③印刷用シート!P$4,0)))</f>
        <v/>
      </c>
      <c r="Q748" s="48" t="s">
        <v>4</v>
      </c>
      <c r="R748" s="49" t="str">
        <f>IF(ISERROR(IF(VLOOKUP($C748,②入力シート!$A$24:$W$1023,③印刷用シート!R$4,0)=0,"",VLOOKUP($C748,②入力シート!$A$24:$W$1023,③印刷用シート!R$4,0))),"",IF(VLOOKUP($C748,②入力シート!$A$24:$W$1023,③印刷用シート!R$4,0)=0,"",VLOOKUP($C748,②入力シート!$A$24:$W$1023,③印刷用シート!R$4,0)))</f>
        <v/>
      </c>
      <c r="S748" s="50" t="s">
        <v>5</v>
      </c>
      <c r="T748" s="51" t="str">
        <f>IF(ISERROR(IF(VLOOKUP($C748,②入力シート!$A$24:$W$1023,③印刷用シート!T$4,0)=0,"",VLOOKUP($C748,②入力シート!$A$24:$W$1023,③印刷用シート!T$4,0))),"",IF(VLOOKUP($C748,②入力シート!$A$24:$W$1023,③印刷用シート!T$4,0)=0,"",VLOOKUP($C748,②入力シート!$A$24:$W$1023,③印刷用シート!T$4,0)))</f>
        <v/>
      </c>
    </row>
    <row r="749" spans="2:20" ht="43.5" customHeight="1" x14ac:dyDescent="0.2">
      <c r="B749" s="15">
        <v>739</v>
      </c>
      <c r="C749" s="2" t="str">
        <f t="shared" si="23"/>
        <v>中-739</v>
      </c>
      <c r="D749" s="45" t="str">
        <f t="shared" si="24"/>
        <v/>
      </c>
      <c r="E749" s="45" t="str">
        <f>IF(ISERROR(IF(VLOOKUP($C749,②入力シート!$A$24:$W$1023,③印刷用シート!E$4,0)=0,"",VLOOKUP($C749,②入力シート!$A$24:$W$1023,③印刷用シート!E$4,0))),"",IF(VLOOKUP($C749,②入力シート!$A$24:$W$1023,③印刷用シート!E$4,0)=0,"",VLOOKUP($C749,②入力シート!$A$24:$W$1023,③印刷用シート!E$4,0)))</f>
        <v/>
      </c>
      <c r="F749" s="45" t="str">
        <f>IF(ISERROR(IF(VLOOKUP($C749,②入力シート!$A$24:$W$1023,③印刷用シート!F$4,0)=0,"",VLOOKUP($C749,②入力シート!$A$24:$W$1023,③印刷用シート!F$4,0))),"",IF(VLOOKUP($C749,②入力シート!$A$24:$W$1023,③印刷用シート!F$4,0)=0,"",VLOOKUP($C749,②入力シート!$A$24:$W$1023,③印刷用シート!F$4,0)))</f>
        <v/>
      </c>
      <c r="G749" s="45" t="str">
        <f>IF(ISERROR(IF(VLOOKUP($C749,②入力シート!$A$24:$W$1023,③印刷用シート!G$4,0)=0,"",VLOOKUP($C749,②入力シート!$A$24:$W$1023,③印刷用シート!G$4,0))),"",IF(VLOOKUP($C749,②入力シート!$A$24:$W$1023,③印刷用シート!G$4,0)=0,"",VLOOKUP($C749,②入力シート!$A$24:$W$1023,③印刷用シート!G$4,0)))</f>
        <v/>
      </c>
      <c r="H749" s="46" t="str">
        <f>IF(ISERROR(IF(VLOOKUP($C749,②入力シート!$A$24:$W$1023,③印刷用シート!H$4,0)=0,"",VLOOKUP($C749,②入力シート!$A$24:$W$1023,③印刷用シート!H$4,0))),"",IF(VLOOKUP($C749,②入力シート!$A$24:$W$1023,③印刷用シート!H$4,0)=0,"",VLOOKUP($C749,②入力シート!$A$24:$W$1023,③印刷用シート!H$4,0)))</f>
        <v/>
      </c>
      <c r="I749" s="45" t="str">
        <f>IF(ISERROR(IF(VLOOKUP($C749,②入力シート!$A$24:$W$1023,③印刷用シート!I$4,0)&amp;" "&amp;VLOOKUP($C749,②入力シート!$A$24:$W$1023,③印刷用シート!I$3,0)=0,"",VLOOKUP($C749,②入力シート!$A$24:$W$1023,③印刷用シート!I$4,0)&amp;" "&amp;VLOOKUP($C749,②入力シート!$A$24:$W$1023,③印刷用シート!I$3,0))),"",IF(VLOOKUP($C749,②入力シート!$A$24:$W$1023,③印刷用シート!I$4,0)&amp;" "&amp;VLOOKUP($C749,②入力シート!$A$24:$W$1023,③印刷用シート!I$3,0)=0,"",VLOOKUP($C749,②入力シート!$A$24:$W$1023,③印刷用シート!I$4,0)&amp;" "&amp;VLOOKUP($C749,②入力シート!$A$24:$W$1023,③印刷用シート!I$3,0)))</f>
        <v/>
      </c>
      <c r="J749" s="45" t="str">
        <f>IF(ISERROR(IF(VLOOKUP($C749,②入力シート!$A$24:$W$1023,③印刷用シート!J$4,0)=0,"",VLOOKUP($C749,②入力シート!$A$24:$W$1023,③印刷用シート!J$4,0))),"",IF(VLOOKUP($C749,②入力シート!$A$24:$W$1023,③印刷用シート!J$4,0)=0,"",VLOOKUP($C749,②入力シート!$A$24:$W$1023,③印刷用シート!J$4,0)))</f>
        <v/>
      </c>
      <c r="K749" s="45" t="str">
        <f>IF(ISERROR(IF(VLOOKUP($C749,②入力シート!$A$24:$W$1023,③印刷用シート!K$4,0)=0,"",VLOOKUP($C749,②入力シート!$A$24:$W$1023,③印刷用シート!K$4,0))),"",IF(VLOOKUP($C749,②入力シート!$A$24:$W$1023,③印刷用シート!K$4,0)=0,"",VLOOKUP($C749,②入力シート!$A$24:$W$1023,③印刷用シート!K$4,0)))</f>
        <v/>
      </c>
      <c r="L749" s="47" t="str">
        <f>IF(ISERROR(IF(VLOOKUP($C749,②入力シート!$A$24:$W$1023,③印刷用シート!L$4,0)=0,"",VLOOKUP($C749,②入力シート!$A$24:$W$1023,③印刷用シート!L$4,0))),"",IF(VLOOKUP($C749,②入力シート!$A$24:$W$1023,③印刷用シート!L$4,0)=0,"",VLOOKUP($C749,②入力シート!$A$24:$W$1023,③印刷用シート!L$4,0)))</f>
        <v/>
      </c>
      <c r="M749" s="48" t="str">
        <f>IF(ISERROR(IF(VLOOKUP($C749,②入力シート!$A$24:$W$1023,③印刷用シート!M$4,0)=0,"",VLOOKUP($C749,②入力シート!$A$24:$W$1023,③印刷用シート!M$4,0))),"",IF(VLOOKUP($C749,②入力シート!$A$24:$W$1023,③印刷用シート!M$4,0)=0,"",VLOOKUP($C749,②入力シート!$A$24:$W$1023,③印刷用シート!M$4,0)))</f>
        <v/>
      </c>
      <c r="N749" s="48" t="str">
        <f>IF(ISERROR(IF(VLOOKUP($C749,②入力シート!$A$24:$W$1023,③印刷用シート!N$4,0)=0,"",VLOOKUP($C749,②入力シート!$A$24:$W$1023,③印刷用シート!N$4,0))),"",IF(VLOOKUP($C749,②入力シート!$A$24:$W$1023,③印刷用シート!N$4,0)=0,"",VLOOKUP($C749,②入力シート!$A$24:$W$1023,③印刷用シート!N$4,0)))</f>
        <v/>
      </c>
      <c r="O749" s="48" t="s">
        <v>3</v>
      </c>
      <c r="P749" s="49" t="str">
        <f>IF(ISERROR(IF(VLOOKUP($C749,②入力シート!$A$24:$W$1023,③印刷用シート!P$4,0)=0,"",VLOOKUP($C749,②入力シート!$A$24:$W$1023,③印刷用シート!P$4,0))),"",IF(VLOOKUP($C749,②入力シート!$A$24:$W$1023,③印刷用シート!P$4,0)=0,"",VLOOKUP($C749,②入力シート!$A$24:$W$1023,③印刷用シート!P$4,0)))</f>
        <v/>
      </c>
      <c r="Q749" s="48" t="s">
        <v>4</v>
      </c>
      <c r="R749" s="49" t="str">
        <f>IF(ISERROR(IF(VLOOKUP($C749,②入力シート!$A$24:$W$1023,③印刷用シート!R$4,0)=0,"",VLOOKUP($C749,②入力シート!$A$24:$W$1023,③印刷用シート!R$4,0))),"",IF(VLOOKUP($C749,②入力シート!$A$24:$W$1023,③印刷用シート!R$4,0)=0,"",VLOOKUP($C749,②入力シート!$A$24:$W$1023,③印刷用シート!R$4,0)))</f>
        <v/>
      </c>
      <c r="S749" s="50" t="s">
        <v>5</v>
      </c>
      <c r="T749" s="51" t="str">
        <f>IF(ISERROR(IF(VLOOKUP($C749,②入力シート!$A$24:$W$1023,③印刷用シート!T$4,0)=0,"",VLOOKUP($C749,②入力シート!$A$24:$W$1023,③印刷用シート!T$4,0))),"",IF(VLOOKUP($C749,②入力シート!$A$24:$W$1023,③印刷用シート!T$4,0)=0,"",VLOOKUP($C749,②入力シート!$A$24:$W$1023,③印刷用シート!T$4,0)))</f>
        <v/>
      </c>
    </row>
    <row r="750" spans="2:20" ht="43.5" customHeight="1" x14ac:dyDescent="0.2">
      <c r="B750" s="15">
        <v>740</v>
      </c>
      <c r="C750" s="2" t="str">
        <f t="shared" si="23"/>
        <v>中-740</v>
      </c>
      <c r="D750" s="45" t="str">
        <f t="shared" si="24"/>
        <v/>
      </c>
      <c r="E750" s="45" t="str">
        <f>IF(ISERROR(IF(VLOOKUP($C750,②入力シート!$A$24:$W$1023,③印刷用シート!E$4,0)=0,"",VLOOKUP($C750,②入力シート!$A$24:$W$1023,③印刷用シート!E$4,0))),"",IF(VLOOKUP($C750,②入力シート!$A$24:$W$1023,③印刷用シート!E$4,0)=0,"",VLOOKUP($C750,②入力シート!$A$24:$W$1023,③印刷用シート!E$4,0)))</f>
        <v/>
      </c>
      <c r="F750" s="45" t="str">
        <f>IF(ISERROR(IF(VLOOKUP($C750,②入力シート!$A$24:$W$1023,③印刷用シート!F$4,0)=0,"",VLOOKUP($C750,②入力シート!$A$24:$W$1023,③印刷用シート!F$4,0))),"",IF(VLOOKUP($C750,②入力シート!$A$24:$W$1023,③印刷用シート!F$4,0)=0,"",VLOOKUP($C750,②入力シート!$A$24:$W$1023,③印刷用シート!F$4,0)))</f>
        <v/>
      </c>
      <c r="G750" s="45" t="str">
        <f>IF(ISERROR(IF(VLOOKUP($C750,②入力シート!$A$24:$W$1023,③印刷用シート!G$4,0)=0,"",VLOOKUP($C750,②入力シート!$A$24:$W$1023,③印刷用シート!G$4,0))),"",IF(VLOOKUP($C750,②入力シート!$A$24:$W$1023,③印刷用シート!G$4,0)=0,"",VLOOKUP($C750,②入力シート!$A$24:$W$1023,③印刷用シート!G$4,0)))</f>
        <v/>
      </c>
      <c r="H750" s="46" t="str">
        <f>IF(ISERROR(IF(VLOOKUP($C750,②入力シート!$A$24:$W$1023,③印刷用シート!H$4,0)=0,"",VLOOKUP($C750,②入力シート!$A$24:$W$1023,③印刷用シート!H$4,0))),"",IF(VLOOKUP($C750,②入力シート!$A$24:$W$1023,③印刷用シート!H$4,0)=0,"",VLOOKUP($C750,②入力シート!$A$24:$W$1023,③印刷用シート!H$4,0)))</f>
        <v/>
      </c>
      <c r="I750" s="45" t="str">
        <f>IF(ISERROR(IF(VLOOKUP($C750,②入力シート!$A$24:$W$1023,③印刷用シート!I$4,0)&amp;" "&amp;VLOOKUP($C750,②入力シート!$A$24:$W$1023,③印刷用シート!I$3,0)=0,"",VLOOKUP($C750,②入力シート!$A$24:$W$1023,③印刷用シート!I$4,0)&amp;" "&amp;VLOOKUP($C750,②入力シート!$A$24:$W$1023,③印刷用シート!I$3,0))),"",IF(VLOOKUP($C750,②入力シート!$A$24:$W$1023,③印刷用シート!I$4,0)&amp;" "&amp;VLOOKUP($C750,②入力シート!$A$24:$W$1023,③印刷用シート!I$3,0)=0,"",VLOOKUP($C750,②入力シート!$A$24:$W$1023,③印刷用シート!I$4,0)&amp;" "&amp;VLOOKUP($C750,②入力シート!$A$24:$W$1023,③印刷用シート!I$3,0)))</f>
        <v/>
      </c>
      <c r="J750" s="45" t="str">
        <f>IF(ISERROR(IF(VLOOKUP($C750,②入力シート!$A$24:$W$1023,③印刷用シート!J$4,0)=0,"",VLOOKUP($C750,②入力シート!$A$24:$W$1023,③印刷用シート!J$4,0))),"",IF(VLOOKUP($C750,②入力シート!$A$24:$W$1023,③印刷用シート!J$4,0)=0,"",VLOOKUP($C750,②入力シート!$A$24:$W$1023,③印刷用シート!J$4,0)))</f>
        <v/>
      </c>
      <c r="K750" s="45" t="str">
        <f>IF(ISERROR(IF(VLOOKUP($C750,②入力シート!$A$24:$W$1023,③印刷用シート!K$4,0)=0,"",VLOOKUP($C750,②入力シート!$A$24:$W$1023,③印刷用シート!K$4,0))),"",IF(VLOOKUP($C750,②入力シート!$A$24:$W$1023,③印刷用シート!K$4,0)=0,"",VLOOKUP($C750,②入力シート!$A$24:$W$1023,③印刷用シート!K$4,0)))</f>
        <v/>
      </c>
      <c r="L750" s="47" t="str">
        <f>IF(ISERROR(IF(VLOOKUP($C750,②入力シート!$A$24:$W$1023,③印刷用シート!L$4,0)=0,"",VLOOKUP($C750,②入力シート!$A$24:$W$1023,③印刷用シート!L$4,0))),"",IF(VLOOKUP($C750,②入力シート!$A$24:$W$1023,③印刷用シート!L$4,0)=0,"",VLOOKUP($C750,②入力シート!$A$24:$W$1023,③印刷用シート!L$4,0)))</f>
        <v/>
      </c>
      <c r="M750" s="48" t="str">
        <f>IF(ISERROR(IF(VLOOKUP($C750,②入力シート!$A$24:$W$1023,③印刷用シート!M$4,0)=0,"",VLOOKUP($C750,②入力シート!$A$24:$W$1023,③印刷用シート!M$4,0))),"",IF(VLOOKUP($C750,②入力シート!$A$24:$W$1023,③印刷用シート!M$4,0)=0,"",VLOOKUP($C750,②入力シート!$A$24:$W$1023,③印刷用シート!M$4,0)))</f>
        <v/>
      </c>
      <c r="N750" s="48" t="str">
        <f>IF(ISERROR(IF(VLOOKUP($C750,②入力シート!$A$24:$W$1023,③印刷用シート!N$4,0)=0,"",VLOOKUP($C750,②入力シート!$A$24:$W$1023,③印刷用シート!N$4,0))),"",IF(VLOOKUP($C750,②入力シート!$A$24:$W$1023,③印刷用シート!N$4,0)=0,"",VLOOKUP($C750,②入力シート!$A$24:$W$1023,③印刷用シート!N$4,0)))</f>
        <v/>
      </c>
      <c r="O750" s="48" t="s">
        <v>3</v>
      </c>
      <c r="P750" s="49" t="str">
        <f>IF(ISERROR(IF(VLOOKUP($C750,②入力シート!$A$24:$W$1023,③印刷用シート!P$4,0)=0,"",VLOOKUP($C750,②入力シート!$A$24:$W$1023,③印刷用シート!P$4,0))),"",IF(VLOOKUP($C750,②入力シート!$A$24:$W$1023,③印刷用シート!P$4,0)=0,"",VLOOKUP($C750,②入力シート!$A$24:$W$1023,③印刷用シート!P$4,0)))</f>
        <v/>
      </c>
      <c r="Q750" s="48" t="s">
        <v>4</v>
      </c>
      <c r="R750" s="49" t="str">
        <f>IF(ISERROR(IF(VLOOKUP($C750,②入力シート!$A$24:$W$1023,③印刷用シート!R$4,0)=0,"",VLOOKUP($C750,②入力シート!$A$24:$W$1023,③印刷用シート!R$4,0))),"",IF(VLOOKUP($C750,②入力シート!$A$24:$W$1023,③印刷用シート!R$4,0)=0,"",VLOOKUP($C750,②入力シート!$A$24:$W$1023,③印刷用シート!R$4,0)))</f>
        <v/>
      </c>
      <c r="S750" s="50" t="s">
        <v>5</v>
      </c>
      <c r="T750" s="51" t="str">
        <f>IF(ISERROR(IF(VLOOKUP($C750,②入力シート!$A$24:$W$1023,③印刷用シート!T$4,0)=0,"",VLOOKUP($C750,②入力シート!$A$24:$W$1023,③印刷用シート!T$4,0))),"",IF(VLOOKUP($C750,②入力シート!$A$24:$W$1023,③印刷用シート!T$4,0)=0,"",VLOOKUP($C750,②入力シート!$A$24:$W$1023,③印刷用シート!T$4,0)))</f>
        <v/>
      </c>
    </row>
    <row r="751" spans="2:20" ht="43.5" customHeight="1" x14ac:dyDescent="0.2">
      <c r="B751" s="15">
        <v>741</v>
      </c>
      <c r="C751" s="2" t="str">
        <f t="shared" si="23"/>
        <v>中-741</v>
      </c>
      <c r="D751" s="45" t="str">
        <f t="shared" si="24"/>
        <v/>
      </c>
      <c r="E751" s="45" t="str">
        <f>IF(ISERROR(IF(VLOOKUP($C751,②入力シート!$A$24:$W$1023,③印刷用シート!E$4,0)=0,"",VLOOKUP($C751,②入力シート!$A$24:$W$1023,③印刷用シート!E$4,0))),"",IF(VLOOKUP($C751,②入力シート!$A$24:$W$1023,③印刷用シート!E$4,0)=0,"",VLOOKUP($C751,②入力シート!$A$24:$W$1023,③印刷用シート!E$4,0)))</f>
        <v/>
      </c>
      <c r="F751" s="45" t="str">
        <f>IF(ISERROR(IF(VLOOKUP($C751,②入力シート!$A$24:$W$1023,③印刷用シート!F$4,0)=0,"",VLOOKUP($C751,②入力シート!$A$24:$W$1023,③印刷用シート!F$4,0))),"",IF(VLOOKUP($C751,②入力シート!$A$24:$W$1023,③印刷用シート!F$4,0)=0,"",VLOOKUP($C751,②入力シート!$A$24:$W$1023,③印刷用シート!F$4,0)))</f>
        <v/>
      </c>
      <c r="G751" s="45" t="str">
        <f>IF(ISERROR(IF(VLOOKUP($C751,②入力シート!$A$24:$W$1023,③印刷用シート!G$4,0)=0,"",VLOOKUP($C751,②入力シート!$A$24:$W$1023,③印刷用シート!G$4,0))),"",IF(VLOOKUP($C751,②入力シート!$A$24:$W$1023,③印刷用シート!G$4,0)=0,"",VLOOKUP($C751,②入力シート!$A$24:$W$1023,③印刷用シート!G$4,0)))</f>
        <v/>
      </c>
      <c r="H751" s="46" t="str">
        <f>IF(ISERROR(IF(VLOOKUP($C751,②入力シート!$A$24:$W$1023,③印刷用シート!H$4,0)=0,"",VLOOKUP($C751,②入力シート!$A$24:$W$1023,③印刷用シート!H$4,0))),"",IF(VLOOKUP($C751,②入力シート!$A$24:$W$1023,③印刷用シート!H$4,0)=0,"",VLOOKUP($C751,②入力シート!$A$24:$W$1023,③印刷用シート!H$4,0)))</f>
        <v/>
      </c>
      <c r="I751" s="45" t="str">
        <f>IF(ISERROR(IF(VLOOKUP($C751,②入力シート!$A$24:$W$1023,③印刷用シート!I$4,0)&amp;" "&amp;VLOOKUP($C751,②入力シート!$A$24:$W$1023,③印刷用シート!I$3,0)=0,"",VLOOKUP($C751,②入力シート!$A$24:$W$1023,③印刷用シート!I$4,0)&amp;" "&amp;VLOOKUP($C751,②入力シート!$A$24:$W$1023,③印刷用シート!I$3,0))),"",IF(VLOOKUP($C751,②入力シート!$A$24:$W$1023,③印刷用シート!I$4,0)&amp;" "&amp;VLOOKUP($C751,②入力シート!$A$24:$W$1023,③印刷用シート!I$3,0)=0,"",VLOOKUP($C751,②入力シート!$A$24:$W$1023,③印刷用シート!I$4,0)&amp;" "&amp;VLOOKUP($C751,②入力シート!$A$24:$W$1023,③印刷用シート!I$3,0)))</f>
        <v/>
      </c>
      <c r="J751" s="45" t="str">
        <f>IF(ISERROR(IF(VLOOKUP($C751,②入力シート!$A$24:$W$1023,③印刷用シート!J$4,0)=0,"",VLOOKUP($C751,②入力シート!$A$24:$W$1023,③印刷用シート!J$4,0))),"",IF(VLOOKUP($C751,②入力シート!$A$24:$W$1023,③印刷用シート!J$4,0)=0,"",VLOOKUP($C751,②入力シート!$A$24:$W$1023,③印刷用シート!J$4,0)))</f>
        <v/>
      </c>
      <c r="K751" s="45" t="str">
        <f>IF(ISERROR(IF(VLOOKUP($C751,②入力シート!$A$24:$W$1023,③印刷用シート!K$4,0)=0,"",VLOOKUP($C751,②入力シート!$A$24:$W$1023,③印刷用シート!K$4,0))),"",IF(VLOOKUP($C751,②入力シート!$A$24:$W$1023,③印刷用シート!K$4,0)=0,"",VLOOKUP($C751,②入力シート!$A$24:$W$1023,③印刷用シート!K$4,0)))</f>
        <v/>
      </c>
      <c r="L751" s="47" t="str">
        <f>IF(ISERROR(IF(VLOOKUP($C751,②入力シート!$A$24:$W$1023,③印刷用シート!L$4,0)=0,"",VLOOKUP($C751,②入力シート!$A$24:$W$1023,③印刷用シート!L$4,0))),"",IF(VLOOKUP($C751,②入力シート!$A$24:$W$1023,③印刷用シート!L$4,0)=0,"",VLOOKUP($C751,②入力シート!$A$24:$W$1023,③印刷用シート!L$4,0)))</f>
        <v/>
      </c>
      <c r="M751" s="48" t="str">
        <f>IF(ISERROR(IF(VLOOKUP($C751,②入力シート!$A$24:$W$1023,③印刷用シート!M$4,0)=0,"",VLOOKUP($C751,②入力シート!$A$24:$W$1023,③印刷用シート!M$4,0))),"",IF(VLOOKUP($C751,②入力シート!$A$24:$W$1023,③印刷用シート!M$4,0)=0,"",VLOOKUP($C751,②入力シート!$A$24:$W$1023,③印刷用シート!M$4,0)))</f>
        <v/>
      </c>
      <c r="N751" s="48" t="str">
        <f>IF(ISERROR(IF(VLOOKUP($C751,②入力シート!$A$24:$W$1023,③印刷用シート!N$4,0)=0,"",VLOOKUP($C751,②入力シート!$A$24:$W$1023,③印刷用シート!N$4,0))),"",IF(VLOOKUP($C751,②入力シート!$A$24:$W$1023,③印刷用シート!N$4,0)=0,"",VLOOKUP($C751,②入力シート!$A$24:$W$1023,③印刷用シート!N$4,0)))</f>
        <v/>
      </c>
      <c r="O751" s="48" t="s">
        <v>3</v>
      </c>
      <c r="P751" s="49" t="str">
        <f>IF(ISERROR(IF(VLOOKUP($C751,②入力シート!$A$24:$W$1023,③印刷用シート!P$4,0)=0,"",VLOOKUP($C751,②入力シート!$A$24:$W$1023,③印刷用シート!P$4,0))),"",IF(VLOOKUP($C751,②入力シート!$A$24:$W$1023,③印刷用シート!P$4,0)=0,"",VLOOKUP($C751,②入力シート!$A$24:$W$1023,③印刷用シート!P$4,0)))</f>
        <v/>
      </c>
      <c r="Q751" s="48" t="s">
        <v>4</v>
      </c>
      <c r="R751" s="49" t="str">
        <f>IF(ISERROR(IF(VLOOKUP($C751,②入力シート!$A$24:$W$1023,③印刷用シート!R$4,0)=0,"",VLOOKUP($C751,②入力シート!$A$24:$W$1023,③印刷用シート!R$4,0))),"",IF(VLOOKUP($C751,②入力シート!$A$24:$W$1023,③印刷用シート!R$4,0)=0,"",VLOOKUP($C751,②入力シート!$A$24:$W$1023,③印刷用シート!R$4,0)))</f>
        <v/>
      </c>
      <c r="S751" s="50" t="s">
        <v>5</v>
      </c>
      <c r="T751" s="51" t="str">
        <f>IF(ISERROR(IF(VLOOKUP($C751,②入力シート!$A$24:$W$1023,③印刷用シート!T$4,0)=0,"",VLOOKUP($C751,②入力シート!$A$24:$W$1023,③印刷用シート!T$4,0))),"",IF(VLOOKUP($C751,②入力シート!$A$24:$W$1023,③印刷用シート!T$4,0)=0,"",VLOOKUP($C751,②入力シート!$A$24:$W$1023,③印刷用シート!T$4,0)))</f>
        <v/>
      </c>
    </row>
    <row r="752" spans="2:20" ht="43.5" customHeight="1" x14ac:dyDescent="0.2">
      <c r="B752" s="15">
        <v>742</v>
      </c>
      <c r="C752" s="2" t="str">
        <f t="shared" si="23"/>
        <v>中-742</v>
      </c>
      <c r="D752" s="45" t="str">
        <f t="shared" si="24"/>
        <v/>
      </c>
      <c r="E752" s="45" t="str">
        <f>IF(ISERROR(IF(VLOOKUP($C752,②入力シート!$A$24:$W$1023,③印刷用シート!E$4,0)=0,"",VLOOKUP($C752,②入力シート!$A$24:$W$1023,③印刷用シート!E$4,0))),"",IF(VLOOKUP($C752,②入力シート!$A$24:$W$1023,③印刷用シート!E$4,0)=0,"",VLOOKUP($C752,②入力シート!$A$24:$W$1023,③印刷用シート!E$4,0)))</f>
        <v/>
      </c>
      <c r="F752" s="45" t="str">
        <f>IF(ISERROR(IF(VLOOKUP($C752,②入力シート!$A$24:$W$1023,③印刷用シート!F$4,0)=0,"",VLOOKUP($C752,②入力シート!$A$24:$W$1023,③印刷用シート!F$4,0))),"",IF(VLOOKUP($C752,②入力シート!$A$24:$W$1023,③印刷用シート!F$4,0)=0,"",VLOOKUP($C752,②入力シート!$A$24:$W$1023,③印刷用シート!F$4,0)))</f>
        <v/>
      </c>
      <c r="G752" s="45" t="str">
        <f>IF(ISERROR(IF(VLOOKUP($C752,②入力シート!$A$24:$W$1023,③印刷用シート!G$4,0)=0,"",VLOOKUP($C752,②入力シート!$A$24:$W$1023,③印刷用シート!G$4,0))),"",IF(VLOOKUP($C752,②入力シート!$A$24:$W$1023,③印刷用シート!G$4,0)=0,"",VLOOKUP($C752,②入力シート!$A$24:$W$1023,③印刷用シート!G$4,0)))</f>
        <v/>
      </c>
      <c r="H752" s="46" t="str">
        <f>IF(ISERROR(IF(VLOOKUP($C752,②入力シート!$A$24:$W$1023,③印刷用シート!H$4,0)=0,"",VLOOKUP($C752,②入力シート!$A$24:$W$1023,③印刷用シート!H$4,0))),"",IF(VLOOKUP($C752,②入力シート!$A$24:$W$1023,③印刷用シート!H$4,0)=0,"",VLOOKUP($C752,②入力シート!$A$24:$W$1023,③印刷用シート!H$4,0)))</f>
        <v/>
      </c>
      <c r="I752" s="45" t="str">
        <f>IF(ISERROR(IF(VLOOKUP($C752,②入力シート!$A$24:$W$1023,③印刷用シート!I$4,0)&amp;" "&amp;VLOOKUP($C752,②入力シート!$A$24:$W$1023,③印刷用シート!I$3,0)=0,"",VLOOKUP($C752,②入力シート!$A$24:$W$1023,③印刷用シート!I$4,0)&amp;" "&amp;VLOOKUP($C752,②入力シート!$A$24:$W$1023,③印刷用シート!I$3,0))),"",IF(VLOOKUP($C752,②入力シート!$A$24:$W$1023,③印刷用シート!I$4,0)&amp;" "&amp;VLOOKUP($C752,②入力シート!$A$24:$W$1023,③印刷用シート!I$3,0)=0,"",VLOOKUP($C752,②入力シート!$A$24:$W$1023,③印刷用シート!I$4,0)&amp;" "&amp;VLOOKUP($C752,②入力シート!$A$24:$W$1023,③印刷用シート!I$3,0)))</f>
        <v/>
      </c>
      <c r="J752" s="45" t="str">
        <f>IF(ISERROR(IF(VLOOKUP($C752,②入力シート!$A$24:$W$1023,③印刷用シート!J$4,0)=0,"",VLOOKUP($C752,②入力シート!$A$24:$W$1023,③印刷用シート!J$4,0))),"",IF(VLOOKUP($C752,②入力シート!$A$24:$W$1023,③印刷用シート!J$4,0)=0,"",VLOOKUP($C752,②入力シート!$A$24:$W$1023,③印刷用シート!J$4,0)))</f>
        <v/>
      </c>
      <c r="K752" s="45" t="str">
        <f>IF(ISERROR(IF(VLOOKUP($C752,②入力シート!$A$24:$W$1023,③印刷用シート!K$4,0)=0,"",VLOOKUP($C752,②入力シート!$A$24:$W$1023,③印刷用シート!K$4,0))),"",IF(VLOOKUP($C752,②入力シート!$A$24:$W$1023,③印刷用シート!K$4,0)=0,"",VLOOKUP($C752,②入力シート!$A$24:$W$1023,③印刷用シート!K$4,0)))</f>
        <v/>
      </c>
      <c r="L752" s="47" t="str">
        <f>IF(ISERROR(IF(VLOOKUP($C752,②入力シート!$A$24:$W$1023,③印刷用シート!L$4,0)=0,"",VLOOKUP($C752,②入力シート!$A$24:$W$1023,③印刷用シート!L$4,0))),"",IF(VLOOKUP($C752,②入力シート!$A$24:$W$1023,③印刷用シート!L$4,0)=0,"",VLOOKUP($C752,②入力シート!$A$24:$W$1023,③印刷用シート!L$4,0)))</f>
        <v/>
      </c>
      <c r="M752" s="48" t="str">
        <f>IF(ISERROR(IF(VLOOKUP($C752,②入力シート!$A$24:$W$1023,③印刷用シート!M$4,0)=0,"",VLOOKUP($C752,②入力シート!$A$24:$W$1023,③印刷用シート!M$4,0))),"",IF(VLOOKUP($C752,②入力シート!$A$24:$W$1023,③印刷用シート!M$4,0)=0,"",VLOOKUP($C752,②入力シート!$A$24:$W$1023,③印刷用シート!M$4,0)))</f>
        <v/>
      </c>
      <c r="N752" s="48" t="str">
        <f>IF(ISERROR(IF(VLOOKUP($C752,②入力シート!$A$24:$W$1023,③印刷用シート!N$4,0)=0,"",VLOOKUP($C752,②入力シート!$A$24:$W$1023,③印刷用シート!N$4,0))),"",IF(VLOOKUP($C752,②入力シート!$A$24:$W$1023,③印刷用シート!N$4,0)=0,"",VLOOKUP($C752,②入力シート!$A$24:$W$1023,③印刷用シート!N$4,0)))</f>
        <v/>
      </c>
      <c r="O752" s="48" t="s">
        <v>3</v>
      </c>
      <c r="P752" s="49" t="str">
        <f>IF(ISERROR(IF(VLOOKUP($C752,②入力シート!$A$24:$W$1023,③印刷用シート!P$4,0)=0,"",VLOOKUP($C752,②入力シート!$A$24:$W$1023,③印刷用シート!P$4,0))),"",IF(VLOOKUP($C752,②入力シート!$A$24:$W$1023,③印刷用シート!P$4,0)=0,"",VLOOKUP($C752,②入力シート!$A$24:$W$1023,③印刷用シート!P$4,0)))</f>
        <v/>
      </c>
      <c r="Q752" s="48" t="s">
        <v>4</v>
      </c>
      <c r="R752" s="49" t="str">
        <f>IF(ISERROR(IF(VLOOKUP($C752,②入力シート!$A$24:$W$1023,③印刷用シート!R$4,0)=0,"",VLOOKUP($C752,②入力シート!$A$24:$W$1023,③印刷用シート!R$4,0))),"",IF(VLOOKUP($C752,②入力シート!$A$24:$W$1023,③印刷用シート!R$4,0)=0,"",VLOOKUP($C752,②入力シート!$A$24:$W$1023,③印刷用シート!R$4,0)))</f>
        <v/>
      </c>
      <c r="S752" s="50" t="s">
        <v>5</v>
      </c>
      <c r="T752" s="51" t="str">
        <f>IF(ISERROR(IF(VLOOKUP($C752,②入力シート!$A$24:$W$1023,③印刷用シート!T$4,0)=0,"",VLOOKUP($C752,②入力シート!$A$24:$W$1023,③印刷用シート!T$4,0))),"",IF(VLOOKUP($C752,②入力シート!$A$24:$W$1023,③印刷用シート!T$4,0)=0,"",VLOOKUP($C752,②入力シート!$A$24:$W$1023,③印刷用シート!T$4,0)))</f>
        <v/>
      </c>
    </row>
    <row r="753" spans="2:20" ht="43.5" customHeight="1" x14ac:dyDescent="0.2">
      <c r="B753" s="15">
        <v>743</v>
      </c>
      <c r="C753" s="2" t="str">
        <f t="shared" si="23"/>
        <v>中-743</v>
      </c>
      <c r="D753" s="45" t="str">
        <f t="shared" si="24"/>
        <v/>
      </c>
      <c r="E753" s="45" t="str">
        <f>IF(ISERROR(IF(VLOOKUP($C753,②入力シート!$A$24:$W$1023,③印刷用シート!E$4,0)=0,"",VLOOKUP($C753,②入力シート!$A$24:$W$1023,③印刷用シート!E$4,0))),"",IF(VLOOKUP($C753,②入力シート!$A$24:$W$1023,③印刷用シート!E$4,0)=0,"",VLOOKUP($C753,②入力シート!$A$24:$W$1023,③印刷用シート!E$4,0)))</f>
        <v/>
      </c>
      <c r="F753" s="45" t="str">
        <f>IF(ISERROR(IF(VLOOKUP($C753,②入力シート!$A$24:$W$1023,③印刷用シート!F$4,0)=0,"",VLOOKUP($C753,②入力シート!$A$24:$W$1023,③印刷用シート!F$4,0))),"",IF(VLOOKUP($C753,②入力シート!$A$24:$W$1023,③印刷用シート!F$4,0)=0,"",VLOOKUP($C753,②入力シート!$A$24:$W$1023,③印刷用シート!F$4,0)))</f>
        <v/>
      </c>
      <c r="G753" s="45" t="str">
        <f>IF(ISERROR(IF(VLOOKUP($C753,②入力シート!$A$24:$W$1023,③印刷用シート!G$4,0)=0,"",VLOOKUP($C753,②入力シート!$A$24:$W$1023,③印刷用シート!G$4,0))),"",IF(VLOOKUP($C753,②入力シート!$A$24:$W$1023,③印刷用シート!G$4,0)=0,"",VLOOKUP($C753,②入力シート!$A$24:$W$1023,③印刷用シート!G$4,0)))</f>
        <v/>
      </c>
      <c r="H753" s="46" t="str">
        <f>IF(ISERROR(IF(VLOOKUP($C753,②入力シート!$A$24:$W$1023,③印刷用シート!H$4,0)=0,"",VLOOKUP($C753,②入力シート!$A$24:$W$1023,③印刷用シート!H$4,0))),"",IF(VLOOKUP($C753,②入力シート!$A$24:$W$1023,③印刷用シート!H$4,0)=0,"",VLOOKUP($C753,②入力シート!$A$24:$W$1023,③印刷用シート!H$4,0)))</f>
        <v/>
      </c>
      <c r="I753" s="45" t="str">
        <f>IF(ISERROR(IF(VLOOKUP($C753,②入力シート!$A$24:$W$1023,③印刷用シート!I$4,0)&amp;" "&amp;VLOOKUP($C753,②入力シート!$A$24:$W$1023,③印刷用シート!I$3,0)=0,"",VLOOKUP($C753,②入力シート!$A$24:$W$1023,③印刷用シート!I$4,0)&amp;" "&amp;VLOOKUP($C753,②入力シート!$A$24:$W$1023,③印刷用シート!I$3,0))),"",IF(VLOOKUP($C753,②入力シート!$A$24:$W$1023,③印刷用シート!I$4,0)&amp;" "&amp;VLOOKUP($C753,②入力シート!$A$24:$W$1023,③印刷用シート!I$3,0)=0,"",VLOOKUP($C753,②入力シート!$A$24:$W$1023,③印刷用シート!I$4,0)&amp;" "&amp;VLOOKUP($C753,②入力シート!$A$24:$W$1023,③印刷用シート!I$3,0)))</f>
        <v/>
      </c>
      <c r="J753" s="45" t="str">
        <f>IF(ISERROR(IF(VLOOKUP($C753,②入力シート!$A$24:$W$1023,③印刷用シート!J$4,0)=0,"",VLOOKUP($C753,②入力シート!$A$24:$W$1023,③印刷用シート!J$4,0))),"",IF(VLOOKUP($C753,②入力シート!$A$24:$W$1023,③印刷用シート!J$4,0)=0,"",VLOOKUP($C753,②入力シート!$A$24:$W$1023,③印刷用シート!J$4,0)))</f>
        <v/>
      </c>
      <c r="K753" s="45" t="str">
        <f>IF(ISERROR(IF(VLOOKUP($C753,②入力シート!$A$24:$W$1023,③印刷用シート!K$4,0)=0,"",VLOOKUP($C753,②入力シート!$A$24:$W$1023,③印刷用シート!K$4,0))),"",IF(VLOOKUP($C753,②入力シート!$A$24:$W$1023,③印刷用シート!K$4,0)=0,"",VLOOKUP($C753,②入力シート!$A$24:$W$1023,③印刷用シート!K$4,0)))</f>
        <v/>
      </c>
      <c r="L753" s="47" t="str">
        <f>IF(ISERROR(IF(VLOOKUP($C753,②入力シート!$A$24:$W$1023,③印刷用シート!L$4,0)=0,"",VLOOKUP($C753,②入力シート!$A$24:$W$1023,③印刷用シート!L$4,0))),"",IF(VLOOKUP($C753,②入力シート!$A$24:$W$1023,③印刷用シート!L$4,0)=0,"",VLOOKUP($C753,②入力シート!$A$24:$W$1023,③印刷用シート!L$4,0)))</f>
        <v/>
      </c>
      <c r="M753" s="48" t="str">
        <f>IF(ISERROR(IF(VLOOKUP($C753,②入力シート!$A$24:$W$1023,③印刷用シート!M$4,0)=0,"",VLOOKUP($C753,②入力シート!$A$24:$W$1023,③印刷用シート!M$4,0))),"",IF(VLOOKUP($C753,②入力シート!$A$24:$W$1023,③印刷用シート!M$4,0)=0,"",VLOOKUP($C753,②入力シート!$A$24:$W$1023,③印刷用シート!M$4,0)))</f>
        <v/>
      </c>
      <c r="N753" s="48" t="str">
        <f>IF(ISERROR(IF(VLOOKUP($C753,②入力シート!$A$24:$W$1023,③印刷用シート!N$4,0)=0,"",VLOOKUP($C753,②入力シート!$A$24:$W$1023,③印刷用シート!N$4,0))),"",IF(VLOOKUP($C753,②入力シート!$A$24:$W$1023,③印刷用シート!N$4,0)=0,"",VLOOKUP($C753,②入力シート!$A$24:$W$1023,③印刷用シート!N$4,0)))</f>
        <v/>
      </c>
      <c r="O753" s="48" t="s">
        <v>3</v>
      </c>
      <c r="P753" s="49" t="str">
        <f>IF(ISERROR(IF(VLOOKUP($C753,②入力シート!$A$24:$W$1023,③印刷用シート!P$4,0)=0,"",VLOOKUP($C753,②入力シート!$A$24:$W$1023,③印刷用シート!P$4,0))),"",IF(VLOOKUP($C753,②入力シート!$A$24:$W$1023,③印刷用シート!P$4,0)=0,"",VLOOKUP($C753,②入力シート!$A$24:$W$1023,③印刷用シート!P$4,0)))</f>
        <v/>
      </c>
      <c r="Q753" s="48" t="s">
        <v>4</v>
      </c>
      <c r="R753" s="49" t="str">
        <f>IF(ISERROR(IF(VLOOKUP($C753,②入力シート!$A$24:$W$1023,③印刷用シート!R$4,0)=0,"",VLOOKUP($C753,②入力シート!$A$24:$W$1023,③印刷用シート!R$4,0))),"",IF(VLOOKUP($C753,②入力シート!$A$24:$W$1023,③印刷用シート!R$4,0)=0,"",VLOOKUP($C753,②入力シート!$A$24:$W$1023,③印刷用シート!R$4,0)))</f>
        <v/>
      </c>
      <c r="S753" s="50" t="s">
        <v>5</v>
      </c>
      <c r="T753" s="51" t="str">
        <f>IF(ISERROR(IF(VLOOKUP($C753,②入力シート!$A$24:$W$1023,③印刷用シート!T$4,0)=0,"",VLOOKUP($C753,②入力シート!$A$24:$W$1023,③印刷用シート!T$4,0))),"",IF(VLOOKUP($C753,②入力シート!$A$24:$W$1023,③印刷用シート!T$4,0)=0,"",VLOOKUP($C753,②入力シート!$A$24:$W$1023,③印刷用シート!T$4,0)))</f>
        <v/>
      </c>
    </row>
    <row r="754" spans="2:20" ht="43.5" customHeight="1" x14ac:dyDescent="0.2">
      <c r="B754" s="15">
        <v>744</v>
      </c>
      <c r="C754" s="2" t="str">
        <f t="shared" si="23"/>
        <v>中-744</v>
      </c>
      <c r="D754" s="45" t="str">
        <f t="shared" si="24"/>
        <v/>
      </c>
      <c r="E754" s="45" t="str">
        <f>IF(ISERROR(IF(VLOOKUP($C754,②入力シート!$A$24:$W$1023,③印刷用シート!E$4,0)=0,"",VLOOKUP($C754,②入力シート!$A$24:$W$1023,③印刷用シート!E$4,0))),"",IF(VLOOKUP($C754,②入力シート!$A$24:$W$1023,③印刷用シート!E$4,0)=0,"",VLOOKUP($C754,②入力シート!$A$24:$W$1023,③印刷用シート!E$4,0)))</f>
        <v/>
      </c>
      <c r="F754" s="45" t="str">
        <f>IF(ISERROR(IF(VLOOKUP($C754,②入力シート!$A$24:$W$1023,③印刷用シート!F$4,0)=0,"",VLOOKUP($C754,②入力シート!$A$24:$W$1023,③印刷用シート!F$4,0))),"",IF(VLOOKUP($C754,②入力シート!$A$24:$W$1023,③印刷用シート!F$4,0)=0,"",VLOOKUP($C754,②入力シート!$A$24:$W$1023,③印刷用シート!F$4,0)))</f>
        <v/>
      </c>
      <c r="G754" s="45" t="str">
        <f>IF(ISERROR(IF(VLOOKUP($C754,②入力シート!$A$24:$W$1023,③印刷用シート!G$4,0)=0,"",VLOOKUP($C754,②入力シート!$A$24:$W$1023,③印刷用シート!G$4,0))),"",IF(VLOOKUP($C754,②入力シート!$A$24:$W$1023,③印刷用シート!G$4,0)=0,"",VLOOKUP($C754,②入力シート!$A$24:$W$1023,③印刷用シート!G$4,0)))</f>
        <v/>
      </c>
      <c r="H754" s="46" t="str">
        <f>IF(ISERROR(IF(VLOOKUP($C754,②入力シート!$A$24:$W$1023,③印刷用シート!H$4,0)=0,"",VLOOKUP($C754,②入力シート!$A$24:$W$1023,③印刷用シート!H$4,0))),"",IF(VLOOKUP($C754,②入力シート!$A$24:$W$1023,③印刷用シート!H$4,0)=0,"",VLOOKUP($C754,②入力シート!$A$24:$W$1023,③印刷用シート!H$4,0)))</f>
        <v/>
      </c>
      <c r="I754" s="45" t="str">
        <f>IF(ISERROR(IF(VLOOKUP($C754,②入力シート!$A$24:$W$1023,③印刷用シート!I$4,0)&amp;" "&amp;VLOOKUP($C754,②入力シート!$A$24:$W$1023,③印刷用シート!I$3,0)=0,"",VLOOKUP($C754,②入力シート!$A$24:$W$1023,③印刷用シート!I$4,0)&amp;" "&amp;VLOOKUP($C754,②入力シート!$A$24:$W$1023,③印刷用シート!I$3,0))),"",IF(VLOOKUP($C754,②入力シート!$A$24:$W$1023,③印刷用シート!I$4,0)&amp;" "&amp;VLOOKUP($C754,②入力シート!$A$24:$W$1023,③印刷用シート!I$3,0)=0,"",VLOOKUP($C754,②入力シート!$A$24:$W$1023,③印刷用シート!I$4,0)&amp;" "&amp;VLOOKUP($C754,②入力シート!$A$24:$W$1023,③印刷用シート!I$3,0)))</f>
        <v/>
      </c>
      <c r="J754" s="45" t="str">
        <f>IF(ISERROR(IF(VLOOKUP($C754,②入力シート!$A$24:$W$1023,③印刷用シート!J$4,0)=0,"",VLOOKUP($C754,②入力シート!$A$24:$W$1023,③印刷用シート!J$4,0))),"",IF(VLOOKUP($C754,②入力シート!$A$24:$W$1023,③印刷用シート!J$4,0)=0,"",VLOOKUP($C754,②入力シート!$A$24:$W$1023,③印刷用シート!J$4,0)))</f>
        <v/>
      </c>
      <c r="K754" s="45" t="str">
        <f>IF(ISERROR(IF(VLOOKUP($C754,②入力シート!$A$24:$W$1023,③印刷用シート!K$4,0)=0,"",VLOOKUP($C754,②入力シート!$A$24:$W$1023,③印刷用シート!K$4,0))),"",IF(VLOOKUP($C754,②入力シート!$A$24:$W$1023,③印刷用シート!K$4,0)=0,"",VLOOKUP($C754,②入力シート!$A$24:$W$1023,③印刷用シート!K$4,0)))</f>
        <v/>
      </c>
      <c r="L754" s="47" t="str">
        <f>IF(ISERROR(IF(VLOOKUP($C754,②入力シート!$A$24:$W$1023,③印刷用シート!L$4,0)=0,"",VLOOKUP($C754,②入力シート!$A$24:$W$1023,③印刷用シート!L$4,0))),"",IF(VLOOKUP($C754,②入力シート!$A$24:$W$1023,③印刷用シート!L$4,0)=0,"",VLOOKUP($C754,②入力シート!$A$24:$W$1023,③印刷用シート!L$4,0)))</f>
        <v/>
      </c>
      <c r="M754" s="48" t="str">
        <f>IF(ISERROR(IF(VLOOKUP($C754,②入力シート!$A$24:$W$1023,③印刷用シート!M$4,0)=0,"",VLOOKUP($C754,②入力シート!$A$24:$W$1023,③印刷用シート!M$4,0))),"",IF(VLOOKUP($C754,②入力シート!$A$24:$W$1023,③印刷用シート!M$4,0)=0,"",VLOOKUP($C754,②入力シート!$A$24:$W$1023,③印刷用シート!M$4,0)))</f>
        <v/>
      </c>
      <c r="N754" s="48" t="str">
        <f>IF(ISERROR(IF(VLOOKUP($C754,②入力シート!$A$24:$W$1023,③印刷用シート!N$4,0)=0,"",VLOOKUP($C754,②入力シート!$A$24:$W$1023,③印刷用シート!N$4,0))),"",IF(VLOOKUP($C754,②入力シート!$A$24:$W$1023,③印刷用シート!N$4,0)=0,"",VLOOKUP($C754,②入力シート!$A$24:$W$1023,③印刷用シート!N$4,0)))</f>
        <v/>
      </c>
      <c r="O754" s="48" t="s">
        <v>3</v>
      </c>
      <c r="P754" s="49" t="str">
        <f>IF(ISERROR(IF(VLOOKUP($C754,②入力シート!$A$24:$W$1023,③印刷用シート!P$4,0)=0,"",VLOOKUP($C754,②入力シート!$A$24:$W$1023,③印刷用シート!P$4,0))),"",IF(VLOOKUP($C754,②入力シート!$A$24:$W$1023,③印刷用シート!P$4,0)=0,"",VLOOKUP($C754,②入力シート!$A$24:$W$1023,③印刷用シート!P$4,0)))</f>
        <v/>
      </c>
      <c r="Q754" s="48" t="s">
        <v>4</v>
      </c>
      <c r="R754" s="49" t="str">
        <f>IF(ISERROR(IF(VLOOKUP($C754,②入力シート!$A$24:$W$1023,③印刷用シート!R$4,0)=0,"",VLOOKUP($C754,②入力シート!$A$24:$W$1023,③印刷用シート!R$4,0))),"",IF(VLOOKUP($C754,②入力シート!$A$24:$W$1023,③印刷用シート!R$4,0)=0,"",VLOOKUP($C754,②入力シート!$A$24:$W$1023,③印刷用シート!R$4,0)))</f>
        <v/>
      </c>
      <c r="S754" s="50" t="s">
        <v>5</v>
      </c>
      <c r="T754" s="51" t="str">
        <f>IF(ISERROR(IF(VLOOKUP($C754,②入力シート!$A$24:$W$1023,③印刷用シート!T$4,0)=0,"",VLOOKUP($C754,②入力シート!$A$24:$W$1023,③印刷用シート!T$4,0))),"",IF(VLOOKUP($C754,②入力シート!$A$24:$W$1023,③印刷用シート!T$4,0)=0,"",VLOOKUP($C754,②入力シート!$A$24:$W$1023,③印刷用シート!T$4,0)))</f>
        <v/>
      </c>
    </row>
    <row r="755" spans="2:20" ht="43.5" customHeight="1" x14ac:dyDescent="0.2">
      <c r="B755" s="15">
        <v>745</v>
      </c>
      <c r="C755" s="2" t="str">
        <f t="shared" si="23"/>
        <v>中-745</v>
      </c>
      <c r="D755" s="45" t="str">
        <f t="shared" si="24"/>
        <v/>
      </c>
      <c r="E755" s="45" t="str">
        <f>IF(ISERROR(IF(VLOOKUP($C755,②入力シート!$A$24:$W$1023,③印刷用シート!E$4,0)=0,"",VLOOKUP($C755,②入力シート!$A$24:$W$1023,③印刷用シート!E$4,0))),"",IF(VLOOKUP($C755,②入力シート!$A$24:$W$1023,③印刷用シート!E$4,0)=0,"",VLOOKUP($C755,②入力シート!$A$24:$W$1023,③印刷用シート!E$4,0)))</f>
        <v/>
      </c>
      <c r="F755" s="45" t="str">
        <f>IF(ISERROR(IF(VLOOKUP($C755,②入力シート!$A$24:$W$1023,③印刷用シート!F$4,0)=0,"",VLOOKUP($C755,②入力シート!$A$24:$W$1023,③印刷用シート!F$4,0))),"",IF(VLOOKUP($C755,②入力シート!$A$24:$W$1023,③印刷用シート!F$4,0)=0,"",VLOOKUP($C755,②入力シート!$A$24:$W$1023,③印刷用シート!F$4,0)))</f>
        <v/>
      </c>
      <c r="G755" s="45" t="str">
        <f>IF(ISERROR(IF(VLOOKUP($C755,②入力シート!$A$24:$W$1023,③印刷用シート!G$4,0)=0,"",VLOOKUP($C755,②入力シート!$A$24:$W$1023,③印刷用シート!G$4,0))),"",IF(VLOOKUP($C755,②入力シート!$A$24:$W$1023,③印刷用シート!G$4,0)=0,"",VLOOKUP($C755,②入力シート!$A$24:$W$1023,③印刷用シート!G$4,0)))</f>
        <v/>
      </c>
      <c r="H755" s="46" t="str">
        <f>IF(ISERROR(IF(VLOOKUP($C755,②入力シート!$A$24:$W$1023,③印刷用シート!H$4,0)=0,"",VLOOKUP($C755,②入力シート!$A$24:$W$1023,③印刷用シート!H$4,0))),"",IF(VLOOKUP($C755,②入力シート!$A$24:$W$1023,③印刷用シート!H$4,0)=0,"",VLOOKUP($C755,②入力シート!$A$24:$W$1023,③印刷用シート!H$4,0)))</f>
        <v/>
      </c>
      <c r="I755" s="45" t="str">
        <f>IF(ISERROR(IF(VLOOKUP($C755,②入力シート!$A$24:$W$1023,③印刷用シート!I$4,0)&amp;" "&amp;VLOOKUP($C755,②入力シート!$A$24:$W$1023,③印刷用シート!I$3,0)=0,"",VLOOKUP($C755,②入力シート!$A$24:$W$1023,③印刷用シート!I$4,0)&amp;" "&amp;VLOOKUP($C755,②入力シート!$A$24:$W$1023,③印刷用シート!I$3,0))),"",IF(VLOOKUP($C755,②入力シート!$A$24:$W$1023,③印刷用シート!I$4,0)&amp;" "&amp;VLOOKUP($C755,②入力シート!$A$24:$W$1023,③印刷用シート!I$3,0)=0,"",VLOOKUP($C755,②入力シート!$A$24:$W$1023,③印刷用シート!I$4,0)&amp;" "&amp;VLOOKUP($C755,②入力シート!$A$24:$W$1023,③印刷用シート!I$3,0)))</f>
        <v/>
      </c>
      <c r="J755" s="45" t="str">
        <f>IF(ISERROR(IF(VLOOKUP($C755,②入力シート!$A$24:$W$1023,③印刷用シート!J$4,0)=0,"",VLOOKUP($C755,②入力シート!$A$24:$W$1023,③印刷用シート!J$4,0))),"",IF(VLOOKUP($C755,②入力シート!$A$24:$W$1023,③印刷用シート!J$4,0)=0,"",VLOOKUP($C755,②入力シート!$A$24:$W$1023,③印刷用シート!J$4,0)))</f>
        <v/>
      </c>
      <c r="K755" s="45" t="str">
        <f>IF(ISERROR(IF(VLOOKUP($C755,②入力シート!$A$24:$W$1023,③印刷用シート!K$4,0)=0,"",VLOOKUP($C755,②入力シート!$A$24:$W$1023,③印刷用シート!K$4,0))),"",IF(VLOOKUP($C755,②入力シート!$A$24:$W$1023,③印刷用シート!K$4,0)=0,"",VLOOKUP($C755,②入力シート!$A$24:$W$1023,③印刷用シート!K$4,0)))</f>
        <v/>
      </c>
      <c r="L755" s="47" t="str">
        <f>IF(ISERROR(IF(VLOOKUP($C755,②入力シート!$A$24:$W$1023,③印刷用シート!L$4,0)=0,"",VLOOKUP($C755,②入力シート!$A$24:$W$1023,③印刷用シート!L$4,0))),"",IF(VLOOKUP($C755,②入力シート!$A$24:$W$1023,③印刷用シート!L$4,0)=0,"",VLOOKUP($C755,②入力シート!$A$24:$W$1023,③印刷用シート!L$4,0)))</f>
        <v/>
      </c>
      <c r="M755" s="48" t="str">
        <f>IF(ISERROR(IF(VLOOKUP($C755,②入力シート!$A$24:$W$1023,③印刷用シート!M$4,0)=0,"",VLOOKUP($C755,②入力シート!$A$24:$W$1023,③印刷用シート!M$4,0))),"",IF(VLOOKUP($C755,②入力シート!$A$24:$W$1023,③印刷用シート!M$4,0)=0,"",VLOOKUP($C755,②入力シート!$A$24:$W$1023,③印刷用シート!M$4,0)))</f>
        <v/>
      </c>
      <c r="N755" s="48" t="str">
        <f>IF(ISERROR(IF(VLOOKUP($C755,②入力シート!$A$24:$W$1023,③印刷用シート!N$4,0)=0,"",VLOOKUP($C755,②入力シート!$A$24:$W$1023,③印刷用シート!N$4,0))),"",IF(VLOOKUP($C755,②入力シート!$A$24:$W$1023,③印刷用シート!N$4,0)=0,"",VLOOKUP($C755,②入力シート!$A$24:$W$1023,③印刷用シート!N$4,0)))</f>
        <v/>
      </c>
      <c r="O755" s="48" t="s">
        <v>3</v>
      </c>
      <c r="P755" s="49" t="str">
        <f>IF(ISERROR(IF(VLOOKUP($C755,②入力シート!$A$24:$W$1023,③印刷用シート!P$4,0)=0,"",VLOOKUP($C755,②入力シート!$A$24:$W$1023,③印刷用シート!P$4,0))),"",IF(VLOOKUP($C755,②入力シート!$A$24:$W$1023,③印刷用シート!P$4,0)=0,"",VLOOKUP($C755,②入力シート!$A$24:$W$1023,③印刷用シート!P$4,0)))</f>
        <v/>
      </c>
      <c r="Q755" s="48" t="s">
        <v>4</v>
      </c>
      <c r="R755" s="49" t="str">
        <f>IF(ISERROR(IF(VLOOKUP($C755,②入力シート!$A$24:$W$1023,③印刷用シート!R$4,0)=0,"",VLOOKUP($C755,②入力シート!$A$24:$W$1023,③印刷用シート!R$4,0))),"",IF(VLOOKUP($C755,②入力シート!$A$24:$W$1023,③印刷用シート!R$4,0)=0,"",VLOOKUP($C755,②入力シート!$A$24:$W$1023,③印刷用シート!R$4,0)))</f>
        <v/>
      </c>
      <c r="S755" s="50" t="s">
        <v>5</v>
      </c>
      <c r="T755" s="51" t="str">
        <f>IF(ISERROR(IF(VLOOKUP($C755,②入力シート!$A$24:$W$1023,③印刷用シート!T$4,0)=0,"",VLOOKUP($C755,②入力シート!$A$24:$W$1023,③印刷用シート!T$4,0))),"",IF(VLOOKUP($C755,②入力シート!$A$24:$W$1023,③印刷用シート!T$4,0)=0,"",VLOOKUP($C755,②入力シート!$A$24:$W$1023,③印刷用シート!T$4,0)))</f>
        <v/>
      </c>
    </row>
    <row r="756" spans="2:20" ht="43.5" customHeight="1" x14ac:dyDescent="0.2">
      <c r="B756" s="15">
        <v>746</v>
      </c>
      <c r="C756" s="2" t="str">
        <f t="shared" si="23"/>
        <v>中-746</v>
      </c>
      <c r="D756" s="45" t="str">
        <f t="shared" si="24"/>
        <v/>
      </c>
      <c r="E756" s="45" t="str">
        <f>IF(ISERROR(IF(VLOOKUP($C756,②入力シート!$A$24:$W$1023,③印刷用シート!E$4,0)=0,"",VLOOKUP($C756,②入力シート!$A$24:$W$1023,③印刷用シート!E$4,0))),"",IF(VLOOKUP($C756,②入力シート!$A$24:$W$1023,③印刷用シート!E$4,0)=0,"",VLOOKUP($C756,②入力シート!$A$24:$W$1023,③印刷用シート!E$4,0)))</f>
        <v/>
      </c>
      <c r="F756" s="45" t="str">
        <f>IF(ISERROR(IF(VLOOKUP($C756,②入力シート!$A$24:$W$1023,③印刷用シート!F$4,0)=0,"",VLOOKUP($C756,②入力シート!$A$24:$W$1023,③印刷用シート!F$4,0))),"",IF(VLOOKUP($C756,②入力シート!$A$24:$W$1023,③印刷用シート!F$4,0)=0,"",VLOOKUP($C756,②入力シート!$A$24:$W$1023,③印刷用シート!F$4,0)))</f>
        <v/>
      </c>
      <c r="G756" s="45" t="str">
        <f>IF(ISERROR(IF(VLOOKUP($C756,②入力シート!$A$24:$W$1023,③印刷用シート!G$4,0)=0,"",VLOOKUP($C756,②入力シート!$A$24:$W$1023,③印刷用シート!G$4,0))),"",IF(VLOOKUP($C756,②入力シート!$A$24:$W$1023,③印刷用シート!G$4,0)=0,"",VLOOKUP($C756,②入力シート!$A$24:$W$1023,③印刷用シート!G$4,0)))</f>
        <v/>
      </c>
      <c r="H756" s="46" t="str">
        <f>IF(ISERROR(IF(VLOOKUP($C756,②入力シート!$A$24:$W$1023,③印刷用シート!H$4,0)=0,"",VLOOKUP($C756,②入力シート!$A$24:$W$1023,③印刷用シート!H$4,0))),"",IF(VLOOKUP($C756,②入力シート!$A$24:$W$1023,③印刷用シート!H$4,0)=0,"",VLOOKUP($C756,②入力シート!$A$24:$W$1023,③印刷用シート!H$4,0)))</f>
        <v/>
      </c>
      <c r="I756" s="45" t="str">
        <f>IF(ISERROR(IF(VLOOKUP($C756,②入力シート!$A$24:$W$1023,③印刷用シート!I$4,0)&amp;" "&amp;VLOOKUP($C756,②入力シート!$A$24:$W$1023,③印刷用シート!I$3,0)=0,"",VLOOKUP($C756,②入力シート!$A$24:$W$1023,③印刷用シート!I$4,0)&amp;" "&amp;VLOOKUP($C756,②入力シート!$A$24:$W$1023,③印刷用シート!I$3,0))),"",IF(VLOOKUP($C756,②入力シート!$A$24:$W$1023,③印刷用シート!I$4,0)&amp;" "&amp;VLOOKUP($C756,②入力シート!$A$24:$W$1023,③印刷用シート!I$3,0)=0,"",VLOOKUP($C756,②入力シート!$A$24:$W$1023,③印刷用シート!I$4,0)&amp;" "&amp;VLOOKUP($C756,②入力シート!$A$24:$W$1023,③印刷用シート!I$3,0)))</f>
        <v/>
      </c>
      <c r="J756" s="45" t="str">
        <f>IF(ISERROR(IF(VLOOKUP($C756,②入力シート!$A$24:$W$1023,③印刷用シート!J$4,0)=0,"",VLOOKUP($C756,②入力シート!$A$24:$W$1023,③印刷用シート!J$4,0))),"",IF(VLOOKUP($C756,②入力シート!$A$24:$W$1023,③印刷用シート!J$4,0)=0,"",VLOOKUP($C756,②入力シート!$A$24:$W$1023,③印刷用シート!J$4,0)))</f>
        <v/>
      </c>
      <c r="K756" s="45" t="str">
        <f>IF(ISERROR(IF(VLOOKUP($C756,②入力シート!$A$24:$W$1023,③印刷用シート!K$4,0)=0,"",VLOOKUP($C756,②入力シート!$A$24:$W$1023,③印刷用シート!K$4,0))),"",IF(VLOOKUP($C756,②入力シート!$A$24:$W$1023,③印刷用シート!K$4,0)=0,"",VLOOKUP($C756,②入力シート!$A$24:$W$1023,③印刷用シート!K$4,0)))</f>
        <v/>
      </c>
      <c r="L756" s="47" t="str">
        <f>IF(ISERROR(IF(VLOOKUP($C756,②入力シート!$A$24:$W$1023,③印刷用シート!L$4,0)=0,"",VLOOKUP($C756,②入力シート!$A$24:$W$1023,③印刷用シート!L$4,0))),"",IF(VLOOKUP($C756,②入力シート!$A$24:$W$1023,③印刷用シート!L$4,0)=0,"",VLOOKUP($C756,②入力シート!$A$24:$W$1023,③印刷用シート!L$4,0)))</f>
        <v/>
      </c>
      <c r="M756" s="48" t="str">
        <f>IF(ISERROR(IF(VLOOKUP($C756,②入力シート!$A$24:$W$1023,③印刷用シート!M$4,0)=0,"",VLOOKUP($C756,②入力シート!$A$24:$W$1023,③印刷用シート!M$4,0))),"",IF(VLOOKUP($C756,②入力シート!$A$24:$W$1023,③印刷用シート!M$4,0)=0,"",VLOOKUP($C756,②入力シート!$A$24:$W$1023,③印刷用シート!M$4,0)))</f>
        <v/>
      </c>
      <c r="N756" s="48" t="str">
        <f>IF(ISERROR(IF(VLOOKUP($C756,②入力シート!$A$24:$W$1023,③印刷用シート!N$4,0)=0,"",VLOOKUP($C756,②入力シート!$A$24:$W$1023,③印刷用シート!N$4,0))),"",IF(VLOOKUP($C756,②入力シート!$A$24:$W$1023,③印刷用シート!N$4,0)=0,"",VLOOKUP($C756,②入力シート!$A$24:$W$1023,③印刷用シート!N$4,0)))</f>
        <v/>
      </c>
      <c r="O756" s="48" t="s">
        <v>3</v>
      </c>
      <c r="P756" s="49" t="str">
        <f>IF(ISERROR(IF(VLOOKUP($C756,②入力シート!$A$24:$W$1023,③印刷用シート!P$4,0)=0,"",VLOOKUP($C756,②入力シート!$A$24:$W$1023,③印刷用シート!P$4,0))),"",IF(VLOOKUP($C756,②入力シート!$A$24:$W$1023,③印刷用シート!P$4,0)=0,"",VLOOKUP($C756,②入力シート!$A$24:$W$1023,③印刷用シート!P$4,0)))</f>
        <v/>
      </c>
      <c r="Q756" s="48" t="s">
        <v>4</v>
      </c>
      <c r="R756" s="49" t="str">
        <f>IF(ISERROR(IF(VLOOKUP($C756,②入力シート!$A$24:$W$1023,③印刷用シート!R$4,0)=0,"",VLOOKUP($C756,②入力シート!$A$24:$W$1023,③印刷用シート!R$4,0))),"",IF(VLOOKUP($C756,②入力シート!$A$24:$W$1023,③印刷用シート!R$4,0)=0,"",VLOOKUP($C756,②入力シート!$A$24:$W$1023,③印刷用シート!R$4,0)))</f>
        <v/>
      </c>
      <c r="S756" s="50" t="s">
        <v>5</v>
      </c>
      <c r="T756" s="51" t="str">
        <f>IF(ISERROR(IF(VLOOKUP($C756,②入力シート!$A$24:$W$1023,③印刷用シート!T$4,0)=0,"",VLOOKUP($C756,②入力シート!$A$24:$W$1023,③印刷用シート!T$4,0))),"",IF(VLOOKUP($C756,②入力シート!$A$24:$W$1023,③印刷用シート!T$4,0)=0,"",VLOOKUP($C756,②入力シート!$A$24:$W$1023,③印刷用シート!T$4,0)))</f>
        <v/>
      </c>
    </row>
    <row r="757" spans="2:20" ht="43.5" customHeight="1" x14ac:dyDescent="0.2">
      <c r="B757" s="15">
        <v>747</v>
      </c>
      <c r="C757" s="2" t="str">
        <f t="shared" si="23"/>
        <v>中-747</v>
      </c>
      <c r="D757" s="45" t="str">
        <f t="shared" si="24"/>
        <v/>
      </c>
      <c r="E757" s="45" t="str">
        <f>IF(ISERROR(IF(VLOOKUP($C757,②入力シート!$A$24:$W$1023,③印刷用シート!E$4,0)=0,"",VLOOKUP($C757,②入力シート!$A$24:$W$1023,③印刷用シート!E$4,0))),"",IF(VLOOKUP($C757,②入力シート!$A$24:$W$1023,③印刷用シート!E$4,0)=0,"",VLOOKUP($C757,②入力シート!$A$24:$W$1023,③印刷用シート!E$4,0)))</f>
        <v/>
      </c>
      <c r="F757" s="45" t="str">
        <f>IF(ISERROR(IF(VLOOKUP($C757,②入力シート!$A$24:$W$1023,③印刷用シート!F$4,0)=0,"",VLOOKUP($C757,②入力シート!$A$24:$W$1023,③印刷用シート!F$4,0))),"",IF(VLOOKUP($C757,②入力シート!$A$24:$W$1023,③印刷用シート!F$4,0)=0,"",VLOOKUP($C757,②入力シート!$A$24:$W$1023,③印刷用シート!F$4,0)))</f>
        <v/>
      </c>
      <c r="G757" s="45" t="str">
        <f>IF(ISERROR(IF(VLOOKUP($C757,②入力シート!$A$24:$W$1023,③印刷用シート!G$4,0)=0,"",VLOOKUP($C757,②入力シート!$A$24:$W$1023,③印刷用シート!G$4,0))),"",IF(VLOOKUP($C757,②入力シート!$A$24:$W$1023,③印刷用シート!G$4,0)=0,"",VLOOKUP($C757,②入力シート!$A$24:$W$1023,③印刷用シート!G$4,0)))</f>
        <v/>
      </c>
      <c r="H757" s="46" t="str">
        <f>IF(ISERROR(IF(VLOOKUP($C757,②入力シート!$A$24:$W$1023,③印刷用シート!H$4,0)=0,"",VLOOKUP($C757,②入力シート!$A$24:$W$1023,③印刷用シート!H$4,0))),"",IF(VLOOKUP($C757,②入力シート!$A$24:$W$1023,③印刷用シート!H$4,0)=0,"",VLOOKUP($C757,②入力シート!$A$24:$W$1023,③印刷用シート!H$4,0)))</f>
        <v/>
      </c>
      <c r="I757" s="45" t="str">
        <f>IF(ISERROR(IF(VLOOKUP($C757,②入力シート!$A$24:$W$1023,③印刷用シート!I$4,0)&amp;" "&amp;VLOOKUP($C757,②入力シート!$A$24:$W$1023,③印刷用シート!I$3,0)=0,"",VLOOKUP($C757,②入力シート!$A$24:$W$1023,③印刷用シート!I$4,0)&amp;" "&amp;VLOOKUP($C757,②入力シート!$A$24:$W$1023,③印刷用シート!I$3,0))),"",IF(VLOOKUP($C757,②入力シート!$A$24:$W$1023,③印刷用シート!I$4,0)&amp;" "&amp;VLOOKUP($C757,②入力シート!$A$24:$W$1023,③印刷用シート!I$3,0)=0,"",VLOOKUP($C757,②入力シート!$A$24:$W$1023,③印刷用シート!I$4,0)&amp;" "&amp;VLOOKUP($C757,②入力シート!$A$24:$W$1023,③印刷用シート!I$3,0)))</f>
        <v/>
      </c>
      <c r="J757" s="45" t="str">
        <f>IF(ISERROR(IF(VLOOKUP($C757,②入力シート!$A$24:$W$1023,③印刷用シート!J$4,0)=0,"",VLOOKUP($C757,②入力シート!$A$24:$W$1023,③印刷用シート!J$4,0))),"",IF(VLOOKUP($C757,②入力シート!$A$24:$W$1023,③印刷用シート!J$4,0)=0,"",VLOOKUP($C757,②入力シート!$A$24:$W$1023,③印刷用シート!J$4,0)))</f>
        <v/>
      </c>
      <c r="K757" s="45" t="str">
        <f>IF(ISERROR(IF(VLOOKUP($C757,②入力シート!$A$24:$W$1023,③印刷用シート!K$4,0)=0,"",VLOOKUP($C757,②入力シート!$A$24:$W$1023,③印刷用シート!K$4,0))),"",IF(VLOOKUP($C757,②入力シート!$A$24:$W$1023,③印刷用シート!K$4,0)=0,"",VLOOKUP($C757,②入力シート!$A$24:$W$1023,③印刷用シート!K$4,0)))</f>
        <v/>
      </c>
      <c r="L757" s="47" t="str">
        <f>IF(ISERROR(IF(VLOOKUP($C757,②入力シート!$A$24:$W$1023,③印刷用シート!L$4,0)=0,"",VLOOKUP($C757,②入力シート!$A$24:$W$1023,③印刷用シート!L$4,0))),"",IF(VLOOKUP($C757,②入力シート!$A$24:$W$1023,③印刷用シート!L$4,0)=0,"",VLOOKUP($C757,②入力シート!$A$24:$W$1023,③印刷用シート!L$4,0)))</f>
        <v/>
      </c>
      <c r="M757" s="48" t="str">
        <f>IF(ISERROR(IF(VLOOKUP($C757,②入力シート!$A$24:$W$1023,③印刷用シート!M$4,0)=0,"",VLOOKUP($C757,②入力シート!$A$24:$W$1023,③印刷用シート!M$4,0))),"",IF(VLOOKUP($C757,②入力シート!$A$24:$W$1023,③印刷用シート!M$4,0)=0,"",VLOOKUP($C757,②入力シート!$A$24:$W$1023,③印刷用シート!M$4,0)))</f>
        <v/>
      </c>
      <c r="N757" s="48" t="str">
        <f>IF(ISERROR(IF(VLOOKUP($C757,②入力シート!$A$24:$W$1023,③印刷用シート!N$4,0)=0,"",VLOOKUP($C757,②入力シート!$A$24:$W$1023,③印刷用シート!N$4,0))),"",IF(VLOOKUP($C757,②入力シート!$A$24:$W$1023,③印刷用シート!N$4,0)=0,"",VLOOKUP($C757,②入力シート!$A$24:$W$1023,③印刷用シート!N$4,0)))</f>
        <v/>
      </c>
      <c r="O757" s="48" t="s">
        <v>3</v>
      </c>
      <c r="P757" s="49" t="str">
        <f>IF(ISERROR(IF(VLOOKUP($C757,②入力シート!$A$24:$W$1023,③印刷用シート!P$4,0)=0,"",VLOOKUP($C757,②入力シート!$A$24:$W$1023,③印刷用シート!P$4,0))),"",IF(VLOOKUP($C757,②入力シート!$A$24:$W$1023,③印刷用シート!P$4,0)=0,"",VLOOKUP($C757,②入力シート!$A$24:$W$1023,③印刷用シート!P$4,0)))</f>
        <v/>
      </c>
      <c r="Q757" s="48" t="s">
        <v>4</v>
      </c>
      <c r="R757" s="49" t="str">
        <f>IF(ISERROR(IF(VLOOKUP($C757,②入力シート!$A$24:$W$1023,③印刷用シート!R$4,0)=0,"",VLOOKUP($C757,②入力シート!$A$24:$W$1023,③印刷用シート!R$4,0))),"",IF(VLOOKUP($C757,②入力シート!$A$24:$W$1023,③印刷用シート!R$4,0)=0,"",VLOOKUP($C757,②入力シート!$A$24:$W$1023,③印刷用シート!R$4,0)))</f>
        <v/>
      </c>
      <c r="S757" s="50" t="s">
        <v>5</v>
      </c>
      <c r="T757" s="51" t="str">
        <f>IF(ISERROR(IF(VLOOKUP($C757,②入力シート!$A$24:$W$1023,③印刷用シート!T$4,0)=0,"",VLOOKUP($C757,②入力シート!$A$24:$W$1023,③印刷用シート!T$4,0))),"",IF(VLOOKUP($C757,②入力シート!$A$24:$W$1023,③印刷用シート!T$4,0)=0,"",VLOOKUP($C757,②入力シート!$A$24:$W$1023,③印刷用シート!T$4,0)))</f>
        <v/>
      </c>
    </row>
    <row r="758" spans="2:20" ht="43.5" customHeight="1" x14ac:dyDescent="0.2">
      <c r="B758" s="15">
        <v>748</v>
      </c>
      <c r="C758" s="2" t="str">
        <f t="shared" si="23"/>
        <v>中-748</v>
      </c>
      <c r="D758" s="45" t="str">
        <f t="shared" si="24"/>
        <v/>
      </c>
      <c r="E758" s="45" t="str">
        <f>IF(ISERROR(IF(VLOOKUP($C758,②入力シート!$A$24:$W$1023,③印刷用シート!E$4,0)=0,"",VLOOKUP($C758,②入力シート!$A$24:$W$1023,③印刷用シート!E$4,0))),"",IF(VLOOKUP($C758,②入力シート!$A$24:$W$1023,③印刷用シート!E$4,0)=0,"",VLOOKUP($C758,②入力シート!$A$24:$W$1023,③印刷用シート!E$4,0)))</f>
        <v/>
      </c>
      <c r="F758" s="45" t="str">
        <f>IF(ISERROR(IF(VLOOKUP($C758,②入力シート!$A$24:$W$1023,③印刷用シート!F$4,0)=0,"",VLOOKUP($C758,②入力シート!$A$24:$W$1023,③印刷用シート!F$4,0))),"",IF(VLOOKUP($C758,②入力シート!$A$24:$W$1023,③印刷用シート!F$4,0)=0,"",VLOOKUP($C758,②入力シート!$A$24:$W$1023,③印刷用シート!F$4,0)))</f>
        <v/>
      </c>
      <c r="G758" s="45" t="str">
        <f>IF(ISERROR(IF(VLOOKUP($C758,②入力シート!$A$24:$W$1023,③印刷用シート!G$4,0)=0,"",VLOOKUP($C758,②入力シート!$A$24:$W$1023,③印刷用シート!G$4,0))),"",IF(VLOOKUP($C758,②入力シート!$A$24:$W$1023,③印刷用シート!G$4,0)=0,"",VLOOKUP($C758,②入力シート!$A$24:$W$1023,③印刷用シート!G$4,0)))</f>
        <v/>
      </c>
      <c r="H758" s="46" t="str">
        <f>IF(ISERROR(IF(VLOOKUP($C758,②入力シート!$A$24:$W$1023,③印刷用シート!H$4,0)=0,"",VLOOKUP($C758,②入力シート!$A$24:$W$1023,③印刷用シート!H$4,0))),"",IF(VLOOKUP($C758,②入力シート!$A$24:$W$1023,③印刷用シート!H$4,0)=0,"",VLOOKUP($C758,②入力シート!$A$24:$W$1023,③印刷用シート!H$4,0)))</f>
        <v/>
      </c>
      <c r="I758" s="45" t="str">
        <f>IF(ISERROR(IF(VLOOKUP($C758,②入力シート!$A$24:$W$1023,③印刷用シート!I$4,0)&amp;" "&amp;VLOOKUP($C758,②入力シート!$A$24:$W$1023,③印刷用シート!I$3,0)=0,"",VLOOKUP($C758,②入力シート!$A$24:$W$1023,③印刷用シート!I$4,0)&amp;" "&amp;VLOOKUP($C758,②入力シート!$A$24:$W$1023,③印刷用シート!I$3,0))),"",IF(VLOOKUP($C758,②入力シート!$A$24:$W$1023,③印刷用シート!I$4,0)&amp;" "&amp;VLOOKUP($C758,②入力シート!$A$24:$W$1023,③印刷用シート!I$3,0)=0,"",VLOOKUP($C758,②入力シート!$A$24:$W$1023,③印刷用シート!I$4,0)&amp;" "&amp;VLOOKUP($C758,②入力シート!$A$24:$W$1023,③印刷用シート!I$3,0)))</f>
        <v/>
      </c>
      <c r="J758" s="45" t="str">
        <f>IF(ISERROR(IF(VLOOKUP($C758,②入力シート!$A$24:$W$1023,③印刷用シート!J$4,0)=0,"",VLOOKUP($C758,②入力シート!$A$24:$W$1023,③印刷用シート!J$4,0))),"",IF(VLOOKUP($C758,②入力シート!$A$24:$W$1023,③印刷用シート!J$4,0)=0,"",VLOOKUP($C758,②入力シート!$A$24:$W$1023,③印刷用シート!J$4,0)))</f>
        <v/>
      </c>
      <c r="K758" s="45" t="str">
        <f>IF(ISERROR(IF(VLOOKUP($C758,②入力シート!$A$24:$W$1023,③印刷用シート!K$4,0)=0,"",VLOOKUP($C758,②入力シート!$A$24:$W$1023,③印刷用シート!K$4,0))),"",IF(VLOOKUP($C758,②入力シート!$A$24:$W$1023,③印刷用シート!K$4,0)=0,"",VLOOKUP($C758,②入力シート!$A$24:$W$1023,③印刷用シート!K$4,0)))</f>
        <v/>
      </c>
      <c r="L758" s="47" t="str">
        <f>IF(ISERROR(IF(VLOOKUP($C758,②入力シート!$A$24:$W$1023,③印刷用シート!L$4,0)=0,"",VLOOKUP($C758,②入力シート!$A$24:$W$1023,③印刷用シート!L$4,0))),"",IF(VLOOKUP($C758,②入力シート!$A$24:$W$1023,③印刷用シート!L$4,0)=0,"",VLOOKUP($C758,②入力シート!$A$24:$W$1023,③印刷用シート!L$4,0)))</f>
        <v/>
      </c>
      <c r="M758" s="48" t="str">
        <f>IF(ISERROR(IF(VLOOKUP($C758,②入力シート!$A$24:$W$1023,③印刷用シート!M$4,0)=0,"",VLOOKUP($C758,②入力シート!$A$24:$W$1023,③印刷用シート!M$4,0))),"",IF(VLOOKUP($C758,②入力シート!$A$24:$W$1023,③印刷用シート!M$4,0)=0,"",VLOOKUP($C758,②入力シート!$A$24:$W$1023,③印刷用シート!M$4,0)))</f>
        <v/>
      </c>
      <c r="N758" s="48" t="str">
        <f>IF(ISERROR(IF(VLOOKUP($C758,②入力シート!$A$24:$W$1023,③印刷用シート!N$4,0)=0,"",VLOOKUP($C758,②入力シート!$A$24:$W$1023,③印刷用シート!N$4,0))),"",IF(VLOOKUP($C758,②入力シート!$A$24:$W$1023,③印刷用シート!N$4,0)=0,"",VLOOKUP($C758,②入力シート!$A$24:$W$1023,③印刷用シート!N$4,0)))</f>
        <v/>
      </c>
      <c r="O758" s="48" t="s">
        <v>3</v>
      </c>
      <c r="P758" s="49" t="str">
        <f>IF(ISERROR(IF(VLOOKUP($C758,②入力シート!$A$24:$W$1023,③印刷用シート!P$4,0)=0,"",VLOOKUP($C758,②入力シート!$A$24:$W$1023,③印刷用シート!P$4,0))),"",IF(VLOOKUP($C758,②入力シート!$A$24:$W$1023,③印刷用シート!P$4,0)=0,"",VLOOKUP($C758,②入力シート!$A$24:$W$1023,③印刷用シート!P$4,0)))</f>
        <v/>
      </c>
      <c r="Q758" s="48" t="s">
        <v>4</v>
      </c>
      <c r="R758" s="49" t="str">
        <f>IF(ISERROR(IF(VLOOKUP($C758,②入力シート!$A$24:$W$1023,③印刷用シート!R$4,0)=0,"",VLOOKUP($C758,②入力シート!$A$24:$W$1023,③印刷用シート!R$4,0))),"",IF(VLOOKUP($C758,②入力シート!$A$24:$W$1023,③印刷用シート!R$4,0)=0,"",VLOOKUP($C758,②入力シート!$A$24:$W$1023,③印刷用シート!R$4,0)))</f>
        <v/>
      </c>
      <c r="S758" s="50" t="s">
        <v>5</v>
      </c>
      <c r="T758" s="51" t="str">
        <f>IF(ISERROR(IF(VLOOKUP($C758,②入力シート!$A$24:$W$1023,③印刷用シート!T$4,0)=0,"",VLOOKUP($C758,②入力シート!$A$24:$W$1023,③印刷用シート!T$4,0))),"",IF(VLOOKUP($C758,②入力シート!$A$24:$W$1023,③印刷用シート!T$4,0)=0,"",VLOOKUP($C758,②入力シート!$A$24:$W$1023,③印刷用シート!T$4,0)))</f>
        <v/>
      </c>
    </row>
    <row r="759" spans="2:20" ht="43.5" customHeight="1" x14ac:dyDescent="0.2">
      <c r="B759" s="15">
        <v>749</v>
      </c>
      <c r="C759" s="2" t="str">
        <f t="shared" si="23"/>
        <v>中-749</v>
      </c>
      <c r="D759" s="45" t="str">
        <f t="shared" si="24"/>
        <v/>
      </c>
      <c r="E759" s="45" t="str">
        <f>IF(ISERROR(IF(VLOOKUP($C759,②入力シート!$A$24:$W$1023,③印刷用シート!E$4,0)=0,"",VLOOKUP($C759,②入力シート!$A$24:$W$1023,③印刷用シート!E$4,0))),"",IF(VLOOKUP($C759,②入力シート!$A$24:$W$1023,③印刷用シート!E$4,0)=0,"",VLOOKUP($C759,②入力シート!$A$24:$W$1023,③印刷用シート!E$4,0)))</f>
        <v/>
      </c>
      <c r="F759" s="45" t="str">
        <f>IF(ISERROR(IF(VLOOKUP($C759,②入力シート!$A$24:$W$1023,③印刷用シート!F$4,0)=0,"",VLOOKUP($C759,②入力シート!$A$24:$W$1023,③印刷用シート!F$4,0))),"",IF(VLOOKUP($C759,②入力シート!$A$24:$W$1023,③印刷用シート!F$4,0)=0,"",VLOOKUP($C759,②入力シート!$A$24:$W$1023,③印刷用シート!F$4,0)))</f>
        <v/>
      </c>
      <c r="G759" s="45" t="str">
        <f>IF(ISERROR(IF(VLOOKUP($C759,②入力シート!$A$24:$W$1023,③印刷用シート!G$4,0)=0,"",VLOOKUP($C759,②入力シート!$A$24:$W$1023,③印刷用シート!G$4,0))),"",IF(VLOOKUP($C759,②入力シート!$A$24:$W$1023,③印刷用シート!G$4,0)=0,"",VLOOKUP($C759,②入力シート!$A$24:$W$1023,③印刷用シート!G$4,0)))</f>
        <v/>
      </c>
      <c r="H759" s="46" t="str">
        <f>IF(ISERROR(IF(VLOOKUP($C759,②入力シート!$A$24:$W$1023,③印刷用シート!H$4,0)=0,"",VLOOKUP($C759,②入力シート!$A$24:$W$1023,③印刷用シート!H$4,0))),"",IF(VLOOKUP($C759,②入力シート!$A$24:$W$1023,③印刷用シート!H$4,0)=0,"",VLOOKUP($C759,②入力シート!$A$24:$W$1023,③印刷用シート!H$4,0)))</f>
        <v/>
      </c>
      <c r="I759" s="45" t="str">
        <f>IF(ISERROR(IF(VLOOKUP($C759,②入力シート!$A$24:$W$1023,③印刷用シート!I$4,0)&amp;" "&amp;VLOOKUP($C759,②入力シート!$A$24:$W$1023,③印刷用シート!I$3,0)=0,"",VLOOKUP($C759,②入力シート!$A$24:$W$1023,③印刷用シート!I$4,0)&amp;" "&amp;VLOOKUP($C759,②入力シート!$A$24:$W$1023,③印刷用シート!I$3,0))),"",IF(VLOOKUP($C759,②入力シート!$A$24:$W$1023,③印刷用シート!I$4,0)&amp;" "&amp;VLOOKUP($C759,②入力シート!$A$24:$W$1023,③印刷用シート!I$3,0)=0,"",VLOOKUP($C759,②入力シート!$A$24:$W$1023,③印刷用シート!I$4,0)&amp;" "&amp;VLOOKUP($C759,②入力シート!$A$24:$W$1023,③印刷用シート!I$3,0)))</f>
        <v/>
      </c>
      <c r="J759" s="45" t="str">
        <f>IF(ISERROR(IF(VLOOKUP($C759,②入力シート!$A$24:$W$1023,③印刷用シート!J$4,0)=0,"",VLOOKUP($C759,②入力シート!$A$24:$W$1023,③印刷用シート!J$4,0))),"",IF(VLOOKUP($C759,②入力シート!$A$24:$W$1023,③印刷用シート!J$4,0)=0,"",VLOOKUP($C759,②入力シート!$A$24:$W$1023,③印刷用シート!J$4,0)))</f>
        <v/>
      </c>
      <c r="K759" s="45" t="str">
        <f>IF(ISERROR(IF(VLOOKUP($C759,②入力シート!$A$24:$W$1023,③印刷用シート!K$4,0)=0,"",VLOOKUP($C759,②入力シート!$A$24:$W$1023,③印刷用シート!K$4,0))),"",IF(VLOOKUP($C759,②入力シート!$A$24:$W$1023,③印刷用シート!K$4,0)=0,"",VLOOKUP($C759,②入力シート!$A$24:$W$1023,③印刷用シート!K$4,0)))</f>
        <v/>
      </c>
      <c r="L759" s="47" t="str">
        <f>IF(ISERROR(IF(VLOOKUP($C759,②入力シート!$A$24:$W$1023,③印刷用シート!L$4,0)=0,"",VLOOKUP($C759,②入力シート!$A$24:$W$1023,③印刷用シート!L$4,0))),"",IF(VLOOKUP($C759,②入力シート!$A$24:$W$1023,③印刷用シート!L$4,0)=0,"",VLOOKUP($C759,②入力シート!$A$24:$W$1023,③印刷用シート!L$4,0)))</f>
        <v/>
      </c>
      <c r="M759" s="48" t="str">
        <f>IF(ISERROR(IF(VLOOKUP($C759,②入力シート!$A$24:$W$1023,③印刷用シート!M$4,0)=0,"",VLOOKUP($C759,②入力シート!$A$24:$W$1023,③印刷用シート!M$4,0))),"",IF(VLOOKUP($C759,②入力シート!$A$24:$W$1023,③印刷用シート!M$4,0)=0,"",VLOOKUP($C759,②入力シート!$A$24:$W$1023,③印刷用シート!M$4,0)))</f>
        <v/>
      </c>
      <c r="N759" s="48" t="str">
        <f>IF(ISERROR(IF(VLOOKUP($C759,②入力シート!$A$24:$W$1023,③印刷用シート!N$4,0)=0,"",VLOOKUP($C759,②入力シート!$A$24:$W$1023,③印刷用シート!N$4,0))),"",IF(VLOOKUP($C759,②入力シート!$A$24:$W$1023,③印刷用シート!N$4,0)=0,"",VLOOKUP($C759,②入力シート!$A$24:$W$1023,③印刷用シート!N$4,0)))</f>
        <v/>
      </c>
      <c r="O759" s="48" t="s">
        <v>3</v>
      </c>
      <c r="P759" s="49" t="str">
        <f>IF(ISERROR(IF(VLOOKUP($C759,②入力シート!$A$24:$W$1023,③印刷用シート!P$4,0)=0,"",VLOOKUP($C759,②入力シート!$A$24:$W$1023,③印刷用シート!P$4,0))),"",IF(VLOOKUP($C759,②入力シート!$A$24:$W$1023,③印刷用シート!P$4,0)=0,"",VLOOKUP($C759,②入力シート!$A$24:$W$1023,③印刷用シート!P$4,0)))</f>
        <v/>
      </c>
      <c r="Q759" s="48" t="s">
        <v>4</v>
      </c>
      <c r="R759" s="49" t="str">
        <f>IF(ISERROR(IF(VLOOKUP($C759,②入力シート!$A$24:$W$1023,③印刷用シート!R$4,0)=0,"",VLOOKUP($C759,②入力シート!$A$24:$W$1023,③印刷用シート!R$4,0))),"",IF(VLOOKUP($C759,②入力シート!$A$24:$W$1023,③印刷用シート!R$4,0)=0,"",VLOOKUP($C759,②入力シート!$A$24:$W$1023,③印刷用シート!R$4,0)))</f>
        <v/>
      </c>
      <c r="S759" s="50" t="s">
        <v>5</v>
      </c>
      <c r="T759" s="51" t="str">
        <f>IF(ISERROR(IF(VLOOKUP($C759,②入力シート!$A$24:$W$1023,③印刷用シート!T$4,0)=0,"",VLOOKUP($C759,②入力シート!$A$24:$W$1023,③印刷用シート!T$4,0))),"",IF(VLOOKUP($C759,②入力シート!$A$24:$W$1023,③印刷用シート!T$4,0)=0,"",VLOOKUP($C759,②入力シート!$A$24:$W$1023,③印刷用シート!T$4,0)))</f>
        <v/>
      </c>
    </row>
    <row r="760" spans="2:20" ht="43.5" customHeight="1" x14ac:dyDescent="0.2">
      <c r="B760" s="15">
        <v>750</v>
      </c>
      <c r="C760" s="2" t="str">
        <f t="shared" si="23"/>
        <v>中-750</v>
      </c>
      <c r="D760" s="45" t="str">
        <f t="shared" si="24"/>
        <v/>
      </c>
      <c r="E760" s="45" t="str">
        <f>IF(ISERROR(IF(VLOOKUP($C760,②入力シート!$A$24:$W$1023,③印刷用シート!E$4,0)=0,"",VLOOKUP($C760,②入力シート!$A$24:$W$1023,③印刷用シート!E$4,0))),"",IF(VLOOKUP($C760,②入力シート!$A$24:$W$1023,③印刷用シート!E$4,0)=0,"",VLOOKUP($C760,②入力シート!$A$24:$W$1023,③印刷用シート!E$4,0)))</f>
        <v/>
      </c>
      <c r="F760" s="45" t="str">
        <f>IF(ISERROR(IF(VLOOKUP($C760,②入力シート!$A$24:$W$1023,③印刷用シート!F$4,0)=0,"",VLOOKUP($C760,②入力シート!$A$24:$W$1023,③印刷用シート!F$4,0))),"",IF(VLOOKUP($C760,②入力シート!$A$24:$W$1023,③印刷用シート!F$4,0)=0,"",VLOOKUP($C760,②入力シート!$A$24:$W$1023,③印刷用シート!F$4,0)))</f>
        <v/>
      </c>
      <c r="G760" s="45" t="str">
        <f>IF(ISERROR(IF(VLOOKUP($C760,②入力シート!$A$24:$W$1023,③印刷用シート!G$4,0)=0,"",VLOOKUP($C760,②入力シート!$A$24:$W$1023,③印刷用シート!G$4,0))),"",IF(VLOOKUP($C760,②入力シート!$A$24:$W$1023,③印刷用シート!G$4,0)=0,"",VLOOKUP($C760,②入力シート!$A$24:$W$1023,③印刷用シート!G$4,0)))</f>
        <v/>
      </c>
      <c r="H760" s="46" t="str">
        <f>IF(ISERROR(IF(VLOOKUP($C760,②入力シート!$A$24:$W$1023,③印刷用シート!H$4,0)=0,"",VLOOKUP($C760,②入力シート!$A$24:$W$1023,③印刷用シート!H$4,0))),"",IF(VLOOKUP($C760,②入力シート!$A$24:$W$1023,③印刷用シート!H$4,0)=0,"",VLOOKUP($C760,②入力シート!$A$24:$W$1023,③印刷用シート!H$4,0)))</f>
        <v/>
      </c>
      <c r="I760" s="45" t="str">
        <f>IF(ISERROR(IF(VLOOKUP($C760,②入力シート!$A$24:$W$1023,③印刷用シート!I$4,0)&amp;" "&amp;VLOOKUP($C760,②入力シート!$A$24:$W$1023,③印刷用シート!I$3,0)=0,"",VLOOKUP($C760,②入力シート!$A$24:$W$1023,③印刷用シート!I$4,0)&amp;" "&amp;VLOOKUP($C760,②入力シート!$A$24:$W$1023,③印刷用シート!I$3,0))),"",IF(VLOOKUP($C760,②入力シート!$A$24:$W$1023,③印刷用シート!I$4,0)&amp;" "&amp;VLOOKUP($C760,②入力シート!$A$24:$W$1023,③印刷用シート!I$3,0)=0,"",VLOOKUP($C760,②入力シート!$A$24:$W$1023,③印刷用シート!I$4,0)&amp;" "&amp;VLOOKUP($C760,②入力シート!$A$24:$W$1023,③印刷用シート!I$3,0)))</f>
        <v/>
      </c>
      <c r="J760" s="45" t="str">
        <f>IF(ISERROR(IF(VLOOKUP($C760,②入力シート!$A$24:$W$1023,③印刷用シート!J$4,0)=0,"",VLOOKUP($C760,②入力シート!$A$24:$W$1023,③印刷用シート!J$4,0))),"",IF(VLOOKUP($C760,②入力シート!$A$24:$W$1023,③印刷用シート!J$4,0)=0,"",VLOOKUP($C760,②入力シート!$A$24:$W$1023,③印刷用シート!J$4,0)))</f>
        <v/>
      </c>
      <c r="K760" s="45" t="str">
        <f>IF(ISERROR(IF(VLOOKUP($C760,②入力シート!$A$24:$W$1023,③印刷用シート!K$4,0)=0,"",VLOOKUP($C760,②入力シート!$A$24:$W$1023,③印刷用シート!K$4,0))),"",IF(VLOOKUP($C760,②入力シート!$A$24:$W$1023,③印刷用シート!K$4,0)=0,"",VLOOKUP($C760,②入力シート!$A$24:$W$1023,③印刷用シート!K$4,0)))</f>
        <v/>
      </c>
      <c r="L760" s="47" t="str">
        <f>IF(ISERROR(IF(VLOOKUP($C760,②入力シート!$A$24:$W$1023,③印刷用シート!L$4,0)=0,"",VLOOKUP($C760,②入力シート!$A$24:$W$1023,③印刷用シート!L$4,0))),"",IF(VLOOKUP($C760,②入力シート!$A$24:$W$1023,③印刷用シート!L$4,0)=0,"",VLOOKUP($C760,②入力シート!$A$24:$W$1023,③印刷用シート!L$4,0)))</f>
        <v/>
      </c>
      <c r="M760" s="48" t="str">
        <f>IF(ISERROR(IF(VLOOKUP($C760,②入力シート!$A$24:$W$1023,③印刷用シート!M$4,0)=0,"",VLOOKUP($C760,②入力シート!$A$24:$W$1023,③印刷用シート!M$4,0))),"",IF(VLOOKUP($C760,②入力シート!$A$24:$W$1023,③印刷用シート!M$4,0)=0,"",VLOOKUP($C760,②入力シート!$A$24:$W$1023,③印刷用シート!M$4,0)))</f>
        <v/>
      </c>
      <c r="N760" s="48" t="str">
        <f>IF(ISERROR(IF(VLOOKUP($C760,②入力シート!$A$24:$W$1023,③印刷用シート!N$4,0)=0,"",VLOOKUP($C760,②入力シート!$A$24:$W$1023,③印刷用シート!N$4,0))),"",IF(VLOOKUP($C760,②入力シート!$A$24:$W$1023,③印刷用シート!N$4,0)=0,"",VLOOKUP($C760,②入力シート!$A$24:$W$1023,③印刷用シート!N$4,0)))</f>
        <v/>
      </c>
      <c r="O760" s="48" t="s">
        <v>3</v>
      </c>
      <c r="P760" s="49" t="str">
        <f>IF(ISERROR(IF(VLOOKUP($C760,②入力シート!$A$24:$W$1023,③印刷用シート!P$4,0)=0,"",VLOOKUP($C760,②入力シート!$A$24:$W$1023,③印刷用シート!P$4,0))),"",IF(VLOOKUP($C760,②入力シート!$A$24:$W$1023,③印刷用シート!P$4,0)=0,"",VLOOKUP($C760,②入力シート!$A$24:$W$1023,③印刷用シート!P$4,0)))</f>
        <v/>
      </c>
      <c r="Q760" s="48" t="s">
        <v>4</v>
      </c>
      <c r="R760" s="49" t="str">
        <f>IF(ISERROR(IF(VLOOKUP($C760,②入力シート!$A$24:$W$1023,③印刷用シート!R$4,0)=0,"",VLOOKUP($C760,②入力シート!$A$24:$W$1023,③印刷用シート!R$4,0))),"",IF(VLOOKUP($C760,②入力シート!$A$24:$W$1023,③印刷用シート!R$4,0)=0,"",VLOOKUP($C760,②入力シート!$A$24:$W$1023,③印刷用シート!R$4,0)))</f>
        <v/>
      </c>
      <c r="S760" s="50" t="s">
        <v>5</v>
      </c>
      <c r="T760" s="51" t="str">
        <f>IF(ISERROR(IF(VLOOKUP($C760,②入力シート!$A$24:$W$1023,③印刷用シート!T$4,0)=0,"",VLOOKUP($C760,②入力シート!$A$24:$W$1023,③印刷用シート!T$4,0))),"",IF(VLOOKUP($C760,②入力シート!$A$24:$W$1023,③印刷用シート!T$4,0)=0,"",VLOOKUP($C760,②入力シート!$A$24:$W$1023,③印刷用シート!T$4,0)))</f>
        <v/>
      </c>
    </row>
    <row r="761" spans="2:20" ht="43.5" customHeight="1" x14ac:dyDescent="0.2">
      <c r="B761" s="15">
        <v>751</v>
      </c>
      <c r="C761" s="2" t="str">
        <f t="shared" si="23"/>
        <v>中-751</v>
      </c>
      <c r="D761" s="45" t="str">
        <f t="shared" si="24"/>
        <v/>
      </c>
      <c r="E761" s="45" t="str">
        <f>IF(ISERROR(IF(VLOOKUP($C761,②入力シート!$A$24:$W$1023,③印刷用シート!E$4,0)=0,"",VLOOKUP($C761,②入力シート!$A$24:$W$1023,③印刷用シート!E$4,0))),"",IF(VLOOKUP($C761,②入力シート!$A$24:$W$1023,③印刷用シート!E$4,0)=0,"",VLOOKUP($C761,②入力シート!$A$24:$W$1023,③印刷用シート!E$4,0)))</f>
        <v/>
      </c>
      <c r="F761" s="45" t="str">
        <f>IF(ISERROR(IF(VLOOKUP($C761,②入力シート!$A$24:$W$1023,③印刷用シート!F$4,0)=0,"",VLOOKUP($C761,②入力シート!$A$24:$W$1023,③印刷用シート!F$4,0))),"",IF(VLOOKUP($C761,②入力シート!$A$24:$W$1023,③印刷用シート!F$4,0)=0,"",VLOOKUP($C761,②入力シート!$A$24:$W$1023,③印刷用シート!F$4,0)))</f>
        <v/>
      </c>
      <c r="G761" s="45" t="str">
        <f>IF(ISERROR(IF(VLOOKUP($C761,②入力シート!$A$24:$W$1023,③印刷用シート!G$4,0)=0,"",VLOOKUP($C761,②入力シート!$A$24:$W$1023,③印刷用シート!G$4,0))),"",IF(VLOOKUP($C761,②入力シート!$A$24:$W$1023,③印刷用シート!G$4,0)=0,"",VLOOKUP($C761,②入力シート!$A$24:$W$1023,③印刷用シート!G$4,0)))</f>
        <v/>
      </c>
      <c r="H761" s="46" t="str">
        <f>IF(ISERROR(IF(VLOOKUP($C761,②入力シート!$A$24:$W$1023,③印刷用シート!H$4,0)=0,"",VLOOKUP($C761,②入力シート!$A$24:$W$1023,③印刷用シート!H$4,0))),"",IF(VLOOKUP($C761,②入力シート!$A$24:$W$1023,③印刷用シート!H$4,0)=0,"",VLOOKUP($C761,②入力シート!$A$24:$W$1023,③印刷用シート!H$4,0)))</f>
        <v/>
      </c>
      <c r="I761" s="45" t="str">
        <f>IF(ISERROR(IF(VLOOKUP($C761,②入力シート!$A$24:$W$1023,③印刷用シート!I$4,0)&amp;" "&amp;VLOOKUP($C761,②入力シート!$A$24:$W$1023,③印刷用シート!I$3,0)=0,"",VLOOKUP($C761,②入力シート!$A$24:$W$1023,③印刷用シート!I$4,0)&amp;" "&amp;VLOOKUP($C761,②入力シート!$A$24:$W$1023,③印刷用シート!I$3,0))),"",IF(VLOOKUP($C761,②入力シート!$A$24:$W$1023,③印刷用シート!I$4,0)&amp;" "&amp;VLOOKUP($C761,②入力シート!$A$24:$W$1023,③印刷用シート!I$3,0)=0,"",VLOOKUP($C761,②入力シート!$A$24:$W$1023,③印刷用シート!I$4,0)&amp;" "&amp;VLOOKUP($C761,②入力シート!$A$24:$W$1023,③印刷用シート!I$3,0)))</f>
        <v/>
      </c>
      <c r="J761" s="45" t="str">
        <f>IF(ISERROR(IF(VLOOKUP($C761,②入力シート!$A$24:$W$1023,③印刷用シート!J$4,0)=0,"",VLOOKUP($C761,②入力シート!$A$24:$W$1023,③印刷用シート!J$4,0))),"",IF(VLOOKUP($C761,②入力シート!$A$24:$W$1023,③印刷用シート!J$4,0)=0,"",VLOOKUP($C761,②入力シート!$A$24:$W$1023,③印刷用シート!J$4,0)))</f>
        <v/>
      </c>
      <c r="K761" s="45" t="str">
        <f>IF(ISERROR(IF(VLOOKUP($C761,②入力シート!$A$24:$W$1023,③印刷用シート!K$4,0)=0,"",VLOOKUP($C761,②入力シート!$A$24:$W$1023,③印刷用シート!K$4,0))),"",IF(VLOOKUP($C761,②入力シート!$A$24:$W$1023,③印刷用シート!K$4,0)=0,"",VLOOKUP($C761,②入力シート!$A$24:$W$1023,③印刷用シート!K$4,0)))</f>
        <v/>
      </c>
      <c r="L761" s="47" t="str">
        <f>IF(ISERROR(IF(VLOOKUP($C761,②入力シート!$A$24:$W$1023,③印刷用シート!L$4,0)=0,"",VLOOKUP($C761,②入力シート!$A$24:$W$1023,③印刷用シート!L$4,0))),"",IF(VLOOKUP($C761,②入力シート!$A$24:$W$1023,③印刷用シート!L$4,0)=0,"",VLOOKUP($C761,②入力シート!$A$24:$W$1023,③印刷用シート!L$4,0)))</f>
        <v/>
      </c>
      <c r="M761" s="48" t="str">
        <f>IF(ISERROR(IF(VLOOKUP($C761,②入力シート!$A$24:$W$1023,③印刷用シート!M$4,0)=0,"",VLOOKUP($C761,②入力シート!$A$24:$W$1023,③印刷用シート!M$4,0))),"",IF(VLOOKUP($C761,②入力シート!$A$24:$W$1023,③印刷用シート!M$4,0)=0,"",VLOOKUP($C761,②入力シート!$A$24:$W$1023,③印刷用シート!M$4,0)))</f>
        <v/>
      </c>
      <c r="N761" s="48" t="str">
        <f>IF(ISERROR(IF(VLOOKUP($C761,②入力シート!$A$24:$W$1023,③印刷用シート!N$4,0)=0,"",VLOOKUP($C761,②入力シート!$A$24:$W$1023,③印刷用シート!N$4,0))),"",IF(VLOOKUP($C761,②入力シート!$A$24:$W$1023,③印刷用シート!N$4,0)=0,"",VLOOKUP($C761,②入力シート!$A$24:$W$1023,③印刷用シート!N$4,0)))</f>
        <v/>
      </c>
      <c r="O761" s="48" t="s">
        <v>3</v>
      </c>
      <c r="P761" s="49" t="str">
        <f>IF(ISERROR(IF(VLOOKUP($C761,②入力シート!$A$24:$W$1023,③印刷用シート!P$4,0)=0,"",VLOOKUP($C761,②入力シート!$A$24:$W$1023,③印刷用シート!P$4,0))),"",IF(VLOOKUP($C761,②入力シート!$A$24:$W$1023,③印刷用シート!P$4,0)=0,"",VLOOKUP($C761,②入力シート!$A$24:$W$1023,③印刷用シート!P$4,0)))</f>
        <v/>
      </c>
      <c r="Q761" s="48" t="s">
        <v>4</v>
      </c>
      <c r="R761" s="49" t="str">
        <f>IF(ISERROR(IF(VLOOKUP($C761,②入力シート!$A$24:$W$1023,③印刷用シート!R$4,0)=0,"",VLOOKUP($C761,②入力シート!$A$24:$W$1023,③印刷用シート!R$4,0))),"",IF(VLOOKUP($C761,②入力シート!$A$24:$W$1023,③印刷用シート!R$4,0)=0,"",VLOOKUP($C761,②入力シート!$A$24:$W$1023,③印刷用シート!R$4,0)))</f>
        <v/>
      </c>
      <c r="S761" s="50" t="s">
        <v>5</v>
      </c>
      <c r="T761" s="51" t="str">
        <f>IF(ISERROR(IF(VLOOKUP($C761,②入力シート!$A$24:$W$1023,③印刷用シート!T$4,0)=0,"",VLOOKUP($C761,②入力シート!$A$24:$W$1023,③印刷用シート!T$4,0))),"",IF(VLOOKUP($C761,②入力シート!$A$24:$W$1023,③印刷用シート!T$4,0)=0,"",VLOOKUP($C761,②入力シート!$A$24:$W$1023,③印刷用シート!T$4,0)))</f>
        <v/>
      </c>
    </row>
    <row r="762" spans="2:20" ht="43.5" customHeight="1" x14ac:dyDescent="0.2">
      <c r="B762" s="15">
        <v>752</v>
      </c>
      <c r="C762" s="2" t="str">
        <f t="shared" si="23"/>
        <v>中-752</v>
      </c>
      <c r="D762" s="45" t="str">
        <f t="shared" si="24"/>
        <v/>
      </c>
      <c r="E762" s="45" t="str">
        <f>IF(ISERROR(IF(VLOOKUP($C762,②入力シート!$A$24:$W$1023,③印刷用シート!E$4,0)=0,"",VLOOKUP($C762,②入力シート!$A$24:$W$1023,③印刷用シート!E$4,0))),"",IF(VLOOKUP($C762,②入力シート!$A$24:$W$1023,③印刷用シート!E$4,0)=0,"",VLOOKUP($C762,②入力シート!$A$24:$W$1023,③印刷用シート!E$4,0)))</f>
        <v/>
      </c>
      <c r="F762" s="45" t="str">
        <f>IF(ISERROR(IF(VLOOKUP($C762,②入力シート!$A$24:$W$1023,③印刷用シート!F$4,0)=0,"",VLOOKUP($C762,②入力シート!$A$24:$W$1023,③印刷用シート!F$4,0))),"",IF(VLOOKUP($C762,②入力シート!$A$24:$W$1023,③印刷用シート!F$4,0)=0,"",VLOOKUP($C762,②入力シート!$A$24:$W$1023,③印刷用シート!F$4,0)))</f>
        <v/>
      </c>
      <c r="G762" s="45" t="str">
        <f>IF(ISERROR(IF(VLOOKUP($C762,②入力シート!$A$24:$W$1023,③印刷用シート!G$4,0)=0,"",VLOOKUP($C762,②入力シート!$A$24:$W$1023,③印刷用シート!G$4,0))),"",IF(VLOOKUP($C762,②入力シート!$A$24:$W$1023,③印刷用シート!G$4,0)=0,"",VLOOKUP($C762,②入力シート!$A$24:$W$1023,③印刷用シート!G$4,0)))</f>
        <v/>
      </c>
      <c r="H762" s="46" t="str">
        <f>IF(ISERROR(IF(VLOOKUP($C762,②入力シート!$A$24:$W$1023,③印刷用シート!H$4,0)=0,"",VLOOKUP($C762,②入力シート!$A$24:$W$1023,③印刷用シート!H$4,0))),"",IF(VLOOKUP($C762,②入力シート!$A$24:$W$1023,③印刷用シート!H$4,0)=0,"",VLOOKUP($C762,②入力シート!$A$24:$W$1023,③印刷用シート!H$4,0)))</f>
        <v/>
      </c>
      <c r="I762" s="45" t="str">
        <f>IF(ISERROR(IF(VLOOKUP($C762,②入力シート!$A$24:$W$1023,③印刷用シート!I$4,0)&amp;" "&amp;VLOOKUP($C762,②入力シート!$A$24:$W$1023,③印刷用シート!I$3,0)=0,"",VLOOKUP($C762,②入力シート!$A$24:$W$1023,③印刷用シート!I$4,0)&amp;" "&amp;VLOOKUP($C762,②入力シート!$A$24:$W$1023,③印刷用シート!I$3,0))),"",IF(VLOOKUP($C762,②入力シート!$A$24:$W$1023,③印刷用シート!I$4,0)&amp;" "&amp;VLOOKUP($C762,②入力シート!$A$24:$W$1023,③印刷用シート!I$3,0)=0,"",VLOOKUP($C762,②入力シート!$A$24:$W$1023,③印刷用シート!I$4,0)&amp;" "&amp;VLOOKUP($C762,②入力シート!$A$24:$W$1023,③印刷用シート!I$3,0)))</f>
        <v/>
      </c>
      <c r="J762" s="45" t="str">
        <f>IF(ISERROR(IF(VLOOKUP($C762,②入力シート!$A$24:$W$1023,③印刷用シート!J$4,0)=0,"",VLOOKUP($C762,②入力シート!$A$24:$W$1023,③印刷用シート!J$4,0))),"",IF(VLOOKUP($C762,②入力シート!$A$24:$W$1023,③印刷用シート!J$4,0)=0,"",VLOOKUP($C762,②入力シート!$A$24:$W$1023,③印刷用シート!J$4,0)))</f>
        <v/>
      </c>
      <c r="K762" s="45" t="str">
        <f>IF(ISERROR(IF(VLOOKUP($C762,②入力シート!$A$24:$W$1023,③印刷用シート!K$4,0)=0,"",VLOOKUP($C762,②入力シート!$A$24:$W$1023,③印刷用シート!K$4,0))),"",IF(VLOOKUP($C762,②入力シート!$A$24:$W$1023,③印刷用シート!K$4,0)=0,"",VLOOKUP($C762,②入力シート!$A$24:$W$1023,③印刷用シート!K$4,0)))</f>
        <v/>
      </c>
      <c r="L762" s="47" t="str">
        <f>IF(ISERROR(IF(VLOOKUP($C762,②入力シート!$A$24:$W$1023,③印刷用シート!L$4,0)=0,"",VLOOKUP($C762,②入力シート!$A$24:$W$1023,③印刷用シート!L$4,0))),"",IF(VLOOKUP($C762,②入力シート!$A$24:$W$1023,③印刷用シート!L$4,0)=0,"",VLOOKUP($C762,②入力シート!$A$24:$W$1023,③印刷用シート!L$4,0)))</f>
        <v/>
      </c>
      <c r="M762" s="48" t="str">
        <f>IF(ISERROR(IF(VLOOKUP($C762,②入力シート!$A$24:$W$1023,③印刷用シート!M$4,0)=0,"",VLOOKUP($C762,②入力シート!$A$24:$W$1023,③印刷用シート!M$4,0))),"",IF(VLOOKUP($C762,②入力シート!$A$24:$W$1023,③印刷用シート!M$4,0)=0,"",VLOOKUP($C762,②入力シート!$A$24:$W$1023,③印刷用シート!M$4,0)))</f>
        <v/>
      </c>
      <c r="N762" s="48" t="str">
        <f>IF(ISERROR(IF(VLOOKUP($C762,②入力シート!$A$24:$W$1023,③印刷用シート!N$4,0)=0,"",VLOOKUP($C762,②入力シート!$A$24:$W$1023,③印刷用シート!N$4,0))),"",IF(VLOOKUP($C762,②入力シート!$A$24:$W$1023,③印刷用シート!N$4,0)=0,"",VLOOKUP($C762,②入力シート!$A$24:$W$1023,③印刷用シート!N$4,0)))</f>
        <v/>
      </c>
      <c r="O762" s="48" t="s">
        <v>3</v>
      </c>
      <c r="P762" s="49" t="str">
        <f>IF(ISERROR(IF(VLOOKUP($C762,②入力シート!$A$24:$W$1023,③印刷用シート!P$4,0)=0,"",VLOOKUP($C762,②入力シート!$A$24:$W$1023,③印刷用シート!P$4,0))),"",IF(VLOOKUP($C762,②入力シート!$A$24:$W$1023,③印刷用シート!P$4,0)=0,"",VLOOKUP($C762,②入力シート!$A$24:$W$1023,③印刷用シート!P$4,0)))</f>
        <v/>
      </c>
      <c r="Q762" s="48" t="s">
        <v>4</v>
      </c>
      <c r="R762" s="49" t="str">
        <f>IF(ISERROR(IF(VLOOKUP($C762,②入力シート!$A$24:$W$1023,③印刷用シート!R$4,0)=0,"",VLOOKUP($C762,②入力シート!$A$24:$W$1023,③印刷用シート!R$4,0))),"",IF(VLOOKUP($C762,②入力シート!$A$24:$W$1023,③印刷用シート!R$4,0)=0,"",VLOOKUP($C762,②入力シート!$A$24:$W$1023,③印刷用シート!R$4,0)))</f>
        <v/>
      </c>
      <c r="S762" s="50" t="s">
        <v>5</v>
      </c>
      <c r="T762" s="51" t="str">
        <f>IF(ISERROR(IF(VLOOKUP($C762,②入力シート!$A$24:$W$1023,③印刷用シート!T$4,0)=0,"",VLOOKUP($C762,②入力シート!$A$24:$W$1023,③印刷用シート!T$4,0))),"",IF(VLOOKUP($C762,②入力シート!$A$24:$W$1023,③印刷用シート!T$4,0)=0,"",VLOOKUP($C762,②入力シート!$A$24:$W$1023,③印刷用シート!T$4,0)))</f>
        <v/>
      </c>
    </row>
    <row r="763" spans="2:20" ht="43.5" customHeight="1" x14ac:dyDescent="0.2">
      <c r="B763" s="15">
        <v>753</v>
      </c>
      <c r="C763" s="2" t="str">
        <f t="shared" si="23"/>
        <v>中-753</v>
      </c>
      <c r="D763" s="45" t="str">
        <f t="shared" si="24"/>
        <v/>
      </c>
      <c r="E763" s="45" t="str">
        <f>IF(ISERROR(IF(VLOOKUP($C763,②入力シート!$A$24:$W$1023,③印刷用シート!E$4,0)=0,"",VLOOKUP($C763,②入力シート!$A$24:$W$1023,③印刷用シート!E$4,0))),"",IF(VLOOKUP($C763,②入力シート!$A$24:$W$1023,③印刷用シート!E$4,0)=0,"",VLOOKUP($C763,②入力シート!$A$24:$W$1023,③印刷用シート!E$4,0)))</f>
        <v/>
      </c>
      <c r="F763" s="45" t="str">
        <f>IF(ISERROR(IF(VLOOKUP($C763,②入力シート!$A$24:$W$1023,③印刷用シート!F$4,0)=0,"",VLOOKUP($C763,②入力シート!$A$24:$W$1023,③印刷用シート!F$4,0))),"",IF(VLOOKUP($C763,②入力シート!$A$24:$W$1023,③印刷用シート!F$4,0)=0,"",VLOOKUP($C763,②入力シート!$A$24:$W$1023,③印刷用シート!F$4,0)))</f>
        <v/>
      </c>
      <c r="G763" s="45" t="str">
        <f>IF(ISERROR(IF(VLOOKUP($C763,②入力シート!$A$24:$W$1023,③印刷用シート!G$4,0)=0,"",VLOOKUP($C763,②入力シート!$A$24:$W$1023,③印刷用シート!G$4,0))),"",IF(VLOOKUP($C763,②入力シート!$A$24:$W$1023,③印刷用シート!G$4,0)=0,"",VLOOKUP($C763,②入力シート!$A$24:$W$1023,③印刷用シート!G$4,0)))</f>
        <v/>
      </c>
      <c r="H763" s="46" t="str">
        <f>IF(ISERROR(IF(VLOOKUP($C763,②入力シート!$A$24:$W$1023,③印刷用シート!H$4,0)=0,"",VLOOKUP($C763,②入力シート!$A$24:$W$1023,③印刷用シート!H$4,0))),"",IF(VLOOKUP($C763,②入力シート!$A$24:$W$1023,③印刷用シート!H$4,0)=0,"",VLOOKUP($C763,②入力シート!$A$24:$W$1023,③印刷用シート!H$4,0)))</f>
        <v/>
      </c>
      <c r="I763" s="45" t="str">
        <f>IF(ISERROR(IF(VLOOKUP($C763,②入力シート!$A$24:$W$1023,③印刷用シート!I$4,0)&amp;" "&amp;VLOOKUP($C763,②入力シート!$A$24:$W$1023,③印刷用シート!I$3,0)=0,"",VLOOKUP($C763,②入力シート!$A$24:$W$1023,③印刷用シート!I$4,0)&amp;" "&amp;VLOOKUP($C763,②入力シート!$A$24:$W$1023,③印刷用シート!I$3,0))),"",IF(VLOOKUP($C763,②入力シート!$A$24:$W$1023,③印刷用シート!I$4,0)&amp;" "&amp;VLOOKUP($C763,②入力シート!$A$24:$W$1023,③印刷用シート!I$3,0)=0,"",VLOOKUP($C763,②入力シート!$A$24:$W$1023,③印刷用シート!I$4,0)&amp;" "&amp;VLOOKUP($C763,②入力シート!$A$24:$W$1023,③印刷用シート!I$3,0)))</f>
        <v/>
      </c>
      <c r="J763" s="45" t="str">
        <f>IF(ISERROR(IF(VLOOKUP($C763,②入力シート!$A$24:$W$1023,③印刷用シート!J$4,0)=0,"",VLOOKUP($C763,②入力シート!$A$24:$W$1023,③印刷用シート!J$4,0))),"",IF(VLOOKUP($C763,②入力シート!$A$24:$W$1023,③印刷用シート!J$4,0)=0,"",VLOOKUP($C763,②入力シート!$A$24:$W$1023,③印刷用シート!J$4,0)))</f>
        <v/>
      </c>
      <c r="K763" s="45" t="str">
        <f>IF(ISERROR(IF(VLOOKUP($C763,②入力シート!$A$24:$W$1023,③印刷用シート!K$4,0)=0,"",VLOOKUP($C763,②入力シート!$A$24:$W$1023,③印刷用シート!K$4,0))),"",IF(VLOOKUP($C763,②入力シート!$A$24:$W$1023,③印刷用シート!K$4,0)=0,"",VLOOKUP($C763,②入力シート!$A$24:$W$1023,③印刷用シート!K$4,0)))</f>
        <v/>
      </c>
      <c r="L763" s="47" t="str">
        <f>IF(ISERROR(IF(VLOOKUP($C763,②入力シート!$A$24:$W$1023,③印刷用シート!L$4,0)=0,"",VLOOKUP($C763,②入力シート!$A$24:$W$1023,③印刷用シート!L$4,0))),"",IF(VLOOKUP($C763,②入力シート!$A$24:$W$1023,③印刷用シート!L$4,0)=0,"",VLOOKUP($C763,②入力シート!$A$24:$W$1023,③印刷用シート!L$4,0)))</f>
        <v/>
      </c>
      <c r="M763" s="48" t="str">
        <f>IF(ISERROR(IF(VLOOKUP($C763,②入力シート!$A$24:$W$1023,③印刷用シート!M$4,0)=0,"",VLOOKUP($C763,②入力シート!$A$24:$W$1023,③印刷用シート!M$4,0))),"",IF(VLOOKUP($C763,②入力シート!$A$24:$W$1023,③印刷用シート!M$4,0)=0,"",VLOOKUP($C763,②入力シート!$A$24:$W$1023,③印刷用シート!M$4,0)))</f>
        <v/>
      </c>
      <c r="N763" s="48" t="str">
        <f>IF(ISERROR(IF(VLOOKUP($C763,②入力シート!$A$24:$W$1023,③印刷用シート!N$4,0)=0,"",VLOOKUP($C763,②入力シート!$A$24:$W$1023,③印刷用シート!N$4,0))),"",IF(VLOOKUP($C763,②入力シート!$A$24:$W$1023,③印刷用シート!N$4,0)=0,"",VLOOKUP($C763,②入力シート!$A$24:$W$1023,③印刷用シート!N$4,0)))</f>
        <v/>
      </c>
      <c r="O763" s="48" t="s">
        <v>3</v>
      </c>
      <c r="P763" s="49" t="str">
        <f>IF(ISERROR(IF(VLOOKUP($C763,②入力シート!$A$24:$W$1023,③印刷用シート!P$4,0)=0,"",VLOOKUP($C763,②入力シート!$A$24:$W$1023,③印刷用シート!P$4,0))),"",IF(VLOOKUP($C763,②入力シート!$A$24:$W$1023,③印刷用シート!P$4,0)=0,"",VLOOKUP($C763,②入力シート!$A$24:$W$1023,③印刷用シート!P$4,0)))</f>
        <v/>
      </c>
      <c r="Q763" s="48" t="s">
        <v>4</v>
      </c>
      <c r="R763" s="49" t="str">
        <f>IF(ISERROR(IF(VLOOKUP($C763,②入力シート!$A$24:$W$1023,③印刷用シート!R$4,0)=0,"",VLOOKUP($C763,②入力シート!$A$24:$W$1023,③印刷用シート!R$4,0))),"",IF(VLOOKUP($C763,②入力シート!$A$24:$W$1023,③印刷用シート!R$4,0)=0,"",VLOOKUP($C763,②入力シート!$A$24:$W$1023,③印刷用シート!R$4,0)))</f>
        <v/>
      </c>
      <c r="S763" s="50" t="s">
        <v>5</v>
      </c>
      <c r="T763" s="51" t="str">
        <f>IF(ISERROR(IF(VLOOKUP($C763,②入力シート!$A$24:$W$1023,③印刷用シート!T$4,0)=0,"",VLOOKUP($C763,②入力シート!$A$24:$W$1023,③印刷用シート!T$4,0))),"",IF(VLOOKUP($C763,②入力シート!$A$24:$W$1023,③印刷用シート!T$4,0)=0,"",VLOOKUP($C763,②入力シート!$A$24:$W$1023,③印刷用シート!T$4,0)))</f>
        <v/>
      </c>
    </row>
    <row r="764" spans="2:20" ht="43.5" customHeight="1" x14ac:dyDescent="0.2">
      <c r="B764" s="15">
        <v>754</v>
      </c>
      <c r="C764" s="2" t="str">
        <f t="shared" si="23"/>
        <v>中-754</v>
      </c>
      <c r="D764" s="45" t="str">
        <f t="shared" si="24"/>
        <v/>
      </c>
      <c r="E764" s="45" t="str">
        <f>IF(ISERROR(IF(VLOOKUP($C764,②入力シート!$A$24:$W$1023,③印刷用シート!E$4,0)=0,"",VLOOKUP($C764,②入力シート!$A$24:$W$1023,③印刷用シート!E$4,0))),"",IF(VLOOKUP($C764,②入力シート!$A$24:$W$1023,③印刷用シート!E$4,0)=0,"",VLOOKUP($C764,②入力シート!$A$24:$W$1023,③印刷用シート!E$4,0)))</f>
        <v/>
      </c>
      <c r="F764" s="45" t="str">
        <f>IF(ISERROR(IF(VLOOKUP($C764,②入力シート!$A$24:$W$1023,③印刷用シート!F$4,0)=0,"",VLOOKUP($C764,②入力シート!$A$24:$W$1023,③印刷用シート!F$4,0))),"",IF(VLOOKUP($C764,②入力シート!$A$24:$W$1023,③印刷用シート!F$4,0)=0,"",VLOOKUP($C764,②入力シート!$A$24:$W$1023,③印刷用シート!F$4,0)))</f>
        <v/>
      </c>
      <c r="G764" s="45" t="str">
        <f>IF(ISERROR(IF(VLOOKUP($C764,②入力シート!$A$24:$W$1023,③印刷用シート!G$4,0)=0,"",VLOOKUP($C764,②入力シート!$A$24:$W$1023,③印刷用シート!G$4,0))),"",IF(VLOOKUP($C764,②入力シート!$A$24:$W$1023,③印刷用シート!G$4,0)=0,"",VLOOKUP($C764,②入力シート!$A$24:$W$1023,③印刷用シート!G$4,0)))</f>
        <v/>
      </c>
      <c r="H764" s="46" t="str">
        <f>IF(ISERROR(IF(VLOOKUP($C764,②入力シート!$A$24:$W$1023,③印刷用シート!H$4,0)=0,"",VLOOKUP($C764,②入力シート!$A$24:$W$1023,③印刷用シート!H$4,0))),"",IF(VLOOKUP($C764,②入力シート!$A$24:$W$1023,③印刷用シート!H$4,0)=0,"",VLOOKUP($C764,②入力シート!$A$24:$W$1023,③印刷用シート!H$4,0)))</f>
        <v/>
      </c>
      <c r="I764" s="45" t="str">
        <f>IF(ISERROR(IF(VLOOKUP($C764,②入力シート!$A$24:$W$1023,③印刷用シート!I$4,0)&amp;" "&amp;VLOOKUP($C764,②入力シート!$A$24:$W$1023,③印刷用シート!I$3,0)=0,"",VLOOKUP($C764,②入力シート!$A$24:$W$1023,③印刷用シート!I$4,0)&amp;" "&amp;VLOOKUP($C764,②入力シート!$A$24:$W$1023,③印刷用シート!I$3,0))),"",IF(VLOOKUP($C764,②入力シート!$A$24:$W$1023,③印刷用シート!I$4,0)&amp;" "&amp;VLOOKUP($C764,②入力シート!$A$24:$W$1023,③印刷用シート!I$3,0)=0,"",VLOOKUP($C764,②入力シート!$A$24:$W$1023,③印刷用シート!I$4,0)&amp;" "&amp;VLOOKUP($C764,②入力シート!$A$24:$W$1023,③印刷用シート!I$3,0)))</f>
        <v/>
      </c>
      <c r="J764" s="45" t="str">
        <f>IF(ISERROR(IF(VLOOKUP($C764,②入力シート!$A$24:$W$1023,③印刷用シート!J$4,0)=0,"",VLOOKUP($C764,②入力シート!$A$24:$W$1023,③印刷用シート!J$4,0))),"",IF(VLOOKUP($C764,②入力シート!$A$24:$W$1023,③印刷用シート!J$4,0)=0,"",VLOOKUP($C764,②入力シート!$A$24:$W$1023,③印刷用シート!J$4,0)))</f>
        <v/>
      </c>
      <c r="K764" s="45" t="str">
        <f>IF(ISERROR(IF(VLOOKUP($C764,②入力シート!$A$24:$W$1023,③印刷用シート!K$4,0)=0,"",VLOOKUP($C764,②入力シート!$A$24:$W$1023,③印刷用シート!K$4,0))),"",IF(VLOOKUP($C764,②入力シート!$A$24:$W$1023,③印刷用シート!K$4,0)=0,"",VLOOKUP($C764,②入力シート!$A$24:$W$1023,③印刷用シート!K$4,0)))</f>
        <v/>
      </c>
      <c r="L764" s="47" t="str">
        <f>IF(ISERROR(IF(VLOOKUP($C764,②入力シート!$A$24:$W$1023,③印刷用シート!L$4,0)=0,"",VLOOKUP($C764,②入力シート!$A$24:$W$1023,③印刷用シート!L$4,0))),"",IF(VLOOKUP($C764,②入力シート!$A$24:$W$1023,③印刷用シート!L$4,0)=0,"",VLOOKUP($C764,②入力シート!$A$24:$W$1023,③印刷用シート!L$4,0)))</f>
        <v/>
      </c>
      <c r="M764" s="48" t="str">
        <f>IF(ISERROR(IF(VLOOKUP($C764,②入力シート!$A$24:$W$1023,③印刷用シート!M$4,0)=0,"",VLOOKUP($C764,②入力シート!$A$24:$W$1023,③印刷用シート!M$4,0))),"",IF(VLOOKUP($C764,②入力シート!$A$24:$W$1023,③印刷用シート!M$4,0)=0,"",VLOOKUP($C764,②入力シート!$A$24:$W$1023,③印刷用シート!M$4,0)))</f>
        <v/>
      </c>
      <c r="N764" s="48" t="str">
        <f>IF(ISERROR(IF(VLOOKUP($C764,②入力シート!$A$24:$W$1023,③印刷用シート!N$4,0)=0,"",VLOOKUP($C764,②入力シート!$A$24:$W$1023,③印刷用シート!N$4,0))),"",IF(VLOOKUP($C764,②入力シート!$A$24:$W$1023,③印刷用シート!N$4,0)=0,"",VLOOKUP($C764,②入力シート!$A$24:$W$1023,③印刷用シート!N$4,0)))</f>
        <v/>
      </c>
      <c r="O764" s="48" t="s">
        <v>3</v>
      </c>
      <c r="P764" s="49" t="str">
        <f>IF(ISERROR(IF(VLOOKUP($C764,②入力シート!$A$24:$W$1023,③印刷用シート!P$4,0)=0,"",VLOOKUP($C764,②入力シート!$A$24:$W$1023,③印刷用シート!P$4,0))),"",IF(VLOOKUP($C764,②入力シート!$A$24:$W$1023,③印刷用シート!P$4,0)=0,"",VLOOKUP($C764,②入力シート!$A$24:$W$1023,③印刷用シート!P$4,0)))</f>
        <v/>
      </c>
      <c r="Q764" s="48" t="s">
        <v>4</v>
      </c>
      <c r="R764" s="49" t="str">
        <f>IF(ISERROR(IF(VLOOKUP($C764,②入力シート!$A$24:$W$1023,③印刷用シート!R$4,0)=0,"",VLOOKUP($C764,②入力シート!$A$24:$W$1023,③印刷用シート!R$4,0))),"",IF(VLOOKUP($C764,②入力シート!$A$24:$W$1023,③印刷用シート!R$4,0)=0,"",VLOOKUP($C764,②入力シート!$A$24:$W$1023,③印刷用シート!R$4,0)))</f>
        <v/>
      </c>
      <c r="S764" s="50" t="s">
        <v>5</v>
      </c>
      <c r="T764" s="51" t="str">
        <f>IF(ISERROR(IF(VLOOKUP($C764,②入力シート!$A$24:$W$1023,③印刷用シート!T$4,0)=0,"",VLOOKUP($C764,②入力シート!$A$24:$W$1023,③印刷用シート!T$4,0))),"",IF(VLOOKUP($C764,②入力シート!$A$24:$W$1023,③印刷用シート!T$4,0)=0,"",VLOOKUP($C764,②入力シート!$A$24:$W$1023,③印刷用シート!T$4,0)))</f>
        <v/>
      </c>
    </row>
    <row r="765" spans="2:20" ht="43.5" customHeight="1" x14ac:dyDescent="0.2">
      <c r="B765" s="15">
        <v>755</v>
      </c>
      <c r="C765" s="2" t="str">
        <f t="shared" si="23"/>
        <v>中-755</v>
      </c>
      <c r="D765" s="45" t="str">
        <f t="shared" si="24"/>
        <v/>
      </c>
      <c r="E765" s="45" t="str">
        <f>IF(ISERROR(IF(VLOOKUP($C765,②入力シート!$A$24:$W$1023,③印刷用シート!E$4,0)=0,"",VLOOKUP($C765,②入力シート!$A$24:$W$1023,③印刷用シート!E$4,0))),"",IF(VLOOKUP($C765,②入力シート!$A$24:$W$1023,③印刷用シート!E$4,0)=0,"",VLOOKUP($C765,②入力シート!$A$24:$W$1023,③印刷用シート!E$4,0)))</f>
        <v/>
      </c>
      <c r="F765" s="45" t="str">
        <f>IF(ISERROR(IF(VLOOKUP($C765,②入力シート!$A$24:$W$1023,③印刷用シート!F$4,0)=0,"",VLOOKUP($C765,②入力シート!$A$24:$W$1023,③印刷用シート!F$4,0))),"",IF(VLOOKUP($C765,②入力シート!$A$24:$W$1023,③印刷用シート!F$4,0)=0,"",VLOOKUP($C765,②入力シート!$A$24:$W$1023,③印刷用シート!F$4,0)))</f>
        <v/>
      </c>
      <c r="G765" s="45" t="str">
        <f>IF(ISERROR(IF(VLOOKUP($C765,②入力シート!$A$24:$W$1023,③印刷用シート!G$4,0)=0,"",VLOOKUP($C765,②入力シート!$A$24:$W$1023,③印刷用シート!G$4,0))),"",IF(VLOOKUP($C765,②入力シート!$A$24:$W$1023,③印刷用シート!G$4,0)=0,"",VLOOKUP($C765,②入力シート!$A$24:$W$1023,③印刷用シート!G$4,0)))</f>
        <v/>
      </c>
      <c r="H765" s="46" t="str">
        <f>IF(ISERROR(IF(VLOOKUP($C765,②入力シート!$A$24:$W$1023,③印刷用シート!H$4,0)=0,"",VLOOKUP($C765,②入力シート!$A$24:$W$1023,③印刷用シート!H$4,0))),"",IF(VLOOKUP($C765,②入力シート!$A$24:$W$1023,③印刷用シート!H$4,0)=0,"",VLOOKUP($C765,②入力シート!$A$24:$W$1023,③印刷用シート!H$4,0)))</f>
        <v/>
      </c>
      <c r="I765" s="45" t="str">
        <f>IF(ISERROR(IF(VLOOKUP($C765,②入力シート!$A$24:$W$1023,③印刷用シート!I$4,0)&amp;" "&amp;VLOOKUP($C765,②入力シート!$A$24:$W$1023,③印刷用シート!I$3,0)=0,"",VLOOKUP($C765,②入力シート!$A$24:$W$1023,③印刷用シート!I$4,0)&amp;" "&amp;VLOOKUP($C765,②入力シート!$A$24:$W$1023,③印刷用シート!I$3,0))),"",IF(VLOOKUP($C765,②入力シート!$A$24:$W$1023,③印刷用シート!I$4,0)&amp;" "&amp;VLOOKUP($C765,②入力シート!$A$24:$W$1023,③印刷用シート!I$3,0)=0,"",VLOOKUP($C765,②入力シート!$A$24:$W$1023,③印刷用シート!I$4,0)&amp;" "&amp;VLOOKUP($C765,②入力シート!$A$24:$W$1023,③印刷用シート!I$3,0)))</f>
        <v/>
      </c>
      <c r="J765" s="45" t="str">
        <f>IF(ISERROR(IF(VLOOKUP($C765,②入力シート!$A$24:$W$1023,③印刷用シート!J$4,0)=0,"",VLOOKUP($C765,②入力シート!$A$24:$W$1023,③印刷用シート!J$4,0))),"",IF(VLOOKUP($C765,②入力シート!$A$24:$W$1023,③印刷用シート!J$4,0)=0,"",VLOOKUP($C765,②入力シート!$A$24:$W$1023,③印刷用シート!J$4,0)))</f>
        <v/>
      </c>
      <c r="K765" s="45" t="str">
        <f>IF(ISERROR(IF(VLOOKUP($C765,②入力シート!$A$24:$W$1023,③印刷用シート!K$4,0)=0,"",VLOOKUP($C765,②入力シート!$A$24:$W$1023,③印刷用シート!K$4,0))),"",IF(VLOOKUP($C765,②入力シート!$A$24:$W$1023,③印刷用シート!K$4,0)=0,"",VLOOKUP($C765,②入力シート!$A$24:$W$1023,③印刷用シート!K$4,0)))</f>
        <v/>
      </c>
      <c r="L765" s="47" t="str">
        <f>IF(ISERROR(IF(VLOOKUP($C765,②入力シート!$A$24:$W$1023,③印刷用シート!L$4,0)=0,"",VLOOKUP($C765,②入力シート!$A$24:$W$1023,③印刷用シート!L$4,0))),"",IF(VLOOKUP($C765,②入力シート!$A$24:$W$1023,③印刷用シート!L$4,0)=0,"",VLOOKUP($C765,②入力シート!$A$24:$W$1023,③印刷用シート!L$4,0)))</f>
        <v/>
      </c>
      <c r="M765" s="48" t="str">
        <f>IF(ISERROR(IF(VLOOKUP($C765,②入力シート!$A$24:$W$1023,③印刷用シート!M$4,0)=0,"",VLOOKUP($C765,②入力シート!$A$24:$W$1023,③印刷用シート!M$4,0))),"",IF(VLOOKUP($C765,②入力シート!$A$24:$W$1023,③印刷用シート!M$4,0)=0,"",VLOOKUP($C765,②入力シート!$A$24:$W$1023,③印刷用シート!M$4,0)))</f>
        <v/>
      </c>
      <c r="N765" s="48" t="str">
        <f>IF(ISERROR(IF(VLOOKUP($C765,②入力シート!$A$24:$W$1023,③印刷用シート!N$4,0)=0,"",VLOOKUP($C765,②入力シート!$A$24:$W$1023,③印刷用シート!N$4,0))),"",IF(VLOOKUP($C765,②入力シート!$A$24:$W$1023,③印刷用シート!N$4,0)=0,"",VLOOKUP($C765,②入力シート!$A$24:$W$1023,③印刷用シート!N$4,0)))</f>
        <v/>
      </c>
      <c r="O765" s="48" t="s">
        <v>3</v>
      </c>
      <c r="P765" s="49" t="str">
        <f>IF(ISERROR(IF(VLOOKUP($C765,②入力シート!$A$24:$W$1023,③印刷用シート!P$4,0)=0,"",VLOOKUP($C765,②入力シート!$A$24:$W$1023,③印刷用シート!P$4,0))),"",IF(VLOOKUP($C765,②入力シート!$A$24:$W$1023,③印刷用シート!P$4,0)=0,"",VLOOKUP($C765,②入力シート!$A$24:$W$1023,③印刷用シート!P$4,0)))</f>
        <v/>
      </c>
      <c r="Q765" s="48" t="s">
        <v>4</v>
      </c>
      <c r="R765" s="49" t="str">
        <f>IF(ISERROR(IF(VLOOKUP($C765,②入力シート!$A$24:$W$1023,③印刷用シート!R$4,0)=0,"",VLOOKUP($C765,②入力シート!$A$24:$W$1023,③印刷用シート!R$4,0))),"",IF(VLOOKUP($C765,②入力シート!$A$24:$W$1023,③印刷用シート!R$4,0)=0,"",VLOOKUP($C765,②入力シート!$A$24:$W$1023,③印刷用シート!R$4,0)))</f>
        <v/>
      </c>
      <c r="S765" s="50" t="s">
        <v>5</v>
      </c>
      <c r="T765" s="51" t="str">
        <f>IF(ISERROR(IF(VLOOKUP($C765,②入力シート!$A$24:$W$1023,③印刷用シート!T$4,0)=0,"",VLOOKUP($C765,②入力シート!$A$24:$W$1023,③印刷用シート!T$4,0))),"",IF(VLOOKUP($C765,②入力シート!$A$24:$W$1023,③印刷用シート!T$4,0)=0,"",VLOOKUP($C765,②入力シート!$A$24:$W$1023,③印刷用シート!T$4,0)))</f>
        <v/>
      </c>
    </row>
    <row r="766" spans="2:20" ht="43.5" customHeight="1" x14ac:dyDescent="0.2">
      <c r="B766" s="15">
        <v>756</v>
      </c>
      <c r="C766" s="2" t="str">
        <f t="shared" si="23"/>
        <v>中-756</v>
      </c>
      <c r="D766" s="45" t="str">
        <f t="shared" si="24"/>
        <v/>
      </c>
      <c r="E766" s="45" t="str">
        <f>IF(ISERROR(IF(VLOOKUP($C766,②入力シート!$A$24:$W$1023,③印刷用シート!E$4,0)=0,"",VLOOKUP($C766,②入力シート!$A$24:$W$1023,③印刷用シート!E$4,0))),"",IF(VLOOKUP($C766,②入力シート!$A$24:$W$1023,③印刷用シート!E$4,0)=0,"",VLOOKUP($C766,②入力シート!$A$24:$W$1023,③印刷用シート!E$4,0)))</f>
        <v/>
      </c>
      <c r="F766" s="45" t="str">
        <f>IF(ISERROR(IF(VLOOKUP($C766,②入力シート!$A$24:$W$1023,③印刷用シート!F$4,0)=0,"",VLOOKUP($C766,②入力シート!$A$24:$W$1023,③印刷用シート!F$4,0))),"",IF(VLOOKUP($C766,②入力シート!$A$24:$W$1023,③印刷用シート!F$4,0)=0,"",VLOOKUP($C766,②入力シート!$A$24:$W$1023,③印刷用シート!F$4,0)))</f>
        <v/>
      </c>
      <c r="G766" s="45" t="str">
        <f>IF(ISERROR(IF(VLOOKUP($C766,②入力シート!$A$24:$W$1023,③印刷用シート!G$4,0)=0,"",VLOOKUP($C766,②入力シート!$A$24:$W$1023,③印刷用シート!G$4,0))),"",IF(VLOOKUP($C766,②入力シート!$A$24:$W$1023,③印刷用シート!G$4,0)=0,"",VLOOKUP($C766,②入力シート!$A$24:$W$1023,③印刷用シート!G$4,0)))</f>
        <v/>
      </c>
      <c r="H766" s="46" t="str">
        <f>IF(ISERROR(IF(VLOOKUP($C766,②入力シート!$A$24:$W$1023,③印刷用シート!H$4,0)=0,"",VLOOKUP($C766,②入力シート!$A$24:$W$1023,③印刷用シート!H$4,0))),"",IF(VLOOKUP($C766,②入力シート!$A$24:$W$1023,③印刷用シート!H$4,0)=0,"",VLOOKUP($C766,②入力シート!$A$24:$W$1023,③印刷用シート!H$4,0)))</f>
        <v/>
      </c>
      <c r="I766" s="45" t="str">
        <f>IF(ISERROR(IF(VLOOKUP($C766,②入力シート!$A$24:$W$1023,③印刷用シート!I$4,0)&amp;" "&amp;VLOOKUP($C766,②入力シート!$A$24:$W$1023,③印刷用シート!I$3,0)=0,"",VLOOKUP($C766,②入力シート!$A$24:$W$1023,③印刷用シート!I$4,0)&amp;" "&amp;VLOOKUP($C766,②入力シート!$A$24:$W$1023,③印刷用シート!I$3,0))),"",IF(VLOOKUP($C766,②入力シート!$A$24:$W$1023,③印刷用シート!I$4,0)&amp;" "&amp;VLOOKUP($C766,②入力シート!$A$24:$W$1023,③印刷用シート!I$3,0)=0,"",VLOOKUP($C766,②入力シート!$A$24:$W$1023,③印刷用シート!I$4,0)&amp;" "&amp;VLOOKUP($C766,②入力シート!$A$24:$W$1023,③印刷用シート!I$3,0)))</f>
        <v/>
      </c>
      <c r="J766" s="45" t="str">
        <f>IF(ISERROR(IF(VLOOKUP($C766,②入力シート!$A$24:$W$1023,③印刷用シート!J$4,0)=0,"",VLOOKUP($C766,②入力シート!$A$24:$W$1023,③印刷用シート!J$4,0))),"",IF(VLOOKUP($C766,②入力シート!$A$24:$W$1023,③印刷用シート!J$4,0)=0,"",VLOOKUP($C766,②入力シート!$A$24:$W$1023,③印刷用シート!J$4,0)))</f>
        <v/>
      </c>
      <c r="K766" s="45" t="str">
        <f>IF(ISERROR(IF(VLOOKUP($C766,②入力シート!$A$24:$W$1023,③印刷用シート!K$4,0)=0,"",VLOOKUP($C766,②入力シート!$A$24:$W$1023,③印刷用シート!K$4,0))),"",IF(VLOOKUP($C766,②入力シート!$A$24:$W$1023,③印刷用シート!K$4,0)=0,"",VLOOKUP($C766,②入力シート!$A$24:$W$1023,③印刷用シート!K$4,0)))</f>
        <v/>
      </c>
      <c r="L766" s="47" t="str">
        <f>IF(ISERROR(IF(VLOOKUP($C766,②入力シート!$A$24:$W$1023,③印刷用シート!L$4,0)=0,"",VLOOKUP($C766,②入力シート!$A$24:$W$1023,③印刷用シート!L$4,0))),"",IF(VLOOKUP($C766,②入力シート!$A$24:$W$1023,③印刷用シート!L$4,0)=0,"",VLOOKUP($C766,②入力シート!$A$24:$W$1023,③印刷用シート!L$4,0)))</f>
        <v/>
      </c>
      <c r="M766" s="48" t="str">
        <f>IF(ISERROR(IF(VLOOKUP($C766,②入力シート!$A$24:$W$1023,③印刷用シート!M$4,0)=0,"",VLOOKUP($C766,②入力シート!$A$24:$W$1023,③印刷用シート!M$4,0))),"",IF(VLOOKUP($C766,②入力シート!$A$24:$W$1023,③印刷用シート!M$4,0)=0,"",VLOOKUP($C766,②入力シート!$A$24:$W$1023,③印刷用シート!M$4,0)))</f>
        <v/>
      </c>
      <c r="N766" s="48" t="str">
        <f>IF(ISERROR(IF(VLOOKUP($C766,②入力シート!$A$24:$W$1023,③印刷用シート!N$4,0)=0,"",VLOOKUP($C766,②入力シート!$A$24:$W$1023,③印刷用シート!N$4,0))),"",IF(VLOOKUP($C766,②入力シート!$A$24:$W$1023,③印刷用シート!N$4,0)=0,"",VLOOKUP($C766,②入力シート!$A$24:$W$1023,③印刷用シート!N$4,0)))</f>
        <v/>
      </c>
      <c r="O766" s="48" t="s">
        <v>3</v>
      </c>
      <c r="P766" s="49" t="str">
        <f>IF(ISERROR(IF(VLOOKUP($C766,②入力シート!$A$24:$W$1023,③印刷用シート!P$4,0)=0,"",VLOOKUP($C766,②入力シート!$A$24:$W$1023,③印刷用シート!P$4,0))),"",IF(VLOOKUP($C766,②入力シート!$A$24:$W$1023,③印刷用シート!P$4,0)=0,"",VLOOKUP($C766,②入力シート!$A$24:$W$1023,③印刷用シート!P$4,0)))</f>
        <v/>
      </c>
      <c r="Q766" s="48" t="s">
        <v>4</v>
      </c>
      <c r="R766" s="49" t="str">
        <f>IF(ISERROR(IF(VLOOKUP($C766,②入力シート!$A$24:$W$1023,③印刷用シート!R$4,0)=0,"",VLOOKUP($C766,②入力シート!$A$24:$W$1023,③印刷用シート!R$4,0))),"",IF(VLOOKUP($C766,②入力シート!$A$24:$W$1023,③印刷用シート!R$4,0)=0,"",VLOOKUP($C766,②入力シート!$A$24:$W$1023,③印刷用シート!R$4,0)))</f>
        <v/>
      </c>
      <c r="S766" s="50" t="s">
        <v>5</v>
      </c>
      <c r="T766" s="51" t="str">
        <f>IF(ISERROR(IF(VLOOKUP($C766,②入力シート!$A$24:$W$1023,③印刷用シート!T$4,0)=0,"",VLOOKUP($C766,②入力シート!$A$24:$W$1023,③印刷用シート!T$4,0))),"",IF(VLOOKUP($C766,②入力シート!$A$24:$W$1023,③印刷用シート!T$4,0)=0,"",VLOOKUP($C766,②入力シート!$A$24:$W$1023,③印刷用シート!T$4,0)))</f>
        <v/>
      </c>
    </row>
    <row r="767" spans="2:20" ht="43.5" customHeight="1" x14ac:dyDescent="0.2">
      <c r="B767" s="15">
        <v>757</v>
      </c>
      <c r="C767" s="2" t="str">
        <f t="shared" si="23"/>
        <v>中-757</v>
      </c>
      <c r="D767" s="45" t="str">
        <f t="shared" si="24"/>
        <v/>
      </c>
      <c r="E767" s="45" t="str">
        <f>IF(ISERROR(IF(VLOOKUP($C767,②入力シート!$A$24:$W$1023,③印刷用シート!E$4,0)=0,"",VLOOKUP($C767,②入力シート!$A$24:$W$1023,③印刷用シート!E$4,0))),"",IF(VLOOKUP($C767,②入力シート!$A$24:$W$1023,③印刷用シート!E$4,0)=0,"",VLOOKUP($C767,②入力シート!$A$24:$W$1023,③印刷用シート!E$4,0)))</f>
        <v/>
      </c>
      <c r="F767" s="45" t="str">
        <f>IF(ISERROR(IF(VLOOKUP($C767,②入力シート!$A$24:$W$1023,③印刷用シート!F$4,0)=0,"",VLOOKUP($C767,②入力シート!$A$24:$W$1023,③印刷用シート!F$4,0))),"",IF(VLOOKUP($C767,②入力シート!$A$24:$W$1023,③印刷用シート!F$4,0)=0,"",VLOOKUP($C767,②入力シート!$A$24:$W$1023,③印刷用シート!F$4,0)))</f>
        <v/>
      </c>
      <c r="G767" s="45" t="str">
        <f>IF(ISERROR(IF(VLOOKUP($C767,②入力シート!$A$24:$W$1023,③印刷用シート!G$4,0)=0,"",VLOOKUP($C767,②入力シート!$A$24:$W$1023,③印刷用シート!G$4,0))),"",IF(VLOOKUP($C767,②入力シート!$A$24:$W$1023,③印刷用シート!G$4,0)=0,"",VLOOKUP($C767,②入力シート!$A$24:$W$1023,③印刷用シート!G$4,0)))</f>
        <v/>
      </c>
      <c r="H767" s="46" t="str">
        <f>IF(ISERROR(IF(VLOOKUP($C767,②入力シート!$A$24:$W$1023,③印刷用シート!H$4,0)=0,"",VLOOKUP($C767,②入力シート!$A$24:$W$1023,③印刷用シート!H$4,0))),"",IF(VLOOKUP($C767,②入力シート!$A$24:$W$1023,③印刷用シート!H$4,0)=0,"",VLOOKUP($C767,②入力シート!$A$24:$W$1023,③印刷用シート!H$4,0)))</f>
        <v/>
      </c>
      <c r="I767" s="45" t="str">
        <f>IF(ISERROR(IF(VLOOKUP($C767,②入力シート!$A$24:$W$1023,③印刷用シート!I$4,0)&amp;" "&amp;VLOOKUP($C767,②入力シート!$A$24:$W$1023,③印刷用シート!I$3,0)=0,"",VLOOKUP($C767,②入力シート!$A$24:$W$1023,③印刷用シート!I$4,0)&amp;" "&amp;VLOOKUP($C767,②入力シート!$A$24:$W$1023,③印刷用シート!I$3,0))),"",IF(VLOOKUP($C767,②入力シート!$A$24:$W$1023,③印刷用シート!I$4,0)&amp;" "&amp;VLOOKUP($C767,②入力シート!$A$24:$W$1023,③印刷用シート!I$3,0)=0,"",VLOOKUP($C767,②入力シート!$A$24:$W$1023,③印刷用シート!I$4,0)&amp;" "&amp;VLOOKUP($C767,②入力シート!$A$24:$W$1023,③印刷用シート!I$3,0)))</f>
        <v/>
      </c>
      <c r="J767" s="45" t="str">
        <f>IF(ISERROR(IF(VLOOKUP($C767,②入力シート!$A$24:$W$1023,③印刷用シート!J$4,0)=0,"",VLOOKUP($C767,②入力シート!$A$24:$W$1023,③印刷用シート!J$4,0))),"",IF(VLOOKUP($C767,②入力シート!$A$24:$W$1023,③印刷用シート!J$4,0)=0,"",VLOOKUP($C767,②入力シート!$A$24:$W$1023,③印刷用シート!J$4,0)))</f>
        <v/>
      </c>
      <c r="K767" s="45" t="str">
        <f>IF(ISERROR(IF(VLOOKUP($C767,②入力シート!$A$24:$W$1023,③印刷用シート!K$4,0)=0,"",VLOOKUP($C767,②入力シート!$A$24:$W$1023,③印刷用シート!K$4,0))),"",IF(VLOOKUP($C767,②入力シート!$A$24:$W$1023,③印刷用シート!K$4,0)=0,"",VLOOKUP($C767,②入力シート!$A$24:$W$1023,③印刷用シート!K$4,0)))</f>
        <v/>
      </c>
      <c r="L767" s="47" t="str">
        <f>IF(ISERROR(IF(VLOOKUP($C767,②入力シート!$A$24:$W$1023,③印刷用シート!L$4,0)=0,"",VLOOKUP($C767,②入力シート!$A$24:$W$1023,③印刷用シート!L$4,0))),"",IF(VLOOKUP($C767,②入力シート!$A$24:$W$1023,③印刷用シート!L$4,0)=0,"",VLOOKUP($C767,②入力シート!$A$24:$W$1023,③印刷用シート!L$4,0)))</f>
        <v/>
      </c>
      <c r="M767" s="48" t="str">
        <f>IF(ISERROR(IF(VLOOKUP($C767,②入力シート!$A$24:$W$1023,③印刷用シート!M$4,0)=0,"",VLOOKUP($C767,②入力シート!$A$24:$W$1023,③印刷用シート!M$4,0))),"",IF(VLOOKUP($C767,②入力シート!$A$24:$W$1023,③印刷用シート!M$4,0)=0,"",VLOOKUP($C767,②入力シート!$A$24:$W$1023,③印刷用シート!M$4,0)))</f>
        <v/>
      </c>
      <c r="N767" s="48" t="str">
        <f>IF(ISERROR(IF(VLOOKUP($C767,②入力シート!$A$24:$W$1023,③印刷用シート!N$4,0)=0,"",VLOOKUP($C767,②入力シート!$A$24:$W$1023,③印刷用シート!N$4,0))),"",IF(VLOOKUP($C767,②入力シート!$A$24:$W$1023,③印刷用シート!N$4,0)=0,"",VLOOKUP($C767,②入力シート!$A$24:$W$1023,③印刷用シート!N$4,0)))</f>
        <v/>
      </c>
      <c r="O767" s="48" t="s">
        <v>3</v>
      </c>
      <c r="P767" s="49" t="str">
        <f>IF(ISERROR(IF(VLOOKUP($C767,②入力シート!$A$24:$W$1023,③印刷用シート!P$4,0)=0,"",VLOOKUP($C767,②入力シート!$A$24:$W$1023,③印刷用シート!P$4,0))),"",IF(VLOOKUP($C767,②入力シート!$A$24:$W$1023,③印刷用シート!P$4,0)=0,"",VLOOKUP($C767,②入力シート!$A$24:$W$1023,③印刷用シート!P$4,0)))</f>
        <v/>
      </c>
      <c r="Q767" s="48" t="s">
        <v>4</v>
      </c>
      <c r="R767" s="49" t="str">
        <f>IF(ISERROR(IF(VLOOKUP($C767,②入力シート!$A$24:$W$1023,③印刷用シート!R$4,0)=0,"",VLOOKUP($C767,②入力シート!$A$24:$W$1023,③印刷用シート!R$4,0))),"",IF(VLOOKUP($C767,②入力シート!$A$24:$W$1023,③印刷用シート!R$4,0)=0,"",VLOOKUP($C767,②入力シート!$A$24:$W$1023,③印刷用シート!R$4,0)))</f>
        <v/>
      </c>
      <c r="S767" s="50" t="s">
        <v>5</v>
      </c>
      <c r="T767" s="51" t="str">
        <f>IF(ISERROR(IF(VLOOKUP($C767,②入力シート!$A$24:$W$1023,③印刷用シート!T$4,0)=0,"",VLOOKUP($C767,②入力シート!$A$24:$W$1023,③印刷用シート!T$4,0))),"",IF(VLOOKUP($C767,②入力シート!$A$24:$W$1023,③印刷用シート!T$4,0)=0,"",VLOOKUP($C767,②入力シート!$A$24:$W$1023,③印刷用シート!T$4,0)))</f>
        <v/>
      </c>
    </row>
    <row r="768" spans="2:20" ht="43.5" customHeight="1" x14ac:dyDescent="0.2">
      <c r="B768" s="15">
        <v>758</v>
      </c>
      <c r="C768" s="2" t="str">
        <f t="shared" si="23"/>
        <v>中-758</v>
      </c>
      <c r="D768" s="45" t="str">
        <f t="shared" si="24"/>
        <v/>
      </c>
      <c r="E768" s="45" t="str">
        <f>IF(ISERROR(IF(VLOOKUP($C768,②入力シート!$A$24:$W$1023,③印刷用シート!E$4,0)=0,"",VLOOKUP($C768,②入力シート!$A$24:$W$1023,③印刷用シート!E$4,0))),"",IF(VLOOKUP($C768,②入力シート!$A$24:$W$1023,③印刷用シート!E$4,0)=0,"",VLOOKUP($C768,②入力シート!$A$24:$W$1023,③印刷用シート!E$4,0)))</f>
        <v/>
      </c>
      <c r="F768" s="45" t="str">
        <f>IF(ISERROR(IF(VLOOKUP($C768,②入力シート!$A$24:$W$1023,③印刷用シート!F$4,0)=0,"",VLOOKUP($C768,②入力シート!$A$24:$W$1023,③印刷用シート!F$4,0))),"",IF(VLOOKUP($C768,②入力シート!$A$24:$W$1023,③印刷用シート!F$4,0)=0,"",VLOOKUP($C768,②入力シート!$A$24:$W$1023,③印刷用シート!F$4,0)))</f>
        <v/>
      </c>
      <c r="G768" s="45" t="str">
        <f>IF(ISERROR(IF(VLOOKUP($C768,②入力シート!$A$24:$W$1023,③印刷用シート!G$4,0)=0,"",VLOOKUP($C768,②入力シート!$A$24:$W$1023,③印刷用シート!G$4,0))),"",IF(VLOOKUP($C768,②入力シート!$A$24:$W$1023,③印刷用シート!G$4,0)=0,"",VLOOKUP($C768,②入力シート!$A$24:$W$1023,③印刷用シート!G$4,0)))</f>
        <v/>
      </c>
      <c r="H768" s="46" t="str">
        <f>IF(ISERROR(IF(VLOOKUP($C768,②入力シート!$A$24:$W$1023,③印刷用シート!H$4,0)=0,"",VLOOKUP($C768,②入力シート!$A$24:$W$1023,③印刷用シート!H$4,0))),"",IF(VLOOKUP($C768,②入力シート!$A$24:$W$1023,③印刷用シート!H$4,0)=0,"",VLOOKUP($C768,②入力シート!$A$24:$W$1023,③印刷用シート!H$4,0)))</f>
        <v/>
      </c>
      <c r="I768" s="45" t="str">
        <f>IF(ISERROR(IF(VLOOKUP($C768,②入力シート!$A$24:$W$1023,③印刷用シート!I$4,0)&amp;" "&amp;VLOOKUP($C768,②入力シート!$A$24:$W$1023,③印刷用シート!I$3,0)=0,"",VLOOKUP($C768,②入力シート!$A$24:$W$1023,③印刷用シート!I$4,0)&amp;" "&amp;VLOOKUP($C768,②入力シート!$A$24:$W$1023,③印刷用シート!I$3,0))),"",IF(VLOOKUP($C768,②入力シート!$A$24:$W$1023,③印刷用シート!I$4,0)&amp;" "&amp;VLOOKUP($C768,②入力シート!$A$24:$W$1023,③印刷用シート!I$3,0)=0,"",VLOOKUP($C768,②入力シート!$A$24:$W$1023,③印刷用シート!I$4,0)&amp;" "&amp;VLOOKUP($C768,②入力シート!$A$24:$W$1023,③印刷用シート!I$3,0)))</f>
        <v/>
      </c>
      <c r="J768" s="45" t="str">
        <f>IF(ISERROR(IF(VLOOKUP($C768,②入力シート!$A$24:$W$1023,③印刷用シート!J$4,0)=0,"",VLOOKUP($C768,②入力シート!$A$24:$W$1023,③印刷用シート!J$4,0))),"",IF(VLOOKUP($C768,②入力シート!$A$24:$W$1023,③印刷用シート!J$4,0)=0,"",VLOOKUP($C768,②入力シート!$A$24:$W$1023,③印刷用シート!J$4,0)))</f>
        <v/>
      </c>
      <c r="K768" s="45" t="str">
        <f>IF(ISERROR(IF(VLOOKUP($C768,②入力シート!$A$24:$W$1023,③印刷用シート!K$4,0)=0,"",VLOOKUP($C768,②入力シート!$A$24:$W$1023,③印刷用シート!K$4,0))),"",IF(VLOOKUP($C768,②入力シート!$A$24:$W$1023,③印刷用シート!K$4,0)=0,"",VLOOKUP($C768,②入力シート!$A$24:$W$1023,③印刷用シート!K$4,0)))</f>
        <v/>
      </c>
      <c r="L768" s="47" t="str">
        <f>IF(ISERROR(IF(VLOOKUP($C768,②入力シート!$A$24:$W$1023,③印刷用シート!L$4,0)=0,"",VLOOKUP($C768,②入力シート!$A$24:$W$1023,③印刷用シート!L$4,0))),"",IF(VLOOKUP($C768,②入力シート!$A$24:$W$1023,③印刷用シート!L$4,0)=0,"",VLOOKUP($C768,②入力シート!$A$24:$W$1023,③印刷用シート!L$4,0)))</f>
        <v/>
      </c>
      <c r="M768" s="48" t="str">
        <f>IF(ISERROR(IF(VLOOKUP($C768,②入力シート!$A$24:$W$1023,③印刷用シート!M$4,0)=0,"",VLOOKUP($C768,②入力シート!$A$24:$W$1023,③印刷用シート!M$4,0))),"",IF(VLOOKUP($C768,②入力シート!$A$24:$W$1023,③印刷用シート!M$4,0)=0,"",VLOOKUP($C768,②入力シート!$A$24:$W$1023,③印刷用シート!M$4,0)))</f>
        <v/>
      </c>
      <c r="N768" s="48" t="str">
        <f>IF(ISERROR(IF(VLOOKUP($C768,②入力シート!$A$24:$W$1023,③印刷用シート!N$4,0)=0,"",VLOOKUP($C768,②入力シート!$A$24:$W$1023,③印刷用シート!N$4,0))),"",IF(VLOOKUP($C768,②入力シート!$A$24:$W$1023,③印刷用シート!N$4,0)=0,"",VLOOKUP($C768,②入力シート!$A$24:$W$1023,③印刷用シート!N$4,0)))</f>
        <v/>
      </c>
      <c r="O768" s="48" t="s">
        <v>3</v>
      </c>
      <c r="P768" s="49" t="str">
        <f>IF(ISERROR(IF(VLOOKUP($C768,②入力シート!$A$24:$W$1023,③印刷用シート!P$4,0)=0,"",VLOOKUP($C768,②入力シート!$A$24:$W$1023,③印刷用シート!P$4,0))),"",IF(VLOOKUP($C768,②入力シート!$A$24:$W$1023,③印刷用シート!P$4,0)=0,"",VLOOKUP($C768,②入力シート!$A$24:$W$1023,③印刷用シート!P$4,0)))</f>
        <v/>
      </c>
      <c r="Q768" s="48" t="s">
        <v>4</v>
      </c>
      <c r="R768" s="49" t="str">
        <f>IF(ISERROR(IF(VLOOKUP($C768,②入力シート!$A$24:$W$1023,③印刷用シート!R$4,0)=0,"",VLOOKUP($C768,②入力シート!$A$24:$W$1023,③印刷用シート!R$4,0))),"",IF(VLOOKUP($C768,②入力シート!$A$24:$W$1023,③印刷用シート!R$4,0)=0,"",VLOOKUP($C768,②入力シート!$A$24:$W$1023,③印刷用シート!R$4,0)))</f>
        <v/>
      </c>
      <c r="S768" s="50" t="s">
        <v>5</v>
      </c>
      <c r="T768" s="51" t="str">
        <f>IF(ISERROR(IF(VLOOKUP($C768,②入力シート!$A$24:$W$1023,③印刷用シート!T$4,0)=0,"",VLOOKUP($C768,②入力シート!$A$24:$W$1023,③印刷用シート!T$4,0))),"",IF(VLOOKUP($C768,②入力シート!$A$24:$W$1023,③印刷用シート!T$4,0)=0,"",VLOOKUP($C768,②入力シート!$A$24:$W$1023,③印刷用シート!T$4,0)))</f>
        <v/>
      </c>
    </row>
    <row r="769" spans="2:20" ht="43.5" customHeight="1" x14ac:dyDescent="0.2">
      <c r="B769" s="15">
        <v>759</v>
      </c>
      <c r="C769" s="2" t="str">
        <f t="shared" si="23"/>
        <v>中-759</v>
      </c>
      <c r="D769" s="45" t="str">
        <f t="shared" si="24"/>
        <v/>
      </c>
      <c r="E769" s="45" t="str">
        <f>IF(ISERROR(IF(VLOOKUP($C769,②入力シート!$A$24:$W$1023,③印刷用シート!E$4,0)=0,"",VLOOKUP($C769,②入力シート!$A$24:$W$1023,③印刷用シート!E$4,0))),"",IF(VLOOKUP($C769,②入力シート!$A$24:$W$1023,③印刷用シート!E$4,0)=0,"",VLOOKUP($C769,②入力シート!$A$24:$W$1023,③印刷用シート!E$4,0)))</f>
        <v/>
      </c>
      <c r="F769" s="45" t="str">
        <f>IF(ISERROR(IF(VLOOKUP($C769,②入力シート!$A$24:$W$1023,③印刷用シート!F$4,0)=0,"",VLOOKUP($C769,②入力シート!$A$24:$W$1023,③印刷用シート!F$4,0))),"",IF(VLOOKUP($C769,②入力シート!$A$24:$W$1023,③印刷用シート!F$4,0)=0,"",VLOOKUP($C769,②入力シート!$A$24:$W$1023,③印刷用シート!F$4,0)))</f>
        <v/>
      </c>
      <c r="G769" s="45" t="str">
        <f>IF(ISERROR(IF(VLOOKUP($C769,②入力シート!$A$24:$W$1023,③印刷用シート!G$4,0)=0,"",VLOOKUP($C769,②入力シート!$A$24:$W$1023,③印刷用シート!G$4,0))),"",IF(VLOOKUP($C769,②入力シート!$A$24:$W$1023,③印刷用シート!G$4,0)=0,"",VLOOKUP($C769,②入力シート!$A$24:$W$1023,③印刷用シート!G$4,0)))</f>
        <v/>
      </c>
      <c r="H769" s="46" t="str">
        <f>IF(ISERROR(IF(VLOOKUP($C769,②入力シート!$A$24:$W$1023,③印刷用シート!H$4,0)=0,"",VLOOKUP($C769,②入力シート!$A$24:$W$1023,③印刷用シート!H$4,0))),"",IF(VLOOKUP($C769,②入力シート!$A$24:$W$1023,③印刷用シート!H$4,0)=0,"",VLOOKUP($C769,②入力シート!$A$24:$W$1023,③印刷用シート!H$4,0)))</f>
        <v/>
      </c>
      <c r="I769" s="45" t="str">
        <f>IF(ISERROR(IF(VLOOKUP($C769,②入力シート!$A$24:$W$1023,③印刷用シート!I$4,0)&amp;" "&amp;VLOOKUP($C769,②入力シート!$A$24:$W$1023,③印刷用シート!I$3,0)=0,"",VLOOKUP($C769,②入力シート!$A$24:$W$1023,③印刷用シート!I$4,0)&amp;" "&amp;VLOOKUP($C769,②入力シート!$A$24:$W$1023,③印刷用シート!I$3,0))),"",IF(VLOOKUP($C769,②入力シート!$A$24:$W$1023,③印刷用シート!I$4,0)&amp;" "&amp;VLOOKUP($C769,②入力シート!$A$24:$W$1023,③印刷用シート!I$3,0)=0,"",VLOOKUP($C769,②入力シート!$A$24:$W$1023,③印刷用シート!I$4,0)&amp;" "&amp;VLOOKUP($C769,②入力シート!$A$24:$W$1023,③印刷用シート!I$3,0)))</f>
        <v/>
      </c>
      <c r="J769" s="45" t="str">
        <f>IF(ISERROR(IF(VLOOKUP($C769,②入力シート!$A$24:$W$1023,③印刷用シート!J$4,0)=0,"",VLOOKUP($C769,②入力シート!$A$24:$W$1023,③印刷用シート!J$4,0))),"",IF(VLOOKUP($C769,②入力シート!$A$24:$W$1023,③印刷用シート!J$4,0)=0,"",VLOOKUP($C769,②入力シート!$A$24:$W$1023,③印刷用シート!J$4,0)))</f>
        <v/>
      </c>
      <c r="K769" s="45" t="str">
        <f>IF(ISERROR(IF(VLOOKUP($C769,②入力シート!$A$24:$W$1023,③印刷用シート!K$4,0)=0,"",VLOOKUP($C769,②入力シート!$A$24:$W$1023,③印刷用シート!K$4,0))),"",IF(VLOOKUP($C769,②入力シート!$A$24:$W$1023,③印刷用シート!K$4,0)=0,"",VLOOKUP($C769,②入力シート!$A$24:$W$1023,③印刷用シート!K$4,0)))</f>
        <v/>
      </c>
      <c r="L769" s="47" t="str">
        <f>IF(ISERROR(IF(VLOOKUP($C769,②入力シート!$A$24:$W$1023,③印刷用シート!L$4,0)=0,"",VLOOKUP($C769,②入力シート!$A$24:$W$1023,③印刷用シート!L$4,0))),"",IF(VLOOKUP($C769,②入力シート!$A$24:$W$1023,③印刷用シート!L$4,0)=0,"",VLOOKUP($C769,②入力シート!$A$24:$W$1023,③印刷用シート!L$4,0)))</f>
        <v/>
      </c>
      <c r="M769" s="48" t="str">
        <f>IF(ISERROR(IF(VLOOKUP($C769,②入力シート!$A$24:$W$1023,③印刷用シート!M$4,0)=0,"",VLOOKUP($C769,②入力シート!$A$24:$W$1023,③印刷用シート!M$4,0))),"",IF(VLOOKUP($C769,②入力シート!$A$24:$W$1023,③印刷用シート!M$4,0)=0,"",VLOOKUP($C769,②入力シート!$A$24:$W$1023,③印刷用シート!M$4,0)))</f>
        <v/>
      </c>
      <c r="N769" s="48" t="str">
        <f>IF(ISERROR(IF(VLOOKUP($C769,②入力シート!$A$24:$W$1023,③印刷用シート!N$4,0)=0,"",VLOOKUP($C769,②入力シート!$A$24:$W$1023,③印刷用シート!N$4,0))),"",IF(VLOOKUP($C769,②入力シート!$A$24:$W$1023,③印刷用シート!N$4,0)=0,"",VLOOKUP($C769,②入力シート!$A$24:$W$1023,③印刷用シート!N$4,0)))</f>
        <v/>
      </c>
      <c r="O769" s="48" t="s">
        <v>3</v>
      </c>
      <c r="P769" s="49" t="str">
        <f>IF(ISERROR(IF(VLOOKUP($C769,②入力シート!$A$24:$W$1023,③印刷用シート!P$4,0)=0,"",VLOOKUP($C769,②入力シート!$A$24:$W$1023,③印刷用シート!P$4,0))),"",IF(VLOOKUP($C769,②入力シート!$A$24:$W$1023,③印刷用シート!P$4,0)=0,"",VLOOKUP($C769,②入力シート!$A$24:$W$1023,③印刷用シート!P$4,0)))</f>
        <v/>
      </c>
      <c r="Q769" s="48" t="s">
        <v>4</v>
      </c>
      <c r="R769" s="49" t="str">
        <f>IF(ISERROR(IF(VLOOKUP($C769,②入力シート!$A$24:$W$1023,③印刷用シート!R$4,0)=0,"",VLOOKUP($C769,②入力シート!$A$24:$W$1023,③印刷用シート!R$4,0))),"",IF(VLOOKUP($C769,②入力シート!$A$24:$W$1023,③印刷用シート!R$4,0)=0,"",VLOOKUP($C769,②入力シート!$A$24:$W$1023,③印刷用シート!R$4,0)))</f>
        <v/>
      </c>
      <c r="S769" s="50" t="s">
        <v>5</v>
      </c>
      <c r="T769" s="51" t="str">
        <f>IF(ISERROR(IF(VLOOKUP($C769,②入力シート!$A$24:$W$1023,③印刷用シート!T$4,0)=0,"",VLOOKUP($C769,②入力シート!$A$24:$W$1023,③印刷用シート!T$4,0))),"",IF(VLOOKUP($C769,②入力シート!$A$24:$W$1023,③印刷用シート!T$4,0)=0,"",VLOOKUP($C769,②入力シート!$A$24:$W$1023,③印刷用シート!T$4,0)))</f>
        <v/>
      </c>
    </row>
    <row r="770" spans="2:20" ht="43.5" customHeight="1" x14ac:dyDescent="0.2">
      <c r="B770" s="15">
        <v>760</v>
      </c>
      <c r="C770" s="2" t="str">
        <f t="shared" si="23"/>
        <v>中-760</v>
      </c>
      <c r="D770" s="45" t="str">
        <f t="shared" si="24"/>
        <v/>
      </c>
      <c r="E770" s="45" t="str">
        <f>IF(ISERROR(IF(VLOOKUP($C770,②入力シート!$A$24:$W$1023,③印刷用シート!E$4,0)=0,"",VLOOKUP($C770,②入力シート!$A$24:$W$1023,③印刷用シート!E$4,0))),"",IF(VLOOKUP($C770,②入力シート!$A$24:$W$1023,③印刷用シート!E$4,0)=0,"",VLOOKUP($C770,②入力シート!$A$24:$W$1023,③印刷用シート!E$4,0)))</f>
        <v/>
      </c>
      <c r="F770" s="45" t="str">
        <f>IF(ISERROR(IF(VLOOKUP($C770,②入力シート!$A$24:$W$1023,③印刷用シート!F$4,0)=0,"",VLOOKUP($C770,②入力シート!$A$24:$W$1023,③印刷用シート!F$4,0))),"",IF(VLOOKUP($C770,②入力シート!$A$24:$W$1023,③印刷用シート!F$4,0)=0,"",VLOOKUP($C770,②入力シート!$A$24:$W$1023,③印刷用シート!F$4,0)))</f>
        <v/>
      </c>
      <c r="G770" s="45" t="str">
        <f>IF(ISERROR(IF(VLOOKUP($C770,②入力シート!$A$24:$W$1023,③印刷用シート!G$4,0)=0,"",VLOOKUP($C770,②入力シート!$A$24:$W$1023,③印刷用シート!G$4,0))),"",IF(VLOOKUP($C770,②入力シート!$A$24:$W$1023,③印刷用シート!G$4,0)=0,"",VLOOKUP($C770,②入力シート!$A$24:$W$1023,③印刷用シート!G$4,0)))</f>
        <v/>
      </c>
      <c r="H770" s="46" t="str">
        <f>IF(ISERROR(IF(VLOOKUP($C770,②入力シート!$A$24:$W$1023,③印刷用シート!H$4,0)=0,"",VLOOKUP($C770,②入力シート!$A$24:$W$1023,③印刷用シート!H$4,0))),"",IF(VLOOKUP($C770,②入力シート!$A$24:$W$1023,③印刷用シート!H$4,0)=0,"",VLOOKUP($C770,②入力シート!$A$24:$W$1023,③印刷用シート!H$4,0)))</f>
        <v/>
      </c>
      <c r="I770" s="45" t="str">
        <f>IF(ISERROR(IF(VLOOKUP($C770,②入力シート!$A$24:$W$1023,③印刷用シート!I$4,0)&amp;" "&amp;VLOOKUP($C770,②入力シート!$A$24:$W$1023,③印刷用シート!I$3,0)=0,"",VLOOKUP($C770,②入力シート!$A$24:$W$1023,③印刷用シート!I$4,0)&amp;" "&amp;VLOOKUP($C770,②入力シート!$A$24:$W$1023,③印刷用シート!I$3,0))),"",IF(VLOOKUP($C770,②入力シート!$A$24:$W$1023,③印刷用シート!I$4,0)&amp;" "&amp;VLOOKUP($C770,②入力シート!$A$24:$W$1023,③印刷用シート!I$3,0)=0,"",VLOOKUP($C770,②入力シート!$A$24:$W$1023,③印刷用シート!I$4,0)&amp;" "&amp;VLOOKUP($C770,②入力シート!$A$24:$W$1023,③印刷用シート!I$3,0)))</f>
        <v/>
      </c>
      <c r="J770" s="45" t="str">
        <f>IF(ISERROR(IF(VLOOKUP($C770,②入力シート!$A$24:$W$1023,③印刷用シート!J$4,0)=0,"",VLOOKUP($C770,②入力シート!$A$24:$W$1023,③印刷用シート!J$4,0))),"",IF(VLOOKUP($C770,②入力シート!$A$24:$W$1023,③印刷用シート!J$4,0)=0,"",VLOOKUP($C770,②入力シート!$A$24:$W$1023,③印刷用シート!J$4,0)))</f>
        <v/>
      </c>
      <c r="K770" s="45" t="str">
        <f>IF(ISERROR(IF(VLOOKUP($C770,②入力シート!$A$24:$W$1023,③印刷用シート!K$4,0)=0,"",VLOOKUP($C770,②入力シート!$A$24:$W$1023,③印刷用シート!K$4,0))),"",IF(VLOOKUP($C770,②入力シート!$A$24:$W$1023,③印刷用シート!K$4,0)=0,"",VLOOKUP($C770,②入力シート!$A$24:$W$1023,③印刷用シート!K$4,0)))</f>
        <v/>
      </c>
      <c r="L770" s="47" t="str">
        <f>IF(ISERROR(IF(VLOOKUP($C770,②入力シート!$A$24:$W$1023,③印刷用シート!L$4,0)=0,"",VLOOKUP($C770,②入力シート!$A$24:$W$1023,③印刷用シート!L$4,0))),"",IF(VLOOKUP($C770,②入力シート!$A$24:$W$1023,③印刷用シート!L$4,0)=0,"",VLOOKUP($C770,②入力シート!$A$24:$W$1023,③印刷用シート!L$4,0)))</f>
        <v/>
      </c>
      <c r="M770" s="48" t="str">
        <f>IF(ISERROR(IF(VLOOKUP($C770,②入力シート!$A$24:$W$1023,③印刷用シート!M$4,0)=0,"",VLOOKUP($C770,②入力シート!$A$24:$W$1023,③印刷用シート!M$4,0))),"",IF(VLOOKUP($C770,②入力シート!$A$24:$W$1023,③印刷用シート!M$4,0)=0,"",VLOOKUP($C770,②入力シート!$A$24:$W$1023,③印刷用シート!M$4,0)))</f>
        <v/>
      </c>
      <c r="N770" s="48" t="str">
        <f>IF(ISERROR(IF(VLOOKUP($C770,②入力シート!$A$24:$W$1023,③印刷用シート!N$4,0)=0,"",VLOOKUP($C770,②入力シート!$A$24:$W$1023,③印刷用シート!N$4,0))),"",IF(VLOOKUP($C770,②入力シート!$A$24:$W$1023,③印刷用シート!N$4,0)=0,"",VLOOKUP($C770,②入力シート!$A$24:$W$1023,③印刷用シート!N$4,0)))</f>
        <v/>
      </c>
      <c r="O770" s="48" t="s">
        <v>3</v>
      </c>
      <c r="P770" s="49" t="str">
        <f>IF(ISERROR(IF(VLOOKUP($C770,②入力シート!$A$24:$W$1023,③印刷用シート!P$4,0)=0,"",VLOOKUP($C770,②入力シート!$A$24:$W$1023,③印刷用シート!P$4,0))),"",IF(VLOOKUP($C770,②入力シート!$A$24:$W$1023,③印刷用シート!P$4,0)=0,"",VLOOKUP($C770,②入力シート!$A$24:$W$1023,③印刷用シート!P$4,0)))</f>
        <v/>
      </c>
      <c r="Q770" s="48" t="s">
        <v>4</v>
      </c>
      <c r="R770" s="49" t="str">
        <f>IF(ISERROR(IF(VLOOKUP($C770,②入力シート!$A$24:$W$1023,③印刷用シート!R$4,0)=0,"",VLOOKUP($C770,②入力シート!$A$24:$W$1023,③印刷用シート!R$4,0))),"",IF(VLOOKUP($C770,②入力シート!$A$24:$W$1023,③印刷用シート!R$4,0)=0,"",VLOOKUP($C770,②入力シート!$A$24:$W$1023,③印刷用シート!R$4,0)))</f>
        <v/>
      </c>
      <c r="S770" s="50" t="s">
        <v>5</v>
      </c>
      <c r="T770" s="51" t="str">
        <f>IF(ISERROR(IF(VLOOKUP($C770,②入力シート!$A$24:$W$1023,③印刷用シート!T$4,0)=0,"",VLOOKUP($C770,②入力シート!$A$24:$W$1023,③印刷用シート!T$4,0))),"",IF(VLOOKUP($C770,②入力シート!$A$24:$W$1023,③印刷用シート!T$4,0)=0,"",VLOOKUP($C770,②入力シート!$A$24:$W$1023,③印刷用シート!T$4,0)))</f>
        <v/>
      </c>
    </row>
    <row r="771" spans="2:20" ht="43.5" customHeight="1" x14ac:dyDescent="0.2">
      <c r="B771" s="15">
        <v>761</v>
      </c>
      <c r="C771" s="2" t="str">
        <f t="shared" si="23"/>
        <v>中-761</v>
      </c>
      <c r="D771" s="45" t="str">
        <f t="shared" si="24"/>
        <v/>
      </c>
      <c r="E771" s="45" t="str">
        <f>IF(ISERROR(IF(VLOOKUP($C771,②入力シート!$A$24:$W$1023,③印刷用シート!E$4,0)=0,"",VLOOKUP($C771,②入力シート!$A$24:$W$1023,③印刷用シート!E$4,0))),"",IF(VLOOKUP($C771,②入力シート!$A$24:$W$1023,③印刷用シート!E$4,0)=0,"",VLOOKUP($C771,②入力シート!$A$24:$W$1023,③印刷用シート!E$4,0)))</f>
        <v/>
      </c>
      <c r="F771" s="45" t="str">
        <f>IF(ISERROR(IF(VLOOKUP($C771,②入力シート!$A$24:$W$1023,③印刷用シート!F$4,0)=0,"",VLOOKUP($C771,②入力シート!$A$24:$W$1023,③印刷用シート!F$4,0))),"",IF(VLOOKUP($C771,②入力シート!$A$24:$W$1023,③印刷用シート!F$4,0)=0,"",VLOOKUP($C771,②入力シート!$A$24:$W$1023,③印刷用シート!F$4,0)))</f>
        <v/>
      </c>
      <c r="G771" s="45" t="str">
        <f>IF(ISERROR(IF(VLOOKUP($C771,②入力シート!$A$24:$W$1023,③印刷用シート!G$4,0)=0,"",VLOOKUP($C771,②入力シート!$A$24:$W$1023,③印刷用シート!G$4,0))),"",IF(VLOOKUP($C771,②入力シート!$A$24:$W$1023,③印刷用シート!G$4,0)=0,"",VLOOKUP($C771,②入力シート!$A$24:$W$1023,③印刷用シート!G$4,0)))</f>
        <v/>
      </c>
      <c r="H771" s="46" t="str">
        <f>IF(ISERROR(IF(VLOOKUP($C771,②入力シート!$A$24:$W$1023,③印刷用シート!H$4,0)=0,"",VLOOKUP($C771,②入力シート!$A$24:$W$1023,③印刷用シート!H$4,0))),"",IF(VLOOKUP($C771,②入力シート!$A$24:$W$1023,③印刷用シート!H$4,0)=0,"",VLOOKUP($C771,②入力シート!$A$24:$W$1023,③印刷用シート!H$4,0)))</f>
        <v/>
      </c>
      <c r="I771" s="45" t="str">
        <f>IF(ISERROR(IF(VLOOKUP($C771,②入力シート!$A$24:$W$1023,③印刷用シート!I$4,0)&amp;" "&amp;VLOOKUP($C771,②入力シート!$A$24:$W$1023,③印刷用シート!I$3,0)=0,"",VLOOKUP($C771,②入力シート!$A$24:$W$1023,③印刷用シート!I$4,0)&amp;" "&amp;VLOOKUP($C771,②入力シート!$A$24:$W$1023,③印刷用シート!I$3,0))),"",IF(VLOOKUP($C771,②入力シート!$A$24:$W$1023,③印刷用シート!I$4,0)&amp;" "&amp;VLOOKUP($C771,②入力シート!$A$24:$W$1023,③印刷用シート!I$3,0)=0,"",VLOOKUP($C771,②入力シート!$A$24:$W$1023,③印刷用シート!I$4,0)&amp;" "&amp;VLOOKUP($C771,②入力シート!$A$24:$W$1023,③印刷用シート!I$3,0)))</f>
        <v/>
      </c>
      <c r="J771" s="45" t="str">
        <f>IF(ISERROR(IF(VLOOKUP($C771,②入力シート!$A$24:$W$1023,③印刷用シート!J$4,0)=0,"",VLOOKUP($C771,②入力シート!$A$24:$W$1023,③印刷用シート!J$4,0))),"",IF(VLOOKUP($C771,②入力シート!$A$24:$W$1023,③印刷用シート!J$4,0)=0,"",VLOOKUP($C771,②入力シート!$A$24:$W$1023,③印刷用シート!J$4,0)))</f>
        <v/>
      </c>
      <c r="K771" s="45" t="str">
        <f>IF(ISERROR(IF(VLOOKUP($C771,②入力シート!$A$24:$W$1023,③印刷用シート!K$4,0)=0,"",VLOOKUP($C771,②入力シート!$A$24:$W$1023,③印刷用シート!K$4,0))),"",IF(VLOOKUP($C771,②入力シート!$A$24:$W$1023,③印刷用シート!K$4,0)=0,"",VLOOKUP($C771,②入力シート!$A$24:$W$1023,③印刷用シート!K$4,0)))</f>
        <v/>
      </c>
      <c r="L771" s="47" t="str">
        <f>IF(ISERROR(IF(VLOOKUP($C771,②入力シート!$A$24:$W$1023,③印刷用シート!L$4,0)=0,"",VLOOKUP($C771,②入力シート!$A$24:$W$1023,③印刷用シート!L$4,0))),"",IF(VLOOKUP($C771,②入力シート!$A$24:$W$1023,③印刷用シート!L$4,0)=0,"",VLOOKUP($C771,②入力シート!$A$24:$W$1023,③印刷用シート!L$4,0)))</f>
        <v/>
      </c>
      <c r="M771" s="48" t="str">
        <f>IF(ISERROR(IF(VLOOKUP($C771,②入力シート!$A$24:$W$1023,③印刷用シート!M$4,0)=0,"",VLOOKUP($C771,②入力シート!$A$24:$W$1023,③印刷用シート!M$4,0))),"",IF(VLOOKUP($C771,②入力シート!$A$24:$W$1023,③印刷用シート!M$4,0)=0,"",VLOOKUP($C771,②入力シート!$A$24:$W$1023,③印刷用シート!M$4,0)))</f>
        <v/>
      </c>
      <c r="N771" s="48" t="str">
        <f>IF(ISERROR(IF(VLOOKUP($C771,②入力シート!$A$24:$W$1023,③印刷用シート!N$4,0)=0,"",VLOOKUP($C771,②入力シート!$A$24:$W$1023,③印刷用シート!N$4,0))),"",IF(VLOOKUP($C771,②入力シート!$A$24:$W$1023,③印刷用シート!N$4,0)=0,"",VLOOKUP($C771,②入力シート!$A$24:$W$1023,③印刷用シート!N$4,0)))</f>
        <v/>
      </c>
      <c r="O771" s="48" t="s">
        <v>3</v>
      </c>
      <c r="P771" s="49" t="str">
        <f>IF(ISERROR(IF(VLOOKUP($C771,②入力シート!$A$24:$W$1023,③印刷用シート!P$4,0)=0,"",VLOOKUP($C771,②入力シート!$A$24:$W$1023,③印刷用シート!P$4,0))),"",IF(VLOOKUP($C771,②入力シート!$A$24:$W$1023,③印刷用シート!P$4,0)=0,"",VLOOKUP($C771,②入力シート!$A$24:$W$1023,③印刷用シート!P$4,0)))</f>
        <v/>
      </c>
      <c r="Q771" s="48" t="s">
        <v>4</v>
      </c>
      <c r="R771" s="49" t="str">
        <f>IF(ISERROR(IF(VLOOKUP($C771,②入力シート!$A$24:$W$1023,③印刷用シート!R$4,0)=0,"",VLOOKUP($C771,②入力シート!$A$24:$W$1023,③印刷用シート!R$4,0))),"",IF(VLOOKUP($C771,②入力シート!$A$24:$W$1023,③印刷用シート!R$4,0)=0,"",VLOOKUP($C771,②入力シート!$A$24:$W$1023,③印刷用シート!R$4,0)))</f>
        <v/>
      </c>
      <c r="S771" s="50" t="s">
        <v>5</v>
      </c>
      <c r="T771" s="51" t="str">
        <f>IF(ISERROR(IF(VLOOKUP($C771,②入力シート!$A$24:$W$1023,③印刷用シート!T$4,0)=0,"",VLOOKUP($C771,②入力シート!$A$24:$W$1023,③印刷用シート!T$4,0))),"",IF(VLOOKUP($C771,②入力シート!$A$24:$W$1023,③印刷用シート!T$4,0)=0,"",VLOOKUP($C771,②入力シート!$A$24:$W$1023,③印刷用シート!T$4,0)))</f>
        <v/>
      </c>
    </row>
    <row r="772" spans="2:20" ht="43.5" customHeight="1" x14ac:dyDescent="0.2">
      <c r="B772" s="15">
        <v>762</v>
      </c>
      <c r="C772" s="2" t="str">
        <f t="shared" si="23"/>
        <v>中-762</v>
      </c>
      <c r="D772" s="45" t="str">
        <f t="shared" si="24"/>
        <v/>
      </c>
      <c r="E772" s="45" t="str">
        <f>IF(ISERROR(IF(VLOOKUP($C772,②入力シート!$A$24:$W$1023,③印刷用シート!E$4,0)=0,"",VLOOKUP($C772,②入力シート!$A$24:$W$1023,③印刷用シート!E$4,0))),"",IF(VLOOKUP($C772,②入力シート!$A$24:$W$1023,③印刷用シート!E$4,0)=0,"",VLOOKUP($C772,②入力シート!$A$24:$W$1023,③印刷用シート!E$4,0)))</f>
        <v/>
      </c>
      <c r="F772" s="45" t="str">
        <f>IF(ISERROR(IF(VLOOKUP($C772,②入力シート!$A$24:$W$1023,③印刷用シート!F$4,0)=0,"",VLOOKUP($C772,②入力シート!$A$24:$W$1023,③印刷用シート!F$4,0))),"",IF(VLOOKUP($C772,②入力シート!$A$24:$W$1023,③印刷用シート!F$4,0)=0,"",VLOOKUP($C772,②入力シート!$A$24:$W$1023,③印刷用シート!F$4,0)))</f>
        <v/>
      </c>
      <c r="G772" s="45" t="str">
        <f>IF(ISERROR(IF(VLOOKUP($C772,②入力シート!$A$24:$W$1023,③印刷用シート!G$4,0)=0,"",VLOOKUP($C772,②入力シート!$A$24:$W$1023,③印刷用シート!G$4,0))),"",IF(VLOOKUP($C772,②入力シート!$A$24:$W$1023,③印刷用シート!G$4,0)=0,"",VLOOKUP($C772,②入力シート!$A$24:$W$1023,③印刷用シート!G$4,0)))</f>
        <v/>
      </c>
      <c r="H772" s="46" t="str">
        <f>IF(ISERROR(IF(VLOOKUP($C772,②入力シート!$A$24:$W$1023,③印刷用シート!H$4,0)=0,"",VLOOKUP($C772,②入力シート!$A$24:$W$1023,③印刷用シート!H$4,0))),"",IF(VLOOKUP($C772,②入力シート!$A$24:$W$1023,③印刷用シート!H$4,0)=0,"",VLOOKUP($C772,②入力シート!$A$24:$W$1023,③印刷用シート!H$4,0)))</f>
        <v/>
      </c>
      <c r="I772" s="45" t="str">
        <f>IF(ISERROR(IF(VLOOKUP($C772,②入力シート!$A$24:$W$1023,③印刷用シート!I$4,0)&amp;" "&amp;VLOOKUP($C772,②入力シート!$A$24:$W$1023,③印刷用シート!I$3,0)=0,"",VLOOKUP($C772,②入力シート!$A$24:$W$1023,③印刷用シート!I$4,0)&amp;" "&amp;VLOOKUP($C772,②入力シート!$A$24:$W$1023,③印刷用シート!I$3,0))),"",IF(VLOOKUP($C772,②入力シート!$A$24:$W$1023,③印刷用シート!I$4,0)&amp;" "&amp;VLOOKUP($C772,②入力シート!$A$24:$W$1023,③印刷用シート!I$3,0)=0,"",VLOOKUP($C772,②入力シート!$A$24:$W$1023,③印刷用シート!I$4,0)&amp;" "&amp;VLOOKUP($C772,②入力シート!$A$24:$W$1023,③印刷用シート!I$3,0)))</f>
        <v/>
      </c>
      <c r="J772" s="45" t="str">
        <f>IF(ISERROR(IF(VLOOKUP($C772,②入力シート!$A$24:$W$1023,③印刷用シート!J$4,0)=0,"",VLOOKUP($C772,②入力シート!$A$24:$W$1023,③印刷用シート!J$4,0))),"",IF(VLOOKUP($C772,②入力シート!$A$24:$W$1023,③印刷用シート!J$4,0)=0,"",VLOOKUP($C772,②入力シート!$A$24:$W$1023,③印刷用シート!J$4,0)))</f>
        <v/>
      </c>
      <c r="K772" s="45" t="str">
        <f>IF(ISERROR(IF(VLOOKUP($C772,②入力シート!$A$24:$W$1023,③印刷用シート!K$4,0)=0,"",VLOOKUP($C772,②入力シート!$A$24:$W$1023,③印刷用シート!K$4,0))),"",IF(VLOOKUP($C772,②入力シート!$A$24:$W$1023,③印刷用シート!K$4,0)=0,"",VLOOKUP($C772,②入力シート!$A$24:$W$1023,③印刷用シート!K$4,0)))</f>
        <v/>
      </c>
      <c r="L772" s="47" t="str">
        <f>IF(ISERROR(IF(VLOOKUP($C772,②入力シート!$A$24:$W$1023,③印刷用シート!L$4,0)=0,"",VLOOKUP($C772,②入力シート!$A$24:$W$1023,③印刷用シート!L$4,0))),"",IF(VLOOKUP($C772,②入力シート!$A$24:$W$1023,③印刷用シート!L$4,0)=0,"",VLOOKUP($C772,②入力シート!$A$24:$W$1023,③印刷用シート!L$4,0)))</f>
        <v/>
      </c>
      <c r="M772" s="48" t="str">
        <f>IF(ISERROR(IF(VLOOKUP($C772,②入力シート!$A$24:$W$1023,③印刷用シート!M$4,0)=0,"",VLOOKUP($C772,②入力シート!$A$24:$W$1023,③印刷用シート!M$4,0))),"",IF(VLOOKUP($C772,②入力シート!$A$24:$W$1023,③印刷用シート!M$4,0)=0,"",VLOOKUP($C772,②入力シート!$A$24:$W$1023,③印刷用シート!M$4,0)))</f>
        <v/>
      </c>
      <c r="N772" s="48" t="str">
        <f>IF(ISERROR(IF(VLOOKUP($C772,②入力シート!$A$24:$W$1023,③印刷用シート!N$4,0)=0,"",VLOOKUP($C772,②入力シート!$A$24:$W$1023,③印刷用シート!N$4,0))),"",IF(VLOOKUP($C772,②入力シート!$A$24:$W$1023,③印刷用シート!N$4,0)=0,"",VLOOKUP($C772,②入力シート!$A$24:$W$1023,③印刷用シート!N$4,0)))</f>
        <v/>
      </c>
      <c r="O772" s="48" t="s">
        <v>3</v>
      </c>
      <c r="P772" s="49" t="str">
        <f>IF(ISERROR(IF(VLOOKUP($C772,②入力シート!$A$24:$W$1023,③印刷用シート!P$4,0)=0,"",VLOOKUP($C772,②入力シート!$A$24:$W$1023,③印刷用シート!P$4,0))),"",IF(VLOOKUP($C772,②入力シート!$A$24:$W$1023,③印刷用シート!P$4,0)=0,"",VLOOKUP($C772,②入力シート!$A$24:$W$1023,③印刷用シート!P$4,0)))</f>
        <v/>
      </c>
      <c r="Q772" s="48" t="s">
        <v>4</v>
      </c>
      <c r="R772" s="49" t="str">
        <f>IF(ISERROR(IF(VLOOKUP($C772,②入力シート!$A$24:$W$1023,③印刷用シート!R$4,0)=0,"",VLOOKUP($C772,②入力シート!$A$24:$W$1023,③印刷用シート!R$4,0))),"",IF(VLOOKUP($C772,②入力シート!$A$24:$W$1023,③印刷用シート!R$4,0)=0,"",VLOOKUP($C772,②入力シート!$A$24:$W$1023,③印刷用シート!R$4,0)))</f>
        <v/>
      </c>
      <c r="S772" s="50" t="s">
        <v>5</v>
      </c>
      <c r="T772" s="51" t="str">
        <f>IF(ISERROR(IF(VLOOKUP($C772,②入力シート!$A$24:$W$1023,③印刷用シート!T$4,0)=0,"",VLOOKUP($C772,②入力シート!$A$24:$W$1023,③印刷用シート!T$4,0))),"",IF(VLOOKUP($C772,②入力シート!$A$24:$W$1023,③印刷用シート!T$4,0)=0,"",VLOOKUP($C772,②入力シート!$A$24:$W$1023,③印刷用シート!T$4,0)))</f>
        <v/>
      </c>
    </row>
    <row r="773" spans="2:20" ht="43.5" customHeight="1" x14ac:dyDescent="0.2">
      <c r="B773" s="15">
        <v>763</v>
      </c>
      <c r="C773" s="2" t="str">
        <f t="shared" si="23"/>
        <v>中-763</v>
      </c>
      <c r="D773" s="45" t="str">
        <f t="shared" si="24"/>
        <v/>
      </c>
      <c r="E773" s="45" t="str">
        <f>IF(ISERROR(IF(VLOOKUP($C773,②入力シート!$A$24:$W$1023,③印刷用シート!E$4,0)=0,"",VLOOKUP($C773,②入力シート!$A$24:$W$1023,③印刷用シート!E$4,0))),"",IF(VLOOKUP($C773,②入力シート!$A$24:$W$1023,③印刷用シート!E$4,0)=0,"",VLOOKUP($C773,②入力シート!$A$24:$W$1023,③印刷用シート!E$4,0)))</f>
        <v/>
      </c>
      <c r="F773" s="45" t="str">
        <f>IF(ISERROR(IF(VLOOKUP($C773,②入力シート!$A$24:$W$1023,③印刷用シート!F$4,0)=0,"",VLOOKUP($C773,②入力シート!$A$24:$W$1023,③印刷用シート!F$4,0))),"",IF(VLOOKUP($C773,②入力シート!$A$24:$W$1023,③印刷用シート!F$4,0)=0,"",VLOOKUP($C773,②入力シート!$A$24:$W$1023,③印刷用シート!F$4,0)))</f>
        <v/>
      </c>
      <c r="G773" s="45" t="str">
        <f>IF(ISERROR(IF(VLOOKUP($C773,②入力シート!$A$24:$W$1023,③印刷用シート!G$4,0)=0,"",VLOOKUP($C773,②入力シート!$A$24:$W$1023,③印刷用シート!G$4,0))),"",IF(VLOOKUP($C773,②入力シート!$A$24:$W$1023,③印刷用シート!G$4,0)=0,"",VLOOKUP($C773,②入力シート!$A$24:$W$1023,③印刷用シート!G$4,0)))</f>
        <v/>
      </c>
      <c r="H773" s="46" t="str">
        <f>IF(ISERROR(IF(VLOOKUP($C773,②入力シート!$A$24:$W$1023,③印刷用シート!H$4,0)=0,"",VLOOKUP($C773,②入力シート!$A$24:$W$1023,③印刷用シート!H$4,0))),"",IF(VLOOKUP($C773,②入力シート!$A$24:$W$1023,③印刷用シート!H$4,0)=0,"",VLOOKUP($C773,②入力シート!$A$24:$W$1023,③印刷用シート!H$4,0)))</f>
        <v/>
      </c>
      <c r="I773" s="45" t="str">
        <f>IF(ISERROR(IF(VLOOKUP($C773,②入力シート!$A$24:$W$1023,③印刷用シート!I$4,0)&amp;" "&amp;VLOOKUP($C773,②入力シート!$A$24:$W$1023,③印刷用シート!I$3,0)=0,"",VLOOKUP($C773,②入力シート!$A$24:$W$1023,③印刷用シート!I$4,0)&amp;" "&amp;VLOOKUP($C773,②入力シート!$A$24:$W$1023,③印刷用シート!I$3,0))),"",IF(VLOOKUP($C773,②入力シート!$A$24:$W$1023,③印刷用シート!I$4,0)&amp;" "&amp;VLOOKUP($C773,②入力シート!$A$24:$W$1023,③印刷用シート!I$3,0)=0,"",VLOOKUP($C773,②入力シート!$A$24:$W$1023,③印刷用シート!I$4,0)&amp;" "&amp;VLOOKUP($C773,②入力シート!$A$24:$W$1023,③印刷用シート!I$3,0)))</f>
        <v/>
      </c>
      <c r="J773" s="45" t="str">
        <f>IF(ISERROR(IF(VLOOKUP($C773,②入力シート!$A$24:$W$1023,③印刷用シート!J$4,0)=0,"",VLOOKUP($C773,②入力シート!$A$24:$W$1023,③印刷用シート!J$4,0))),"",IF(VLOOKUP($C773,②入力シート!$A$24:$W$1023,③印刷用シート!J$4,0)=0,"",VLOOKUP($C773,②入力シート!$A$24:$W$1023,③印刷用シート!J$4,0)))</f>
        <v/>
      </c>
      <c r="K773" s="45" t="str">
        <f>IF(ISERROR(IF(VLOOKUP($C773,②入力シート!$A$24:$W$1023,③印刷用シート!K$4,0)=0,"",VLOOKUP($C773,②入力シート!$A$24:$W$1023,③印刷用シート!K$4,0))),"",IF(VLOOKUP($C773,②入力シート!$A$24:$W$1023,③印刷用シート!K$4,0)=0,"",VLOOKUP($C773,②入力シート!$A$24:$W$1023,③印刷用シート!K$4,0)))</f>
        <v/>
      </c>
      <c r="L773" s="47" t="str">
        <f>IF(ISERROR(IF(VLOOKUP($C773,②入力シート!$A$24:$W$1023,③印刷用シート!L$4,0)=0,"",VLOOKUP($C773,②入力シート!$A$24:$W$1023,③印刷用シート!L$4,0))),"",IF(VLOOKUP($C773,②入力シート!$A$24:$W$1023,③印刷用シート!L$4,0)=0,"",VLOOKUP($C773,②入力シート!$A$24:$W$1023,③印刷用シート!L$4,0)))</f>
        <v/>
      </c>
      <c r="M773" s="48" t="str">
        <f>IF(ISERROR(IF(VLOOKUP($C773,②入力シート!$A$24:$W$1023,③印刷用シート!M$4,0)=0,"",VLOOKUP($C773,②入力シート!$A$24:$W$1023,③印刷用シート!M$4,0))),"",IF(VLOOKUP($C773,②入力シート!$A$24:$W$1023,③印刷用シート!M$4,0)=0,"",VLOOKUP($C773,②入力シート!$A$24:$W$1023,③印刷用シート!M$4,0)))</f>
        <v/>
      </c>
      <c r="N773" s="48" t="str">
        <f>IF(ISERROR(IF(VLOOKUP($C773,②入力シート!$A$24:$W$1023,③印刷用シート!N$4,0)=0,"",VLOOKUP($C773,②入力シート!$A$24:$W$1023,③印刷用シート!N$4,0))),"",IF(VLOOKUP($C773,②入力シート!$A$24:$W$1023,③印刷用シート!N$4,0)=0,"",VLOOKUP($C773,②入力シート!$A$24:$W$1023,③印刷用シート!N$4,0)))</f>
        <v/>
      </c>
      <c r="O773" s="48" t="s">
        <v>3</v>
      </c>
      <c r="P773" s="49" t="str">
        <f>IF(ISERROR(IF(VLOOKUP($C773,②入力シート!$A$24:$W$1023,③印刷用シート!P$4,0)=0,"",VLOOKUP($C773,②入力シート!$A$24:$W$1023,③印刷用シート!P$4,0))),"",IF(VLOOKUP($C773,②入力シート!$A$24:$W$1023,③印刷用シート!P$4,0)=0,"",VLOOKUP($C773,②入力シート!$A$24:$W$1023,③印刷用シート!P$4,0)))</f>
        <v/>
      </c>
      <c r="Q773" s="48" t="s">
        <v>4</v>
      </c>
      <c r="R773" s="49" t="str">
        <f>IF(ISERROR(IF(VLOOKUP($C773,②入力シート!$A$24:$W$1023,③印刷用シート!R$4,0)=0,"",VLOOKUP($C773,②入力シート!$A$24:$W$1023,③印刷用シート!R$4,0))),"",IF(VLOOKUP($C773,②入力シート!$A$24:$W$1023,③印刷用シート!R$4,0)=0,"",VLOOKUP($C773,②入力シート!$A$24:$W$1023,③印刷用シート!R$4,0)))</f>
        <v/>
      </c>
      <c r="S773" s="50" t="s">
        <v>5</v>
      </c>
      <c r="T773" s="51" t="str">
        <f>IF(ISERROR(IF(VLOOKUP($C773,②入力シート!$A$24:$W$1023,③印刷用シート!T$4,0)=0,"",VLOOKUP($C773,②入力シート!$A$24:$W$1023,③印刷用シート!T$4,0))),"",IF(VLOOKUP($C773,②入力シート!$A$24:$W$1023,③印刷用シート!T$4,0)=0,"",VLOOKUP($C773,②入力シート!$A$24:$W$1023,③印刷用シート!T$4,0)))</f>
        <v/>
      </c>
    </row>
    <row r="774" spans="2:20" ht="43.5" customHeight="1" x14ac:dyDescent="0.2">
      <c r="B774" s="15">
        <v>764</v>
      </c>
      <c r="C774" s="2" t="str">
        <f t="shared" si="23"/>
        <v>中-764</v>
      </c>
      <c r="D774" s="45" t="str">
        <f t="shared" si="24"/>
        <v/>
      </c>
      <c r="E774" s="45" t="str">
        <f>IF(ISERROR(IF(VLOOKUP($C774,②入力シート!$A$24:$W$1023,③印刷用シート!E$4,0)=0,"",VLOOKUP($C774,②入力シート!$A$24:$W$1023,③印刷用シート!E$4,0))),"",IF(VLOOKUP($C774,②入力シート!$A$24:$W$1023,③印刷用シート!E$4,0)=0,"",VLOOKUP($C774,②入力シート!$A$24:$W$1023,③印刷用シート!E$4,0)))</f>
        <v/>
      </c>
      <c r="F774" s="45" t="str">
        <f>IF(ISERROR(IF(VLOOKUP($C774,②入力シート!$A$24:$W$1023,③印刷用シート!F$4,0)=0,"",VLOOKUP($C774,②入力シート!$A$24:$W$1023,③印刷用シート!F$4,0))),"",IF(VLOOKUP($C774,②入力シート!$A$24:$W$1023,③印刷用シート!F$4,0)=0,"",VLOOKUP($C774,②入力シート!$A$24:$W$1023,③印刷用シート!F$4,0)))</f>
        <v/>
      </c>
      <c r="G774" s="45" t="str">
        <f>IF(ISERROR(IF(VLOOKUP($C774,②入力シート!$A$24:$W$1023,③印刷用シート!G$4,0)=0,"",VLOOKUP($C774,②入力シート!$A$24:$W$1023,③印刷用シート!G$4,0))),"",IF(VLOOKUP($C774,②入力シート!$A$24:$W$1023,③印刷用シート!G$4,0)=0,"",VLOOKUP($C774,②入力シート!$A$24:$W$1023,③印刷用シート!G$4,0)))</f>
        <v/>
      </c>
      <c r="H774" s="46" t="str">
        <f>IF(ISERROR(IF(VLOOKUP($C774,②入力シート!$A$24:$W$1023,③印刷用シート!H$4,0)=0,"",VLOOKUP($C774,②入力シート!$A$24:$W$1023,③印刷用シート!H$4,0))),"",IF(VLOOKUP($C774,②入力シート!$A$24:$W$1023,③印刷用シート!H$4,0)=0,"",VLOOKUP($C774,②入力シート!$A$24:$W$1023,③印刷用シート!H$4,0)))</f>
        <v/>
      </c>
      <c r="I774" s="45" t="str">
        <f>IF(ISERROR(IF(VLOOKUP($C774,②入力シート!$A$24:$W$1023,③印刷用シート!I$4,0)&amp;" "&amp;VLOOKUP($C774,②入力シート!$A$24:$W$1023,③印刷用シート!I$3,0)=0,"",VLOOKUP($C774,②入力シート!$A$24:$W$1023,③印刷用シート!I$4,0)&amp;" "&amp;VLOOKUP($C774,②入力シート!$A$24:$W$1023,③印刷用シート!I$3,0))),"",IF(VLOOKUP($C774,②入力シート!$A$24:$W$1023,③印刷用シート!I$4,0)&amp;" "&amp;VLOOKUP($C774,②入力シート!$A$24:$W$1023,③印刷用シート!I$3,0)=0,"",VLOOKUP($C774,②入力シート!$A$24:$W$1023,③印刷用シート!I$4,0)&amp;" "&amp;VLOOKUP($C774,②入力シート!$A$24:$W$1023,③印刷用シート!I$3,0)))</f>
        <v/>
      </c>
      <c r="J774" s="45" t="str">
        <f>IF(ISERROR(IF(VLOOKUP($C774,②入力シート!$A$24:$W$1023,③印刷用シート!J$4,0)=0,"",VLOOKUP($C774,②入力シート!$A$24:$W$1023,③印刷用シート!J$4,0))),"",IF(VLOOKUP($C774,②入力シート!$A$24:$W$1023,③印刷用シート!J$4,0)=0,"",VLOOKUP($C774,②入力シート!$A$24:$W$1023,③印刷用シート!J$4,0)))</f>
        <v/>
      </c>
      <c r="K774" s="45" t="str">
        <f>IF(ISERROR(IF(VLOOKUP($C774,②入力シート!$A$24:$W$1023,③印刷用シート!K$4,0)=0,"",VLOOKUP($C774,②入力シート!$A$24:$W$1023,③印刷用シート!K$4,0))),"",IF(VLOOKUP($C774,②入力シート!$A$24:$W$1023,③印刷用シート!K$4,0)=0,"",VLOOKUP($C774,②入力シート!$A$24:$W$1023,③印刷用シート!K$4,0)))</f>
        <v/>
      </c>
      <c r="L774" s="47" t="str">
        <f>IF(ISERROR(IF(VLOOKUP($C774,②入力シート!$A$24:$W$1023,③印刷用シート!L$4,0)=0,"",VLOOKUP($C774,②入力シート!$A$24:$W$1023,③印刷用シート!L$4,0))),"",IF(VLOOKUP($C774,②入力シート!$A$24:$W$1023,③印刷用シート!L$4,0)=0,"",VLOOKUP($C774,②入力シート!$A$24:$W$1023,③印刷用シート!L$4,0)))</f>
        <v/>
      </c>
      <c r="M774" s="48" t="str">
        <f>IF(ISERROR(IF(VLOOKUP($C774,②入力シート!$A$24:$W$1023,③印刷用シート!M$4,0)=0,"",VLOOKUP($C774,②入力シート!$A$24:$W$1023,③印刷用シート!M$4,0))),"",IF(VLOOKUP($C774,②入力シート!$A$24:$W$1023,③印刷用シート!M$4,0)=0,"",VLOOKUP($C774,②入力シート!$A$24:$W$1023,③印刷用シート!M$4,0)))</f>
        <v/>
      </c>
      <c r="N774" s="48" t="str">
        <f>IF(ISERROR(IF(VLOOKUP($C774,②入力シート!$A$24:$W$1023,③印刷用シート!N$4,0)=0,"",VLOOKUP($C774,②入力シート!$A$24:$W$1023,③印刷用シート!N$4,0))),"",IF(VLOOKUP($C774,②入力シート!$A$24:$W$1023,③印刷用シート!N$4,0)=0,"",VLOOKUP($C774,②入力シート!$A$24:$W$1023,③印刷用シート!N$4,0)))</f>
        <v/>
      </c>
      <c r="O774" s="48" t="s">
        <v>3</v>
      </c>
      <c r="P774" s="49" t="str">
        <f>IF(ISERROR(IF(VLOOKUP($C774,②入力シート!$A$24:$W$1023,③印刷用シート!P$4,0)=0,"",VLOOKUP($C774,②入力シート!$A$24:$W$1023,③印刷用シート!P$4,0))),"",IF(VLOOKUP($C774,②入力シート!$A$24:$W$1023,③印刷用シート!P$4,0)=0,"",VLOOKUP($C774,②入力シート!$A$24:$W$1023,③印刷用シート!P$4,0)))</f>
        <v/>
      </c>
      <c r="Q774" s="48" t="s">
        <v>4</v>
      </c>
      <c r="R774" s="49" t="str">
        <f>IF(ISERROR(IF(VLOOKUP($C774,②入力シート!$A$24:$W$1023,③印刷用シート!R$4,0)=0,"",VLOOKUP($C774,②入力シート!$A$24:$W$1023,③印刷用シート!R$4,0))),"",IF(VLOOKUP($C774,②入力シート!$A$24:$W$1023,③印刷用シート!R$4,0)=0,"",VLOOKUP($C774,②入力シート!$A$24:$W$1023,③印刷用シート!R$4,0)))</f>
        <v/>
      </c>
      <c r="S774" s="50" t="s">
        <v>5</v>
      </c>
      <c r="T774" s="51" t="str">
        <f>IF(ISERROR(IF(VLOOKUP($C774,②入力シート!$A$24:$W$1023,③印刷用シート!T$4,0)=0,"",VLOOKUP($C774,②入力シート!$A$24:$W$1023,③印刷用シート!T$4,0))),"",IF(VLOOKUP($C774,②入力シート!$A$24:$W$1023,③印刷用シート!T$4,0)=0,"",VLOOKUP($C774,②入力シート!$A$24:$W$1023,③印刷用シート!T$4,0)))</f>
        <v/>
      </c>
    </row>
    <row r="775" spans="2:20" ht="43.5" customHeight="1" x14ac:dyDescent="0.2">
      <c r="B775" s="15">
        <v>765</v>
      </c>
      <c r="C775" s="2" t="str">
        <f t="shared" si="23"/>
        <v>中-765</v>
      </c>
      <c r="D775" s="45" t="str">
        <f t="shared" si="24"/>
        <v/>
      </c>
      <c r="E775" s="45" t="str">
        <f>IF(ISERROR(IF(VLOOKUP($C775,②入力シート!$A$24:$W$1023,③印刷用シート!E$4,0)=0,"",VLOOKUP($C775,②入力シート!$A$24:$W$1023,③印刷用シート!E$4,0))),"",IF(VLOOKUP($C775,②入力シート!$A$24:$W$1023,③印刷用シート!E$4,0)=0,"",VLOOKUP($C775,②入力シート!$A$24:$W$1023,③印刷用シート!E$4,0)))</f>
        <v/>
      </c>
      <c r="F775" s="45" t="str">
        <f>IF(ISERROR(IF(VLOOKUP($C775,②入力シート!$A$24:$W$1023,③印刷用シート!F$4,0)=0,"",VLOOKUP($C775,②入力シート!$A$24:$W$1023,③印刷用シート!F$4,0))),"",IF(VLOOKUP($C775,②入力シート!$A$24:$W$1023,③印刷用シート!F$4,0)=0,"",VLOOKUP($C775,②入力シート!$A$24:$W$1023,③印刷用シート!F$4,0)))</f>
        <v/>
      </c>
      <c r="G775" s="45" t="str">
        <f>IF(ISERROR(IF(VLOOKUP($C775,②入力シート!$A$24:$W$1023,③印刷用シート!G$4,0)=0,"",VLOOKUP($C775,②入力シート!$A$24:$W$1023,③印刷用シート!G$4,0))),"",IF(VLOOKUP($C775,②入力シート!$A$24:$W$1023,③印刷用シート!G$4,0)=0,"",VLOOKUP($C775,②入力シート!$A$24:$W$1023,③印刷用シート!G$4,0)))</f>
        <v/>
      </c>
      <c r="H775" s="46" t="str">
        <f>IF(ISERROR(IF(VLOOKUP($C775,②入力シート!$A$24:$W$1023,③印刷用シート!H$4,0)=0,"",VLOOKUP($C775,②入力シート!$A$24:$W$1023,③印刷用シート!H$4,0))),"",IF(VLOOKUP($C775,②入力シート!$A$24:$W$1023,③印刷用シート!H$4,0)=0,"",VLOOKUP($C775,②入力シート!$A$24:$W$1023,③印刷用シート!H$4,0)))</f>
        <v/>
      </c>
      <c r="I775" s="45" t="str">
        <f>IF(ISERROR(IF(VLOOKUP($C775,②入力シート!$A$24:$W$1023,③印刷用シート!I$4,0)&amp;" "&amp;VLOOKUP($C775,②入力シート!$A$24:$W$1023,③印刷用シート!I$3,0)=0,"",VLOOKUP($C775,②入力シート!$A$24:$W$1023,③印刷用シート!I$4,0)&amp;" "&amp;VLOOKUP($C775,②入力シート!$A$24:$W$1023,③印刷用シート!I$3,0))),"",IF(VLOOKUP($C775,②入力シート!$A$24:$W$1023,③印刷用シート!I$4,0)&amp;" "&amp;VLOOKUP($C775,②入力シート!$A$24:$W$1023,③印刷用シート!I$3,0)=0,"",VLOOKUP($C775,②入力シート!$A$24:$W$1023,③印刷用シート!I$4,0)&amp;" "&amp;VLOOKUP($C775,②入力シート!$A$24:$W$1023,③印刷用シート!I$3,0)))</f>
        <v/>
      </c>
      <c r="J775" s="45" t="str">
        <f>IF(ISERROR(IF(VLOOKUP($C775,②入力シート!$A$24:$W$1023,③印刷用シート!J$4,0)=0,"",VLOOKUP($C775,②入力シート!$A$24:$W$1023,③印刷用シート!J$4,0))),"",IF(VLOOKUP($C775,②入力シート!$A$24:$W$1023,③印刷用シート!J$4,0)=0,"",VLOOKUP($C775,②入力シート!$A$24:$W$1023,③印刷用シート!J$4,0)))</f>
        <v/>
      </c>
      <c r="K775" s="45" t="str">
        <f>IF(ISERROR(IF(VLOOKUP($C775,②入力シート!$A$24:$W$1023,③印刷用シート!K$4,0)=0,"",VLOOKUP($C775,②入力シート!$A$24:$W$1023,③印刷用シート!K$4,0))),"",IF(VLOOKUP($C775,②入力シート!$A$24:$W$1023,③印刷用シート!K$4,0)=0,"",VLOOKUP($C775,②入力シート!$A$24:$W$1023,③印刷用シート!K$4,0)))</f>
        <v/>
      </c>
      <c r="L775" s="47" t="str">
        <f>IF(ISERROR(IF(VLOOKUP($C775,②入力シート!$A$24:$W$1023,③印刷用シート!L$4,0)=0,"",VLOOKUP($C775,②入力シート!$A$24:$W$1023,③印刷用シート!L$4,0))),"",IF(VLOOKUP($C775,②入力シート!$A$24:$W$1023,③印刷用シート!L$4,0)=0,"",VLOOKUP($C775,②入力シート!$A$24:$W$1023,③印刷用シート!L$4,0)))</f>
        <v/>
      </c>
      <c r="M775" s="48" t="str">
        <f>IF(ISERROR(IF(VLOOKUP($C775,②入力シート!$A$24:$W$1023,③印刷用シート!M$4,0)=0,"",VLOOKUP($C775,②入力シート!$A$24:$W$1023,③印刷用シート!M$4,0))),"",IF(VLOOKUP($C775,②入力シート!$A$24:$W$1023,③印刷用シート!M$4,0)=0,"",VLOOKUP($C775,②入力シート!$A$24:$W$1023,③印刷用シート!M$4,0)))</f>
        <v/>
      </c>
      <c r="N775" s="48" t="str">
        <f>IF(ISERROR(IF(VLOOKUP($C775,②入力シート!$A$24:$W$1023,③印刷用シート!N$4,0)=0,"",VLOOKUP($C775,②入力シート!$A$24:$W$1023,③印刷用シート!N$4,0))),"",IF(VLOOKUP($C775,②入力シート!$A$24:$W$1023,③印刷用シート!N$4,0)=0,"",VLOOKUP($C775,②入力シート!$A$24:$W$1023,③印刷用シート!N$4,0)))</f>
        <v/>
      </c>
      <c r="O775" s="48" t="s">
        <v>3</v>
      </c>
      <c r="P775" s="49" t="str">
        <f>IF(ISERROR(IF(VLOOKUP($C775,②入力シート!$A$24:$W$1023,③印刷用シート!P$4,0)=0,"",VLOOKUP($C775,②入力シート!$A$24:$W$1023,③印刷用シート!P$4,0))),"",IF(VLOOKUP($C775,②入力シート!$A$24:$W$1023,③印刷用シート!P$4,0)=0,"",VLOOKUP($C775,②入力シート!$A$24:$W$1023,③印刷用シート!P$4,0)))</f>
        <v/>
      </c>
      <c r="Q775" s="48" t="s">
        <v>4</v>
      </c>
      <c r="R775" s="49" t="str">
        <f>IF(ISERROR(IF(VLOOKUP($C775,②入力シート!$A$24:$W$1023,③印刷用シート!R$4,0)=0,"",VLOOKUP($C775,②入力シート!$A$24:$W$1023,③印刷用シート!R$4,0))),"",IF(VLOOKUP($C775,②入力シート!$A$24:$W$1023,③印刷用シート!R$4,0)=0,"",VLOOKUP($C775,②入力シート!$A$24:$W$1023,③印刷用シート!R$4,0)))</f>
        <v/>
      </c>
      <c r="S775" s="50" t="s">
        <v>5</v>
      </c>
      <c r="T775" s="51" t="str">
        <f>IF(ISERROR(IF(VLOOKUP($C775,②入力シート!$A$24:$W$1023,③印刷用シート!T$4,0)=0,"",VLOOKUP($C775,②入力シート!$A$24:$W$1023,③印刷用シート!T$4,0))),"",IF(VLOOKUP($C775,②入力シート!$A$24:$W$1023,③印刷用シート!T$4,0)=0,"",VLOOKUP($C775,②入力シート!$A$24:$W$1023,③印刷用シート!T$4,0)))</f>
        <v/>
      </c>
    </row>
    <row r="776" spans="2:20" ht="43.5" customHeight="1" x14ac:dyDescent="0.2">
      <c r="B776" s="15">
        <v>766</v>
      </c>
      <c r="C776" s="2" t="str">
        <f t="shared" si="23"/>
        <v>中-766</v>
      </c>
      <c r="D776" s="45" t="str">
        <f t="shared" si="24"/>
        <v/>
      </c>
      <c r="E776" s="45" t="str">
        <f>IF(ISERROR(IF(VLOOKUP($C776,②入力シート!$A$24:$W$1023,③印刷用シート!E$4,0)=0,"",VLOOKUP($C776,②入力シート!$A$24:$W$1023,③印刷用シート!E$4,0))),"",IF(VLOOKUP($C776,②入力シート!$A$24:$W$1023,③印刷用シート!E$4,0)=0,"",VLOOKUP($C776,②入力シート!$A$24:$W$1023,③印刷用シート!E$4,0)))</f>
        <v/>
      </c>
      <c r="F776" s="45" t="str">
        <f>IF(ISERROR(IF(VLOOKUP($C776,②入力シート!$A$24:$W$1023,③印刷用シート!F$4,0)=0,"",VLOOKUP($C776,②入力シート!$A$24:$W$1023,③印刷用シート!F$4,0))),"",IF(VLOOKUP($C776,②入力シート!$A$24:$W$1023,③印刷用シート!F$4,0)=0,"",VLOOKUP($C776,②入力シート!$A$24:$W$1023,③印刷用シート!F$4,0)))</f>
        <v/>
      </c>
      <c r="G776" s="45" t="str">
        <f>IF(ISERROR(IF(VLOOKUP($C776,②入力シート!$A$24:$W$1023,③印刷用シート!G$4,0)=0,"",VLOOKUP($C776,②入力シート!$A$24:$W$1023,③印刷用シート!G$4,0))),"",IF(VLOOKUP($C776,②入力シート!$A$24:$W$1023,③印刷用シート!G$4,0)=0,"",VLOOKUP($C776,②入力シート!$A$24:$W$1023,③印刷用シート!G$4,0)))</f>
        <v/>
      </c>
      <c r="H776" s="46" t="str">
        <f>IF(ISERROR(IF(VLOOKUP($C776,②入力シート!$A$24:$W$1023,③印刷用シート!H$4,0)=0,"",VLOOKUP($C776,②入力シート!$A$24:$W$1023,③印刷用シート!H$4,0))),"",IF(VLOOKUP($C776,②入力シート!$A$24:$W$1023,③印刷用シート!H$4,0)=0,"",VLOOKUP($C776,②入力シート!$A$24:$W$1023,③印刷用シート!H$4,0)))</f>
        <v/>
      </c>
      <c r="I776" s="45" t="str">
        <f>IF(ISERROR(IF(VLOOKUP($C776,②入力シート!$A$24:$W$1023,③印刷用シート!I$4,0)&amp;" "&amp;VLOOKUP($C776,②入力シート!$A$24:$W$1023,③印刷用シート!I$3,0)=0,"",VLOOKUP($C776,②入力シート!$A$24:$W$1023,③印刷用シート!I$4,0)&amp;" "&amp;VLOOKUP($C776,②入力シート!$A$24:$W$1023,③印刷用シート!I$3,0))),"",IF(VLOOKUP($C776,②入力シート!$A$24:$W$1023,③印刷用シート!I$4,0)&amp;" "&amp;VLOOKUP($C776,②入力シート!$A$24:$W$1023,③印刷用シート!I$3,0)=0,"",VLOOKUP($C776,②入力シート!$A$24:$W$1023,③印刷用シート!I$4,0)&amp;" "&amp;VLOOKUP($C776,②入力シート!$A$24:$W$1023,③印刷用シート!I$3,0)))</f>
        <v/>
      </c>
      <c r="J776" s="45" t="str">
        <f>IF(ISERROR(IF(VLOOKUP($C776,②入力シート!$A$24:$W$1023,③印刷用シート!J$4,0)=0,"",VLOOKUP($C776,②入力シート!$A$24:$W$1023,③印刷用シート!J$4,0))),"",IF(VLOOKUP($C776,②入力シート!$A$24:$W$1023,③印刷用シート!J$4,0)=0,"",VLOOKUP($C776,②入力シート!$A$24:$W$1023,③印刷用シート!J$4,0)))</f>
        <v/>
      </c>
      <c r="K776" s="45" t="str">
        <f>IF(ISERROR(IF(VLOOKUP($C776,②入力シート!$A$24:$W$1023,③印刷用シート!K$4,0)=0,"",VLOOKUP($C776,②入力シート!$A$24:$W$1023,③印刷用シート!K$4,0))),"",IF(VLOOKUP($C776,②入力シート!$A$24:$W$1023,③印刷用シート!K$4,0)=0,"",VLOOKUP($C776,②入力シート!$A$24:$W$1023,③印刷用シート!K$4,0)))</f>
        <v/>
      </c>
      <c r="L776" s="47" t="str">
        <f>IF(ISERROR(IF(VLOOKUP($C776,②入力シート!$A$24:$W$1023,③印刷用シート!L$4,0)=0,"",VLOOKUP($C776,②入力シート!$A$24:$W$1023,③印刷用シート!L$4,0))),"",IF(VLOOKUP($C776,②入力シート!$A$24:$W$1023,③印刷用シート!L$4,0)=0,"",VLOOKUP($C776,②入力シート!$A$24:$W$1023,③印刷用シート!L$4,0)))</f>
        <v/>
      </c>
      <c r="M776" s="48" t="str">
        <f>IF(ISERROR(IF(VLOOKUP($C776,②入力シート!$A$24:$W$1023,③印刷用シート!M$4,0)=0,"",VLOOKUP($C776,②入力シート!$A$24:$W$1023,③印刷用シート!M$4,0))),"",IF(VLOOKUP($C776,②入力シート!$A$24:$W$1023,③印刷用シート!M$4,0)=0,"",VLOOKUP($C776,②入力シート!$A$24:$W$1023,③印刷用シート!M$4,0)))</f>
        <v/>
      </c>
      <c r="N776" s="48" t="str">
        <f>IF(ISERROR(IF(VLOOKUP($C776,②入力シート!$A$24:$W$1023,③印刷用シート!N$4,0)=0,"",VLOOKUP($C776,②入力シート!$A$24:$W$1023,③印刷用シート!N$4,0))),"",IF(VLOOKUP($C776,②入力シート!$A$24:$W$1023,③印刷用シート!N$4,0)=0,"",VLOOKUP($C776,②入力シート!$A$24:$W$1023,③印刷用シート!N$4,0)))</f>
        <v/>
      </c>
      <c r="O776" s="48" t="s">
        <v>3</v>
      </c>
      <c r="P776" s="49" t="str">
        <f>IF(ISERROR(IF(VLOOKUP($C776,②入力シート!$A$24:$W$1023,③印刷用シート!P$4,0)=0,"",VLOOKUP($C776,②入力シート!$A$24:$W$1023,③印刷用シート!P$4,0))),"",IF(VLOOKUP($C776,②入力シート!$A$24:$W$1023,③印刷用シート!P$4,0)=0,"",VLOOKUP($C776,②入力シート!$A$24:$W$1023,③印刷用シート!P$4,0)))</f>
        <v/>
      </c>
      <c r="Q776" s="48" t="s">
        <v>4</v>
      </c>
      <c r="R776" s="49" t="str">
        <f>IF(ISERROR(IF(VLOOKUP($C776,②入力シート!$A$24:$W$1023,③印刷用シート!R$4,0)=0,"",VLOOKUP($C776,②入力シート!$A$24:$W$1023,③印刷用シート!R$4,0))),"",IF(VLOOKUP($C776,②入力シート!$A$24:$W$1023,③印刷用シート!R$4,0)=0,"",VLOOKUP($C776,②入力シート!$A$24:$W$1023,③印刷用シート!R$4,0)))</f>
        <v/>
      </c>
      <c r="S776" s="50" t="s">
        <v>5</v>
      </c>
      <c r="T776" s="51" t="str">
        <f>IF(ISERROR(IF(VLOOKUP($C776,②入力シート!$A$24:$W$1023,③印刷用シート!T$4,0)=0,"",VLOOKUP($C776,②入力シート!$A$24:$W$1023,③印刷用シート!T$4,0))),"",IF(VLOOKUP($C776,②入力シート!$A$24:$W$1023,③印刷用シート!T$4,0)=0,"",VLOOKUP($C776,②入力シート!$A$24:$W$1023,③印刷用シート!T$4,0)))</f>
        <v/>
      </c>
    </row>
    <row r="777" spans="2:20" ht="43.5" customHeight="1" x14ac:dyDescent="0.2">
      <c r="B777" s="15">
        <v>767</v>
      </c>
      <c r="C777" s="2" t="str">
        <f t="shared" si="23"/>
        <v>中-767</v>
      </c>
      <c r="D777" s="45" t="str">
        <f t="shared" si="24"/>
        <v/>
      </c>
      <c r="E777" s="45" t="str">
        <f>IF(ISERROR(IF(VLOOKUP($C777,②入力シート!$A$24:$W$1023,③印刷用シート!E$4,0)=0,"",VLOOKUP($C777,②入力シート!$A$24:$W$1023,③印刷用シート!E$4,0))),"",IF(VLOOKUP($C777,②入力シート!$A$24:$W$1023,③印刷用シート!E$4,0)=0,"",VLOOKUP($C777,②入力シート!$A$24:$W$1023,③印刷用シート!E$4,0)))</f>
        <v/>
      </c>
      <c r="F777" s="45" t="str">
        <f>IF(ISERROR(IF(VLOOKUP($C777,②入力シート!$A$24:$W$1023,③印刷用シート!F$4,0)=0,"",VLOOKUP($C777,②入力シート!$A$24:$W$1023,③印刷用シート!F$4,0))),"",IF(VLOOKUP($C777,②入力シート!$A$24:$W$1023,③印刷用シート!F$4,0)=0,"",VLOOKUP($C777,②入力シート!$A$24:$W$1023,③印刷用シート!F$4,0)))</f>
        <v/>
      </c>
      <c r="G777" s="45" t="str">
        <f>IF(ISERROR(IF(VLOOKUP($C777,②入力シート!$A$24:$W$1023,③印刷用シート!G$4,0)=0,"",VLOOKUP($C777,②入力シート!$A$24:$W$1023,③印刷用シート!G$4,0))),"",IF(VLOOKUP($C777,②入力シート!$A$24:$W$1023,③印刷用シート!G$4,0)=0,"",VLOOKUP($C777,②入力シート!$A$24:$W$1023,③印刷用シート!G$4,0)))</f>
        <v/>
      </c>
      <c r="H777" s="46" t="str">
        <f>IF(ISERROR(IF(VLOOKUP($C777,②入力シート!$A$24:$W$1023,③印刷用シート!H$4,0)=0,"",VLOOKUP($C777,②入力シート!$A$24:$W$1023,③印刷用シート!H$4,0))),"",IF(VLOOKUP($C777,②入力シート!$A$24:$W$1023,③印刷用シート!H$4,0)=0,"",VLOOKUP($C777,②入力シート!$A$24:$W$1023,③印刷用シート!H$4,0)))</f>
        <v/>
      </c>
      <c r="I777" s="45" t="str">
        <f>IF(ISERROR(IF(VLOOKUP($C777,②入力シート!$A$24:$W$1023,③印刷用シート!I$4,0)&amp;" "&amp;VLOOKUP($C777,②入力シート!$A$24:$W$1023,③印刷用シート!I$3,0)=0,"",VLOOKUP($C777,②入力シート!$A$24:$W$1023,③印刷用シート!I$4,0)&amp;" "&amp;VLOOKUP($C777,②入力シート!$A$24:$W$1023,③印刷用シート!I$3,0))),"",IF(VLOOKUP($C777,②入力シート!$A$24:$W$1023,③印刷用シート!I$4,0)&amp;" "&amp;VLOOKUP($C777,②入力シート!$A$24:$W$1023,③印刷用シート!I$3,0)=0,"",VLOOKUP($C777,②入力シート!$A$24:$W$1023,③印刷用シート!I$4,0)&amp;" "&amp;VLOOKUP($C777,②入力シート!$A$24:$W$1023,③印刷用シート!I$3,0)))</f>
        <v/>
      </c>
      <c r="J777" s="45" t="str">
        <f>IF(ISERROR(IF(VLOOKUP($C777,②入力シート!$A$24:$W$1023,③印刷用シート!J$4,0)=0,"",VLOOKUP($C777,②入力シート!$A$24:$W$1023,③印刷用シート!J$4,0))),"",IF(VLOOKUP($C777,②入力シート!$A$24:$W$1023,③印刷用シート!J$4,0)=0,"",VLOOKUP($C777,②入力シート!$A$24:$W$1023,③印刷用シート!J$4,0)))</f>
        <v/>
      </c>
      <c r="K777" s="45" t="str">
        <f>IF(ISERROR(IF(VLOOKUP($C777,②入力シート!$A$24:$W$1023,③印刷用シート!K$4,0)=0,"",VLOOKUP($C777,②入力シート!$A$24:$W$1023,③印刷用シート!K$4,0))),"",IF(VLOOKUP($C777,②入力シート!$A$24:$W$1023,③印刷用シート!K$4,0)=0,"",VLOOKUP($C777,②入力シート!$A$24:$W$1023,③印刷用シート!K$4,0)))</f>
        <v/>
      </c>
      <c r="L777" s="47" t="str">
        <f>IF(ISERROR(IF(VLOOKUP($C777,②入力シート!$A$24:$W$1023,③印刷用シート!L$4,0)=0,"",VLOOKUP($C777,②入力シート!$A$24:$W$1023,③印刷用シート!L$4,0))),"",IF(VLOOKUP($C777,②入力シート!$A$24:$W$1023,③印刷用シート!L$4,0)=0,"",VLOOKUP($C777,②入力シート!$A$24:$W$1023,③印刷用シート!L$4,0)))</f>
        <v/>
      </c>
      <c r="M777" s="48" t="str">
        <f>IF(ISERROR(IF(VLOOKUP($C777,②入力シート!$A$24:$W$1023,③印刷用シート!M$4,0)=0,"",VLOOKUP($C777,②入力シート!$A$24:$W$1023,③印刷用シート!M$4,0))),"",IF(VLOOKUP($C777,②入力シート!$A$24:$W$1023,③印刷用シート!M$4,0)=0,"",VLOOKUP($C777,②入力シート!$A$24:$W$1023,③印刷用シート!M$4,0)))</f>
        <v/>
      </c>
      <c r="N777" s="48" t="str">
        <f>IF(ISERROR(IF(VLOOKUP($C777,②入力シート!$A$24:$W$1023,③印刷用シート!N$4,0)=0,"",VLOOKUP($C777,②入力シート!$A$24:$W$1023,③印刷用シート!N$4,0))),"",IF(VLOOKUP($C777,②入力シート!$A$24:$W$1023,③印刷用シート!N$4,0)=0,"",VLOOKUP($C777,②入力シート!$A$24:$W$1023,③印刷用シート!N$4,0)))</f>
        <v/>
      </c>
      <c r="O777" s="48" t="s">
        <v>3</v>
      </c>
      <c r="P777" s="49" t="str">
        <f>IF(ISERROR(IF(VLOOKUP($C777,②入力シート!$A$24:$W$1023,③印刷用シート!P$4,0)=0,"",VLOOKUP($C777,②入力シート!$A$24:$W$1023,③印刷用シート!P$4,0))),"",IF(VLOOKUP($C777,②入力シート!$A$24:$W$1023,③印刷用シート!P$4,0)=0,"",VLOOKUP($C777,②入力シート!$A$24:$W$1023,③印刷用シート!P$4,0)))</f>
        <v/>
      </c>
      <c r="Q777" s="48" t="s">
        <v>4</v>
      </c>
      <c r="R777" s="49" t="str">
        <f>IF(ISERROR(IF(VLOOKUP($C777,②入力シート!$A$24:$W$1023,③印刷用シート!R$4,0)=0,"",VLOOKUP($C777,②入力シート!$A$24:$W$1023,③印刷用シート!R$4,0))),"",IF(VLOOKUP($C777,②入力シート!$A$24:$W$1023,③印刷用シート!R$4,0)=0,"",VLOOKUP($C777,②入力シート!$A$24:$W$1023,③印刷用シート!R$4,0)))</f>
        <v/>
      </c>
      <c r="S777" s="50" t="s">
        <v>5</v>
      </c>
      <c r="T777" s="51" t="str">
        <f>IF(ISERROR(IF(VLOOKUP($C777,②入力シート!$A$24:$W$1023,③印刷用シート!T$4,0)=0,"",VLOOKUP($C777,②入力シート!$A$24:$W$1023,③印刷用シート!T$4,0))),"",IF(VLOOKUP($C777,②入力シート!$A$24:$W$1023,③印刷用シート!T$4,0)=0,"",VLOOKUP($C777,②入力シート!$A$24:$W$1023,③印刷用シート!T$4,0)))</f>
        <v/>
      </c>
    </row>
    <row r="778" spans="2:20" ht="43.5" customHeight="1" x14ac:dyDescent="0.2">
      <c r="B778" s="15">
        <v>768</v>
      </c>
      <c r="C778" s="2" t="str">
        <f t="shared" si="23"/>
        <v>中-768</v>
      </c>
      <c r="D778" s="45" t="str">
        <f t="shared" si="24"/>
        <v/>
      </c>
      <c r="E778" s="45" t="str">
        <f>IF(ISERROR(IF(VLOOKUP($C778,②入力シート!$A$24:$W$1023,③印刷用シート!E$4,0)=0,"",VLOOKUP($C778,②入力シート!$A$24:$W$1023,③印刷用シート!E$4,0))),"",IF(VLOOKUP($C778,②入力シート!$A$24:$W$1023,③印刷用シート!E$4,0)=0,"",VLOOKUP($C778,②入力シート!$A$24:$W$1023,③印刷用シート!E$4,0)))</f>
        <v/>
      </c>
      <c r="F778" s="45" t="str">
        <f>IF(ISERROR(IF(VLOOKUP($C778,②入力シート!$A$24:$W$1023,③印刷用シート!F$4,0)=0,"",VLOOKUP($C778,②入力シート!$A$24:$W$1023,③印刷用シート!F$4,0))),"",IF(VLOOKUP($C778,②入力シート!$A$24:$W$1023,③印刷用シート!F$4,0)=0,"",VLOOKUP($C778,②入力シート!$A$24:$W$1023,③印刷用シート!F$4,0)))</f>
        <v/>
      </c>
      <c r="G778" s="45" t="str">
        <f>IF(ISERROR(IF(VLOOKUP($C778,②入力シート!$A$24:$W$1023,③印刷用シート!G$4,0)=0,"",VLOOKUP($C778,②入力シート!$A$24:$W$1023,③印刷用シート!G$4,0))),"",IF(VLOOKUP($C778,②入力シート!$A$24:$W$1023,③印刷用シート!G$4,0)=0,"",VLOOKUP($C778,②入力シート!$A$24:$W$1023,③印刷用シート!G$4,0)))</f>
        <v/>
      </c>
      <c r="H778" s="46" t="str">
        <f>IF(ISERROR(IF(VLOOKUP($C778,②入力シート!$A$24:$W$1023,③印刷用シート!H$4,0)=0,"",VLOOKUP($C778,②入力シート!$A$24:$W$1023,③印刷用シート!H$4,0))),"",IF(VLOOKUP($C778,②入力シート!$A$24:$W$1023,③印刷用シート!H$4,0)=0,"",VLOOKUP($C778,②入力シート!$A$24:$W$1023,③印刷用シート!H$4,0)))</f>
        <v/>
      </c>
      <c r="I778" s="45" t="str">
        <f>IF(ISERROR(IF(VLOOKUP($C778,②入力シート!$A$24:$W$1023,③印刷用シート!I$4,0)&amp;" "&amp;VLOOKUP($C778,②入力シート!$A$24:$W$1023,③印刷用シート!I$3,0)=0,"",VLOOKUP($C778,②入力シート!$A$24:$W$1023,③印刷用シート!I$4,0)&amp;" "&amp;VLOOKUP($C778,②入力シート!$A$24:$W$1023,③印刷用シート!I$3,0))),"",IF(VLOOKUP($C778,②入力シート!$A$24:$W$1023,③印刷用シート!I$4,0)&amp;" "&amp;VLOOKUP($C778,②入力シート!$A$24:$W$1023,③印刷用シート!I$3,0)=0,"",VLOOKUP($C778,②入力シート!$A$24:$W$1023,③印刷用シート!I$4,0)&amp;" "&amp;VLOOKUP($C778,②入力シート!$A$24:$W$1023,③印刷用シート!I$3,0)))</f>
        <v/>
      </c>
      <c r="J778" s="45" t="str">
        <f>IF(ISERROR(IF(VLOOKUP($C778,②入力シート!$A$24:$W$1023,③印刷用シート!J$4,0)=0,"",VLOOKUP($C778,②入力シート!$A$24:$W$1023,③印刷用シート!J$4,0))),"",IF(VLOOKUP($C778,②入力シート!$A$24:$W$1023,③印刷用シート!J$4,0)=0,"",VLOOKUP($C778,②入力シート!$A$24:$W$1023,③印刷用シート!J$4,0)))</f>
        <v/>
      </c>
      <c r="K778" s="45" t="str">
        <f>IF(ISERROR(IF(VLOOKUP($C778,②入力シート!$A$24:$W$1023,③印刷用シート!K$4,0)=0,"",VLOOKUP($C778,②入力シート!$A$24:$W$1023,③印刷用シート!K$4,0))),"",IF(VLOOKUP($C778,②入力シート!$A$24:$W$1023,③印刷用シート!K$4,0)=0,"",VLOOKUP($C778,②入力シート!$A$24:$W$1023,③印刷用シート!K$4,0)))</f>
        <v/>
      </c>
      <c r="L778" s="47" t="str">
        <f>IF(ISERROR(IF(VLOOKUP($C778,②入力シート!$A$24:$W$1023,③印刷用シート!L$4,0)=0,"",VLOOKUP($C778,②入力シート!$A$24:$W$1023,③印刷用シート!L$4,0))),"",IF(VLOOKUP($C778,②入力シート!$A$24:$W$1023,③印刷用シート!L$4,0)=0,"",VLOOKUP($C778,②入力シート!$A$24:$W$1023,③印刷用シート!L$4,0)))</f>
        <v/>
      </c>
      <c r="M778" s="48" t="str">
        <f>IF(ISERROR(IF(VLOOKUP($C778,②入力シート!$A$24:$W$1023,③印刷用シート!M$4,0)=0,"",VLOOKUP($C778,②入力シート!$A$24:$W$1023,③印刷用シート!M$4,0))),"",IF(VLOOKUP($C778,②入力シート!$A$24:$W$1023,③印刷用シート!M$4,0)=0,"",VLOOKUP($C778,②入力シート!$A$24:$W$1023,③印刷用シート!M$4,0)))</f>
        <v/>
      </c>
      <c r="N778" s="48" t="str">
        <f>IF(ISERROR(IF(VLOOKUP($C778,②入力シート!$A$24:$W$1023,③印刷用シート!N$4,0)=0,"",VLOOKUP($C778,②入力シート!$A$24:$W$1023,③印刷用シート!N$4,0))),"",IF(VLOOKUP($C778,②入力シート!$A$24:$W$1023,③印刷用シート!N$4,0)=0,"",VLOOKUP($C778,②入力シート!$A$24:$W$1023,③印刷用シート!N$4,0)))</f>
        <v/>
      </c>
      <c r="O778" s="48" t="s">
        <v>3</v>
      </c>
      <c r="P778" s="49" t="str">
        <f>IF(ISERROR(IF(VLOOKUP($C778,②入力シート!$A$24:$W$1023,③印刷用シート!P$4,0)=0,"",VLOOKUP($C778,②入力シート!$A$24:$W$1023,③印刷用シート!P$4,0))),"",IF(VLOOKUP($C778,②入力シート!$A$24:$W$1023,③印刷用シート!P$4,0)=0,"",VLOOKUP($C778,②入力シート!$A$24:$W$1023,③印刷用シート!P$4,0)))</f>
        <v/>
      </c>
      <c r="Q778" s="48" t="s">
        <v>4</v>
      </c>
      <c r="R778" s="49" t="str">
        <f>IF(ISERROR(IF(VLOOKUP($C778,②入力シート!$A$24:$W$1023,③印刷用シート!R$4,0)=0,"",VLOOKUP($C778,②入力シート!$A$24:$W$1023,③印刷用シート!R$4,0))),"",IF(VLOOKUP($C778,②入力シート!$A$24:$W$1023,③印刷用シート!R$4,0)=0,"",VLOOKUP($C778,②入力シート!$A$24:$W$1023,③印刷用シート!R$4,0)))</f>
        <v/>
      </c>
      <c r="S778" s="50" t="s">
        <v>5</v>
      </c>
      <c r="T778" s="51" t="str">
        <f>IF(ISERROR(IF(VLOOKUP($C778,②入力シート!$A$24:$W$1023,③印刷用シート!T$4,0)=0,"",VLOOKUP($C778,②入力シート!$A$24:$W$1023,③印刷用シート!T$4,0))),"",IF(VLOOKUP($C778,②入力シート!$A$24:$W$1023,③印刷用シート!T$4,0)=0,"",VLOOKUP($C778,②入力シート!$A$24:$W$1023,③印刷用シート!T$4,0)))</f>
        <v/>
      </c>
    </row>
    <row r="779" spans="2:20" ht="43.5" customHeight="1" x14ac:dyDescent="0.2">
      <c r="B779" s="15">
        <v>769</v>
      </c>
      <c r="C779" s="2" t="str">
        <f t="shared" si="23"/>
        <v>中-769</v>
      </c>
      <c r="D779" s="45" t="str">
        <f t="shared" si="24"/>
        <v/>
      </c>
      <c r="E779" s="45" t="str">
        <f>IF(ISERROR(IF(VLOOKUP($C779,②入力シート!$A$24:$W$1023,③印刷用シート!E$4,0)=0,"",VLOOKUP($C779,②入力シート!$A$24:$W$1023,③印刷用シート!E$4,0))),"",IF(VLOOKUP($C779,②入力シート!$A$24:$W$1023,③印刷用シート!E$4,0)=0,"",VLOOKUP($C779,②入力シート!$A$24:$W$1023,③印刷用シート!E$4,0)))</f>
        <v/>
      </c>
      <c r="F779" s="45" t="str">
        <f>IF(ISERROR(IF(VLOOKUP($C779,②入力シート!$A$24:$W$1023,③印刷用シート!F$4,0)=0,"",VLOOKUP($C779,②入力シート!$A$24:$W$1023,③印刷用シート!F$4,0))),"",IF(VLOOKUP($C779,②入力シート!$A$24:$W$1023,③印刷用シート!F$4,0)=0,"",VLOOKUP($C779,②入力シート!$A$24:$W$1023,③印刷用シート!F$4,0)))</f>
        <v/>
      </c>
      <c r="G779" s="45" t="str">
        <f>IF(ISERROR(IF(VLOOKUP($C779,②入力シート!$A$24:$W$1023,③印刷用シート!G$4,0)=0,"",VLOOKUP($C779,②入力シート!$A$24:$W$1023,③印刷用シート!G$4,0))),"",IF(VLOOKUP($C779,②入力シート!$A$24:$W$1023,③印刷用シート!G$4,0)=0,"",VLOOKUP($C779,②入力シート!$A$24:$W$1023,③印刷用シート!G$4,0)))</f>
        <v/>
      </c>
      <c r="H779" s="46" t="str">
        <f>IF(ISERROR(IF(VLOOKUP($C779,②入力シート!$A$24:$W$1023,③印刷用シート!H$4,0)=0,"",VLOOKUP($C779,②入力シート!$A$24:$W$1023,③印刷用シート!H$4,0))),"",IF(VLOOKUP($C779,②入力シート!$A$24:$W$1023,③印刷用シート!H$4,0)=0,"",VLOOKUP($C779,②入力シート!$A$24:$W$1023,③印刷用シート!H$4,0)))</f>
        <v/>
      </c>
      <c r="I779" s="45" t="str">
        <f>IF(ISERROR(IF(VLOOKUP($C779,②入力シート!$A$24:$W$1023,③印刷用シート!I$4,0)&amp;" "&amp;VLOOKUP($C779,②入力シート!$A$24:$W$1023,③印刷用シート!I$3,0)=0,"",VLOOKUP($C779,②入力シート!$A$24:$W$1023,③印刷用シート!I$4,0)&amp;" "&amp;VLOOKUP($C779,②入力シート!$A$24:$W$1023,③印刷用シート!I$3,0))),"",IF(VLOOKUP($C779,②入力シート!$A$24:$W$1023,③印刷用シート!I$4,0)&amp;" "&amp;VLOOKUP($C779,②入力シート!$A$24:$W$1023,③印刷用シート!I$3,0)=0,"",VLOOKUP($C779,②入力シート!$A$24:$W$1023,③印刷用シート!I$4,0)&amp;" "&amp;VLOOKUP($C779,②入力シート!$A$24:$W$1023,③印刷用シート!I$3,0)))</f>
        <v/>
      </c>
      <c r="J779" s="45" t="str">
        <f>IF(ISERROR(IF(VLOOKUP($C779,②入力シート!$A$24:$W$1023,③印刷用シート!J$4,0)=0,"",VLOOKUP($C779,②入力シート!$A$24:$W$1023,③印刷用シート!J$4,0))),"",IF(VLOOKUP($C779,②入力シート!$A$24:$W$1023,③印刷用シート!J$4,0)=0,"",VLOOKUP($C779,②入力シート!$A$24:$W$1023,③印刷用シート!J$4,0)))</f>
        <v/>
      </c>
      <c r="K779" s="45" t="str">
        <f>IF(ISERROR(IF(VLOOKUP($C779,②入力シート!$A$24:$W$1023,③印刷用シート!K$4,0)=0,"",VLOOKUP($C779,②入力シート!$A$24:$W$1023,③印刷用シート!K$4,0))),"",IF(VLOOKUP($C779,②入力シート!$A$24:$W$1023,③印刷用シート!K$4,0)=0,"",VLOOKUP($C779,②入力シート!$A$24:$W$1023,③印刷用シート!K$4,0)))</f>
        <v/>
      </c>
      <c r="L779" s="47" t="str">
        <f>IF(ISERROR(IF(VLOOKUP($C779,②入力シート!$A$24:$W$1023,③印刷用シート!L$4,0)=0,"",VLOOKUP($C779,②入力シート!$A$24:$W$1023,③印刷用シート!L$4,0))),"",IF(VLOOKUP($C779,②入力シート!$A$24:$W$1023,③印刷用シート!L$4,0)=0,"",VLOOKUP($C779,②入力シート!$A$24:$W$1023,③印刷用シート!L$4,0)))</f>
        <v/>
      </c>
      <c r="M779" s="48" t="str">
        <f>IF(ISERROR(IF(VLOOKUP($C779,②入力シート!$A$24:$W$1023,③印刷用シート!M$4,0)=0,"",VLOOKUP($C779,②入力シート!$A$24:$W$1023,③印刷用シート!M$4,0))),"",IF(VLOOKUP($C779,②入力シート!$A$24:$W$1023,③印刷用シート!M$4,0)=0,"",VLOOKUP($C779,②入力シート!$A$24:$W$1023,③印刷用シート!M$4,0)))</f>
        <v/>
      </c>
      <c r="N779" s="48" t="str">
        <f>IF(ISERROR(IF(VLOOKUP($C779,②入力シート!$A$24:$W$1023,③印刷用シート!N$4,0)=0,"",VLOOKUP($C779,②入力シート!$A$24:$W$1023,③印刷用シート!N$4,0))),"",IF(VLOOKUP($C779,②入力シート!$A$24:$W$1023,③印刷用シート!N$4,0)=0,"",VLOOKUP($C779,②入力シート!$A$24:$W$1023,③印刷用シート!N$4,0)))</f>
        <v/>
      </c>
      <c r="O779" s="48" t="s">
        <v>3</v>
      </c>
      <c r="P779" s="49" t="str">
        <f>IF(ISERROR(IF(VLOOKUP($C779,②入力シート!$A$24:$W$1023,③印刷用シート!P$4,0)=0,"",VLOOKUP($C779,②入力シート!$A$24:$W$1023,③印刷用シート!P$4,0))),"",IF(VLOOKUP($C779,②入力シート!$A$24:$W$1023,③印刷用シート!P$4,0)=0,"",VLOOKUP($C779,②入力シート!$A$24:$W$1023,③印刷用シート!P$4,0)))</f>
        <v/>
      </c>
      <c r="Q779" s="48" t="s">
        <v>4</v>
      </c>
      <c r="R779" s="49" t="str">
        <f>IF(ISERROR(IF(VLOOKUP($C779,②入力シート!$A$24:$W$1023,③印刷用シート!R$4,0)=0,"",VLOOKUP($C779,②入力シート!$A$24:$W$1023,③印刷用シート!R$4,0))),"",IF(VLOOKUP($C779,②入力シート!$A$24:$W$1023,③印刷用シート!R$4,0)=0,"",VLOOKUP($C779,②入力シート!$A$24:$W$1023,③印刷用シート!R$4,0)))</f>
        <v/>
      </c>
      <c r="S779" s="50" t="s">
        <v>5</v>
      </c>
      <c r="T779" s="51" t="str">
        <f>IF(ISERROR(IF(VLOOKUP($C779,②入力シート!$A$24:$W$1023,③印刷用シート!T$4,0)=0,"",VLOOKUP($C779,②入力シート!$A$24:$W$1023,③印刷用シート!T$4,0))),"",IF(VLOOKUP($C779,②入力シート!$A$24:$W$1023,③印刷用シート!T$4,0)=0,"",VLOOKUP($C779,②入力シート!$A$24:$W$1023,③印刷用シート!T$4,0)))</f>
        <v/>
      </c>
    </row>
    <row r="780" spans="2:20" ht="43.5" customHeight="1" x14ac:dyDescent="0.2">
      <c r="B780" s="15">
        <v>770</v>
      </c>
      <c r="C780" s="2" t="str">
        <f t="shared" ref="C780:C843" si="25">+$C$8&amp;"-"&amp;ROW()-10</f>
        <v>中-770</v>
      </c>
      <c r="D780" s="45" t="str">
        <f t="shared" ref="D780:D843" si="26">IF(E780="","",B780)</f>
        <v/>
      </c>
      <c r="E780" s="45" t="str">
        <f>IF(ISERROR(IF(VLOOKUP($C780,②入力シート!$A$24:$W$1023,③印刷用シート!E$4,0)=0,"",VLOOKUP($C780,②入力シート!$A$24:$W$1023,③印刷用シート!E$4,0))),"",IF(VLOOKUP($C780,②入力シート!$A$24:$W$1023,③印刷用シート!E$4,0)=0,"",VLOOKUP($C780,②入力シート!$A$24:$W$1023,③印刷用シート!E$4,0)))</f>
        <v/>
      </c>
      <c r="F780" s="45" t="str">
        <f>IF(ISERROR(IF(VLOOKUP($C780,②入力シート!$A$24:$W$1023,③印刷用シート!F$4,0)=0,"",VLOOKUP($C780,②入力シート!$A$24:$W$1023,③印刷用シート!F$4,0))),"",IF(VLOOKUP($C780,②入力シート!$A$24:$W$1023,③印刷用シート!F$4,0)=0,"",VLOOKUP($C780,②入力シート!$A$24:$W$1023,③印刷用シート!F$4,0)))</f>
        <v/>
      </c>
      <c r="G780" s="45" t="str">
        <f>IF(ISERROR(IF(VLOOKUP($C780,②入力シート!$A$24:$W$1023,③印刷用シート!G$4,0)=0,"",VLOOKUP($C780,②入力シート!$A$24:$W$1023,③印刷用シート!G$4,0))),"",IF(VLOOKUP($C780,②入力シート!$A$24:$W$1023,③印刷用シート!G$4,0)=0,"",VLOOKUP($C780,②入力シート!$A$24:$W$1023,③印刷用シート!G$4,0)))</f>
        <v/>
      </c>
      <c r="H780" s="46" t="str">
        <f>IF(ISERROR(IF(VLOOKUP($C780,②入力シート!$A$24:$W$1023,③印刷用シート!H$4,0)=0,"",VLOOKUP($C780,②入力シート!$A$24:$W$1023,③印刷用シート!H$4,0))),"",IF(VLOOKUP($C780,②入力シート!$A$24:$W$1023,③印刷用シート!H$4,0)=0,"",VLOOKUP($C780,②入力シート!$A$24:$W$1023,③印刷用シート!H$4,0)))</f>
        <v/>
      </c>
      <c r="I780" s="45" t="str">
        <f>IF(ISERROR(IF(VLOOKUP($C780,②入力シート!$A$24:$W$1023,③印刷用シート!I$4,0)&amp;" "&amp;VLOOKUP($C780,②入力シート!$A$24:$W$1023,③印刷用シート!I$3,0)=0,"",VLOOKUP($C780,②入力シート!$A$24:$W$1023,③印刷用シート!I$4,0)&amp;" "&amp;VLOOKUP($C780,②入力シート!$A$24:$W$1023,③印刷用シート!I$3,0))),"",IF(VLOOKUP($C780,②入力シート!$A$24:$W$1023,③印刷用シート!I$4,0)&amp;" "&amp;VLOOKUP($C780,②入力シート!$A$24:$W$1023,③印刷用シート!I$3,0)=0,"",VLOOKUP($C780,②入力シート!$A$24:$W$1023,③印刷用シート!I$4,0)&amp;" "&amp;VLOOKUP($C780,②入力シート!$A$24:$W$1023,③印刷用シート!I$3,0)))</f>
        <v/>
      </c>
      <c r="J780" s="45" t="str">
        <f>IF(ISERROR(IF(VLOOKUP($C780,②入力シート!$A$24:$W$1023,③印刷用シート!J$4,0)=0,"",VLOOKUP($C780,②入力シート!$A$24:$W$1023,③印刷用シート!J$4,0))),"",IF(VLOOKUP($C780,②入力シート!$A$24:$W$1023,③印刷用シート!J$4,0)=0,"",VLOOKUP($C780,②入力シート!$A$24:$W$1023,③印刷用シート!J$4,0)))</f>
        <v/>
      </c>
      <c r="K780" s="45" t="str">
        <f>IF(ISERROR(IF(VLOOKUP($C780,②入力シート!$A$24:$W$1023,③印刷用シート!K$4,0)=0,"",VLOOKUP($C780,②入力シート!$A$24:$W$1023,③印刷用シート!K$4,0))),"",IF(VLOOKUP($C780,②入力シート!$A$24:$W$1023,③印刷用シート!K$4,0)=0,"",VLOOKUP($C780,②入力シート!$A$24:$W$1023,③印刷用シート!K$4,0)))</f>
        <v/>
      </c>
      <c r="L780" s="47" t="str">
        <f>IF(ISERROR(IF(VLOOKUP($C780,②入力シート!$A$24:$W$1023,③印刷用シート!L$4,0)=0,"",VLOOKUP($C780,②入力シート!$A$24:$W$1023,③印刷用シート!L$4,0))),"",IF(VLOOKUP($C780,②入力シート!$A$24:$W$1023,③印刷用シート!L$4,0)=0,"",VLOOKUP($C780,②入力シート!$A$24:$W$1023,③印刷用シート!L$4,0)))</f>
        <v/>
      </c>
      <c r="M780" s="48" t="str">
        <f>IF(ISERROR(IF(VLOOKUP($C780,②入力シート!$A$24:$W$1023,③印刷用シート!M$4,0)=0,"",VLOOKUP($C780,②入力シート!$A$24:$W$1023,③印刷用シート!M$4,0))),"",IF(VLOOKUP($C780,②入力シート!$A$24:$W$1023,③印刷用シート!M$4,0)=0,"",VLOOKUP($C780,②入力シート!$A$24:$W$1023,③印刷用シート!M$4,0)))</f>
        <v/>
      </c>
      <c r="N780" s="48" t="str">
        <f>IF(ISERROR(IF(VLOOKUP($C780,②入力シート!$A$24:$W$1023,③印刷用シート!N$4,0)=0,"",VLOOKUP($C780,②入力シート!$A$24:$W$1023,③印刷用シート!N$4,0))),"",IF(VLOOKUP($C780,②入力シート!$A$24:$W$1023,③印刷用シート!N$4,0)=0,"",VLOOKUP($C780,②入力シート!$A$24:$W$1023,③印刷用シート!N$4,0)))</f>
        <v/>
      </c>
      <c r="O780" s="48" t="s">
        <v>3</v>
      </c>
      <c r="P780" s="49" t="str">
        <f>IF(ISERROR(IF(VLOOKUP($C780,②入力シート!$A$24:$W$1023,③印刷用シート!P$4,0)=0,"",VLOOKUP($C780,②入力シート!$A$24:$W$1023,③印刷用シート!P$4,0))),"",IF(VLOOKUP($C780,②入力シート!$A$24:$W$1023,③印刷用シート!P$4,0)=0,"",VLOOKUP($C780,②入力シート!$A$24:$W$1023,③印刷用シート!P$4,0)))</f>
        <v/>
      </c>
      <c r="Q780" s="48" t="s">
        <v>4</v>
      </c>
      <c r="R780" s="49" t="str">
        <f>IF(ISERROR(IF(VLOOKUP($C780,②入力シート!$A$24:$W$1023,③印刷用シート!R$4,0)=0,"",VLOOKUP($C780,②入力シート!$A$24:$W$1023,③印刷用シート!R$4,0))),"",IF(VLOOKUP($C780,②入力シート!$A$24:$W$1023,③印刷用シート!R$4,0)=0,"",VLOOKUP($C780,②入力シート!$A$24:$W$1023,③印刷用シート!R$4,0)))</f>
        <v/>
      </c>
      <c r="S780" s="50" t="s">
        <v>5</v>
      </c>
      <c r="T780" s="51" t="str">
        <f>IF(ISERROR(IF(VLOOKUP($C780,②入力シート!$A$24:$W$1023,③印刷用シート!T$4,0)=0,"",VLOOKUP($C780,②入力シート!$A$24:$W$1023,③印刷用シート!T$4,0))),"",IF(VLOOKUP($C780,②入力シート!$A$24:$W$1023,③印刷用シート!T$4,0)=0,"",VLOOKUP($C780,②入力シート!$A$24:$W$1023,③印刷用シート!T$4,0)))</f>
        <v/>
      </c>
    </row>
    <row r="781" spans="2:20" ht="43.5" customHeight="1" x14ac:dyDescent="0.2">
      <c r="B781" s="15">
        <v>771</v>
      </c>
      <c r="C781" s="2" t="str">
        <f t="shared" si="25"/>
        <v>中-771</v>
      </c>
      <c r="D781" s="45" t="str">
        <f t="shared" si="26"/>
        <v/>
      </c>
      <c r="E781" s="45" t="str">
        <f>IF(ISERROR(IF(VLOOKUP($C781,②入力シート!$A$24:$W$1023,③印刷用シート!E$4,0)=0,"",VLOOKUP($C781,②入力シート!$A$24:$W$1023,③印刷用シート!E$4,0))),"",IF(VLOOKUP($C781,②入力シート!$A$24:$W$1023,③印刷用シート!E$4,0)=0,"",VLOOKUP($C781,②入力シート!$A$24:$W$1023,③印刷用シート!E$4,0)))</f>
        <v/>
      </c>
      <c r="F781" s="45" t="str">
        <f>IF(ISERROR(IF(VLOOKUP($C781,②入力シート!$A$24:$W$1023,③印刷用シート!F$4,0)=0,"",VLOOKUP($C781,②入力シート!$A$24:$W$1023,③印刷用シート!F$4,0))),"",IF(VLOOKUP($C781,②入力シート!$A$24:$W$1023,③印刷用シート!F$4,0)=0,"",VLOOKUP($C781,②入力シート!$A$24:$W$1023,③印刷用シート!F$4,0)))</f>
        <v/>
      </c>
      <c r="G781" s="45" t="str">
        <f>IF(ISERROR(IF(VLOOKUP($C781,②入力シート!$A$24:$W$1023,③印刷用シート!G$4,0)=0,"",VLOOKUP($C781,②入力シート!$A$24:$W$1023,③印刷用シート!G$4,0))),"",IF(VLOOKUP($C781,②入力シート!$A$24:$W$1023,③印刷用シート!G$4,0)=0,"",VLOOKUP($C781,②入力シート!$A$24:$W$1023,③印刷用シート!G$4,0)))</f>
        <v/>
      </c>
      <c r="H781" s="46" t="str">
        <f>IF(ISERROR(IF(VLOOKUP($C781,②入力シート!$A$24:$W$1023,③印刷用シート!H$4,0)=0,"",VLOOKUP($C781,②入力シート!$A$24:$W$1023,③印刷用シート!H$4,0))),"",IF(VLOOKUP($C781,②入力シート!$A$24:$W$1023,③印刷用シート!H$4,0)=0,"",VLOOKUP($C781,②入力シート!$A$24:$W$1023,③印刷用シート!H$4,0)))</f>
        <v/>
      </c>
      <c r="I781" s="45" t="str">
        <f>IF(ISERROR(IF(VLOOKUP($C781,②入力シート!$A$24:$W$1023,③印刷用シート!I$4,0)&amp;" "&amp;VLOOKUP($C781,②入力シート!$A$24:$W$1023,③印刷用シート!I$3,0)=0,"",VLOOKUP($C781,②入力シート!$A$24:$W$1023,③印刷用シート!I$4,0)&amp;" "&amp;VLOOKUP($C781,②入力シート!$A$24:$W$1023,③印刷用シート!I$3,0))),"",IF(VLOOKUP($C781,②入力シート!$A$24:$W$1023,③印刷用シート!I$4,0)&amp;" "&amp;VLOOKUP($C781,②入力シート!$A$24:$W$1023,③印刷用シート!I$3,0)=0,"",VLOOKUP($C781,②入力シート!$A$24:$W$1023,③印刷用シート!I$4,0)&amp;" "&amp;VLOOKUP($C781,②入力シート!$A$24:$W$1023,③印刷用シート!I$3,0)))</f>
        <v/>
      </c>
      <c r="J781" s="45" t="str">
        <f>IF(ISERROR(IF(VLOOKUP($C781,②入力シート!$A$24:$W$1023,③印刷用シート!J$4,0)=0,"",VLOOKUP($C781,②入力シート!$A$24:$W$1023,③印刷用シート!J$4,0))),"",IF(VLOOKUP($C781,②入力シート!$A$24:$W$1023,③印刷用シート!J$4,0)=0,"",VLOOKUP($C781,②入力シート!$A$24:$W$1023,③印刷用シート!J$4,0)))</f>
        <v/>
      </c>
      <c r="K781" s="45" t="str">
        <f>IF(ISERROR(IF(VLOOKUP($C781,②入力シート!$A$24:$W$1023,③印刷用シート!K$4,0)=0,"",VLOOKUP($C781,②入力シート!$A$24:$W$1023,③印刷用シート!K$4,0))),"",IF(VLOOKUP($C781,②入力シート!$A$24:$W$1023,③印刷用シート!K$4,0)=0,"",VLOOKUP($C781,②入力シート!$A$24:$W$1023,③印刷用シート!K$4,0)))</f>
        <v/>
      </c>
      <c r="L781" s="47" t="str">
        <f>IF(ISERROR(IF(VLOOKUP($C781,②入力シート!$A$24:$W$1023,③印刷用シート!L$4,0)=0,"",VLOOKUP($C781,②入力シート!$A$24:$W$1023,③印刷用シート!L$4,0))),"",IF(VLOOKUP($C781,②入力シート!$A$24:$W$1023,③印刷用シート!L$4,0)=0,"",VLOOKUP($C781,②入力シート!$A$24:$W$1023,③印刷用シート!L$4,0)))</f>
        <v/>
      </c>
      <c r="M781" s="48" t="str">
        <f>IF(ISERROR(IF(VLOOKUP($C781,②入力シート!$A$24:$W$1023,③印刷用シート!M$4,0)=0,"",VLOOKUP($C781,②入力シート!$A$24:$W$1023,③印刷用シート!M$4,0))),"",IF(VLOOKUP($C781,②入力シート!$A$24:$W$1023,③印刷用シート!M$4,0)=0,"",VLOOKUP($C781,②入力シート!$A$24:$W$1023,③印刷用シート!M$4,0)))</f>
        <v/>
      </c>
      <c r="N781" s="48" t="str">
        <f>IF(ISERROR(IF(VLOOKUP($C781,②入力シート!$A$24:$W$1023,③印刷用シート!N$4,0)=0,"",VLOOKUP($C781,②入力シート!$A$24:$W$1023,③印刷用シート!N$4,0))),"",IF(VLOOKUP($C781,②入力シート!$A$24:$W$1023,③印刷用シート!N$4,0)=0,"",VLOOKUP($C781,②入力シート!$A$24:$W$1023,③印刷用シート!N$4,0)))</f>
        <v/>
      </c>
      <c r="O781" s="48" t="s">
        <v>3</v>
      </c>
      <c r="P781" s="49" t="str">
        <f>IF(ISERROR(IF(VLOOKUP($C781,②入力シート!$A$24:$W$1023,③印刷用シート!P$4,0)=0,"",VLOOKUP($C781,②入力シート!$A$24:$W$1023,③印刷用シート!P$4,0))),"",IF(VLOOKUP($C781,②入力シート!$A$24:$W$1023,③印刷用シート!P$4,0)=0,"",VLOOKUP($C781,②入力シート!$A$24:$W$1023,③印刷用シート!P$4,0)))</f>
        <v/>
      </c>
      <c r="Q781" s="48" t="s">
        <v>4</v>
      </c>
      <c r="R781" s="49" t="str">
        <f>IF(ISERROR(IF(VLOOKUP($C781,②入力シート!$A$24:$W$1023,③印刷用シート!R$4,0)=0,"",VLOOKUP($C781,②入力シート!$A$24:$W$1023,③印刷用シート!R$4,0))),"",IF(VLOOKUP($C781,②入力シート!$A$24:$W$1023,③印刷用シート!R$4,0)=0,"",VLOOKUP($C781,②入力シート!$A$24:$W$1023,③印刷用シート!R$4,0)))</f>
        <v/>
      </c>
      <c r="S781" s="50" t="s">
        <v>5</v>
      </c>
      <c r="T781" s="51" t="str">
        <f>IF(ISERROR(IF(VLOOKUP($C781,②入力シート!$A$24:$W$1023,③印刷用シート!T$4,0)=0,"",VLOOKUP($C781,②入力シート!$A$24:$W$1023,③印刷用シート!T$4,0))),"",IF(VLOOKUP($C781,②入力シート!$A$24:$W$1023,③印刷用シート!T$4,0)=0,"",VLOOKUP($C781,②入力シート!$A$24:$W$1023,③印刷用シート!T$4,0)))</f>
        <v/>
      </c>
    </row>
    <row r="782" spans="2:20" ht="43.5" customHeight="1" x14ac:dyDescent="0.2">
      <c r="B782" s="15">
        <v>772</v>
      </c>
      <c r="C782" s="2" t="str">
        <f t="shared" si="25"/>
        <v>中-772</v>
      </c>
      <c r="D782" s="45" t="str">
        <f t="shared" si="26"/>
        <v/>
      </c>
      <c r="E782" s="45" t="str">
        <f>IF(ISERROR(IF(VLOOKUP($C782,②入力シート!$A$24:$W$1023,③印刷用シート!E$4,0)=0,"",VLOOKUP($C782,②入力シート!$A$24:$W$1023,③印刷用シート!E$4,0))),"",IF(VLOOKUP($C782,②入力シート!$A$24:$W$1023,③印刷用シート!E$4,0)=0,"",VLOOKUP($C782,②入力シート!$A$24:$W$1023,③印刷用シート!E$4,0)))</f>
        <v/>
      </c>
      <c r="F782" s="45" t="str">
        <f>IF(ISERROR(IF(VLOOKUP($C782,②入力シート!$A$24:$W$1023,③印刷用シート!F$4,0)=0,"",VLOOKUP($C782,②入力シート!$A$24:$W$1023,③印刷用シート!F$4,0))),"",IF(VLOOKUP($C782,②入力シート!$A$24:$W$1023,③印刷用シート!F$4,0)=0,"",VLOOKUP($C782,②入力シート!$A$24:$W$1023,③印刷用シート!F$4,0)))</f>
        <v/>
      </c>
      <c r="G782" s="45" t="str">
        <f>IF(ISERROR(IF(VLOOKUP($C782,②入力シート!$A$24:$W$1023,③印刷用シート!G$4,0)=0,"",VLOOKUP($C782,②入力シート!$A$24:$W$1023,③印刷用シート!G$4,0))),"",IF(VLOOKUP($C782,②入力シート!$A$24:$W$1023,③印刷用シート!G$4,0)=0,"",VLOOKUP($C782,②入力シート!$A$24:$W$1023,③印刷用シート!G$4,0)))</f>
        <v/>
      </c>
      <c r="H782" s="46" t="str">
        <f>IF(ISERROR(IF(VLOOKUP($C782,②入力シート!$A$24:$W$1023,③印刷用シート!H$4,0)=0,"",VLOOKUP($C782,②入力シート!$A$24:$W$1023,③印刷用シート!H$4,0))),"",IF(VLOOKUP($C782,②入力シート!$A$24:$W$1023,③印刷用シート!H$4,0)=0,"",VLOOKUP($C782,②入力シート!$A$24:$W$1023,③印刷用シート!H$4,0)))</f>
        <v/>
      </c>
      <c r="I782" s="45" t="str">
        <f>IF(ISERROR(IF(VLOOKUP($C782,②入力シート!$A$24:$W$1023,③印刷用シート!I$4,0)&amp;" "&amp;VLOOKUP($C782,②入力シート!$A$24:$W$1023,③印刷用シート!I$3,0)=0,"",VLOOKUP($C782,②入力シート!$A$24:$W$1023,③印刷用シート!I$4,0)&amp;" "&amp;VLOOKUP($C782,②入力シート!$A$24:$W$1023,③印刷用シート!I$3,0))),"",IF(VLOOKUP($C782,②入力シート!$A$24:$W$1023,③印刷用シート!I$4,0)&amp;" "&amp;VLOOKUP($C782,②入力シート!$A$24:$W$1023,③印刷用シート!I$3,0)=0,"",VLOOKUP($C782,②入力シート!$A$24:$W$1023,③印刷用シート!I$4,0)&amp;" "&amp;VLOOKUP($C782,②入力シート!$A$24:$W$1023,③印刷用シート!I$3,0)))</f>
        <v/>
      </c>
      <c r="J782" s="45" t="str">
        <f>IF(ISERROR(IF(VLOOKUP($C782,②入力シート!$A$24:$W$1023,③印刷用シート!J$4,0)=0,"",VLOOKUP($C782,②入力シート!$A$24:$W$1023,③印刷用シート!J$4,0))),"",IF(VLOOKUP($C782,②入力シート!$A$24:$W$1023,③印刷用シート!J$4,0)=0,"",VLOOKUP($C782,②入力シート!$A$24:$W$1023,③印刷用シート!J$4,0)))</f>
        <v/>
      </c>
      <c r="K782" s="45" t="str">
        <f>IF(ISERROR(IF(VLOOKUP($C782,②入力シート!$A$24:$W$1023,③印刷用シート!K$4,0)=0,"",VLOOKUP($C782,②入力シート!$A$24:$W$1023,③印刷用シート!K$4,0))),"",IF(VLOOKUP($C782,②入力シート!$A$24:$W$1023,③印刷用シート!K$4,0)=0,"",VLOOKUP($C782,②入力シート!$A$24:$W$1023,③印刷用シート!K$4,0)))</f>
        <v/>
      </c>
      <c r="L782" s="47" t="str">
        <f>IF(ISERROR(IF(VLOOKUP($C782,②入力シート!$A$24:$W$1023,③印刷用シート!L$4,0)=0,"",VLOOKUP($C782,②入力シート!$A$24:$W$1023,③印刷用シート!L$4,0))),"",IF(VLOOKUP($C782,②入力シート!$A$24:$W$1023,③印刷用シート!L$4,0)=0,"",VLOOKUP($C782,②入力シート!$A$24:$W$1023,③印刷用シート!L$4,0)))</f>
        <v/>
      </c>
      <c r="M782" s="48" t="str">
        <f>IF(ISERROR(IF(VLOOKUP($C782,②入力シート!$A$24:$W$1023,③印刷用シート!M$4,0)=0,"",VLOOKUP($C782,②入力シート!$A$24:$W$1023,③印刷用シート!M$4,0))),"",IF(VLOOKUP($C782,②入力シート!$A$24:$W$1023,③印刷用シート!M$4,0)=0,"",VLOOKUP($C782,②入力シート!$A$24:$W$1023,③印刷用シート!M$4,0)))</f>
        <v/>
      </c>
      <c r="N782" s="48" t="str">
        <f>IF(ISERROR(IF(VLOOKUP($C782,②入力シート!$A$24:$W$1023,③印刷用シート!N$4,0)=0,"",VLOOKUP($C782,②入力シート!$A$24:$W$1023,③印刷用シート!N$4,0))),"",IF(VLOOKUP($C782,②入力シート!$A$24:$W$1023,③印刷用シート!N$4,0)=0,"",VLOOKUP($C782,②入力シート!$A$24:$W$1023,③印刷用シート!N$4,0)))</f>
        <v/>
      </c>
      <c r="O782" s="48" t="s">
        <v>3</v>
      </c>
      <c r="P782" s="49" t="str">
        <f>IF(ISERROR(IF(VLOOKUP($C782,②入力シート!$A$24:$W$1023,③印刷用シート!P$4,0)=0,"",VLOOKUP($C782,②入力シート!$A$24:$W$1023,③印刷用シート!P$4,0))),"",IF(VLOOKUP($C782,②入力シート!$A$24:$W$1023,③印刷用シート!P$4,0)=0,"",VLOOKUP($C782,②入力シート!$A$24:$W$1023,③印刷用シート!P$4,0)))</f>
        <v/>
      </c>
      <c r="Q782" s="48" t="s">
        <v>4</v>
      </c>
      <c r="R782" s="49" t="str">
        <f>IF(ISERROR(IF(VLOOKUP($C782,②入力シート!$A$24:$W$1023,③印刷用シート!R$4,0)=0,"",VLOOKUP($C782,②入力シート!$A$24:$W$1023,③印刷用シート!R$4,0))),"",IF(VLOOKUP($C782,②入力シート!$A$24:$W$1023,③印刷用シート!R$4,0)=0,"",VLOOKUP($C782,②入力シート!$A$24:$W$1023,③印刷用シート!R$4,0)))</f>
        <v/>
      </c>
      <c r="S782" s="50" t="s">
        <v>5</v>
      </c>
      <c r="T782" s="51" t="str">
        <f>IF(ISERROR(IF(VLOOKUP($C782,②入力シート!$A$24:$W$1023,③印刷用シート!T$4,0)=0,"",VLOOKUP($C782,②入力シート!$A$24:$W$1023,③印刷用シート!T$4,0))),"",IF(VLOOKUP($C782,②入力シート!$A$24:$W$1023,③印刷用シート!T$4,0)=0,"",VLOOKUP($C782,②入力シート!$A$24:$W$1023,③印刷用シート!T$4,0)))</f>
        <v/>
      </c>
    </row>
    <row r="783" spans="2:20" ht="43.5" customHeight="1" x14ac:dyDescent="0.2">
      <c r="B783" s="15">
        <v>773</v>
      </c>
      <c r="C783" s="2" t="str">
        <f t="shared" si="25"/>
        <v>中-773</v>
      </c>
      <c r="D783" s="45" t="str">
        <f t="shared" si="26"/>
        <v/>
      </c>
      <c r="E783" s="45" t="str">
        <f>IF(ISERROR(IF(VLOOKUP($C783,②入力シート!$A$24:$W$1023,③印刷用シート!E$4,0)=0,"",VLOOKUP($C783,②入力シート!$A$24:$W$1023,③印刷用シート!E$4,0))),"",IF(VLOOKUP($C783,②入力シート!$A$24:$W$1023,③印刷用シート!E$4,0)=0,"",VLOOKUP($C783,②入力シート!$A$24:$W$1023,③印刷用シート!E$4,0)))</f>
        <v/>
      </c>
      <c r="F783" s="45" t="str">
        <f>IF(ISERROR(IF(VLOOKUP($C783,②入力シート!$A$24:$W$1023,③印刷用シート!F$4,0)=0,"",VLOOKUP($C783,②入力シート!$A$24:$W$1023,③印刷用シート!F$4,0))),"",IF(VLOOKUP($C783,②入力シート!$A$24:$W$1023,③印刷用シート!F$4,0)=0,"",VLOOKUP($C783,②入力シート!$A$24:$W$1023,③印刷用シート!F$4,0)))</f>
        <v/>
      </c>
      <c r="G783" s="45" t="str">
        <f>IF(ISERROR(IF(VLOOKUP($C783,②入力シート!$A$24:$W$1023,③印刷用シート!G$4,0)=0,"",VLOOKUP($C783,②入力シート!$A$24:$W$1023,③印刷用シート!G$4,0))),"",IF(VLOOKUP($C783,②入力シート!$A$24:$W$1023,③印刷用シート!G$4,0)=0,"",VLOOKUP($C783,②入力シート!$A$24:$W$1023,③印刷用シート!G$4,0)))</f>
        <v/>
      </c>
      <c r="H783" s="46" t="str">
        <f>IF(ISERROR(IF(VLOOKUP($C783,②入力シート!$A$24:$W$1023,③印刷用シート!H$4,0)=0,"",VLOOKUP($C783,②入力シート!$A$24:$W$1023,③印刷用シート!H$4,0))),"",IF(VLOOKUP($C783,②入力シート!$A$24:$W$1023,③印刷用シート!H$4,0)=0,"",VLOOKUP($C783,②入力シート!$A$24:$W$1023,③印刷用シート!H$4,0)))</f>
        <v/>
      </c>
      <c r="I783" s="45" t="str">
        <f>IF(ISERROR(IF(VLOOKUP($C783,②入力シート!$A$24:$W$1023,③印刷用シート!I$4,0)&amp;" "&amp;VLOOKUP($C783,②入力シート!$A$24:$W$1023,③印刷用シート!I$3,0)=0,"",VLOOKUP($C783,②入力シート!$A$24:$W$1023,③印刷用シート!I$4,0)&amp;" "&amp;VLOOKUP($C783,②入力シート!$A$24:$W$1023,③印刷用シート!I$3,0))),"",IF(VLOOKUP($C783,②入力シート!$A$24:$W$1023,③印刷用シート!I$4,0)&amp;" "&amp;VLOOKUP($C783,②入力シート!$A$24:$W$1023,③印刷用シート!I$3,0)=0,"",VLOOKUP($C783,②入力シート!$A$24:$W$1023,③印刷用シート!I$4,0)&amp;" "&amp;VLOOKUP($C783,②入力シート!$A$24:$W$1023,③印刷用シート!I$3,0)))</f>
        <v/>
      </c>
      <c r="J783" s="45" t="str">
        <f>IF(ISERROR(IF(VLOOKUP($C783,②入力シート!$A$24:$W$1023,③印刷用シート!J$4,0)=0,"",VLOOKUP($C783,②入力シート!$A$24:$W$1023,③印刷用シート!J$4,0))),"",IF(VLOOKUP($C783,②入力シート!$A$24:$W$1023,③印刷用シート!J$4,0)=0,"",VLOOKUP($C783,②入力シート!$A$24:$W$1023,③印刷用シート!J$4,0)))</f>
        <v/>
      </c>
      <c r="K783" s="45" t="str">
        <f>IF(ISERROR(IF(VLOOKUP($C783,②入力シート!$A$24:$W$1023,③印刷用シート!K$4,0)=0,"",VLOOKUP($C783,②入力シート!$A$24:$W$1023,③印刷用シート!K$4,0))),"",IF(VLOOKUP($C783,②入力シート!$A$24:$W$1023,③印刷用シート!K$4,0)=0,"",VLOOKUP($C783,②入力シート!$A$24:$W$1023,③印刷用シート!K$4,0)))</f>
        <v/>
      </c>
      <c r="L783" s="47" t="str">
        <f>IF(ISERROR(IF(VLOOKUP($C783,②入力シート!$A$24:$W$1023,③印刷用シート!L$4,0)=0,"",VLOOKUP($C783,②入力シート!$A$24:$W$1023,③印刷用シート!L$4,0))),"",IF(VLOOKUP($C783,②入力シート!$A$24:$W$1023,③印刷用シート!L$4,0)=0,"",VLOOKUP($C783,②入力シート!$A$24:$W$1023,③印刷用シート!L$4,0)))</f>
        <v/>
      </c>
      <c r="M783" s="48" t="str">
        <f>IF(ISERROR(IF(VLOOKUP($C783,②入力シート!$A$24:$W$1023,③印刷用シート!M$4,0)=0,"",VLOOKUP($C783,②入力シート!$A$24:$W$1023,③印刷用シート!M$4,0))),"",IF(VLOOKUP($C783,②入力シート!$A$24:$W$1023,③印刷用シート!M$4,0)=0,"",VLOOKUP($C783,②入力シート!$A$24:$W$1023,③印刷用シート!M$4,0)))</f>
        <v/>
      </c>
      <c r="N783" s="48" t="str">
        <f>IF(ISERROR(IF(VLOOKUP($C783,②入力シート!$A$24:$W$1023,③印刷用シート!N$4,0)=0,"",VLOOKUP($C783,②入力シート!$A$24:$W$1023,③印刷用シート!N$4,0))),"",IF(VLOOKUP($C783,②入力シート!$A$24:$W$1023,③印刷用シート!N$4,0)=0,"",VLOOKUP($C783,②入力シート!$A$24:$W$1023,③印刷用シート!N$4,0)))</f>
        <v/>
      </c>
      <c r="O783" s="48" t="s">
        <v>3</v>
      </c>
      <c r="P783" s="49" t="str">
        <f>IF(ISERROR(IF(VLOOKUP($C783,②入力シート!$A$24:$W$1023,③印刷用シート!P$4,0)=0,"",VLOOKUP($C783,②入力シート!$A$24:$W$1023,③印刷用シート!P$4,0))),"",IF(VLOOKUP($C783,②入力シート!$A$24:$W$1023,③印刷用シート!P$4,0)=0,"",VLOOKUP($C783,②入力シート!$A$24:$W$1023,③印刷用シート!P$4,0)))</f>
        <v/>
      </c>
      <c r="Q783" s="48" t="s">
        <v>4</v>
      </c>
      <c r="R783" s="49" t="str">
        <f>IF(ISERROR(IF(VLOOKUP($C783,②入力シート!$A$24:$W$1023,③印刷用シート!R$4,0)=0,"",VLOOKUP($C783,②入力シート!$A$24:$W$1023,③印刷用シート!R$4,0))),"",IF(VLOOKUP($C783,②入力シート!$A$24:$W$1023,③印刷用シート!R$4,0)=0,"",VLOOKUP($C783,②入力シート!$A$24:$W$1023,③印刷用シート!R$4,0)))</f>
        <v/>
      </c>
      <c r="S783" s="50" t="s">
        <v>5</v>
      </c>
      <c r="T783" s="51" t="str">
        <f>IF(ISERROR(IF(VLOOKUP($C783,②入力シート!$A$24:$W$1023,③印刷用シート!T$4,0)=0,"",VLOOKUP($C783,②入力シート!$A$24:$W$1023,③印刷用シート!T$4,0))),"",IF(VLOOKUP($C783,②入力シート!$A$24:$W$1023,③印刷用シート!T$4,0)=0,"",VLOOKUP($C783,②入力シート!$A$24:$W$1023,③印刷用シート!T$4,0)))</f>
        <v/>
      </c>
    </row>
    <row r="784" spans="2:20" ht="43.5" customHeight="1" x14ac:dyDescent="0.2">
      <c r="B784" s="15">
        <v>774</v>
      </c>
      <c r="C784" s="2" t="str">
        <f t="shared" si="25"/>
        <v>中-774</v>
      </c>
      <c r="D784" s="45" t="str">
        <f t="shared" si="26"/>
        <v/>
      </c>
      <c r="E784" s="45" t="str">
        <f>IF(ISERROR(IF(VLOOKUP($C784,②入力シート!$A$24:$W$1023,③印刷用シート!E$4,0)=0,"",VLOOKUP($C784,②入力シート!$A$24:$W$1023,③印刷用シート!E$4,0))),"",IF(VLOOKUP($C784,②入力シート!$A$24:$W$1023,③印刷用シート!E$4,0)=0,"",VLOOKUP($C784,②入力シート!$A$24:$W$1023,③印刷用シート!E$4,0)))</f>
        <v/>
      </c>
      <c r="F784" s="45" t="str">
        <f>IF(ISERROR(IF(VLOOKUP($C784,②入力シート!$A$24:$W$1023,③印刷用シート!F$4,0)=0,"",VLOOKUP($C784,②入力シート!$A$24:$W$1023,③印刷用シート!F$4,0))),"",IF(VLOOKUP($C784,②入力シート!$A$24:$W$1023,③印刷用シート!F$4,0)=0,"",VLOOKUP($C784,②入力シート!$A$24:$W$1023,③印刷用シート!F$4,0)))</f>
        <v/>
      </c>
      <c r="G784" s="45" t="str">
        <f>IF(ISERROR(IF(VLOOKUP($C784,②入力シート!$A$24:$W$1023,③印刷用シート!G$4,0)=0,"",VLOOKUP($C784,②入力シート!$A$24:$W$1023,③印刷用シート!G$4,0))),"",IF(VLOOKUP($C784,②入力シート!$A$24:$W$1023,③印刷用シート!G$4,0)=0,"",VLOOKUP($C784,②入力シート!$A$24:$W$1023,③印刷用シート!G$4,0)))</f>
        <v/>
      </c>
      <c r="H784" s="46" t="str">
        <f>IF(ISERROR(IF(VLOOKUP($C784,②入力シート!$A$24:$W$1023,③印刷用シート!H$4,0)=0,"",VLOOKUP($C784,②入力シート!$A$24:$W$1023,③印刷用シート!H$4,0))),"",IF(VLOOKUP($C784,②入力シート!$A$24:$W$1023,③印刷用シート!H$4,0)=0,"",VLOOKUP($C784,②入力シート!$A$24:$W$1023,③印刷用シート!H$4,0)))</f>
        <v/>
      </c>
      <c r="I784" s="45" t="str">
        <f>IF(ISERROR(IF(VLOOKUP($C784,②入力シート!$A$24:$W$1023,③印刷用シート!I$4,0)&amp;" "&amp;VLOOKUP($C784,②入力シート!$A$24:$W$1023,③印刷用シート!I$3,0)=0,"",VLOOKUP($C784,②入力シート!$A$24:$W$1023,③印刷用シート!I$4,0)&amp;" "&amp;VLOOKUP($C784,②入力シート!$A$24:$W$1023,③印刷用シート!I$3,0))),"",IF(VLOOKUP($C784,②入力シート!$A$24:$W$1023,③印刷用シート!I$4,0)&amp;" "&amp;VLOOKUP($C784,②入力シート!$A$24:$W$1023,③印刷用シート!I$3,0)=0,"",VLOOKUP($C784,②入力シート!$A$24:$W$1023,③印刷用シート!I$4,0)&amp;" "&amp;VLOOKUP($C784,②入力シート!$A$24:$W$1023,③印刷用シート!I$3,0)))</f>
        <v/>
      </c>
      <c r="J784" s="45" t="str">
        <f>IF(ISERROR(IF(VLOOKUP($C784,②入力シート!$A$24:$W$1023,③印刷用シート!J$4,0)=0,"",VLOOKUP($C784,②入力シート!$A$24:$W$1023,③印刷用シート!J$4,0))),"",IF(VLOOKUP($C784,②入力シート!$A$24:$W$1023,③印刷用シート!J$4,0)=0,"",VLOOKUP($C784,②入力シート!$A$24:$W$1023,③印刷用シート!J$4,0)))</f>
        <v/>
      </c>
      <c r="K784" s="45" t="str">
        <f>IF(ISERROR(IF(VLOOKUP($C784,②入力シート!$A$24:$W$1023,③印刷用シート!K$4,0)=0,"",VLOOKUP($C784,②入力シート!$A$24:$W$1023,③印刷用シート!K$4,0))),"",IF(VLOOKUP($C784,②入力シート!$A$24:$W$1023,③印刷用シート!K$4,0)=0,"",VLOOKUP($C784,②入力シート!$A$24:$W$1023,③印刷用シート!K$4,0)))</f>
        <v/>
      </c>
      <c r="L784" s="47" t="str">
        <f>IF(ISERROR(IF(VLOOKUP($C784,②入力シート!$A$24:$W$1023,③印刷用シート!L$4,0)=0,"",VLOOKUP($C784,②入力シート!$A$24:$W$1023,③印刷用シート!L$4,0))),"",IF(VLOOKUP($C784,②入力シート!$A$24:$W$1023,③印刷用シート!L$4,0)=0,"",VLOOKUP($C784,②入力シート!$A$24:$W$1023,③印刷用シート!L$4,0)))</f>
        <v/>
      </c>
      <c r="M784" s="48" t="str">
        <f>IF(ISERROR(IF(VLOOKUP($C784,②入力シート!$A$24:$W$1023,③印刷用シート!M$4,0)=0,"",VLOOKUP($C784,②入力シート!$A$24:$W$1023,③印刷用シート!M$4,0))),"",IF(VLOOKUP($C784,②入力シート!$A$24:$W$1023,③印刷用シート!M$4,0)=0,"",VLOOKUP($C784,②入力シート!$A$24:$W$1023,③印刷用シート!M$4,0)))</f>
        <v/>
      </c>
      <c r="N784" s="48" t="str">
        <f>IF(ISERROR(IF(VLOOKUP($C784,②入力シート!$A$24:$W$1023,③印刷用シート!N$4,0)=0,"",VLOOKUP($C784,②入力シート!$A$24:$W$1023,③印刷用シート!N$4,0))),"",IF(VLOOKUP($C784,②入力シート!$A$24:$W$1023,③印刷用シート!N$4,0)=0,"",VLOOKUP($C784,②入力シート!$A$24:$W$1023,③印刷用シート!N$4,0)))</f>
        <v/>
      </c>
      <c r="O784" s="48" t="s">
        <v>3</v>
      </c>
      <c r="P784" s="49" t="str">
        <f>IF(ISERROR(IF(VLOOKUP($C784,②入力シート!$A$24:$W$1023,③印刷用シート!P$4,0)=0,"",VLOOKUP($C784,②入力シート!$A$24:$W$1023,③印刷用シート!P$4,0))),"",IF(VLOOKUP($C784,②入力シート!$A$24:$W$1023,③印刷用シート!P$4,0)=0,"",VLOOKUP($C784,②入力シート!$A$24:$W$1023,③印刷用シート!P$4,0)))</f>
        <v/>
      </c>
      <c r="Q784" s="48" t="s">
        <v>4</v>
      </c>
      <c r="R784" s="49" t="str">
        <f>IF(ISERROR(IF(VLOOKUP($C784,②入力シート!$A$24:$W$1023,③印刷用シート!R$4,0)=0,"",VLOOKUP($C784,②入力シート!$A$24:$W$1023,③印刷用シート!R$4,0))),"",IF(VLOOKUP($C784,②入力シート!$A$24:$W$1023,③印刷用シート!R$4,0)=0,"",VLOOKUP($C784,②入力シート!$A$24:$W$1023,③印刷用シート!R$4,0)))</f>
        <v/>
      </c>
      <c r="S784" s="50" t="s">
        <v>5</v>
      </c>
      <c r="T784" s="51" t="str">
        <f>IF(ISERROR(IF(VLOOKUP($C784,②入力シート!$A$24:$W$1023,③印刷用シート!T$4,0)=0,"",VLOOKUP($C784,②入力シート!$A$24:$W$1023,③印刷用シート!T$4,0))),"",IF(VLOOKUP($C784,②入力シート!$A$24:$W$1023,③印刷用シート!T$4,0)=0,"",VLOOKUP($C784,②入力シート!$A$24:$W$1023,③印刷用シート!T$4,0)))</f>
        <v/>
      </c>
    </row>
    <row r="785" spans="2:20" ht="43.5" customHeight="1" x14ac:dyDescent="0.2">
      <c r="B785" s="15">
        <v>775</v>
      </c>
      <c r="C785" s="2" t="str">
        <f t="shared" si="25"/>
        <v>中-775</v>
      </c>
      <c r="D785" s="45" t="str">
        <f t="shared" si="26"/>
        <v/>
      </c>
      <c r="E785" s="45" t="str">
        <f>IF(ISERROR(IF(VLOOKUP($C785,②入力シート!$A$24:$W$1023,③印刷用シート!E$4,0)=0,"",VLOOKUP($C785,②入力シート!$A$24:$W$1023,③印刷用シート!E$4,0))),"",IF(VLOOKUP($C785,②入力シート!$A$24:$W$1023,③印刷用シート!E$4,0)=0,"",VLOOKUP($C785,②入力シート!$A$24:$W$1023,③印刷用シート!E$4,0)))</f>
        <v/>
      </c>
      <c r="F785" s="45" t="str">
        <f>IF(ISERROR(IF(VLOOKUP($C785,②入力シート!$A$24:$W$1023,③印刷用シート!F$4,0)=0,"",VLOOKUP($C785,②入力シート!$A$24:$W$1023,③印刷用シート!F$4,0))),"",IF(VLOOKUP($C785,②入力シート!$A$24:$W$1023,③印刷用シート!F$4,0)=0,"",VLOOKUP($C785,②入力シート!$A$24:$W$1023,③印刷用シート!F$4,0)))</f>
        <v/>
      </c>
      <c r="G785" s="45" t="str">
        <f>IF(ISERROR(IF(VLOOKUP($C785,②入力シート!$A$24:$W$1023,③印刷用シート!G$4,0)=0,"",VLOOKUP($C785,②入力シート!$A$24:$W$1023,③印刷用シート!G$4,0))),"",IF(VLOOKUP($C785,②入力シート!$A$24:$W$1023,③印刷用シート!G$4,0)=0,"",VLOOKUP($C785,②入力シート!$A$24:$W$1023,③印刷用シート!G$4,0)))</f>
        <v/>
      </c>
      <c r="H785" s="46" t="str">
        <f>IF(ISERROR(IF(VLOOKUP($C785,②入力シート!$A$24:$W$1023,③印刷用シート!H$4,0)=0,"",VLOOKUP($C785,②入力シート!$A$24:$W$1023,③印刷用シート!H$4,0))),"",IF(VLOOKUP($C785,②入力シート!$A$24:$W$1023,③印刷用シート!H$4,0)=0,"",VLOOKUP($C785,②入力シート!$A$24:$W$1023,③印刷用シート!H$4,0)))</f>
        <v/>
      </c>
      <c r="I785" s="45" t="str">
        <f>IF(ISERROR(IF(VLOOKUP($C785,②入力シート!$A$24:$W$1023,③印刷用シート!I$4,0)&amp;" "&amp;VLOOKUP($C785,②入力シート!$A$24:$W$1023,③印刷用シート!I$3,0)=0,"",VLOOKUP($C785,②入力シート!$A$24:$W$1023,③印刷用シート!I$4,0)&amp;" "&amp;VLOOKUP($C785,②入力シート!$A$24:$W$1023,③印刷用シート!I$3,0))),"",IF(VLOOKUP($C785,②入力シート!$A$24:$W$1023,③印刷用シート!I$4,0)&amp;" "&amp;VLOOKUP($C785,②入力シート!$A$24:$W$1023,③印刷用シート!I$3,0)=0,"",VLOOKUP($C785,②入力シート!$A$24:$W$1023,③印刷用シート!I$4,0)&amp;" "&amp;VLOOKUP($C785,②入力シート!$A$24:$W$1023,③印刷用シート!I$3,0)))</f>
        <v/>
      </c>
      <c r="J785" s="45" t="str">
        <f>IF(ISERROR(IF(VLOOKUP($C785,②入力シート!$A$24:$W$1023,③印刷用シート!J$4,0)=0,"",VLOOKUP($C785,②入力シート!$A$24:$W$1023,③印刷用シート!J$4,0))),"",IF(VLOOKUP($C785,②入力シート!$A$24:$W$1023,③印刷用シート!J$4,0)=0,"",VLOOKUP($C785,②入力シート!$A$24:$W$1023,③印刷用シート!J$4,0)))</f>
        <v/>
      </c>
      <c r="K785" s="45" t="str">
        <f>IF(ISERROR(IF(VLOOKUP($C785,②入力シート!$A$24:$W$1023,③印刷用シート!K$4,0)=0,"",VLOOKUP($C785,②入力シート!$A$24:$W$1023,③印刷用シート!K$4,0))),"",IF(VLOOKUP($C785,②入力シート!$A$24:$W$1023,③印刷用シート!K$4,0)=0,"",VLOOKUP($C785,②入力シート!$A$24:$W$1023,③印刷用シート!K$4,0)))</f>
        <v/>
      </c>
      <c r="L785" s="47" t="str">
        <f>IF(ISERROR(IF(VLOOKUP($C785,②入力シート!$A$24:$W$1023,③印刷用シート!L$4,0)=0,"",VLOOKUP($C785,②入力シート!$A$24:$W$1023,③印刷用シート!L$4,0))),"",IF(VLOOKUP($C785,②入力シート!$A$24:$W$1023,③印刷用シート!L$4,0)=0,"",VLOOKUP($C785,②入力シート!$A$24:$W$1023,③印刷用シート!L$4,0)))</f>
        <v/>
      </c>
      <c r="M785" s="48" t="str">
        <f>IF(ISERROR(IF(VLOOKUP($C785,②入力シート!$A$24:$W$1023,③印刷用シート!M$4,0)=0,"",VLOOKUP($C785,②入力シート!$A$24:$W$1023,③印刷用シート!M$4,0))),"",IF(VLOOKUP($C785,②入力シート!$A$24:$W$1023,③印刷用シート!M$4,0)=0,"",VLOOKUP($C785,②入力シート!$A$24:$W$1023,③印刷用シート!M$4,0)))</f>
        <v/>
      </c>
      <c r="N785" s="48" t="str">
        <f>IF(ISERROR(IF(VLOOKUP($C785,②入力シート!$A$24:$W$1023,③印刷用シート!N$4,0)=0,"",VLOOKUP($C785,②入力シート!$A$24:$W$1023,③印刷用シート!N$4,0))),"",IF(VLOOKUP($C785,②入力シート!$A$24:$W$1023,③印刷用シート!N$4,0)=0,"",VLOOKUP($C785,②入力シート!$A$24:$W$1023,③印刷用シート!N$4,0)))</f>
        <v/>
      </c>
      <c r="O785" s="48" t="s">
        <v>3</v>
      </c>
      <c r="P785" s="49" t="str">
        <f>IF(ISERROR(IF(VLOOKUP($C785,②入力シート!$A$24:$W$1023,③印刷用シート!P$4,0)=0,"",VLOOKUP($C785,②入力シート!$A$24:$W$1023,③印刷用シート!P$4,0))),"",IF(VLOOKUP($C785,②入力シート!$A$24:$W$1023,③印刷用シート!P$4,0)=0,"",VLOOKUP($C785,②入力シート!$A$24:$W$1023,③印刷用シート!P$4,0)))</f>
        <v/>
      </c>
      <c r="Q785" s="48" t="s">
        <v>4</v>
      </c>
      <c r="R785" s="49" t="str">
        <f>IF(ISERROR(IF(VLOOKUP($C785,②入力シート!$A$24:$W$1023,③印刷用シート!R$4,0)=0,"",VLOOKUP($C785,②入力シート!$A$24:$W$1023,③印刷用シート!R$4,0))),"",IF(VLOOKUP($C785,②入力シート!$A$24:$W$1023,③印刷用シート!R$4,0)=0,"",VLOOKUP($C785,②入力シート!$A$24:$W$1023,③印刷用シート!R$4,0)))</f>
        <v/>
      </c>
      <c r="S785" s="50" t="s">
        <v>5</v>
      </c>
      <c r="T785" s="51" t="str">
        <f>IF(ISERROR(IF(VLOOKUP($C785,②入力シート!$A$24:$W$1023,③印刷用シート!T$4,0)=0,"",VLOOKUP($C785,②入力シート!$A$24:$W$1023,③印刷用シート!T$4,0))),"",IF(VLOOKUP($C785,②入力シート!$A$24:$W$1023,③印刷用シート!T$4,0)=0,"",VLOOKUP($C785,②入力シート!$A$24:$W$1023,③印刷用シート!T$4,0)))</f>
        <v/>
      </c>
    </row>
    <row r="786" spans="2:20" ht="43.5" customHeight="1" x14ac:dyDescent="0.2">
      <c r="B786" s="15">
        <v>776</v>
      </c>
      <c r="C786" s="2" t="str">
        <f t="shared" si="25"/>
        <v>中-776</v>
      </c>
      <c r="D786" s="45" t="str">
        <f t="shared" si="26"/>
        <v/>
      </c>
      <c r="E786" s="45" t="str">
        <f>IF(ISERROR(IF(VLOOKUP($C786,②入力シート!$A$24:$W$1023,③印刷用シート!E$4,0)=0,"",VLOOKUP($C786,②入力シート!$A$24:$W$1023,③印刷用シート!E$4,0))),"",IF(VLOOKUP($C786,②入力シート!$A$24:$W$1023,③印刷用シート!E$4,0)=0,"",VLOOKUP($C786,②入力シート!$A$24:$W$1023,③印刷用シート!E$4,0)))</f>
        <v/>
      </c>
      <c r="F786" s="45" t="str">
        <f>IF(ISERROR(IF(VLOOKUP($C786,②入力シート!$A$24:$W$1023,③印刷用シート!F$4,0)=0,"",VLOOKUP($C786,②入力シート!$A$24:$W$1023,③印刷用シート!F$4,0))),"",IF(VLOOKUP($C786,②入力シート!$A$24:$W$1023,③印刷用シート!F$4,0)=0,"",VLOOKUP($C786,②入力シート!$A$24:$W$1023,③印刷用シート!F$4,0)))</f>
        <v/>
      </c>
      <c r="G786" s="45" t="str">
        <f>IF(ISERROR(IF(VLOOKUP($C786,②入力シート!$A$24:$W$1023,③印刷用シート!G$4,0)=0,"",VLOOKUP($C786,②入力シート!$A$24:$W$1023,③印刷用シート!G$4,0))),"",IF(VLOOKUP($C786,②入力シート!$A$24:$W$1023,③印刷用シート!G$4,0)=0,"",VLOOKUP($C786,②入力シート!$A$24:$W$1023,③印刷用シート!G$4,0)))</f>
        <v/>
      </c>
      <c r="H786" s="46" t="str">
        <f>IF(ISERROR(IF(VLOOKUP($C786,②入力シート!$A$24:$W$1023,③印刷用シート!H$4,0)=0,"",VLOOKUP($C786,②入力シート!$A$24:$W$1023,③印刷用シート!H$4,0))),"",IF(VLOOKUP($C786,②入力シート!$A$24:$W$1023,③印刷用シート!H$4,0)=0,"",VLOOKUP($C786,②入力シート!$A$24:$W$1023,③印刷用シート!H$4,0)))</f>
        <v/>
      </c>
      <c r="I786" s="45" t="str">
        <f>IF(ISERROR(IF(VLOOKUP($C786,②入力シート!$A$24:$W$1023,③印刷用シート!I$4,0)&amp;" "&amp;VLOOKUP($C786,②入力シート!$A$24:$W$1023,③印刷用シート!I$3,0)=0,"",VLOOKUP($C786,②入力シート!$A$24:$W$1023,③印刷用シート!I$4,0)&amp;" "&amp;VLOOKUP($C786,②入力シート!$A$24:$W$1023,③印刷用シート!I$3,0))),"",IF(VLOOKUP($C786,②入力シート!$A$24:$W$1023,③印刷用シート!I$4,0)&amp;" "&amp;VLOOKUP($C786,②入力シート!$A$24:$W$1023,③印刷用シート!I$3,0)=0,"",VLOOKUP($C786,②入力シート!$A$24:$W$1023,③印刷用シート!I$4,0)&amp;" "&amp;VLOOKUP($C786,②入力シート!$A$24:$W$1023,③印刷用シート!I$3,0)))</f>
        <v/>
      </c>
      <c r="J786" s="45" t="str">
        <f>IF(ISERROR(IF(VLOOKUP($C786,②入力シート!$A$24:$W$1023,③印刷用シート!J$4,0)=0,"",VLOOKUP($C786,②入力シート!$A$24:$W$1023,③印刷用シート!J$4,0))),"",IF(VLOOKUP($C786,②入力シート!$A$24:$W$1023,③印刷用シート!J$4,0)=0,"",VLOOKUP($C786,②入力シート!$A$24:$W$1023,③印刷用シート!J$4,0)))</f>
        <v/>
      </c>
      <c r="K786" s="45" t="str">
        <f>IF(ISERROR(IF(VLOOKUP($C786,②入力シート!$A$24:$W$1023,③印刷用シート!K$4,0)=0,"",VLOOKUP($C786,②入力シート!$A$24:$W$1023,③印刷用シート!K$4,0))),"",IF(VLOOKUP($C786,②入力シート!$A$24:$W$1023,③印刷用シート!K$4,0)=0,"",VLOOKUP($C786,②入力シート!$A$24:$W$1023,③印刷用シート!K$4,0)))</f>
        <v/>
      </c>
      <c r="L786" s="47" t="str">
        <f>IF(ISERROR(IF(VLOOKUP($C786,②入力シート!$A$24:$W$1023,③印刷用シート!L$4,0)=0,"",VLOOKUP($C786,②入力シート!$A$24:$W$1023,③印刷用シート!L$4,0))),"",IF(VLOOKUP($C786,②入力シート!$A$24:$W$1023,③印刷用シート!L$4,0)=0,"",VLOOKUP($C786,②入力シート!$A$24:$W$1023,③印刷用シート!L$4,0)))</f>
        <v/>
      </c>
      <c r="M786" s="48" t="str">
        <f>IF(ISERROR(IF(VLOOKUP($C786,②入力シート!$A$24:$W$1023,③印刷用シート!M$4,0)=0,"",VLOOKUP($C786,②入力シート!$A$24:$W$1023,③印刷用シート!M$4,0))),"",IF(VLOOKUP($C786,②入力シート!$A$24:$W$1023,③印刷用シート!M$4,0)=0,"",VLOOKUP($C786,②入力シート!$A$24:$W$1023,③印刷用シート!M$4,0)))</f>
        <v/>
      </c>
      <c r="N786" s="48" t="str">
        <f>IF(ISERROR(IF(VLOOKUP($C786,②入力シート!$A$24:$W$1023,③印刷用シート!N$4,0)=0,"",VLOOKUP($C786,②入力シート!$A$24:$W$1023,③印刷用シート!N$4,0))),"",IF(VLOOKUP($C786,②入力シート!$A$24:$W$1023,③印刷用シート!N$4,0)=0,"",VLOOKUP($C786,②入力シート!$A$24:$W$1023,③印刷用シート!N$4,0)))</f>
        <v/>
      </c>
      <c r="O786" s="48" t="s">
        <v>3</v>
      </c>
      <c r="P786" s="49" t="str">
        <f>IF(ISERROR(IF(VLOOKUP($C786,②入力シート!$A$24:$W$1023,③印刷用シート!P$4,0)=0,"",VLOOKUP($C786,②入力シート!$A$24:$W$1023,③印刷用シート!P$4,0))),"",IF(VLOOKUP($C786,②入力シート!$A$24:$W$1023,③印刷用シート!P$4,0)=0,"",VLOOKUP($C786,②入力シート!$A$24:$W$1023,③印刷用シート!P$4,0)))</f>
        <v/>
      </c>
      <c r="Q786" s="48" t="s">
        <v>4</v>
      </c>
      <c r="R786" s="49" t="str">
        <f>IF(ISERROR(IF(VLOOKUP($C786,②入力シート!$A$24:$W$1023,③印刷用シート!R$4,0)=0,"",VLOOKUP($C786,②入力シート!$A$24:$W$1023,③印刷用シート!R$4,0))),"",IF(VLOOKUP($C786,②入力シート!$A$24:$W$1023,③印刷用シート!R$4,0)=0,"",VLOOKUP($C786,②入力シート!$A$24:$W$1023,③印刷用シート!R$4,0)))</f>
        <v/>
      </c>
      <c r="S786" s="50" t="s">
        <v>5</v>
      </c>
      <c r="T786" s="51" t="str">
        <f>IF(ISERROR(IF(VLOOKUP($C786,②入力シート!$A$24:$W$1023,③印刷用シート!T$4,0)=0,"",VLOOKUP($C786,②入力シート!$A$24:$W$1023,③印刷用シート!T$4,0))),"",IF(VLOOKUP($C786,②入力シート!$A$24:$W$1023,③印刷用シート!T$4,0)=0,"",VLOOKUP($C786,②入力シート!$A$24:$W$1023,③印刷用シート!T$4,0)))</f>
        <v/>
      </c>
    </row>
    <row r="787" spans="2:20" ht="43.5" customHeight="1" x14ac:dyDescent="0.2">
      <c r="B787" s="15">
        <v>777</v>
      </c>
      <c r="C787" s="2" t="str">
        <f t="shared" si="25"/>
        <v>中-777</v>
      </c>
      <c r="D787" s="45" t="str">
        <f t="shared" si="26"/>
        <v/>
      </c>
      <c r="E787" s="45" t="str">
        <f>IF(ISERROR(IF(VLOOKUP($C787,②入力シート!$A$24:$W$1023,③印刷用シート!E$4,0)=0,"",VLOOKUP($C787,②入力シート!$A$24:$W$1023,③印刷用シート!E$4,0))),"",IF(VLOOKUP($C787,②入力シート!$A$24:$W$1023,③印刷用シート!E$4,0)=0,"",VLOOKUP($C787,②入力シート!$A$24:$W$1023,③印刷用シート!E$4,0)))</f>
        <v/>
      </c>
      <c r="F787" s="45" t="str">
        <f>IF(ISERROR(IF(VLOOKUP($C787,②入力シート!$A$24:$W$1023,③印刷用シート!F$4,0)=0,"",VLOOKUP($C787,②入力シート!$A$24:$W$1023,③印刷用シート!F$4,0))),"",IF(VLOOKUP($C787,②入力シート!$A$24:$W$1023,③印刷用シート!F$4,0)=0,"",VLOOKUP($C787,②入力シート!$A$24:$W$1023,③印刷用シート!F$4,0)))</f>
        <v/>
      </c>
      <c r="G787" s="45" t="str">
        <f>IF(ISERROR(IF(VLOOKUP($C787,②入力シート!$A$24:$W$1023,③印刷用シート!G$4,0)=0,"",VLOOKUP($C787,②入力シート!$A$24:$W$1023,③印刷用シート!G$4,0))),"",IF(VLOOKUP($C787,②入力シート!$A$24:$W$1023,③印刷用シート!G$4,0)=0,"",VLOOKUP($C787,②入力シート!$A$24:$W$1023,③印刷用シート!G$4,0)))</f>
        <v/>
      </c>
      <c r="H787" s="46" t="str">
        <f>IF(ISERROR(IF(VLOOKUP($C787,②入力シート!$A$24:$W$1023,③印刷用シート!H$4,0)=0,"",VLOOKUP($C787,②入力シート!$A$24:$W$1023,③印刷用シート!H$4,0))),"",IF(VLOOKUP($C787,②入力シート!$A$24:$W$1023,③印刷用シート!H$4,0)=0,"",VLOOKUP($C787,②入力シート!$A$24:$W$1023,③印刷用シート!H$4,0)))</f>
        <v/>
      </c>
      <c r="I787" s="45" t="str">
        <f>IF(ISERROR(IF(VLOOKUP($C787,②入力シート!$A$24:$W$1023,③印刷用シート!I$4,0)&amp;" "&amp;VLOOKUP($C787,②入力シート!$A$24:$W$1023,③印刷用シート!I$3,0)=0,"",VLOOKUP($C787,②入力シート!$A$24:$W$1023,③印刷用シート!I$4,0)&amp;" "&amp;VLOOKUP($C787,②入力シート!$A$24:$W$1023,③印刷用シート!I$3,0))),"",IF(VLOOKUP($C787,②入力シート!$A$24:$W$1023,③印刷用シート!I$4,0)&amp;" "&amp;VLOOKUP($C787,②入力シート!$A$24:$W$1023,③印刷用シート!I$3,0)=0,"",VLOOKUP($C787,②入力シート!$A$24:$W$1023,③印刷用シート!I$4,0)&amp;" "&amp;VLOOKUP($C787,②入力シート!$A$24:$W$1023,③印刷用シート!I$3,0)))</f>
        <v/>
      </c>
      <c r="J787" s="45" t="str">
        <f>IF(ISERROR(IF(VLOOKUP($C787,②入力シート!$A$24:$W$1023,③印刷用シート!J$4,0)=0,"",VLOOKUP($C787,②入力シート!$A$24:$W$1023,③印刷用シート!J$4,0))),"",IF(VLOOKUP($C787,②入力シート!$A$24:$W$1023,③印刷用シート!J$4,0)=0,"",VLOOKUP($C787,②入力シート!$A$24:$W$1023,③印刷用シート!J$4,0)))</f>
        <v/>
      </c>
      <c r="K787" s="45" t="str">
        <f>IF(ISERROR(IF(VLOOKUP($C787,②入力シート!$A$24:$W$1023,③印刷用シート!K$4,0)=0,"",VLOOKUP($C787,②入力シート!$A$24:$W$1023,③印刷用シート!K$4,0))),"",IF(VLOOKUP($C787,②入力シート!$A$24:$W$1023,③印刷用シート!K$4,0)=0,"",VLOOKUP($C787,②入力シート!$A$24:$W$1023,③印刷用シート!K$4,0)))</f>
        <v/>
      </c>
      <c r="L787" s="47" t="str">
        <f>IF(ISERROR(IF(VLOOKUP($C787,②入力シート!$A$24:$W$1023,③印刷用シート!L$4,0)=0,"",VLOOKUP($C787,②入力シート!$A$24:$W$1023,③印刷用シート!L$4,0))),"",IF(VLOOKUP($C787,②入力シート!$A$24:$W$1023,③印刷用シート!L$4,0)=0,"",VLOOKUP($C787,②入力シート!$A$24:$W$1023,③印刷用シート!L$4,0)))</f>
        <v/>
      </c>
      <c r="M787" s="48" t="str">
        <f>IF(ISERROR(IF(VLOOKUP($C787,②入力シート!$A$24:$W$1023,③印刷用シート!M$4,0)=0,"",VLOOKUP($C787,②入力シート!$A$24:$W$1023,③印刷用シート!M$4,0))),"",IF(VLOOKUP($C787,②入力シート!$A$24:$W$1023,③印刷用シート!M$4,0)=0,"",VLOOKUP($C787,②入力シート!$A$24:$W$1023,③印刷用シート!M$4,0)))</f>
        <v/>
      </c>
      <c r="N787" s="48" t="str">
        <f>IF(ISERROR(IF(VLOOKUP($C787,②入力シート!$A$24:$W$1023,③印刷用シート!N$4,0)=0,"",VLOOKUP($C787,②入力シート!$A$24:$W$1023,③印刷用シート!N$4,0))),"",IF(VLOOKUP($C787,②入力シート!$A$24:$W$1023,③印刷用シート!N$4,0)=0,"",VLOOKUP($C787,②入力シート!$A$24:$W$1023,③印刷用シート!N$4,0)))</f>
        <v/>
      </c>
      <c r="O787" s="48" t="s">
        <v>3</v>
      </c>
      <c r="P787" s="49" t="str">
        <f>IF(ISERROR(IF(VLOOKUP($C787,②入力シート!$A$24:$W$1023,③印刷用シート!P$4,0)=0,"",VLOOKUP($C787,②入力シート!$A$24:$W$1023,③印刷用シート!P$4,0))),"",IF(VLOOKUP($C787,②入力シート!$A$24:$W$1023,③印刷用シート!P$4,0)=0,"",VLOOKUP($C787,②入力シート!$A$24:$W$1023,③印刷用シート!P$4,0)))</f>
        <v/>
      </c>
      <c r="Q787" s="48" t="s">
        <v>4</v>
      </c>
      <c r="R787" s="49" t="str">
        <f>IF(ISERROR(IF(VLOOKUP($C787,②入力シート!$A$24:$W$1023,③印刷用シート!R$4,0)=0,"",VLOOKUP($C787,②入力シート!$A$24:$W$1023,③印刷用シート!R$4,0))),"",IF(VLOOKUP($C787,②入力シート!$A$24:$W$1023,③印刷用シート!R$4,0)=0,"",VLOOKUP($C787,②入力シート!$A$24:$W$1023,③印刷用シート!R$4,0)))</f>
        <v/>
      </c>
      <c r="S787" s="50" t="s">
        <v>5</v>
      </c>
      <c r="T787" s="51" t="str">
        <f>IF(ISERROR(IF(VLOOKUP($C787,②入力シート!$A$24:$W$1023,③印刷用シート!T$4,0)=0,"",VLOOKUP($C787,②入力シート!$A$24:$W$1023,③印刷用シート!T$4,0))),"",IF(VLOOKUP($C787,②入力シート!$A$24:$W$1023,③印刷用シート!T$4,0)=0,"",VLOOKUP($C787,②入力シート!$A$24:$W$1023,③印刷用シート!T$4,0)))</f>
        <v/>
      </c>
    </row>
    <row r="788" spans="2:20" ht="43.5" customHeight="1" x14ac:dyDescent="0.2">
      <c r="B788" s="15">
        <v>778</v>
      </c>
      <c r="C788" s="2" t="str">
        <f t="shared" si="25"/>
        <v>中-778</v>
      </c>
      <c r="D788" s="45" t="str">
        <f t="shared" si="26"/>
        <v/>
      </c>
      <c r="E788" s="45" t="str">
        <f>IF(ISERROR(IF(VLOOKUP($C788,②入力シート!$A$24:$W$1023,③印刷用シート!E$4,0)=0,"",VLOOKUP($C788,②入力シート!$A$24:$W$1023,③印刷用シート!E$4,0))),"",IF(VLOOKUP($C788,②入力シート!$A$24:$W$1023,③印刷用シート!E$4,0)=0,"",VLOOKUP($C788,②入力シート!$A$24:$W$1023,③印刷用シート!E$4,0)))</f>
        <v/>
      </c>
      <c r="F788" s="45" t="str">
        <f>IF(ISERROR(IF(VLOOKUP($C788,②入力シート!$A$24:$W$1023,③印刷用シート!F$4,0)=0,"",VLOOKUP($C788,②入力シート!$A$24:$W$1023,③印刷用シート!F$4,0))),"",IF(VLOOKUP($C788,②入力シート!$A$24:$W$1023,③印刷用シート!F$4,0)=0,"",VLOOKUP($C788,②入力シート!$A$24:$W$1023,③印刷用シート!F$4,0)))</f>
        <v/>
      </c>
      <c r="G788" s="45" t="str">
        <f>IF(ISERROR(IF(VLOOKUP($C788,②入力シート!$A$24:$W$1023,③印刷用シート!G$4,0)=0,"",VLOOKUP($C788,②入力シート!$A$24:$W$1023,③印刷用シート!G$4,0))),"",IF(VLOOKUP($C788,②入力シート!$A$24:$W$1023,③印刷用シート!G$4,0)=0,"",VLOOKUP($C788,②入力シート!$A$24:$W$1023,③印刷用シート!G$4,0)))</f>
        <v/>
      </c>
      <c r="H788" s="46" t="str">
        <f>IF(ISERROR(IF(VLOOKUP($C788,②入力シート!$A$24:$W$1023,③印刷用シート!H$4,0)=0,"",VLOOKUP($C788,②入力シート!$A$24:$W$1023,③印刷用シート!H$4,0))),"",IF(VLOOKUP($C788,②入力シート!$A$24:$W$1023,③印刷用シート!H$4,0)=0,"",VLOOKUP($C788,②入力シート!$A$24:$W$1023,③印刷用シート!H$4,0)))</f>
        <v/>
      </c>
      <c r="I788" s="45" t="str">
        <f>IF(ISERROR(IF(VLOOKUP($C788,②入力シート!$A$24:$W$1023,③印刷用シート!I$4,0)&amp;" "&amp;VLOOKUP($C788,②入力シート!$A$24:$W$1023,③印刷用シート!I$3,0)=0,"",VLOOKUP($C788,②入力シート!$A$24:$W$1023,③印刷用シート!I$4,0)&amp;" "&amp;VLOOKUP($C788,②入力シート!$A$24:$W$1023,③印刷用シート!I$3,0))),"",IF(VLOOKUP($C788,②入力シート!$A$24:$W$1023,③印刷用シート!I$4,0)&amp;" "&amp;VLOOKUP($C788,②入力シート!$A$24:$W$1023,③印刷用シート!I$3,0)=0,"",VLOOKUP($C788,②入力シート!$A$24:$W$1023,③印刷用シート!I$4,0)&amp;" "&amp;VLOOKUP($C788,②入力シート!$A$24:$W$1023,③印刷用シート!I$3,0)))</f>
        <v/>
      </c>
      <c r="J788" s="45" t="str">
        <f>IF(ISERROR(IF(VLOOKUP($C788,②入力シート!$A$24:$W$1023,③印刷用シート!J$4,0)=0,"",VLOOKUP($C788,②入力シート!$A$24:$W$1023,③印刷用シート!J$4,0))),"",IF(VLOOKUP($C788,②入力シート!$A$24:$W$1023,③印刷用シート!J$4,0)=0,"",VLOOKUP($C788,②入力シート!$A$24:$W$1023,③印刷用シート!J$4,0)))</f>
        <v/>
      </c>
      <c r="K788" s="45" t="str">
        <f>IF(ISERROR(IF(VLOOKUP($C788,②入力シート!$A$24:$W$1023,③印刷用シート!K$4,0)=0,"",VLOOKUP($C788,②入力シート!$A$24:$W$1023,③印刷用シート!K$4,0))),"",IF(VLOOKUP($C788,②入力シート!$A$24:$W$1023,③印刷用シート!K$4,0)=0,"",VLOOKUP($C788,②入力シート!$A$24:$W$1023,③印刷用シート!K$4,0)))</f>
        <v/>
      </c>
      <c r="L788" s="47" t="str">
        <f>IF(ISERROR(IF(VLOOKUP($C788,②入力シート!$A$24:$W$1023,③印刷用シート!L$4,0)=0,"",VLOOKUP($C788,②入力シート!$A$24:$W$1023,③印刷用シート!L$4,0))),"",IF(VLOOKUP($C788,②入力シート!$A$24:$W$1023,③印刷用シート!L$4,0)=0,"",VLOOKUP($C788,②入力シート!$A$24:$W$1023,③印刷用シート!L$4,0)))</f>
        <v/>
      </c>
      <c r="M788" s="48" t="str">
        <f>IF(ISERROR(IF(VLOOKUP($C788,②入力シート!$A$24:$W$1023,③印刷用シート!M$4,0)=0,"",VLOOKUP($C788,②入力シート!$A$24:$W$1023,③印刷用シート!M$4,0))),"",IF(VLOOKUP($C788,②入力シート!$A$24:$W$1023,③印刷用シート!M$4,0)=0,"",VLOOKUP($C788,②入力シート!$A$24:$W$1023,③印刷用シート!M$4,0)))</f>
        <v/>
      </c>
      <c r="N788" s="48" t="str">
        <f>IF(ISERROR(IF(VLOOKUP($C788,②入力シート!$A$24:$W$1023,③印刷用シート!N$4,0)=0,"",VLOOKUP($C788,②入力シート!$A$24:$W$1023,③印刷用シート!N$4,0))),"",IF(VLOOKUP($C788,②入力シート!$A$24:$W$1023,③印刷用シート!N$4,0)=0,"",VLOOKUP($C788,②入力シート!$A$24:$W$1023,③印刷用シート!N$4,0)))</f>
        <v/>
      </c>
      <c r="O788" s="48" t="s">
        <v>3</v>
      </c>
      <c r="P788" s="49" t="str">
        <f>IF(ISERROR(IF(VLOOKUP($C788,②入力シート!$A$24:$W$1023,③印刷用シート!P$4,0)=0,"",VLOOKUP($C788,②入力シート!$A$24:$W$1023,③印刷用シート!P$4,0))),"",IF(VLOOKUP($C788,②入力シート!$A$24:$W$1023,③印刷用シート!P$4,0)=0,"",VLOOKUP($C788,②入力シート!$A$24:$W$1023,③印刷用シート!P$4,0)))</f>
        <v/>
      </c>
      <c r="Q788" s="48" t="s">
        <v>4</v>
      </c>
      <c r="R788" s="49" t="str">
        <f>IF(ISERROR(IF(VLOOKUP($C788,②入力シート!$A$24:$W$1023,③印刷用シート!R$4,0)=0,"",VLOOKUP($C788,②入力シート!$A$24:$W$1023,③印刷用シート!R$4,0))),"",IF(VLOOKUP($C788,②入力シート!$A$24:$W$1023,③印刷用シート!R$4,0)=0,"",VLOOKUP($C788,②入力シート!$A$24:$W$1023,③印刷用シート!R$4,0)))</f>
        <v/>
      </c>
      <c r="S788" s="50" t="s">
        <v>5</v>
      </c>
      <c r="T788" s="51" t="str">
        <f>IF(ISERROR(IF(VLOOKUP($C788,②入力シート!$A$24:$W$1023,③印刷用シート!T$4,0)=0,"",VLOOKUP($C788,②入力シート!$A$24:$W$1023,③印刷用シート!T$4,0))),"",IF(VLOOKUP($C788,②入力シート!$A$24:$W$1023,③印刷用シート!T$4,0)=0,"",VLOOKUP($C788,②入力シート!$A$24:$W$1023,③印刷用シート!T$4,0)))</f>
        <v/>
      </c>
    </row>
    <row r="789" spans="2:20" ht="43.5" customHeight="1" x14ac:dyDescent="0.2">
      <c r="B789" s="15">
        <v>779</v>
      </c>
      <c r="C789" s="2" t="str">
        <f t="shared" si="25"/>
        <v>中-779</v>
      </c>
      <c r="D789" s="45" t="str">
        <f t="shared" si="26"/>
        <v/>
      </c>
      <c r="E789" s="45" t="str">
        <f>IF(ISERROR(IF(VLOOKUP($C789,②入力シート!$A$24:$W$1023,③印刷用シート!E$4,0)=0,"",VLOOKUP($C789,②入力シート!$A$24:$W$1023,③印刷用シート!E$4,0))),"",IF(VLOOKUP($C789,②入力シート!$A$24:$W$1023,③印刷用シート!E$4,0)=0,"",VLOOKUP($C789,②入力シート!$A$24:$W$1023,③印刷用シート!E$4,0)))</f>
        <v/>
      </c>
      <c r="F789" s="45" t="str">
        <f>IF(ISERROR(IF(VLOOKUP($C789,②入力シート!$A$24:$W$1023,③印刷用シート!F$4,0)=0,"",VLOOKUP($C789,②入力シート!$A$24:$W$1023,③印刷用シート!F$4,0))),"",IF(VLOOKUP($C789,②入力シート!$A$24:$W$1023,③印刷用シート!F$4,0)=0,"",VLOOKUP($C789,②入力シート!$A$24:$W$1023,③印刷用シート!F$4,0)))</f>
        <v/>
      </c>
      <c r="G789" s="45" t="str">
        <f>IF(ISERROR(IF(VLOOKUP($C789,②入力シート!$A$24:$W$1023,③印刷用シート!G$4,0)=0,"",VLOOKUP($C789,②入力シート!$A$24:$W$1023,③印刷用シート!G$4,0))),"",IF(VLOOKUP($C789,②入力シート!$A$24:$W$1023,③印刷用シート!G$4,0)=0,"",VLOOKUP($C789,②入力シート!$A$24:$W$1023,③印刷用シート!G$4,0)))</f>
        <v/>
      </c>
      <c r="H789" s="46" t="str">
        <f>IF(ISERROR(IF(VLOOKUP($C789,②入力シート!$A$24:$W$1023,③印刷用シート!H$4,0)=0,"",VLOOKUP($C789,②入力シート!$A$24:$W$1023,③印刷用シート!H$4,0))),"",IF(VLOOKUP($C789,②入力シート!$A$24:$W$1023,③印刷用シート!H$4,0)=0,"",VLOOKUP($C789,②入力シート!$A$24:$W$1023,③印刷用シート!H$4,0)))</f>
        <v/>
      </c>
      <c r="I789" s="45" t="str">
        <f>IF(ISERROR(IF(VLOOKUP($C789,②入力シート!$A$24:$W$1023,③印刷用シート!I$4,0)&amp;" "&amp;VLOOKUP($C789,②入力シート!$A$24:$W$1023,③印刷用シート!I$3,0)=0,"",VLOOKUP($C789,②入力シート!$A$24:$W$1023,③印刷用シート!I$4,0)&amp;" "&amp;VLOOKUP($C789,②入力シート!$A$24:$W$1023,③印刷用シート!I$3,0))),"",IF(VLOOKUP($C789,②入力シート!$A$24:$W$1023,③印刷用シート!I$4,0)&amp;" "&amp;VLOOKUP($C789,②入力シート!$A$24:$W$1023,③印刷用シート!I$3,0)=0,"",VLOOKUP($C789,②入力シート!$A$24:$W$1023,③印刷用シート!I$4,0)&amp;" "&amp;VLOOKUP($C789,②入力シート!$A$24:$W$1023,③印刷用シート!I$3,0)))</f>
        <v/>
      </c>
      <c r="J789" s="45" t="str">
        <f>IF(ISERROR(IF(VLOOKUP($C789,②入力シート!$A$24:$W$1023,③印刷用シート!J$4,0)=0,"",VLOOKUP($C789,②入力シート!$A$24:$W$1023,③印刷用シート!J$4,0))),"",IF(VLOOKUP($C789,②入力シート!$A$24:$W$1023,③印刷用シート!J$4,0)=0,"",VLOOKUP($C789,②入力シート!$A$24:$W$1023,③印刷用シート!J$4,0)))</f>
        <v/>
      </c>
      <c r="K789" s="45" t="str">
        <f>IF(ISERROR(IF(VLOOKUP($C789,②入力シート!$A$24:$W$1023,③印刷用シート!K$4,0)=0,"",VLOOKUP($C789,②入力シート!$A$24:$W$1023,③印刷用シート!K$4,0))),"",IF(VLOOKUP($C789,②入力シート!$A$24:$W$1023,③印刷用シート!K$4,0)=0,"",VLOOKUP($C789,②入力シート!$A$24:$W$1023,③印刷用シート!K$4,0)))</f>
        <v/>
      </c>
      <c r="L789" s="47" t="str">
        <f>IF(ISERROR(IF(VLOOKUP($C789,②入力シート!$A$24:$W$1023,③印刷用シート!L$4,0)=0,"",VLOOKUP($C789,②入力シート!$A$24:$W$1023,③印刷用シート!L$4,0))),"",IF(VLOOKUP($C789,②入力シート!$A$24:$W$1023,③印刷用シート!L$4,0)=0,"",VLOOKUP($C789,②入力シート!$A$24:$W$1023,③印刷用シート!L$4,0)))</f>
        <v/>
      </c>
      <c r="M789" s="48" t="str">
        <f>IF(ISERROR(IF(VLOOKUP($C789,②入力シート!$A$24:$W$1023,③印刷用シート!M$4,0)=0,"",VLOOKUP($C789,②入力シート!$A$24:$W$1023,③印刷用シート!M$4,0))),"",IF(VLOOKUP($C789,②入力シート!$A$24:$W$1023,③印刷用シート!M$4,0)=0,"",VLOOKUP($C789,②入力シート!$A$24:$W$1023,③印刷用シート!M$4,0)))</f>
        <v/>
      </c>
      <c r="N789" s="48" t="str">
        <f>IF(ISERROR(IF(VLOOKUP($C789,②入力シート!$A$24:$W$1023,③印刷用シート!N$4,0)=0,"",VLOOKUP($C789,②入力シート!$A$24:$W$1023,③印刷用シート!N$4,0))),"",IF(VLOOKUP($C789,②入力シート!$A$24:$W$1023,③印刷用シート!N$4,0)=0,"",VLOOKUP($C789,②入力シート!$A$24:$W$1023,③印刷用シート!N$4,0)))</f>
        <v/>
      </c>
      <c r="O789" s="48" t="s">
        <v>3</v>
      </c>
      <c r="P789" s="49" t="str">
        <f>IF(ISERROR(IF(VLOOKUP($C789,②入力シート!$A$24:$W$1023,③印刷用シート!P$4,0)=0,"",VLOOKUP($C789,②入力シート!$A$24:$W$1023,③印刷用シート!P$4,0))),"",IF(VLOOKUP($C789,②入力シート!$A$24:$W$1023,③印刷用シート!P$4,0)=0,"",VLOOKUP($C789,②入力シート!$A$24:$W$1023,③印刷用シート!P$4,0)))</f>
        <v/>
      </c>
      <c r="Q789" s="48" t="s">
        <v>4</v>
      </c>
      <c r="R789" s="49" t="str">
        <f>IF(ISERROR(IF(VLOOKUP($C789,②入力シート!$A$24:$W$1023,③印刷用シート!R$4,0)=0,"",VLOOKUP($C789,②入力シート!$A$24:$W$1023,③印刷用シート!R$4,0))),"",IF(VLOOKUP($C789,②入力シート!$A$24:$W$1023,③印刷用シート!R$4,0)=0,"",VLOOKUP($C789,②入力シート!$A$24:$W$1023,③印刷用シート!R$4,0)))</f>
        <v/>
      </c>
      <c r="S789" s="50" t="s">
        <v>5</v>
      </c>
      <c r="T789" s="51" t="str">
        <f>IF(ISERROR(IF(VLOOKUP($C789,②入力シート!$A$24:$W$1023,③印刷用シート!T$4,0)=0,"",VLOOKUP($C789,②入力シート!$A$24:$W$1023,③印刷用シート!T$4,0))),"",IF(VLOOKUP($C789,②入力シート!$A$24:$W$1023,③印刷用シート!T$4,0)=0,"",VLOOKUP($C789,②入力シート!$A$24:$W$1023,③印刷用シート!T$4,0)))</f>
        <v/>
      </c>
    </row>
    <row r="790" spans="2:20" ht="43.5" customHeight="1" x14ac:dyDescent="0.2">
      <c r="B790" s="15">
        <v>780</v>
      </c>
      <c r="C790" s="2" t="str">
        <f t="shared" si="25"/>
        <v>中-780</v>
      </c>
      <c r="D790" s="45" t="str">
        <f t="shared" si="26"/>
        <v/>
      </c>
      <c r="E790" s="45" t="str">
        <f>IF(ISERROR(IF(VLOOKUP($C790,②入力シート!$A$24:$W$1023,③印刷用シート!E$4,0)=0,"",VLOOKUP($C790,②入力シート!$A$24:$W$1023,③印刷用シート!E$4,0))),"",IF(VLOOKUP($C790,②入力シート!$A$24:$W$1023,③印刷用シート!E$4,0)=0,"",VLOOKUP($C790,②入力シート!$A$24:$W$1023,③印刷用シート!E$4,0)))</f>
        <v/>
      </c>
      <c r="F790" s="45" t="str">
        <f>IF(ISERROR(IF(VLOOKUP($C790,②入力シート!$A$24:$W$1023,③印刷用シート!F$4,0)=0,"",VLOOKUP($C790,②入力シート!$A$24:$W$1023,③印刷用シート!F$4,0))),"",IF(VLOOKUP($C790,②入力シート!$A$24:$W$1023,③印刷用シート!F$4,0)=0,"",VLOOKUP($C790,②入力シート!$A$24:$W$1023,③印刷用シート!F$4,0)))</f>
        <v/>
      </c>
      <c r="G790" s="45" t="str">
        <f>IF(ISERROR(IF(VLOOKUP($C790,②入力シート!$A$24:$W$1023,③印刷用シート!G$4,0)=0,"",VLOOKUP($C790,②入力シート!$A$24:$W$1023,③印刷用シート!G$4,0))),"",IF(VLOOKUP($C790,②入力シート!$A$24:$W$1023,③印刷用シート!G$4,0)=0,"",VLOOKUP($C790,②入力シート!$A$24:$W$1023,③印刷用シート!G$4,0)))</f>
        <v/>
      </c>
      <c r="H790" s="46" t="str">
        <f>IF(ISERROR(IF(VLOOKUP($C790,②入力シート!$A$24:$W$1023,③印刷用シート!H$4,0)=0,"",VLOOKUP($C790,②入力シート!$A$24:$W$1023,③印刷用シート!H$4,0))),"",IF(VLOOKUP($C790,②入力シート!$A$24:$W$1023,③印刷用シート!H$4,0)=0,"",VLOOKUP($C790,②入力シート!$A$24:$W$1023,③印刷用シート!H$4,0)))</f>
        <v/>
      </c>
      <c r="I790" s="45" t="str">
        <f>IF(ISERROR(IF(VLOOKUP($C790,②入力シート!$A$24:$W$1023,③印刷用シート!I$4,0)&amp;" "&amp;VLOOKUP($C790,②入力シート!$A$24:$W$1023,③印刷用シート!I$3,0)=0,"",VLOOKUP($C790,②入力シート!$A$24:$W$1023,③印刷用シート!I$4,0)&amp;" "&amp;VLOOKUP($C790,②入力シート!$A$24:$W$1023,③印刷用シート!I$3,0))),"",IF(VLOOKUP($C790,②入力シート!$A$24:$W$1023,③印刷用シート!I$4,0)&amp;" "&amp;VLOOKUP($C790,②入力シート!$A$24:$W$1023,③印刷用シート!I$3,0)=0,"",VLOOKUP($C790,②入力シート!$A$24:$W$1023,③印刷用シート!I$4,0)&amp;" "&amp;VLOOKUP($C790,②入力シート!$A$24:$W$1023,③印刷用シート!I$3,0)))</f>
        <v/>
      </c>
      <c r="J790" s="45" t="str">
        <f>IF(ISERROR(IF(VLOOKUP($C790,②入力シート!$A$24:$W$1023,③印刷用シート!J$4,0)=0,"",VLOOKUP($C790,②入力シート!$A$24:$W$1023,③印刷用シート!J$4,0))),"",IF(VLOOKUP($C790,②入力シート!$A$24:$W$1023,③印刷用シート!J$4,0)=0,"",VLOOKUP($C790,②入力シート!$A$24:$W$1023,③印刷用シート!J$4,0)))</f>
        <v/>
      </c>
      <c r="K790" s="45" t="str">
        <f>IF(ISERROR(IF(VLOOKUP($C790,②入力シート!$A$24:$W$1023,③印刷用シート!K$4,0)=0,"",VLOOKUP($C790,②入力シート!$A$24:$W$1023,③印刷用シート!K$4,0))),"",IF(VLOOKUP($C790,②入力シート!$A$24:$W$1023,③印刷用シート!K$4,0)=0,"",VLOOKUP($C790,②入力シート!$A$24:$W$1023,③印刷用シート!K$4,0)))</f>
        <v/>
      </c>
      <c r="L790" s="47" t="str">
        <f>IF(ISERROR(IF(VLOOKUP($C790,②入力シート!$A$24:$W$1023,③印刷用シート!L$4,0)=0,"",VLOOKUP($C790,②入力シート!$A$24:$W$1023,③印刷用シート!L$4,0))),"",IF(VLOOKUP($C790,②入力シート!$A$24:$W$1023,③印刷用シート!L$4,0)=0,"",VLOOKUP($C790,②入力シート!$A$24:$W$1023,③印刷用シート!L$4,0)))</f>
        <v/>
      </c>
      <c r="M790" s="48" t="str">
        <f>IF(ISERROR(IF(VLOOKUP($C790,②入力シート!$A$24:$W$1023,③印刷用シート!M$4,0)=0,"",VLOOKUP($C790,②入力シート!$A$24:$W$1023,③印刷用シート!M$4,0))),"",IF(VLOOKUP($C790,②入力シート!$A$24:$W$1023,③印刷用シート!M$4,0)=0,"",VLOOKUP($C790,②入力シート!$A$24:$W$1023,③印刷用シート!M$4,0)))</f>
        <v/>
      </c>
      <c r="N790" s="48" t="str">
        <f>IF(ISERROR(IF(VLOOKUP($C790,②入力シート!$A$24:$W$1023,③印刷用シート!N$4,0)=0,"",VLOOKUP($C790,②入力シート!$A$24:$W$1023,③印刷用シート!N$4,0))),"",IF(VLOOKUP($C790,②入力シート!$A$24:$W$1023,③印刷用シート!N$4,0)=0,"",VLOOKUP($C790,②入力シート!$A$24:$W$1023,③印刷用シート!N$4,0)))</f>
        <v/>
      </c>
      <c r="O790" s="48" t="s">
        <v>3</v>
      </c>
      <c r="P790" s="49" t="str">
        <f>IF(ISERROR(IF(VLOOKUP($C790,②入力シート!$A$24:$W$1023,③印刷用シート!P$4,0)=0,"",VLOOKUP($C790,②入力シート!$A$24:$W$1023,③印刷用シート!P$4,0))),"",IF(VLOOKUP($C790,②入力シート!$A$24:$W$1023,③印刷用シート!P$4,0)=0,"",VLOOKUP($C790,②入力シート!$A$24:$W$1023,③印刷用シート!P$4,0)))</f>
        <v/>
      </c>
      <c r="Q790" s="48" t="s">
        <v>4</v>
      </c>
      <c r="R790" s="49" t="str">
        <f>IF(ISERROR(IF(VLOOKUP($C790,②入力シート!$A$24:$W$1023,③印刷用シート!R$4,0)=0,"",VLOOKUP($C790,②入力シート!$A$24:$W$1023,③印刷用シート!R$4,0))),"",IF(VLOOKUP($C790,②入力シート!$A$24:$W$1023,③印刷用シート!R$4,0)=0,"",VLOOKUP($C790,②入力シート!$A$24:$W$1023,③印刷用シート!R$4,0)))</f>
        <v/>
      </c>
      <c r="S790" s="50" t="s">
        <v>5</v>
      </c>
      <c r="T790" s="51" t="str">
        <f>IF(ISERROR(IF(VLOOKUP($C790,②入力シート!$A$24:$W$1023,③印刷用シート!T$4,0)=0,"",VLOOKUP($C790,②入力シート!$A$24:$W$1023,③印刷用シート!T$4,0))),"",IF(VLOOKUP($C790,②入力シート!$A$24:$W$1023,③印刷用シート!T$4,0)=0,"",VLOOKUP($C790,②入力シート!$A$24:$W$1023,③印刷用シート!T$4,0)))</f>
        <v/>
      </c>
    </row>
    <row r="791" spans="2:20" ht="43.5" customHeight="1" x14ac:dyDescent="0.2">
      <c r="B791" s="15">
        <v>781</v>
      </c>
      <c r="C791" s="2" t="str">
        <f t="shared" si="25"/>
        <v>中-781</v>
      </c>
      <c r="D791" s="45" t="str">
        <f t="shared" si="26"/>
        <v/>
      </c>
      <c r="E791" s="45" t="str">
        <f>IF(ISERROR(IF(VLOOKUP($C791,②入力シート!$A$24:$W$1023,③印刷用シート!E$4,0)=0,"",VLOOKUP($C791,②入力シート!$A$24:$W$1023,③印刷用シート!E$4,0))),"",IF(VLOOKUP($C791,②入力シート!$A$24:$W$1023,③印刷用シート!E$4,0)=0,"",VLOOKUP($C791,②入力シート!$A$24:$W$1023,③印刷用シート!E$4,0)))</f>
        <v/>
      </c>
      <c r="F791" s="45" t="str">
        <f>IF(ISERROR(IF(VLOOKUP($C791,②入力シート!$A$24:$W$1023,③印刷用シート!F$4,0)=0,"",VLOOKUP($C791,②入力シート!$A$24:$W$1023,③印刷用シート!F$4,0))),"",IF(VLOOKUP($C791,②入力シート!$A$24:$W$1023,③印刷用シート!F$4,0)=0,"",VLOOKUP($C791,②入力シート!$A$24:$W$1023,③印刷用シート!F$4,0)))</f>
        <v/>
      </c>
      <c r="G791" s="45" t="str">
        <f>IF(ISERROR(IF(VLOOKUP($C791,②入力シート!$A$24:$W$1023,③印刷用シート!G$4,0)=0,"",VLOOKUP($C791,②入力シート!$A$24:$W$1023,③印刷用シート!G$4,0))),"",IF(VLOOKUP($C791,②入力シート!$A$24:$W$1023,③印刷用シート!G$4,0)=0,"",VLOOKUP($C791,②入力シート!$A$24:$W$1023,③印刷用シート!G$4,0)))</f>
        <v/>
      </c>
      <c r="H791" s="46" t="str">
        <f>IF(ISERROR(IF(VLOOKUP($C791,②入力シート!$A$24:$W$1023,③印刷用シート!H$4,0)=0,"",VLOOKUP($C791,②入力シート!$A$24:$W$1023,③印刷用シート!H$4,0))),"",IF(VLOOKUP($C791,②入力シート!$A$24:$W$1023,③印刷用シート!H$4,0)=0,"",VLOOKUP($C791,②入力シート!$A$24:$W$1023,③印刷用シート!H$4,0)))</f>
        <v/>
      </c>
      <c r="I791" s="45" t="str">
        <f>IF(ISERROR(IF(VLOOKUP($C791,②入力シート!$A$24:$W$1023,③印刷用シート!I$4,0)&amp;" "&amp;VLOOKUP($C791,②入力シート!$A$24:$W$1023,③印刷用シート!I$3,0)=0,"",VLOOKUP($C791,②入力シート!$A$24:$W$1023,③印刷用シート!I$4,0)&amp;" "&amp;VLOOKUP($C791,②入力シート!$A$24:$W$1023,③印刷用シート!I$3,0))),"",IF(VLOOKUP($C791,②入力シート!$A$24:$W$1023,③印刷用シート!I$4,0)&amp;" "&amp;VLOOKUP($C791,②入力シート!$A$24:$W$1023,③印刷用シート!I$3,0)=0,"",VLOOKUP($C791,②入力シート!$A$24:$W$1023,③印刷用シート!I$4,0)&amp;" "&amp;VLOOKUP($C791,②入力シート!$A$24:$W$1023,③印刷用シート!I$3,0)))</f>
        <v/>
      </c>
      <c r="J791" s="45" t="str">
        <f>IF(ISERROR(IF(VLOOKUP($C791,②入力シート!$A$24:$W$1023,③印刷用シート!J$4,0)=0,"",VLOOKUP($C791,②入力シート!$A$24:$W$1023,③印刷用シート!J$4,0))),"",IF(VLOOKUP($C791,②入力シート!$A$24:$W$1023,③印刷用シート!J$4,0)=0,"",VLOOKUP($C791,②入力シート!$A$24:$W$1023,③印刷用シート!J$4,0)))</f>
        <v/>
      </c>
      <c r="K791" s="45" t="str">
        <f>IF(ISERROR(IF(VLOOKUP($C791,②入力シート!$A$24:$W$1023,③印刷用シート!K$4,0)=0,"",VLOOKUP($C791,②入力シート!$A$24:$W$1023,③印刷用シート!K$4,0))),"",IF(VLOOKUP($C791,②入力シート!$A$24:$W$1023,③印刷用シート!K$4,0)=0,"",VLOOKUP($C791,②入力シート!$A$24:$W$1023,③印刷用シート!K$4,0)))</f>
        <v/>
      </c>
      <c r="L791" s="47" t="str">
        <f>IF(ISERROR(IF(VLOOKUP($C791,②入力シート!$A$24:$W$1023,③印刷用シート!L$4,0)=0,"",VLOOKUP($C791,②入力シート!$A$24:$W$1023,③印刷用シート!L$4,0))),"",IF(VLOOKUP($C791,②入力シート!$A$24:$W$1023,③印刷用シート!L$4,0)=0,"",VLOOKUP($C791,②入力シート!$A$24:$W$1023,③印刷用シート!L$4,0)))</f>
        <v/>
      </c>
      <c r="M791" s="48" t="str">
        <f>IF(ISERROR(IF(VLOOKUP($C791,②入力シート!$A$24:$W$1023,③印刷用シート!M$4,0)=0,"",VLOOKUP($C791,②入力シート!$A$24:$W$1023,③印刷用シート!M$4,0))),"",IF(VLOOKUP($C791,②入力シート!$A$24:$W$1023,③印刷用シート!M$4,0)=0,"",VLOOKUP($C791,②入力シート!$A$24:$W$1023,③印刷用シート!M$4,0)))</f>
        <v/>
      </c>
      <c r="N791" s="48" t="str">
        <f>IF(ISERROR(IF(VLOOKUP($C791,②入力シート!$A$24:$W$1023,③印刷用シート!N$4,0)=0,"",VLOOKUP($C791,②入力シート!$A$24:$W$1023,③印刷用シート!N$4,0))),"",IF(VLOOKUP($C791,②入力シート!$A$24:$W$1023,③印刷用シート!N$4,0)=0,"",VLOOKUP($C791,②入力シート!$A$24:$W$1023,③印刷用シート!N$4,0)))</f>
        <v/>
      </c>
      <c r="O791" s="48" t="s">
        <v>3</v>
      </c>
      <c r="P791" s="49" t="str">
        <f>IF(ISERROR(IF(VLOOKUP($C791,②入力シート!$A$24:$W$1023,③印刷用シート!P$4,0)=0,"",VLOOKUP($C791,②入力シート!$A$24:$W$1023,③印刷用シート!P$4,0))),"",IF(VLOOKUP($C791,②入力シート!$A$24:$W$1023,③印刷用シート!P$4,0)=0,"",VLOOKUP($C791,②入力シート!$A$24:$W$1023,③印刷用シート!P$4,0)))</f>
        <v/>
      </c>
      <c r="Q791" s="48" t="s">
        <v>4</v>
      </c>
      <c r="R791" s="49" t="str">
        <f>IF(ISERROR(IF(VLOOKUP($C791,②入力シート!$A$24:$W$1023,③印刷用シート!R$4,0)=0,"",VLOOKUP($C791,②入力シート!$A$24:$W$1023,③印刷用シート!R$4,0))),"",IF(VLOOKUP($C791,②入力シート!$A$24:$W$1023,③印刷用シート!R$4,0)=0,"",VLOOKUP($C791,②入力シート!$A$24:$W$1023,③印刷用シート!R$4,0)))</f>
        <v/>
      </c>
      <c r="S791" s="50" t="s">
        <v>5</v>
      </c>
      <c r="T791" s="51" t="str">
        <f>IF(ISERROR(IF(VLOOKUP($C791,②入力シート!$A$24:$W$1023,③印刷用シート!T$4,0)=0,"",VLOOKUP($C791,②入力シート!$A$24:$W$1023,③印刷用シート!T$4,0))),"",IF(VLOOKUP($C791,②入力シート!$A$24:$W$1023,③印刷用シート!T$4,0)=0,"",VLOOKUP($C791,②入力シート!$A$24:$W$1023,③印刷用シート!T$4,0)))</f>
        <v/>
      </c>
    </row>
    <row r="792" spans="2:20" ht="43.5" customHeight="1" x14ac:dyDescent="0.2">
      <c r="B792" s="15">
        <v>782</v>
      </c>
      <c r="C792" s="2" t="str">
        <f t="shared" si="25"/>
        <v>中-782</v>
      </c>
      <c r="D792" s="45" t="str">
        <f t="shared" si="26"/>
        <v/>
      </c>
      <c r="E792" s="45" t="str">
        <f>IF(ISERROR(IF(VLOOKUP($C792,②入力シート!$A$24:$W$1023,③印刷用シート!E$4,0)=0,"",VLOOKUP($C792,②入力シート!$A$24:$W$1023,③印刷用シート!E$4,0))),"",IF(VLOOKUP($C792,②入力シート!$A$24:$W$1023,③印刷用シート!E$4,0)=0,"",VLOOKUP($C792,②入力シート!$A$24:$W$1023,③印刷用シート!E$4,0)))</f>
        <v/>
      </c>
      <c r="F792" s="45" t="str">
        <f>IF(ISERROR(IF(VLOOKUP($C792,②入力シート!$A$24:$W$1023,③印刷用シート!F$4,0)=0,"",VLOOKUP($C792,②入力シート!$A$24:$W$1023,③印刷用シート!F$4,0))),"",IF(VLOOKUP($C792,②入力シート!$A$24:$W$1023,③印刷用シート!F$4,0)=0,"",VLOOKUP($C792,②入力シート!$A$24:$W$1023,③印刷用シート!F$4,0)))</f>
        <v/>
      </c>
      <c r="G792" s="45" t="str">
        <f>IF(ISERROR(IF(VLOOKUP($C792,②入力シート!$A$24:$W$1023,③印刷用シート!G$4,0)=0,"",VLOOKUP($C792,②入力シート!$A$24:$W$1023,③印刷用シート!G$4,0))),"",IF(VLOOKUP($C792,②入力シート!$A$24:$W$1023,③印刷用シート!G$4,0)=0,"",VLOOKUP($C792,②入力シート!$A$24:$W$1023,③印刷用シート!G$4,0)))</f>
        <v/>
      </c>
      <c r="H792" s="46" t="str">
        <f>IF(ISERROR(IF(VLOOKUP($C792,②入力シート!$A$24:$W$1023,③印刷用シート!H$4,0)=0,"",VLOOKUP($C792,②入力シート!$A$24:$W$1023,③印刷用シート!H$4,0))),"",IF(VLOOKUP($C792,②入力シート!$A$24:$W$1023,③印刷用シート!H$4,0)=0,"",VLOOKUP($C792,②入力シート!$A$24:$W$1023,③印刷用シート!H$4,0)))</f>
        <v/>
      </c>
      <c r="I792" s="45" t="str">
        <f>IF(ISERROR(IF(VLOOKUP($C792,②入力シート!$A$24:$W$1023,③印刷用シート!I$4,0)&amp;" "&amp;VLOOKUP($C792,②入力シート!$A$24:$W$1023,③印刷用シート!I$3,0)=0,"",VLOOKUP($C792,②入力シート!$A$24:$W$1023,③印刷用シート!I$4,0)&amp;" "&amp;VLOOKUP($C792,②入力シート!$A$24:$W$1023,③印刷用シート!I$3,0))),"",IF(VLOOKUP($C792,②入力シート!$A$24:$W$1023,③印刷用シート!I$4,0)&amp;" "&amp;VLOOKUP($C792,②入力シート!$A$24:$W$1023,③印刷用シート!I$3,0)=0,"",VLOOKUP($C792,②入力シート!$A$24:$W$1023,③印刷用シート!I$4,0)&amp;" "&amp;VLOOKUP($C792,②入力シート!$A$24:$W$1023,③印刷用シート!I$3,0)))</f>
        <v/>
      </c>
      <c r="J792" s="45" t="str">
        <f>IF(ISERROR(IF(VLOOKUP($C792,②入力シート!$A$24:$W$1023,③印刷用シート!J$4,0)=0,"",VLOOKUP($C792,②入力シート!$A$24:$W$1023,③印刷用シート!J$4,0))),"",IF(VLOOKUP($C792,②入力シート!$A$24:$W$1023,③印刷用シート!J$4,0)=0,"",VLOOKUP($C792,②入力シート!$A$24:$W$1023,③印刷用シート!J$4,0)))</f>
        <v/>
      </c>
      <c r="K792" s="45" t="str">
        <f>IF(ISERROR(IF(VLOOKUP($C792,②入力シート!$A$24:$W$1023,③印刷用シート!K$4,0)=0,"",VLOOKUP($C792,②入力シート!$A$24:$W$1023,③印刷用シート!K$4,0))),"",IF(VLOOKUP($C792,②入力シート!$A$24:$W$1023,③印刷用シート!K$4,0)=0,"",VLOOKUP($C792,②入力シート!$A$24:$W$1023,③印刷用シート!K$4,0)))</f>
        <v/>
      </c>
      <c r="L792" s="47" t="str">
        <f>IF(ISERROR(IF(VLOOKUP($C792,②入力シート!$A$24:$W$1023,③印刷用シート!L$4,0)=0,"",VLOOKUP($C792,②入力シート!$A$24:$W$1023,③印刷用シート!L$4,0))),"",IF(VLOOKUP($C792,②入力シート!$A$24:$W$1023,③印刷用シート!L$4,0)=0,"",VLOOKUP($C792,②入力シート!$A$24:$W$1023,③印刷用シート!L$4,0)))</f>
        <v/>
      </c>
      <c r="M792" s="48" t="str">
        <f>IF(ISERROR(IF(VLOOKUP($C792,②入力シート!$A$24:$W$1023,③印刷用シート!M$4,0)=0,"",VLOOKUP($C792,②入力シート!$A$24:$W$1023,③印刷用シート!M$4,0))),"",IF(VLOOKUP($C792,②入力シート!$A$24:$W$1023,③印刷用シート!M$4,0)=0,"",VLOOKUP($C792,②入力シート!$A$24:$W$1023,③印刷用シート!M$4,0)))</f>
        <v/>
      </c>
      <c r="N792" s="48" t="str">
        <f>IF(ISERROR(IF(VLOOKUP($C792,②入力シート!$A$24:$W$1023,③印刷用シート!N$4,0)=0,"",VLOOKUP($C792,②入力シート!$A$24:$W$1023,③印刷用シート!N$4,0))),"",IF(VLOOKUP($C792,②入力シート!$A$24:$W$1023,③印刷用シート!N$4,0)=0,"",VLOOKUP($C792,②入力シート!$A$24:$W$1023,③印刷用シート!N$4,0)))</f>
        <v/>
      </c>
      <c r="O792" s="48" t="s">
        <v>3</v>
      </c>
      <c r="P792" s="49" t="str">
        <f>IF(ISERROR(IF(VLOOKUP($C792,②入力シート!$A$24:$W$1023,③印刷用シート!P$4,0)=0,"",VLOOKUP($C792,②入力シート!$A$24:$W$1023,③印刷用シート!P$4,0))),"",IF(VLOOKUP($C792,②入力シート!$A$24:$W$1023,③印刷用シート!P$4,0)=0,"",VLOOKUP($C792,②入力シート!$A$24:$W$1023,③印刷用シート!P$4,0)))</f>
        <v/>
      </c>
      <c r="Q792" s="48" t="s">
        <v>4</v>
      </c>
      <c r="R792" s="49" t="str">
        <f>IF(ISERROR(IF(VLOOKUP($C792,②入力シート!$A$24:$W$1023,③印刷用シート!R$4,0)=0,"",VLOOKUP($C792,②入力シート!$A$24:$W$1023,③印刷用シート!R$4,0))),"",IF(VLOOKUP($C792,②入力シート!$A$24:$W$1023,③印刷用シート!R$4,0)=0,"",VLOOKUP($C792,②入力シート!$A$24:$W$1023,③印刷用シート!R$4,0)))</f>
        <v/>
      </c>
      <c r="S792" s="50" t="s">
        <v>5</v>
      </c>
      <c r="T792" s="51" t="str">
        <f>IF(ISERROR(IF(VLOOKUP($C792,②入力シート!$A$24:$W$1023,③印刷用シート!T$4,0)=0,"",VLOOKUP($C792,②入力シート!$A$24:$W$1023,③印刷用シート!T$4,0))),"",IF(VLOOKUP($C792,②入力シート!$A$24:$W$1023,③印刷用シート!T$4,0)=0,"",VLOOKUP($C792,②入力シート!$A$24:$W$1023,③印刷用シート!T$4,0)))</f>
        <v/>
      </c>
    </row>
    <row r="793" spans="2:20" ht="43.5" customHeight="1" x14ac:dyDescent="0.2">
      <c r="B793" s="15">
        <v>783</v>
      </c>
      <c r="C793" s="2" t="str">
        <f t="shared" si="25"/>
        <v>中-783</v>
      </c>
      <c r="D793" s="45" t="str">
        <f t="shared" si="26"/>
        <v/>
      </c>
      <c r="E793" s="45" t="str">
        <f>IF(ISERROR(IF(VLOOKUP($C793,②入力シート!$A$24:$W$1023,③印刷用シート!E$4,0)=0,"",VLOOKUP($C793,②入力シート!$A$24:$W$1023,③印刷用シート!E$4,0))),"",IF(VLOOKUP($C793,②入力シート!$A$24:$W$1023,③印刷用シート!E$4,0)=0,"",VLOOKUP($C793,②入力シート!$A$24:$W$1023,③印刷用シート!E$4,0)))</f>
        <v/>
      </c>
      <c r="F793" s="45" t="str">
        <f>IF(ISERROR(IF(VLOOKUP($C793,②入力シート!$A$24:$W$1023,③印刷用シート!F$4,0)=0,"",VLOOKUP($C793,②入力シート!$A$24:$W$1023,③印刷用シート!F$4,0))),"",IF(VLOOKUP($C793,②入力シート!$A$24:$W$1023,③印刷用シート!F$4,0)=0,"",VLOOKUP($C793,②入力シート!$A$24:$W$1023,③印刷用シート!F$4,0)))</f>
        <v/>
      </c>
      <c r="G793" s="45" t="str">
        <f>IF(ISERROR(IF(VLOOKUP($C793,②入力シート!$A$24:$W$1023,③印刷用シート!G$4,0)=0,"",VLOOKUP($C793,②入力シート!$A$24:$W$1023,③印刷用シート!G$4,0))),"",IF(VLOOKUP($C793,②入力シート!$A$24:$W$1023,③印刷用シート!G$4,0)=0,"",VLOOKUP($C793,②入力シート!$A$24:$W$1023,③印刷用シート!G$4,0)))</f>
        <v/>
      </c>
      <c r="H793" s="46" t="str">
        <f>IF(ISERROR(IF(VLOOKUP($C793,②入力シート!$A$24:$W$1023,③印刷用シート!H$4,0)=0,"",VLOOKUP($C793,②入力シート!$A$24:$W$1023,③印刷用シート!H$4,0))),"",IF(VLOOKUP($C793,②入力シート!$A$24:$W$1023,③印刷用シート!H$4,0)=0,"",VLOOKUP($C793,②入力シート!$A$24:$W$1023,③印刷用シート!H$4,0)))</f>
        <v/>
      </c>
      <c r="I793" s="45" t="str">
        <f>IF(ISERROR(IF(VLOOKUP($C793,②入力シート!$A$24:$W$1023,③印刷用シート!I$4,0)&amp;" "&amp;VLOOKUP($C793,②入力シート!$A$24:$W$1023,③印刷用シート!I$3,0)=0,"",VLOOKUP($C793,②入力シート!$A$24:$W$1023,③印刷用シート!I$4,0)&amp;" "&amp;VLOOKUP($C793,②入力シート!$A$24:$W$1023,③印刷用シート!I$3,0))),"",IF(VLOOKUP($C793,②入力シート!$A$24:$W$1023,③印刷用シート!I$4,0)&amp;" "&amp;VLOOKUP($C793,②入力シート!$A$24:$W$1023,③印刷用シート!I$3,0)=0,"",VLOOKUP($C793,②入力シート!$A$24:$W$1023,③印刷用シート!I$4,0)&amp;" "&amp;VLOOKUP($C793,②入力シート!$A$24:$W$1023,③印刷用シート!I$3,0)))</f>
        <v/>
      </c>
      <c r="J793" s="45" t="str">
        <f>IF(ISERROR(IF(VLOOKUP($C793,②入力シート!$A$24:$W$1023,③印刷用シート!J$4,0)=0,"",VLOOKUP($C793,②入力シート!$A$24:$W$1023,③印刷用シート!J$4,0))),"",IF(VLOOKUP($C793,②入力シート!$A$24:$W$1023,③印刷用シート!J$4,0)=0,"",VLOOKUP($C793,②入力シート!$A$24:$W$1023,③印刷用シート!J$4,0)))</f>
        <v/>
      </c>
      <c r="K793" s="45" t="str">
        <f>IF(ISERROR(IF(VLOOKUP($C793,②入力シート!$A$24:$W$1023,③印刷用シート!K$4,0)=0,"",VLOOKUP($C793,②入力シート!$A$24:$W$1023,③印刷用シート!K$4,0))),"",IF(VLOOKUP($C793,②入力シート!$A$24:$W$1023,③印刷用シート!K$4,0)=0,"",VLOOKUP($C793,②入力シート!$A$24:$W$1023,③印刷用シート!K$4,0)))</f>
        <v/>
      </c>
      <c r="L793" s="47" t="str">
        <f>IF(ISERROR(IF(VLOOKUP($C793,②入力シート!$A$24:$W$1023,③印刷用シート!L$4,0)=0,"",VLOOKUP($C793,②入力シート!$A$24:$W$1023,③印刷用シート!L$4,0))),"",IF(VLOOKUP($C793,②入力シート!$A$24:$W$1023,③印刷用シート!L$4,0)=0,"",VLOOKUP($C793,②入力シート!$A$24:$W$1023,③印刷用シート!L$4,0)))</f>
        <v/>
      </c>
      <c r="M793" s="48" t="str">
        <f>IF(ISERROR(IF(VLOOKUP($C793,②入力シート!$A$24:$W$1023,③印刷用シート!M$4,0)=0,"",VLOOKUP($C793,②入力シート!$A$24:$W$1023,③印刷用シート!M$4,0))),"",IF(VLOOKUP($C793,②入力シート!$A$24:$W$1023,③印刷用シート!M$4,0)=0,"",VLOOKUP($C793,②入力シート!$A$24:$W$1023,③印刷用シート!M$4,0)))</f>
        <v/>
      </c>
      <c r="N793" s="48" t="str">
        <f>IF(ISERROR(IF(VLOOKUP($C793,②入力シート!$A$24:$W$1023,③印刷用シート!N$4,0)=0,"",VLOOKUP($C793,②入力シート!$A$24:$W$1023,③印刷用シート!N$4,0))),"",IF(VLOOKUP($C793,②入力シート!$A$24:$W$1023,③印刷用シート!N$4,0)=0,"",VLOOKUP($C793,②入力シート!$A$24:$W$1023,③印刷用シート!N$4,0)))</f>
        <v/>
      </c>
      <c r="O793" s="48" t="s">
        <v>3</v>
      </c>
      <c r="P793" s="49" t="str">
        <f>IF(ISERROR(IF(VLOOKUP($C793,②入力シート!$A$24:$W$1023,③印刷用シート!P$4,0)=0,"",VLOOKUP($C793,②入力シート!$A$24:$W$1023,③印刷用シート!P$4,0))),"",IF(VLOOKUP($C793,②入力シート!$A$24:$W$1023,③印刷用シート!P$4,0)=0,"",VLOOKUP($C793,②入力シート!$A$24:$W$1023,③印刷用シート!P$4,0)))</f>
        <v/>
      </c>
      <c r="Q793" s="48" t="s">
        <v>4</v>
      </c>
      <c r="R793" s="49" t="str">
        <f>IF(ISERROR(IF(VLOOKUP($C793,②入力シート!$A$24:$W$1023,③印刷用シート!R$4,0)=0,"",VLOOKUP($C793,②入力シート!$A$24:$W$1023,③印刷用シート!R$4,0))),"",IF(VLOOKUP($C793,②入力シート!$A$24:$W$1023,③印刷用シート!R$4,0)=0,"",VLOOKUP($C793,②入力シート!$A$24:$W$1023,③印刷用シート!R$4,0)))</f>
        <v/>
      </c>
      <c r="S793" s="50" t="s">
        <v>5</v>
      </c>
      <c r="T793" s="51" t="str">
        <f>IF(ISERROR(IF(VLOOKUP($C793,②入力シート!$A$24:$W$1023,③印刷用シート!T$4,0)=0,"",VLOOKUP($C793,②入力シート!$A$24:$W$1023,③印刷用シート!T$4,0))),"",IF(VLOOKUP($C793,②入力シート!$A$24:$W$1023,③印刷用シート!T$4,0)=0,"",VLOOKUP($C793,②入力シート!$A$24:$W$1023,③印刷用シート!T$4,0)))</f>
        <v/>
      </c>
    </row>
    <row r="794" spans="2:20" ht="43.5" customHeight="1" x14ac:dyDescent="0.2">
      <c r="B794" s="15">
        <v>784</v>
      </c>
      <c r="C794" s="2" t="str">
        <f t="shared" si="25"/>
        <v>中-784</v>
      </c>
      <c r="D794" s="45" t="str">
        <f t="shared" si="26"/>
        <v/>
      </c>
      <c r="E794" s="45" t="str">
        <f>IF(ISERROR(IF(VLOOKUP($C794,②入力シート!$A$24:$W$1023,③印刷用シート!E$4,0)=0,"",VLOOKUP($C794,②入力シート!$A$24:$W$1023,③印刷用シート!E$4,0))),"",IF(VLOOKUP($C794,②入力シート!$A$24:$W$1023,③印刷用シート!E$4,0)=0,"",VLOOKUP($C794,②入力シート!$A$24:$W$1023,③印刷用シート!E$4,0)))</f>
        <v/>
      </c>
      <c r="F794" s="45" t="str">
        <f>IF(ISERROR(IF(VLOOKUP($C794,②入力シート!$A$24:$W$1023,③印刷用シート!F$4,0)=0,"",VLOOKUP($C794,②入力シート!$A$24:$W$1023,③印刷用シート!F$4,0))),"",IF(VLOOKUP($C794,②入力シート!$A$24:$W$1023,③印刷用シート!F$4,0)=0,"",VLOOKUP($C794,②入力シート!$A$24:$W$1023,③印刷用シート!F$4,0)))</f>
        <v/>
      </c>
      <c r="G794" s="45" t="str">
        <f>IF(ISERROR(IF(VLOOKUP($C794,②入力シート!$A$24:$W$1023,③印刷用シート!G$4,0)=0,"",VLOOKUP($C794,②入力シート!$A$24:$W$1023,③印刷用シート!G$4,0))),"",IF(VLOOKUP($C794,②入力シート!$A$24:$W$1023,③印刷用シート!G$4,0)=0,"",VLOOKUP($C794,②入力シート!$A$24:$W$1023,③印刷用シート!G$4,0)))</f>
        <v/>
      </c>
      <c r="H794" s="46" t="str">
        <f>IF(ISERROR(IF(VLOOKUP($C794,②入力シート!$A$24:$W$1023,③印刷用シート!H$4,0)=0,"",VLOOKUP($C794,②入力シート!$A$24:$W$1023,③印刷用シート!H$4,0))),"",IF(VLOOKUP($C794,②入力シート!$A$24:$W$1023,③印刷用シート!H$4,0)=0,"",VLOOKUP($C794,②入力シート!$A$24:$W$1023,③印刷用シート!H$4,0)))</f>
        <v/>
      </c>
      <c r="I794" s="45" t="str">
        <f>IF(ISERROR(IF(VLOOKUP($C794,②入力シート!$A$24:$W$1023,③印刷用シート!I$4,0)&amp;" "&amp;VLOOKUP($C794,②入力シート!$A$24:$W$1023,③印刷用シート!I$3,0)=0,"",VLOOKUP($C794,②入力シート!$A$24:$W$1023,③印刷用シート!I$4,0)&amp;" "&amp;VLOOKUP($C794,②入力シート!$A$24:$W$1023,③印刷用シート!I$3,0))),"",IF(VLOOKUP($C794,②入力シート!$A$24:$W$1023,③印刷用シート!I$4,0)&amp;" "&amp;VLOOKUP($C794,②入力シート!$A$24:$W$1023,③印刷用シート!I$3,0)=0,"",VLOOKUP($C794,②入力シート!$A$24:$W$1023,③印刷用シート!I$4,0)&amp;" "&amp;VLOOKUP($C794,②入力シート!$A$24:$W$1023,③印刷用シート!I$3,0)))</f>
        <v/>
      </c>
      <c r="J794" s="45" t="str">
        <f>IF(ISERROR(IF(VLOOKUP($C794,②入力シート!$A$24:$W$1023,③印刷用シート!J$4,0)=0,"",VLOOKUP($C794,②入力シート!$A$24:$W$1023,③印刷用シート!J$4,0))),"",IF(VLOOKUP($C794,②入力シート!$A$24:$W$1023,③印刷用シート!J$4,0)=0,"",VLOOKUP($C794,②入力シート!$A$24:$W$1023,③印刷用シート!J$4,0)))</f>
        <v/>
      </c>
      <c r="K794" s="45" t="str">
        <f>IF(ISERROR(IF(VLOOKUP($C794,②入力シート!$A$24:$W$1023,③印刷用シート!K$4,0)=0,"",VLOOKUP($C794,②入力シート!$A$24:$W$1023,③印刷用シート!K$4,0))),"",IF(VLOOKUP($C794,②入力シート!$A$24:$W$1023,③印刷用シート!K$4,0)=0,"",VLOOKUP($C794,②入力シート!$A$24:$W$1023,③印刷用シート!K$4,0)))</f>
        <v/>
      </c>
      <c r="L794" s="47" t="str">
        <f>IF(ISERROR(IF(VLOOKUP($C794,②入力シート!$A$24:$W$1023,③印刷用シート!L$4,0)=0,"",VLOOKUP($C794,②入力シート!$A$24:$W$1023,③印刷用シート!L$4,0))),"",IF(VLOOKUP($C794,②入力シート!$A$24:$W$1023,③印刷用シート!L$4,0)=0,"",VLOOKUP($C794,②入力シート!$A$24:$W$1023,③印刷用シート!L$4,0)))</f>
        <v/>
      </c>
      <c r="M794" s="48" t="str">
        <f>IF(ISERROR(IF(VLOOKUP($C794,②入力シート!$A$24:$W$1023,③印刷用シート!M$4,0)=0,"",VLOOKUP($C794,②入力シート!$A$24:$W$1023,③印刷用シート!M$4,0))),"",IF(VLOOKUP($C794,②入力シート!$A$24:$W$1023,③印刷用シート!M$4,0)=0,"",VLOOKUP($C794,②入力シート!$A$24:$W$1023,③印刷用シート!M$4,0)))</f>
        <v/>
      </c>
      <c r="N794" s="48" t="str">
        <f>IF(ISERROR(IF(VLOOKUP($C794,②入力シート!$A$24:$W$1023,③印刷用シート!N$4,0)=0,"",VLOOKUP($C794,②入力シート!$A$24:$W$1023,③印刷用シート!N$4,0))),"",IF(VLOOKUP($C794,②入力シート!$A$24:$W$1023,③印刷用シート!N$4,0)=0,"",VLOOKUP($C794,②入力シート!$A$24:$W$1023,③印刷用シート!N$4,0)))</f>
        <v/>
      </c>
      <c r="O794" s="48" t="s">
        <v>3</v>
      </c>
      <c r="P794" s="49" t="str">
        <f>IF(ISERROR(IF(VLOOKUP($C794,②入力シート!$A$24:$W$1023,③印刷用シート!P$4,0)=0,"",VLOOKUP($C794,②入力シート!$A$24:$W$1023,③印刷用シート!P$4,0))),"",IF(VLOOKUP($C794,②入力シート!$A$24:$W$1023,③印刷用シート!P$4,0)=0,"",VLOOKUP($C794,②入力シート!$A$24:$W$1023,③印刷用シート!P$4,0)))</f>
        <v/>
      </c>
      <c r="Q794" s="48" t="s">
        <v>4</v>
      </c>
      <c r="R794" s="49" t="str">
        <f>IF(ISERROR(IF(VLOOKUP($C794,②入力シート!$A$24:$W$1023,③印刷用シート!R$4,0)=0,"",VLOOKUP($C794,②入力シート!$A$24:$W$1023,③印刷用シート!R$4,0))),"",IF(VLOOKUP($C794,②入力シート!$A$24:$W$1023,③印刷用シート!R$4,0)=0,"",VLOOKUP($C794,②入力シート!$A$24:$W$1023,③印刷用シート!R$4,0)))</f>
        <v/>
      </c>
      <c r="S794" s="50" t="s">
        <v>5</v>
      </c>
      <c r="T794" s="51" t="str">
        <f>IF(ISERROR(IF(VLOOKUP($C794,②入力シート!$A$24:$W$1023,③印刷用シート!T$4,0)=0,"",VLOOKUP($C794,②入力シート!$A$24:$W$1023,③印刷用シート!T$4,0))),"",IF(VLOOKUP($C794,②入力シート!$A$24:$W$1023,③印刷用シート!T$4,0)=0,"",VLOOKUP($C794,②入力シート!$A$24:$W$1023,③印刷用シート!T$4,0)))</f>
        <v/>
      </c>
    </row>
    <row r="795" spans="2:20" ht="43.5" customHeight="1" x14ac:dyDescent="0.2">
      <c r="B795" s="15">
        <v>785</v>
      </c>
      <c r="C795" s="2" t="str">
        <f t="shared" si="25"/>
        <v>中-785</v>
      </c>
      <c r="D795" s="45" t="str">
        <f t="shared" si="26"/>
        <v/>
      </c>
      <c r="E795" s="45" t="str">
        <f>IF(ISERROR(IF(VLOOKUP($C795,②入力シート!$A$24:$W$1023,③印刷用シート!E$4,0)=0,"",VLOOKUP($C795,②入力シート!$A$24:$W$1023,③印刷用シート!E$4,0))),"",IF(VLOOKUP($C795,②入力シート!$A$24:$W$1023,③印刷用シート!E$4,0)=0,"",VLOOKUP($C795,②入力シート!$A$24:$W$1023,③印刷用シート!E$4,0)))</f>
        <v/>
      </c>
      <c r="F795" s="45" t="str">
        <f>IF(ISERROR(IF(VLOOKUP($C795,②入力シート!$A$24:$W$1023,③印刷用シート!F$4,0)=0,"",VLOOKUP($C795,②入力シート!$A$24:$W$1023,③印刷用シート!F$4,0))),"",IF(VLOOKUP($C795,②入力シート!$A$24:$W$1023,③印刷用シート!F$4,0)=0,"",VLOOKUP($C795,②入力シート!$A$24:$W$1023,③印刷用シート!F$4,0)))</f>
        <v/>
      </c>
      <c r="G795" s="45" t="str">
        <f>IF(ISERROR(IF(VLOOKUP($C795,②入力シート!$A$24:$W$1023,③印刷用シート!G$4,0)=0,"",VLOOKUP($C795,②入力シート!$A$24:$W$1023,③印刷用シート!G$4,0))),"",IF(VLOOKUP($C795,②入力シート!$A$24:$W$1023,③印刷用シート!G$4,0)=0,"",VLOOKUP($C795,②入力シート!$A$24:$W$1023,③印刷用シート!G$4,0)))</f>
        <v/>
      </c>
      <c r="H795" s="46" t="str">
        <f>IF(ISERROR(IF(VLOOKUP($C795,②入力シート!$A$24:$W$1023,③印刷用シート!H$4,0)=0,"",VLOOKUP($C795,②入力シート!$A$24:$W$1023,③印刷用シート!H$4,0))),"",IF(VLOOKUP($C795,②入力シート!$A$24:$W$1023,③印刷用シート!H$4,0)=0,"",VLOOKUP($C795,②入力シート!$A$24:$W$1023,③印刷用シート!H$4,0)))</f>
        <v/>
      </c>
      <c r="I795" s="45" t="str">
        <f>IF(ISERROR(IF(VLOOKUP($C795,②入力シート!$A$24:$W$1023,③印刷用シート!I$4,0)&amp;" "&amp;VLOOKUP($C795,②入力シート!$A$24:$W$1023,③印刷用シート!I$3,0)=0,"",VLOOKUP($C795,②入力シート!$A$24:$W$1023,③印刷用シート!I$4,0)&amp;" "&amp;VLOOKUP($C795,②入力シート!$A$24:$W$1023,③印刷用シート!I$3,0))),"",IF(VLOOKUP($C795,②入力シート!$A$24:$W$1023,③印刷用シート!I$4,0)&amp;" "&amp;VLOOKUP($C795,②入力シート!$A$24:$W$1023,③印刷用シート!I$3,0)=0,"",VLOOKUP($C795,②入力シート!$A$24:$W$1023,③印刷用シート!I$4,0)&amp;" "&amp;VLOOKUP($C795,②入力シート!$A$24:$W$1023,③印刷用シート!I$3,0)))</f>
        <v/>
      </c>
      <c r="J795" s="45" t="str">
        <f>IF(ISERROR(IF(VLOOKUP($C795,②入力シート!$A$24:$W$1023,③印刷用シート!J$4,0)=0,"",VLOOKUP($C795,②入力シート!$A$24:$W$1023,③印刷用シート!J$4,0))),"",IF(VLOOKUP($C795,②入力シート!$A$24:$W$1023,③印刷用シート!J$4,0)=0,"",VLOOKUP($C795,②入力シート!$A$24:$W$1023,③印刷用シート!J$4,0)))</f>
        <v/>
      </c>
      <c r="K795" s="45" t="str">
        <f>IF(ISERROR(IF(VLOOKUP($C795,②入力シート!$A$24:$W$1023,③印刷用シート!K$4,0)=0,"",VLOOKUP($C795,②入力シート!$A$24:$W$1023,③印刷用シート!K$4,0))),"",IF(VLOOKUP($C795,②入力シート!$A$24:$W$1023,③印刷用シート!K$4,0)=0,"",VLOOKUP($C795,②入力シート!$A$24:$W$1023,③印刷用シート!K$4,0)))</f>
        <v/>
      </c>
      <c r="L795" s="47" t="str">
        <f>IF(ISERROR(IF(VLOOKUP($C795,②入力シート!$A$24:$W$1023,③印刷用シート!L$4,0)=0,"",VLOOKUP($C795,②入力シート!$A$24:$W$1023,③印刷用シート!L$4,0))),"",IF(VLOOKUP($C795,②入力シート!$A$24:$W$1023,③印刷用シート!L$4,0)=0,"",VLOOKUP($C795,②入力シート!$A$24:$W$1023,③印刷用シート!L$4,0)))</f>
        <v/>
      </c>
      <c r="M795" s="48" t="str">
        <f>IF(ISERROR(IF(VLOOKUP($C795,②入力シート!$A$24:$W$1023,③印刷用シート!M$4,0)=0,"",VLOOKUP($C795,②入力シート!$A$24:$W$1023,③印刷用シート!M$4,0))),"",IF(VLOOKUP($C795,②入力シート!$A$24:$W$1023,③印刷用シート!M$4,0)=0,"",VLOOKUP($C795,②入力シート!$A$24:$W$1023,③印刷用シート!M$4,0)))</f>
        <v/>
      </c>
      <c r="N795" s="48" t="str">
        <f>IF(ISERROR(IF(VLOOKUP($C795,②入力シート!$A$24:$W$1023,③印刷用シート!N$4,0)=0,"",VLOOKUP($C795,②入力シート!$A$24:$W$1023,③印刷用シート!N$4,0))),"",IF(VLOOKUP($C795,②入力シート!$A$24:$W$1023,③印刷用シート!N$4,0)=0,"",VLOOKUP($C795,②入力シート!$A$24:$W$1023,③印刷用シート!N$4,0)))</f>
        <v/>
      </c>
      <c r="O795" s="48" t="s">
        <v>3</v>
      </c>
      <c r="P795" s="49" t="str">
        <f>IF(ISERROR(IF(VLOOKUP($C795,②入力シート!$A$24:$W$1023,③印刷用シート!P$4,0)=0,"",VLOOKUP($C795,②入力シート!$A$24:$W$1023,③印刷用シート!P$4,0))),"",IF(VLOOKUP($C795,②入力シート!$A$24:$W$1023,③印刷用シート!P$4,0)=0,"",VLOOKUP($C795,②入力シート!$A$24:$W$1023,③印刷用シート!P$4,0)))</f>
        <v/>
      </c>
      <c r="Q795" s="48" t="s">
        <v>4</v>
      </c>
      <c r="R795" s="49" t="str">
        <f>IF(ISERROR(IF(VLOOKUP($C795,②入力シート!$A$24:$W$1023,③印刷用シート!R$4,0)=0,"",VLOOKUP($C795,②入力シート!$A$24:$W$1023,③印刷用シート!R$4,0))),"",IF(VLOOKUP($C795,②入力シート!$A$24:$W$1023,③印刷用シート!R$4,0)=0,"",VLOOKUP($C795,②入力シート!$A$24:$W$1023,③印刷用シート!R$4,0)))</f>
        <v/>
      </c>
      <c r="S795" s="50" t="s">
        <v>5</v>
      </c>
      <c r="T795" s="51" t="str">
        <f>IF(ISERROR(IF(VLOOKUP($C795,②入力シート!$A$24:$W$1023,③印刷用シート!T$4,0)=0,"",VLOOKUP($C795,②入力シート!$A$24:$W$1023,③印刷用シート!T$4,0))),"",IF(VLOOKUP($C795,②入力シート!$A$24:$W$1023,③印刷用シート!T$4,0)=0,"",VLOOKUP($C795,②入力シート!$A$24:$W$1023,③印刷用シート!T$4,0)))</f>
        <v/>
      </c>
    </row>
    <row r="796" spans="2:20" ht="43.5" customHeight="1" x14ac:dyDescent="0.2">
      <c r="B796" s="15">
        <v>786</v>
      </c>
      <c r="C796" s="2" t="str">
        <f t="shared" si="25"/>
        <v>中-786</v>
      </c>
      <c r="D796" s="45" t="str">
        <f t="shared" si="26"/>
        <v/>
      </c>
      <c r="E796" s="45" t="str">
        <f>IF(ISERROR(IF(VLOOKUP($C796,②入力シート!$A$24:$W$1023,③印刷用シート!E$4,0)=0,"",VLOOKUP($C796,②入力シート!$A$24:$W$1023,③印刷用シート!E$4,0))),"",IF(VLOOKUP($C796,②入力シート!$A$24:$W$1023,③印刷用シート!E$4,0)=0,"",VLOOKUP($C796,②入力シート!$A$24:$W$1023,③印刷用シート!E$4,0)))</f>
        <v/>
      </c>
      <c r="F796" s="45" t="str">
        <f>IF(ISERROR(IF(VLOOKUP($C796,②入力シート!$A$24:$W$1023,③印刷用シート!F$4,0)=0,"",VLOOKUP($C796,②入力シート!$A$24:$W$1023,③印刷用シート!F$4,0))),"",IF(VLOOKUP($C796,②入力シート!$A$24:$W$1023,③印刷用シート!F$4,0)=0,"",VLOOKUP($C796,②入力シート!$A$24:$W$1023,③印刷用シート!F$4,0)))</f>
        <v/>
      </c>
      <c r="G796" s="45" t="str">
        <f>IF(ISERROR(IF(VLOOKUP($C796,②入力シート!$A$24:$W$1023,③印刷用シート!G$4,0)=0,"",VLOOKUP($C796,②入力シート!$A$24:$W$1023,③印刷用シート!G$4,0))),"",IF(VLOOKUP($C796,②入力シート!$A$24:$W$1023,③印刷用シート!G$4,0)=0,"",VLOOKUP($C796,②入力シート!$A$24:$W$1023,③印刷用シート!G$4,0)))</f>
        <v/>
      </c>
      <c r="H796" s="46" t="str">
        <f>IF(ISERROR(IF(VLOOKUP($C796,②入力シート!$A$24:$W$1023,③印刷用シート!H$4,0)=0,"",VLOOKUP($C796,②入力シート!$A$24:$W$1023,③印刷用シート!H$4,0))),"",IF(VLOOKUP($C796,②入力シート!$A$24:$W$1023,③印刷用シート!H$4,0)=0,"",VLOOKUP($C796,②入力シート!$A$24:$W$1023,③印刷用シート!H$4,0)))</f>
        <v/>
      </c>
      <c r="I796" s="45" t="str">
        <f>IF(ISERROR(IF(VLOOKUP($C796,②入力シート!$A$24:$W$1023,③印刷用シート!I$4,0)&amp;" "&amp;VLOOKUP($C796,②入力シート!$A$24:$W$1023,③印刷用シート!I$3,0)=0,"",VLOOKUP($C796,②入力シート!$A$24:$W$1023,③印刷用シート!I$4,0)&amp;" "&amp;VLOOKUP($C796,②入力シート!$A$24:$W$1023,③印刷用シート!I$3,0))),"",IF(VLOOKUP($C796,②入力シート!$A$24:$W$1023,③印刷用シート!I$4,0)&amp;" "&amp;VLOOKUP($C796,②入力シート!$A$24:$W$1023,③印刷用シート!I$3,0)=0,"",VLOOKUP($C796,②入力シート!$A$24:$W$1023,③印刷用シート!I$4,0)&amp;" "&amp;VLOOKUP($C796,②入力シート!$A$24:$W$1023,③印刷用シート!I$3,0)))</f>
        <v/>
      </c>
      <c r="J796" s="45" t="str">
        <f>IF(ISERROR(IF(VLOOKUP($C796,②入力シート!$A$24:$W$1023,③印刷用シート!J$4,0)=0,"",VLOOKUP($C796,②入力シート!$A$24:$W$1023,③印刷用シート!J$4,0))),"",IF(VLOOKUP($C796,②入力シート!$A$24:$W$1023,③印刷用シート!J$4,0)=0,"",VLOOKUP($C796,②入力シート!$A$24:$W$1023,③印刷用シート!J$4,0)))</f>
        <v/>
      </c>
      <c r="K796" s="45" t="str">
        <f>IF(ISERROR(IF(VLOOKUP($C796,②入力シート!$A$24:$W$1023,③印刷用シート!K$4,0)=0,"",VLOOKUP($C796,②入力シート!$A$24:$W$1023,③印刷用シート!K$4,0))),"",IF(VLOOKUP($C796,②入力シート!$A$24:$W$1023,③印刷用シート!K$4,0)=0,"",VLOOKUP($C796,②入力シート!$A$24:$W$1023,③印刷用シート!K$4,0)))</f>
        <v/>
      </c>
      <c r="L796" s="47" t="str">
        <f>IF(ISERROR(IF(VLOOKUP($C796,②入力シート!$A$24:$W$1023,③印刷用シート!L$4,0)=0,"",VLOOKUP($C796,②入力シート!$A$24:$W$1023,③印刷用シート!L$4,0))),"",IF(VLOOKUP($C796,②入力シート!$A$24:$W$1023,③印刷用シート!L$4,0)=0,"",VLOOKUP($C796,②入力シート!$A$24:$W$1023,③印刷用シート!L$4,0)))</f>
        <v/>
      </c>
      <c r="M796" s="48" t="str">
        <f>IF(ISERROR(IF(VLOOKUP($C796,②入力シート!$A$24:$W$1023,③印刷用シート!M$4,0)=0,"",VLOOKUP($C796,②入力シート!$A$24:$W$1023,③印刷用シート!M$4,0))),"",IF(VLOOKUP($C796,②入力シート!$A$24:$W$1023,③印刷用シート!M$4,0)=0,"",VLOOKUP($C796,②入力シート!$A$24:$W$1023,③印刷用シート!M$4,0)))</f>
        <v/>
      </c>
      <c r="N796" s="48" t="str">
        <f>IF(ISERROR(IF(VLOOKUP($C796,②入力シート!$A$24:$W$1023,③印刷用シート!N$4,0)=0,"",VLOOKUP($C796,②入力シート!$A$24:$W$1023,③印刷用シート!N$4,0))),"",IF(VLOOKUP($C796,②入力シート!$A$24:$W$1023,③印刷用シート!N$4,0)=0,"",VLOOKUP($C796,②入力シート!$A$24:$W$1023,③印刷用シート!N$4,0)))</f>
        <v/>
      </c>
      <c r="O796" s="48" t="s">
        <v>3</v>
      </c>
      <c r="P796" s="49" t="str">
        <f>IF(ISERROR(IF(VLOOKUP($C796,②入力シート!$A$24:$W$1023,③印刷用シート!P$4,0)=0,"",VLOOKUP($C796,②入力シート!$A$24:$W$1023,③印刷用シート!P$4,0))),"",IF(VLOOKUP($C796,②入力シート!$A$24:$W$1023,③印刷用シート!P$4,0)=0,"",VLOOKUP($C796,②入力シート!$A$24:$W$1023,③印刷用シート!P$4,0)))</f>
        <v/>
      </c>
      <c r="Q796" s="48" t="s">
        <v>4</v>
      </c>
      <c r="R796" s="49" t="str">
        <f>IF(ISERROR(IF(VLOOKUP($C796,②入力シート!$A$24:$W$1023,③印刷用シート!R$4,0)=0,"",VLOOKUP($C796,②入力シート!$A$24:$W$1023,③印刷用シート!R$4,0))),"",IF(VLOOKUP($C796,②入力シート!$A$24:$W$1023,③印刷用シート!R$4,0)=0,"",VLOOKUP($C796,②入力シート!$A$24:$W$1023,③印刷用シート!R$4,0)))</f>
        <v/>
      </c>
      <c r="S796" s="50" t="s">
        <v>5</v>
      </c>
      <c r="T796" s="51" t="str">
        <f>IF(ISERROR(IF(VLOOKUP($C796,②入力シート!$A$24:$W$1023,③印刷用シート!T$4,0)=0,"",VLOOKUP($C796,②入力シート!$A$24:$W$1023,③印刷用シート!T$4,0))),"",IF(VLOOKUP($C796,②入力シート!$A$24:$W$1023,③印刷用シート!T$4,0)=0,"",VLOOKUP($C796,②入力シート!$A$24:$W$1023,③印刷用シート!T$4,0)))</f>
        <v/>
      </c>
    </row>
    <row r="797" spans="2:20" ht="43.5" customHeight="1" x14ac:dyDescent="0.2">
      <c r="B797" s="15">
        <v>787</v>
      </c>
      <c r="C797" s="2" t="str">
        <f t="shared" si="25"/>
        <v>中-787</v>
      </c>
      <c r="D797" s="45" t="str">
        <f t="shared" si="26"/>
        <v/>
      </c>
      <c r="E797" s="45" t="str">
        <f>IF(ISERROR(IF(VLOOKUP($C797,②入力シート!$A$24:$W$1023,③印刷用シート!E$4,0)=0,"",VLOOKUP($C797,②入力シート!$A$24:$W$1023,③印刷用シート!E$4,0))),"",IF(VLOOKUP($C797,②入力シート!$A$24:$W$1023,③印刷用シート!E$4,0)=0,"",VLOOKUP($C797,②入力シート!$A$24:$W$1023,③印刷用シート!E$4,0)))</f>
        <v/>
      </c>
      <c r="F797" s="45" t="str">
        <f>IF(ISERROR(IF(VLOOKUP($C797,②入力シート!$A$24:$W$1023,③印刷用シート!F$4,0)=0,"",VLOOKUP($C797,②入力シート!$A$24:$W$1023,③印刷用シート!F$4,0))),"",IF(VLOOKUP($C797,②入力シート!$A$24:$W$1023,③印刷用シート!F$4,0)=0,"",VLOOKUP($C797,②入力シート!$A$24:$W$1023,③印刷用シート!F$4,0)))</f>
        <v/>
      </c>
      <c r="G797" s="45" t="str">
        <f>IF(ISERROR(IF(VLOOKUP($C797,②入力シート!$A$24:$W$1023,③印刷用シート!G$4,0)=0,"",VLOOKUP($C797,②入力シート!$A$24:$W$1023,③印刷用シート!G$4,0))),"",IF(VLOOKUP($C797,②入力シート!$A$24:$W$1023,③印刷用シート!G$4,0)=0,"",VLOOKUP($C797,②入力シート!$A$24:$W$1023,③印刷用シート!G$4,0)))</f>
        <v/>
      </c>
      <c r="H797" s="46" t="str">
        <f>IF(ISERROR(IF(VLOOKUP($C797,②入力シート!$A$24:$W$1023,③印刷用シート!H$4,0)=0,"",VLOOKUP($C797,②入力シート!$A$24:$W$1023,③印刷用シート!H$4,0))),"",IF(VLOOKUP($C797,②入力シート!$A$24:$W$1023,③印刷用シート!H$4,0)=0,"",VLOOKUP($C797,②入力シート!$A$24:$W$1023,③印刷用シート!H$4,0)))</f>
        <v/>
      </c>
      <c r="I797" s="45" t="str">
        <f>IF(ISERROR(IF(VLOOKUP($C797,②入力シート!$A$24:$W$1023,③印刷用シート!I$4,0)&amp;" "&amp;VLOOKUP($C797,②入力シート!$A$24:$W$1023,③印刷用シート!I$3,0)=0,"",VLOOKUP($C797,②入力シート!$A$24:$W$1023,③印刷用シート!I$4,0)&amp;" "&amp;VLOOKUP($C797,②入力シート!$A$24:$W$1023,③印刷用シート!I$3,0))),"",IF(VLOOKUP($C797,②入力シート!$A$24:$W$1023,③印刷用シート!I$4,0)&amp;" "&amp;VLOOKUP($C797,②入力シート!$A$24:$W$1023,③印刷用シート!I$3,0)=0,"",VLOOKUP($C797,②入力シート!$A$24:$W$1023,③印刷用シート!I$4,0)&amp;" "&amp;VLOOKUP($C797,②入力シート!$A$24:$W$1023,③印刷用シート!I$3,0)))</f>
        <v/>
      </c>
      <c r="J797" s="45" t="str">
        <f>IF(ISERROR(IF(VLOOKUP($C797,②入力シート!$A$24:$W$1023,③印刷用シート!J$4,0)=0,"",VLOOKUP($C797,②入力シート!$A$24:$W$1023,③印刷用シート!J$4,0))),"",IF(VLOOKUP($C797,②入力シート!$A$24:$W$1023,③印刷用シート!J$4,0)=0,"",VLOOKUP($C797,②入力シート!$A$24:$W$1023,③印刷用シート!J$4,0)))</f>
        <v/>
      </c>
      <c r="K797" s="45" t="str">
        <f>IF(ISERROR(IF(VLOOKUP($C797,②入力シート!$A$24:$W$1023,③印刷用シート!K$4,0)=0,"",VLOOKUP($C797,②入力シート!$A$24:$W$1023,③印刷用シート!K$4,0))),"",IF(VLOOKUP($C797,②入力シート!$A$24:$W$1023,③印刷用シート!K$4,0)=0,"",VLOOKUP($C797,②入力シート!$A$24:$W$1023,③印刷用シート!K$4,0)))</f>
        <v/>
      </c>
      <c r="L797" s="47" t="str">
        <f>IF(ISERROR(IF(VLOOKUP($C797,②入力シート!$A$24:$W$1023,③印刷用シート!L$4,0)=0,"",VLOOKUP($C797,②入力シート!$A$24:$W$1023,③印刷用シート!L$4,0))),"",IF(VLOOKUP($C797,②入力シート!$A$24:$W$1023,③印刷用シート!L$4,0)=0,"",VLOOKUP($C797,②入力シート!$A$24:$W$1023,③印刷用シート!L$4,0)))</f>
        <v/>
      </c>
      <c r="M797" s="48" t="str">
        <f>IF(ISERROR(IF(VLOOKUP($C797,②入力シート!$A$24:$W$1023,③印刷用シート!M$4,0)=0,"",VLOOKUP($C797,②入力シート!$A$24:$W$1023,③印刷用シート!M$4,0))),"",IF(VLOOKUP($C797,②入力シート!$A$24:$W$1023,③印刷用シート!M$4,0)=0,"",VLOOKUP($C797,②入力シート!$A$24:$W$1023,③印刷用シート!M$4,0)))</f>
        <v/>
      </c>
      <c r="N797" s="48" t="str">
        <f>IF(ISERROR(IF(VLOOKUP($C797,②入力シート!$A$24:$W$1023,③印刷用シート!N$4,0)=0,"",VLOOKUP($C797,②入力シート!$A$24:$W$1023,③印刷用シート!N$4,0))),"",IF(VLOOKUP($C797,②入力シート!$A$24:$W$1023,③印刷用シート!N$4,0)=0,"",VLOOKUP($C797,②入力シート!$A$24:$W$1023,③印刷用シート!N$4,0)))</f>
        <v/>
      </c>
      <c r="O797" s="48" t="s">
        <v>3</v>
      </c>
      <c r="P797" s="49" t="str">
        <f>IF(ISERROR(IF(VLOOKUP($C797,②入力シート!$A$24:$W$1023,③印刷用シート!P$4,0)=0,"",VLOOKUP($C797,②入力シート!$A$24:$W$1023,③印刷用シート!P$4,0))),"",IF(VLOOKUP($C797,②入力シート!$A$24:$W$1023,③印刷用シート!P$4,0)=0,"",VLOOKUP($C797,②入力シート!$A$24:$W$1023,③印刷用シート!P$4,0)))</f>
        <v/>
      </c>
      <c r="Q797" s="48" t="s">
        <v>4</v>
      </c>
      <c r="R797" s="49" t="str">
        <f>IF(ISERROR(IF(VLOOKUP($C797,②入力シート!$A$24:$W$1023,③印刷用シート!R$4,0)=0,"",VLOOKUP($C797,②入力シート!$A$24:$W$1023,③印刷用シート!R$4,0))),"",IF(VLOOKUP($C797,②入力シート!$A$24:$W$1023,③印刷用シート!R$4,0)=0,"",VLOOKUP($C797,②入力シート!$A$24:$W$1023,③印刷用シート!R$4,0)))</f>
        <v/>
      </c>
      <c r="S797" s="50" t="s">
        <v>5</v>
      </c>
      <c r="T797" s="51" t="str">
        <f>IF(ISERROR(IF(VLOOKUP($C797,②入力シート!$A$24:$W$1023,③印刷用シート!T$4,0)=0,"",VLOOKUP($C797,②入力シート!$A$24:$W$1023,③印刷用シート!T$4,0))),"",IF(VLOOKUP($C797,②入力シート!$A$24:$W$1023,③印刷用シート!T$4,0)=0,"",VLOOKUP($C797,②入力シート!$A$24:$W$1023,③印刷用シート!T$4,0)))</f>
        <v/>
      </c>
    </row>
    <row r="798" spans="2:20" ht="43.5" customHeight="1" x14ac:dyDescent="0.2">
      <c r="B798" s="15">
        <v>788</v>
      </c>
      <c r="C798" s="2" t="str">
        <f t="shared" si="25"/>
        <v>中-788</v>
      </c>
      <c r="D798" s="45" t="str">
        <f t="shared" si="26"/>
        <v/>
      </c>
      <c r="E798" s="45" t="str">
        <f>IF(ISERROR(IF(VLOOKUP($C798,②入力シート!$A$24:$W$1023,③印刷用シート!E$4,0)=0,"",VLOOKUP($C798,②入力シート!$A$24:$W$1023,③印刷用シート!E$4,0))),"",IF(VLOOKUP($C798,②入力シート!$A$24:$W$1023,③印刷用シート!E$4,0)=0,"",VLOOKUP($C798,②入力シート!$A$24:$W$1023,③印刷用シート!E$4,0)))</f>
        <v/>
      </c>
      <c r="F798" s="45" t="str">
        <f>IF(ISERROR(IF(VLOOKUP($C798,②入力シート!$A$24:$W$1023,③印刷用シート!F$4,0)=0,"",VLOOKUP($C798,②入力シート!$A$24:$W$1023,③印刷用シート!F$4,0))),"",IF(VLOOKUP($C798,②入力シート!$A$24:$W$1023,③印刷用シート!F$4,0)=0,"",VLOOKUP($C798,②入力シート!$A$24:$W$1023,③印刷用シート!F$4,0)))</f>
        <v/>
      </c>
      <c r="G798" s="45" t="str">
        <f>IF(ISERROR(IF(VLOOKUP($C798,②入力シート!$A$24:$W$1023,③印刷用シート!G$4,0)=0,"",VLOOKUP($C798,②入力シート!$A$24:$W$1023,③印刷用シート!G$4,0))),"",IF(VLOOKUP($C798,②入力シート!$A$24:$W$1023,③印刷用シート!G$4,0)=0,"",VLOOKUP($C798,②入力シート!$A$24:$W$1023,③印刷用シート!G$4,0)))</f>
        <v/>
      </c>
      <c r="H798" s="46" t="str">
        <f>IF(ISERROR(IF(VLOOKUP($C798,②入力シート!$A$24:$W$1023,③印刷用シート!H$4,0)=0,"",VLOOKUP($C798,②入力シート!$A$24:$W$1023,③印刷用シート!H$4,0))),"",IF(VLOOKUP($C798,②入力シート!$A$24:$W$1023,③印刷用シート!H$4,0)=0,"",VLOOKUP($C798,②入力シート!$A$24:$W$1023,③印刷用シート!H$4,0)))</f>
        <v/>
      </c>
      <c r="I798" s="45" t="str">
        <f>IF(ISERROR(IF(VLOOKUP($C798,②入力シート!$A$24:$W$1023,③印刷用シート!I$4,0)&amp;" "&amp;VLOOKUP($C798,②入力シート!$A$24:$W$1023,③印刷用シート!I$3,0)=0,"",VLOOKUP($C798,②入力シート!$A$24:$W$1023,③印刷用シート!I$4,0)&amp;" "&amp;VLOOKUP($C798,②入力シート!$A$24:$W$1023,③印刷用シート!I$3,0))),"",IF(VLOOKUP($C798,②入力シート!$A$24:$W$1023,③印刷用シート!I$4,0)&amp;" "&amp;VLOOKUP($C798,②入力シート!$A$24:$W$1023,③印刷用シート!I$3,0)=0,"",VLOOKUP($C798,②入力シート!$A$24:$W$1023,③印刷用シート!I$4,0)&amp;" "&amp;VLOOKUP($C798,②入力シート!$A$24:$W$1023,③印刷用シート!I$3,0)))</f>
        <v/>
      </c>
      <c r="J798" s="45" t="str">
        <f>IF(ISERROR(IF(VLOOKUP($C798,②入力シート!$A$24:$W$1023,③印刷用シート!J$4,0)=0,"",VLOOKUP($C798,②入力シート!$A$24:$W$1023,③印刷用シート!J$4,0))),"",IF(VLOOKUP($C798,②入力シート!$A$24:$W$1023,③印刷用シート!J$4,0)=0,"",VLOOKUP($C798,②入力シート!$A$24:$W$1023,③印刷用シート!J$4,0)))</f>
        <v/>
      </c>
      <c r="K798" s="45" t="str">
        <f>IF(ISERROR(IF(VLOOKUP($C798,②入力シート!$A$24:$W$1023,③印刷用シート!K$4,0)=0,"",VLOOKUP($C798,②入力シート!$A$24:$W$1023,③印刷用シート!K$4,0))),"",IF(VLOOKUP($C798,②入力シート!$A$24:$W$1023,③印刷用シート!K$4,0)=0,"",VLOOKUP($C798,②入力シート!$A$24:$W$1023,③印刷用シート!K$4,0)))</f>
        <v/>
      </c>
      <c r="L798" s="47" t="str">
        <f>IF(ISERROR(IF(VLOOKUP($C798,②入力シート!$A$24:$W$1023,③印刷用シート!L$4,0)=0,"",VLOOKUP($C798,②入力シート!$A$24:$W$1023,③印刷用シート!L$4,0))),"",IF(VLOOKUP($C798,②入力シート!$A$24:$W$1023,③印刷用シート!L$4,0)=0,"",VLOOKUP($C798,②入力シート!$A$24:$W$1023,③印刷用シート!L$4,0)))</f>
        <v/>
      </c>
      <c r="M798" s="48" t="str">
        <f>IF(ISERROR(IF(VLOOKUP($C798,②入力シート!$A$24:$W$1023,③印刷用シート!M$4,0)=0,"",VLOOKUP($C798,②入力シート!$A$24:$W$1023,③印刷用シート!M$4,0))),"",IF(VLOOKUP($C798,②入力シート!$A$24:$W$1023,③印刷用シート!M$4,0)=0,"",VLOOKUP($C798,②入力シート!$A$24:$W$1023,③印刷用シート!M$4,0)))</f>
        <v/>
      </c>
      <c r="N798" s="48" t="str">
        <f>IF(ISERROR(IF(VLOOKUP($C798,②入力シート!$A$24:$W$1023,③印刷用シート!N$4,0)=0,"",VLOOKUP($C798,②入力シート!$A$24:$W$1023,③印刷用シート!N$4,0))),"",IF(VLOOKUP($C798,②入力シート!$A$24:$W$1023,③印刷用シート!N$4,0)=0,"",VLOOKUP($C798,②入力シート!$A$24:$W$1023,③印刷用シート!N$4,0)))</f>
        <v/>
      </c>
      <c r="O798" s="48" t="s">
        <v>3</v>
      </c>
      <c r="P798" s="49" t="str">
        <f>IF(ISERROR(IF(VLOOKUP($C798,②入力シート!$A$24:$W$1023,③印刷用シート!P$4,0)=0,"",VLOOKUP($C798,②入力シート!$A$24:$W$1023,③印刷用シート!P$4,0))),"",IF(VLOOKUP($C798,②入力シート!$A$24:$W$1023,③印刷用シート!P$4,0)=0,"",VLOOKUP($C798,②入力シート!$A$24:$W$1023,③印刷用シート!P$4,0)))</f>
        <v/>
      </c>
      <c r="Q798" s="48" t="s">
        <v>4</v>
      </c>
      <c r="R798" s="49" t="str">
        <f>IF(ISERROR(IF(VLOOKUP($C798,②入力シート!$A$24:$W$1023,③印刷用シート!R$4,0)=0,"",VLOOKUP($C798,②入力シート!$A$24:$W$1023,③印刷用シート!R$4,0))),"",IF(VLOOKUP($C798,②入力シート!$A$24:$W$1023,③印刷用シート!R$4,0)=0,"",VLOOKUP($C798,②入力シート!$A$24:$W$1023,③印刷用シート!R$4,0)))</f>
        <v/>
      </c>
      <c r="S798" s="50" t="s">
        <v>5</v>
      </c>
      <c r="T798" s="51" t="str">
        <f>IF(ISERROR(IF(VLOOKUP($C798,②入力シート!$A$24:$W$1023,③印刷用シート!T$4,0)=0,"",VLOOKUP($C798,②入力シート!$A$24:$W$1023,③印刷用シート!T$4,0))),"",IF(VLOOKUP($C798,②入力シート!$A$24:$W$1023,③印刷用シート!T$4,0)=0,"",VLOOKUP($C798,②入力シート!$A$24:$W$1023,③印刷用シート!T$4,0)))</f>
        <v/>
      </c>
    </row>
    <row r="799" spans="2:20" ht="43.5" customHeight="1" x14ac:dyDescent="0.2">
      <c r="B799" s="15">
        <v>789</v>
      </c>
      <c r="C799" s="2" t="str">
        <f t="shared" si="25"/>
        <v>中-789</v>
      </c>
      <c r="D799" s="45" t="str">
        <f t="shared" si="26"/>
        <v/>
      </c>
      <c r="E799" s="45" t="str">
        <f>IF(ISERROR(IF(VLOOKUP($C799,②入力シート!$A$24:$W$1023,③印刷用シート!E$4,0)=0,"",VLOOKUP($C799,②入力シート!$A$24:$W$1023,③印刷用シート!E$4,0))),"",IF(VLOOKUP($C799,②入力シート!$A$24:$W$1023,③印刷用シート!E$4,0)=0,"",VLOOKUP($C799,②入力シート!$A$24:$W$1023,③印刷用シート!E$4,0)))</f>
        <v/>
      </c>
      <c r="F799" s="45" t="str">
        <f>IF(ISERROR(IF(VLOOKUP($C799,②入力シート!$A$24:$W$1023,③印刷用シート!F$4,0)=0,"",VLOOKUP($C799,②入力シート!$A$24:$W$1023,③印刷用シート!F$4,0))),"",IF(VLOOKUP($C799,②入力シート!$A$24:$W$1023,③印刷用シート!F$4,0)=0,"",VLOOKUP($C799,②入力シート!$A$24:$W$1023,③印刷用シート!F$4,0)))</f>
        <v/>
      </c>
      <c r="G799" s="45" t="str">
        <f>IF(ISERROR(IF(VLOOKUP($C799,②入力シート!$A$24:$W$1023,③印刷用シート!G$4,0)=0,"",VLOOKUP($C799,②入力シート!$A$24:$W$1023,③印刷用シート!G$4,0))),"",IF(VLOOKUP($C799,②入力シート!$A$24:$W$1023,③印刷用シート!G$4,0)=0,"",VLOOKUP($C799,②入力シート!$A$24:$W$1023,③印刷用シート!G$4,0)))</f>
        <v/>
      </c>
      <c r="H799" s="46" t="str">
        <f>IF(ISERROR(IF(VLOOKUP($C799,②入力シート!$A$24:$W$1023,③印刷用シート!H$4,0)=0,"",VLOOKUP($C799,②入力シート!$A$24:$W$1023,③印刷用シート!H$4,0))),"",IF(VLOOKUP($C799,②入力シート!$A$24:$W$1023,③印刷用シート!H$4,0)=0,"",VLOOKUP($C799,②入力シート!$A$24:$W$1023,③印刷用シート!H$4,0)))</f>
        <v/>
      </c>
      <c r="I799" s="45" t="str">
        <f>IF(ISERROR(IF(VLOOKUP($C799,②入力シート!$A$24:$W$1023,③印刷用シート!I$4,0)&amp;" "&amp;VLOOKUP($C799,②入力シート!$A$24:$W$1023,③印刷用シート!I$3,0)=0,"",VLOOKUP($C799,②入力シート!$A$24:$W$1023,③印刷用シート!I$4,0)&amp;" "&amp;VLOOKUP($C799,②入力シート!$A$24:$W$1023,③印刷用シート!I$3,0))),"",IF(VLOOKUP($C799,②入力シート!$A$24:$W$1023,③印刷用シート!I$4,0)&amp;" "&amp;VLOOKUP($C799,②入力シート!$A$24:$W$1023,③印刷用シート!I$3,0)=0,"",VLOOKUP($C799,②入力シート!$A$24:$W$1023,③印刷用シート!I$4,0)&amp;" "&amp;VLOOKUP($C799,②入力シート!$A$24:$W$1023,③印刷用シート!I$3,0)))</f>
        <v/>
      </c>
      <c r="J799" s="45" t="str">
        <f>IF(ISERROR(IF(VLOOKUP($C799,②入力シート!$A$24:$W$1023,③印刷用シート!J$4,0)=0,"",VLOOKUP($C799,②入力シート!$A$24:$W$1023,③印刷用シート!J$4,0))),"",IF(VLOOKUP($C799,②入力シート!$A$24:$W$1023,③印刷用シート!J$4,0)=0,"",VLOOKUP($C799,②入力シート!$A$24:$W$1023,③印刷用シート!J$4,0)))</f>
        <v/>
      </c>
      <c r="K799" s="45" t="str">
        <f>IF(ISERROR(IF(VLOOKUP($C799,②入力シート!$A$24:$W$1023,③印刷用シート!K$4,0)=0,"",VLOOKUP($C799,②入力シート!$A$24:$W$1023,③印刷用シート!K$4,0))),"",IF(VLOOKUP($C799,②入力シート!$A$24:$W$1023,③印刷用シート!K$4,0)=0,"",VLOOKUP($C799,②入力シート!$A$24:$W$1023,③印刷用シート!K$4,0)))</f>
        <v/>
      </c>
      <c r="L799" s="47" t="str">
        <f>IF(ISERROR(IF(VLOOKUP($C799,②入力シート!$A$24:$W$1023,③印刷用シート!L$4,0)=0,"",VLOOKUP($C799,②入力シート!$A$24:$W$1023,③印刷用シート!L$4,0))),"",IF(VLOOKUP($C799,②入力シート!$A$24:$W$1023,③印刷用シート!L$4,0)=0,"",VLOOKUP($C799,②入力シート!$A$24:$W$1023,③印刷用シート!L$4,0)))</f>
        <v/>
      </c>
      <c r="M799" s="48" t="str">
        <f>IF(ISERROR(IF(VLOOKUP($C799,②入力シート!$A$24:$W$1023,③印刷用シート!M$4,0)=0,"",VLOOKUP($C799,②入力シート!$A$24:$W$1023,③印刷用シート!M$4,0))),"",IF(VLOOKUP($C799,②入力シート!$A$24:$W$1023,③印刷用シート!M$4,0)=0,"",VLOOKUP($C799,②入力シート!$A$24:$W$1023,③印刷用シート!M$4,0)))</f>
        <v/>
      </c>
      <c r="N799" s="48" t="str">
        <f>IF(ISERROR(IF(VLOOKUP($C799,②入力シート!$A$24:$W$1023,③印刷用シート!N$4,0)=0,"",VLOOKUP($C799,②入力シート!$A$24:$W$1023,③印刷用シート!N$4,0))),"",IF(VLOOKUP($C799,②入力シート!$A$24:$W$1023,③印刷用シート!N$4,0)=0,"",VLOOKUP($C799,②入力シート!$A$24:$W$1023,③印刷用シート!N$4,0)))</f>
        <v/>
      </c>
      <c r="O799" s="48" t="s">
        <v>3</v>
      </c>
      <c r="P799" s="49" t="str">
        <f>IF(ISERROR(IF(VLOOKUP($C799,②入力シート!$A$24:$W$1023,③印刷用シート!P$4,0)=0,"",VLOOKUP($C799,②入力シート!$A$24:$W$1023,③印刷用シート!P$4,0))),"",IF(VLOOKUP($C799,②入力シート!$A$24:$W$1023,③印刷用シート!P$4,0)=0,"",VLOOKUP($C799,②入力シート!$A$24:$W$1023,③印刷用シート!P$4,0)))</f>
        <v/>
      </c>
      <c r="Q799" s="48" t="s">
        <v>4</v>
      </c>
      <c r="R799" s="49" t="str">
        <f>IF(ISERROR(IF(VLOOKUP($C799,②入力シート!$A$24:$W$1023,③印刷用シート!R$4,0)=0,"",VLOOKUP($C799,②入力シート!$A$24:$W$1023,③印刷用シート!R$4,0))),"",IF(VLOOKUP($C799,②入力シート!$A$24:$W$1023,③印刷用シート!R$4,0)=0,"",VLOOKUP($C799,②入力シート!$A$24:$W$1023,③印刷用シート!R$4,0)))</f>
        <v/>
      </c>
      <c r="S799" s="50" t="s">
        <v>5</v>
      </c>
      <c r="T799" s="51" t="str">
        <f>IF(ISERROR(IF(VLOOKUP($C799,②入力シート!$A$24:$W$1023,③印刷用シート!T$4,0)=0,"",VLOOKUP($C799,②入力シート!$A$24:$W$1023,③印刷用シート!T$4,0))),"",IF(VLOOKUP($C799,②入力シート!$A$24:$W$1023,③印刷用シート!T$4,0)=0,"",VLOOKUP($C799,②入力シート!$A$24:$W$1023,③印刷用シート!T$4,0)))</f>
        <v/>
      </c>
    </row>
    <row r="800" spans="2:20" ht="43.5" customHeight="1" x14ac:dyDescent="0.2">
      <c r="B800" s="15">
        <v>790</v>
      </c>
      <c r="C800" s="2" t="str">
        <f t="shared" si="25"/>
        <v>中-790</v>
      </c>
      <c r="D800" s="45" t="str">
        <f t="shared" si="26"/>
        <v/>
      </c>
      <c r="E800" s="45" t="str">
        <f>IF(ISERROR(IF(VLOOKUP($C800,②入力シート!$A$24:$W$1023,③印刷用シート!E$4,0)=0,"",VLOOKUP($C800,②入力シート!$A$24:$W$1023,③印刷用シート!E$4,0))),"",IF(VLOOKUP($C800,②入力シート!$A$24:$W$1023,③印刷用シート!E$4,0)=0,"",VLOOKUP($C800,②入力シート!$A$24:$W$1023,③印刷用シート!E$4,0)))</f>
        <v/>
      </c>
      <c r="F800" s="45" t="str">
        <f>IF(ISERROR(IF(VLOOKUP($C800,②入力シート!$A$24:$W$1023,③印刷用シート!F$4,0)=0,"",VLOOKUP($C800,②入力シート!$A$24:$W$1023,③印刷用シート!F$4,0))),"",IF(VLOOKUP($C800,②入力シート!$A$24:$W$1023,③印刷用シート!F$4,0)=0,"",VLOOKUP($C800,②入力シート!$A$24:$W$1023,③印刷用シート!F$4,0)))</f>
        <v/>
      </c>
      <c r="G800" s="45" t="str">
        <f>IF(ISERROR(IF(VLOOKUP($C800,②入力シート!$A$24:$W$1023,③印刷用シート!G$4,0)=0,"",VLOOKUP($C800,②入力シート!$A$24:$W$1023,③印刷用シート!G$4,0))),"",IF(VLOOKUP($C800,②入力シート!$A$24:$W$1023,③印刷用シート!G$4,0)=0,"",VLOOKUP($C800,②入力シート!$A$24:$W$1023,③印刷用シート!G$4,0)))</f>
        <v/>
      </c>
      <c r="H800" s="46" t="str">
        <f>IF(ISERROR(IF(VLOOKUP($C800,②入力シート!$A$24:$W$1023,③印刷用シート!H$4,0)=0,"",VLOOKUP($C800,②入力シート!$A$24:$W$1023,③印刷用シート!H$4,0))),"",IF(VLOOKUP($C800,②入力シート!$A$24:$W$1023,③印刷用シート!H$4,0)=0,"",VLOOKUP($C800,②入力シート!$A$24:$W$1023,③印刷用シート!H$4,0)))</f>
        <v/>
      </c>
      <c r="I800" s="45" t="str">
        <f>IF(ISERROR(IF(VLOOKUP($C800,②入力シート!$A$24:$W$1023,③印刷用シート!I$4,0)&amp;" "&amp;VLOOKUP($C800,②入力シート!$A$24:$W$1023,③印刷用シート!I$3,0)=0,"",VLOOKUP($C800,②入力シート!$A$24:$W$1023,③印刷用シート!I$4,0)&amp;" "&amp;VLOOKUP($C800,②入力シート!$A$24:$W$1023,③印刷用シート!I$3,0))),"",IF(VLOOKUP($C800,②入力シート!$A$24:$W$1023,③印刷用シート!I$4,0)&amp;" "&amp;VLOOKUP($C800,②入力シート!$A$24:$W$1023,③印刷用シート!I$3,0)=0,"",VLOOKUP($C800,②入力シート!$A$24:$W$1023,③印刷用シート!I$4,0)&amp;" "&amp;VLOOKUP($C800,②入力シート!$A$24:$W$1023,③印刷用シート!I$3,0)))</f>
        <v/>
      </c>
      <c r="J800" s="45" t="str">
        <f>IF(ISERROR(IF(VLOOKUP($C800,②入力シート!$A$24:$W$1023,③印刷用シート!J$4,0)=0,"",VLOOKUP($C800,②入力シート!$A$24:$W$1023,③印刷用シート!J$4,0))),"",IF(VLOOKUP($C800,②入力シート!$A$24:$W$1023,③印刷用シート!J$4,0)=0,"",VLOOKUP($C800,②入力シート!$A$24:$W$1023,③印刷用シート!J$4,0)))</f>
        <v/>
      </c>
      <c r="K800" s="45" t="str">
        <f>IF(ISERROR(IF(VLOOKUP($C800,②入力シート!$A$24:$W$1023,③印刷用シート!K$4,0)=0,"",VLOOKUP($C800,②入力シート!$A$24:$W$1023,③印刷用シート!K$4,0))),"",IF(VLOOKUP($C800,②入力シート!$A$24:$W$1023,③印刷用シート!K$4,0)=0,"",VLOOKUP($C800,②入力シート!$A$24:$W$1023,③印刷用シート!K$4,0)))</f>
        <v/>
      </c>
      <c r="L800" s="47" t="str">
        <f>IF(ISERROR(IF(VLOOKUP($C800,②入力シート!$A$24:$W$1023,③印刷用シート!L$4,0)=0,"",VLOOKUP($C800,②入力シート!$A$24:$W$1023,③印刷用シート!L$4,0))),"",IF(VLOOKUP($C800,②入力シート!$A$24:$W$1023,③印刷用シート!L$4,0)=0,"",VLOOKUP($C800,②入力シート!$A$24:$W$1023,③印刷用シート!L$4,0)))</f>
        <v/>
      </c>
      <c r="M800" s="48" t="str">
        <f>IF(ISERROR(IF(VLOOKUP($C800,②入力シート!$A$24:$W$1023,③印刷用シート!M$4,0)=0,"",VLOOKUP($C800,②入力シート!$A$24:$W$1023,③印刷用シート!M$4,0))),"",IF(VLOOKUP($C800,②入力シート!$A$24:$W$1023,③印刷用シート!M$4,0)=0,"",VLOOKUP($C800,②入力シート!$A$24:$W$1023,③印刷用シート!M$4,0)))</f>
        <v/>
      </c>
      <c r="N800" s="48" t="str">
        <f>IF(ISERROR(IF(VLOOKUP($C800,②入力シート!$A$24:$W$1023,③印刷用シート!N$4,0)=0,"",VLOOKUP($C800,②入力シート!$A$24:$W$1023,③印刷用シート!N$4,0))),"",IF(VLOOKUP($C800,②入力シート!$A$24:$W$1023,③印刷用シート!N$4,0)=0,"",VLOOKUP($C800,②入力シート!$A$24:$W$1023,③印刷用シート!N$4,0)))</f>
        <v/>
      </c>
      <c r="O800" s="48" t="s">
        <v>3</v>
      </c>
      <c r="P800" s="49" t="str">
        <f>IF(ISERROR(IF(VLOOKUP($C800,②入力シート!$A$24:$W$1023,③印刷用シート!P$4,0)=0,"",VLOOKUP($C800,②入力シート!$A$24:$W$1023,③印刷用シート!P$4,0))),"",IF(VLOOKUP($C800,②入力シート!$A$24:$W$1023,③印刷用シート!P$4,0)=0,"",VLOOKUP($C800,②入力シート!$A$24:$W$1023,③印刷用シート!P$4,0)))</f>
        <v/>
      </c>
      <c r="Q800" s="48" t="s">
        <v>4</v>
      </c>
      <c r="R800" s="49" t="str">
        <f>IF(ISERROR(IF(VLOOKUP($C800,②入力シート!$A$24:$W$1023,③印刷用シート!R$4,0)=0,"",VLOOKUP($C800,②入力シート!$A$24:$W$1023,③印刷用シート!R$4,0))),"",IF(VLOOKUP($C800,②入力シート!$A$24:$W$1023,③印刷用シート!R$4,0)=0,"",VLOOKUP($C800,②入力シート!$A$24:$W$1023,③印刷用シート!R$4,0)))</f>
        <v/>
      </c>
      <c r="S800" s="50" t="s">
        <v>5</v>
      </c>
      <c r="T800" s="51" t="str">
        <f>IF(ISERROR(IF(VLOOKUP($C800,②入力シート!$A$24:$W$1023,③印刷用シート!T$4,0)=0,"",VLOOKUP($C800,②入力シート!$A$24:$W$1023,③印刷用シート!T$4,0))),"",IF(VLOOKUP($C800,②入力シート!$A$24:$W$1023,③印刷用シート!T$4,0)=0,"",VLOOKUP($C800,②入力シート!$A$24:$W$1023,③印刷用シート!T$4,0)))</f>
        <v/>
      </c>
    </row>
    <row r="801" spans="2:20" ht="43.5" customHeight="1" x14ac:dyDescent="0.2">
      <c r="B801" s="15">
        <v>791</v>
      </c>
      <c r="C801" s="2" t="str">
        <f t="shared" si="25"/>
        <v>中-791</v>
      </c>
      <c r="D801" s="45" t="str">
        <f t="shared" si="26"/>
        <v/>
      </c>
      <c r="E801" s="45" t="str">
        <f>IF(ISERROR(IF(VLOOKUP($C801,②入力シート!$A$24:$W$1023,③印刷用シート!E$4,0)=0,"",VLOOKUP($C801,②入力シート!$A$24:$W$1023,③印刷用シート!E$4,0))),"",IF(VLOOKUP($C801,②入力シート!$A$24:$W$1023,③印刷用シート!E$4,0)=0,"",VLOOKUP($C801,②入力シート!$A$24:$W$1023,③印刷用シート!E$4,0)))</f>
        <v/>
      </c>
      <c r="F801" s="45" t="str">
        <f>IF(ISERROR(IF(VLOOKUP($C801,②入力シート!$A$24:$W$1023,③印刷用シート!F$4,0)=0,"",VLOOKUP($C801,②入力シート!$A$24:$W$1023,③印刷用シート!F$4,0))),"",IF(VLOOKUP($C801,②入力シート!$A$24:$W$1023,③印刷用シート!F$4,0)=0,"",VLOOKUP($C801,②入力シート!$A$24:$W$1023,③印刷用シート!F$4,0)))</f>
        <v/>
      </c>
      <c r="G801" s="45" t="str">
        <f>IF(ISERROR(IF(VLOOKUP($C801,②入力シート!$A$24:$W$1023,③印刷用シート!G$4,0)=0,"",VLOOKUP($C801,②入力シート!$A$24:$W$1023,③印刷用シート!G$4,0))),"",IF(VLOOKUP($C801,②入力シート!$A$24:$W$1023,③印刷用シート!G$4,0)=0,"",VLOOKUP($C801,②入力シート!$A$24:$W$1023,③印刷用シート!G$4,0)))</f>
        <v/>
      </c>
      <c r="H801" s="46" t="str">
        <f>IF(ISERROR(IF(VLOOKUP($C801,②入力シート!$A$24:$W$1023,③印刷用シート!H$4,0)=0,"",VLOOKUP($C801,②入力シート!$A$24:$W$1023,③印刷用シート!H$4,0))),"",IF(VLOOKUP($C801,②入力シート!$A$24:$W$1023,③印刷用シート!H$4,0)=0,"",VLOOKUP($C801,②入力シート!$A$24:$W$1023,③印刷用シート!H$4,0)))</f>
        <v/>
      </c>
      <c r="I801" s="45" t="str">
        <f>IF(ISERROR(IF(VLOOKUP($C801,②入力シート!$A$24:$W$1023,③印刷用シート!I$4,0)&amp;" "&amp;VLOOKUP($C801,②入力シート!$A$24:$W$1023,③印刷用シート!I$3,0)=0,"",VLOOKUP($C801,②入力シート!$A$24:$W$1023,③印刷用シート!I$4,0)&amp;" "&amp;VLOOKUP($C801,②入力シート!$A$24:$W$1023,③印刷用シート!I$3,0))),"",IF(VLOOKUP($C801,②入力シート!$A$24:$W$1023,③印刷用シート!I$4,0)&amp;" "&amp;VLOOKUP($C801,②入力シート!$A$24:$W$1023,③印刷用シート!I$3,0)=0,"",VLOOKUP($C801,②入力シート!$A$24:$W$1023,③印刷用シート!I$4,0)&amp;" "&amp;VLOOKUP($C801,②入力シート!$A$24:$W$1023,③印刷用シート!I$3,0)))</f>
        <v/>
      </c>
      <c r="J801" s="45" t="str">
        <f>IF(ISERROR(IF(VLOOKUP($C801,②入力シート!$A$24:$W$1023,③印刷用シート!J$4,0)=0,"",VLOOKUP($C801,②入力シート!$A$24:$W$1023,③印刷用シート!J$4,0))),"",IF(VLOOKUP($C801,②入力シート!$A$24:$W$1023,③印刷用シート!J$4,0)=0,"",VLOOKUP($C801,②入力シート!$A$24:$W$1023,③印刷用シート!J$4,0)))</f>
        <v/>
      </c>
      <c r="K801" s="45" t="str">
        <f>IF(ISERROR(IF(VLOOKUP($C801,②入力シート!$A$24:$W$1023,③印刷用シート!K$4,0)=0,"",VLOOKUP($C801,②入力シート!$A$24:$W$1023,③印刷用シート!K$4,0))),"",IF(VLOOKUP($C801,②入力シート!$A$24:$W$1023,③印刷用シート!K$4,0)=0,"",VLOOKUP($C801,②入力シート!$A$24:$W$1023,③印刷用シート!K$4,0)))</f>
        <v/>
      </c>
      <c r="L801" s="47" t="str">
        <f>IF(ISERROR(IF(VLOOKUP($C801,②入力シート!$A$24:$W$1023,③印刷用シート!L$4,0)=0,"",VLOOKUP($C801,②入力シート!$A$24:$W$1023,③印刷用シート!L$4,0))),"",IF(VLOOKUP($C801,②入力シート!$A$24:$W$1023,③印刷用シート!L$4,0)=0,"",VLOOKUP($C801,②入力シート!$A$24:$W$1023,③印刷用シート!L$4,0)))</f>
        <v/>
      </c>
      <c r="M801" s="48" t="str">
        <f>IF(ISERROR(IF(VLOOKUP($C801,②入力シート!$A$24:$W$1023,③印刷用シート!M$4,0)=0,"",VLOOKUP($C801,②入力シート!$A$24:$W$1023,③印刷用シート!M$4,0))),"",IF(VLOOKUP($C801,②入力シート!$A$24:$W$1023,③印刷用シート!M$4,0)=0,"",VLOOKUP($C801,②入力シート!$A$24:$W$1023,③印刷用シート!M$4,0)))</f>
        <v/>
      </c>
      <c r="N801" s="48" t="str">
        <f>IF(ISERROR(IF(VLOOKUP($C801,②入力シート!$A$24:$W$1023,③印刷用シート!N$4,0)=0,"",VLOOKUP($C801,②入力シート!$A$24:$W$1023,③印刷用シート!N$4,0))),"",IF(VLOOKUP($C801,②入力シート!$A$24:$W$1023,③印刷用シート!N$4,0)=0,"",VLOOKUP($C801,②入力シート!$A$24:$W$1023,③印刷用シート!N$4,0)))</f>
        <v/>
      </c>
      <c r="O801" s="48" t="s">
        <v>3</v>
      </c>
      <c r="P801" s="49" t="str">
        <f>IF(ISERROR(IF(VLOOKUP($C801,②入力シート!$A$24:$W$1023,③印刷用シート!P$4,0)=0,"",VLOOKUP($C801,②入力シート!$A$24:$W$1023,③印刷用シート!P$4,0))),"",IF(VLOOKUP($C801,②入力シート!$A$24:$W$1023,③印刷用シート!P$4,0)=0,"",VLOOKUP($C801,②入力シート!$A$24:$W$1023,③印刷用シート!P$4,0)))</f>
        <v/>
      </c>
      <c r="Q801" s="48" t="s">
        <v>4</v>
      </c>
      <c r="R801" s="49" t="str">
        <f>IF(ISERROR(IF(VLOOKUP($C801,②入力シート!$A$24:$W$1023,③印刷用シート!R$4,0)=0,"",VLOOKUP($C801,②入力シート!$A$24:$W$1023,③印刷用シート!R$4,0))),"",IF(VLOOKUP($C801,②入力シート!$A$24:$W$1023,③印刷用シート!R$4,0)=0,"",VLOOKUP($C801,②入力シート!$A$24:$W$1023,③印刷用シート!R$4,0)))</f>
        <v/>
      </c>
      <c r="S801" s="50" t="s">
        <v>5</v>
      </c>
      <c r="T801" s="51" t="str">
        <f>IF(ISERROR(IF(VLOOKUP($C801,②入力シート!$A$24:$W$1023,③印刷用シート!T$4,0)=0,"",VLOOKUP($C801,②入力シート!$A$24:$W$1023,③印刷用シート!T$4,0))),"",IF(VLOOKUP($C801,②入力シート!$A$24:$W$1023,③印刷用シート!T$4,0)=0,"",VLOOKUP($C801,②入力シート!$A$24:$W$1023,③印刷用シート!T$4,0)))</f>
        <v/>
      </c>
    </row>
    <row r="802" spans="2:20" ht="43.5" customHeight="1" x14ac:dyDescent="0.2">
      <c r="B802" s="15">
        <v>792</v>
      </c>
      <c r="C802" s="2" t="str">
        <f t="shared" si="25"/>
        <v>中-792</v>
      </c>
      <c r="D802" s="45" t="str">
        <f t="shared" si="26"/>
        <v/>
      </c>
      <c r="E802" s="45" t="str">
        <f>IF(ISERROR(IF(VLOOKUP($C802,②入力シート!$A$24:$W$1023,③印刷用シート!E$4,0)=0,"",VLOOKUP($C802,②入力シート!$A$24:$W$1023,③印刷用シート!E$4,0))),"",IF(VLOOKUP($C802,②入力シート!$A$24:$W$1023,③印刷用シート!E$4,0)=0,"",VLOOKUP($C802,②入力シート!$A$24:$W$1023,③印刷用シート!E$4,0)))</f>
        <v/>
      </c>
      <c r="F802" s="45" t="str">
        <f>IF(ISERROR(IF(VLOOKUP($C802,②入力シート!$A$24:$W$1023,③印刷用シート!F$4,0)=0,"",VLOOKUP($C802,②入力シート!$A$24:$W$1023,③印刷用シート!F$4,0))),"",IF(VLOOKUP($C802,②入力シート!$A$24:$W$1023,③印刷用シート!F$4,0)=0,"",VLOOKUP($C802,②入力シート!$A$24:$W$1023,③印刷用シート!F$4,0)))</f>
        <v/>
      </c>
      <c r="G802" s="45" t="str">
        <f>IF(ISERROR(IF(VLOOKUP($C802,②入力シート!$A$24:$W$1023,③印刷用シート!G$4,0)=0,"",VLOOKUP($C802,②入力シート!$A$24:$W$1023,③印刷用シート!G$4,0))),"",IF(VLOOKUP($C802,②入力シート!$A$24:$W$1023,③印刷用シート!G$4,0)=0,"",VLOOKUP($C802,②入力シート!$A$24:$W$1023,③印刷用シート!G$4,0)))</f>
        <v/>
      </c>
      <c r="H802" s="46" t="str">
        <f>IF(ISERROR(IF(VLOOKUP($C802,②入力シート!$A$24:$W$1023,③印刷用シート!H$4,0)=0,"",VLOOKUP($C802,②入力シート!$A$24:$W$1023,③印刷用シート!H$4,0))),"",IF(VLOOKUP($C802,②入力シート!$A$24:$W$1023,③印刷用シート!H$4,0)=0,"",VLOOKUP($C802,②入力シート!$A$24:$W$1023,③印刷用シート!H$4,0)))</f>
        <v/>
      </c>
      <c r="I802" s="45" t="str">
        <f>IF(ISERROR(IF(VLOOKUP($C802,②入力シート!$A$24:$W$1023,③印刷用シート!I$4,0)&amp;" "&amp;VLOOKUP($C802,②入力シート!$A$24:$W$1023,③印刷用シート!I$3,0)=0,"",VLOOKUP($C802,②入力シート!$A$24:$W$1023,③印刷用シート!I$4,0)&amp;" "&amp;VLOOKUP($C802,②入力シート!$A$24:$W$1023,③印刷用シート!I$3,0))),"",IF(VLOOKUP($C802,②入力シート!$A$24:$W$1023,③印刷用シート!I$4,0)&amp;" "&amp;VLOOKUP($C802,②入力シート!$A$24:$W$1023,③印刷用シート!I$3,0)=0,"",VLOOKUP($C802,②入力シート!$A$24:$W$1023,③印刷用シート!I$4,0)&amp;" "&amp;VLOOKUP($C802,②入力シート!$A$24:$W$1023,③印刷用シート!I$3,0)))</f>
        <v/>
      </c>
      <c r="J802" s="45" t="str">
        <f>IF(ISERROR(IF(VLOOKUP($C802,②入力シート!$A$24:$W$1023,③印刷用シート!J$4,0)=0,"",VLOOKUP($C802,②入力シート!$A$24:$W$1023,③印刷用シート!J$4,0))),"",IF(VLOOKUP($C802,②入力シート!$A$24:$W$1023,③印刷用シート!J$4,0)=0,"",VLOOKUP($C802,②入力シート!$A$24:$W$1023,③印刷用シート!J$4,0)))</f>
        <v/>
      </c>
      <c r="K802" s="45" t="str">
        <f>IF(ISERROR(IF(VLOOKUP($C802,②入力シート!$A$24:$W$1023,③印刷用シート!K$4,0)=0,"",VLOOKUP($C802,②入力シート!$A$24:$W$1023,③印刷用シート!K$4,0))),"",IF(VLOOKUP($C802,②入力シート!$A$24:$W$1023,③印刷用シート!K$4,0)=0,"",VLOOKUP($C802,②入力シート!$A$24:$W$1023,③印刷用シート!K$4,0)))</f>
        <v/>
      </c>
      <c r="L802" s="47" t="str">
        <f>IF(ISERROR(IF(VLOOKUP($C802,②入力シート!$A$24:$W$1023,③印刷用シート!L$4,0)=0,"",VLOOKUP($C802,②入力シート!$A$24:$W$1023,③印刷用シート!L$4,0))),"",IF(VLOOKUP($C802,②入力シート!$A$24:$W$1023,③印刷用シート!L$4,0)=0,"",VLOOKUP($C802,②入力シート!$A$24:$W$1023,③印刷用シート!L$4,0)))</f>
        <v/>
      </c>
      <c r="M802" s="48" t="str">
        <f>IF(ISERROR(IF(VLOOKUP($C802,②入力シート!$A$24:$W$1023,③印刷用シート!M$4,0)=0,"",VLOOKUP($C802,②入力シート!$A$24:$W$1023,③印刷用シート!M$4,0))),"",IF(VLOOKUP($C802,②入力シート!$A$24:$W$1023,③印刷用シート!M$4,0)=0,"",VLOOKUP($C802,②入力シート!$A$24:$W$1023,③印刷用シート!M$4,0)))</f>
        <v/>
      </c>
      <c r="N802" s="48" t="str">
        <f>IF(ISERROR(IF(VLOOKUP($C802,②入力シート!$A$24:$W$1023,③印刷用シート!N$4,0)=0,"",VLOOKUP($C802,②入力シート!$A$24:$W$1023,③印刷用シート!N$4,0))),"",IF(VLOOKUP($C802,②入力シート!$A$24:$W$1023,③印刷用シート!N$4,0)=0,"",VLOOKUP($C802,②入力シート!$A$24:$W$1023,③印刷用シート!N$4,0)))</f>
        <v/>
      </c>
      <c r="O802" s="48" t="s">
        <v>3</v>
      </c>
      <c r="P802" s="49" t="str">
        <f>IF(ISERROR(IF(VLOOKUP($C802,②入力シート!$A$24:$W$1023,③印刷用シート!P$4,0)=0,"",VLOOKUP($C802,②入力シート!$A$24:$W$1023,③印刷用シート!P$4,0))),"",IF(VLOOKUP($C802,②入力シート!$A$24:$W$1023,③印刷用シート!P$4,0)=0,"",VLOOKUP($C802,②入力シート!$A$24:$W$1023,③印刷用シート!P$4,0)))</f>
        <v/>
      </c>
      <c r="Q802" s="48" t="s">
        <v>4</v>
      </c>
      <c r="R802" s="49" t="str">
        <f>IF(ISERROR(IF(VLOOKUP($C802,②入力シート!$A$24:$W$1023,③印刷用シート!R$4,0)=0,"",VLOOKUP($C802,②入力シート!$A$24:$W$1023,③印刷用シート!R$4,0))),"",IF(VLOOKUP($C802,②入力シート!$A$24:$W$1023,③印刷用シート!R$4,0)=0,"",VLOOKUP($C802,②入力シート!$A$24:$W$1023,③印刷用シート!R$4,0)))</f>
        <v/>
      </c>
      <c r="S802" s="50" t="s">
        <v>5</v>
      </c>
      <c r="T802" s="51" t="str">
        <f>IF(ISERROR(IF(VLOOKUP($C802,②入力シート!$A$24:$W$1023,③印刷用シート!T$4,0)=0,"",VLOOKUP($C802,②入力シート!$A$24:$W$1023,③印刷用シート!T$4,0))),"",IF(VLOOKUP($C802,②入力シート!$A$24:$W$1023,③印刷用シート!T$4,0)=0,"",VLOOKUP($C802,②入力シート!$A$24:$W$1023,③印刷用シート!T$4,0)))</f>
        <v/>
      </c>
    </row>
    <row r="803" spans="2:20" ht="43.5" customHeight="1" x14ac:dyDescent="0.2">
      <c r="B803" s="15">
        <v>793</v>
      </c>
      <c r="C803" s="2" t="str">
        <f t="shared" si="25"/>
        <v>中-793</v>
      </c>
      <c r="D803" s="45" t="str">
        <f t="shared" si="26"/>
        <v/>
      </c>
      <c r="E803" s="45" t="str">
        <f>IF(ISERROR(IF(VLOOKUP($C803,②入力シート!$A$24:$W$1023,③印刷用シート!E$4,0)=0,"",VLOOKUP($C803,②入力シート!$A$24:$W$1023,③印刷用シート!E$4,0))),"",IF(VLOOKUP($C803,②入力シート!$A$24:$W$1023,③印刷用シート!E$4,0)=0,"",VLOOKUP($C803,②入力シート!$A$24:$W$1023,③印刷用シート!E$4,0)))</f>
        <v/>
      </c>
      <c r="F803" s="45" t="str">
        <f>IF(ISERROR(IF(VLOOKUP($C803,②入力シート!$A$24:$W$1023,③印刷用シート!F$4,0)=0,"",VLOOKUP($C803,②入力シート!$A$24:$W$1023,③印刷用シート!F$4,0))),"",IF(VLOOKUP($C803,②入力シート!$A$24:$W$1023,③印刷用シート!F$4,0)=0,"",VLOOKUP($C803,②入力シート!$A$24:$W$1023,③印刷用シート!F$4,0)))</f>
        <v/>
      </c>
      <c r="G803" s="45" t="str">
        <f>IF(ISERROR(IF(VLOOKUP($C803,②入力シート!$A$24:$W$1023,③印刷用シート!G$4,0)=0,"",VLOOKUP($C803,②入力シート!$A$24:$W$1023,③印刷用シート!G$4,0))),"",IF(VLOOKUP($C803,②入力シート!$A$24:$W$1023,③印刷用シート!G$4,0)=0,"",VLOOKUP($C803,②入力シート!$A$24:$W$1023,③印刷用シート!G$4,0)))</f>
        <v/>
      </c>
      <c r="H803" s="46" t="str">
        <f>IF(ISERROR(IF(VLOOKUP($C803,②入力シート!$A$24:$W$1023,③印刷用シート!H$4,0)=0,"",VLOOKUP($C803,②入力シート!$A$24:$W$1023,③印刷用シート!H$4,0))),"",IF(VLOOKUP($C803,②入力シート!$A$24:$W$1023,③印刷用シート!H$4,0)=0,"",VLOOKUP($C803,②入力シート!$A$24:$W$1023,③印刷用シート!H$4,0)))</f>
        <v/>
      </c>
      <c r="I803" s="45" t="str">
        <f>IF(ISERROR(IF(VLOOKUP($C803,②入力シート!$A$24:$W$1023,③印刷用シート!I$4,0)&amp;" "&amp;VLOOKUP($C803,②入力シート!$A$24:$W$1023,③印刷用シート!I$3,0)=0,"",VLOOKUP($C803,②入力シート!$A$24:$W$1023,③印刷用シート!I$4,0)&amp;" "&amp;VLOOKUP($C803,②入力シート!$A$24:$W$1023,③印刷用シート!I$3,0))),"",IF(VLOOKUP($C803,②入力シート!$A$24:$W$1023,③印刷用シート!I$4,0)&amp;" "&amp;VLOOKUP($C803,②入力シート!$A$24:$W$1023,③印刷用シート!I$3,0)=0,"",VLOOKUP($C803,②入力シート!$A$24:$W$1023,③印刷用シート!I$4,0)&amp;" "&amp;VLOOKUP($C803,②入力シート!$A$24:$W$1023,③印刷用シート!I$3,0)))</f>
        <v/>
      </c>
      <c r="J803" s="45" t="str">
        <f>IF(ISERROR(IF(VLOOKUP($C803,②入力シート!$A$24:$W$1023,③印刷用シート!J$4,0)=0,"",VLOOKUP($C803,②入力シート!$A$24:$W$1023,③印刷用シート!J$4,0))),"",IF(VLOOKUP($C803,②入力シート!$A$24:$W$1023,③印刷用シート!J$4,0)=0,"",VLOOKUP($C803,②入力シート!$A$24:$W$1023,③印刷用シート!J$4,0)))</f>
        <v/>
      </c>
      <c r="K803" s="45" t="str">
        <f>IF(ISERROR(IF(VLOOKUP($C803,②入力シート!$A$24:$W$1023,③印刷用シート!K$4,0)=0,"",VLOOKUP($C803,②入力シート!$A$24:$W$1023,③印刷用シート!K$4,0))),"",IF(VLOOKUP($C803,②入力シート!$A$24:$W$1023,③印刷用シート!K$4,0)=0,"",VLOOKUP($C803,②入力シート!$A$24:$W$1023,③印刷用シート!K$4,0)))</f>
        <v/>
      </c>
      <c r="L803" s="47" t="str">
        <f>IF(ISERROR(IF(VLOOKUP($C803,②入力シート!$A$24:$W$1023,③印刷用シート!L$4,0)=0,"",VLOOKUP($C803,②入力シート!$A$24:$W$1023,③印刷用シート!L$4,0))),"",IF(VLOOKUP($C803,②入力シート!$A$24:$W$1023,③印刷用シート!L$4,0)=0,"",VLOOKUP($C803,②入力シート!$A$24:$W$1023,③印刷用シート!L$4,0)))</f>
        <v/>
      </c>
      <c r="M803" s="48" t="str">
        <f>IF(ISERROR(IF(VLOOKUP($C803,②入力シート!$A$24:$W$1023,③印刷用シート!M$4,0)=0,"",VLOOKUP($C803,②入力シート!$A$24:$W$1023,③印刷用シート!M$4,0))),"",IF(VLOOKUP($C803,②入力シート!$A$24:$W$1023,③印刷用シート!M$4,0)=0,"",VLOOKUP($C803,②入力シート!$A$24:$W$1023,③印刷用シート!M$4,0)))</f>
        <v/>
      </c>
      <c r="N803" s="48" t="str">
        <f>IF(ISERROR(IF(VLOOKUP($C803,②入力シート!$A$24:$W$1023,③印刷用シート!N$4,0)=0,"",VLOOKUP($C803,②入力シート!$A$24:$W$1023,③印刷用シート!N$4,0))),"",IF(VLOOKUP($C803,②入力シート!$A$24:$W$1023,③印刷用シート!N$4,0)=0,"",VLOOKUP($C803,②入力シート!$A$24:$W$1023,③印刷用シート!N$4,0)))</f>
        <v/>
      </c>
      <c r="O803" s="48" t="s">
        <v>3</v>
      </c>
      <c r="P803" s="49" t="str">
        <f>IF(ISERROR(IF(VLOOKUP($C803,②入力シート!$A$24:$W$1023,③印刷用シート!P$4,0)=0,"",VLOOKUP($C803,②入力シート!$A$24:$W$1023,③印刷用シート!P$4,0))),"",IF(VLOOKUP($C803,②入力シート!$A$24:$W$1023,③印刷用シート!P$4,0)=0,"",VLOOKUP($C803,②入力シート!$A$24:$W$1023,③印刷用シート!P$4,0)))</f>
        <v/>
      </c>
      <c r="Q803" s="48" t="s">
        <v>4</v>
      </c>
      <c r="R803" s="49" t="str">
        <f>IF(ISERROR(IF(VLOOKUP($C803,②入力シート!$A$24:$W$1023,③印刷用シート!R$4,0)=0,"",VLOOKUP($C803,②入力シート!$A$24:$W$1023,③印刷用シート!R$4,0))),"",IF(VLOOKUP($C803,②入力シート!$A$24:$W$1023,③印刷用シート!R$4,0)=0,"",VLOOKUP($C803,②入力シート!$A$24:$W$1023,③印刷用シート!R$4,0)))</f>
        <v/>
      </c>
      <c r="S803" s="50" t="s">
        <v>5</v>
      </c>
      <c r="T803" s="51" t="str">
        <f>IF(ISERROR(IF(VLOOKUP($C803,②入力シート!$A$24:$W$1023,③印刷用シート!T$4,0)=0,"",VLOOKUP($C803,②入力シート!$A$24:$W$1023,③印刷用シート!T$4,0))),"",IF(VLOOKUP($C803,②入力シート!$A$24:$W$1023,③印刷用シート!T$4,0)=0,"",VLOOKUP($C803,②入力シート!$A$24:$W$1023,③印刷用シート!T$4,0)))</f>
        <v/>
      </c>
    </row>
    <row r="804" spans="2:20" ht="43.5" customHeight="1" x14ac:dyDescent="0.2">
      <c r="B804" s="15">
        <v>794</v>
      </c>
      <c r="C804" s="2" t="str">
        <f t="shared" si="25"/>
        <v>中-794</v>
      </c>
      <c r="D804" s="45" t="str">
        <f t="shared" si="26"/>
        <v/>
      </c>
      <c r="E804" s="45" t="str">
        <f>IF(ISERROR(IF(VLOOKUP($C804,②入力シート!$A$24:$W$1023,③印刷用シート!E$4,0)=0,"",VLOOKUP($C804,②入力シート!$A$24:$W$1023,③印刷用シート!E$4,0))),"",IF(VLOOKUP($C804,②入力シート!$A$24:$W$1023,③印刷用シート!E$4,0)=0,"",VLOOKUP($C804,②入力シート!$A$24:$W$1023,③印刷用シート!E$4,0)))</f>
        <v/>
      </c>
      <c r="F804" s="45" t="str">
        <f>IF(ISERROR(IF(VLOOKUP($C804,②入力シート!$A$24:$W$1023,③印刷用シート!F$4,0)=0,"",VLOOKUP($C804,②入力シート!$A$24:$W$1023,③印刷用シート!F$4,0))),"",IF(VLOOKUP($C804,②入力シート!$A$24:$W$1023,③印刷用シート!F$4,0)=0,"",VLOOKUP($C804,②入力シート!$A$24:$W$1023,③印刷用シート!F$4,0)))</f>
        <v/>
      </c>
      <c r="G804" s="45" t="str">
        <f>IF(ISERROR(IF(VLOOKUP($C804,②入力シート!$A$24:$W$1023,③印刷用シート!G$4,0)=0,"",VLOOKUP($C804,②入力シート!$A$24:$W$1023,③印刷用シート!G$4,0))),"",IF(VLOOKUP($C804,②入力シート!$A$24:$W$1023,③印刷用シート!G$4,0)=0,"",VLOOKUP($C804,②入力シート!$A$24:$W$1023,③印刷用シート!G$4,0)))</f>
        <v/>
      </c>
      <c r="H804" s="46" t="str">
        <f>IF(ISERROR(IF(VLOOKUP($C804,②入力シート!$A$24:$W$1023,③印刷用シート!H$4,0)=0,"",VLOOKUP($C804,②入力シート!$A$24:$W$1023,③印刷用シート!H$4,0))),"",IF(VLOOKUP($C804,②入力シート!$A$24:$W$1023,③印刷用シート!H$4,0)=0,"",VLOOKUP($C804,②入力シート!$A$24:$W$1023,③印刷用シート!H$4,0)))</f>
        <v/>
      </c>
      <c r="I804" s="45" t="str">
        <f>IF(ISERROR(IF(VLOOKUP($C804,②入力シート!$A$24:$W$1023,③印刷用シート!I$4,0)&amp;" "&amp;VLOOKUP($C804,②入力シート!$A$24:$W$1023,③印刷用シート!I$3,0)=0,"",VLOOKUP($C804,②入力シート!$A$24:$W$1023,③印刷用シート!I$4,0)&amp;" "&amp;VLOOKUP($C804,②入力シート!$A$24:$W$1023,③印刷用シート!I$3,0))),"",IF(VLOOKUP($C804,②入力シート!$A$24:$W$1023,③印刷用シート!I$4,0)&amp;" "&amp;VLOOKUP($C804,②入力シート!$A$24:$W$1023,③印刷用シート!I$3,0)=0,"",VLOOKUP($C804,②入力シート!$A$24:$W$1023,③印刷用シート!I$4,0)&amp;" "&amp;VLOOKUP($C804,②入力シート!$A$24:$W$1023,③印刷用シート!I$3,0)))</f>
        <v/>
      </c>
      <c r="J804" s="45" t="str">
        <f>IF(ISERROR(IF(VLOOKUP($C804,②入力シート!$A$24:$W$1023,③印刷用シート!J$4,0)=0,"",VLOOKUP($C804,②入力シート!$A$24:$W$1023,③印刷用シート!J$4,0))),"",IF(VLOOKUP($C804,②入力シート!$A$24:$W$1023,③印刷用シート!J$4,0)=0,"",VLOOKUP($C804,②入力シート!$A$24:$W$1023,③印刷用シート!J$4,0)))</f>
        <v/>
      </c>
      <c r="K804" s="45" t="str">
        <f>IF(ISERROR(IF(VLOOKUP($C804,②入力シート!$A$24:$W$1023,③印刷用シート!K$4,0)=0,"",VLOOKUP($C804,②入力シート!$A$24:$W$1023,③印刷用シート!K$4,0))),"",IF(VLOOKUP($C804,②入力シート!$A$24:$W$1023,③印刷用シート!K$4,0)=0,"",VLOOKUP($C804,②入力シート!$A$24:$W$1023,③印刷用シート!K$4,0)))</f>
        <v/>
      </c>
      <c r="L804" s="47" t="str">
        <f>IF(ISERROR(IF(VLOOKUP($C804,②入力シート!$A$24:$W$1023,③印刷用シート!L$4,0)=0,"",VLOOKUP($C804,②入力シート!$A$24:$W$1023,③印刷用シート!L$4,0))),"",IF(VLOOKUP($C804,②入力シート!$A$24:$W$1023,③印刷用シート!L$4,0)=0,"",VLOOKUP($C804,②入力シート!$A$24:$W$1023,③印刷用シート!L$4,0)))</f>
        <v/>
      </c>
      <c r="M804" s="48" t="str">
        <f>IF(ISERROR(IF(VLOOKUP($C804,②入力シート!$A$24:$W$1023,③印刷用シート!M$4,0)=0,"",VLOOKUP($C804,②入力シート!$A$24:$W$1023,③印刷用シート!M$4,0))),"",IF(VLOOKUP($C804,②入力シート!$A$24:$W$1023,③印刷用シート!M$4,0)=0,"",VLOOKUP($C804,②入力シート!$A$24:$W$1023,③印刷用シート!M$4,0)))</f>
        <v/>
      </c>
      <c r="N804" s="48" t="str">
        <f>IF(ISERROR(IF(VLOOKUP($C804,②入力シート!$A$24:$W$1023,③印刷用シート!N$4,0)=0,"",VLOOKUP($C804,②入力シート!$A$24:$W$1023,③印刷用シート!N$4,0))),"",IF(VLOOKUP($C804,②入力シート!$A$24:$W$1023,③印刷用シート!N$4,0)=0,"",VLOOKUP($C804,②入力シート!$A$24:$W$1023,③印刷用シート!N$4,0)))</f>
        <v/>
      </c>
      <c r="O804" s="48" t="s">
        <v>3</v>
      </c>
      <c r="P804" s="49" t="str">
        <f>IF(ISERROR(IF(VLOOKUP($C804,②入力シート!$A$24:$W$1023,③印刷用シート!P$4,0)=0,"",VLOOKUP($C804,②入力シート!$A$24:$W$1023,③印刷用シート!P$4,0))),"",IF(VLOOKUP($C804,②入力シート!$A$24:$W$1023,③印刷用シート!P$4,0)=0,"",VLOOKUP($C804,②入力シート!$A$24:$W$1023,③印刷用シート!P$4,0)))</f>
        <v/>
      </c>
      <c r="Q804" s="48" t="s">
        <v>4</v>
      </c>
      <c r="R804" s="49" t="str">
        <f>IF(ISERROR(IF(VLOOKUP($C804,②入力シート!$A$24:$W$1023,③印刷用シート!R$4,0)=0,"",VLOOKUP($C804,②入力シート!$A$24:$W$1023,③印刷用シート!R$4,0))),"",IF(VLOOKUP($C804,②入力シート!$A$24:$W$1023,③印刷用シート!R$4,0)=0,"",VLOOKUP($C804,②入力シート!$A$24:$W$1023,③印刷用シート!R$4,0)))</f>
        <v/>
      </c>
      <c r="S804" s="50" t="s">
        <v>5</v>
      </c>
      <c r="T804" s="51" t="str">
        <f>IF(ISERROR(IF(VLOOKUP($C804,②入力シート!$A$24:$W$1023,③印刷用シート!T$4,0)=0,"",VLOOKUP($C804,②入力シート!$A$24:$W$1023,③印刷用シート!T$4,0))),"",IF(VLOOKUP($C804,②入力シート!$A$24:$W$1023,③印刷用シート!T$4,0)=0,"",VLOOKUP($C804,②入力シート!$A$24:$W$1023,③印刷用シート!T$4,0)))</f>
        <v/>
      </c>
    </row>
    <row r="805" spans="2:20" ht="43.5" customHeight="1" x14ac:dyDescent="0.2">
      <c r="B805" s="15">
        <v>795</v>
      </c>
      <c r="C805" s="2" t="str">
        <f t="shared" si="25"/>
        <v>中-795</v>
      </c>
      <c r="D805" s="45" t="str">
        <f t="shared" si="26"/>
        <v/>
      </c>
      <c r="E805" s="45" t="str">
        <f>IF(ISERROR(IF(VLOOKUP($C805,②入力シート!$A$24:$W$1023,③印刷用シート!E$4,0)=0,"",VLOOKUP($C805,②入力シート!$A$24:$W$1023,③印刷用シート!E$4,0))),"",IF(VLOOKUP($C805,②入力シート!$A$24:$W$1023,③印刷用シート!E$4,0)=0,"",VLOOKUP($C805,②入力シート!$A$24:$W$1023,③印刷用シート!E$4,0)))</f>
        <v/>
      </c>
      <c r="F805" s="45" t="str">
        <f>IF(ISERROR(IF(VLOOKUP($C805,②入力シート!$A$24:$W$1023,③印刷用シート!F$4,0)=0,"",VLOOKUP($C805,②入力シート!$A$24:$W$1023,③印刷用シート!F$4,0))),"",IF(VLOOKUP($C805,②入力シート!$A$24:$W$1023,③印刷用シート!F$4,0)=0,"",VLOOKUP($C805,②入力シート!$A$24:$W$1023,③印刷用シート!F$4,0)))</f>
        <v/>
      </c>
      <c r="G805" s="45" t="str">
        <f>IF(ISERROR(IF(VLOOKUP($C805,②入力シート!$A$24:$W$1023,③印刷用シート!G$4,0)=0,"",VLOOKUP($C805,②入力シート!$A$24:$W$1023,③印刷用シート!G$4,0))),"",IF(VLOOKUP($C805,②入力シート!$A$24:$W$1023,③印刷用シート!G$4,0)=0,"",VLOOKUP($C805,②入力シート!$A$24:$W$1023,③印刷用シート!G$4,0)))</f>
        <v/>
      </c>
      <c r="H805" s="46" t="str">
        <f>IF(ISERROR(IF(VLOOKUP($C805,②入力シート!$A$24:$W$1023,③印刷用シート!H$4,0)=0,"",VLOOKUP($C805,②入力シート!$A$24:$W$1023,③印刷用シート!H$4,0))),"",IF(VLOOKUP($C805,②入力シート!$A$24:$W$1023,③印刷用シート!H$4,0)=0,"",VLOOKUP($C805,②入力シート!$A$24:$W$1023,③印刷用シート!H$4,0)))</f>
        <v/>
      </c>
      <c r="I805" s="45" t="str">
        <f>IF(ISERROR(IF(VLOOKUP($C805,②入力シート!$A$24:$W$1023,③印刷用シート!I$4,0)&amp;" "&amp;VLOOKUP($C805,②入力シート!$A$24:$W$1023,③印刷用シート!I$3,0)=0,"",VLOOKUP($C805,②入力シート!$A$24:$W$1023,③印刷用シート!I$4,0)&amp;" "&amp;VLOOKUP($C805,②入力シート!$A$24:$W$1023,③印刷用シート!I$3,0))),"",IF(VLOOKUP($C805,②入力シート!$A$24:$W$1023,③印刷用シート!I$4,0)&amp;" "&amp;VLOOKUP($C805,②入力シート!$A$24:$W$1023,③印刷用シート!I$3,0)=0,"",VLOOKUP($C805,②入力シート!$A$24:$W$1023,③印刷用シート!I$4,0)&amp;" "&amp;VLOOKUP($C805,②入力シート!$A$24:$W$1023,③印刷用シート!I$3,0)))</f>
        <v/>
      </c>
      <c r="J805" s="45" t="str">
        <f>IF(ISERROR(IF(VLOOKUP($C805,②入力シート!$A$24:$W$1023,③印刷用シート!J$4,0)=0,"",VLOOKUP($C805,②入力シート!$A$24:$W$1023,③印刷用シート!J$4,0))),"",IF(VLOOKUP($C805,②入力シート!$A$24:$W$1023,③印刷用シート!J$4,0)=0,"",VLOOKUP($C805,②入力シート!$A$24:$W$1023,③印刷用シート!J$4,0)))</f>
        <v/>
      </c>
      <c r="K805" s="45" t="str">
        <f>IF(ISERROR(IF(VLOOKUP($C805,②入力シート!$A$24:$W$1023,③印刷用シート!K$4,0)=0,"",VLOOKUP($C805,②入力シート!$A$24:$W$1023,③印刷用シート!K$4,0))),"",IF(VLOOKUP($C805,②入力シート!$A$24:$W$1023,③印刷用シート!K$4,0)=0,"",VLOOKUP($C805,②入力シート!$A$24:$W$1023,③印刷用シート!K$4,0)))</f>
        <v/>
      </c>
      <c r="L805" s="47" t="str">
        <f>IF(ISERROR(IF(VLOOKUP($C805,②入力シート!$A$24:$W$1023,③印刷用シート!L$4,0)=0,"",VLOOKUP($C805,②入力シート!$A$24:$W$1023,③印刷用シート!L$4,0))),"",IF(VLOOKUP($C805,②入力シート!$A$24:$W$1023,③印刷用シート!L$4,0)=0,"",VLOOKUP($C805,②入力シート!$A$24:$W$1023,③印刷用シート!L$4,0)))</f>
        <v/>
      </c>
      <c r="M805" s="48" t="str">
        <f>IF(ISERROR(IF(VLOOKUP($C805,②入力シート!$A$24:$W$1023,③印刷用シート!M$4,0)=0,"",VLOOKUP($C805,②入力シート!$A$24:$W$1023,③印刷用シート!M$4,0))),"",IF(VLOOKUP($C805,②入力シート!$A$24:$W$1023,③印刷用シート!M$4,0)=0,"",VLOOKUP($C805,②入力シート!$A$24:$W$1023,③印刷用シート!M$4,0)))</f>
        <v/>
      </c>
      <c r="N805" s="48" t="str">
        <f>IF(ISERROR(IF(VLOOKUP($C805,②入力シート!$A$24:$W$1023,③印刷用シート!N$4,0)=0,"",VLOOKUP($C805,②入力シート!$A$24:$W$1023,③印刷用シート!N$4,0))),"",IF(VLOOKUP($C805,②入力シート!$A$24:$W$1023,③印刷用シート!N$4,0)=0,"",VLOOKUP($C805,②入力シート!$A$24:$W$1023,③印刷用シート!N$4,0)))</f>
        <v/>
      </c>
      <c r="O805" s="48" t="s">
        <v>3</v>
      </c>
      <c r="P805" s="49" t="str">
        <f>IF(ISERROR(IF(VLOOKUP($C805,②入力シート!$A$24:$W$1023,③印刷用シート!P$4,0)=0,"",VLOOKUP($C805,②入力シート!$A$24:$W$1023,③印刷用シート!P$4,0))),"",IF(VLOOKUP($C805,②入力シート!$A$24:$W$1023,③印刷用シート!P$4,0)=0,"",VLOOKUP($C805,②入力シート!$A$24:$W$1023,③印刷用シート!P$4,0)))</f>
        <v/>
      </c>
      <c r="Q805" s="48" t="s">
        <v>4</v>
      </c>
      <c r="R805" s="49" t="str">
        <f>IF(ISERROR(IF(VLOOKUP($C805,②入力シート!$A$24:$W$1023,③印刷用シート!R$4,0)=0,"",VLOOKUP($C805,②入力シート!$A$24:$W$1023,③印刷用シート!R$4,0))),"",IF(VLOOKUP($C805,②入力シート!$A$24:$W$1023,③印刷用シート!R$4,0)=0,"",VLOOKUP($C805,②入力シート!$A$24:$W$1023,③印刷用シート!R$4,0)))</f>
        <v/>
      </c>
      <c r="S805" s="50" t="s">
        <v>5</v>
      </c>
      <c r="T805" s="51" t="str">
        <f>IF(ISERROR(IF(VLOOKUP($C805,②入力シート!$A$24:$W$1023,③印刷用シート!T$4,0)=0,"",VLOOKUP($C805,②入力シート!$A$24:$W$1023,③印刷用シート!T$4,0))),"",IF(VLOOKUP($C805,②入力シート!$A$24:$W$1023,③印刷用シート!T$4,0)=0,"",VLOOKUP($C805,②入力シート!$A$24:$W$1023,③印刷用シート!T$4,0)))</f>
        <v/>
      </c>
    </row>
    <row r="806" spans="2:20" ht="43.5" customHeight="1" x14ac:dyDescent="0.2">
      <c r="B806" s="15">
        <v>796</v>
      </c>
      <c r="C806" s="2" t="str">
        <f t="shared" si="25"/>
        <v>中-796</v>
      </c>
      <c r="D806" s="45" t="str">
        <f t="shared" si="26"/>
        <v/>
      </c>
      <c r="E806" s="45" t="str">
        <f>IF(ISERROR(IF(VLOOKUP($C806,②入力シート!$A$24:$W$1023,③印刷用シート!E$4,0)=0,"",VLOOKUP($C806,②入力シート!$A$24:$W$1023,③印刷用シート!E$4,0))),"",IF(VLOOKUP($C806,②入力シート!$A$24:$W$1023,③印刷用シート!E$4,0)=0,"",VLOOKUP($C806,②入力シート!$A$24:$W$1023,③印刷用シート!E$4,0)))</f>
        <v/>
      </c>
      <c r="F806" s="45" t="str">
        <f>IF(ISERROR(IF(VLOOKUP($C806,②入力シート!$A$24:$W$1023,③印刷用シート!F$4,0)=0,"",VLOOKUP($C806,②入力シート!$A$24:$W$1023,③印刷用シート!F$4,0))),"",IF(VLOOKUP($C806,②入力シート!$A$24:$W$1023,③印刷用シート!F$4,0)=0,"",VLOOKUP($C806,②入力シート!$A$24:$W$1023,③印刷用シート!F$4,0)))</f>
        <v/>
      </c>
      <c r="G806" s="45" t="str">
        <f>IF(ISERROR(IF(VLOOKUP($C806,②入力シート!$A$24:$W$1023,③印刷用シート!G$4,0)=0,"",VLOOKUP($C806,②入力シート!$A$24:$W$1023,③印刷用シート!G$4,0))),"",IF(VLOOKUP($C806,②入力シート!$A$24:$W$1023,③印刷用シート!G$4,0)=0,"",VLOOKUP($C806,②入力シート!$A$24:$W$1023,③印刷用シート!G$4,0)))</f>
        <v/>
      </c>
      <c r="H806" s="46" t="str">
        <f>IF(ISERROR(IF(VLOOKUP($C806,②入力シート!$A$24:$W$1023,③印刷用シート!H$4,0)=0,"",VLOOKUP($C806,②入力シート!$A$24:$W$1023,③印刷用シート!H$4,0))),"",IF(VLOOKUP($C806,②入力シート!$A$24:$W$1023,③印刷用シート!H$4,0)=0,"",VLOOKUP($C806,②入力シート!$A$24:$W$1023,③印刷用シート!H$4,0)))</f>
        <v/>
      </c>
      <c r="I806" s="45" t="str">
        <f>IF(ISERROR(IF(VLOOKUP($C806,②入力シート!$A$24:$W$1023,③印刷用シート!I$4,0)&amp;" "&amp;VLOOKUP($C806,②入力シート!$A$24:$W$1023,③印刷用シート!I$3,0)=0,"",VLOOKUP($C806,②入力シート!$A$24:$W$1023,③印刷用シート!I$4,0)&amp;" "&amp;VLOOKUP($C806,②入力シート!$A$24:$W$1023,③印刷用シート!I$3,0))),"",IF(VLOOKUP($C806,②入力シート!$A$24:$W$1023,③印刷用シート!I$4,0)&amp;" "&amp;VLOOKUP($C806,②入力シート!$A$24:$W$1023,③印刷用シート!I$3,0)=0,"",VLOOKUP($C806,②入力シート!$A$24:$W$1023,③印刷用シート!I$4,0)&amp;" "&amp;VLOOKUP($C806,②入力シート!$A$24:$W$1023,③印刷用シート!I$3,0)))</f>
        <v/>
      </c>
      <c r="J806" s="45" t="str">
        <f>IF(ISERROR(IF(VLOOKUP($C806,②入力シート!$A$24:$W$1023,③印刷用シート!J$4,0)=0,"",VLOOKUP($C806,②入力シート!$A$24:$W$1023,③印刷用シート!J$4,0))),"",IF(VLOOKUP($C806,②入力シート!$A$24:$W$1023,③印刷用シート!J$4,0)=0,"",VLOOKUP($C806,②入力シート!$A$24:$W$1023,③印刷用シート!J$4,0)))</f>
        <v/>
      </c>
      <c r="K806" s="45" t="str">
        <f>IF(ISERROR(IF(VLOOKUP($C806,②入力シート!$A$24:$W$1023,③印刷用シート!K$4,0)=0,"",VLOOKUP($C806,②入力シート!$A$24:$W$1023,③印刷用シート!K$4,0))),"",IF(VLOOKUP($C806,②入力シート!$A$24:$W$1023,③印刷用シート!K$4,0)=0,"",VLOOKUP($C806,②入力シート!$A$24:$W$1023,③印刷用シート!K$4,0)))</f>
        <v/>
      </c>
      <c r="L806" s="47" t="str">
        <f>IF(ISERROR(IF(VLOOKUP($C806,②入力シート!$A$24:$W$1023,③印刷用シート!L$4,0)=0,"",VLOOKUP($C806,②入力シート!$A$24:$W$1023,③印刷用シート!L$4,0))),"",IF(VLOOKUP($C806,②入力シート!$A$24:$W$1023,③印刷用シート!L$4,0)=0,"",VLOOKUP($C806,②入力シート!$A$24:$W$1023,③印刷用シート!L$4,0)))</f>
        <v/>
      </c>
      <c r="M806" s="48" t="str">
        <f>IF(ISERROR(IF(VLOOKUP($C806,②入力シート!$A$24:$W$1023,③印刷用シート!M$4,0)=0,"",VLOOKUP($C806,②入力シート!$A$24:$W$1023,③印刷用シート!M$4,0))),"",IF(VLOOKUP($C806,②入力シート!$A$24:$W$1023,③印刷用シート!M$4,0)=0,"",VLOOKUP($C806,②入力シート!$A$24:$W$1023,③印刷用シート!M$4,0)))</f>
        <v/>
      </c>
      <c r="N806" s="48" t="str">
        <f>IF(ISERROR(IF(VLOOKUP($C806,②入力シート!$A$24:$W$1023,③印刷用シート!N$4,0)=0,"",VLOOKUP($C806,②入力シート!$A$24:$W$1023,③印刷用シート!N$4,0))),"",IF(VLOOKUP($C806,②入力シート!$A$24:$W$1023,③印刷用シート!N$4,0)=0,"",VLOOKUP($C806,②入力シート!$A$24:$W$1023,③印刷用シート!N$4,0)))</f>
        <v/>
      </c>
      <c r="O806" s="48" t="s">
        <v>3</v>
      </c>
      <c r="P806" s="49" t="str">
        <f>IF(ISERROR(IF(VLOOKUP($C806,②入力シート!$A$24:$W$1023,③印刷用シート!P$4,0)=0,"",VLOOKUP($C806,②入力シート!$A$24:$W$1023,③印刷用シート!P$4,0))),"",IF(VLOOKUP($C806,②入力シート!$A$24:$W$1023,③印刷用シート!P$4,0)=0,"",VLOOKUP($C806,②入力シート!$A$24:$W$1023,③印刷用シート!P$4,0)))</f>
        <v/>
      </c>
      <c r="Q806" s="48" t="s">
        <v>4</v>
      </c>
      <c r="R806" s="49" t="str">
        <f>IF(ISERROR(IF(VLOOKUP($C806,②入力シート!$A$24:$W$1023,③印刷用シート!R$4,0)=0,"",VLOOKUP($C806,②入力シート!$A$24:$W$1023,③印刷用シート!R$4,0))),"",IF(VLOOKUP($C806,②入力シート!$A$24:$W$1023,③印刷用シート!R$4,0)=0,"",VLOOKUP($C806,②入力シート!$A$24:$W$1023,③印刷用シート!R$4,0)))</f>
        <v/>
      </c>
      <c r="S806" s="50" t="s">
        <v>5</v>
      </c>
      <c r="T806" s="51" t="str">
        <f>IF(ISERROR(IF(VLOOKUP($C806,②入力シート!$A$24:$W$1023,③印刷用シート!T$4,0)=0,"",VLOOKUP($C806,②入力シート!$A$24:$W$1023,③印刷用シート!T$4,0))),"",IF(VLOOKUP($C806,②入力シート!$A$24:$W$1023,③印刷用シート!T$4,0)=0,"",VLOOKUP($C806,②入力シート!$A$24:$W$1023,③印刷用シート!T$4,0)))</f>
        <v/>
      </c>
    </row>
    <row r="807" spans="2:20" ht="43.5" customHeight="1" x14ac:dyDescent="0.2">
      <c r="B807" s="15">
        <v>797</v>
      </c>
      <c r="C807" s="2" t="str">
        <f t="shared" si="25"/>
        <v>中-797</v>
      </c>
      <c r="D807" s="45" t="str">
        <f t="shared" si="26"/>
        <v/>
      </c>
      <c r="E807" s="45" t="str">
        <f>IF(ISERROR(IF(VLOOKUP($C807,②入力シート!$A$24:$W$1023,③印刷用シート!E$4,0)=0,"",VLOOKUP($C807,②入力シート!$A$24:$W$1023,③印刷用シート!E$4,0))),"",IF(VLOOKUP($C807,②入力シート!$A$24:$W$1023,③印刷用シート!E$4,0)=0,"",VLOOKUP($C807,②入力シート!$A$24:$W$1023,③印刷用シート!E$4,0)))</f>
        <v/>
      </c>
      <c r="F807" s="45" t="str">
        <f>IF(ISERROR(IF(VLOOKUP($C807,②入力シート!$A$24:$W$1023,③印刷用シート!F$4,0)=0,"",VLOOKUP($C807,②入力シート!$A$24:$W$1023,③印刷用シート!F$4,0))),"",IF(VLOOKUP($C807,②入力シート!$A$24:$W$1023,③印刷用シート!F$4,0)=0,"",VLOOKUP($C807,②入力シート!$A$24:$W$1023,③印刷用シート!F$4,0)))</f>
        <v/>
      </c>
      <c r="G807" s="45" t="str">
        <f>IF(ISERROR(IF(VLOOKUP($C807,②入力シート!$A$24:$W$1023,③印刷用シート!G$4,0)=0,"",VLOOKUP($C807,②入力シート!$A$24:$W$1023,③印刷用シート!G$4,0))),"",IF(VLOOKUP($C807,②入力シート!$A$24:$W$1023,③印刷用シート!G$4,0)=0,"",VLOOKUP($C807,②入力シート!$A$24:$W$1023,③印刷用シート!G$4,0)))</f>
        <v/>
      </c>
      <c r="H807" s="46" t="str">
        <f>IF(ISERROR(IF(VLOOKUP($C807,②入力シート!$A$24:$W$1023,③印刷用シート!H$4,0)=0,"",VLOOKUP($C807,②入力シート!$A$24:$W$1023,③印刷用シート!H$4,0))),"",IF(VLOOKUP($C807,②入力シート!$A$24:$W$1023,③印刷用シート!H$4,0)=0,"",VLOOKUP($C807,②入力シート!$A$24:$W$1023,③印刷用シート!H$4,0)))</f>
        <v/>
      </c>
      <c r="I807" s="45" t="str">
        <f>IF(ISERROR(IF(VLOOKUP($C807,②入力シート!$A$24:$W$1023,③印刷用シート!I$4,0)&amp;" "&amp;VLOOKUP($C807,②入力シート!$A$24:$W$1023,③印刷用シート!I$3,0)=0,"",VLOOKUP($C807,②入力シート!$A$24:$W$1023,③印刷用シート!I$4,0)&amp;" "&amp;VLOOKUP($C807,②入力シート!$A$24:$W$1023,③印刷用シート!I$3,0))),"",IF(VLOOKUP($C807,②入力シート!$A$24:$W$1023,③印刷用シート!I$4,0)&amp;" "&amp;VLOOKUP($C807,②入力シート!$A$24:$W$1023,③印刷用シート!I$3,0)=0,"",VLOOKUP($C807,②入力シート!$A$24:$W$1023,③印刷用シート!I$4,0)&amp;" "&amp;VLOOKUP($C807,②入力シート!$A$24:$W$1023,③印刷用シート!I$3,0)))</f>
        <v/>
      </c>
      <c r="J807" s="45" t="str">
        <f>IF(ISERROR(IF(VLOOKUP($C807,②入力シート!$A$24:$W$1023,③印刷用シート!J$4,0)=0,"",VLOOKUP($C807,②入力シート!$A$24:$W$1023,③印刷用シート!J$4,0))),"",IF(VLOOKUP($C807,②入力シート!$A$24:$W$1023,③印刷用シート!J$4,0)=0,"",VLOOKUP($C807,②入力シート!$A$24:$W$1023,③印刷用シート!J$4,0)))</f>
        <v/>
      </c>
      <c r="K807" s="45" t="str">
        <f>IF(ISERROR(IF(VLOOKUP($C807,②入力シート!$A$24:$W$1023,③印刷用シート!K$4,0)=0,"",VLOOKUP($C807,②入力シート!$A$24:$W$1023,③印刷用シート!K$4,0))),"",IF(VLOOKUP($C807,②入力シート!$A$24:$W$1023,③印刷用シート!K$4,0)=0,"",VLOOKUP($C807,②入力シート!$A$24:$W$1023,③印刷用シート!K$4,0)))</f>
        <v/>
      </c>
      <c r="L807" s="47" t="str">
        <f>IF(ISERROR(IF(VLOOKUP($C807,②入力シート!$A$24:$W$1023,③印刷用シート!L$4,0)=0,"",VLOOKUP($C807,②入力シート!$A$24:$W$1023,③印刷用シート!L$4,0))),"",IF(VLOOKUP($C807,②入力シート!$A$24:$W$1023,③印刷用シート!L$4,0)=0,"",VLOOKUP($C807,②入力シート!$A$24:$W$1023,③印刷用シート!L$4,0)))</f>
        <v/>
      </c>
      <c r="M807" s="48" t="str">
        <f>IF(ISERROR(IF(VLOOKUP($C807,②入力シート!$A$24:$W$1023,③印刷用シート!M$4,0)=0,"",VLOOKUP($C807,②入力シート!$A$24:$W$1023,③印刷用シート!M$4,0))),"",IF(VLOOKUP($C807,②入力シート!$A$24:$W$1023,③印刷用シート!M$4,0)=0,"",VLOOKUP($C807,②入力シート!$A$24:$W$1023,③印刷用シート!M$4,0)))</f>
        <v/>
      </c>
      <c r="N807" s="48" t="str">
        <f>IF(ISERROR(IF(VLOOKUP($C807,②入力シート!$A$24:$W$1023,③印刷用シート!N$4,0)=0,"",VLOOKUP($C807,②入力シート!$A$24:$W$1023,③印刷用シート!N$4,0))),"",IF(VLOOKUP($C807,②入力シート!$A$24:$W$1023,③印刷用シート!N$4,0)=0,"",VLOOKUP($C807,②入力シート!$A$24:$W$1023,③印刷用シート!N$4,0)))</f>
        <v/>
      </c>
      <c r="O807" s="48" t="s">
        <v>3</v>
      </c>
      <c r="P807" s="49" t="str">
        <f>IF(ISERROR(IF(VLOOKUP($C807,②入力シート!$A$24:$W$1023,③印刷用シート!P$4,0)=0,"",VLOOKUP($C807,②入力シート!$A$24:$W$1023,③印刷用シート!P$4,0))),"",IF(VLOOKUP($C807,②入力シート!$A$24:$W$1023,③印刷用シート!P$4,0)=0,"",VLOOKUP($C807,②入力シート!$A$24:$W$1023,③印刷用シート!P$4,0)))</f>
        <v/>
      </c>
      <c r="Q807" s="48" t="s">
        <v>4</v>
      </c>
      <c r="R807" s="49" t="str">
        <f>IF(ISERROR(IF(VLOOKUP($C807,②入力シート!$A$24:$W$1023,③印刷用シート!R$4,0)=0,"",VLOOKUP($C807,②入力シート!$A$24:$W$1023,③印刷用シート!R$4,0))),"",IF(VLOOKUP($C807,②入力シート!$A$24:$W$1023,③印刷用シート!R$4,0)=0,"",VLOOKUP($C807,②入力シート!$A$24:$W$1023,③印刷用シート!R$4,0)))</f>
        <v/>
      </c>
      <c r="S807" s="50" t="s">
        <v>5</v>
      </c>
      <c r="T807" s="51" t="str">
        <f>IF(ISERROR(IF(VLOOKUP($C807,②入力シート!$A$24:$W$1023,③印刷用シート!T$4,0)=0,"",VLOOKUP($C807,②入力シート!$A$24:$W$1023,③印刷用シート!T$4,0))),"",IF(VLOOKUP($C807,②入力シート!$A$24:$W$1023,③印刷用シート!T$4,0)=0,"",VLOOKUP($C807,②入力シート!$A$24:$W$1023,③印刷用シート!T$4,0)))</f>
        <v/>
      </c>
    </row>
    <row r="808" spans="2:20" ht="43.5" customHeight="1" x14ac:dyDescent="0.2">
      <c r="B808" s="15">
        <v>798</v>
      </c>
      <c r="C808" s="2" t="str">
        <f t="shared" si="25"/>
        <v>中-798</v>
      </c>
      <c r="D808" s="45" t="str">
        <f t="shared" si="26"/>
        <v/>
      </c>
      <c r="E808" s="45" t="str">
        <f>IF(ISERROR(IF(VLOOKUP($C808,②入力シート!$A$24:$W$1023,③印刷用シート!E$4,0)=0,"",VLOOKUP($C808,②入力シート!$A$24:$W$1023,③印刷用シート!E$4,0))),"",IF(VLOOKUP($C808,②入力シート!$A$24:$W$1023,③印刷用シート!E$4,0)=0,"",VLOOKUP($C808,②入力シート!$A$24:$W$1023,③印刷用シート!E$4,0)))</f>
        <v/>
      </c>
      <c r="F808" s="45" t="str">
        <f>IF(ISERROR(IF(VLOOKUP($C808,②入力シート!$A$24:$W$1023,③印刷用シート!F$4,0)=0,"",VLOOKUP($C808,②入力シート!$A$24:$W$1023,③印刷用シート!F$4,0))),"",IF(VLOOKUP($C808,②入力シート!$A$24:$W$1023,③印刷用シート!F$4,0)=0,"",VLOOKUP($C808,②入力シート!$A$24:$W$1023,③印刷用シート!F$4,0)))</f>
        <v/>
      </c>
      <c r="G808" s="45" t="str">
        <f>IF(ISERROR(IF(VLOOKUP($C808,②入力シート!$A$24:$W$1023,③印刷用シート!G$4,0)=0,"",VLOOKUP($C808,②入力シート!$A$24:$W$1023,③印刷用シート!G$4,0))),"",IF(VLOOKUP($C808,②入力シート!$A$24:$W$1023,③印刷用シート!G$4,0)=0,"",VLOOKUP($C808,②入力シート!$A$24:$W$1023,③印刷用シート!G$4,0)))</f>
        <v/>
      </c>
      <c r="H808" s="46" t="str">
        <f>IF(ISERROR(IF(VLOOKUP($C808,②入力シート!$A$24:$W$1023,③印刷用シート!H$4,0)=0,"",VLOOKUP($C808,②入力シート!$A$24:$W$1023,③印刷用シート!H$4,0))),"",IF(VLOOKUP($C808,②入力シート!$A$24:$W$1023,③印刷用シート!H$4,0)=0,"",VLOOKUP($C808,②入力シート!$A$24:$W$1023,③印刷用シート!H$4,0)))</f>
        <v/>
      </c>
      <c r="I808" s="45" t="str">
        <f>IF(ISERROR(IF(VLOOKUP($C808,②入力シート!$A$24:$W$1023,③印刷用シート!I$4,0)&amp;" "&amp;VLOOKUP($C808,②入力シート!$A$24:$W$1023,③印刷用シート!I$3,0)=0,"",VLOOKUP($C808,②入力シート!$A$24:$W$1023,③印刷用シート!I$4,0)&amp;" "&amp;VLOOKUP($C808,②入力シート!$A$24:$W$1023,③印刷用シート!I$3,0))),"",IF(VLOOKUP($C808,②入力シート!$A$24:$W$1023,③印刷用シート!I$4,0)&amp;" "&amp;VLOOKUP($C808,②入力シート!$A$24:$W$1023,③印刷用シート!I$3,0)=0,"",VLOOKUP($C808,②入力シート!$A$24:$W$1023,③印刷用シート!I$4,0)&amp;" "&amp;VLOOKUP($C808,②入力シート!$A$24:$W$1023,③印刷用シート!I$3,0)))</f>
        <v/>
      </c>
      <c r="J808" s="45" t="str">
        <f>IF(ISERROR(IF(VLOOKUP($C808,②入力シート!$A$24:$W$1023,③印刷用シート!J$4,0)=0,"",VLOOKUP($C808,②入力シート!$A$24:$W$1023,③印刷用シート!J$4,0))),"",IF(VLOOKUP($C808,②入力シート!$A$24:$W$1023,③印刷用シート!J$4,0)=0,"",VLOOKUP($C808,②入力シート!$A$24:$W$1023,③印刷用シート!J$4,0)))</f>
        <v/>
      </c>
      <c r="K808" s="45" t="str">
        <f>IF(ISERROR(IF(VLOOKUP($C808,②入力シート!$A$24:$W$1023,③印刷用シート!K$4,0)=0,"",VLOOKUP($C808,②入力シート!$A$24:$W$1023,③印刷用シート!K$4,0))),"",IF(VLOOKUP($C808,②入力シート!$A$24:$W$1023,③印刷用シート!K$4,0)=0,"",VLOOKUP($C808,②入力シート!$A$24:$W$1023,③印刷用シート!K$4,0)))</f>
        <v/>
      </c>
      <c r="L808" s="47" t="str">
        <f>IF(ISERROR(IF(VLOOKUP($C808,②入力シート!$A$24:$W$1023,③印刷用シート!L$4,0)=0,"",VLOOKUP($C808,②入力シート!$A$24:$W$1023,③印刷用シート!L$4,0))),"",IF(VLOOKUP($C808,②入力シート!$A$24:$W$1023,③印刷用シート!L$4,0)=0,"",VLOOKUP($C808,②入力シート!$A$24:$W$1023,③印刷用シート!L$4,0)))</f>
        <v/>
      </c>
      <c r="M808" s="48" t="str">
        <f>IF(ISERROR(IF(VLOOKUP($C808,②入力シート!$A$24:$W$1023,③印刷用シート!M$4,0)=0,"",VLOOKUP($C808,②入力シート!$A$24:$W$1023,③印刷用シート!M$4,0))),"",IF(VLOOKUP($C808,②入力シート!$A$24:$W$1023,③印刷用シート!M$4,0)=0,"",VLOOKUP($C808,②入力シート!$A$24:$W$1023,③印刷用シート!M$4,0)))</f>
        <v/>
      </c>
      <c r="N808" s="48" t="str">
        <f>IF(ISERROR(IF(VLOOKUP($C808,②入力シート!$A$24:$W$1023,③印刷用シート!N$4,0)=0,"",VLOOKUP($C808,②入力シート!$A$24:$W$1023,③印刷用シート!N$4,0))),"",IF(VLOOKUP($C808,②入力シート!$A$24:$W$1023,③印刷用シート!N$4,0)=0,"",VLOOKUP($C808,②入力シート!$A$24:$W$1023,③印刷用シート!N$4,0)))</f>
        <v/>
      </c>
      <c r="O808" s="48" t="s">
        <v>3</v>
      </c>
      <c r="P808" s="49" t="str">
        <f>IF(ISERROR(IF(VLOOKUP($C808,②入力シート!$A$24:$W$1023,③印刷用シート!P$4,0)=0,"",VLOOKUP($C808,②入力シート!$A$24:$W$1023,③印刷用シート!P$4,0))),"",IF(VLOOKUP($C808,②入力シート!$A$24:$W$1023,③印刷用シート!P$4,0)=0,"",VLOOKUP($C808,②入力シート!$A$24:$W$1023,③印刷用シート!P$4,0)))</f>
        <v/>
      </c>
      <c r="Q808" s="48" t="s">
        <v>4</v>
      </c>
      <c r="R808" s="49" t="str">
        <f>IF(ISERROR(IF(VLOOKUP($C808,②入力シート!$A$24:$W$1023,③印刷用シート!R$4,0)=0,"",VLOOKUP($C808,②入力シート!$A$24:$W$1023,③印刷用シート!R$4,0))),"",IF(VLOOKUP($C808,②入力シート!$A$24:$W$1023,③印刷用シート!R$4,0)=0,"",VLOOKUP($C808,②入力シート!$A$24:$W$1023,③印刷用シート!R$4,0)))</f>
        <v/>
      </c>
      <c r="S808" s="50" t="s">
        <v>5</v>
      </c>
      <c r="T808" s="51" t="str">
        <f>IF(ISERROR(IF(VLOOKUP($C808,②入力シート!$A$24:$W$1023,③印刷用シート!T$4,0)=0,"",VLOOKUP($C808,②入力シート!$A$24:$W$1023,③印刷用シート!T$4,0))),"",IF(VLOOKUP($C808,②入力シート!$A$24:$W$1023,③印刷用シート!T$4,0)=0,"",VLOOKUP($C808,②入力シート!$A$24:$W$1023,③印刷用シート!T$4,0)))</f>
        <v/>
      </c>
    </row>
    <row r="809" spans="2:20" ht="43.5" customHeight="1" x14ac:dyDescent="0.2">
      <c r="B809" s="15">
        <v>799</v>
      </c>
      <c r="C809" s="2" t="str">
        <f t="shared" si="25"/>
        <v>中-799</v>
      </c>
      <c r="D809" s="45" t="str">
        <f t="shared" si="26"/>
        <v/>
      </c>
      <c r="E809" s="45" t="str">
        <f>IF(ISERROR(IF(VLOOKUP($C809,②入力シート!$A$24:$W$1023,③印刷用シート!E$4,0)=0,"",VLOOKUP($C809,②入力シート!$A$24:$W$1023,③印刷用シート!E$4,0))),"",IF(VLOOKUP($C809,②入力シート!$A$24:$W$1023,③印刷用シート!E$4,0)=0,"",VLOOKUP($C809,②入力シート!$A$24:$W$1023,③印刷用シート!E$4,0)))</f>
        <v/>
      </c>
      <c r="F809" s="45" t="str">
        <f>IF(ISERROR(IF(VLOOKUP($C809,②入力シート!$A$24:$W$1023,③印刷用シート!F$4,0)=0,"",VLOOKUP($C809,②入力シート!$A$24:$W$1023,③印刷用シート!F$4,0))),"",IF(VLOOKUP($C809,②入力シート!$A$24:$W$1023,③印刷用シート!F$4,0)=0,"",VLOOKUP($C809,②入力シート!$A$24:$W$1023,③印刷用シート!F$4,0)))</f>
        <v/>
      </c>
      <c r="G809" s="45" t="str">
        <f>IF(ISERROR(IF(VLOOKUP($C809,②入力シート!$A$24:$W$1023,③印刷用シート!G$4,0)=0,"",VLOOKUP($C809,②入力シート!$A$24:$W$1023,③印刷用シート!G$4,0))),"",IF(VLOOKUP($C809,②入力シート!$A$24:$W$1023,③印刷用シート!G$4,0)=0,"",VLOOKUP($C809,②入力シート!$A$24:$W$1023,③印刷用シート!G$4,0)))</f>
        <v/>
      </c>
      <c r="H809" s="46" t="str">
        <f>IF(ISERROR(IF(VLOOKUP($C809,②入力シート!$A$24:$W$1023,③印刷用シート!H$4,0)=0,"",VLOOKUP($C809,②入力シート!$A$24:$W$1023,③印刷用シート!H$4,0))),"",IF(VLOOKUP($C809,②入力シート!$A$24:$W$1023,③印刷用シート!H$4,0)=0,"",VLOOKUP($C809,②入力シート!$A$24:$W$1023,③印刷用シート!H$4,0)))</f>
        <v/>
      </c>
      <c r="I809" s="45" t="str">
        <f>IF(ISERROR(IF(VLOOKUP($C809,②入力シート!$A$24:$W$1023,③印刷用シート!I$4,0)&amp;" "&amp;VLOOKUP($C809,②入力シート!$A$24:$W$1023,③印刷用シート!I$3,0)=0,"",VLOOKUP($C809,②入力シート!$A$24:$W$1023,③印刷用シート!I$4,0)&amp;" "&amp;VLOOKUP($C809,②入力シート!$A$24:$W$1023,③印刷用シート!I$3,0))),"",IF(VLOOKUP($C809,②入力シート!$A$24:$W$1023,③印刷用シート!I$4,0)&amp;" "&amp;VLOOKUP($C809,②入力シート!$A$24:$W$1023,③印刷用シート!I$3,0)=0,"",VLOOKUP($C809,②入力シート!$A$24:$W$1023,③印刷用シート!I$4,0)&amp;" "&amp;VLOOKUP($C809,②入力シート!$A$24:$W$1023,③印刷用シート!I$3,0)))</f>
        <v/>
      </c>
      <c r="J809" s="45" t="str">
        <f>IF(ISERROR(IF(VLOOKUP($C809,②入力シート!$A$24:$W$1023,③印刷用シート!J$4,0)=0,"",VLOOKUP($C809,②入力シート!$A$24:$W$1023,③印刷用シート!J$4,0))),"",IF(VLOOKUP($C809,②入力シート!$A$24:$W$1023,③印刷用シート!J$4,0)=0,"",VLOOKUP($C809,②入力シート!$A$24:$W$1023,③印刷用シート!J$4,0)))</f>
        <v/>
      </c>
      <c r="K809" s="45" t="str">
        <f>IF(ISERROR(IF(VLOOKUP($C809,②入力シート!$A$24:$W$1023,③印刷用シート!K$4,0)=0,"",VLOOKUP($C809,②入力シート!$A$24:$W$1023,③印刷用シート!K$4,0))),"",IF(VLOOKUP($C809,②入力シート!$A$24:$W$1023,③印刷用シート!K$4,0)=0,"",VLOOKUP($C809,②入力シート!$A$24:$W$1023,③印刷用シート!K$4,0)))</f>
        <v/>
      </c>
      <c r="L809" s="47" t="str">
        <f>IF(ISERROR(IF(VLOOKUP($C809,②入力シート!$A$24:$W$1023,③印刷用シート!L$4,0)=0,"",VLOOKUP($C809,②入力シート!$A$24:$W$1023,③印刷用シート!L$4,0))),"",IF(VLOOKUP($C809,②入力シート!$A$24:$W$1023,③印刷用シート!L$4,0)=0,"",VLOOKUP($C809,②入力シート!$A$24:$W$1023,③印刷用シート!L$4,0)))</f>
        <v/>
      </c>
      <c r="M809" s="48" t="str">
        <f>IF(ISERROR(IF(VLOOKUP($C809,②入力シート!$A$24:$W$1023,③印刷用シート!M$4,0)=0,"",VLOOKUP($C809,②入力シート!$A$24:$W$1023,③印刷用シート!M$4,0))),"",IF(VLOOKUP($C809,②入力シート!$A$24:$W$1023,③印刷用シート!M$4,0)=0,"",VLOOKUP($C809,②入力シート!$A$24:$W$1023,③印刷用シート!M$4,0)))</f>
        <v/>
      </c>
      <c r="N809" s="48" t="str">
        <f>IF(ISERROR(IF(VLOOKUP($C809,②入力シート!$A$24:$W$1023,③印刷用シート!N$4,0)=0,"",VLOOKUP($C809,②入力シート!$A$24:$W$1023,③印刷用シート!N$4,0))),"",IF(VLOOKUP($C809,②入力シート!$A$24:$W$1023,③印刷用シート!N$4,0)=0,"",VLOOKUP($C809,②入力シート!$A$24:$W$1023,③印刷用シート!N$4,0)))</f>
        <v/>
      </c>
      <c r="O809" s="48" t="s">
        <v>3</v>
      </c>
      <c r="P809" s="49" t="str">
        <f>IF(ISERROR(IF(VLOOKUP($C809,②入力シート!$A$24:$W$1023,③印刷用シート!P$4,0)=0,"",VLOOKUP($C809,②入力シート!$A$24:$W$1023,③印刷用シート!P$4,0))),"",IF(VLOOKUP($C809,②入力シート!$A$24:$W$1023,③印刷用シート!P$4,0)=0,"",VLOOKUP($C809,②入力シート!$A$24:$W$1023,③印刷用シート!P$4,0)))</f>
        <v/>
      </c>
      <c r="Q809" s="48" t="s">
        <v>4</v>
      </c>
      <c r="R809" s="49" t="str">
        <f>IF(ISERROR(IF(VLOOKUP($C809,②入力シート!$A$24:$W$1023,③印刷用シート!R$4,0)=0,"",VLOOKUP($C809,②入力シート!$A$24:$W$1023,③印刷用シート!R$4,0))),"",IF(VLOOKUP($C809,②入力シート!$A$24:$W$1023,③印刷用シート!R$4,0)=0,"",VLOOKUP($C809,②入力シート!$A$24:$W$1023,③印刷用シート!R$4,0)))</f>
        <v/>
      </c>
      <c r="S809" s="50" t="s">
        <v>5</v>
      </c>
      <c r="T809" s="51" t="str">
        <f>IF(ISERROR(IF(VLOOKUP($C809,②入力シート!$A$24:$W$1023,③印刷用シート!T$4,0)=0,"",VLOOKUP($C809,②入力シート!$A$24:$W$1023,③印刷用シート!T$4,0))),"",IF(VLOOKUP($C809,②入力シート!$A$24:$W$1023,③印刷用シート!T$4,0)=0,"",VLOOKUP($C809,②入力シート!$A$24:$W$1023,③印刷用シート!T$4,0)))</f>
        <v/>
      </c>
    </row>
    <row r="810" spans="2:20" ht="43.5" customHeight="1" x14ac:dyDescent="0.2">
      <c r="B810" s="15">
        <v>800</v>
      </c>
      <c r="C810" s="2" t="str">
        <f t="shared" si="25"/>
        <v>中-800</v>
      </c>
      <c r="D810" s="45" t="str">
        <f t="shared" si="26"/>
        <v/>
      </c>
      <c r="E810" s="45" t="str">
        <f>IF(ISERROR(IF(VLOOKUP($C810,②入力シート!$A$24:$W$1023,③印刷用シート!E$4,0)=0,"",VLOOKUP($C810,②入力シート!$A$24:$W$1023,③印刷用シート!E$4,0))),"",IF(VLOOKUP($C810,②入力シート!$A$24:$W$1023,③印刷用シート!E$4,0)=0,"",VLOOKUP($C810,②入力シート!$A$24:$W$1023,③印刷用シート!E$4,0)))</f>
        <v/>
      </c>
      <c r="F810" s="45" t="str">
        <f>IF(ISERROR(IF(VLOOKUP($C810,②入力シート!$A$24:$W$1023,③印刷用シート!F$4,0)=0,"",VLOOKUP($C810,②入力シート!$A$24:$W$1023,③印刷用シート!F$4,0))),"",IF(VLOOKUP($C810,②入力シート!$A$24:$W$1023,③印刷用シート!F$4,0)=0,"",VLOOKUP($C810,②入力シート!$A$24:$W$1023,③印刷用シート!F$4,0)))</f>
        <v/>
      </c>
      <c r="G810" s="45" t="str">
        <f>IF(ISERROR(IF(VLOOKUP($C810,②入力シート!$A$24:$W$1023,③印刷用シート!G$4,0)=0,"",VLOOKUP($C810,②入力シート!$A$24:$W$1023,③印刷用シート!G$4,0))),"",IF(VLOOKUP($C810,②入力シート!$A$24:$W$1023,③印刷用シート!G$4,0)=0,"",VLOOKUP($C810,②入力シート!$A$24:$W$1023,③印刷用シート!G$4,0)))</f>
        <v/>
      </c>
      <c r="H810" s="46" t="str">
        <f>IF(ISERROR(IF(VLOOKUP($C810,②入力シート!$A$24:$W$1023,③印刷用シート!H$4,0)=0,"",VLOOKUP($C810,②入力シート!$A$24:$W$1023,③印刷用シート!H$4,0))),"",IF(VLOOKUP($C810,②入力シート!$A$24:$W$1023,③印刷用シート!H$4,0)=0,"",VLOOKUP($C810,②入力シート!$A$24:$W$1023,③印刷用シート!H$4,0)))</f>
        <v/>
      </c>
      <c r="I810" s="45" t="str">
        <f>IF(ISERROR(IF(VLOOKUP($C810,②入力シート!$A$24:$W$1023,③印刷用シート!I$4,0)&amp;" "&amp;VLOOKUP($C810,②入力シート!$A$24:$W$1023,③印刷用シート!I$3,0)=0,"",VLOOKUP($C810,②入力シート!$A$24:$W$1023,③印刷用シート!I$4,0)&amp;" "&amp;VLOOKUP($C810,②入力シート!$A$24:$W$1023,③印刷用シート!I$3,0))),"",IF(VLOOKUP($C810,②入力シート!$A$24:$W$1023,③印刷用シート!I$4,0)&amp;" "&amp;VLOOKUP($C810,②入力シート!$A$24:$W$1023,③印刷用シート!I$3,0)=0,"",VLOOKUP($C810,②入力シート!$A$24:$W$1023,③印刷用シート!I$4,0)&amp;" "&amp;VLOOKUP($C810,②入力シート!$A$24:$W$1023,③印刷用シート!I$3,0)))</f>
        <v/>
      </c>
      <c r="J810" s="45" t="str">
        <f>IF(ISERROR(IF(VLOOKUP($C810,②入力シート!$A$24:$W$1023,③印刷用シート!J$4,0)=0,"",VLOOKUP($C810,②入力シート!$A$24:$W$1023,③印刷用シート!J$4,0))),"",IF(VLOOKUP($C810,②入力シート!$A$24:$W$1023,③印刷用シート!J$4,0)=0,"",VLOOKUP($C810,②入力シート!$A$24:$W$1023,③印刷用シート!J$4,0)))</f>
        <v/>
      </c>
      <c r="K810" s="45" t="str">
        <f>IF(ISERROR(IF(VLOOKUP($C810,②入力シート!$A$24:$W$1023,③印刷用シート!K$4,0)=0,"",VLOOKUP($C810,②入力シート!$A$24:$W$1023,③印刷用シート!K$4,0))),"",IF(VLOOKUP($C810,②入力シート!$A$24:$W$1023,③印刷用シート!K$4,0)=0,"",VLOOKUP($C810,②入力シート!$A$24:$W$1023,③印刷用シート!K$4,0)))</f>
        <v/>
      </c>
      <c r="L810" s="47" t="str">
        <f>IF(ISERROR(IF(VLOOKUP($C810,②入力シート!$A$24:$W$1023,③印刷用シート!L$4,0)=0,"",VLOOKUP($C810,②入力シート!$A$24:$W$1023,③印刷用シート!L$4,0))),"",IF(VLOOKUP($C810,②入力シート!$A$24:$W$1023,③印刷用シート!L$4,0)=0,"",VLOOKUP($C810,②入力シート!$A$24:$W$1023,③印刷用シート!L$4,0)))</f>
        <v/>
      </c>
      <c r="M810" s="48" t="str">
        <f>IF(ISERROR(IF(VLOOKUP($C810,②入力シート!$A$24:$W$1023,③印刷用シート!M$4,0)=0,"",VLOOKUP($C810,②入力シート!$A$24:$W$1023,③印刷用シート!M$4,0))),"",IF(VLOOKUP($C810,②入力シート!$A$24:$W$1023,③印刷用シート!M$4,0)=0,"",VLOOKUP($C810,②入力シート!$A$24:$W$1023,③印刷用シート!M$4,0)))</f>
        <v/>
      </c>
      <c r="N810" s="48" t="str">
        <f>IF(ISERROR(IF(VLOOKUP($C810,②入力シート!$A$24:$W$1023,③印刷用シート!N$4,0)=0,"",VLOOKUP($C810,②入力シート!$A$24:$W$1023,③印刷用シート!N$4,0))),"",IF(VLOOKUP($C810,②入力シート!$A$24:$W$1023,③印刷用シート!N$4,0)=0,"",VLOOKUP($C810,②入力シート!$A$24:$W$1023,③印刷用シート!N$4,0)))</f>
        <v/>
      </c>
      <c r="O810" s="48" t="s">
        <v>3</v>
      </c>
      <c r="P810" s="49" t="str">
        <f>IF(ISERROR(IF(VLOOKUP($C810,②入力シート!$A$24:$W$1023,③印刷用シート!P$4,0)=0,"",VLOOKUP($C810,②入力シート!$A$24:$W$1023,③印刷用シート!P$4,0))),"",IF(VLOOKUP($C810,②入力シート!$A$24:$W$1023,③印刷用シート!P$4,0)=0,"",VLOOKUP($C810,②入力シート!$A$24:$W$1023,③印刷用シート!P$4,0)))</f>
        <v/>
      </c>
      <c r="Q810" s="48" t="s">
        <v>4</v>
      </c>
      <c r="R810" s="49" t="str">
        <f>IF(ISERROR(IF(VLOOKUP($C810,②入力シート!$A$24:$W$1023,③印刷用シート!R$4,0)=0,"",VLOOKUP($C810,②入力シート!$A$24:$W$1023,③印刷用シート!R$4,0))),"",IF(VLOOKUP($C810,②入力シート!$A$24:$W$1023,③印刷用シート!R$4,0)=0,"",VLOOKUP($C810,②入力シート!$A$24:$W$1023,③印刷用シート!R$4,0)))</f>
        <v/>
      </c>
      <c r="S810" s="50" t="s">
        <v>5</v>
      </c>
      <c r="T810" s="51" t="str">
        <f>IF(ISERROR(IF(VLOOKUP($C810,②入力シート!$A$24:$W$1023,③印刷用シート!T$4,0)=0,"",VLOOKUP($C810,②入力シート!$A$24:$W$1023,③印刷用シート!T$4,0))),"",IF(VLOOKUP($C810,②入力シート!$A$24:$W$1023,③印刷用シート!T$4,0)=0,"",VLOOKUP($C810,②入力シート!$A$24:$W$1023,③印刷用シート!T$4,0)))</f>
        <v/>
      </c>
    </row>
    <row r="811" spans="2:20" ht="43.5" customHeight="1" x14ac:dyDescent="0.2">
      <c r="B811" s="15">
        <v>801</v>
      </c>
      <c r="C811" s="2" t="str">
        <f t="shared" si="25"/>
        <v>中-801</v>
      </c>
      <c r="D811" s="45" t="str">
        <f t="shared" si="26"/>
        <v/>
      </c>
      <c r="E811" s="45" t="str">
        <f>IF(ISERROR(IF(VLOOKUP($C811,②入力シート!$A$24:$W$1023,③印刷用シート!E$4,0)=0,"",VLOOKUP($C811,②入力シート!$A$24:$W$1023,③印刷用シート!E$4,0))),"",IF(VLOOKUP($C811,②入力シート!$A$24:$W$1023,③印刷用シート!E$4,0)=0,"",VLOOKUP($C811,②入力シート!$A$24:$W$1023,③印刷用シート!E$4,0)))</f>
        <v/>
      </c>
      <c r="F811" s="45" t="str">
        <f>IF(ISERROR(IF(VLOOKUP($C811,②入力シート!$A$24:$W$1023,③印刷用シート!F$4,0)=0,"",VLOOKUP($C811,②入力シート!$A$24:$W$1023,③印刷用シート!F$4,0))),"",IF(VLOOKUP($C811,②入力シート!$A$24:$W$1023,③印刷用シート!F$4,0)=0,"",VLOOKUP($C811,②入力シート!$A$24:$W$1023,③印刷用シート!F$4,0)))</f>
        <v/>
      </c>
      <c r="G811" s="45" t="str">
        <f>IF(ISERROR(IF(VLOOKUP($C811,②入力シート!$A$24:$W$1023,③印刷用シート!G$4,0)=0,"",VLOOKUP($C811,②入力シート!$A$24:$W$1023,③印刷用シート!G$4,0))),"",IF(VLOOKUP($C811,②入力シート!$A$24:$W$1023,③印刷用シート!G$4,0)=0,"",VLOOKUP($C811,②入力シート!$A$24:$W$1023,③印刷用シート!G$4,0)))</f>
        <v/>
      </c>
      <c r="H811" s="46" t="str">
        <f>IF(ISERROR(IF(VLOOKUP($C811,②入力シート!$A$24:$W$1023,③印刷用シート!H$4,0)=0,"",VLOOKUP($C811,②入力シート!$A$24:$W$1023,③印刷用シート!H$4,0))),"",IF(VLOOKUP($C811,②入力シート!$A$24:$W$1023,③印刷用シート!H$4,0)=0,"",VLOOKUP($C811,②入力シート!$A$24:$W$1023,③印刷用シート!H$4,0)))</f>
        <v/>
      </c>
      <c r="I811" s="45" t="str">
        <f>IF(ISERROR(IF(VLOOKUP($C811,②入力シート!$A$24:$W$1023,③印刷用シート!I$4,0)&amp;" "&amp;VLOOKUP($C811,②入力シート!$A$24:$W$1023,③印刷用シート!I$3,0)=0,"",VLOOKUP($C811,②入力シート!$A$24:$W$1023,③印刷用シート!I$4,0)&amp;" "&amp;VLOOKUP($C811,②入力シート!$A$24:$W$1023,③印刷用シート!I$3,0))),"",IF(VLOOKUP($C811,②入力シート!$A$24:$W$1023,③印刷用シート!I$4,0)&amp;" "&amp;VLOOKUP($C811,②入力シート!$A$24:$W$1023,③印刷用シート!I$3,0)=0,"",VLOOKUP($C811,②入力シート!$A$24:$W$1023,③印刷用シート!I$4,0)&amp;" "&amp;VLOOKUP($C811,②入力シート!$A$24:$W$1023,③印刷用シート!I$3,0)))</f>
        <v/>
      </c>
      <c r="J811" s="45" t="str">
        <f>IF(ISERROR(IF(VLOOKUP($C811,②入力シート!$A$24:$W$1023,③印刷用シート!J$4,0)=0,"",VLOOKUP($C811,②入力シート!$A$24:$W$1023,③印刷用シート!J$4,0))),"",IF(VLOOKUP($C811,②入力シート!$A$24:$W$1023,③印刷用シート!J$4,0)=0,"",VLOOKUP($C811,②入力シート!$A$24:$W$1023,③印刷用シート!J$4,0)))</f>
        <v/>
      </c>
      <c r="K811" s="45" t="str">
        <f>IF(ISERROR(IF(VLOOKUP($C811,②入力シート!$A$24:$W$1023,③印刷用シート!K$4,0)=0,"",VLOOKUP($C811,②入力シート!$A$24:$W$1023,③印刷用シート!K$4,0))),"",IF(VLOOKUP($C811,②入力シート!$A$24:$W$1023,③印刷用シート!K$4,0)=0,"",VLOOKUP($C811,②入力シート!$A$24:$W$1023,③印刷用シート!K$4,0)))</f>
        <v/>
      </c>
      <c r="L811" s="47" t="str">
        <f>IF(ISERROR(IF(VLOOKUP($C811,②入力シート!$A$24:$W$1023,③印刷用シート!L$4,0)=0,"",VLOOKUP($C811,②入力シート!$A$24:$W$1023,③印刷用シート!L$4,0))),"",IF(VLOOKUP($C811,②入力シート!$A$24:$W$1023,③印刷用シート!L$4,0)=0,"",VLOOKUP($C811,②入力シート!$A$24:$W$1023,③印刷用シート!L$4,0)))</f>
        <v/>
      </c>
      <c r="M811" s="48" t="str">
        <f>IF(ISERROR(IF(VLOOKUP($C811,②入力シート!$A$24:$W$1023,③印刷用シート!M$4,0)=0,"",VLOOKUP($C811,②入力シート!$A$24:$W$1023,③印刷用シート!M$4,0))),"",IF(VLOOKUP($C811,②入力シート!$A$24:$W$1023,③印刷用シート!M$4,0)=0,"",VLOOKUP($C811,②入力シート!$A$24:$W$1023,③印刷用シート!M$4,0)))</f>
        <v/>
      </c>
      <c r="N811" s="48" t="str">
        <f>IF(ISERROR(IF(VLOOKUP($C811,②入力シート!$A$24:$W$1023,③印刷用シート!N$4,0)=0,"",VLOOKUP($C811,②入力シート!$A$24:$W$1023,③印刷用シート!N$4,0))),"",IF(VLOOKUP($C811,②入力シート!$A$24:$W$1023,③印刷用シート!N$4,0)=0,"",VLOOKUP($C811,②入力シート!$A$24:$W$1023,③印刷用シート!N$4,0)))</f>
        <v/>
      </c>
      <c r="O811" s="48" t="s">
        <v>3</v>
      </c>
      <c r="P811" s="49" t="str">
        <f>IF(ISERROR(IF(VLOOKUP($C811,②入力シート!$A$24:$W$1023,③印刷用シート!P$4,0)=0,"",VLOOKUP($C811,②入力シート!$A$24:$W$1023,③印刷用シート!P$4,0))),"",IF(VLOOKUP($C811,②入力シート!$A$24:$W$1023,③印刷用シート!P$4,0)=0,"",VLOOKUP($C811,②入力シート!$A$24:$W$1023,③印刷用シート!P$4,0)))</f>
        <v/>
      </c>
      <c r="Q811" s="48" t="s">
        <v>4</v>
      </c>
      <c r="R811" s="49" t="str">
        <f>IF(ISERROR(IF(VLOOKUP($C811,②入力シート!$A$24:$W$1023,③印刷用シート!R$4,0)=0,"",VLOOKUP($C811,②入力シート!$A$24:$W$1023,③印刷用シート!R$4,0))),"",IF(VLOOKUP($C811,②入力シート!$A$24:$W$1023,③印刷用シート!R$4,0)=0,"",VLOOKUP($C811,②入力シート!$A$24:$W$1023,③印刷用シート!R$4,0)))</f>
        <v/>
      </c>
      <c r="S811" s="50" t="s">
        <v>5</v>
      </c>
      <c r="T811" s="51" t="str">
        <f>IF(ISERROR(IF(VLOOKUP($C811,②入力シート!$A$24:$W$1023,③印刷用シート!T$4,0)=0,"",VLOOKUP($C811,②入力シート!$A$24:$W$1023,③印刷用シート!T$4,0))),"",IF(VLOOKUP($C811,②入力シート!$A$24:$W$1023,③印刷用シート!T$4,0)=0,"",VLOOKUP($C811,②入力シート!$A$24:$W$1023,③印刷用シート!T$4,0)))</f>
        <v/>
      </c>
    </row>
    <row r="812" spans="2:20" ht="43.5" customHeight="1" x14ac:dyDescent="0.2">
      <c r="B812" s="15">
        <v>802</v>
      </c>
      <c r="C812" s="2" t="str">
        <f t="shared" si="25"/>
        <v>中-802</v>
      </c>
      <c r="D812" s="45" t="str">
        <f t="shared" si="26"/>
        <v/>
      </c>
      <c r="E812" s="45" t="str">
        <f>IF(ISERROR(IF(VLOOKUP($C812,②入力シート!$A$24:$W$1023,③印刷用シート!E$4,0)=0,"",VLOOKUP($C812,②入力シート!$A$24:$W$1023,③印刷用シート!E$4,0))),"",IF(VLOOKUP($C812,②入力シート!$A$24:$W$1023,③印刷用シート!E$4,0)=0,"",VLOOKUP($C812,②入力シート!$A$24:$W$1023,③印刷用シート!E$4,0)))</f>
        <v/>
      </c>
      <c r="F812" s="45" t="str">
        <f>IF(ISERROR(IF(VLOOKUP($C812,②入力シート!$A$24:$W$1023,③印刷用シート!F$4,0)=0,"",VLOOKUP($C812,②入力シート!$A$24:$W$1023,③印刷用シート!F$4,0))),"",IF(VLOOKUP($C812,②入力シート!$A$24:$W$1023,③印刷用シート!F$4,0)=0,"",VLOOKUP($C812,②入力シート!$A$24:$W$1023,③印刷用シート!F$4,0)))</f>
        <v/>
      </c>
      <c r="G812" s="45" t="str">
        <f>IF(ISERROR(IF(VLOOKUP($C812,②入力シート!$A$24:$W$1023,③印刷用シート!G$4,0)=0,"",VLOOKUP($C812,②入力シート!$A$24:$W$1023,③印刷用シート!G$4,0))),"",IF(VLOOKUP($C812,②入力シート!$A$24:$W$1023,③印刷用シート!G$4,0)=0,"",VLOOKUP($C812,②入力シート!$A$24:$W$1023,③印刷用シート!G$4,0)))</f>
        <v/>
      </c>
      <c r="H812" s="46" t="str">
        <f>IF(ISERROR(IF(VLOOKUP($C812,②入力シート!$A$24:$W$1023,③印刷用シート!H$4,0)=0,"",VLOOKUP($C812,②入力シート!$A$24:$W$1023,③印刷用シート!H$4,0))),"",IF(VLOOKUP($C812,②入力シート!$A$24:$W$1023,③印刷用シート!H$4,0)=0,"",VLOOKUP($C812,②入力シート!$A$24:$W$1023,③印刷用シート!H$4,0)))</f>
        <v/>
      </c>
      <c r="I812" s="45" t="str">
        <f>IF(ISERROR(IF(VLOOKUP($C812,②入力シート!$A$24:$W$1023,③印刷用シート!I$4,0)&amp;" "&amp;VLOOKUP($C812,②入力シート!$A$24:$W$1023,③印刷用シート!I$3,0)=0,"",VLOOKUP($C812,②入力シート!$A$24:$W$1023,③印刷用シート!I$4,0)&amp;" "&amp;VLOOKUP($C812,②入力シート!$A$24:$W$1023,③印刷用シート!I$3,0))),"",IF(VLOOKUP($C812,②入力シート!$A$24:$W$1023,③印刷用シート!I$4,0)&amp;" "&amp;VLOOKUP($C812,②入力シート!$A$24:$W$1023,③印刷用シート!I$3,0)=0,"",VLOOKUP($C812,②入力シート!$A$24:$W$1023,③印刷用シート!I$4,0)&amp;" "&amp;VLOOKUP($C812,②入力シート!$A$24:$W$1023,③印刷用シート!I$3,0)))</f>
        <v/>
      </c>
      <c r="J812" s="45" t="str">
        <f>IF(ISERROR(IF(VLOOKUP($C812,②入力シート!$A$24:$W$1023,③印刷用シート!J$4,0)=0,"",VLOOKUP($C812,②入力シート!$A$24:$W$1023,③印刷用シート!J$4,0))),"",IF(VLOOKUP($C812,②入力シート!$A$24:$W$1023,③印刷用シート!J$4,0)=0,"",VLOOKUP($C812,②入力シート!$A$24:$W$1023,③印刷用シート!J$4,0)))</f>
        <v/>
      </c>
      <c r="K812" s="45" t="str">
        <f>IF(ISERROR(IF(VLOOKUP($C812,②入力シート!$A$24:$W$1023,③印刷用シート!K$4,0)=0,"",VLOOKUP($C812,②入力シート!$A$24:$W$1023,③印刷用シート!K$4,0))),"",IF(VLOOKUP($C812,②入力シート!$A$24:$W$1023,③印刷用シート!K$4,0)=0,"",VLOOKUP($C812,②入力シート!$A$24:$W$1023,③印刷用シート!K$4,0)))</f>
        <v/>
      </c>
      <c r="L812" s="47" t="str">
        <f>IF(ISERROR(IF(VLOOKUP($C812,②入力シート!$A$24:$W$1023,③印刷用シート!L$4,0)=0,"",VLOOKUP($C812,②入力シート!$A$24:$W$1023,③印刷用シート!L$4,0))),"",IF(VLOOKUP($C812,②入力シート!$A$24:$W$1023,③印刷用シート!L$4,0)=0,"",VLOOKUP($C812,②入力シート!$A$24:$W$1023,③印刷用シート!L$4,0)))</f>
        <v/>
      </c>
      <c r="M812" s="48" t="str">
        <f>IF(ISERROR(IF(VLOOKUP($C812,②入力シート!$A$24:$W$1023,③印刷用シート!M$4,0)=0,"",VLOOKUP($C812,②入力シート!$A$24:$W$1023,③印刷用シート!M$4,0))),"",IF(VLOOKUP($C812,②入力シート!$A$24:$W$1023,③印刷用シート!M$4,0)=0,"",VLOOKUP($C812,②入力シート!$A$24:$W$1023,③印刷用シート!M$4,0)))</f>
        <v/>
      </c>
      <c r="N812" s="48" t="str">
        <f>IF(ISERROR(IF(VLOOKUP($C812,②入力シート!$A$24:$W$1023,③印刷用シート!N$4,0)=0,"",VLOOKUP($C812,②入力シート!$A$24:$W$1023,③印刷用シート!N$4,0))),"",IF(VLOOKUP($C812,②入力シート!$A$24:$W$1023,③印刷用シート!N$4,0)=0,"",VLOOKUP($C812,②入力シート!$A$24:$W$1023,③印刷用シート!N$4,0)))</f>
        <v/>
      </c>
      <c r="O812" s="48" t="s">
        <v>3</v>
      </c>
      <c r="P812" s="49" t="str">
        <f>IF(ISERROR(IF(VLOOKUP($C812,②入力シート!$A$24:$W$1023,③印刷用シート!P$4,0)=0,"",VLOOKUP($C812,②入力シート!$A$24:$W$1023,③印刷用シート!P$4,0))),"",IF(VLOOKUP($C812,②入力シート!$A$24:$W$1023,③印刷用シート!P$4,0)=0,"",VLOOKUP($C812,②入力シート!$A$24:$W$1023,③印刷用シート!P$4,0)))</f>
        <v/>
      </c>
      <c r="Q812" s="48" t="s">
        <v>4</v>
      </c>
      <c r="R812" s="49" t="str">
        <f>IF(ISERROR(IF(VLOOKUP($C812,②入力シート!$A$24:$W$1023,③印刷用シート!R$4,0)=0,"",VLOOKUP($C812,②入力シート!$A$24:$W$1023,③印刷用シート!R$4,0))),"",IF(VLOOKUP($C812,②入力シート!$A$24:$W$1023,③印刷用シート!R$4,0)=0,"",VLOOKUP($C812,②入力シート!$A$24:$W$1023,③印刷用シート!R$4,0)))</f>
        <v/>
      </c>
      <c r="S812" s="50" t="s">
        <v>5</v>
      </c>
      <c r="T812" s="51" t="str">
        <f>IF(ISERROR(IF(VLOOKUP($C812,②入力シート!$A$24:$W$1023,③印刷用シート!T$4,0)=0,"",VLOOKUP($C812,②入力シート!$A$24:$W$1023,③印刷用シート!T$4,0))),"",IF(VLOOKUP($C812,②入力シート!$A$24:$W$1023,③印刷用シート!T$4,0)=0,"",VLOOKUP($C812,②入力シート!$A$24:$W$1023,③印刷用シート!T$4,0)))</f>
        <v/>
      </c>
    </row>
    <row r="813" spans="2:20" ht="43.5" customHeight="1" x14ac:dyDescent="0.2">
      <c r="B813" s="15">
        <v>803</v>
      </c>
      <c r="C813" s="2" t="str">
        <f t="shared" si="25"/>
        <v>中-803</v>
      </c>
      <c r="D813" s="45" t="str">
        <f t="shared" si="26"/>
        <v/>
      </c>
      <c r="E813" s="45" t="str">
        <f>IF(ISERROR(IF(VLOOKUP($C813,②入力シート!$A$24:$W$1023,③印刷用シート!E$4,0)=0,"",VLOOKUP($C813,②入力シート!$A$24:$W$1023,③印刷用シート!E$4,0))),"",IF(VLOOKUP($C813,②入力シート!$A$24:$W$1023,③印刷用シート!E$4,0)=0,"",VLOOKUP($C813,②入力シート!$A$24:$W$1023,③印刷用シート!E$4,0)))</f>
        <v/>
      </c>
      <c r="F813" s="45" t="str">
        <f>IF(ISERROR(IF(VLOOKUP($C813,②入力シート!$A$24:$W$1023,③印刷用シート!F$4,0)=0,"",VLOOKUP($C813,②入力シート!$A$24:$W$1023,③印刷用シート!F$4,0))),"",IF(VLOOKUP($C813,②入力シート!$A$24:$W$1023,③印刷用シート!F$4,0)=0,"",VLOOKUP($C813,②入力シート!$A$24:$W$1023,③印刷用シート!F$4,0)))</f>
        <v/>
      </c>
      <c r="G813" s="45" t="str">
        <f>IF(ISERROR(IF(VLOOKUP($C813,②入力シート!$A$24:$W$1023,③印刷用シート!G$4,0)=0,"",VLOOKUP($C813,②入力シート!$A$24:$W$1023,③印刷用シート!G$4,0))),"",IF(VLOOKUP($C813,②入力シート!$A$24:$W$1023,③印刷用シート!G$4,0)=0,"",VLOOKUP($C813,②入力シート!$A$24:$W$1023,③印刷用シート!G$4,0)))</f>
        <v/>
      </c>
      <c r="H813" s="46" t="str">
        <f>IF(ISERROR(IF(VLOOKUP($C813,②入力シート!$A$24:$W$1023,③印刷用シート!H$4,0)=0,"",VLOOKUP($C813,②入力シート!$A$24:$W$1023,③印刷用シート!H$4,0))),"",IF(VLOOKUP($C813,②入力シート!$A$24:$W$1023,③印刷用シート!H$4,0)=0,"",VLOOKUP($C813,②入力シート!$A$24:$W$1023,③印刷用シート!H$4,0)))</f>
        <v/>
      </c>
      <c r="I813" s="45" t="str">
        <f>IF(ISERROR(IF(VLOOKUP($C813,②入力シート!$A$24:$W$1023,③印刷用シート!I$4,0)&amp;" "&amp;VLOOKUP($C813,②入力シート!$A$24:$W$1023,③印刷用シート!I$3,0)=0,"",VLOOKUP($C813,②入力シート!$A$24:$W$1023,③印刷用シート!I$4,0)&amp;" "&amp;VLOOKUP($C813,②入力シート!$A$24:$W$1023,③印刷用シート!I$3,0))),"",IF(VLOOKUP($C813,②入力シート!$A$24:$W$1023,③印刷用シート!I$4,0)&amp;" "&amp;VLOOKUP($C813,②入力シート!$A$24:$W$1023,③印刷用シート!I$3,0)=0,"",VLOOKUP($C813,②入力シート!$A$24:$W$1023,③印刷用シート!I$4,0)&amp;" "&amp;VLOOKUP($C813,②入力シート!$A$24:$W$1023,③印刷用シート!I$3,0)))</f>
        <v/>
      </c>
      <c r="J813" s="45" t="str">
        <f>IF(ISERROR(IF(VLOOKUP($C813,②入力シート!$A$24:$W$1023,③印刷用シート!J$4,0)=0,"",VLOOKUP($C813,②入力シート!$A$24:$W$1023,③印刷用シート!J$4,0))),"",IF(VLOOKUP($C813,②入力シート!$A$24:$W$1023,③印刷用シート!J$4,0)=0,"",VLOOKUP($C813,②入力シート!$A$24:$W$1023,③印刷用シート!J$4,0)))</f>
        <v/>
      </c>
      <c r="K813" s="45" t="str">
        <f>IF(ISERROR(IF(VLOOKUP($C813,②入力シート!$A$24:$W$1023,③印刷用シート!K$4,0)=0,"",VLOOKUP($C813,②入力シート!$A$24:$W$1023,③印刷用シート!K$4,0))),"",IF(VLOOKUP($C813,②入力シート!$A$24:$W$1023,③印刷用シート!K$4,0)=0,"",VLOOKUP($C813,②入力シート!$A$24:$W$1023,③印刷用シート!K$4,0)))</f>
        <v/>
      </c>
      <c r="L813" s="47" t="str">
        <f>IF(ISERROR(IF(VLOOKUP($C813,②入力シート!$A$24:$W$1023,③印刷用シート!L$4,0)=0,"",VLOOKUP($C813,②入力シート!$A$24:$W$1023,③印刷用シート!L$4,0))),"",IF(VLOOKUP($C813,②入力シート!$A$24:$W$1023,③印刷用シート!L$4,0)=0,"",VLOOKUP($C813,②入力シート!$A$24:$W$1023,③印刷用シート!L$4,0)))</f>
        <v/>
      </c>
      <c r="M813" s="48" t="str">
        <f>IF(ISERROR(IF(VLOOKUP($C813,②入力シート!$A$24:$W$1023,③印刷用シート!M$4,0)=0,"",VLOOKUP($C813,②入力シート!$A$24:$W$1023,③印刷用シート!M$4,0))),"",IF(VLOOKUP($C813,②入力シート!$A$24:$W$1023,③印刷用シート!M$4,0)=0,"",VLOOKUP($C813,②入力シート!$A$24:$W$1023,③印刷用シート!M$4,0)))</f>
        <v/>
      </c>
      <c r="N813" s="48" t="str">
        <f>IF(ISERROR(IF(VLOOKUP($C813,②入力シート!$A$24:$W$1023,③印刷用シート!N$4,0)=0,"",VLOOKUP($C813,②入力シート!$A$24:$W$1023,③印刷用シート!N$4,0))),"",IF(VLOOKUP($C813,②入力シート!$A$24:$W$1023,③印刷用シート!N$4,0)=0,"",VLOOKUP($C813,②入力シート!$A$24:$W$1023,③印刷用シート!N$4,0)))</f>
        <v/>
      </c>
      <c r="O813" s="48" t="s">
        <v>3</v>
      </c>
      <c r="P813" s="49" t="str">
        <f>IF(ISERROR(IF(VLOOKUP($C813,②入力シート!$A$24:$W$1023,③印刷用シート!P$4,0)=0,"",VLOOKUP($C813,②入力シート!$A$24:$W$1023,③印刷用シート!P$4,0))),"",IF(VLOOKUP($C813,②入力シート!$A$24:$W$1023,③印刷用シート!P$4,0)=0,"",VLOOKUP($C813,②入力シート!$A$24:$W$1023,③印刷用シート!P$4,0)))</f>
        <v/>
      </c>
      <c r="Q813" s="48" t="s">
        <v>4</v>
      </c>
      <c r="R813" s="49" t="str">
        <f>IF(ISERROR(IF(VLOOKUP($C813,②入力シート!$A$24:$W$1023,③印刷用シート!R$4,0)=0,"",VLOOKUP($C813,②入力シート!$A$24:$W$1023,③印刷用シート!R$4,0))),"",IF(VLOOKUP($C813,②入力シート!$A$24:$W$1023,③印刷用シート!R$4,0)=0,"",VLOOKUP($C813,②入力シート!$A$24:$W$1023,③印刷用シート!R$4,0)))</f>
        <v/>
      </c>
      <c r="S813" s="50" t="s">
        <v>5</v>
      </c>
      <c r="T813" s="51" t="str">
        <f>IF(ISERROR(IF(VLOOKUP($C813,②入力シート!$A$24:$W$1023,③印刷用シート!T$4,0)=0,"",VLOOKUP($C813,②入力シート!$A$24:$W$1023,③印刷用シート!T$4,0))),"",IF(VLOOKUP($C813,②入力シート!$A$24:$W$1023,③印刷用シート!T$4,0)=0,"",VLOOKUP($C813,②入力シート!$A$24:$W$1023,③印刷用シート!T$4,0)))</f>
        <v/>
      </c>
    </row>
    <row r="814" spans="2:20" ht="43.5" customHeight="1" x14ac:dyDescent="0.2">
      <c r="B814" s="15">
        <v>804</v>
      </c>
      <c r="C814" s="2" t="str">
        <f t="shared" si="25"/>
        <v>中-804</v>
      </c>
      <c r="D814" s="45" t="str">
        <f t="shared" si="26"/>
        <v/>
      </c>
      <c r="E814" s="45" t="str">
        <f>IF(ISERROR(IF(VLOOKUP($C814,②入力シート!$A$24:$W$1023,③印刷用シート!E$4,0)=0,"",VLOOKUP($C814,②入力シート!$A$24:$W$1023,③印刷用シート!E$4,0))),"",IF(VLOOKUP($C814,②入力シート!$A$24:$W$1023,③印刷用シート!E$4,0)=0,"",VLOOKUP($C814,②入力シート!$A$24:$W$1023,③印刷用シート!E$4,0)))</f>
        <v/>
      </c>
      <c r="F814" s="45" t="str">
        <f>IF(ISERROR(IF(VLOOKUP($C814,②入力シート!$A$24:$W$1023,③印刷用シート!F$4,0)=0,"",VLOOKUP($C814,②入力シート!$A$24:$W$1023,③印刷用シート!F$4,0))),"",IF(VLOOKUP($C814,②入力シート!$A$24:$W$1023,③印刷用シート!F$4,0)=0,"",VLOOKUP($C814,②入力シート!$A$24:$W$1023,③印刷用シート!F$4,0)))</f>
        <v/>
      </c>
      <c r="G814" s="45" t="str">
        <f>IF(ISERROR(IF(VLOOKUP($C814,②入力シート!$A$24:$W$1023,③印刷用シート!G$4,0)=0,"",VLOOKUP($C814,②入力シート!$A$24:$W$1023,③印刷用シート!G$4,0))),"",IF(VLOOKUP($C814,②入力シート!$A$24:$W$1023,③印刷用シート!G$4,0)=0,"",VLOOKUP($C814,②入力シート!$A$24:$W$1023,③印刷用シート!G$4,0)))</f>
        <v/>
      </c>
      <c r="H814" s="46" t="str">
        <f>IF(ISERROR(IF(VLOOKUP($C814,②入力シート!$A$24:$W$1023,③印刷用シート!H$4,0)=0,"",VLOOKUP($C814,②入力シート!$A$24:$W$1023,③印刷用シート!H$4,0))),"",IF(VLOOKUP($C814,②入力シート!$A$24:$W$1023,③印刷用シート!H$4,0)=0,"",VLOOKUP($C814,②入力シート!$A$24:$W$1023,③印刷用シート!H$4,0)))</f>
        <v/>
      </c>
      <c r="I814" s="45" t="str">
        <f>IF(ISERROR(IF(VLOOKUP($C814,②入力シート!$A$24:$W$1023,③印刷用シート!I$4,0)&amp;" "&amp;VLOOKUP($C814,②入力シート!$A$24:$W$1023,③印刷用シート!I$3,0)=0,"",VLOOKUP($C814,②入力シート!$A$24:$W$1023,③印刷用シート!I$4,0)&amp;" "&amp;VLOOKUP($C814,②入力シート!$A$24:$W$1023,③印刷用シート!I$3,0))),"",IF(VLOOKUP($C814,②入力シート!$A$24:$W$1023,③印刷用シート!I$4,0)&amp;" "&amp;VLOOKUP($C814,②入力シート!$A$24:$W$1023,③印刷用シート!I$3,0)=0,"",VLOOKUP($C814,②入力シート!$A$24:$W$1023,③印刷用シート!I$4,0)&amp;" "&amp;VLOOKUP($C814,②入力シート!$A$24:$W$1023,③印刷用シート!I$3,0)))</f>
        <v/>
      </c>
      <c r="J814" s="45" t="str">
        <f>IF(ISERROR(IF(VLOOKUP($C814,②入力シート!$A$24:$W$1023,③印刷用シート!J$4,0)=0,"",VLOOKUP($C814,②入力シート!$A$24:$W$1023,③印刷用シート!J$4,0))),"",IF(VLOOKUP($C814,②入力シート!$A$24:$W$1023,③印刷用シート!J$4,0)=0,"",VLOOKUP($C814,②入力シート!$A$24:$W$1023,③印刷用シート!J$4,0)))</f>
        <v/>
      </c>
      <c r="K814" s="45" t="str">
        <f>IF(ISERROR(IF(VLOOKUP($C814,②入力シート!$A$24:$W$1023,③印刷用シート!K$4,0)=0,"",VLOOKUP($C814,②入力シート!$A$24:$W$1023,③印刷用シート!K$4,0))),"",IF(VLOOKUP($C814,②入力シート!$A$24:$W$1023,③印刷用シート!K$4,0)=0,"",VLOOKUP($C814,②入力シート!$A$24:$W$1023,③印刷用シート!K$4,0)))</f>
        <v/>
      </c>
      <c r="L814" s="47" t="str">
        <f>IF(ISERROR(IF(VLOOKUP($C814,②入力シート!$A$24:$W$1023,③印刷用シート!L$4,0)=0,"",VLOOKUP($C814,②入力シート!$A$24:$W$1023,③印刷用シート!L$4,0))),"",IF(VLOOKUP($C814,②入力シート!$A$24:$W$1023,③印刷用シート!L$4,0)=0,"",VLOOKUP($C814,②入力シート!$A$24:$W$1023,③印刷用シート!L$4,0)))</f>
        <v/>
      </c>
      <c r="M814" s="48" t="str">
        <f>IF(ISERROR(IF(VLOOKUP($C814,②入力シート!$A$24:$W$1023,③印刷用シート!M$4,0)=0,"",VLOOKUP($C814,②入力シート!$A$24:$W$1023,③印刷用シート!M$4,0))),"",IF(VLOOKUP($C814,②入力シート!$A$24:$W$1023,③印刷用シート!M$4,0)=0,"",VLOOKUP($C814,②入力シート!$A$24:$W$1023,③印刷用シート!M$4,0)))</f>
        <v/>
      </c>
      <c r="N814" s="48" t="str">
        <f>IF(ISERROR(IF(VLOOKUP($C814,②入力シート!$A$24:$W$1023,③印刷用シート!N$4,0)=0,"",VLOOKUP($C814,②入力シート!$A$24:$W$1023,③印刷用シート!N$4,0))),"",IF(VLOOKUP($C814,②入力シート!$A$24:$W$1023,③印刷用シート!N$4,0)=0,"",VLOOKUP($C814,②入力シート!$A$24:$W$1023,③印刷用シート!N$4,0)))</f>
        <v/>
      </c>
      <c r="O814" s="48" t="s">
        <v>3</v>
      </c>
      <c r="P814" s="49" t="str">
        <f>IF(ISERROR(IF(VLOOKUP($C814,②入力シート!$A$24:$W$1023,③印刷用シート!P$4,0)=0,"",VLOOKUP($C814,②入力シート!$A$24:$W$1023,③印刷用シート!P$4,0))),"",IF(VLOOKUP($C814,②入力シート!$A$24:$W$1023,③印刷用シート!P$4,0)=0,"",VLOOKUP($C814,②入力シート!$A$24:$W$1023,③印刷用シート!P$4,0)))</f>
        <v/>
      </c>
      <c r="Q814" s="48" t="s">
        <v>4</v>
      </c>
      <c r="R814" s="49" t="str">
        <f>IF(ISERROR(IF(VLOOKUP($C814,②入力シート!$A$24:$W$1023,③印刷用シート!R$4,0)=0,"",VLOOKUP($C814,②入力シート!$A$24:$W$1023,③印刷用シート!R$4,0))),"",IF(VLOOKUP($C814,②入力シート!$A$24:$W$1023,③印刷用シート!R$4,0)=0,"",VLOOKUP($C814,②入力シート!$A$24:$W$1023,③印刷用シート!R$4,0)))</f>
        <v/>
      </c>
      <c r="S814" s="50" t="s">
        <v>5</v>
      </c>
      <c r="T814" s="51" t="str">
        <f>IF(ISERROR(IF(VLOOKUP($C814,②入力シート!$A$24:$W$1023,③印刷用シート!T$4,0)=0,"",VLOOKUP($C814,②入力シート!$A$24:$W$1023,③印刷用シート!T$4,0))),"",IF(VLOOKUP($C814,②入力シート!$A$24:$W$1023,③印刷用シート!T$4,0)=0,"",VLOOKUP($C814,②入力シート!$A$24:$W$1023,③印刷用シート!T$4,0)))</f>
        <v/>
      </c>
    </row>
    <row r="815" spans="2:20" ht="43.5" customHeight="1" x14ac:dyDescent="0.2">
      <c r="B815" s="15">
        <v>805</v>
      </c>
      <c r="C815" s="2" t="str">
        <f t="shared" si="25"/>
        <v>中-805</v>
      </c>
      <c r="D815" s="45" t="str">
        <f t="shared" si="26"/>
        <v/>
      </c>
      <c r="E815" s="45" t="str">
        <f>IF(ISERROR(IF(VLOOKUP($C815,②入力シート!$A$24:$W$1023,③印刷用シート!E$4,0)=0,"",VLOOKUP($C815,②入力シート!$A$24:$W$1023,③印刷用シート!E$4,0))),"",IF(VLOOKUP($C815,②入力シート!$A$24:$W$1023,③印刷用シート!E$4,0)=0,"",VLOOKUP($C815,②入力シート!$A$24:$W$1023,③印刷用シート!E$4,0)))</f>
        <v/>
      </c>
      <c r="F815" s="45" t="str">
        <f>IF(ISERROR(IF(VLOOKUP($C815,②入力シート!$A$24:$W$1023,③印刷用シート!F$4,0)=0,"",VLOOKUP($C815,②入力シート!$A$24:$W$1023,③印刷用シート!F$4,0))),"",IF(VLOOKUP($C815,②入力シート!$A$24:$W$1023,③印刷用シート!F$4,0)=0,"",VLOOKUP($C815,②入力シート!$A$24:$W$1023,③印刷用シート!F$4,0)))</f>
        <v/>
      </c>
      <c r="G815" s="45" t="str">
        <f>IF(ISERROR(IF(VLOOKUP($C815,②入力シート!$A$24:$W$1023,③印刷用シート!G$4,0)=0,"",VLOOKUP($C815,②入力シート!$A$24:$W$1023,③印刷用シート!G$4,0))),"",IF(VLOOKUP($C815,②入力シート!$A$24:$W$1023,③印刷用シート!G$4,0)=0,"",VLOOKUP($C815,②入力シート!$A$24:$W$1023,③印刷用シート!G$4,0)))</f>
        <v/>
      </c>
      <c r="H815" s="46" t="str">
        <f>IF(ISERROR(IF(VLOOKUP($C815,②入力シート!$A$24:$W$1023,③印刷用シート!H$4,0)=0,"",VLOOKUP($C815,②入力シート!$A$24:$W$1023,③印刷用シート!H$4,0))),"",IF(VLOOKUP($C815,②入力シート!$A$24:$W$1023,③印刷用シート!H$4,0)=0,"",VLOOKUP($C815,②入力シート!$A$24:$W$1023,③印刷用シート!H$4,0)))</f>
        <v/>
      </c>
      <c r="I815" s="45" t="str">
        <f>IF(ISERROR(IF(VLOOKUP($C815,②入力シート!$A$24:$W$1023,③印刷用シート!I$4,0)&amp;" "&amp;VLOOKUP($C815,②入力シート!$A$24:$W$1023,③印刷用シート!I$3,0)=0,"",VLOOKUP($C815,②入力シート!$A$24:$W$1023,③印刷用シート!I$4,0)&amp;" "&amp;VLOOKUP($C815,②入力シート!$A$24:$W$1023,③印刷用シート!I$3,0))),"",IF(VLOOKUP($C815,②入力シート!$A$24:$W$1023,③印刷用シート!I$4,0)&amp;" "&amp;VLOOKUP($C815,②入力シート!$A$24:$W$1023,③印刷用シート!I$3,0)=0,"",VLOOKUP($C815,②入力シート!$A$24:$W$1023,③印刷用シート!I$4,0)&amp;" "&amp;VLOOKUP($C815,②入力シート!$A$24:$W$1023,③印刷用シート!I$3,0)))</f>
        <v/>
      </c>
      <c r="J815" s="45" t="str">
        <f>IF(ISERROR(IF(VLOOKUP($C815,②入力シート!$A$24:$W$1023,③印刷用シート!J$4,0)=0,"",VLOOKUP($C815,②入力シート!$A$24:$W$1023,③印刷用シート!J$4,0))),"",IF(VLOOKUP($C815,②入力シート!$A$24:$W$1023,③印刷用シート!J$4,0)=0,"",VLOOKUP($C815,②入力シート!$A$24:$W$1023,③印刷用シート!J$4,0)))</f>
        <v/>
      </c>
      <c r="K815" s="45" t="str">
        <f>IF(ISERROR(IF(VLOOKUP($C815,②入力シート!$A$24:$W$1023,③印刷用シート!K$4,0)=0,"",VLOOKUP($C815,②入力シート!$A$24:$W$1023,③印刷用シート!K$4,0))),"",IF(VLOOKUP($C815,②入力シート!$A$24:$W$1023,③印刷用シート!K$4,0)=0,"",VLOOKUP($C815,②入力シート!$A$24:$W$1023,③印刷用シート!K$4,0)))</f>
        <v/>
      </c>
      <c r="L815" s="47" t="str">
        <f>IF(ISERROR(IF(VLOOKUP($C815,②入力シート!$A$24:$W$1023,③印刷用シート!L$4,0)=0,"",VLOOKUP($C815,②入力シート!$A$24:$W$1023,③印刷用シート!L$4,0))),"",IF(VLOOKUP($C815,②入力シート!$A$24:$W$1023,③印刷用シート!L$4,0)=0,"",VLOOKUP($C815,②入力シート!$A$24:$W$1023,③印刷用シート!L$4,0)))</f>
        <v/>
      </c>
      <c r="M815" s="48" t="str">
        <f>IF(ISERROR(IF(VLOOKUP($C815,②入力シート!$A$24:$W$1023,③印刷用シート!M$4,0)=0,"",VLOOKUP($C815,②入力シート!$A$24:$W$1023,③印刷用シート!M$4,0))),"",IF(VLOOKUP($C815,②入力シート!$A$24:$W$1023,③印刷用シート!M$4,0)=0,"",VLOOKUP($C815,②入力シート!$A$24:$W$1023,③印刷用シート!M$4,0)))</f>
        <v/>
      </c>
      <c r="N815" s="48" t="str">
        <f>IF(ISERROR(IF(VLOOKUP($C815,②入力シート!$A$24:$W$1023,③印刷用シート!N$4,0)=0,"",VLOOKUP($C815,②入力シート!$A$24:$W$1023,③印刷用シート!N$4,0))),"",IF(VLOOKUP($C815,②入力シート!$A$24:$W$1023,③印刷用シート!N$4,0)=0,"",VLOOKUP($C815,②入力シート!$A$24:$W$1023,③印刷用シート!N$4,0)))</f>
        <v/>
      </c>
      <c r="O815" s="48" t="s">
        <v>3</v>
      </c>
      <c r="P815" s="49" t="str">
        <f>IF(ISERROR(IF(VLOOKUP($C815,②入力シート!$A$24:$W$1023,③印刷用シート!P$4,0)=0,"",VLOOKUP($C815,②入力シート!$A$24:$W$1023,③印刷用シート!P$4,0))),"",IF(VLOOKUP($C815,②入力シート!$A$24:$W$1023,③印刷用シート!P$4,0)=0,"",VLOOKUP($C815,②入力シート!$A$24:$W$1023,③印刷用シート!P$4,0)))</f>
        <v/>
      </c>
      <c r="Q815" s="48" t="s">
        <v>4</v>
      </c>
      <c r="R815" s="49" t="str">
        <f>IF(ISERROR(IF(VLOOKUP($C815,②入力シート!$A$24:$W$1023,③印刷用シート!R$4,0)=0,"",VLOOKUP($C815,②入力シート!$A$24:$W$1023,③印刷用シート!R$4,0))),"",IF(VLOOKUP($C815,②入力シート!$A$24:$W$1023,③印刷用シート!R$4,0)=0,"",VLOOKUP($C815,②入力シート!$A$24:$W$1023,③印刷用シート!R$4,0)))</f>
        <v/>
      </c>
      <c r="S815" s="50" t="s">
        <v>5</v>
      </c>
      <c r="T815" s="51" t="str">
        <f>IF(ISERROR(IF(VLOOKUP($C815,②入力シート!$A$24:$W$1023,③印刷用シート!T$4,0)=0,"",VLOOKUP($C815,②入力シート!$A$24:$W$1023,③印刷用シート!T$4,0))),"",IF(VLOOKUP($C815,②入力シート!$A$24:$W$1023,③印刷用シート!T$4,0)=0,"",VLOOKUP($C815,②入力シート!$A$24:$W$1023,③印刷用シート!T$4,0)))</f>
        <v/>
      </c>
    </row>
    <row r="816" spans="2:20" ht="43.5" customHeight="1" x14ac:dyDescent="0.2">
      <c r="B816" s="15">
        <v>806</v>
      </c>
      <c r="C816" s="2" t="str">
        <f t="shared" si="25"/>
        <v>中-806</v>
      </c>
      <c r="D816" s="45" t="str">
        <f t="shared" si="26"/>
        <v/>
      </c>
      <c r="E816" s="45" t="str">
        <f>IF(ISERROR(IF(VLOOKUP($C816,②入力シート!$A$24:$W$1023,③印刷用シート!E$4,0)=0,"",VLOOKUP($C816,②入力シート!$A$24:$W$1023,③印刷用シート!E$4,0))),"",IF(VLOOKUP($C816,②入力シート!$A$24:$W$1023,③印刷用シート!E$4,0)=0,"",VLOOKUP($C816,②入力シート!$A$24:$W$1023,③印刷用シート!E$4,0)))</f>
        <v/>
      </c>
      <c r="F816" s="45" t="str">
        <f>IF(ISERROR(IF(VLOOKUP($C816,②入力シート!$A$24:$W$1023,③印刷用シート!F$4,0)=0,"",VLOOKUP($C816,②入力シート!$A$24:$W$1023,③印刷用シート!F$4,0))),"",IF(VLOOKUP($C816,②入力シート!$A$24:$W$1023,③印刷用シート!F$4,0)=0,"",VLOOKUP($C816,②入力シート!$A$24:$W$1023,③印刷用シート!F$4,0)))</f>
        <v/>
      </c>
      <c r="G816" s="45" t="str">
        <f>IF(ISERROR(IF(VLOOKUP($C816,②入力シート!$A$24:$W$1023,③印刷用シート!G$4,0)=0,"",VLOOKUP($C816,②入力シート!$A$24:$W$1023,③印刷用シート!G$4,0))),"",IF(VLOOKUP($C816,②入力シート!$A$24:$W$1023,③印刷用シート!G$4,0)=0,"",VLOOKUP($C816,②入力シート!$A$24:$W$1023,③印刷用シート!G$4,0)))</f>
        <v/>
      </c>
      <c r="H816" s="46" t="str">
        <f>IF(ISERROR(IF(VLOOKUP($C816,②入力シート!$A$24:$W$1023,③印刷用シート!H$4,0)=0,"",VLOOKUP($C816,②入力シート!$A$24:$W$1023,③印刷用シート!H$4,0))),"",IF(VLOOKUP($C816,②入力シート!$A$24:$W$1023,③印刷用シート!H$4,0)=0,"",VLOOKUP($C816,②入力シート!$A$24:$W$1023,③印刷用シート!H$4,0)))</f>
        <v/>
      </c>
      <c r="I816" s="45" t="str">
        <f>IF(ISERROR(IF(VLOOKUP($C816,②入力シート!$A$24:$W$1023,③印刷用シート!I$4,0)&amp;" "&amp;VLOOKUP($C816,②入力シート!$A$24:$W$1023,③印刷用シート!I$3,0)=0,"",VLOOKUP($C816,②入力シート!$A$24:$W$1023,③印刷用シート!I$4,0)&amp;" "&amp;VLOOKUP($C816,②入力シート!$A$24:$W$1023,③印刷用シート!I$3,0))),"",IF(VLOOKUP($C816,②入力シート!$A$24:$W$1023,③印刷用シート!I$4,0)&amp;" "&amp;VLOOKUP($C816,②入力シート!$A$24:$W$1023,③印刷用シート!I$3,0)=0,"",VLOOKUP($C816,②入力シート!$A$24:$W$1023,③印刷用シート!I$4,0)&amp;" "&amp;VLOOKUP($C816,②入力シート!$A$24:$W$1023,③印刷用シート!I$3,0)))</f>
        <v/>
      </c>
      <c r="J816" s="45" t="str">
        <f>IF(ISERROR(IF(VLOOKUP($C816,②入力シート!$A$24:$W$1023,③印刷用シート!J$4,0)=0,"",VLOOKUP($C816,②入力シート!$A$24:$W$1023,③印刷用シート!J$4,0))),"",IF(VLOOKUP($C816,②入力シート!$A$24:$W$1023,③印刷用シート!J$4,0)=0,"",VLOOKUP($C816,②入力シート!$A$24:$W$1023,③印刷用シート!J$4,0)))</f>
        <v/>
      </c>
      <c r="K816" s="45" t="str">
        <f>IF(ISERROR(IF(VLOOKUP($C816,②入力シート!$A$24:$W$1023,③印刷用シート!K$4,0)=0,"",VLOOKUP($C816,②入力シート!$A$24:$W$1023,③印刷用シート!K$4,0))),"",IF(VLOOKUP($C816,②入力シート!$A$24:$W$1023,③印刷用シート!K$4,0)=0,"",VLOOKUP($C816,②入力シート!$A$24:$W$1023,③印刷用シート!K$4,0)))</f>
        <v/>
      </c>
      <c r="L816" s="47" t="str">
        <f>IF(ISERROR(IF(VLOOKUP($C816,②入力シート!$A$24:$W$1023,③印刷用シート!L$4,0)=0,"",VLOOKUP($C816,②入力シート!$A$24:$W$1023,③印刷用シート!L$4,0))),"",IF(VLOOKUP($C816,②入力シート!$A$24:$W$1023,③印刷用シート!L$4,0)=0,"",VLOOKUP($C816,②入力シート!$A$24:$W$1023,③印刷用シート!L$4,0)))</f>
        <v/>
      </c>
      <c r="M816" s="48" t="str">
        <f>IF(ISERROR(IF(VLOOKUP($C816,②入力シート!$A$24:$W$1023,③印刷用シート!M$4,0)=0,"",VLOOKUP($C816,②入力シート!$A$24:$W$1023,③印刷用シート!M$4,0))),"",IF(VLOOKUP($C816,②入力シート!$A$24:$W$1023,③印刷用シート!M$4,0)=0,"",VLOOKUP($C816,②入力シート!$A$24:$W$1023,③印刷用シート!M$4,0)))</f>
        <v/>
      </c>
      <c r="N816" s="48" t="str">
        <f>IF(ISERROR(IF(VLOOKUP($C816,②入力シート!$A$24:$W$1023,③印刷用シート!N$4,0)=0,"",VLOOKUP($C816,②入力シート!$A$24:$W$1023,③印刷用シート!N$4,0))),"",IF(VLOOKUP($C816,②入力シート!$A$24:$W$1023,③印刷用シート!N$4,0)=0,"",VLOOKUP($C816,②入力シート!$A$24:$W$1023,③印刷用シート!N$4,0)))</f>
        <v/>
      </c>
      <c r="O816" s="48" t="s">
        <v>3</v>
      </c>
      <c r="P816" s="49" t="str">
        <f>IF(ISERROR(IF(VLOOKUP($C816,②入力シート!$A$24:$W$1023,③印刷用シート!P$4,0)=0,"",VLOOKUP($C816,②入力シート!$A$24:$W$1023,③印刷用シート!P$4,0))),"",IF(VLOOKUP($C816,②入力シート!$A$24:$W$1023,③印刷用シート!P$4,0)=0,"",VLOOKUP($C816,②入力シート!$A$24:$W$1023,③印刷用シート!P$4,0)))</f>
        <v/>
      </c>
      <c r="Q816" s="48" t="s">
        <v>4</v>
      </c>
      <c r="R816" s="49" t="str">
        <f>IF(ISERROR(IF(VLOOKUP($C816,②入力シート!$A$24:$W$1023,③印刷用シート!R$4,0)=0,"",VLOOKUP($C816,②入力シート!$A$24:$W$1023,③印刷用シート!R$4,0))),"",IF(VLOOKUP($C816,②入力シート!$A$24:$W$1023,③印刷用シート!R$4,0)=0,"",VLOOKUP($C816,②入力シート!$A$24:$W$1023,③印刷用シート!R$4,0)))</f>
        <v/>
      </c>
      <c r="S816" s="50" t="s">
        <v>5</v>
      </c>
      <c r="T816" s="51" t="str">
        <f>IF(ISERROR(IF(VLOOKUP($C816,②入力シート!$A$24:$W$1023,③印刷用シート!T$4,0)=0,"",VLOOKUP($C816,②入力シート!$A$24:$W$1023,③印刷用シート!T$4,0))),"",IF(VLOOKUP($C816,②入力シート!$A$24:$W$1023,③印刷用シート!T$4,0)=0,"",VLOOKUP($C816,②入力シート!$A$24:$W$1023,③印刷用シート!T$4,0)))</f>
        <v/>
      </c>
    </row>
    <row r="817" spans="2:20" ht="43.5" customHeight="1" x14ac:dyDescent="0.2">
      <c r="B817" s="15">
        <v>807</v>
      </c>
      <c r="C817" s="2" t="str">
        <f t="shared" si="25"/>
        <v>中-807</v>
      </c>
      <c r="D817" s="45" t="str">
        <f t="shared" si="26"/>
        <v/>
      </c>
      <c r="E817" s="45" t="str">
        <f>IF(ISERROR(IF(VLOOKUP($C817,②入力シート!$A$24:$W$1023,③印刷用シート!E$4,0)=0,"",VLOOKUP($C817,②入力シート!$A$24:$W$1023,③印刷用シート!E$4,0))),"",IF(VLOOKUP($C817,②入力シート!$A$24:$W$1023,③印刷用シート!E$4,0)=0,"",VLOOKUP($C817,②入力シート!$A$24:$W$1023,③印刷用シート!E$4,0)))</f>
        <v/>
      </c>
      <c r="F817" s="45" t="str">
        <f>IF(ISERROR(IF(VLOOKUP($C817,②入力シート!$A$24:$W$1023,③印刷用シート!F$4,0)=0,"",VLOOKUP($C817,②入力シート!$A$24:$W$1023,③印刷用シート!F$4,0))),"",IF(VLOOKUP($C817,②入力シート!$A$24:$W$1023,③印刷用シート!F$4,0)=0,"",VLOOKUP($C817,②入力シート!$A$24:$W$1023,③印刷用シート!F$4,0)))</f>
        <v/>
      </c>
      <c r="G817" s="45" t="str">
        <f>IF(ISERROR(IF(VLOOKUP($C817,②入力シート!$A$24:$W$1023,③印刷用シート!G$4,0)=0,"",VLOOKUP($C817,②入力シート!$A$24:$W$1023,③印刷用シート!G$4,0))),"",IF(VLOOKUP($C817,②入力シート!$A$24:$W$1023,③印刷用シート!G$4,0)=0,"",VLOOKUP($C817,②入力シート!$A$24:$W$1023,③印刷用シート!G$4,0)))</f>
        <v/>
      </c>
      <c r="H817" s="46" t="str">
        <f>IF(ISERROR(IF(VLOOKUP($C817,②入力シート!$A$24:$W$1023,③印刷用シート!H$4,0)=0,"",VLOOKUP($C817,②入力シート!$A$24:$W$1023,③印刷用シート!H$4,0))),"",IF(VLOOKUP($C817,②入力シート!$A$24:$W$1023,③印刷用シート!H$4,0)=0,"",VLOOKUP($C817,②入力シート!$A$24:$W$1023,③印刷用シート!H$4,0)))</f>
        <v/>
      </c>
      <c r="I817" s="45" t="str">
        <f>IF(ISERROR(IF(VLOOKUP($C817,②入力シート!$A$24:$W$1023,③印刷用シート!I$4,0)&amp;" "&amp;VLOOKUP($C817,②入力シート!$A$24:$W$1023,③印刷用シート!I$3,0)=0,"",VLOOKUP($C817,②入力シート!$A$24:$W$1023,③印刷用シート!I$4,0)&amp;" "&amp;VLOOKUP($C817,②入力シート!$A$24:$W$1023,③印刷用シート!I$3,0))),"",IF(VLOOKUP($C817,②入力シート!$A$24:$W$1023,③印刷用シート!I$4,0)&amp;" "&amp;VLOOKUP($C817,②入力シート!$A$24:$W$1023,③印刷用シート!I$3,0)=0,"",VLOOKUP($C817,②入力シート!$A$24:$W$1023,③印刷用シート!I$4,0)&amp;" "&amp;VLOOKUP($C817,②入力シート!$A$24:$W$1023,③印刷用シート!I$3,0)))</f>
        <v/>
      </c>
      <c r="J817" s="45" t="str">
        <f>IF(ISERROR(IF(VLOOKUP($C817,②入力シート!$A$24:$W$1023,③印刷用シート!J$4,0)=0,"",VLOOKUP($C817,②入力シート!$A$24:$W$1023,③印刷用シート!J$4,0))),"",IF(VLOOKUP($C817,②入力シート!$A$24:$W$1023,③印刷用シート!J$4,0)=0,"",VLOOKUP($C817,②入力シート!$A$24:$W$1023,③印刷用シート!J$4,0)))</f>
        <v/>
      </c>
      <c r="K817" s="45" t="str">
        <f>IF(ISERROR(IF(VLOOKUP($C817,②入力シート!$A$24:$W$1023,③印刷用シート!K$4,0)=0,"",VLOOKUP($C817,②入力シート!$A$24:$W$1023,③印刷用シート!K$4,0))),"",IF(VLOOKUP($C817,②入力シート!$A$24:$W$1023,③印刷用シート!K$4,0)=0,"",VLOOKUP($C817,②入力シート!$A$24:$W$1023,③印刷用シート!K$4,0)))</f>
        <v/>
      </c>
      <c r="L817" s="47" t="str">
        <f>IF(ISERROR(IF(VLOOKUP($C817,②入力シート!$A$24:$W$1023,③印刷用シート!L$4,0)=0,"",VLOOKUP($C817,②入力シート!$A$24:$W$1023,③印刷用シート!L$4,0))),"",IF(VLOOKUP($C817,②入力シート!$A$24:$W$1023,③印刷用シート!L$4,0)=0,"",VLOOKUP($C817,②入力シート!$A$24:$W$1023,③印刷用シート!L$4,0)))</f>
        <v/>
      </c>
      <c r="M817" s="48" t="str">
        <f>IF(ISERROR(IF(VLOOKUP($C817,②入力シート!$A$24:$W$1023,③印刷用シート!M$4,0)=0,"",VLOOKUP($C817,②入力シート!$A$24:$W$1023,③印刷用シート!M$4,0))),"",IF(VLOOKUP($C817,②入力シート!$A$24:$W$1023,③印刷用シート!M$4,0)=0,"",VLOOKUP($C817,②入力シート!$A$24:$W$1023,③印刷用シート!M$4,0)))</f>
        <v/>
      </c>
      <c r="N817" s="48" t="str">
        <f>IF(ISERROR(IF(VLOOKUP($C817,②入力シート!$A$24:$W$1023,③印刷用シート!N$4,0)=0,"",VLOOKUP($C817,②入力シート!$A$24:$W$1023,③印刷用シート!N$4,0))),"",IF(VLOOKUP($C817,②入力シート!$A$24:$W$1023,③印刷用シート!N$4,0)=0,"",VLOOKUP($C817,②入力シート!$A$24:$W$1023,③印刷用シート!N$4,0)))</f>
        <v/>
      </c>
      <c r="O817" s="48" t="s">
        <v>3</v>
      </c>
      <c r="P817" s="49" t="str">
        <f>IF(ISERROR(IF(VLOOKUP($C817,②入力シート!$A$24:$W$1023,③印刷用シート!P$4,0)=0,"",VLOOKUP($C817,②入力シート!$A$24:$W$1023,③印刷用シート!P$4,0))),"",IF(VLOOKUP($C817,②入力シート!$A$24:$W$1023,③印刷用シート!P$4,0)=0,"",VLOOKUP($C817,②入力シート!$A$24:$W$1023,③印刷用シート!P$4,0)))</f>
        <v/>
      </c>
      <c r="Q817" s="48" t="s">
        <v>4</v>
      </c>
      <c r="R817" s="49" t="str">
        <f>IF(ISERROR(IF(VLOOKUP($C817,②入力シート!$A$24:$W$1023,③印刷用シート!R$4,0)=0,"",VLOOKUP($C817,②入力シート!$A$24:$W$1023,③印刷用シート!R$4,0))),"",IF(VLOOKUP($C817,②入力シート!$A$24:$W$1023,③印刷用シート!R$4,0)=0,"",VLOOKUP($C817,②入力シート!$A$24:$W$1023,③印刷用シート!R$4,0)))</f>
        <v/>
      </c>
      <c r="S817" s="50" t="s">
        <v>5</v>
      </c>
      <c r="T817" s="51" t="str">
        <f>IF(ISERROR(IF(VLOOKUP($C817,②入力シート!$A$24:$W$1023,③印刷用シート!T$4,0)=0,"",VLOOKUP($C817,②入力シート!$A$24:$W$1023,③印刷用シート!T$4,0))),"",IF(VLOOKUP($C817,②入力シート!$A$24:$W$1023,③印刷用シート!T$4,0)=0,"",VLOOKUP($C817,②入力シート!$A$24:$W$1023,③印刷用シート!T$4,0)))</f>
        <v/>
      </c>
    </row>
    <row r="818" spans="2:20" ht="43.5" customHeight="1" x14ac:dyDescent="0.2">
      <c r="B818" s="15">
        <v>808</v>
      </c>
      <c r="C818" s="2" t="str">
        <f t="shared" si="25"/>
        <v>中-808</v>
      </c>
      <c r="D818" s="45" t="str">
        <f t="shared" si="26"/>
        <v/>
      </c>
      <c r="E818" s="45" t="str">
        <f>IF(ISERROR(IF(VLOOKUP($C818,②入力シート!$A$24:$W$1023,③印刷用シート!E$4,0)=0,"",VLOOKUP($C818,②入力シート!$A$24:$W$1023,③印刷用シート!E$4,0))),"",IF(VLOOKUP($C818,②入力シート!$A$24:$W$1023,③印刷用シート!E$4,0)=0,"",VLOOKUP($C818,②入力シート!$A$24:$W$1023,③印刷用シート!E$4,0)))</f>
        <v/>
      </c>
      <c r="F818" s="45" t="str">
        <f>IF(ISERROR(IF(VLOOKUP($C818,②入力シート!$A$24:$W$1023,③印刷用シート!F$4,0)=0,"",VLOOKUP($C818,②入力シート!$A$24:$W$1023,③印刷用シート!F$4,0))),"",IF(VLOOKUP($C818,②入力シート!$A$24:$W$1023,③印刷用シート!F$4,0)=0,"",VLOOKUP($C818,②入力シート!$A$24:$W$1023,③印刷用シート!F$4,0)))</f>
        <v/>
      </c>
      <c r="G818" s="45" t="str">
        <f>IF(ISERROR(IF(VLOOKUP($C818,②入力シート!$A$24:$W$1023,③印刷用シート!G$4,0)=0,"",VLOOKUP($C818,②入力シート!$A$24:$W$1023,③印刷用シート!G$4,0))),"",IF(VLOOKUP($C818,②入力シート!$A$24:$W$1023,③印刷用シート!G$4,0)=0,"",VLOOKUP($C818,②入力シート!$A$24:$W$1023,③印刷用シート!G$4,0)))</f>
        <v/>
      </c>
      <c r="H818" s="46" t="str">
        <f>IF(ISERROR(IF(VLOOKUP($C818,②入力シート!$A$24:$W$1023,③印刷用シート!H$4,0)=0,"",VLOOKUP($C818,②入力シート!$A$24:$W$1023,③印刷用シート!H$4,0))),"",IF(VLOOKUP($C818,②入力シート!$A$24:$W$1023,③印刷用シート!H$4,0)=0,"",VLOOKUP($C818,②入力シート!$A$24:$W$1023,③印刷用シート!H$4,0)))</f>
        <v/>
      </c>
      <c r="I818" s="45" t="str">
        <f>IF(ISERROR(IF(VLOOKUP($C818,②入力シート!$A$24:$W$1023,③印刷用シート!I$4,0)&amp;" "&amp;VLOOKUP($C818,②入力シート!$A$24:$W$1023,③印刷用シート!I$3,0)=0,"",VLOOKUP($C818,②入力シート!$A$24:$W$1023,③印刷用シート!I$4,0)&amp;" "&amp;VLOOKUP($C818,②入力シート!$A$24:$W$1023,③印刷用シート!I$3,0))),"",IF(VLOOKUP($C818,②入力シート!$A$24:$W$1023,③印刷用シート!I$4,0)&amp;" "&amp;VLOOKUP($C818,②入力シート!$A$24:$W$1023,③印刷用シート!I$3,0)=0,"",VLOOKUP($C818,②入力シート!$A$24:$W$1023,③印刷用シート!I$4,0)&amp;" "&amp;VLOOKUP($C818,②入力シート!$A$24:$W$1023,③印刷用シート!I$3,0)))</f>
        <v/>
      </c>
      <c r="J818" s="45" t="str">
        <f>IF(ISERROR(IF(VLOOKUP($C818,②入力シート!$A$24:$W$1023,③印刷用シート!J$4,0)=0,"",VLOOKUP($C818,②入力シート!$A$24:$W$1023,③印刷用シート!J$4,0))),"",IF(VLOOKUP($C818,②入力シート!$A$24:$W$1023,③印刷用シート!J$4,0)=0,"",VLOOKUP($C818,②入力シート!$A$24:$W$1023,③印刷用シート!J$4,0)))</f>
        <v/>
      </c>
      <c r="K818" s="45" t="str">
        <f>IF(ISERROR(IF(VLOOKUP($C818,②入力シート!$A$24:$W$1023,③印刷用シート!K$4,0)=0,"",VLOOKUP($C818,②入力シート!$A$24:$W$1023,③印刷用シート!K$4,0))),"",IF(VLOOKUP($C818,②入力シート!$A$24:$W$1023,③印刷用シート!K$4,0)=0,"",VLOOKUP($C818,②入力シート!$A$24:$W$1023,③印刷用シート!K$4,0)))</f>
        <v/>
      </c>
      <c r="L818" s="47" t="str">
        <f>IF(ISERROR(IF(VLOOKUP($C818,②入力シート!$A$24:$W$1023,③印刷用シート!L$4,0)=0,"",VLOOKUP($C818,②入力シート!$A$24:$W$1023,③印刷用シート!L$4,0))),"",IF(VLOOKUP($C818,②入力シート!$A$24:$W$1023,③印刷用シート!L$4,0)=0,"",VLOOKUP($C818,②入力シート!$A$24:$W$1023,③印刷用シート!L$4,0)))</f>
        <v/>
      </c>
      <c r="M818" s="48" t="str">
        <f>IF(ISERROR(IF(VLOOKUP($C818,②入力シート!$A$24:$W$1023,③印刷用シート!M$4,0)=0,"",VLOOKUP($C818,②入力シート!$A$24:$W$1023,③印刷用シート!M$4,0))),"",IF(VLOOKUP($C818,②入力シート!$A$24:$W$1023,③印刷用シート!M$4,0)=0,"",VLOOKUP($C818,②入力シート!$A$24:$W$1023,③印刷用シート!M$4,0)))</f>
        <v/>
      </c>
      <c r="N818" s="48" t="str">
        <f>IF(ISERROR(IF(VLOOKUP($C818,②入力シート!$A$24:$W$1023,③印刷用シート!N$4,0)=0,"",VLOOKUP($C818,②入力シート!$A$24:$W$1023,③印刷用シート!N$4,0))),"",IF(VLOOKUP($C818,②入力シート!$A$24:$W$1023,③印刷用シート!N$4,0)=0,"",VLOOKUP($C818,②入力シート!$A$24:$W$1023,③印刷用シート!N$4,0)))</f>
        <v/>
      </c>
      <c r="O818" s="48" t="s">
        <v>3</v>
      </c>
      <c r="P818" s="49" t="str">
        <f>IF(ISERROR(IF(VLOOKUP($C818,②入力シート!$A$24:$W$1023,③印刷用シート!P$4,0)=0,"",VLOOKUP($C818,②入力シート!$A$24:$W$1023,③印刷用シート!P$4,0))),"",IF(VLOOKUP($C818,②入力シート!$A$24:$W$1023,③印刷用シート!P$4,0)=0,"",VLOOKUP($C818,②入力シート!$A$24:$W$1023,③印刷用シート!P$4,0)))</f>
        <v/>
      </c>
      <c r="Q818" s="48" t="s">
        <v>4</v>
      </c>
      <c r="R818" s="49" t="str">
        <f>IF(ISERROR(IF(VLOOKUP($C818,②入力シート!$A$24:$W$1023,③印刷用シート!R$4,0)=0,"",VLOOKUP($C818,②入力シート!$A$24:$W$1023,③印刷用シート!R$4,0))),"",IF(VLOOKUP($C818,②入力シート!$A$24:$W$1023,③印刷用シート!R$4,0)=0,"",VLOOKUP($C818,②入力シート!$A$24:$W$1023,③印刷用シート!R$4,0)))</f>
        <v/>
      </c>
      <c r="S818" s="50" t="s">
        <v>5</v>
      </c>
      <c r="T818" s="51" t="str">
        <f>IF(ISERROR(IF(VLOOKUP($C818,②入力シート!$A$24:$W$1023,③印刷用シート!T$4,0)=0,"",VLOOKUP($C818,②入力シート!$A$24:$W$1023,③印刷用シート!T$4,0))),"",IF(VLOOKUP($C818,②入力シート!$A$24:$W$1023,③印刷用シート!T$4,0)=0,"",VLOOKUP($C818,②入力シート!$A$24:$W$1023,③印刷用シート!T$4,0)))</f>
        <v/>
      </c>
    </row>
    <row r="819" spans="2:20" ht="43.5" customHeight="1" x14ac:dyDescent="0.2">
      <c r="B819" s="15">
        <v>809</v>
      </c>
      <c r="C819" s="2" t="str">
        <f t="shared" si="25"/>
        <v>中-809</v>
      </c>
      <c r="D819" s="45" t="str">
        <f t="shared" si="26"/>
        <v/>
      </c>
      <c r="E819" s="45" t="str">
        <f>IF(ISERROR(IF(VLOOKUP($C819,②入力シート!$A$24:$W$1023,③印刷用シート!E$4,0)=0,"",VLOOKUP($C819,②入力シート!$A$24:$W$1023,③印刷用シート!E$4,0))),"",IF(VLOOKUP($C819,②入力シート!$A$24:$W$1023,③印刷用シート!E$4,0)=0,"",VLOOKUP($C819,②入力シート!$A$24:$W$1023,③印刷用シート!E$4,0)))</f>
        <v/>
      </c>
      <c r="F819" s="45" t="str">
        <f>IF(ISERROR(IF(VLOOKUP($C819,②入力シート!$A$24:$W$1023,③印刷用シート!F$4,0)=0,"",VLOOKUP($C819,②入力シート!$A$24:$W$1023,③印刷用シート!F$4,0))),"",IF(VLOOKUP($C819,②入力シート!$A$24:$W$1023,③印刷用シート!F$4,0)=0,"",VLOOKUP($C819,②入力シート!$A$24:$W$1023,③印刷用シート!F$4,0)))</f>
        <v/>
      </c>
      <c r="G819" s="45" t="str">
        <f>IF(ISERROR(IF(VLOOKUP($C819,②入力シート!$A$24:$W$1023,③印刷用シート!G$4,0)=0,"",VLOOKUP($C819,②入力シート!$A$24:$W$1023,③印刷用シート!G$4,0))),"",IF(VLOOKUP($C819,②入力シート!$A$24:$W$1023,③印刷用シート!G$4,0)=0,"",VLOOKUP($C819,②入力シート!$A$24:$W$1023,③印刷用シート!G$4,0)))</f>
        <v/>
      </c>
      <c r="H819" s="46" t="str">
        <f>IF(ISERROR(IF(VLOOKUP($C819,②入力シート!$A$24:$W$1023,③印刷用シート!H$4,0)=0,"",VLOOKUP($C819,②入力シート!$A$24:$W$1023,③印刷用シート!H$4,0))),"",IF(VLOOKUP($C819,②入力シート!$A$24:$W$1023,③印刷用シート!H$4,0)=0,"",VLOOKUP($C819,②入力シート!$A$24:$W$1023,③印刷用シート!H$4,0)))</f>
        <v/>
      </c>
      <c r="I819" s="45" t="str">
        <f>IF(ISERROR(IF(VLOOKUP($C819,②入力シート!$A$24:$W$1023,③印刷用シート!I$4,0)&amp;" "&amp;VLOOKUP($C819,②入力シート!$A$24:$W$1023,③印刷用シート!I$3,0)=0,"",VLOOKUP($C819,②入力シート!$A$24:$W$1023,③印刷用シート!I$4,0)&amp;" "&amp;VLOOKUP($C819,②入力シート!$A$24:$W$1023,③印刷用シート!I$3,0))),"",IF(VLOOKUP($C819,②入力シート!$A$24:$W$1023,③印刷用シート!I$4,0)&amp;" "&amp;VLOOKUP($C819,②入力シート!$A$24:$W$1023,③印刷用シート!I$3,0)=0,"",VLOOKUP($C819,②入力シート!$A$24:$W$1023,③印刷用シート!I$4,0)&amp;" "&amp;VLOOKUP($C819,②入力シート!$A$24:$W$1023,③印刷用シート!I$3,0)))</f>
        <v/>
      </c>
      <c r="J819" s="45" t="str">
        <f>IF(ISERROR(IF(VLOOKUP($C819,②入力シート!$A$24:$W$1023,③印刷用シート!J$4,0)=0,"",VLOOKUP($C819,②入力シート!$A$24:$W$1023,③印刷用シート!J$4,0))),"",IF(VLOOKUP($C819,②入力シート!$A$24:$W$1023,③印刷用シート!J$4,0)=0,"",VLOOKUP($C819,②入力シート!$A$24:$W$1023,③印刷用シート!J$4,0)))</f>
        <v/>
      </c>
      <c r="K819" s="45" t="str">
        <f>IF(ISERROR(IF(VLOOKUP($C819,②入力シート!$A$24:$W$1023,③印刷用シート!K$4,0)=0,"",VLOOKUP($C819,②入力シート!$A$24:$W$1023,③印刷用シート!K$4,0))),"",IF(VLOOKUP($C819,②入力シート!$A$24:$W$1023,③印刷用シート!K$4,0)=0,"",VLOOKUP($C819,②入力シート!$A$24:$W$1023,③印刷用シート!K$4,0)))</f>
        <v/>
      </c>
      <c r="L819" s="47" t="str">
        <f>IF(ISERROR(IF(VLOOKUP($C819,②入力シート!$A$24:$W$1023,③印刷用シート!L$4,0)=0,"",VLOOKUP($C819,②入力シート!$A$24:$W$1023,③印刷用シート!L$4,0))),"",IF(VLOOKUP($C819,②入力シート!$A$24:$W$1023,③印刷用シート!L$4,0)=0,"",VLOOKUP($C819,②入力シート!$A$24:$W$1023,③印刷用シート!L$4,0)))</f>
        <v/>
      </c>
      <c r="M819" s="48" t="str">
        <f>IF(ISERROR(IF(VLOOKUP($C819,②入力シート!$A$24:$W$1023,③印刷用シート!M$4,0)=0,"",VLOOKUP($C819,②入力シート!$A$24:$W$1023,③印刷用シート!M$4,0))),"",IF(VLOOKUP($C819,②入力シート!$A$24:$W$1023,③印刷用シート!M$4,0)=0,"",VLOOKUP($C819,②入力シート!$A$24:$W$1023,③印刷用シート!M$4,0)))</f>
        <v/>
      </c>
      <c r="N819" s="48" t="str">
        <f>IF(ISERROR(IF(VLOOKUP($C819,②入力シート!$A$24:$W$1023,③印刷用シート!N$4,0)=0,"",VLOOKUP($C819,②入力シート!$A$24:$W$1023,③印刷用シート!N$4,0))),"",IF(VLOOKUP($C819,②入力シート!$A$24:$W$1023,③印刷用シート!N$4,0)=0,"",VLOOKUP($C819,②入力シート!$A$24:$W$1023,③印刷用シート!N$4,0)))</f>
        <v/>
      </c>
      <c r="O819" s="48" t="s">
        <v>3</v>
      </c>
      <c r="P819" s="49" t="str">
        <f>IF(ISERROR(IF(VLOOKUP($C819,②入力シート!$A$24:$W$1023,③印刷用シート!P$4,0)=0,"",VLOOKUP($C819,②入力シート!$A$24:$W$1023,③印刷用シート!P$4,0))),"",IF(VLOOKUP($C819,②入力シート!$A$24:$W$1023,③印刷用シート!P$4,0)=0,"",VLOOKUP($C819,②入力シート!$A$24:$W$1023,③印刷用シート!P$4,0)))</f>
        <v/>
      </c>
      <c r="Q819" s="48" t="s">
        <v>4</v>
      </c>
      <c r="R819" s="49" t="str">
        <f>IF(ISERROR(IF(VLOOKUP($C819,②入力シート!$A$24:$W$1023,③印刷用シート!R$4,0)=0,"",VLOOKUP($C819,②入力シート!$A$24:$W$1023,③印刷用シート!R$4,0))),"",IF(VLOOKUP($C819,②入力シート!$A$24:$W$1023,③印刷用シート!R$4,0)=0,"",VLOOKUP($C819,②入力シート!$A$24:$W$1023,③印刷用シート!R$4,0)))</f>
        <v/>
      </c>
      <c r="S819" s="50" t="s">
        <v>5</v>
      </c>
      <c r="T819" s="51" t="str">
        <f>IF(ISERROR(IF(VLOOKUP($C819,②入力シート!$A$24:$W$1023,③印刷用シート!T$4,0)=0,"",VLOOKUP($C819,②入力シート!$A$24:$W$1023,③印刷用シート!T$4,0))),"",IF(VLOOKUP($C819,②入力シート!$A$24:$W$1023,③印刷用シート!T$4,0)=0,"",VLOOKUP($C819,②入力シート!$A$24:$W$1023,③印刷用シート!T$4,0)))</f>
        <v/>
      </c>
    </row>
    <row r="820" spans="2:20" ht="43.5" customHeight="1" x14ac:dyDescent="0.2">
      <c r="B820" s="15">
        <v>810</v>
      </c>
      <c r="C820" s="2" t="str">
        <f t="shared" si="25"/>
        <v>中-810</v>
      </c>
      <c r="D820" s="45" t="str">
        <f t="shared" si="26"/>
        <v/>
      </c>
      <c r="E820" s="45" t="str">
        <f>IF(ISERROR(IF(VLOOKUP($C820,②入力シート!$A$24:$W$1023,③印刷用シート!E$4,0)=0,"",VLOOKUP($C820,②入力シート!$A$24:$W$1023,③印刷用シート!E$4,0))),"",IF(VLOOKUP($C820,②入力シート!$A$24:$W$1023,③印刷用シート!E$4,0)=0,"",VLOOKUP($C820,②入力シート!$A$24:$W$1023,③印刷用シート!E$4,0)))</f>
        <v/>
      </c>
      <c r="F820" s="45" t="str">
        <f>IF(ISERROR(IF(VLOOKUP($C820,②入力シート!$A$24:$W$1023,③印刷用シート!F$4,0)=0,"",VLOOKUP($C820,②入力シート!$A$24:$W$1023,③印刷用シート!F$4,0))),"",IF(VLOOKUP($C820,②入力シート!$A$24:$W$1023,③印刷用シート!F$4,0)=0,"",VLOOKUP($C820,②入力シート!$A$24:$W$1023,③印刷用シート!F$4,0)))</f>
        <v/>
      </c>
      <c r="G820" s="45" t="str">
        <f>IF(ISERROR(IF(VLOOKUP($C820,②入力シート!$A$24:$W$1023,③印刷用シート!G$4,0)=0,"",VLOOKUP($C820,②入力シート!$A$24:$W$1023,③印刷用シート!G$4,0))),"",IF(VLOOKUP($C820,②入力シート!$A$24:$W$1023,③印刷用シート!G$4,0)=0,"",VLOOKUP($C820,②入力シート!$A$24:$W$1023,③印刷用シート!G$4,0)))</f>
        <v/>
      </c>
      <c r="H820" s="46" t="str">
        <f>IF(ISERROR(IF(VLOOKUP($C820,②入力シート!$A$24:$W$1023,③印刷用シート!H$4,0)=0,"",VLOOKUP($C820,②入力シート!$A$24:$W$1023,③印刷用シート!H$4,0))),"",IF(VLOOKUP($C820,②入力シート!$A$24:$W$1023,③印刷用シート!H$4,0)=0,"",VLOOKUP($C820,②入力シート!$A$24:$W$1023,③印刷用シート!H$4,0)))</f>
        <v/>
      </c>
      <c r="I820" s="45" t="str">
        <f>IF(ISERROR(IF(VLOOKUP($C820,②入力シート!$A$24:$W$1023,③印刷用シート!I$4,0)&amp;" "&amp;VLOOKUP($C820,②入力シート!$A$24:$W$1023,③印刷用シート!I$3,0)=0,"",VLOOKUP($C820,②入力シート!$A$24:$W$1023,③印刷用シート!I$4,0)&amp;" "&amp;VLOOKUP($C820,②入力シート!$A$24:$W$1023,③印刷用シート!I$3,0))),"",IF(VLOOKUP($C820,②入力シート!$A$24:$W$1023,③印刷用シート!I$4,0)&amp;" "&amp;VLOOKUP($C820,②入力シート!$A$24:$W$1023,③印刷用シート!I$3,0)=0,"",VLOOKUP($C820,②入力シート!$A$24:$W$1023,③印刷用シート!I$4,0)&amp;" "&amp;VLOOKUP($C820,②入力シート!$A$24:$W$1023,③印刷用シート!I$3,0)))</f>
        <v/>
      </c>
      <c r="J820" s="45" t="str">
        <f>IF(ISERROR(IF(VLOOKUP($C820,②入力シート!$A$24:$W$1023,③印刷用シート!J$4,0)=0,"",VLOOKUP($C820,②入力シート!$A$24:$W$1023,③印刷用シート!J$4,0))),"",IF(VLOOKUP($C820,②入力シート!$A$24:$W$1023,③印刷用シート!J$4,0)=0,"",VLOOKUP($C820,②入力シート!$A$24:$W$1023,③印刷用シート!J$4,0)))</f>
        <v/>
      </c>
      <c r="K820" s="45" t="str">
        <f>IF(ISERROR(IF(VLOOKUP($C820,②入力シート!$A$24:$W$1023,③印刷用シート!K$4,0)=0,"",VLOOKUP($C820,②入力シート!$A$24:$W$1023,③印刷用シート!K$4,0))),"",IF(VLOOKUP($C820,②入力シート!$A$24:$W$1023,③印刷用シート!K$4,0)=0,"",VLOOKUP($C820,②入力シート!$A$24:$W$1023,③印刷用シート!K$4,0)))</f>
        <v/>
      </c>
      <c r="L820" s="47" t="str">
        <f>IF(ISERROR(IF(VLOOKUP($C820,②入力シート!$A$24:$W$1023,③印刷用シート!L$4,0)=0,"",VLOOKUP($C820,②入力シート!$A$24:$W$1023,③印刷用シート!L$4,0))),"",IF(VLOOKUP($C820,②入力シート!$A$24:$W$1023,③印刷用シート!L$4,0)=0,"",VLOOKUP($C820,②入力シート!$A$24:$W$1023,③印刷用シート!L$4,0)))</f>
        <v/>
      </c>
      <c r="M820" s="48" t="str">
        <f>IF(ISERROR(IF(VLOOKUP($C820,②入力シート!$A$24:$W$1023,③印刷用シート!M$4,0)=0,"",VLOOKUP($C820,②入力シート!$A$24:$W$1023,③印刷用シート!M$4,0))),"",IF(VLOOKUP($C820,②入力シート!$A$24:$W$1023,③印刷用シート!M$4,0)=0,"",VLOOKUP($C820,②入力シート!$A$24:$W$1023,③印刷用シート!M$4,0)))</f>
        <v/>
      </c>
      <c r="N820" s="48" t="str">
        <f>IF(ISERROR(IF(VLOOKUP($C820,②入力シート!$A$24:$W$1023,③印刷用シート!N$4,0)=0,"",VLOOKUP($C820,②入力シート!$A$24:$W$1023,③印刷用シート!N$4,0))),"",IF(VLOOKUP($C820,②入力シート!$A$24:$W$1023,③印刷用シート!N$4,0)=0,"",VLOOKUP($C820,②入力シート!$A$24:$W$1023,③印刷用シート!N$4,0)))</f>
        <v/>
      </c>
      <c r="O820" s="48" t="s">
        <v>3</v>
      </c>
      <c r="P820" s="49" t="str">
        <f>IF(ISERROR(IF(VLOOKUP($C820,②入力シート!$A$24:$W$1023,③印刷用シート!P$4,0)=0,"",VLOOKUP($C820,②入力シート!$A$24:$W$1023,③印刷用シート!P$4,0))),"",IF(VLOOKUP($C820,②入力シート!$A$24:$W$1023,③印刷用シート!P$4,0)=0,"",VLOOKUP($C820,②入力シート!$A$24:$W$1023,③印刷用シート!P$4,0)))</f>
        <v/>
      </c>
      <c r="Q820" s="48" t="s">
        <v>4</v>
      </c>
      <c r="R820" s="49" t="str">
        <f>IF(ISERROR(IF(VLOOKUP($C820,②入力シート!$A$24:$W$1023,③印刷用シート!R$4,0)=0,"",VLOOKUP($C820,②入力シート!$A$24:$W$1023,③印刷用シート!R$4,0))),"",IF(VLOOKUP($C820,②入力シート!$A$24:$W$1023,③印刷用シート!R$4,0)=0,"",VLOOKUP($C820,②入力シート!$A$24:$W$1023,③印刷用シート!R$4,0)))</f>
        <v/>
      </c>
      <c r="S820" s="50" t="s">
        <v>5</v>
      </c>
      <c r="T820" s="51" t="str">
        <f>IF(ISERROR(IF(VLOOKUP($C820,②入力シート!$A$24:$W$1023,③印刷用シート!T$4,0)=0,"",VLOOKUP($C820,②入力シート!$A$24:$W$1023,③印刷用シート!T$4,0))),"",IF(VLOOKUP($C820,②入力シート!$A$24:$W$1023,③印刷用シート!T$4,0)=0,"",VLOOKUP($C820,②入力シート!$A$24:$W$1023,③印刷用シート!T$4,0)))</f>
        <v/>
      </c>
    </row>
    <row r="821" spans="2:20" ht="43.5" customHeight="1" x14ac:dyDescent="0.2">
      <c r="B821" s="15">
        <v>811</v>
      </c>
      <c r="C821" s="2" t="str">
        <f t="shared" si="25"/>
        <v>中-811</v>
      </c>
      <c r="D821" s="45" t="str">
        <f t="shared" si="26"/>
        <v/>
      </c>
      <c r="E821" s="45" t="str">
        <f>IF(ISERROR(IF(VLOOKUP($C821,②入力シート!$A$24:$W$1023,③印刷用シート!E$4,0)=0,"",VLOOKUP($C821,②入力シート!$A$24:$W$1023,③印刷用シート!E$4,0))),"",IF(VLOOKUP($C821,②入力シート!$A$24:$W$1023,③印刷用シート!E$4,0)=0,"",VLOOKUP($C821,②入力シート!$A$24:$W$1023,③印刷用シート!E$4,0)))</f>
        <v/>
      </c>
      <c r="F821" s="45" t="str">
        <f>IF(ISERROR(IF(VLOOKUP($C821,②入力シート!$A$24:$W$1023,③印刷用シート!F$4,0)=0,"",VLOOKUP($C821,②入力シート!$A$24:$W$1023,③印刷用シート!F$4,0))),"",IF(VLOOKUP($C821,②入力シート!$A$24:$W$1023,③印刷用シート!F$4,0)=0,"",VLOOKUP($C821,②入力シート!$A$24:$W$1023,③印刷用シート!F$4,0)))</f>
        <v/>
      </c>
      <c r="G821" s="45" t="str">
        <f>IF(ISERROR(IF(VLOOKUP($C821,②入力シート!$A$24:$W$1023,③印刷用シート!G$4,0)=0,"",VLOOKUP($C821,②入力シート!$A$24:$W$1023,③印刷用シート!G$4,0))),"",IF(VLOOKUP($C821,②入力シート!$A$24:$W$1023,③印刷用シート!G$4,0)=0,"",VLOOKUP($C821,②入力シート!$A$24:$W$1023,③印刷用シート!G$4,0)))</f>
        <v/>
      </c>
      <c r="H821" s="46" t="str">
        <f>IF(ISERROR(IF(VLOOKUP($C821,②入力シート!$A$24:$W$1023,③印刷用シート!H$4,0)=0,"",VLOOKUP($C821,②入力シート!$A$24:$W$1023,③印刷用シート!H$4,0))),"",IF(VLOOKUP($C821,②入力シート!$A$24:$W$1023,③印刷用シート!H$4,0)=0,"",VLOOKUP($C821,②入力シート!$A$24:$W$1023,③印刷用シート!H$4,0)))</f>
        <v/>
      </c>
      <c r="I821" s="45" t="str">
        <f>IF(ISERROR(IF(VLOOKUP($C821,②入力シート!$A$24:$W$1023,③印刷用シート!I$4,0)&amp;" "&amp;VLOOKUP($C821,②入力シート!$A$24:$W$1023,③印刷用シート!I$3,0)=0,"",VLOOKUP($C821,②入力シート!$A$24:$W$1023,③印刷用シート!I$4,0)&amp;" "&amp;VLOOKUP($C821,②入力シート!$A$24:$W$1023,③印刷用シート!I$3,0))),"",IF(VLOOKUP($C821,②入力シート!$A$24:$W$1023,③印刷用シート!I$4,0)&amp;" "&amp;VLOOKUP($C821,②入力シート!$A$24:$W$1023,③印刷用シート!I$3,0)=0,"",VLOOKUP($C821,②入力シート!$A$24:$W$1023,③印刷用シート!I$4,0)&amp;" "&amp;VLOOKUP($C821,②入力シート!$A$24:$W$1023,③印刷用シート!I$3,0)))</f>
        <v/>
      </c>
      <c r="J821" s="45" t="str">
        <f>IF(ISERROR(IF(VLOOKUP($C821,②入力シート!$A$24:$W$1023,③印刷用シート!J$4,0)=0,"",VLOOKUP($C821,②入力シート!$A$24:$W$1023,③印刷用シート!J$4,0))),"",IF(VLOOKUP($C821,②入力シート!$A$24:$W$1023,③印刷用シート!J$4,0)=0,"",VLOOKUP($C821,②入力シート!$A$24:$W$1023,③印刷用シート!J$4,0)))</f>
        <v/>
      </c>
      <c r="K821" s="45" t="str">
        <f>IF(ISERROR(IF(VLOOKUP($C821,②入力シート!$A$24:$W$1023,③印刷用シート!K$4,0)=0,"",VLOOKUP($C821,②入力シート!$A$24:$W$1023,③印刷用シート!K$4,0))),"",IF(VLOOKUP($C821,②入力シート!$A$24:$W$1023,③印刷用シート!K$4,0)=0,"",VLOOKUP($C821,②入力シート!$A$24:$W$1023,③印刷用シート!K$4,0)))</f>
        <v/>
      </c>
      <c r="L821" s="47" t="str">
        <f>IF(ISERROR(IF(VLOOKUP($C821,②入力シート!$A$24:$W$1023,③印刷用シート!L$4,0)=0,"",VLOOKUP($C821,②入力シート!$A$24:$W$1023,③印刷用シート!L$4,0))),"",IF(VLOOKUP($C821,②入力シート!$A$24:$W$1023,③印刷用シート!L$4,0)=0,"",VLOOKUP($C821,②入力シート!$A$24:$W$1023,③印刷用シート!L$4,0)))</f>
        <v/>
      </c>
      <c r="M821" s="48" t="str">
        <f>IF(ISERROR(IF(VLOOKUP($C821,②入力シート!$A$24:$W$1023,③印刷用シート!M$4,0)=0,"",VLOOKUP($C821,②入力シート!$A$24:$W$1023,③印刷用シート!M$4,0))),"",IF(VLOOKUP($C821,②入力シート!$A$24:$W$1023,③印刷用シート!M$4,0)=0,"",VLOOKUP($C821,②入力シート!$A$24:$W$1023,③印刷用シート!M$4,0)))</f>
        <v/>
      </c>
      <c r="N821" s="48" t="str">
        <f>IF(ISERROR(IF(VLOOKUP($C821,②入力シート!$A$24:$W$1023,③印刷用シート!N$4,0)=0,"",VLOOKUP($C821,②入力シート!$A$24:$W$1023,③印刷用シート!N$4,0))),"",IF(VLOOKUP($C821,②入力シート!$A$24:$W$1023,③印刷用シート!N$4,0)=0,"",VLOOKUP($C821,②入力シート!$A$24:$W$1023,③印刷用シート!N$4,0)))</f>
        <v/>
      </c>
      <c r="O821" s="48" t="s">
        <v>3</v>
      </c>
      <c r="P821" s="49" t="str">
        <f>IF(ISERROR(IF(VLOOKUP($C821,②入力シート!$A$24:$W$1023,③印刷用シート!P$4,0)=0,"",VLOOKUP($C821,②入力シート!$A$24:$W$1023,③印刷用シート!P$4,0))),"",IF(VLOOKUP($C821,②入力シート!$A$24:$W$1023,③印刷用シート!P$4,0)=0,"",VLOOKUP($C821,②入力シート!$A$24:$W$1023,③印刷用シート!P$4,0)))</f>
        <v/>
      </c>
      <c r="Q821" s="48" t="s">
        <v>4</v>
      </c>
      <c r="R821" s="49" t="str">
        <f>IF(ISERROR(IF(VLOOKUP($C821,②入力シート!$A$24:$W$1023,③印刷用シート!R$4,0)=0,"",VLOOKUP($C821,②入力シート!$A$24:$W$1023,③印刷用シート!R$4,0))),"",IF(VLOOKUP($C821,②入力シート!$A$24:$W$1023,③印刷用シート!R$4,0)=0,"",VLOOKUP($C821,②入力シート!$A$24:$W$1023,③印刷用シート!R$4,0)))</f>
        <v/>
      </c>
      <c r="S821" s="50" t="s">
        <v>5</v>
      </c>
      <c r="T821" s="51" t="str">
        <f>IF(ISERROR(IF(VLOOKUP($C821,②入力シート!$A$24:$W$1023,③印刷用シート!T$4,0)=0,"",VLOOKUP($C821,②入力シート!$A$24:$W$1023,③印刷用シート!T$4,0))),"",IF(VLOOKUP($C821,②入力シート!$A$24:$W$1023,③印刷用シート!T$4,0)=0,"",VLOOKUP($C821,②入力シート!$A$24:$W$1023,③印刷用シート!T$4,0)))</f>
        <v/>
      </c>
    </row>
    <row r="822" spans="2:20" ht="43.5" customHeight="1" x14ac:dyDescent="0.2">
      <c r="B822" s="15">
        <v>812</v>
      </c>
      <c r="C822" s="2" t="str">
        <f t="shared" si="25"/>
        <v>中-812</v>
      </c>
      <c r="D822" s="45" t="str">
        <f t="shared" si="26"/>
        <v/>
      </c>
      <c r="E822" s="45" t="str">
        <f>IF(ISERROR(IF(VLOOKUP($C822,②入力シート!$A$24:$W$1023,③印刷用シート!E$4,0)=0,"",VLOOKUP($C822,②入力シート!$A$24:$W$1023,③印刷用シート!E$4,0))),"",IF(VLOOKUP($C822,②入力シート!$A$24:$W$1023,③印刷用シート!E$4,0)=0,"",VLOOKUP($C822,②入力シート!$A$24:$W$1023,③印刷用シート!E$4,0)))</f>
        <v/>
      </c>
      <c r="F822" s="45" t="str">
        <f>IF(ISERROR(IF(VLOOKUP($C822,②入力シート!$A$24:$W$1023,③印刷用シート!F$4,0)=0,"",VLOOKUP($C822,②入力シート!$A$24:$W$1023,③印刷用シート!F$4,0))),"",IF(VLOOKUP($C822,②入力シート!$A$24:$W$1023,③印刷用シート!F$4,0)=0,"",VLOOKUP($C822,②入力シート!$A$24:$W$1023,③印刷用シート!F$4,0)))</f>
        <v/>
      </c>
      <c r="G822" s="45" t="str">
        <f>IF(ISERROR(IF(VLOOKUP($C822,②入力シート!$A$24:$W$1023,③印刷用シート!G$4,0)=0,"",VLOOKUP($C822,②入力シート!$A$24:$W$1023,③印刷用シート!G$4,0))),"",IF(VLOOKUP($C822,②入力シート!$A$24:$W$1023,③印刷用シート!G$4,0)=0,"",VLOOKUP($C822,②入力シート!$A$24:$W$1023,③印刷用シート!G$4,0)))</f>
        <v/>
      </c>
      <c r="H822" s="46" t="str">
        <f>IF(ISERROR(IF(VLOOKUP($C822,②入力シート!$A$24:$W$1023,③印刷用シート!H$4,0)=0,"",VLOOKUP($C822,②入力シート!$A$24:$W$1023,③印刷用シート!H$4,0))),"",IF(VLOOKUP($C822,②入力シート!$A$24:$W$1023,③印刷用シート!H$4,0)=0,"",VLOOKUP($C822,②入力シート!$A$24:$W$1023,③印刷用シート!H$4,0)))</f>
        <v/>
      </c>
      <c r="I822" s="45" t="str">
        <f>IF(ISERROR(IF(VLOOKUP($C822,②入力シート!$A$24:$W$1023,③印刷用シート!I$4,0)&amp;" "&amp;VLOOKUP($C822,②入力シート!$A$24:$W$1023,③印刷用シート!I$3,0)=0,"",VLOOKUP($C822,②入力シート!$A$24:$W$1023,③印刷用シート!I$4,0)&amp;" "&amp;VLOOKUP($C822,②入力シート!$A$24:$W$1023,③印刷用シート!I$3,0))),"",IF(VLOOKUP($C822,②入力シート!$A$24:$W$1023,③印刷用シート!I$4,0)&amp;" "&amp;VLOOKUP($C822,②入力シート!$A$24:$W$1023,③印刷用シート!I$3,0)=0,"",VLOOKUP($C822,②入力シート!$A$24:$W$1023,③印刷用シート!I$4,0)&amp;" "&amp;VLOOKUP($C822,②入力シート!$A$24:$W$1023,③印刷用シート!I$3,0)))</f>
        <v/>
      </c>
      <c r="J822" s="45" t="str">
        <f>IF(ISERROR(IF(VLOOKUP($C822,②入力シート!$A$24:$W$1023,③印刷用シート!J$4,0)=0,"",VLOOKUP($C822,②入力シート!$A$24:$W$1023,③印刷用シート!J$4,0))),"",IF(VLOOKUP($C822,②入力シート!$A$24:$W$1023,③印刷用シート!J$4,0)=0,"",VLOOKUP($C822,②入力シート!$A$24:$W$1023,③印刷用シート!J$4,0)))</f>
        <v/>
      </c>
      <c r="K822" s="45" t="str">
        <f>IF(ISERROR(IF(VLOOKUP($C822,②入力シート!$A$24:$W$1023,③印刷用シート!K$4,0)=0,"",VLOOKUP($C822,②入力シート!$A$24:$W$1023,③印刷用シート!K$4,0))),"",IF(VLOOKUP($C822,②入力シート!$A$24:$W$1023,③印刷用シート!K$4,0)=0,"",VLOOKUP($C822,②入力シート!$A$24:$W$1023,③印刷用シート!K$4,0)))</f>
        <v/>
      </c>
      <c r="L822" s="47" t="str">
        <f>IF(ISERROR(IF(VLOOKUP($C822,②入力シート!$A$24:$W$1023,③印刷用シート!L$4,0)=0,"",VLOOKUP($C822,②入力シート!$A$24:$W$1023,③印刷用シート!L$4,0))),"",IF(VLOOKUP($C822,②入力シート!$A$24:$W$1023,③印刷用シート!L$4,0)=0,"",VLOOKUP($C822,②入力シート!$A$24:$W$1023,③印刷用シート!L$4,0)))</f>
        <v/>
      </c>
      <c r="M822" s="48" t="str">
        <f>IF(ISERROR(IF(VLOOKUP($C822,②入力シート!$A$24:$W$1023,③印刷用シート!M$4,0)=0,"",VLOOKUP($C822,②入力シート!$A$24:$W$1023,③印刷用シート!M$4,0))),"",IF(VLOOKUP($C822,②入力シート!$A$24:$W$1023,③印刷用シート!M$4,0)=0,"",VLOOKUP($C822,②入力シート!$A$24:$W$1023,③印刷用シート!M$4,0)))</f>
        <v/>
      </c>
      <c r="N822" s="48" t="str">
        <f>IF(ISERROR(IF(VLOOKUP($C822,②入力シート!$A$24:$W$1023,③印刷用シート!N$4,0)=0,"",VLOOKUP($C822,②入力シート!$A$24:$W$1023,③印刷用シート!N$4,0))),"",IF(VLOOKUP($C822,②入力シート!$A$24:$W$1023,③印刷用シート!N$4,0)=0,"",VLOOKUP($C822,②入力シート!$A$24:$W$1023,③印刷用シート!N$4,0)))</f>
        <v/>
      </c>
      <c r="O822" s="48" t="s">
        <v>3</v>
      </c>
      <c r="P822" s="49" t="str">
        <f>IF(ISERROR(IF(VLOOKUP($C822,②入力シート!$A$24:$W$1023,③印刷用シート!P$4,0)=0,"",VLOOKUP($C822,②入力シート!$A$24:$W$1023,③印刷用シート!P$4,0))),"",IF(VLOOKUP($C822,②入力シート!$A$24:$W$1023,③印刷用シート!P$4,0)=0,"",VLOOKUP($C822,②入力シート!$A$24:$W$1023,③印刷用シート!P$4,0)))</f>
        <v/>
      </c>
      <c r="Q822" s="48" t="s">
        <v>4</v>
      </c>
      <c r="R822" s="49" t="str">
        <f>IF(ISERROR(IF(VLOOKUP($C822,②入力シート!$A$24:$W$1023,③印刷用シート!R$4,0)=0,"",VLOOKUP($C822,②入力シート!$A$24:$W$1023,③印刷用シート!R$4,0))),"",IF(VLOOKUP($C822,②入力シート!$A$24:$W$1023,③印刷用シート!R$4,0)=0,"",VLOOKUP($C822,②入力シート!$A$24:$W$1023,③印刷用シート!R$4,0)))</f>
        <v/>
      </c>
      <c r="S822" s="50" t="s">
        <v>5</v>
      </c>
      <c r="T822" s="51" t="str">
        <f>IF(ISERROR(IF(VLOOKUP($C822,②入力シート!$A$24:$W$1023,③印刷用シート!T$4,0)=0,"",VLOOKUP($C822,②入力シート!$A$24:$W$1023,③印刷用シート!T$4,0))),"",IF(VLOOKUP($C822,②入力シート!$A$24:$W$1023,③印刷用シート!T$4,0)=0,"",VLOOKUP($C822,②入力シート!$A$24:$W$1023,③印刷用シート!T$4,0)))</f>
        <v/>
      </c>
    </row>
    <row r="823" spans="2:20" ht="43.5" customHeight="1" x14ac:dyDescent="0.2">
      <c r="B823" s="15">
        <v>813</v>
      </c>
      <c r="C823" s="2" t="str">
        <f t="shared" si="25"/>
        <v>中-813</v>
      </c>
      <c r="D823" s="45" t="str">
        <f t="shared" si="26"/>
        <v/>
      </c>
      <c r="E823" s="45" t="str">
        <f>IF(ISERROR(IF(VLOOKUP($C823,②入力シート!$A$24:$W$1023,③印刷用シート!E$4,0)=0,"",VLOOKUP($C823,②入力シート!$A$24:$W$1023,③印刷用シート!E$4,0))),"",IF(VLOOKUP($C823,②入力シート!$A$24:$W$1023,③印刷用シート!E$4,0)=0,"",VLOOKUP($C823,②入力シート!$A$24:$W$1023,③印刷用シート!E$4,0)))</f>
        <v/>
      </c>
      <c r="F823" s="45" t="str">
        <f>IF(ISERROR(IF(VLOOKUP($C823,②入力シート!$A$24:$W$1023,③印刷用シート!F$4,0)=0,"",VLOOKUP($C823,②入力シート!$A$24:$W$1023,③印刷用シート!F$4,0))),"",IF(VLOOKUP($C823,②入力シート!$A$24:$W$1023,③印刷用シート!F$4,0)=0,"",VLOOKUP($C823,②入力シート!$A$24:$W$1023,③印刷用シート!F$4,0)))</f>
        <v/>
      </c>
      <c r="G823" s="45" t="str">
        <f>IF(ISERROR(IF(VLOOKUP($C823,②入力シート!$A$24:$W$1023,③印刷用シート!G$4,0)=0,"",VLOOKUP($C823,②入力シート!$A$24:$W$1023,③印刷用シート!G$4,0))),"",IF(VLOOKUP($C823,②入力シート!$A$24:$W$1023,③印刷用シート!G$4,0)=0,"",VLOOKUP($C823,②入力シート!$A$24:$W$1023,③印刷用シート!G$4,0)))</f>
        <v/>
      </c>
      <c r="H823" s="46" t="str">
        <f>IF(ISERROR(IF(VLOOKUP($C823,②入力シート!$A$24:$W$1023,③印刷用シート!H$4,0)=0,"",VLOOKUP($C823,②入力シート!$A$24:$W$1023,③印刷用シート!H$4,0))),"",IF(VLOOKUP($C823,②入力シート!$A$24:$W$1023,③印刷用シート!H$4,0)=0,"",VLOOKUP($C823,②入力シート!$A$24:$W$1023,③印刷用シート!H$4,0)))</f>
        <v/>
      </c>
      <c r="I823" s="45" t="str">
        <f>IF(ISERROR(IF(VLOOKUP($C823,②入力シート!$A$24:$W$1023,③印刷用シート!I$4,0)&amp;" "&amp;VLOOKUP($C823,②入力シート!$A$24:$W$1023,③印刷用シート!I$3,0)=0,"",VLOOKUP($C823,②入力シート!$A$24:$W$1023,③印刷用シート!I$4,0)&amp;" "&amp;VLOOKUP($C823,②入力シート!$A$24:$W$1023,③印刷用シート!I$3,0))),"",IF(VLOOKUP($C823,②入力シート!$A$24:$W$1023,③印刷用シート!I$4,0)&amp;" "&amp;VLOOKUP($C823,②入力シート!$A$24:$W$1023,③印刷用シート!I$3,0)=0,"",VLOOKUP($C823,②入力シート!$A$24:$W$1023,③印刷用シート!I$4,0)&amp;" "&amp;VLOOKUP($C823,②入力シート!$A$24:$W$1023,③印刷用シート!I$3,0)))</f>
        <v/>
      </c>
      <c r="J823" s="45" t="str">
        <f>IF(ISERROR(IF(VLOOKUP($C823,②入力シート!$A$24:$W$1023,③印刷用シート!J$4,0)=0,"",VLOOKUP($C823,②入力シート!$A$24:$W$1023,③印刷用シート!J$4,0))),"",IF(VLOOKUP($C823,②入力シート!$A$24:$W$1023,③印刷用シート!J$4,0)=0,"",VLOOKUP($C823,②入力シート!$A$24:$W$1023,③印刷用シート!J$4,0)))</f>
        <v/>
      </c>
      <c r="K823" s="45" t="str">
        <f>IF(ISERROR(IF(VLOOKUP($C823,②入力シート!$A$24:$W$1023,③印刷用シート!K$4,0)=0,"",VLOOKUP($C823,②入力シート!$A$24:$W$1023,③印刷用シート!K$4,0))),"",IF(VLOOKUP($C823,②入力シート!$A$24:$W$1023,③印刷用シート!K$4,0)=0,"",VLOOKUP($C823,②入力シート!$A$24:$W$1023,③印刷用シート!K$4,0)))</f>
        <v/>
      </c>
      <c r="L823" s="47" t="str">
        <f>IF(ISERROR(IF(VLOOKUP($C823,②入力シート!$A$24:$W$1023,③印刷用シート!L$4,0)=0,"",VLOOKUP($C823,②入力シート!$A$24:$W$1023,③印刷用シート!L$4,0))),"",IF(VLOOKUP($C823,②入力シート!$A$24:$W$1023,③印刷用シート!L$4,0)=0,"",VLOOKUP($C823,②入力シート!$A$24:$W$1023,③印刷用シート!L$4,0)))</f>
        <v/>
      </c>
      <c r="M823" s="48" t="str">
        <f>IF(ISERROR(IF(VLOOKUP($C823,②入力シート!$A$24:$W$1023,③印刷用シート!M$4,0)=0,"",VLOOKUP($C823,②入力シート!$A$24:$W$1023,③印刷用シート!M$4,0))),"",IF(VLOOKUP($C823,②入力シート!$A$24:$W$1023,③印刷用シート!M$4,0)=0,"",VLOOKUP($C823,②入力シート!$A$24:$W$1023,③印刷用シート!M$4,0)))</f>
        <v/>
      </c>
      <c r="N823" s="48" t="str">
        <f>IF(ISERROR(IF(VLOOKUP($C823,②入力シート!$A$24:$W$1023,③印刷用シート!N$4,0)=0,"",VLOOKUP($C823,②入力シート!$A$24:$W$1023,③印刷用シート!N$4,0))),"",IF(VLOOKUP($C823,②入力シート!$A$24:$W$1023,③印刷用シート!N$4,0)=0,"",VLOOKUP($C823,②入力シート!$A$24:$W$1023,③印刷用シート!N$4,0)))</f>
        <v/>
      </c>
      <c r="O823" s="48" t="s">
        <v>3</v>
      </c>
      <c r="P823" s="49" t="str">
        <f>IF(ISERROR(IF(VLOOKUP($C823,②入力シート!$A$24:$W$1023,③印刷用シート!P$4,0)=0,"",VLOOKUP($C823,②入力シート!$A$24:$W$1023,③印刷用シート!P$4,0))),"",IF(VLOOKUP($C823,②入力シート!$A$24:$W$1023,③印刷用シート!P$4,0)=0,"",VLOOKUP($C823,②入力シート!$A$24:$W$1023,③印刷用シート!P$4,0)))</f>
        <v/>
      </c>
      <c r="Q823" s="48" t="s">
        <v>4</v>
      </c>
      <c r="R823" s="49" t="str">
        <f>IF(ISERROR(IF(VLOOKUP($C823,②入力シート!$A$24:$W$1023,③印刷用シート!R$4,0)=0,"",VLOOKUP($C823,②入力シート!$A$24:$W$1023,③印刷用シート!R$4,0))),"",IF(VLOOKUP($C823,②入力シート!$A$24:$W$1023,③印刷用シート!R$4,0)=0,"",VLOOKUP($C823,②入力シート!$A$24:$W$1023,③印刷用シート!R$4,0)))</f>
        <v/>
      </c>
      <c r="S823" s="50" t="s">
        <v>5</v>
      </c>
      <c r="T823" s="51" t="str">
        <f>IF(ISERROR(IF(VLOOKUP($C823,②入力シート!$A$24:$W$1023,③印刷用シート!T$4,0)=0,"",VLOOKUP($C823,②入力シート!$A$24:$W$1023,③印刷用シート!T$4,0))),"",IF(VLOOKUP($C823,②入力シート!$A$24:$W$1023,③印刷用シート!T$4,0)=0,"",VLOOKUP($C823,②入力シート!$A$24:$W$1023,③印刷用シート!T$4,0)))</f>
        <v/>
      </c>
    </row>
    <row r="824" spans="2:20" ht="43.5" customHeight="1" x14ac:dyDescent="0.2">
      <c r="B824" s="15">
        <v>814</v>
      </c>
      <c r="C824" s="2" t="str">
        <f t="shared" si="25"/>
        <v>中-814</v>
      </c>
      <c r="D824" s="45" t="str">
        <f t="shared" si="26"/>
        <v/>
      </c>
      <c r="E824" s="45" t="str">
        <f>IF(ISERROR(IF(VLOOKUP($C824,②入力シート!$A$24:$W$1023,③印刷用シート!E$4,0)=0,"",VLOOKUP($C824,②入力シート!$A$24:$W$1023,③印刷用シート!E$4,0))),"",IF(VLOOKUP($C824,②入力シート!$A$24:$W$1023,③印刷用シート!E$4,0)=0,"",VLOOKUP($C824,②入力シート!$A$24:$W$1023,③印刷用シート!E$4,0)))</f>
        <v/>
      </c>
      <c r="F824" s="45" t="str">
        <f>IF(ISERROR(IF(VLOOKUP($C824,②入力シート!$A$24:$W$1023,③印刷用シート!F$4,0)=0,"",VLOOKUP($C824,②入力シート!$A$24:$W$1023,③印刷用シート!F$4,0))),"",IF(VLOOKUP($C824,②入力シート!$A$24:$W$1023,③印刷用シート!F$4,0)=0,"",VLOOKUP($C824,②入力シート!$A$24:$W$1023,③印刷用シート!F$4,0)))</f>
        <v/>
      </c>
      <c r="G824" s="45" t="str">
        <f>IF(ISERROR(IF(VLOOKUP($C824,②入力シート!$A$24:$W$1023,③印刷用シート!G$4,0)=0,"",VLOOKUP($C824,②入力シート!$A$24:$W$1023,③印刷用シート!G$4,0))),"",IF(VLOOKUP($C824,②入力シート!$A$24:$W$1023,③印刷用シート!G$4,0)=0,"",VLOOKUP($C824,②入力シート!$A$24:$W$1023,③印刷用シート!G$4,0)))</f>
        <v/>
      </c>
      <c r="H824" s="46" t="str">
        <f>IF(ISERROR(IF(VLOOKUP($C824,②入力シート!$A$24:$W$1023,③印刷用シート!H$4,0)=0,"",VLOOKUP($C824,②入力シート!$A$24:$W$1023,③印刷用シート!H$4,0))),"",IF(VLOOKUP($C824,②入力シート!$A$24:$W$1023,③印刷用シート!H$4,0)=0,"",VLOOKUP($C824,②入力シート!$A$24:$W$1023,③印刷用シート!H$4,0)))</f>
        <v/>
      </c>
      <c r="I824" s="45" t="str">
        <f>IF(ISERROR(IF(VLOOKUP($C824,②入力シート!$A$24:$W$1023,③印刷用シート!I$4,0)&amp;" "&amp;VLOOKUP($C824,②入力シート!$A$24:$W$1023,③印刷用シート!I$3,0)=0,"",VLOOKUP($C824,②入力シート!$A$24:$W$1023,③印刷用シート!I$4,0)&amp;" "&amp;VLOOKUP($C824,②入力シート!$A$24:$W$1023,③印刷用シート!I$3,0))),"",IF(VLOOKUP($C824,②入力シート!$A$24:$W$1023,③印刷用シート!I$4,0)&amp;" "&amp;VLOOKUP($C824,②入力シート!$A$24:$W$1023,③印刷用シート!I$3,0)=0,"",VLOOKUP($C824,②入力シート!$A$24:$W$1023,③印刷用シート!I$4,0)&amp;" "&amp;VLOOKUP($C824,②入力シート!$A$24:$W$1023,③印刷用シート!I$3,0)))</f>
        <v/>
      </c>
      <c r="J824" s="45" t="str">
        <f>IF(ISERROR(IF(VLOOKUP($C824,②入力シート!$A$24:$W$1023,③印刷用シート!J$4,0)=0,"",VLOOKUP($C824,②入力シート!$A$24:$W$1023,③印刷用シート!J$4,0))),"",IF(VLOOKUP($C824,②入力シート!$A$24:$W$1023,③印刷用シート!J$4,0)=0,"",VLOOKUP($C824,②入力シート!$A$24:$W$1023,③印刷用シート!J$4,0)))</f>
        <v/>
      </c>
      <c r="K824" s="45" t="str">
        <f>IF(ISERROR(IF(VLOOKUP($C824,②入力シート!$A$24:$W$1023,③印刷用シート!K$4,0)=0,"",VLOOKUP($C824,②入力シート!$A$24:$W$1023,③印刷用シート!K$4,0))),"",IF(VLOOKUP($C824,②入力シート!$A$24:$W$1023,③印刷用シート!K$4,0)=0,"",VLOOKUP($C824,②入力シート!$A$24:$W$1023,③印刷用シート!K$4,0)))</f>
        <v/>
      </c>
      <c r="L824" s="47" t="str">
        <f>IF(ISERROR(IF(VLOOKUP($C824,②入力シート!$A$24:$W$1023,③印刷用シート!L$4,0)=0,"",VLOOKUP($C824,②入力シート!$A$24:$W$1023,③印刷用シート!L$4,0))),"",IF(VLOOKUP($C824,②入力シート!$A$24:$W$1023,③印刷用シート!L$4,0)=0,"",VLOOKUP($C824,②入力シート!$A$24:$W$1023,③印刷用シート!L$4,0)))</f>
        <v/>
      </c>
      <c r="M824" s="48" t="str">
        <f>IF(ISERROR(IF(VLOOKUP($C824,②入力シート!$A$24:$W$1023,③印刷用シート!M$4,0)=0,"",VLOOKUP($C824,②入力シート!$A$24:$W$1023,③印刷用シート!M$4,0))),"",IF(VLOOKUP($C824,②入力シート!$A$24:$W$1023,③印刷用シート!M$4,0)=0,"",VLOOKUP($C824,②入力シート!$A$24:$W$1023,③印刷用シート!M$4,0)))</f>
        <v/>
      </c>
      <c r="N824" s="48" t="str">
        <f>IF(ISERROR(IF(VLOOKUP($C824,②入力シート!$A$24:$W$1023,③印刷用シート!N$4,0)=0,"",VLOOKUP($C824,②入力シート!$A$24:$W$1023,③印刷用シート!N$4,0))),"",IF(VLOOKUP($C824,②入力シート!$A$24:$W$1023,③印刷用シート!N$4,0)=0,"",VLOOKUP($C824,②入力シート!$A$24:$W$1023,③印刷用シート!N$4,0)))</f>
        <v/>
      </c>
      <c r="O824" s="48" t="s">
        <v>3</v>
      </c>
      <c r="P824" s="49" t="str">
        <f>IF(ISERROR(IF(VLOOKUP($C824,②入力シート!$A$24:$W$1023,③印刷用シート!P$4,0)=0,"",VLOOKUP($C824,②入力シート!$A$24:$W$1023,③印刷用シート!P$4,0))),"",IF(VLOOKUP($C824,②入力シート!$A$24:$W$1023,③印刷用シート!P$4,0)=0,"",VLOOKUP($C824,②入力シート!$A$24:$W$1023,③印刷用シート!P$4,0)))</f>
        <v/>
      </c>
      <c r="Q824" s="48" t="s">
        <v>4</v>
      </c>
      <c r="R824" s="49" t="str">
        <f>IF(ISERROR(IF(VLOOKUP($C824,②入力シート!$A$24:$W$1023,③印刷用シート!R$4,0)=0,"",VLOOKUP($C824,②入力シート!$A$24:$W$1023,③印刷用シート!R$4,0))),"",IF(VLOOKUP($C824,②入力シート!$A$24:$W$1023,③印刷用シート!R$4,0)=0,"",VLOOKUP($C824,②入力シート!$A$24:$W$1023,③印刷用シート!R$4,0)))</f>
        <v/>
      </c>
      <c r="S824" s="50" t="s">
        <v>5</v>
      </c>
      <c r="T824" s="51" t="str">
        <f>IF(ISERROR(IF(VLOOKUP($C824,②入力シート!$A$24:$W$1023,③印刷用シート!T$4,0)=0,"",VLOOKUP($C824,②入力シート!$A$24:$W$1023,③印刷用シート!T$4,0))),"",IF(VLOOKUP($C824,②入力シート!$A$24:$W$1023,③印刷用シート!T$4,0)=0,"",VLOOKUP($C824,②入力シート!$A$24:$W$1023,③印刷用シート!T$4,0)))</f>
        <v/>
      </c>
    </row>
    <row r="825" spans="2:20" ht="43.5" customHeight="1" x14ac:dyDescent="0.2">
      <c r="B825" s="15">
        <v>815</v>
      </c>
      <c r="C825" s="2" t="str">
        <f t="shared" si="25"/>
        <v>中-815</v>
      </c>
      <c r="D825" s="45" t="str">
        <f t="shared" si="26"/>
        <v/>
      </c>
      <c r="E825" s="45" t="str">
        <f>IF(ISERROR(IF(VLOOKUP($C825,②入力シート!$A$24:$W$1023,③印刷用シート!E$4,0)=0,"",VLOOKUP($C825,②入力シート!$A$24:$W$1023,③印刷用シート!E$4,0))),"",IF(VLOOKUP($C825,②入力シート!$A$24:$W$1023,③印刷用シート!E$4,0)=0,"",VLOOKUP($C825,②入力シート!$A$24:$W$1023,③印刷用シート!E$4,0)))</f>
        <v/>
      </c>
      <c r="F825" s="45" t="str">
        <f>IF(ISERROR(IF(VLOOKUP($C825,②入力シート!$A$24:$W$1023,③印刷用シート!F$4,0)=0,"",VLOOKUP($C825,②入力シート!$A$24:$W$1023,③印刷用シート!F$4,0))),"",IF(VLOOKUP($C825,②入力シート!$A$24:$W$1023,③印刷用シート!F$4,0)=0,"",VLOOKUP($C825,②入力シート!$A$24:$W$1023,③印刷用シート!F$4,0)))</f>
        <v/>
      </c>
      <c r="G825" s="45" t="str">
        <f>IF(ISERROR(IF(VLOOKUP($C825,②入力シート!$A$24:$W$1023,③印刷用シート!G$4,0)=0,"",VLOOKUP($C825,②入力シート!$A$24:$W$1023,③印刷用シート!G$4,0))),"",IF(VLOOKUP($C825,②入力シート!$A$24:$W$1023,③印刷用シート!G$4,0)=0,"",VLOOKUP($C825,②入力シート!$A$24:$W$1023,③印刷用シート!G$4,0)))</f>
        <v/>
      </c>
      <c r="H825" s="46" t="str">
        <f>IF(ISERROR(IF(VLOOKUP($C825,②入力シート!$A$24:$W$1023,③印刷用シート!H$4,0)=0,"",VLOOKUP($C825,②入力シート!$A$24:$W$1023,③印刷用シート!H$4,0))),"",IF(VLOOKUP($C825,②入力シート!$A$24:$W$1023,③印刷用シート!H$4,0)=0,"",VLOOKUP($C825,②入力シート!$A$24:$W$1023,③印刷用シート!H$4,0)))</f>
        <v/>
      </c>
      <c r="I825" s="45" t="str">
        <f>IF(ISERROR(IF(VLOOKUP($C825,②入力シート!$A$24:$W$1023,③印刷用シート!I$4,0)&amp;" "&amp;VLOOKUP($C825,②入力シート!$A$24:$W$1023,③印刷用シート!I$3,0)=0,"",VLOOKUP($C825,②入力シート!$A$24:$W$1023,③印刷用シート!I$4,0)&amp;" "&amp;VLOOKUP($C825,②入力シート!$A$24:$W$1023,③印刷用シート!I$3,0))),"",IF(VLOOKUP($C825,②入力シート!$A$24:$W$1023,③印刷用シート!I$4,0)&amp;" "&amp;VLOOKUP($C825,②入力シート!$A$24:$W$1023,③印刷用シート!I$3,0)=0,"",VLOOKUP($C825,②入力シート!$A$24:$W$1023,③印刷用シート!I$4,0)&amp;" "&amp;VLOOKUP($C825,②入力シート!$A$24:$W$1023,③印刷用シート!I$3,0)))</f>
        <v/>
      </c>
      <c r="J825" s="45" t="str">
        <f>IF(ISERROR(IF(VLOOKUP($C825,②入力シート!$A$24:$W$1023,③印刷用シート!J$4,0)=0,"",VLOOKUP($C825,②入力シート!$A$24:$W$1023,③印刷用シート!J$4,0))),"",IF(VLOOKUP($C825,②入力シート!$A$24:$W$1023,③印刷用シート!J$4,0)=0,"",VLOOKUP($C825,②入力シート!$A$24:$W$1023,③印刷用シート!J$4,0)))</f>
        <v/>
      </c>
      <c r="K825" s="45" t="str">
        <f>IF(ISERROR(IF(VLOOKUP($C825,②入力シート!$A$24:$W$1023,③印刷用シート!K$4,0)=0,"",VLOOKUP($C825,②入力シート!$A$24:$W$1023,③印刷用シート!K$4,0))),"",IF(VLOOKUP($C825,②入力シート!$A$24:$W$1023,③印刷用シート!K$4,0)=0,"",VLOOKUP($C825,②入力シート!$A$24:$W$1023,③印刷用シート!K$4,0)))</f>
        <v/>
      </c>
      <c r="L825" s="47" t="str">
        <f>IF(ISERROR(IF(VLOOKUP($C825,②入力シート!$A$24:$W$1023,③印刷用シート!L$4,0)=0,"",VLOOKUP($C825,②入力シート!$A$24:$W$1023,③印刷用シート!L$4,0))),"",IF(VLOOKUP($C825,②入力シート!$A$24:$W$1023,③印刷用シート!L$4,0)=0,"",VLOOKUP($C825,②入力シート!$A$24:$W$1023,③印刷用シート!L$4,0)))</f>
        <v/>
      </c>
      <c r="M825" s="48" t="str">
        <f>IF(ISERROR(IF(VLOOKUP($C825,②入力シート!$A$24:$W$1023,③印刷用シート!M$4,0)=0,"",VLOOKUP($C825,②入力シート!$A$24:$W$1023,③印刷用シート!M$4,0))),"",IF(VLOOKUP($C825,②入力シート!$A$24:$W$1023,③印刷用シート!M$4,0)=0,"",VLOOKUP($C825,②入力シート!$A$24:$W$1023,③印刷用シート!M$4,0)))</f>
        <v/>
      </c>
      <c r="N825" s="48" t="str">
        <f>IF(ISERROR(IF(VLOOKUP($C825,②入力シート!$A$24:$W$1023,③印刷用シート!N$4,0)=0,"",VLOOKUP($C825,②入力シート!$A$24:$W$1023,③印刷用シート!N$4,0))),"",IF(VLOOKUP($C825,②入力シート!$A$24:$W$1023,③印刷用シート!N$4,0)=0,"",VLOOKUP($C825,②入力シート!$A$24:$W$1023,③印刷用シート!N$4,0)))</f>
        <v/>
      </c>
      <c r="O825" s="48" t="s">
        <v>3</v>
      </c>
      <c r="P825" s="49" t="str">
        <f>IF(ISERROR(IF(VLOOKUP($C825,②入力シート!$A$24:$W$1023,③印刷用シート!P$4,0)=0,"",VLOOKUP($C825,②入力シート!$A$24:$W$1023,③印刷用シート!P$4,0))),"",IF(VLOOKUP($C825,②入力シート!$A$24:$W$1023,③印刷用シート!P$4,0)=0,"",VLOOKUP($C825,②入力シート!$A$24:$W$1023,③印刷用シート!P$4,0)))</f>
        <v/>
      </c>
      <c r="Q825" s="48" t="s">
        <v>4</v>
      </c>
      <c r="R825" s="49" t="str">
        <f>IF(ISERROR(IF(VLOOKUP($C825,②入力シート!$A$24:$W$1023,③印刷用シート!R$4,0)=0,"",VLOOKUP($C825,②入力シート!$A$24:$W$1023,③印刷用シート!R$4,0))),"",IF(VLOOKUP($C825,②入力シート!$A$24:$W$1023,③印刷用シート!R$4,0)=0,"",VLOOKUP($C825,②入力シート!$A$24:$W$1023,③印刷用シート!R$4,0)))</f>
        <v/>
      </c>
      <c r="S825" s="50" t="s">
        <v>5</v>
      </c>
      <c r="T825" s="51" t="str">
        <f>IF(ISERROR(IF(VLOOKUP($C825,②入力シート!$A$24:$W$1023,③印刷用シート!T$4,0)=0,"",VLOOKUP($C825,②入力シート!$A$24:$W$1023,③印刷用シート!T$4,0))),"",IF(VLOOKUP($C825,②入力シート!$A$24:$W$1023,③印刷用シート!T$4,0)=0,"",VLOOKUP($C825,②入力シート!$A$24:$W$1023,③印刷用シート!T$4,0)))</f>
        <v/>
      </c>
    </row>
    <row r="826" spans="2:20" ht="43.5" customHeight="1" x14ac:dyDescent="0.2">
      <c r="B826" s="15">
        <v>816</v>
      </c>
      <c r="C826" s="2" t="str">
        <f t="shared" si="25"/>
        <v>中-816</v>
      </c>
      <c r="D826" s="45" t="str">
        <f t="shared" si="26"/>
        <v/>
      </c>
      <c r="E826" s="45" t="str">
        <f>IF(ISERROR(IF(VLOOKUP($C826,②入力シート!$A$24:$W$1023,③印刷用シート!E$4,0)=0,"",VLOOKUP($C826,②入力シート!$A$24:$W$1023,③印刷用シート!E$4,0))),"",IF(VLOOKUP($C826,②入力シート!$A$24:$W$1023,③印刷用シート!E$4,0)=0,"",VLOOKUP($C826,②入力シート!$A$24:$W$1023,③印刷用シート!E$4,0)))</f>
        <v/>
      </c>
      <c r="F826" s="45" t="str">
        <f>IF(ISERROR(IF(VLOOKUP($C826,②入力シート!$A$24:$W$1023,③印刷用シート!F$4,0)=0,"",VLOOKUP($C826,②入力シート!$A$24:$W$1023,③印刷用シート!F$4,0))),"",IF(VLOOKUP($C826,②入力シート!$A$24:$W$1023,③印刷用シート!F$4,0)=0,"",VLOOKUP($C826,②入力シート!$A$24:$W$1023,③印刷用シート!F$4,0)))</f>
        <v/>
      </c>
      <c r="G826" s="45" t="str">
        <f>IF(ISERROR(IF(VLOOKUP($C826,②入力シート!$A$24:$W$1023,③印刷用シート!G$4,0)=0,"",VLOOKUP($C826,②入力シート!$A$24:$W$1023,③印刷用シート!G$4,0))),"",IF(VLOOKUP($C826,②入力シート!$A$24:$W$1023,③印刷用シート!G$4,0)=0,"",VLOOKUP($C826,②入力シート!$A$24:$W$1023,③印刷用シート!G$4,0)))</f>
        <v/>
      </c>
      <c r="H826" s="46" t="str">
        <f>IF(ISERROR(IF(VLOOKUP($C826,②入力シート!$A$24:$W$1023,③印刷用シート!H$4,0)=0,"",VLOOKUP($C826,②入力シート!$A$24:$W$1023,③印刷用シート!H$4,0))),"",IF(VLOOKUP($C826,②入力シート!$A$24:$W$1023,③印刷用シート!H$4,0)=0,"",VLOOKUP($C826,②入力シート!$A$24:$W$1023,③印刷用シート!H$4,0)))</f>
        <v/>
      </c>
      <c r="I826" s="45" t="str">
        <f>IF(ISERROR(IF(VLOOKUP($C826,②入力シート!$A$24:$W$1023,③印刷用シート!I$4,0)&amp;" "&amp;VLOOKUP($C826,②入力シート!$A$24:$W$1023,③印刷用シート!I$3,0)=0,"",VLOOKUP($C826,②入力シート!$A$24:$W$1023,③印刷用シート!I$4,0)&amp;" "&amp;VLOOKUP($C826,②入力シート!$A$24:$W$1023,③印刷用シート!I$3,0))),"",IF(VLOOKUP($C826,②入力シート!$A$24:$W$1023,③印刷用シート!I$4,0)&amp;" "&amp;VLOOKUP($C826,②入力シート!$A$24:$W$1023,③印刷用シート!I$3,0)=0,"",VLOOKUP($C826,②入力シート!$A$24:$W$1023,③印刷用シート!I$4,0)&amp;" "&amp;VLOOKUP($C826,②入力シート!$A$24:$W$1023,③印刷用シート!I$3,0)))</f>
        <v/>
      </c>
      <c r="J826" s="45" t="str">
        <f>IF(ISERROR(IF(VLOOKUP($C826,②入力シート!$A$24:$W$1023,③印刷用シート!J$4,0)=0,"",VLOOKUP($C826,②入力シート!$A$24:$W$1023,③印刷用シート!J$4,0))),"",IF(VLOOKUP($C826,②入力シート!$A$24:$W$1023,③印刷用シート!J$4,0)=0,"",VLOOKUP($C826,②入力シート!$A$24:$W$1023,③印刷用シート!J$4,0)))</f>
        <v/>
      </c>
      <c r="K826" s="45" t="str">
        <f>IF(ISERROR(IF(VLOOKUP($C826,②入力シート!$A$24:$W$1023,③印刷用シート!K$4,0)=0,"",VLOOKUP($C826,②入力シート!$A$24:$W$1023,③印刷用シート!K$4,0))),"",IF(VLOOKUP($C826,②入力シート!$A$24:$W$1023,③印刷用シート!K$4,0)=0,"",VLOOKUP($C826,②入力シート!$A$24:$W$1023,③印刷用シート!K$4,0)))</f>
        <v/>
      </c>
      <c r="L826" s="47" t="str">
        <f>IF(ISERROR(IF(VLOOKUP($C826,②入力シート!$A$24:$W$1023,③印刷用シート!L$4,0)=0,"",VLOOKUP($C826,②入力シート!$A$24:$W$1023,③印刷用シート!L$4,0))),"",IF(VLOOKUP($C826,②入力シート!$A$24:$W$1023,③印刷用シート!L$4,0)=0,"",VLOOKUP($C826,②入力シート!$A$24:$W$1023,③印刷用シート!L$4,0)))</f>
        <v/>
      </c>
      <c r="M826" s="48" t="str">
        <f>IF(ISERROR(IF(VLOOKUP($C826,②入力シート!$A$24:$W$1023,③印刷用シート!M$4,0)=0,"",VLOOKUP($C826,②入力シート!$A$24:$W$1023,③印刷用シート!M$4,0))),"",IF(VLOOKUP($C826,②入力シート!$A$24:$W$1023,③印刷用シート!M$4,0)=0,"",VLOOKUP($C826,②入力シート!$A$24:$W$1023,③印刷用シート!M$4,0)))</f>
        <v/>
      </c>
      <c r="N826" s="48" t="str">
        <f>IF(ISERROR(IF(VLOOKUP($C826,②入力シート!$A$24:$W$1023,③印刷用シート!N$4,0)=0,"",VLOOKUP($C826,②入力シート!$A$24:$W$1023,③印刷用シート!N$4,0))),"",IF(VLOOKUP($C826,②入力シート!$A$24:$W$1023,③印刷用シート!N$4,0)=0,"",VLOOKUP($C826,②入力シート!$A$24:$W$1023,③印刷用シート!N$4,0)))</f>
        <v/>
      </c>
      <c r="O826" s="48" t="s">
        <v>3</v>
      </c>
      <c r="P826" s="49" t="str">
        <f>IF(ISERROR(IF(VLOOKUP($C826,②入力シート!$A$24:$W$1023,③印刷用シート!P$4,0)=0,"",VLOOKUP($C826,②入力シート!$A$24:$W$1023,③印刷用シート!P$4,0))),"",IF(VLOOKUP($C826,②入力シート!$A$24:$W$1023,③印刷用シート!P$4,0)=0,"",VLOOKUP($C826,②入力シート!$A$24:$W$1023,③印刷用シート!P$4,0)))</f>
        <v/>
      </c>
      <c r="Q826" s="48" t="s">
        <v>4</v>
      </c>
      <c r="R826" s="49" t="str">
        <f>IF(ISERROR(IF(VLOOKUP($C826,②入力シート!$A$24:$W$1023,③印刷用シート!R$4,0)=0,"",VLOOKUP($C826,②入力シート!$A$24:$W$1023,③印刷用シート!R$4,0))),"",IF(VLOOKUP($C826,②入力シート!$A$24:$W$1023,③印刷用シート!R$4,0)=0,"",VLOOKUP($C826,②入力シート!$A$24:$W$1023,③印刷用シート!R$4,0)))</f>
        <v/>
      </c>
      <c r="S826" s="50" t="s">
        <v>5</v>
      </c>
      <c r="T826" s="51" t="str">
        <f>IF(ISERROR(IF(VLOOKUP($C826,②入力シート!$A$24:$W$1023,③印刷用シート!T$4,0)=0,"",VLOOKUP($C826,②入力シート!$A$24:$W$1023,③印刷用シート!T$4,0))),"",IF(VLOOKUP($C826,②入力シート!$A$24:$W$1023,③印刷用シート!T$4,0)=0,"",VLOOKUP($C826,②入力シート!$A$24:$W$1023,③印刷用シート!T$4,0)))</f>
        <v/>
      </c>
    </row>
    <row r="827" spans="2:20" ht="43.5" customHeight="1" x14ac:dyDescent="0.2">
      <c r="B827" s="15">
        <v>817</v>
      </c>
      <c r="C827" s="2" t="str">
        <f t="shared" si="25"/>
        <v>中-817</v>
      </c>
      <c r="D827" s="45" t="str">
        <f t="shared" si="26"/>
        <v/>
      </c>
      <c r="E827" s="45" t="str">
        <f>IF(ISERROR(IF(VLOOKUP($C827,②入力シート!$A$24:$W$1023,③印刷用シート!E$4,0)=0,"",VLOOKUP($C827,②入力シート!$A$24:$W$1023,③印刷用シート!E$4,0))),"",IF(VLOOKUP($C827,②入力シート!$A$24:$W$1023,③印刷用シート!E$4,0)=0,"",VLOOKUP($C827,②入力シート!$A$24:$W$1023,③印刷用シート!E$4,0)))</f>
        <v/>
      </c>
      <c r="F827" s="45" t="str">
        <f>IF(ISERROR(IF(VLOOKUP($C827,②入力シート!$A$24:$W$1023,③印刷用シート!F$4,0)=0,"",VLOOKUP($C827,②入力シート!$A$24:$W$1023,③印刷用シート!F$4,0))),"",IF(VLOOKUP($C827,②入力シート!$A$24:$W$1023,③印刷用シート!F$4,0)=0,"",VLOOKUP($C827,②入力シート!$A$24:$W$1023,③印刷用シート!F$4,0)))</f>
        <v/>
      </c>
      <c r="G827" s="45" t="str">
        <f>IF(ISERROR(IF(VLOOKUP($C827,②入力シート!$A$24:$W$1023,③印刷用シート!G$4,0)=0,"",VLOOKUP($C827,②入力シート!$A$24:$W$1023,③印刷用シート!G$4,0))),"",IF(VLOOKUP($C827,②入力シート!$A$24:$W$1023,③印刷用シート!G$4,0)=0,"",VLOOKUP($C827,②入力シート!$A$24:$W$1023,③印刷用シート!G$4,0)))</f>
        <v/>
      </c>
      <c r="H827" s="46" t="str">
        <f>IF(ISERROR(IF(VLOOKUP($C827,②入力シート!$A$24:$W$1023,③印刷用シート!H$4,0)=0,"",VLOOKUP($C827,②入力シート!$A$24:$W$1023,③印刷用シート!H$4,0))),"",IF(VLOOKUP($C827,②入力シート!$A$24:$W$1023,③印刷用シート!H$4,0)=0,"",VLOOKUP($C827,②入力シート!$A$24:$W$1023,③印刷用シート!H$4,0)))</f>
        <v/>
      </c>
      <c r="I827" s="45" t="str">
        <f>IF(ISERROR(IF(VLOOKUP($C827,②入力シート!$A$24:$W$1023,③印刷用シート!I$4,0)&amp;" "&amp;VLOOKUP($C827,②入力シート!$A$24:$W$1023,③印刷用シート!I$3,0)=0,"",VLOOKUP($C827,②入力シート!$A$24:$W$1023,③印刷用シート!I$4,0)&amp;" "&amp;VLOOKUP($C827,②入力シート!$A$24:$W$1023,③印刷用シート!I$3,0))),"",IF(VLOOKUP($C827,②入力シート!$A$24:$W$1023,③印刷用シート!I$4,0)&amp;" "&amp;VLOOKUP($C827,②入力シート!$A$24:$W$1023,③印刷用シート!I$3,0)=0,"",VLOOKUP($C827,②入力シート!$A$24:$W$1023,③印刷用シート!I$4,0)&amp;" "&amp;VLOOKUP($C827,②入力シート!$A$24:$W$1023,③印刷用シート!I$3,0)))</f>
        <v/>
      </c>
      <c r="J827" s="45" t="str">
        <f>IF(ISERROR(IF(VLOOKUP($C827,②入力シート!$A$24:$W$1023,③印刷用シート!J$4,0)=0,"",VLOOKUP($C827,②入力シート!$A$24:$W$1023,③印刷用シート!J$4,0))),"",IF(VLOOKUP($C827,②入力シート!$A$24:$W$1023,③印刷用シート!J$4,0)=0,"",VLOOKUP($C827,②入力シート!$A$24:$W$1023,③印刷用シート!J$4,0)))</f>
        <v/>
      </c>
      <c r="K827" s="45" t="str">
        <f>IF(ISERROR(IF(VLOOKUP($C827,②入力シート!$A$24:$W$1023,③印刷用シート!K$4,0)=0,"",VLOOKUP($C827,②入力シート!$A$24:$W$1023,③印刷用シート!K$4,0))),"",IF(VLOOKUP($C827,②入力シート!$A$24:$W$1023,③印刷用シート!K$4,0)=0,"",VLOOKUP($C827,②入力シート!$A$24:$W$1023,③印刷用シート!K$4,0)))</f>
        <v/>
      </c>
      <c r="L827" s="47" t="str">
        <f>IF(ISERROR(IF(VLOOKUP($C827,②入力シート!$A$24:$W$1023,③印刷用シート!L$4,0)=0,"",VLOOKUP($C827,②入力シート!$A$24:$W$1023,③印刷用シート!L$4,0))),"",IF(VLOOKUP($C827,②入力シート!$A$24:$W$1023,③印刷用シート!L$4,0)=0,"",VLOOKUP($C827,②入力シート!$A$24:$W$1023,③印刷用シート!L$4,0)))</f>
        <v/>
      </c>
      <c r="M827" s="48" t="str">
        <f>IF(ISERROR(IF(VLOOKUP($C827,②入力シート!$A$24:$W$1023,③印刷用シート!M$4,0)=0,"",VLOOKUP($C827,②入力シート!$A$24:$W$1023,③印刷用シート!M$4,0))),"",IF(VLOOKUP($C827,②入力シート!$A$24:$W$1023,③印刷用シート!M$4,0)=0,"",VLOOKUP($C827,②入力シート!$A$24:$W$1023,③印刷用シート!M$4,0)))</f>
        <v/>
      </c>
      <c r="N827" s="48" t="str">
        <f>IF(ISERROR(IF(VLOOKUP($C827,②入力シート!$A$24:$W$1023,③印刷用シート!N$4,0)=0,"",VLOOKUP($C827,②入力シート!$A$24:$W$1023,③印刷用シート!N$4,0))),"",IF(VLOOKUP($C827,②入力シート!$A$24:$W$1023,③印刷用シート!N$4,0)=0,"",VLOOKUP($C827,②入力シート!$A$24:$W$1023,③印刷用シート!N$4,0)))</f>
        <v/>
      </c>
      <c r="O827" s="48" t="s">
        <v>3</v>
      </c>
      <c r="P827" s="49" t="str">
        <f>IF(ISERROR(IF(VLOOKUP($C827,②入力シート!$A$24:$W$1023,③印刷用シート!P$4,0)=0,"",VLOOKUP($C827,②入力シート!$A$24:$W$1023,③印刷用シート!P$4,0))),"",IF(VLOOKUP($C827,②入力シート!$A$24:$W$1023,③印刷用シート!P$4,0)=0,"",VLOOKUP($C827,②入力シート!$A$24:$W$1023,③印刷用シート!P$4,0)))</f>
        <v/>
      </c>
      <c r="Q827" s="48" t="s">
        <v>4</v>
      </c>
      <c r="R827" s="49" t="str">
        <f>IF(ISERROR(IF(VLOOKUP($C827,②入力シート!$A$24:$W$1023,③印刷用シート!R$4,0)=0,"",VLOOKUP($C827,②入力シート!$A$24:$W$1023,③印刷用シート!R$4,0))),"",IF(VLOOKUP($C827,②入力シート!$A$24:$W$1023,③印刷用シート!R$4,0)=0,"",VLOOKUP($C827,②入力シート!$A$24:$W$1023,③印刷用シート!R$4,0)))</f>
        <v/>
      </c>
      <c r="S827" s="50" t="s">
        <v>5</v>
      </c>
      <c r="T827" s="51" t="str">
        <f>IF(ISERROR(IF(VLOOKUP($C827,②入力シート!$A$24:$W$1023,③印刷用シート!T$4,0)=0,"",VLOOKUP($C827,②入力シート!$A$24:$W$1023,③印刷用シート!T$4,0))),"",IF(VLOOKUP($C827,②入力シート!$A$24:$W$1023,③印刷用シート!T$4,0)=0,"",VLOOKUP($C827,②入力シート!$A$24:$W$1023,③印刷用シート!T$4,0)))</f>
        <v/>
      </c>
    </row>
    <row r="828" spans="2:20" ht="43.5" customHeight="1" x14ac:dyDescent="0.2">
      <c r="B828" s="15">
        <v>818</v>
      </c>
      <c r="C828" s="2" t="str">
        <f t="shared" si="25"/>
        <v>中-818</v>
      </c>
      <c r="D828" s="45" t="str">
        <f t="shared" si="26"/>
        <v/>
      </c>
      <c r="E828" s="45" t="str">
        <f>IF(ISERROR(IF(VLOOKUP($C828,②入力シート!$A$24:$W$1023,③印刷用シート!E$4,0)=0,"",VLOOKUP($C828,②入力シート!$A$24:$W$1023,③印刷用シート!E$4,0))),"",IF(VLOOKUP($C828,②入力シート!$A$24:$W$1023,③印刷用シート!E$4,0)=0,"",VLOOKUP($C828,②入力シート!$A$24:$W$1023,③印刷用シート!E$4,0)))</f>
        <v/>
      </c>
      <c r="F828" s="45" t="str">
        <f>IF(ISERROR(IF(VLOOKUP($C828,②入力シート!$A$24:$W$1023,③印刷用シート!F$4,0)=0,"",VLOOKUP($C828,②入力シート!$A$24:$W$1023,③印刷用シート!F$4,0))),"",IF(VLOOKUP($C828,②入力シート!$A$24:$W$1023,③印刷用シート!F$4,0)=0,"",VLOOKUP($C828,②入力シート!$A$24:$W$1023,③印刷用シート!F$4,0)))</f>
        <v/>
      </c>
      <c r="G828" s="45" t="str">
        <f>IF(ISERROR(IF(VLOOKUP($C828,②入力シート!$A$24:$W$1023,③印刷用シート!G$4,0)=0,"",VLOOKUP($C828,②入力シート!$A$24:$W$1023,③印刷用シート!G$4,0))),"",IF(VLOOKUP($C828,②入力シート!$A$24:$W$1023,③印刷用シート!G$4,0)=0,"",VLOOKUP($C828,②入力シート!$A$24:$W$1023,③印刷用シート!G$4,0)))</f>
        <v/>
      </c>
      <c r="H828" s="46" t="str">
        <f>IF(ISERROR(IF(VLOOKUP($C828,②入力シート!$A$24:$W$1023,③印刷用シート!H$4,0)=0,"",VLOOKUP($C828,②入力シート!$A$24:$W$1023,③印刷用シート!H$4,0))),"",IF(VLOOKUP($C828,②入力シート!$A$24:$W$1023,③印刷用シート!H$4,0)=0,"",VLOOKUP($C828,②入力シート!$A$24:$W$1023,③印刷用シート!H$4,0)))</f>
        <v/>
      </c>
      <c r="I828" s="45" t="str">
        <f>IF(ISERROR(IF(VLOOKUP($C828,②入力シート!$A$24:$W$1023,③印刷用シート!I$4,0)&amp;" "&amp;VLOOKUP($C828,②入力シート!$A$24:$W$1023,③印刷用シート!I$3,0)=0,"",VLOOKUP($C828,②入力シート!$A$24:$W$1023,③印刷用シート!I$4,0)&amp;" "&amp;VLOOKUP($C828,②入力シート!$A$24:$W$1023,③印刷用シート!I$3,0))),"",IF(VLOOKUP($C828,②入力シート!$A$24:$W$1023,③印刷用シート!I$4,0)&amp;" "&amp;VLOOKUP($C828,②入力シート!$A$24:$W$1023,③印刷用シート!I$3,0)=0,"",VLOOKUP($C828,②入力シート!$A$24:$W$1023,③印刷用シート!I$4,0)&amp;" "&amp;VLOOKUP($C828,②入力シート!$A$24:$W$1023,③印刷用シート!I$3,0)))</f>
        <v/>
      </c>
      <c r="J828" s="45" t="str">
        <f>IF(ISERROR(IF(VLOOKUP($C828,②入力シート!$A$24:$W$1023,③印刷用シート!J$4,0)=0,"",VLOOKUP($C828,②入力シート!$A$24:$W$1023,③印刷用シート!J$4,0))),"",IF(VLOOKUP($C828,②入力シート!$A$24:$W$1023,③印刷用シート!J$4,0)=0,"",VLOOKUP($C828,②入力シート!$A$24:$W$1023,③印刷用シート!J$4,0)))</f>
        <v/>
      </c>
      <c r="K828" s="45" t="str">
        <f>IF(ISERROR(IF(VLOOKUP($C828,②入力シート!$A$24:$W$1023,③印刷用シート!K$4,0)=0,"",VLOOKUP($C828,②入力シート!$A$24:$W$1023,③印刷用シート!K$4,0))),"",IF(VLOOKUP($C828,②入力シート!$A$24:$W$1023,③印刷用シート!K$4,0)=0,"",VLOOKUP($C828,②入力シート!$A$24:$W$1023,③印刷用シート!K$4,0)))</f>
        <v/>
      </c>
      <c r="L828" s="47" t="str">
        <f>IF(ISERROR(IF(VLOOKUP($C828,②入力シート!$A$24:$W$1023,③印刷用シート!L$4,0)=0,"",VLOOKUP($C828,②入力シート!$A$24:$W$1023,③印刷用シート!L$4,0))),"",IF(VLOOKUP($C828,②入力シート!$A$24:$W$1023,③印刷用シート!L$4,0)=0,"",VLOOKUP($C828,②入力シート!$A$24:$W$1023,③印刷用シート!L$4,0)))</f>
        <v/>
      </c>
      <c r="M828" s="48" t="str">
        <f>IF(ISERROR(IF(VLOOKUP($C828,②入力シート!$A$24:$W$1023,③印刷用シート!M$4,0)=0,"",VLOOKUP($C828,②入力シート!$A$24:$W$1023,③印刷用シート!M$4,0))),"",IF(VLOOKUP($C828,②入力シート!$A$24:$W$1023,③印刷用シート!M$4,0)=0,"",VLOOKUP($C828,②入力シート!$A$24:$W$1023,③印刷用シート!M$4,0)))</f>
        <v/>
      </c>
      <c r="N828" s="48" t="str">
        <f>IF(ISERROR(IF(VLOOKUP($C828,②入力シート!$A$24:$W$1023,③印刷用シート!N$4,0)=0,"",VLOOKUP($C828,②入力シート!$A$24:$W$1023,③印刷用シート!N$4,0))),"",IF(VLOOKUP($C828,②入力シート!$A$24:$W$1023,③印刷用シート!N$4,0)=0,"",VLOOKUP($C828,②入力シート!$A$24:$W$1023,③印刷用シート!N$4,0)))</f>
        <v/>
      </c>
      <c r="O828" s="48" t="s">
        <v>3</v>
      </c>
      <c r="P828" s="49" t="str">
        <f>IF(ISERROR(IF(VLOOKUP($C828,②入力シート!$A$24:$W$1023,③印刷用シート!P$4,0)=0,"",VLOOKUP($C828,②入力シート!$A$24:$W$1023,③印刷用シート!P$4,0))),"",IF(VLOOKUP($C828,②入力シート!$A$24:$W$1023,③印刷用シート!P$4,0)=0,"",VLOOKUP($C828,②入力シート!$A$24:$W$1023,③印刷用シート!P$4,0)))</f>
        <v/>
      </c>
      <c r="Q828" s="48" t="s">
        <v>4</v>
      </c>
      <c r="R828" s="49" t="str">
        <f>IF(ISERROR(IF(VLOOKUP($C828,②入力シート!$A$24:$W$1023,③印刷用シート!R$4,0)=0,"",VLOOKUP($C828,②入力シート!$A$24:$W$1023,③印刷用シート!R$4,0))),"",IF(VLOOKUP($C828,②入力シート!$A$24:$W$1023,③印刷用シート!R$4,0)=0,"",VLOOKUP($C828,②入力シート!$A$24:$W$1023,③印刷用シート!R$4,0)))</f>
        <v/>
      </c>
      <c r="S828" s="50" t="s">
        <v>5</v>
      </c>
      <c r="T828" s="51" t="str">
        <f>IF(ISERROR(IF(VLOOKUP($C828,②入力シート!$A$24:$W$1023,③印刷用シート!T$4,0)=0,"",VLOOKUP($C828,②入力シート!$A$24:$W$1023,③印刷用シート!T$4,0))),"",IF(VLOOKUP($C828,②入力シート!$A$24:$W$1023,③印刷用シート!T$4,0)=0,"",VLOOKUP($C828,②入力シート!$A$24:$W$1023,③印刷用シート!T$4,0)))</f>
        <v/>
      </c>
    </row>
    <row r="829" spans="2:20" ht="43.5" customHeight="1" x14ac:dyDescent="0.2">
      <c r="B829" s="15">
        <v>819</v>
      </c>
      <c r="C829" s="2" t="str">
        <f t="shared" si="25"/>
        <v>中-819</v>
      </c>
      <c r="D829" s="45" t="str">
        <f t="shared" si="26"/>
        <v/>
      </c>
      <c r="E829" s="45" t="str">
        <f>IF(ISERROR(IF(VLOOKUP($C829,②入力シート!$A$24:$W$1023,③印刷用シート!E$4,0)=0,"",VLOOKUP($C829,②入力シート!$A$24:$W$1023,③印刷用シート!E$4,0))),"",IF(VLOOKUP($C829,②入力シート!$A$24:$W$1023,③印刷用シート!E$4,0)=0,"",VLOOKUP($C829,②入力シート!$A$24:$W$1023,③印刷用シート!E$4,0)))</f>
        <v/>
      </c>
      <c r="F829" s="45" t="str">
        <f>IF(ISERROR(IF(VLOOKUP($C829,②入力シート!$A$24:$W$1023,③印刷用シート!F$4,0)=0,"",VLOOKUP($C829,②入力シート!$A$24:$W$1023,③印刷用シート!F$4,0))),"",IF(VLOOKUP($C829,②入力シート!$A$24:$W$1023,③印刷用シート!F$4,0)=0,"",VLOOKUP($C829,②入力シート!$A$24:$W$1023,③印刷用シート!F$4,0)))</f>
        <v/>
      </c>
      <c r="G829" s="45" t="str">
        <f>IF(ISERROR(IF(VLOOKUP($C829,②入力シート!$A$24:$W$1023,③印刷用シート!G$4,0)=0,"",VLOOKUP($C829,②入力シート!$A$24:$W$1023,③印刷用シート!G$4,0))),"",IF(VLOOKUP($C829,②入力シート!$A$24:$W$1023,③印刷用シート!G$4,0)=0,"",VLOOKUP($C829,②入力シート!$A$24:$W$1023,③印刷用シート!G$4,0)))</f>
        <v/>
      </c>
      <c r="H829" s="46" t="str">
        <f>IF(ISERROR(IF(VLOOKUP($C829,②入力シート!$A$24:$W$1023,③印刷用シート!H$4,0)=0,"",VLOOKUP($C829,②入力シート!$A$24:$W$1023,③印刷用シート!H$4,0))),"",IF(VLOOKUP($C829,②入力シート!$A$24:$W$1023,③印刷用シート!H$4,0)=0,"",VLOOKUP($C829,②入力シート!$A$24:$W$1023,③印刷用シート!H$4,0)))</f>
        <v/>
      </c>
      <c r="I829" s="45" t="str">
        <f>IF(ISERROR(IF(VLOOKUP($C829,②入力シート!$A$24:$W$1023,③印刷用シート!I$4,0)&amp;" "&amp;VLOOKUP($C829,②入力シート!$A$24:$W$1023,③印刷用シート!I$3,0)=0,"",VLOOKUP($C829,②入力シート!$A$24:$W$1023,③印刷用シート!I$4,0)&amp;" "&amp;VLOOKUP($C829,②入力シート!$A$24:$W$1023,③印刷用シート!I$3,0))),"",IF(VLOOKUP($C829,②入力シート!$A$24:$W$1023,③印刷用シート!I$4,0)&amp;" "&amp;VLOOKUP($C829,②入力シート!$A$24:$W$1023,③印刷用シート!I$3,0)=0,"",VLOOKUP($C829,②入力シート!$A$24:$W$1023,③印刷用シート!I$4,0)&amp;" "&amp;VLOOKUP($C829,②入力シート!$A$24:$W$1023,③印刷用シート!I$3,0)))</f>
        <v/>
      </c>
      <c r="J829" s="45" t="str">
        <f>IF(ISERROR(IF(VLOOKUP($C829,②入力シート!$A$24:$W$1023,③印刷用シート!J$4,0)=0,"",VLOOKUP($C829,②入力シート!$A$24:$W$1023,③印刷用シート!J$4,0))),"",IF(VLOOKUP($C829,②入力シート!$A$24:$W$1023,③印刷用シート!J$4,0)=0,"",VLOOKUP($C829,②入力シート!$A$24:$W$1023,③印刷用シート!J$4,0)))</f>
        <v/>
      </c>
      <c r="K829" s="45" t="str">
        <f>IF(ISERROR(IF(VLOOKUP($C829,②入力シート!$A$24:$W$1023,③印刷用シート!K$4,0)=0,"",VLOOKUP($C829,②入力シート!$A$24:$W$1023,③印刷用シート!K$4,0))),"",IF(VLOOKUP($C829,②入力シート!$A$24:$W$1023,③印刷用シート!K$4,0)=0,"",VLOOKUP($C829,②入力シート!$A$24:$W$1023,③印刷用シート!K$4,0)))</f>
        <v/>
      </c>
      <c r="L829" s="47" t="str">
        <f>IF(ISERROR(IF(VLOOKUP($C829,②入力シート!$A$24:$W$1023,③印刷用シート!L$4,0)=0,"",VLOOKUP($C829,②入力シート!$A$24:$W$1023,③印刷用シート!L$4,0))),"",IF(VLOOKUP($C829,②入力シート!$A$24:$W$1023,③印刷用シート!L$4,0)=0,"",VLOOKUP($C829,②入力シート!$A$24:$W$1023,③印刷用シート!L$4,0)))</f>
        <v/>
      </c>
      <c r="M829" s="48" t="str">
        <f>IF(ISERROR(IF(VLOOKUP($C829,②入力シート!$A$24:$W$1023,③印刷用シート!M$4,0)=0,"",VLOOKUP($C829,②入力シート!$A$24:$W$1023,③印刷用シート!M$4,0))),"",IF(VLOOKUP($C829,②入力シート!$A$24:$W$1023,③印刷用シート!M$4,0)=0,"",VLOOKUP($C829,②入力シート!$A$24:$W$1023,③印刷用シート!M$4,0)))</f>
        <v/>
      </c>
      <c r="N829" s="48" t="str">
        <f>IF(ISERROR(IF(VLOOKUP($C829,②入力シート!$A$24:$W$1023,③印刷用シート!N$4,0)=0,"",VLOOKUP($C829,②入力シート!$A$24:$W$1023,③印刷用シート!N$4,0))),"",IF(VLOOKUP($C829,②入力シート!$A$24:$W$1023,③印刷用シート!N$4,0)=0,"",VLOOKUP($C829,②入力シート!$A$24:$W$1023,③印刷用シート!N$4,0)))</f>
        <v/>
      </c>
      <c r="O829" s="48" t="s">
        <v>3</v>
      </c>
      <c r="P829" s="49" t="str">
        <f>IF(ISERROR(IF(VLOOKUP($C829,②入力シート!$A$24:$W$1023,③印刷用シート!P$4,0)=0,"",VLOOKUP($C829,②入力シート!$A$24:$W$1023,③印刷用シート!P$4,0))),"",IF(VLOOKUP($C829,②入力シート!$A$24:$W$1023,③印刷用シート!P$4,0)=0,"",VLOOKUP($C829,②入力シート!$A$24:$W$1023,③印刷用シート!P$4,0)))</f>
        <v/>
      </c>
      <c r="Q829" s="48" t="s">
        <v>4</v>
      </c>
      <c r="R829" s="49" t="str">
        <f>IF(ISERROR(IF(VLOOKUP($C829,②入力シート!$A$24:$W$1023,③印刷用シート!R$4,0)=0,"",VLOOKUP($C829,②入力シート!$A$24:$W$1023,③印刷用シート!R$4,0))),"",IF(VLOOKUP($C829,②入力シート!$A$24:$W$1023,③印刷用シート!R$4,0)=0,"",VLOOKUP($C829,②入力シート!$A$24:$W$1023,③印刷用シート!R$4,0)))</f>
        <v/>
      </c>
      <c r="S829" s="50" t="s">
        <v>5</v>
      </c>
      <c r="T829" s="51" t="str">
        <f>IF(ISERROR(IF(VLOOKUP($C829,②入力シート!$A$24:$W$1023,③印刷用シート!T$4,0)=0,"",VLOOKUP($C829,②入力シート!$A$24:$W$1023,③印刷用シート!T$4,0))),"",IF(VLOOKUP($C829,②入力シート!$A$24:$W$1023,③印刷用シート!T$4,0)=0,"",VLOOKUP($C829,②入力シート!$A$24:$W$1023,③印刷用シート!T$4,0)))</f>
        <v/>
      </c>
    </row>
    <row r="830" spans="2:20" ht="43.5" customHeight="1" x14ac:dyDescent="0.2">
      <c r="B830" s="15">
        <v>820</v>
      </c>
      <c r="C830" s="2" t="str">
        <f t="shared" si="25"/>
        <v>中-820</v>
      </c>
      <c r="D830" s="45" t="str">
        <f t="shared" si="26"/>
        <v/>
      </c>
      <c r="E830" s="45" t="str">
        <f>IF(ISERROR(IF(VLOOKUP($C830,②入力シート!$A$24:$W$1023,③印刷用シート!E$4,0)=0,"",VLOOKUP($C830,②入力シート!$A$24:$W$1023,③印刷用シート!E$4,0))),"",IF(VLOOKUP($C830,②入力シート!$A$24:$W$1023,③印刷用シート!E$4,0)=0,"",VLOOKUP($C830,②入力シート!$A$24:$W$1023,③印刷用シート!E$4,0)))</f>
        <v/>
      </c>
      <c r="F830" s="45" t="str">
        <f>IF(ISERROR(IF(VLOOKUP($C830,②入力シート!$A$24:$W$1023,③印刷用シート!F$4,0)=0,"",VLOOKUP($C830,②入力シート!$A$24:$W$1023,③印刷用シート!F$4,0))),"",IF(VLOOKUP($C830,②入力シート!$A$24:$W$1023,③印刷用シート!F$4,0)=0,"",VLOOKUP($C830,②入力シート!$A$24:$W$1023,③印刷用シート!F$4,0)))</f>
        <v/>
      </c>
      <c r="G830" s="45" t="str">
        <f>IF(ISERROR(IF(VLOOKUP($C830,②入力シート!$A$24:$W$1023,③印刷用シート!G$4,0)=0,"",VLOOKUP($C830,②入力シート!$A$24:$W$1023,③印刷用シート!G$4,0))),"",IF(VLOOKUP($C830,②入力シート!$A$24:$W$1023,③印刷用シート!G$4,0)=0,"",VLOOKUP($C830,②入力シート!$A$24:$W$1023,③印刷用シート!G$4,0)))</f>
        <v/>
      </c>
      <c r="H830" s="46" t="str">
        <f>IF(ISERROR(IF(VLOOKUP($C830,②入力シート!$A$24:$W$1023,③印刷用シート!H$4,0)=0,"",VLOOKUP($C830,②入力シート!$A$24:$W$1023,③印刷用シート!H$4,0))),"",IF(VLOOKUP($C830,②入力シート!$A$24:$W$1023,③印刷用シート!H$4,0)=0,"",VLOOKUP($C830,②入力シート!$A$24:$W$1023,③印刷用シート!H$4,0)))</f>
        <v/>
      </c>
      <c r="I830" s="45" t="str">
        <f>IF(ISERROR(IF(VLOOKUP($C830,②入力シート!$A$24:$W$1023,③印刷用シート!I$4,0)&amp;" "&amp;VLOOKUP($C830,②入力シート!$A$24:$W$1023,③印刷用シート!I$3,0)=0,"",VLOOKUP($C830,②入力シート!$A$24:$W$1023,③印刷用シート!I$4,0)&amp;" "&amp;VLOOKUP($C830,②入力シート!$A$24:$W$1023,③印刷用シート!I$3,0))),"",IF(VLOOKUP($C830,②入力シート!$A$24:$W$1023,③印刷用シート!I$4,0)&amp;" "&amp;VLOOKUP($C830,②入力シート!$A$24:$W$1023,③印刷用シート!I$3,0)=0,"",VLOOKUP($C830,②入力シート!$A$24:$W$1023,③印刷用シート!I$4,0)&amp;" "&amp;VLOOKUP($C830,②入力シート!$A$24:$W$1023,③印刷用シート!I$3,0)))</f>
        <v/>
      </c>
      <c r="J830" s="45" t="str">
        <f>IF(ISERROR(IF(VLOOKUP($C830,②入力シート!$A$24:$W$1023,③印刷用シート!J$4,0)=0,"",VLOOKUP($C830,②入力シート!$A$24:$W$1023,③印刷用シート!J$4,0))),"",IF(VLOOKUP($C830,②入力シート!$A$24:$W$1023,③印刷用シート!J$4,0)=0,"",VLOOKUP($C830,②入力シート!$A$24:$W$1023,③印刷用シート!J$4,0)))</f>
        <v/>
      </c>
      <c r="K830" s="45" t="str">
        <f>IF(ISERROR(IF(VLOOKUP($C830,②入力シート!$A$24:$W$1023,③印刷用シート!K$4,0)=0,"",VLOOKUP($C830,②入力シート!$A$24:$W$1023,③印刷用シート!K$4,0))),"",IF(VLOOKUP($C830,②入力シート!$A$24:$W$1023,③印刷用シート!K$4,0)=0,"",VLOOKUP($C830,②入力シート!$A$24:$W$1023,③印刷用シート!K$4,0)))</f>
        <v/>
      </c>
      <c r="L830" s="47" t="str">
        <f>IF(ISERROR(IF(VLOOKUP($C830,②入力シート!$A$24:$W$1023,③印刷用シート!L$4,0)=0,"",VLOOKUP($C830,②入力シート!$A$24:$W$1023,③印刷用シート!L$4,0))),"",IF(VLOOKUP($C830,②入力シート!$A$24:$W$1023,③印刷用シート!L$4,0)=0,"",VLOOKUP($C830,②入力シート!$A$24:$W$1023,③印刷用シート!L$4,0)))</f>
        <v/>
      </c>
      <c r="M830" s="48" t="str">
        <f>IF(ISERROR(IF(VLOOKUP($C830,②入力シート!$A$24:$W$1023,③印刷用シート!M$4,0)=0,"",VLOOKUP($C830,②入力シート!$A$24:$W$1023,③印刷用シート!M$4,0))),"",IF(VLOOKUP($C830,②入力シート!$A$24:$W$1023,③印刷用シート!M$4,0)=0,"",VLOOKUP($C830,②入力シート!$A$24:$W$1023,③印刷用シート!M$4,0)))</f>
        <v/>
      </c>
      <c r="N830" s="48" t="str">
        <f>IF(ISERROR(IF(VLOOKUP($C830,②入力シート!$A$24:$W$1023,③印刷用シート!N$4,0)=0,"",VLOOKUP($C830,②入力シート!$A$24:$W$1023,③印刷用シート!N$4,0))),"",IF(VLOOKUP($C830,②入力シート!$A$24:$W$1023,③印刷用シート!N$4,0)=0,"",VLOOKUP($C830,②入力シート!$A$24:$W$1023,③印刷用シート!N$4,0)))</f>
        <v/>
      </c>
      <c r="O830" s="48" t="s">
        <v>3</v>
      </c>
      <c r="P830" s="49" t="str">
        <f>IF(ISERROR(IF(VLOOKUP($C830,②入力シート!$A$24:$W$1023,③印刷用シート!P$4,0)=0,"",VLOOKUP($C830,②入力シート!$A$24:$W$1023,③印刷用シート!P$4,0))),"",IF(VLOOKUP($C830,②入力シート!$A$24:$W$1023,③印刷用シート!P$4,0)=0,"",VLOOKUP($C830,②入力シート!$A$24:$W$1023,③印刷用シート!P$4,0)))</f>
        <v/>
      </c>
      <c r="Q830" s="48" t="s">
        <v>4</v>
      </c>
      <c r="R830" s="49" t="str">
        <f>IF(ISERROR(IF(VLOOKUP($C830,②入力シート!$A$24:$W$1023,③印刷用シート!R$4,0)=0,"",VLOOKUP($C830,②入力シート!$A$24:$W$1023,③印刷用シート!R$4,0))),"",IF(VLOOKUP($C830,②入力シート!$A$24:$W$1023,③印刷用シート!R$4,0)=0,"",VLOOKUP($C830,②入力シート!$A$24:$W$1023,③印刷用シート!R$4,0)))</f>
        <v/>
      </c>
      <c r="S830" s="50" t="s">
        <v>5</v>
      </c>
      <c r="T830" s="51" t="str">
        <f>IF(ISERROR(IF(VLOOKUP($C830,②入力シート!$A$24:$W$1023,③印刷用シート!T$4,0)=0,"",VLOOKUP($C830,②入力シート!$A$24:$W$1023,③印刷用シート!T$4,0))),"",IF(VLOOKUP($C830,②入力シート!$A$24:$W$1023,③印刷用シート!T$4,0)=0,"",VLOOKUP($C830,②入力シート!$A$24:$W$1023,③印刷用シート!T$4,0)))</f>
        <v/>
      </c>
    </row>
    <row r="831" spans="2:20" ht="43.5" customHeight="1" x14ac:dyDescent="0.2">
      <c r="B831" s="15">
        <v>821</v>
      </c>
      <c r="C831" s="2" t="str">
        <f t="shared" si="25"/>
        <v>中-821</v>
      </c>
      <c r="D831" s="45" t="str">
        <f t="shared" si="26"/>
        <v/>
      </c>
      <c r="E831" s="45" t="str">
        <f>IF(ISERROR(IF(VLOOKUP($C831,②入力シート!$A$24:$W$1023,③印刷用シート!E$4,0)=0,"",VLOOKUP($C831,②入力シート!$A$24:$W$1023,③印刷用シート!E$4,0))),"",IF(VLOOKUP($C831,②入力シート!$A$24:$W$1023,③印刷用シート!E$4,0)=0,"",VLOOKUP($C831,②入力シート!$A$24:$W$1023,③印刷用シート!E$4,0)))</f>
        <v/>
      </c>
      <c r="F831" s="45" t="str">
        <f>IF(ISERROR(IF(VLOOKUP($C831,②入力シート!$A$24:$W$1023,③印刷用シート!F$4,0)=0,"",VLOOKUP($C831,②入力シート!$A$24:$W$1023,③印刷用シート!F$4,0))),"",IF(VLOOKUP($C831,②入力シート!$A$24:$W$1023,③印刷用シート!F$4,0)=0,"",VLOOKUP($C831,②入力シート!$A$24:$W$1023,③印刷用シート!F$4,0)))</f>
        <v/>
      </c>
      <c r="G831" s="45" t="str">
        <f>IF(ISERROR(IF(VLOOKUP($C831,②入力シート!$A$24:$W$1023,③印刷用シート!G$4,0)=0,"",VLOOKUP($C831,②入力シート!$A$24:$W$1023,③印刷用シート!G$4,0))),"",IF(VLOOKUP($C831,②入力シート!$A$24:$W$1023,③印刷用シート!G$4,0)=0,"",VLOOKUP($C831,②入力シート!$A$24:$W$1023,③印刷用シート!G$4,0)))</f>
        <v/>
      </c>
      <c r="H831" s="46" t="str">
        <f>IF(ISERROR(IF(VLOOKUP($C831,②入力シート!$A$24:$W$1023,③印刷用シート!H$4,0)=0,"",VLOOKUP($C831,②入力シート!$A$24:$W$1023,③印刷用シート!H$4,0))),"",IF(VLOOKUP($C831,②入力シート!$A$24:$W$1023,③印刷用シート!H$4,0)=0,"",VLOOKUP($C831,②入力シート!$A$24:$W$1023,③印刷用シート!H$4,0)))</f>
        <v/>
      </c>
      <c r="I831" s="45" t="str">
        <f>IF(ISERROR(IF(VLOOKUP($C831,②入力シート!$A$24:$W$1023,③印刷用シート!I$4,0)&amp;" "&amp;VLOOKUP($C831,②入力シート!$A$24:$W$1023,③印刷用シート!I$3,0)=0,"",VLOOKUP($C831,②入力シート!$A$24:$W$1023,③印刷用シート!I$4,0)&amp;" "&amp;VLOOKUP($C831,②入力シート!$A$24:$W$1023,③印刷用シート!I$3,0))),"",IF(VLOOKUP($C831,②入力シート!$A$24:$W$1023,③印刷用シート!I$4,0)&amp;" "&amp;VLOOKUP($C831,②入力シート!$A$24:$W$1023,③印刷用シート!I$3,0)=0,"",VLOOKUP($C831,②入力シート!$A$24:$W$1023,③印刷用シート!I$4,0)&amp;" "&amp;VLOOKUP($C831,②入力シート!$A$24:$W$1023,③印刷用シート!I$3,0)))</f>
        <v/>
      </c>
      <c r="J831" s="45" t="str">
        <f>IF(ISERROR(IF(VLOOKUP($C831,②入力シート!$A$24:$W$1023,③印刷用シート!J$4,0)=0,"",VLOOKUP($C831,②入力シート!$A$24:$W$1023,③印刷用シート!J$4,0))),"",IF(VLOOKUP($C831,②入力シート!$A$24:$W$1023,③印刷用シート!J$4,0)=0,"",VLOOKUP($C831,②入力シート!$A$24:$W$1023,③印刷用シート!J$4,0)))</f>
        <v/>
      </c>
      <c r="K831" s="45" t="str">
        <f>IF(ISERROR(IF(VLOOKUP($C831,②入力シート!$A$24:$W$1023,③印刷用シート!K$4,0)=0,"",VLOOKUP($C831,②入力シート!$A$24:$W$1023,③印刷用シート!K$4,0))),"",IF(VLOOKUP($C831,②入力シート!$A$24:$W$1023,③印刷用シート!K$4,0)=0,"",VLOOKUP($C831,②入力シート!$A$24:$W$1023,③印刷用シート!K$4,0)))</f>
        <v/>
      </c>
      <c r="L831" s="47" t="str">
        <f>IF(ISERROR(IF(VLOOKUP($C831,②入力シート!$A$24:$W$1023,③印刷用シート!L$4,0)=0,"",VLOOKUP($C831,②入力シート!$A$24:$W$1023,③印刷用シート!L$4,0))),"",IF(VLOOKUP($C831,②入力シート!$A$24:$W$1023,③印刷用シート!L$4,0)=0,"",VLOOKUP($C831,②入力シート!$A$24:$W$1023,③印刷用シート!L$4,0)))</f>
        <v/>
      </c>
      <c r="M831" s="48" t="str">
        <f>IF(ISERROR(IF(VLOOKUP($C831,②入力シート!$A$24:$W$1023,③印刷用シート!M$4,0)=0,"",VLOOKUP($C831,②入力シート!$A$24:$W$1023,③印刷用シート!M$4,0))),"",IF(VLOOKUP($C831,②入力シート!$A$24:$W$1023,③印刷用シート!M$4,0)=0,"",VLOOKUP($C831,②入力シート!$A$24:$W$1023,③印刷用シート!M$4,0)))</f>
        <v/>
      </c>
      <c r="N831" s="48" t="str">
        <f>IF(ISERROR(IF(VLOOKUP($C831,②入力シート!$A$24:$W$1023,③印刷用シート!N$4,0)=0,"",VLOOKUP($C831,②入力シート!$A$24:$W$1023,③印刷用シート!N$4,0))),"",IF(VLOOKUP($C831,②入力シート!$A$24:$W$1023,③印刷用シート!N$4,0)=0,"",VLOOKUP($C831,②入力シート!$A$24:$W$1023,③印刷用シート!N$4,0)))</f>
        <v/>
      </c>
      <c r="O831" s="48" t="s">
        <v>3</v>
      </c>
      <c r="P831" s="49" t="str">
        <f>IF(ISERROR(IF(VLOOKUP($C831,②入力シート!$A$24:$W$1023,③印刷用シート!P$4,0)=0,"",VLOOKUP($C831,②入力シート!$A$24:$W$1023,③印刷用シート!P$4,0))),"",IF(VLOOKUP($C831,②入力シート!$A$24:$W$1023,③印刷用シート!P$4,0)=0,"",VLOOKUP($C831,②入力シート!$A$24:$W$1023,③印刷用シート!P$4,0)))</f>
        <v/>
      </c>
      <c r="Q831" s="48" t="s">
        <v>4</v>
      </c>
      <c r="R831" s="49" t="str">
        <f>IF(ISERROR(IF(VLOOKUP($C831,②入力シート!$A$24:$W$1023,③印刷用シート!R$4,0)=0,"",VLOOKUP($C831,②入力シート!$A$24:$W$1023,③印刷用シート!R$4,0))),"",IF(VLOOKUP($C831,②入力シート!$A$24:$W$1023,③印刷用シート!R$4,0)=0,"",VLOOKUP($C831,②入力シート!$A$24:$W$1023,③印刷用シート!R$4,0)))</f>
        <v/>
      </c>
      <c r="S831" s="50" t="s">
        <v>5</v>
      </c>
      <c r="T831" s="51" t="str">
        <f>IF(ISERROR(IF(VLOOKUP($C831,②入力シート!$A$24:$W$1023,③印刷用シート!T$4,0)=0,"",VLOOKUP($C831,②入力シート!$A$24:$W$1023,③印刷用シート!T$4,0))),"",IF(VLOOKUP($C831,②入力シート!$A$24:$W$1023,③印刷用シート!T$4,0)=0,"",VLOOKUP($C831,②入力シート!$A$24:$W$1023,③印刷用シート!T$4,0)))</f>
        <v/>
      </c>
    </row>
    <row r="832" spans="2:20" ht="43.5" customHeight="1" x14ac:dyDescent="0.2">
      <c r="B832" s="15">
        <v>822</v>
      </c>
      <c r="C832" s="2" t="str">
        <f t="shared" si="25"/>
        <v>中-822</v>
      </c>
      <c r="D832" s="45" t="str">
        <f t="shared" si="26"/>
        <v/>
      </c>
      <c r="E832" s="45" t="str">
        <f>IF(ISERROR(IF(VLOOKUP($C832,②入力シート!$A$24:$W$1023,③印刷用シート!E$4,0)=0,"",VLOOKUP($C832,②入力シート!$A$24:$W$1023,③印刷用シート!E$4,0))),"",IF(VLOOKUP($C832,②入力シート!$A$24:$W$1023,③印刷用シート!E$4,0)=0,"",VLOOKUP($C832,②入力シート!$A$24:$W$1023,③印刷用シート!E$4,0)))</f>
        <v/>
      </c>
      <c r="F832" s="45" t="str">
        <f>IF(ISERROR(IF(VLOOKUP($C832,②入力シート!$A$24:$W$1023,③印刷用シート!F$4,0)=0,"",VLOOKUP($C832,②入力シート!$A$24:$W$1023,③印刷用シート!F$4,0))),"",IF(VLOOKUP($C832,②入力シート!$A$24:$W$1023,③印刷用シート!F$4,0)=0,"",VLOOKUP($C832,②入力シート!$A$24:$W$1023,③印刷用シート!F$4,0)))</f>
        <v/>
      </c>
      <c r="G832" s="45" t="str">
        <f>IF(ISERROR(IF(VLOOKUP($C832,②入力シート!$A$24:$W$1023,③印刷用シート!G$4,0)=0,"",VLOOKUP($C832,②入力シート!$A$24:$W$1023,③印刷用シート!G$4,0))),"",IF(VLOOKUP($C832,②入力シート!$A$24:$W$1023,③印刷用シート!G$4,0)=0,"",VLOOKUP($C832,②入力シート!$A$24:$W$1023,③印刷用シート!G$4,0)))</f>
        <v/>
      </c>
      <c r="H832" s="46" t="str">
        <f>IF(ISERROR(IF(VLOOKUP($C832,②入力シート!$A$24:$W$1023,③印刷用シート!H$4,0)=0,"",VLOOKUP($C832,②入力シート!$A$24:$W$1023,③印刷用シート!H$4,0))),"",IF(VLOOKUP($C832,②入力シート!$A$24:$W$1023,③印刷用シート!H$4,0)=0,"",VLOOKUP($C832,②入力シート!$A$24:$W$1023,③印刷用シート!H$4,0)))</f>
        <v/>
      </c>
      <c r="I832" s="45" t="str">
        <f>IF(ISERROR(IF(VLOOKUP($C832,②入力シート!$A$24:$W$1023,③印刷用シート!I$4,0)&amp;" "&amp;VLOOKUP($C832,②入力シート!$A$24:$W$1023,③印刷用シート!I$3,0)=0,"",VLOOKUP($C832,②入力シート!$A$24:$W$1023,③印刷用シート!I$4,0)&amp;" "&amp;VLOOKUP($C832,②入力シート!$A$24:$W$1023,③印刷用シート!I$3,0))),"",IF(VLOOKUP($C832,②入力シート!$A$24:$W$1023,③印刷用シート!I$4,0)&amp;" "&amp;VLOOKUP($C832,②入力シート!$A$24:$W$1023,③印刷用シート!I$3,0)=0,"",VLOOKUP($C832,②入力シート!$A$24:$W$1023,③印刷用シート!I$4,0)&amp;" "&amp;VLOOKUP($C832,②入力シート!$A$24:$W$1023,③印刷用シート!I$3,0)))</f>
        <v/>
      </c>
      <c r="J832" s="45" t="str">
        <f>IF(ISERROR(IF(VLOOKUP($C832,②入力シート!$A$24:$W$1023,③印刷用シート!J$4,0)=0,"",VLOOKUP($C832,②入力シート!$A$24:$W$1023,③印刷用シート!J$4,0))),"",IF(VLOOKUP($C832,②入力シート!$A$24:$W$1023,③印刷用シート!J$4,0)=0,"",VLOOKUP($C832,②入力シート!$A$24:$W$1023,③印刷用シート!J$4,0)))</f>
        <v/>
      </c>
      <c r="K832" s="45" t="str">
        <f>IF(ISERROR(IF(VLOOKUP($C832,②入力シート!$A$24:$W$1023,③印刷用シート!K$4,0)=0,"",VLOOKUP($C832,②入力シート!$A$24:$W$1023,③印刷用シート!K$4,0))),"",IF(VLOOKUP($C832,②入力シート!$A$24:$W$1023,③印刷用シート!K$4,0)=0,"",VLOOKUP($C832,②入力シート!$A$24:$W$1023,③印刷用シート!K$4,0)))</f>
        <v/>
      </c>
      <c r="L832" s="47" t="str">
        <f>IF(ISERROR(IF(VLOOKUP($C832,②入力シート!$A$24:$W$1023,③印刷用シート!L$4,0)=0,"",VLOOKUP($C832,②入力シート!$A$24:$W$1023,③印刷用シート!L$4,0))),"",IF(VLOOKUP($C832,②入力シート!$A$24:$W$1023,③印刷用シート!L$4,0)=0,"",VLOOKUP($C832,②入力シート!$A$24:$W$1023,③印刷用シート!L$4,0)))</f>
        <v/>
      </c>
      <c r="M832" s="48" t="str">
        <f>IF(ISERROR(IF(VLOOKUP($C832,②入力シート!$A$24:$W$1023,③印刷用シート!M$4,0)=0,"",VLOOKUP($C832,②入力シート!$A$24:$W$1023,③印刷用シート!M$4,0))),"",IF(VLOOKUP($C832,②入力シート!$A$24:$W$1023,③印刷用シート!M$4,0)=0,"",VLOOKUP($C832,②入力シート!$A$24:$W$1023,③印刷用シート!M$4,0)))</f>
        <v/>
      </c>
      <c r="N832" s="48" t="str">
        <f>IF(ISERROR(IF(VLOOKUP($C832,②入力シート!$A$24:$W$1023,③印刷用シート!N$4,0)=0,"",VLOOKUP($C832,②入力シート!$A$24:$W$1023,③印刷用シート!N$4,0))),"",IF(VLOOKUP($C832,②入力シート!$A$24:$W$1023,③印刷用シート!N$4,0)=0,"",VLOOKUP($C832,②入力シート!$A$24:$W$1023,③印刷用シート!N$4,0)))</f>
        <v/>
      </c>
      <c r="O832" s="48" t="s">
        <v>3</v>
      </c>
      <c r="P832" s="49" t="str">
        <f>IF(ISERROR(IF(VLOOKUP($C832,②入力シート!$A$24:$W$1023,③印刷用シート!P$4,0)=0,"",VLOOKUP($C832,②入力シート!$A$24:$W$1023,③印刷用シート!P$4,0))),"",IF(VLOOKUP($C832,②入力シート!$A$24:$W$1023,③印刷用シート!P$4,0)=0,"",VLOOKUP($C832,②入力シート!$A$24:$W$1023,③印刷用シート!P$4,0)))</f>
        <v/>
      </c>
      <c r="Q832" s="48" t="s">
        <v>4</v>
      </c>
      <c r="R832" s="49" t="str">
        <f>IF(ISERROR(IF(VLOOKUP($C832,②入力シート!$A$24:$W$1023,③印刷用シート!R$4,0)=0,"",VLOOKUP($C832,②入力シート!$A$24:$W$1023,③印刷用シート!R$4,0))),"",IF(VLOOKUP($C832,②入力シート!$A$24:$W$1023,③印刷用シート!R$4,0)=0,"",VLOOKUP($C832,②入力シート!$A$24:$W$1023,③印刷用シート!R$4,0)))</f>
        <v/>
      </c>
      <c r="S832" s="50" t="s">
        <v>5</v>
      </c>
      <c r="T832" s="51" t="str">
        <f>IF(ISERROR(IF(VLOOKUP($C832,②入力シート!$A$24:$W$1023,③印刷用シート!T$4,0)=0,"",VLOOKUP($C832,②入力シート!$A$24:$W$1023,③印刷用シート!T$4,0))),"",IF(VLOOKUP($C832,②入力シート!$A$24:$W$1023,③印刷用シート!T$4,0)=0,"",VLOOKUP($C832,②入力シート!$A$24:$W$1023,③印刷用シート!T$4,0)))</f>
        <v/>
      </c>
    </row>
    <row r="833" spans="2:20" ht="43.5" customHeight="1" x14ac:dyDescent="0.2">
      <c r="B833" s="15">
        <v>823</v>
      </c>
      <c r="C833" s="2" t="str">
        <f t="shared" si="25"/>
        <v>中-823</v>
      </c>
      <c r="D833" s="45" t="str">
        <f t="shared" si="26"/>
        <v/>
      </c>
      <c r="E833" s="45" t="str">
        <f>IF(ISERROR(IF(VLOOKUP($C833,②入力シート!$A$24:$W$1023,③印刷用シート!E$4,0)=0,"",VLOOKUP($C833,②入力シート!$A$24:$W$1023,③印刷用シート!E$4,0))),"",IF(VLOOKUP($C833,②入力シート!$A$24:$W$1023,③印刷用シート!E$4,0)=0,"",VLOOKUP($C833,②入力シート!$A$24:$W$1023,③印刷用シート!E$4,0)))</f>
        <v/>
      </c>
      <c r="F833" s="45" t="str">
        <f>IF(ISERROR(IF(VLOOKUP($C833,②入力シート!$A$24:$W$1023,③印刷用シート!F$4,0)=0,"",VLOOKUP($C833,②入力シート!$A$24:$W$1023,③印刷用シート!F$4,0))),"",IF(VLOOKUP($C833,②入力シート!$A$24:$W$1023,③印刷用シート!F$4,0)=0,"",VLOOKUP($C833,②入力シート!$A$24:$W$1023,③印刷用シート!F$4,0)))</f>
        <v/>
      </c>
      <c r="G833" s="45" t="str">
        <f>IF(ISERROR(IF(VLOOKUP($C833,②入力シート!$A$24:$W$1023,③印刷用シート!G$4,0)=0,"",VLOOKUP($C833,②入力シート!$A$24:$W$1023,③印刷用シート!G$4,0))),"",IF(VLOOKUP($C833,②入力シート!$A$24:$W$1023,③印刷用シート!G$4,0)=0,"",VLOOKUP($C833,②入力シート!$A$24:$W$1023,③印刷用シート!G$4,0)))</f>
        <v/>
      </c>
      <c r="H833" s="46" t="str">
        <f>IF(ISERROR(IF(VLOOKUP($C833,②入力シート!$A$24:$W$1023,③印刷用シート!H$4,0)=0,"",VLOOKUP($C833,②入力シート!$A$24:$W$1023,③印刷用シート!H$4,0))),"",IF(VLOOKUP($C833,②入力シート!$A$24:$W$1023,③印刷用シート!H$4,0)=0,"",VLOOKUP($C833,②入力シート!$A$24:$W$1023,③印刷用シート!H$4,0)))</f>
        <v/>
      </c>
      <c r="I833" s="45" t="str">
        <f>IF(ISERROR(IF(VLOOKUP($C833,②入力シート!$A$24:$W$1023,③印刷用シート!I$4,0)&amp;" "&amp;VLOOKUP($C833,②入力シート!$A$24:$W$1023,③印刷用シート!I$3,0)=0,"",VLOOKUP($C833,②入力シート!$A$24:$W$1023,③印刷用シート!I$4,0)&amp;" "&amp;VLOOKUP($C833,②入力シート!$A$24:$W$1023,③印刷用シート!I$3,0))),"",IF(VLOOKUP($C833,②入力シート!$A$24:$W$1023,③印刷用シート!I$4,0)&amp;" "&amp;VLOOKUP($C833,②入力シート!$A$24:$W$1023,③印刷用シート!I$3,0)=0,"",VLOOKUP($C833,②入力シート!$A$24:$W$1023,③印刷用シート!I$4,0)&amp;" "&amp;VLOOKUP($C833,②入力シート!$A$24:$W$1023,③印刷用シート!I$3,0)))</f>
        <v/>
      </c>
      <c r="J833" s="45" t="str">
        <f>IF(ISERROR(IF(VLOOKUP($C833,②入力シート!$A$24:$W$1023,③印刷用シート!J$4,0)=0,"",VLOOKUP($C833,②入力シート!$A$24:$W$1023,③印刷用シート!J$4,0))),"",IF(VLOOKUP($C833,②入力シート!$A$24:$W$1023,③印刷用シート!J$4,0)=0,"",VLOOKUP($C833,②入力シート!$A$24:$W$1023,③印刷用シート!J$4,0)))</f>
        <v/>
      </c>
      <c r="K833" s="45" t="str">
        <f>IF(ISERROR(IF(VLOOKUP($C833,②入力シート!$A$24:$W$1023,③印刷用シート!K$4,0)=0,"",VLOOKUP($C833,②入力シート!$A$24:$W$1023,③印刷用シート!K$4,0))),"",IF(VLOOKUP($C833,②入力シート!$A$24:$W$1023,③印刷用シート!K$4,0)=0,"",VLOOKUP($C833,②入力シート!$A$24:$W$1023,③印刷用シート!K$4,0)))</f>
        <v/>
      </c>
      <c r="L833" s="47" t="str">
        <f>IF(ISERROR(IF(VLOOKUP($C833,②入力シート!$A$24:$W$1023,③印刷用シート!L$4,0)=0,"",VLOOKUP($C833,②入力シート!$A$24:$W$1023,③印刷用シート!L$4,0))),"",IF(VLOOKUP($C833,②入力シート!$A$24:$W$1023,③印刷用シート!L$4,0)=0,"",VLOOKUP($C833,②入力シート!$A$24:$W$1023,③印刷用シート!L$4,0)))</f>
        <v/>
      </c>
      <c r="M833" s="48" t="str">
        <f>IF(ISERROR(IF(VLOOKUP($C833,②入力シート!$A$24:$W$1023,③印刷用シート!M$4,0)=0,"",VLOOKUP($C833,②入力シート!$A$24:$W$1023,③印刷用シート!M$4,0))),"",IF(VLOOKUP($C833,②入力シート!$A$24:$W$1023,③印刷用シート!M$4,0)=0,"",VLOOKUP($C833,②入力シート!$A$24:$W$1023,③印刷用シート!M$4,0)))</f>
        <v/>
      </c>
      <c r="N833" s="48" t="str">
        <f>IF(ISERROR(IF(VLOOKUP($C833,②入力シート!$A$24:$W$1023,③印刷用シート!N$4,0)=0,"",VLOOKUP($C833,②入力シート!$A$24:$W$1023,③印刷用シート!N$4,0))),"",IF(VLOOKUP($C833,②入力シート!$A$24:$W$1023,③印刷用シート!N$4,0)=0,"",VLOOKUP($C833,②入力シート!$A$24:$W$1023,③印刷用シート!N$4,0)))</f>
        <v/>
      </c>
      <c r="O833" s="48" t="s">
        <v>3</v>
      </c>
      <c r="P833" s="49" t="str">
        <f>IF(ISERROR(IF(VLOOKUP($C833,②入力シート!$A$24:$W$1023,③印刷用シート!P$4,0)=0,"",VLOOKUP($C833,②入力シート!$A$24:$W$1023,③印刷用シート!P$4,0))),"",IF(VLOOKUP($C833,②入力シート!$A$24:$W$1023,③印刷用シート!P$4,0)=0,"",VLOOKUP($C833,②入力シート!$A$24:$W$1023,③印刷用シート!P$4,0)))</f>
        <v/>
      </c>
      <c r="Q833" s="48" t="s">
        <v>4</v>
      </c>
      <c r="R833" s="49" t="str">
        <f>IF(ISERROR(IF(VLOOKUP($C833,②入力シート!$A$24:$W$1023,③印刷用シート!R$4,0)=0,"",VLOOKUP($C833,②入力シート!$A$24:$W$1023,③印刷用シート!R$4,0))),"",IF(VLOOKUP($C833,②入力シート!$A$24:$W$1023,③印刷用シート!R$4,0)=0,"",VLOOKUP($C833,②入力シート!$A$24:$W$1023,③印刷用シート!R$4,0)))</f>
        <v/>
      </c>
      <c r="S833" s="50" t="s">
        <v>5</v>
      </c>
      <c r="T833" s="51" t="str">
        <f>IF(ISERROR(IF(VLOOKUP($C833,②入力シート!$A$24:$W$1023,③印刷用シート!T$4,0)=0,"",VLOOKUP($C833,②入力シート!$A$24:$W$1023,③印刷用シート!T$4,0))),"",IF(VLOOKUP($C833,②入力シート!$A$24:$W$1023,③印刷用シート!T$4,0)=0,"",VLOOKUP($C833,②入力シート!$A$24:$W$1023,③印刷用シート!T$4,0)))</f>
        <v/>
      </c>
    </row>
    <row r="834" spans="2:20" ht="43.5" customHeight="1" x14ac:dyDescent="0.2">
      <c r="B834" s="15">
        <v>824</v>
      </c>
      <c r="C834" s="2" t="str">
        <f t="shared" si="25"/>
        <v>中-824</v>
      </c>
      <c r="D834" s="45" t="str">
        <f t="shared" si="26"/>
        <v/>
      </c>
      <c r="E834" s="45" t="str">
        <f>IF(ISERROR(IF(VLOOKUP($C834,②入力シート!$A$24:$W$1023,③印刷用シート!E$4,0)=0,"",VLOOKUP($C834,②入力シート!$A$24:$W$1023,③印刷用シート!E$4,0))),"",IF(VLOOKUP($C834,②入力シート!$A$24:$W$1023,③印刷用シート!E$4,0)=0,"",VLOOKUP($C834,②入力シート!$A$24:$W$1023,③印刷用シート!E$4,0)))</f>
        <v/>
      </c>
      <c r="F834" s="45" t="str">
        <f>IF(ISERROR(IF(VLOOKUP($C834,②入力シート!$A$24:$W$1023,③印刷用シート!F$4,0)=0,"",VLOOKUP($C834,②入力シート!$A$24:$W$1023,③印刷用シート!F$4,0))),"",IF(VLOOKUP($C834,②入力シート!$A$24:$W$1023,③印刷用シート!F$4,0)=0,"",VLOOKUP($C834,②入力シート!$A$24:$W$1023,③印刷用シート!F$4,0)))</f>
        <v/>
      </c>
      <c r="G834" s="45" t="str">
        <f>IF(ISERROR(IF(VLOOKUP($C834,②入力シート!$A$24:$W$1023,③印刷用シート!G$4,0)=0,"",VLOOKUP($C834,②入力シート!$A$24:$W$1023,③印刷用シート!G$4,0))),"",IF(VLOOKUP($C834,②入力シート!$A$24:$W$1023,③印刷用シート!G$4,0)=0,"",VLOOKUP($C834,②入力シート!$A$24:$W$1023,③印刷用シート!G$4,0)))</f>
        <v/>
      </c>
      <c r="H834" s="46" t="str">
        <f>IF(ISERROR(IF(VLOOKUP($C834,②入力シート!$A$24:$W$1023,③印刷用シート!H$4,0)=0,"",VLOOKUP($C834,②入力シート!$A$24:$W$1023,③印刷用シート!H$4,0))),"",IF(VLOOKUP($C834,②入力シート!$A$24:$W$1023,③印刷用シート!H$4,0)=0,"",VLOOKUP($C834,②入力シート!$A$24:$W$1023,③印刷用シート!H$4,0)))</f>
        <v/>
      </c>
      <c r="I834" s="45" t="str">
        <f>IF(ISERROR(IF(VLOOKUP($C834,②入力シート!$A$24:$W$1023,③印刷用シート!I$4,0)&amp;" "&amp;VLOOKUP($C834,②入力シート!$A$24:$W$1023,③印刷用シート!I$3,0)=0,"",VLOOKUP($C834,②入力シート!$A$24:$W$1023,③印刷用シート!I$4,0)&amp;" "&amp;VLOOKUP($C834,②入力シート!$A$24:$W$1023,③印刷用シート!I$3,0))),"",IF(VLOOKUP($C834,②入力シート!$A$24:$W$1023,③印刷用シート!I$4,0)&amp;" "&amp;VLOOKUP($C834,②入力シート!$A$24:$W$1023,③印刷用シート!I$3,0)=0,"",VLOOKUP($C834,②入力シート!$A$24:$W$1023,③印刷用シート!I$4,0)&amp;" "&amp;VLOOKUP($C834,②入力シート!$A$24:$W$1023,③印刷用シート!I$3,0)))</f>
        <v/>
      </c>
      <c r="J834" s="45" t="str">
        <f>IF(ISERROR(IF(VLOOKUP($C834,②入力シート!$A$24:$W$1023,③印刷用シート!J$4,0)=0,"",VLOOKUP($C834,②入力シート!$A$24:$W$1023,③印刷用シート!J$4,0))),"",IF(VLOOKUP($C834,②入力シート!$A$24:$W$1023,③印刷用シート!J$4,0)=0,"",VLOOKUP($C834,②入力シート!$A$24:$W$1023,③印刷用シート!J$4,0)))</f>
        <v/>
      </c>
      <c r="K834" s="45" t="str">
        <f>IF(ISERROR(IF(VLOOKUP($C834,②入力シート!$A$24:$W$1023,③印刷用シート!K$4,0)=0,"",VLOOKUP($C834,②入力シート!$A$24:$W$1023,③印刷用シート!K$4,0))),"",IF(VLOOKUP($C834,②入力シート!$A$24:$W$1023,③印刷用シート!K$4,0)=0,"",VLOOKUP($C834,②入力シート!$A$24:$W$1023,③印刷用シート!K$4,0)))</f>
        <v/>
      </c>
      <c r="L834" s="47" t="str">
        <f>IF(ISERROR(IF(VLOOKUP($C834,②入力シート!$A$24:$W$1023,③印刷用シート!L$4,0)=0,"",VLOOKUP($C834,②入力シート!$A$24:$W$1023,③印刷用シート!L$4,0))),"",IF(VLOOKUP($C834,②入力シート!$A$24:$W$1023,③印刷用シート!L$4,0)=0,"",VLOOKUP($C834,②入力シート!$A$24:$W$1023,③印刷用シート!L$4,0)))</f>
        <v/>
      </c>
      <c r="M834" s="48" t="str">
        <f>IF(ISERROR(IF(VLOOKUP($C834,②入力シート!$A$24:$W$1023,③印刷用シート!M$4,0)=0,"",VLOOKUP($C834,②入力シート!$A$24:$W$1023,③印刷用シート!M$4,0))),"",IF(VLOOKUP($C834,②入力シート!$A$24:$W$1023,③印刷用シート!M$4,0)=0,"",VLOOKUP($C834,②入力シート!$A$24:$W$1023,③印刷用シート!M$4,0)))</f>
        <v/>
      </c>
      <c r="N834" s="48" t="str">
        <f>IF(ISERROR(IF(VLOOKUP($C834,②入力シート!$A$24:$W$1023,③印刷用シート!N$4,0)=0,"",VLOOKUP($C834,②入力シート!$A$24:$W$1023,③印刷用シート!N$4,0))),"",IF(VLOOKUP($C834,②入力シート!$A$24:$W$1023,③印刷用シート!N$4,0)=0,"",VLOOKUP($C834,②入力シート!$A$24:$W$1023,③印刷用シート!N$4,0)))</f>
        <v/>
      </c>
      <c r="O834" s="48" t="s">
        <v>3</v>
      </c>
      <c r="P834" s="49" t="str">
        <f>IF(ISERROR(IF(VLOOKUP($C834,②入力シート!$A$24:$W$1023,③印刷用シート!P$4,0)=0,"",VLOOKUP($C834,②入力シート!$A$24:$W$1023,③印刷用シート!P$4,0))),"",IF(VLOOKUP($C834,②入力シート!$A$24:$W$1023,③印刷用シート!P$4,0)=0,"",VLOOKUP($C834,②入力シート!$A$24:$W$1023,③印刷用シート!P$4,0)))</f>
        <v/>
      </c>
      <c r="Q834" s="48" t="s">
        <v>4</v>
      </c>
      <c r="R834" s="49" t="str">
        <f>IF(ISERROR(IF(VLOOKUP($C834,②入力シート!$A$24:$W$1023,③印刷用シート!R$4,0)=0,"",VLOOKUP($C834,②入力シート!$A$24:$W$1023,③印刷用シート!R$4,0))),"",IF(VLOOKUP($C834,②入力シート!$A$24:$W$1023,③印刷用シート!R$4,0)=0,"",VLOOKUP($C834,②入力シート!$A$24:$W$1023,③印刷用シート!R$4,0)))</f>
        <v/>
      </c>
      <c r="S834" s="50" t="s">
        <v>5</v>
      </c>
      <c r="T834" s="51" t="str">
        <f>IF(ISERROR(IF(VLOOKUP($C834,②入力シート!$A$24:$W$1023,③印刷用シート!T$4,0)=0,"",VLOOKUP($C834,②入力シート!$A$24:$W$1023,③印刷用シート!T$4,0))),"",IF(VLOOKUP($C834,②入力シート!$A$24:$W$1023,③印刷用シート!T$4,0)=0,"",VLOOKUP($C834,②入力シート!$A$24:$W$1023,③印刷用シート!T$4,0)))</f>
        <v/>
      </c>
    </row>
    <row r="835" spans="2:20" ht="43.5" customHeight="1" x14ac:dyDescent="0.2">
      <c r="B835" s="15">
        <v>825</v>
      </c>
      <c r="C835" s="2" t="str">
        <f t="shared" si="25"/>
        <v>中-825</v>
      </c>
      <c r="D835" s="45" t="str">
        <f t="shared" si="26"/>
        <v/>
      </c>
      <c r="E835" s="45" t="str">
        <f>IF(ISERROR(IF(VLOOKUP($C835,②入力シート!$A$24:$W$1023,③印刷用シート!E$4,0)=0,"",VLOOKUP($C835,②入力シート!$A$24:$W$1023,③印刷用シート!E$4,0))),"",IF(VLOOKUP($C835,②入力シート!$A$24:$W$1023,③印刷用シート!E$4,0)=0,"",VLOOKUP($C835,②入力シート!$A$24:$W$1023,③印刷用シート!E$4,0)))</f>
        <v/>
      </c>
      <c r="F835" s="45" t="str">
        <f>IF(ISERROR(IF(VLOOKUP($C835,②入力シート!$A$24:$W$1023,③印刷用シート!F$4,0)=0,"",VLOOKUP($C835,②入力シート!$A$24:$W$1023,③印刷用シート!F$4,0))),"",IF(VLOOKUP($C835,②入力シート!$A$24:$W$1023,③印刷用シート!F$4,0)=0,"",VLOOKUP($C835,②入力シート!$A$24:$W$1023,③印刷用シート!F$4,0)))</f>
        <v/>
      </c>
      <c r="G835" s="45" t="str">
        <f>IF(ISERROR(IF(VLOOKUP($C835,②入力シート!$A$24:$W$1023,③印刷用シート!G$4,0)=0,"",VLOOKUP($C835,②入力シート!$A$24:$W$1023,③印刷用シート!G$4,0))),"",IF(VLOOKUP($C835,②入力シート!$A$24:$W$1023,③印刷用シート!G$4,0)=0,"",VLOOKUP($C835,②入力シート!$A$24:$W$1023,③印刷用シート!G$4,0)))</f>
        <v/>
      </c>
      <c r="H835" s="46" t="str">
        <f>IF(ISERROR(IF(VLOOKUP($C835,②入力シート!$A$24:$W$1023,③印刷用シート!H$4,0)=0,"",VLOOKUP($C835,②入力シート!$A$24:$W$1023,③印刷用シート!H$4,0))),"",IF(VLOOKUP($C835,②入力シート!$A$24:$W$1023,③印刷用シート!H$4,0)=0,"",VLOOKUP($C835,②入力シート!$A$24:$W$1023,③印刷用シート!H$4,0)))</f>
        <v/>
      </c>
      <c r="I835" s="45" t="str">
        <f>IF(ISERROR(IF(VLOOKUP($C835,②入力シート!$A$24:$W$1023,③印刷用シート!I$4,0)&amp;" "&amp;VLOOKUP($C835,②入力シート!$A$24:$W$1023,③印刷用シート!I$3,0)=0,"",VLOOKUP($C835,②入力シート!$A$24:$W$1023,③印刷用シート!I$4,0)&amp;" "&amp;VLOOKUP($C835,②入力シート!$A$24:$W$1023,③印刷用シート!I$3,0))),"",IF(VLOOKUP($C835,②入力シート!$A$24:$W$1023,③印刷用シート!I$4,0)&amp;" "&amp;VLOOKUP($C835,②入力シート!$A$24:$W$1023,③印刷用シート!I$3,0)=0,"",VLOOKUP($C835,②入力シート!$A$24:$W$1023,③印刷用シート!I$4,0)&amp;" "&amp;VLOOKUP($C835,②入力シート!$A$24:$W$1023,③印刷用シート!I$3,0)))</f>
        <v/>
      </c>
      <c r="J835" s="45" t="str">
        <f>IF(ISERROR(IF(VLOOKUP($C835,②入力シート!$A$24:$W$1023,③印刷用シート!J$4,0)=0,"",VLOOKUP($C835,②入力シート!$A$24:$W$1023,③印刷用シート!J$4,0))),"",IF(VLOOKUP($C835,②入力シート!$A$24:$W$1023,③印刷用シート!J$4,0)=0,"",VLOOKUP($C835,②入力シート!$A$24:$W$1023,③印刷用シート!J$4,0)))</f>
        <v/>
      </c>
      <c r="K835" s="45" t="str">
        <f>IF(ISERROR(IF(VLOOKUP($C835,②入力シート!$A$24:$W$1023,③印刷用シート!K$4,0)=0,"",VLOOKUP($C835,②入力シート!$A$24:$W$1023,③印刷用シート!K$4,0))),"",IF(VLOOKUP($C835,②入力シート!$A$24:$W$1023,③印刷用シート!K$4,0)=0,"",VLOOKUP($C835,②入力シート!$A$24:$W$1023,③印刷用シート!K$4,0)))</f>
        <v/>
      </c>
      <c r="L835" s="47" t="str">
        <f>IF(ISERROR(IF(VLOOKUP($C835,②入力シート!$A$24:$W$1023,③印刷用シート!L$4,0)=0,"",VLOOKUP($C835,②入力シート!$A$24:$W$1023,③印刷用シート!L$4,0))),"",IF(VLOOKUP($C835,②入力シート!$A$24:$W$1023,③印刷用シート!L$4,0)=0,"",VLOOKUP($C835,②入力シート!$A$24:$W$1023,③印刷用シート!L$4,0)))</f>
        <v/>
      </c>
      <c r="M835" s="48" t="str">
        <f>IF(ISERROR(IF(VLOOKUP($C835,②入力シート!$A$24:$W$1023,③印刷用シート!M$4,0)=0,"",VLOOKUP($C835,②入力シート!$A$24:$W$1023,③印刷用シート!M$4,0))),"",IF(VLOOKUP($C835,②入力シート!$A$24:$W$1023,③印刷用シート!M$4,0)=0,"",VLOOKUP($C835,②入力シート!$A$24:$W$1023,③印刷用シート!M$4,0)))</f>
        <v/>
      </c>
      <c r="N835" s="48" t="str">
        <f>IF(ISERROR(IF(VLOOKUP($C835,②入力シート!$A$24:$W$1023,③印刷用シート!N$4,0)=0,"",VLOOKUP($C835,②入力シート!$A$24:$W$1023,③印刷用シート!N$4,0))),"",IF(VLOOKUP($C835,②入力シート!$A$24:$W$1023,③印刷用シート!N$4,0)=0,"",VLOOKUP($C835,②入力シート!$A$24:$W$1023,③印刷用シート!N$4,0)))</f>
        <v/>
      </c>
      <c r="O835" s="48" t="s">
        <v>3</v>
      </c>
      <c r="P835" s="49" t="str">
        <f>IF(ISERROR(IF(VLOOKUP($C835,②入力シート!$A$24:$W$1023,③印刷用シート!P$4,0)=0,"",VLOOKUP($C835,②入力シート!$A$24:$W$1023,③印刷用シート!P$4,0))),"",IF(VLOOKUP($C835,②入力シート!$A$24:$W$1023,③印刷用シート!P$4,0)=0,"",VLOOKUP($C835,②入力シート!$A$24:$W$1023,③印刷用シート!P$4,0)))</f>
        <v/>
      </c>
      <c r="Q835" s="48" t="s">
        <v>4</v>
      </c>
      <c r="R835" s="49" t="str">
        <f>IF(ISERROR(IF(VLOOKUP($C835,②入力シート!$A$24:$W$1023,③印刷用シート!R$4,0)=0,"",VLOOKUP($C835,②入力シート!$A$24:$W$1023,③印刷用シート!R$4,0))),"",IF(VLOOKUP($C835,②入力シート!$A$24:$W$1023,③印刷用シート!R$4,0)=0,"",VLOOKUP($C835,②入力シート!$A$24:$W$1023,③印刷用シート!R$4,0)))</f>
        <v/>
      </c>
      <c r="S835" s="50" t="s">
        <v>5</v>
      </c>
      <c r="T835" s="51" t="str">
        <f>IF(ISERROR(IF(VLOOKUP($C835,②入力シート!$A$24:$W$1023,③印刷用シート!T$4,0)=0,"",VLOOKUP($C835,②入力シート!$A$24:$W$1023,③印刷用シート!T$4,0))),"",IF(VLOOKUP($C835,②入力シート!$A$24:$W$1023,③印刷用シート!T$4,0)=0,"",VLOOKUP($C835,②入力シート!$A$24:$W$1023,③印刷用シート!T$4,0)))</f>
        <v/>
      </c>
    </row>
    <row r="836" spans="2:20" ht="43.5" customHeight="1" x14ac:dyDescent="0.2">
      <c r="B836" s="15">
        <v>826</v>
      </c>
      <c r="C836" s="2" t="str">
        <f t="shared" si="25"/>
        <v>中-826</v>
      </c>
      <c r="D836" s="45" t="str">
        <f t="shared" si="26"/>
        <v/>
      </c>
      <c r="E836" s="45" t="str">
        <f>IF(ISERROR(IF(VLOOKUP($C836,②入力シート!$A$24:$W$1023,③印刷用シート!E$4,0)=0,"",VLOOKUP($C836,②入力シート!$A$24:$W$1023,③印刷用シート!E$4,0))),"",IF(VLOOKUP($C836,②入力シート!$A$24:$W$1023,③印刷用シート!E$4,0)=0,"",VLOOKUP($C836,②入力シート!$A$24:$W$1023,③印刷用シート!E$4,0)))</f>
        <v/>
      </c>
      <c r="F836" s="45" t="str">
        <f>IF(ISERROR(IF(VLOOKUP($C836,②入力シート!$A$24:$W$1023,③印刷用シート!F$4,0)=0,"",VLOOKUP($C836,②入力シート!$A$24:$W$1023,③印刷用シート!F$4,0))),"",IF(VLOOKUP($C836,②入力シート!$A$24:$W$1023,③印刷用シート!F$4,0)=0,"",VLOOKUP($C836,②入力シート!$A$24:$W$1023,③印刷用シート!F$4,0)))</f>
        <v/>
      </c>
      <c r="G836" s="45" t="str">
        <f>IF(ISERROR(IF(VLOOKUP($C836,②入力シート!$A$24:$W$1023,③印刷用シート!G$4,0)=0,"",VLOOKUP($C836,②入力シート!$A$24:$W$1023,③印刷用シート!G$4,0))),"",IF(VLOOKUP($C836,②入力シート!$A$24:$W$1023,③印刷用シート!G$4,0)=0,"",VLOOKUP($C836,②入力シート!$A$24:$W$1023,③印刷用シート!G$4,0)))</f>
        <v/>
      </c>
      <c r="H836" s="46" t="str">
        <f>IF(ISERROR(IF(VLOOKUP($C836,②入力シート!$A$24:$W$1023,③印刷用シート!H$4,0)=0,"",VLOOKUP($C836,②入力シート!$A$24:$W$1023,③印刷用シート!H$4,0))),"",IF(VLOOKUP($C836,②入力シート!$A$24:$W$1023,③印刷用シート!H$4,0)=0,"",VLOOKUP($C836,②入力シート!$A$24:$W$1023,③印刷用シート!H$4,0)))</f>
        <v/>
      </c>
      <c r="I836" s="45" t="str">
        <f>IF(ISERROR(IF(VLOOKUP($C836,②入力シート!$A$24:$W$1023,③印刷用シート!I$4,0)&amp;" "&amp;VLOOKUP($C836,②入力シート!$A$24:$W$1023,③印刷用シート!I$3,0)=0,"",VLOOKUP($C836,②入力シート!$A$24:$W$1023,③印刷用シート!I$4,0)&amp;" "&amp;VLOOKUP($C836,②入力シート!$A$24:$W$1023,③印刷用シート!I$3,0))),"",IF(VLOOKUP($C836,②入力シート!$A$24:$W$1023,③印刷用シート!I$4,0)&amp;" "&amp;VLOOKUP($C836,②入力シート!$A$24:$W$1023,③印刷用シート!I$3,0)=0,"",VLOOKUP($C836,②入力シート!$A$24:$W$1023,③印刷用シート!I$4,0)&amp;" "&amp;VLOOKUP($C836,②入力シート!$A$24:$W$1023,③印刷用シート!I$3,0)))</f>
        <v/>
      </c>
      <c r="J836" s="45" t="str">
        <f>IF(ISERROR(IF(VLOOKUP($C836,②入力シート!$A$24:$W$1023,③印刷用シート!J$4,0)=0,"",VLOOKUP($C836,②入力シート!$A$24:$W$1023,③印刷用シート!J$4,0))),"",IF(VLOOKUP($C836,②入力シート!$A$24:$W$1023,③印刷用シート!J$4,0)=0,"",VLOOKUP($C836,②入力シート!$A$24:$W$1023,③印刷用シート!J$4,0)))</f>
        <v/>
      </c>
      <c r="K836" s="45" t="str">
        <f>IF(ISERROR(IF(VLOOKUP($C836,②入力シート!$A$24:$W$1023,③印刷用シート!K$4,0)=0,"",VLOOKUP($C836,②入力シート!$A$24:$W$1023,③印刷用シート!K$4,0))),"",IF(VLOOKUP($C836,②入力シート!$A$24:$W$1023,③印刷用シート!K$4,0)=0,"",VLOOKUP($C836,②入力シート!$A$24:$W$1023,③印刷用シート!K$4,0)))</f>
        <v/>
      </c>
      <c r="L836" s="47" t="str">
        <f>IF(ISERROR(IF(VLOOKUP($C836,②入力シート!$A$24:$W$1023,③印刷用シート!L$4,0)=0,"",VLOOKUP($C836,②入力シート!$A$24:$W$1023,③印刷用シート!L$4,0))),"",IF(VLOOKUP($C836,②入力シート!$A$24:$W$1023,③印刷用シート!L$4,0)=0,"",VLOOKUP($C836,②入力シート!$A$24:$W$1023,③印刷用シート!L$4,0)))</f>
        <v/>
      </c>
      <c r="M836" s="48" t="str">
        <f>IF(ISERROR(IF(VLOOKUP($C836,②入力シート!$A$24:$W$1023,③印刷用シート!M$4,0)=0,"",VLOOKUP($C836,②入力シート!$A$24:$W$1023,③印刷用シート!M$4,0))),"",IF(VLOOKUP($C836,②入力シート!$A$24:$W$1023,③印刷用シート!M$4,0)=0,"",VLOOKUP($C836,②入力シート!$A$24:$W$1023,③印刷用シート!M$4,0)))</f>
        <v/>
      </c>
      <c r="N836" s="48" t="str">
        <f>IF(ISERROR(IF(VLOOKUP($C836,②入力シート!$A$24:$W$1023,③印刷用シート!N$4,0)=0,"",VLOOKUP($C836,②入力シート!$A$24:$W$1023,③印刷用シート!N$4,0))),"",IF(VLOOKUP($C836,②入力シート!$A$24:$W$1023,③印刷用シート!N$4,0)=0,"",VLOOKUP($C836,②入力シート!$A$24:$W$1023,③印刷用シート!N$4,0)))</f>
        <v/>
      </c>
      <c r="O836" s="48" t="s">
        <v>3</v>
      </c>
      <c r="P836" s="49" t="str">
        <f>IF(ISERROR(IF(VLOOKUP($C836,②入力シート!$A$24:$W$1023,③印刷用シート!P$4,0)=0,"",VLOOKUP($C836,②入力シート!$A$24:$W$1023,③印刷用シート!P$4,0))),"",IF(VLOOKUP($C836,②入力シート!$A$24:$W$1023,③印刷用シート!P$4,0)=0,"",VLOOKUP($C836,②入力シート!$A$24:$W$1023,③印刷用シート!P$4,0)))</f>
        <v/>
      </c>
      <c r="Q836" s="48" t="s">
        <v>4</v>
      </c>
      <c r="R836" s="49" t="str">
        <f>IF(ISERROR(IF(VLOOKUP($C836,②入力シート!$A$24:$W$1023,③印刷用シート!R$4,0)=0,"",VLOOKUP($C836,②入力シート!$A$24:$W$1023,③印刷用シート!R$4,0))),"",IF(VLOOKUP($C836,②入力シート!$A$24:$W$1023,③印刷用シート!R$4,0)=0,"",VLOOKUP($C836,②入力シート!$A$24:$W$1023,③印刷用シート!R$4,0)))</f>
        <v/>
      </c>
      <c r="S836" s="50" t="s">
        <v>5</v>
      </c>
      <c r="T836" s="51" t="str">
        <f>IF(ISERROR(IF(VLOOKUP($C836,②入力シート!$A$24:$W$1023,③印刷用シート!T$4,0)=0,"",VLOOKUP($C836,②入力シート!$A$24:$W$1023,③印刷用シート!T$4,0))),"",IF(VLOOKUP($C836,②入力シート!$A$24:$W$1023,③印刷用シート!T$4,0)=0,"",VLOOKUP($C836,②入力シート!$A$24:$W$1023,③印刷用シート!T$4,0)))</f>
        <v/>
      </c>
    </row>
    <row r="837" spans="2:20" ht="43.5" customHeight="1" x14ac:dyDescent="0.2">
      <c r="B837" s="15">
        <v>827</v>
      </c>
      <c r="C837" s="2" t="str">
        <f t="shared" si="25"/>
        <v>中-827</v>
      </c>
      <c r="D837" s="45" t="str">
        <f t="shared" si="26"/>
        <v/>
      </c>
      <c r="E837" s="45" t="str">
        <f>IF(ISERROR(IF(VLOOKUP($C837,②入力シート!$A$24:$W$1023,③印刷用シート!E$4,0)=0,"",VLOOKUP($C837,②入力シート!$A$24:$W$1023,③印刷用シート!E$4,0))),"",IF(VLOOKUP($C837,②入力シート!$A$24:$W$1023,③印刷用シート!E$4,0)=0,"",VLOOKUP($C837,②入力シート!$A$24:$W$1023,③印刷用シート!E$4,0)))</f>
        <v/>
      </c>
      <c r="F837" s="45" t="str">
        <f>IF(ISERROR(IF(VLOOKUP($C837,②入力シート!$A$24:$W$1023,③印刷用シート!F$4,0)=0,"",VLOOKUP($C837,②入力シート!$A$24:$W$1023,③印刷用シート!F$4,0))),"",IF(VLOOKUP($C837,②入力シート!$A$24:$W$1023,③印刷用シート!F$4,0)=0,"",VLOOKUP($C837,②入力シート!$A$24:$W$1023,③印刷用シート!F$4,0)))</f>
        <v/>
      </c>
      <c r="G837" s="45" t="str">
        <f>IF(ISERROR(IF(VLOOKUP($C837,②入力シート!$A$24:$W$1023,③印刷用シート!G$4,0)=0,"",VLOOKUP($C837,②入力シート!$A$24:$W$1023,③印刷用シート!G$4,0))),"",IF(VLOOKUP($C837,②入力シート!$A$24:$W$1023,③印刷用シート!G$4,0)=0,"",VLOOKUP($C837,②入力シート!$A$24:$W$1023,③印刷用シート!G$4,0)))</f>
        <v/>
      </c>
      <c r="H837" s="46" t="str">
        <f>IF(ISERROR(IF(VLOOKUP($C837,②入力シート!$A$24:$W$1023,③印刷用シート!H$4,0)=0,"",VLOOKUP($C837,②入力シート!$A$24:$W$1023,③印刷用シート!H$4,0))),"",IF(VLOOKUP($C837,②入力シート!$A$24:$W$1023,③印刷用シート!H$4,0)=0,"",VLOOKUP($C837,②入力シート!$A$24:$W$1023,③印刷用シート!H$4,0)))</f>
        <v/>
      </c>
      <c r="I837" s="45" t="str">
        <f>IF(ISERROR(IF(VLOOKUP($C837,②入力シート!$A$24:$W$1023,③印刷用シート!I$4,0)&amp;" "&amp;VLOOKUP($C837,②入力シート!$A$24:$W$1023,③印刷用シート!I$3,0)=0,"",VLOOKUP($C837,②入力シート!$A$24:$W$1023,③印刷用シート!I$4,0)&amp;" "&amp;VLOOKUP($C837,②入力シート!$A$24:$W$1023,③印刷用シート!I$3,0))),"",IF(VLOOKUP($C837,②入力シート!$A$24:$W$1023,③印刷用シート!I$4,0)&amp;" "&amp;VLOOKUP($C837,②入力シート!$A$24:$W$1023,③印刷用シート!I$3,0)=0,"",VLOOKUP($C837,②入力シート!$A$24:$W$1023,③印刷用シート!I$4,0)&amp;" "&amp;VLOOKUP($C837,②入力シート!$A$24:$W$1023,③印刷用シート!I$3,0)))</f>
        <v/>
      </c>
      <c r="J837" s="45" t="str">
        <f>IF(ISERROR(IF(VLOOKUP($C837,②入力シート!$A$24:$W$1023,③印刷用シート!J$4,0)=0,"",VLOOKUP($C837,②入力シート!$A$24:$W$1023,③印刷用シート!J$4,0))),"",IF(VLOOKUP($C837,②入力シート!$A$24:$W$1023,③印刷用シート!J$4,0)=0,"",VLOOKUP($C837,②入力シート!$A$24:$W$1023,③印刷用シート!J$4,0)))</f>
        <v/>
      </c>
      <c r="K837" s="45" t="str">
        <f>IF(ISERROR(IF(VLOOKUP($C837,②入力シート!$A$24:$W$1023,③印刷用シート!K$4,0)=0,"",VLOOKUP($C837,②入力シート!$A$24:$W$1023,③印刷用シート!K$4,0))),"",IF(VLOOKUP($C837,②入力シート!$A$24:$W$1023,③印刷用シート!K$4,0)=0,"",VLOOKUP($C837,②入力シート!$A$24:$W$1023,③印刷用シート!K$4,0)))</f>
        <v/>
      </c>
      <c r="L837" s="47" t="str">
        <f>IF(ISERROR(IF(VLOOKUP($C837,②入力シート!$A$24:$W$1023,③印刷用シート!L$4,0)=0,"",VLOOKUP($C837,②入力シート!$A$24:$W$1023,③印刷用シート!L$4,0))),"",IF(VLOOKUP($C837,②入力シート!$A$24:$W$1023,③印刷用シート!L$4,0)=0,"",VLOOKUP($C837,②入力シート!$A$24:$W$1023,③印刷用シート!L$4,0)))</f>
        <v/>
      </c>
      <c r="M837" s="48" t="str">
        <f>IF(ISERROR(IF(VLOOKUP($C837,②入力シート!$A$24:$W$1023,③印刷用シート!M$4,0)=0,"",VLOOKUP($C837,②入力シート!$A$24:$W$1023,③印刷用シート!M$4,0))),"",IF(VLOOKUP($C837,②入力シート!$A$24:$W$1023,③印刷用シート!M$4,0)=0,"",VLOOKUP($C837,②入力シート!$A$24:$W$1023,③印刷用シート!M$4,0)))</f>
        <v/>
      </c>
      <c r="N837" s="48" t="str">
        <f>IF(ISERROR(IF(VLOOKUP($C837,②入力シート!$A$24:$W$1023,③印刷用シート!N$4,0)=0,"",VLOOKUP($C837,②入力シート!$A$24:$W$1023,③印刷用シート!N$4,0))),"",IF(VLOOKUP($C837,②入力シート!$A$24:$W$1023,③印刷用シート!N$4,0)=0,"",VLOOKUP($C837,②入力シート!$A$24:$W$1023,③印刷用シート!N$4,0)))</f>
        <v/>
      </c>
      <c r="O837" s="48" t="s">
        <v>3</v>
      </c>
      <c r="P837" s="49" t="str">
        <f>IF(ISERROR(IF(VLOOKUP($C837,②入力シート!$A$24:$W$1023,③印刷用シート!P$4,0)=0,"",VLOOKUP($C837,②入力シート!$A$24:$W$1023,③印刷用シート!P$4,0))),"",IF(VLOOKUP($C837,②入力シート!$A$24:$W$1023,③印刷用シート!P$4,0)=0,"",VLOOKUP($C837,②入力シート!$A$24:$W$1023,③印刷用シート!P$4,0)))</f>
        <v/>
      </c>
      <c r="Q837" s="48" t="s">
        <v>4</v>
      </c>
      <c r="R837" s="49" t="str">
        <f>IF(ISERROR(IF(VLOOKUP($C837,②入力シート!$A$24:$W$1023,③印刷用シート!R$4,0)=0,"",VLOOKUP($C837,②入力シート!$A$24:$W$1023,③印刷用シート!R$4,0))),"",IF(VLOOKUP($C837,②入力シート!$A$24:$W$1023,③印刷用シート!R$4,0)=0,"",VLOOKUP($C837,②入力シート!$A$24:$W$1023,③印刷用シート!R$4,0)))</f>
        <v/>
      </c>
      <c r="S837" s="50" t="s">
        <v>5</v>
      </c>
      <c r="T837" s="51" t="str">
        <f>IF(ISERROR(IF(VLOOKUP($C837,②入力シート!$A$24:$W$1023,③印刷用シート!T$4,0)=0,"",VLOOKUP($C837,②入力シート!$A$24:$W$1023,③印刷用シート!T$4,0))),"",IF(VLOOKUP($C837,②入力シート!$A$24:$W$1023,③印刷用シート!T$4,0)=0,"",VLOOKUP($C837,②入力シート!$A$24:$W$1023,③印刷用シート!T$4,0)))</f>
        <v/>
      </c>
    </row>
    <row r="838" spans="2:20" ht="43.5" customHeight="1" x14ac:dyDescent="0.2">
      <c r="B838" s="15">
        <v>828</v>
      </c>
      <c r="C838" s="2" t="str">
        <f t="shared" si="25"/>
        <v>中-828</v>
      </c>
      <c r="D838" s="45" t="str">
        <f t="shared" si="26"/>
        <v/>
      </c>
      <c r="E838" s="45" t="str">
        <f>IF(ISERROR(IF(VLOOKUP($C838,②入力シート!$A$24:$W$1023,③印刷用シート!E$4,0)=0,"",VLOOKUP($C838,②入力シート!$A$24:$W$1023,③印刷用シート!E$4,0))),"",IF(VLOOKUP($C838,②入力シート!$A$24:$W$1023,③印刷用シート!E$4,0)=0,"",VLOOKUP($C838,②入力シート!$A$24:$W$1023,③印刷用シート!E$4,0)))</f>
        <v/>
      </c>
      <c r="F838" s="45" t="str">
        <f>IF(ISERROR(IF(VLOOKUP($C838,②入力シート!$A$24:$W$1023,③印刷用シート!F$4,0)=0,"",VLOOKUP($C838,②入力シート!$A$24:$W$1023,③印刷用シート!F$4,0))),"",IF(VLOOKUP($C838,②入力シート!$A$24:$W$1023,③印刷用シート!F$4,0)=0,"",VLOOKUP($C838,②入力シート!$A$24:$W$1023,③印刷用シート!F$4,0)))</f>
        <v/>
      </c>
      <c r="G838" s="45" t="str">
        <f>IF(ISERROR(IF(VLOOKUP($C838,②入力シート!$A$24:$W$1023,③印刷用シート!G$4,0)=0,"",VLOOKUP($C838,②入力シート!$A$24:$W$1023,③印刷用シート!G$4,0))),"",IF(VLOOKUP($C838,②入力シート!$A$24:$W$1023,③印刷用シート!G$4,0)=0,"",VLOOKUP($C838,②入力シート!$A$24:$W$1023,③印刷用シート!G$4,0)))</f>
        <v/>
      </c>
      <c r="H838" s="46" t="str">
        <f>IF(ISERROR(IF(VLOOKUP($C838,②入力シート!$A$24:$W$1023,③印刷用シート!H$4,0)=0,"",VLOOKUP($C838,②入力シート!$A$24:$W$1023,③印刷用シート!H$4,0))),"",IF(VLOOKUP($C838,②入力シート!$A$24:$W$1023,③印刷用シート!H$4,0)=0,"",VLOOKUP($C838,②入力シート!$A$24:$W$1023,③印刷用シート!H$4,0)))</f>
        <v/>
      </c>
      <c r="I838" s="45" t="str">
        <f>IF(ISERROR(IF(VLOOKUP($C838,②入力シート!$A$24:$W$1023,③印刷用シート!I$4,0)&amp;" "&amp;VLOOKUP($C838,②入力シート!$A$24:$W$1023,③印刷用シート!I$3,0)=0,"",VLOOKUP($C838,②入力シート!$A$24:$W$1023,③印刷用シート!I$4,0)&amp;" "&amp;VLOOKUP($C838,②入力シート!$A$24:$W$1023,③印刷用シート!I$3,0))),"",IF(VLOOKUP($C838,②入力シート!$A$24:$W$1023,③印刷用シート!I$4,0)&amp;" "&amp;VLOOKUP($C838,②入力シート!$A$24:$W$1023,③印刷用シート!I$3,0)=0,"",VLOOKUP($C838,②入力シート!$A$24:$W$1023,③印刷用シート!I$4,0)&amp;" "&amp;VLOOKUP($C838,②入力シート!$A$24:$W$1023,③印刷用シート!I$3,0)))</f>
        <v/>
      </c>
      <c r="J838" s="45" t="str">
        <f>IF(ISERROR(IF(VLOOKUP($C838,②入力シート!$A$24:$W$1023,③印刷用シート!J$4,0)=0,"",VLOOKUP($C838,②入力シート!$A$24:$W$1023,③印刷用シート!J$4,0))),"",IF(VLOOKUP($C838,②入力シート!$A$24:$W$1023,③印刷用シート!J$4,0)=0,"",VLOOKUP($C838,②入力シート!$A$24:$W$1023,③印刷用シート!J$4,0)))</f>
        <v/>
      </c>
      <c r="K838" s="45" t="str">
        <f>IF(ISERROR(IF(VLOOKUP($C838,②入力シート!$A$24:$W$1023,③印刷用シート!K$4,0)=0,"",VLOOKUP($C838,②入力シート!$A$24:$W$1023,③印刷用シート!K$4,0))),"",IF(VLOOKUP($C838,②入力シート!$A$24:$W$1023,③印刷用シート!K$4,0)=0,"",VLOOKUP($C838,②入力シート!$A$24:$W$1023,③印刷用シート!K$4,0)))</f>
        <v/>
      </c>
      <c r="L838" s="47" t="str">
        <f>IF(ISERROR(IF(VLOOKUP($C838,②入力シート!$A$24:$W$1023,③印刷用シート!L$4,0)=0,"",VLOOKUP($C838,②入力シート!$A$24:$W$1023,③印刷用シート!L$4,0))),"",IF(VLOOKUP($C838,②入力シート!$A$24:$W$1023,③印刷用シート!L$4,0)=0,"",VLOOKUP($C838,②入力シート!$A$24:$W$1023,③印刷用シート!L$4,0)))</f>
        <v/>
      </c>
      <c r="M838" s="48" t="str">
        <f>IF(ISERROR(IF(VLOOKUP($C838,②入力シート!$A$24:$W$1023,③印刷用シート!M$4,0)=0,"",VLOOKUP($C838,②入力シート!$A$24:$W$1023,③印刷用シート!M$4,0))),"",IF(VLOOKUP($C838,②入力シート!$A$24:$W$1023,③印刷用シート!M$4,0)=0,"",VLOOKUP($C838,②入力シート!$A$24:$W$1023,③印刷用シート!M$4,0)))</f>
        <v/>
      </c>
      <c r="N838" s="48" t="str">
        <f>IF(ISERROR(IF(VLOOKUP($C838,②入力シート!$A$24:$W$1023,③印刷用シート!N$4,0)=0,"",VLOOKUP($C838,②入力シート!$A$24:$W$1023,③印刷用シート!N$4,0))),"",IF(VLOOKUP($C838,②入力シート!$A$24:$W$1023,③印刷用シート!N$4,0)=0,"",VLOOKUP($C838,②入力シート!$A$24:$W$1023,③印刷用シート!N$4,0)))</f>
        <v/>
      </c>
      <c r="O838" s="48" t="s">
        <v>3</v>
      </c>
      <c r="P838" s="49" t="str">
        <f>IF(ISERROR(IF(VLOOKUP($C838,②入力シート!$A$24:$W$1023,③印刷用シート!P$4,0)=0,"",VLOOKUP($C838,②入力シート!$A$24:$W$1023,③印刷用シート!P$4,0))),"",IF(VLOOKUP($C838,②入力シート!$A$24:$W$1023,③印刷用シート!P$4,0)=0,"",VLOOKUP($C838,②入力シート!$A$24:$W$1023,③印刷用シート!P$4,0)))</f>
        <v/>
      </c>
      <c r="Q838" s="48" t="s">
        <v>4</v>
      </c>
      <c r="R838" s="49" t="str">
        <f>IF(ISERROR(IF(VLOOKUP($C838,②入力シート!$A$24:$W$1023,③印刷用シート!R$4,0)=0,"",VLOOKUP($C838,②入力シート!$A$24:$W$1023,③印刷用シート!R$4,0))),"",IF(VLOOKUP($C838,②入力シート!$A$24:$W$1023,③印刷用シート!R$4,0)=0,"",VLOOKUP($C838,②入力シート!$A$24:$W$1023,③印刷用シート!R$4,0)))</f>
        <v/>
      </c>
      <c r="S838" s="50" t="s">
        <v>5</v>
      </c>
      <c r="T838" s="51" t="str">
        <f>IF(ISERROR(IF(VLOOKUP($C838,②入力シート!$A$24:$W$1023,③印刷用シート!T$4,0)=0,"",VLOOKUP($C838,②入力シート!$A$24:$W$1023,③印刷用シート!T$4,0))),"",IF(VLOOKUP($C838,②入力シート!$A$24:$W$1023,③印刷用シート!T$4,0)=0,"",VLOOKUP($C838,②入力シート!$A$24:$W$1023,③印刷用シート!T$4,0)))</f>
        <v/>
      </c>
    </row>
    <row r="839" spans="2:20" ht="43.5" customHeight="1" x14ac:dyDescent="0.2">
      <c r="B839" s="15">
        <v>829</v>
      </c>
      <c r="C839" s="2" t="str">
        <f t="shared" si="25"/>
        <v>中-829</v>
      </c>
      <c r="D839" s="45" t="str">
        <f t="shared" si="26"/>
        <v/>
      </c>
      <c r="E839" s="45" t="str">
        <f>IF(ISERROR(IF(VLOOKUP($C839,②入力シート!$A$24:$W$1023,③印刷用シート!E$4,0)=0,"",VLOOKUP($C839,②入力シート!$A$24:$W$1023,③印刷用シート!E$4,0))),"",IF(VLOOKUP($C839,②入力シート!$A$24:$W$1023,③印刷用シート!E$4,0)=0,"",VLOOKUP($C839,②入力シート!$A$24:$W$1023,③印刷用シート!E$4,0)))</f>
        <v/>
      </c>
      <c r="F839" s="45" t="str">
        <f>IF(ISERROR(IF(VLOOKUP($C839,②入力シート!$A$24:$W$1023,③印刷用シート!F$4,0)=0,"",VLOOKUP($C839,②入力シート!$A$24:$W$1023,③印刷用シート!F$4,0))),"",IF(VLOOKUP($C839,②入力シート!$A$24:$W$1023,③印刷用シート!F$4,0)=0,"",VLOOKUP($C839,②入力シート!$A$24:$W$1023,③印刷用シート!F$4,0)))</f>
        <v/>
      </c>
      <c r="G839" s="45" t="str">
        <f>IF(ISERROR(IF(VLOOKUP($C839,②入力シート!$A$24:$W$1023,③印刷用シート!G$4,0)=0,"",VLOOKUP($C839,②入力シート!$A$24:$W$1023,③印刷用シート!G$4,0))),"",IF(VLOOKUP($C839,②入力シート!$A$24:$W$1023,③印刷用シート!G$4,0)=0,"",VLOOKUP($C839,②入力シート!$A$24:$W$1023,③印刷用シート!G$4,0)))</f>
        <v/>
      </c>
      <c r="H839" s="46" t="str">
        <f>IF(ISERROR(IF(VLOOKUP($C839,②入力シート!$A$24:$W$1023,③印刷用シート!H$4,0)=0,"",VLOOKUP($C839,②入力シート!$A$24:$W$1023,③印刷用シート!H$4,0))),"",IF(VLOOKUP($C839,②入力シート!$A$24:$W$1023,③印刷用シート!H$4,0)=0,"",VLOOKUP($C839,②入力シート!$A$24:$W$1023,③印刷用シート!H$4,0)))</f>
        <v/>
      </c>
      <c r="I839" s="45" t="str">
        <f>IF(ISERROR(IF(VLOOKUP($C839,②入力シート!$A$24:$W$1023,③印刷用シート!I$4,0)&amp;" "&amp;VLOOKUP($C839,②入力シート!$A$24:$W$1023,③印刷用シート!I$3,0)=0,"",VLOOKUP($C839,②入力シート!$A$24:$W$1023,③印刷用シート!I$4,0)&amp;" "&amp;VLOOKUP($C839,②入力シート!$A$24:$W$1023,③印刷用シート!I$3,0))),"",IF(VLOOKUP($C839,②入力シート!$A$24:$W$1023,③印刷用シート!I$4,0)&amp;" "&amp;VLOOKUP($C839,②入力シート!$A$24:$W$1023,③印刷用シート!I$3,0)=0,"",VLOOKUP($C839,②入力シート!$A$24:$W$1023,③印刷用シート!I$4,0)&amp;" "&amp;VLOOKUP($C839,②入力シート!$A$24:$W$1023,③印刷用シート!I$3,0)))</f>
        <v/>
      </c>
      <c r="J839" s="45" t="str">
        <f>IF(ISERROR(IF(VLOOKUP($C839,②入力シート!$A$24:$W$1023,③印刷用シート!J$4,0)=0,"",VLOOKUP($C839,②入力シート!$A$24:$W$1023,③印刷用シート!J$4,0))),"",IF(VLOOKUP($C839,②入力シート!$A$24:$W$1023,③印刷用シート!J$4,0)=0,"",VLOOKUP($C839,②入力シート!$A$24:$W$1023,③印刷用シート!J$4,0)))</f>
        <v/>
      </c>
      <c r="K839" s="45" t="str">
        <f>IF(ISERROR(IF(VLOOKUP($C839,②入力シート!$A$24:$W$1023,③印刷用シート!K$4,0)=0,"",VLOOKUP($C839,②入力シート!$A$24:$W$1023,③印刷用シート!K$4,0))),"",IF(VLOOKUP($C839,②入力シート!$A$24:$W$1023,③印刷用シート!K$4,0)=0,"",VLOOKUP($C839,②入力シート!$A$24:$W$1023,③印刷用シート!K$4,0)))</f>
        <v/>
      </c>
      <c r="L839" s="47" t="str">
        <f>IF(ISERROR(IF(VLOOKUP($C839,②入力シート!$A$24:$W$1023,③印刷用シート!L$4,0)=0,"",VLOOKUP($C839,②入力シート!$A$24:$W$1023,③印刷用シート!L$4,0))),"",IF(VLOOKUP($C839,②入力シート!$A$24:$W$1023,③印刷用シート!L$4,0)=0,"",VLOOKUP($C839,②入力シート!$A$24:$W$1023,③印刷用シート!L$4,0)))</f>
        <v/>
      </c>
      <c r="M839" s="48" t="str">
        <f>IF(ISERROR(IF(VLOOKUP($C839,②入力シート!$A$24:$W$1023,③印刷用シート!M$4,0)=0,"",VLOOKUP($C839,②入力シート!$A$24:$W$1023,③印刷用シート!M$4,0))),"",IF(VLOOKUP($C839,②入力シート!$A$24:$W$1023,③印刷用シート!M$4,0)=0,"",VLOOKUP($C839,②入力シート!$A$24:$W$1023,③印刷用シート!M$4,0)))</f>
        <v/>
      </c>
      <c r="N839" s="48" t="str">
        <f>IF(ISERROR(IF(VLOOKUP($C839,②入力シート!$A$24:$W$1023,③印刷用シート!N$4,0)=0,"",VLOOKUP($C839,②入力シート!$A$24:$W$1023,③印刷用シート!N$4,0))),"",IF(VLOOKUP($C839,②入力シート!$A$24:$W$1023,③印刷用シート!N$4,0)=0,"",VLOOKUP($C839,②入力シート!$A$24:$W$1023,③印刷用シート!N$4,0)))</f>
        <v/>
      </c>
      <c r="O839" s="48" t="s">
        <v>3</v>
      </c>
      <c r="P839" s="49" t="str">
        <f>IF(ISERROR(IF(VLOOKUP($C839,②入力シート!$A$24:$W$1023,③印刷用シート!P$4,0)=0,"",VLOOKUP($C839,②入力シート!$A$24:$W$1023,③印刷用シート!P$4,0))),"",IF(VLOOKUP($C839,②入力シート!$A$24:$W$1023,③印刷用シート!P$4,0)=0,"",VLOOKUP($C839,②入力シート!$A$24:$W$1023,③印刷用シート!P$4,0)))</f>
        <v/>
      </c>
      <c r="Q839" s="48" t="s">
        <v>4</v>
      </c>
      <c r="R839" s="49" t="str">
        <f>IF(ISERROR(IF(VLOOKUP($C839,②入力シート!$A$24:$W$1023,③印刷用シート!R$4,0)=0,"",VLOOKUP($C839,②入力シート!$A$24:$W$1023,③印刷用シート!R$4,0))),"",IF(VLOOKUP($C839,②入力シート!$A$24:$W$1023,③印刷用シート!R$4,0)=0,"",VLOOKUP($C839,②入力シート!$A$24:$W$1023,③印刷用シート!R$4,0)))</f>
        <v/>
      </c>
      <c r="S839" s="50" t="s">
        <v>5</v>
      </c>
      <c r="T839" s="51" t="str">
        <f>IF(ISERROR(IF(VLOOKUP($C839,②入力シート!$A$24:$W$1023,③印刷用シート!T$4,0)=0,"",VLOOKUP($C839,②入力シート!$A$24:$W$1023,③印刷用シート!T$4,0))),"",IF(VLOOKUP($C839,②入力シート!$A$24:$W$1023,③印刷用シート!T$4,0)=0,"",VLOOKUP($C839,②入力シート!$A$24:$W$1023,③印刷用シート!T$4,0)))</f>
        <v/>
      </c>
    </row>
    <row r="840" spans="2:20" ht="43.5" customHeight="1" x14ac:dyDescent="0.2">
      <c r="B840" s="15">
        <v>830</v>
      </c>
      <c r="C840" s="2" t="str">
        <f t="shared" si="25"/>
        <v>中-830</v>
      </c>
      <c r="D840" s="45" t="str">
        <f t="shared" si="26"/>
        <v/>
      </c>
      <c r="E840" s="45" t="str">
        <f>IF(ISERROR(IF(VLOOKUP($C840,②入力シート!$A$24:$W$1023,③印刷用シート!E$4,0)=0,"",VLOOKUP($C840,②入力シート!$A$24:$W$1023,③印刷用シート!E$4,0))),"",IF(VLOOKUP($C840,②入力シート!$A$24:$W$1023,③印刷用シート!E$4,0)=0,"",VLOOKUP($C840,②入力シート!$A$24:$W$1023,③印刷用シート!E$4,0)))</f>
        <v/>
      </c>
      <c r="F840" s="45" t="str">
        <f>IF(ISERROR(IF(VLOOKUP($C840,②入力シート!$A$24:$W$1023,③印刷用シート!F$4,0)=0,"",VLOOKUP($C840,②入力シート!$A$24:$W$1023,③印刷用シート!F$4,0))),"",IF(VLOOKUP($C840,②入力シート!$A$24:$W$1023,③印刷用シート!F$4,0)=0,"",VLOOKUP($C840,②入力シート!$A$24:$W$1023,③印刷用シート!F$4,0)))</f>
        <v/>
      </c>
      <c r="G840" s="45" t="str">
        <f>IF(ISERROR(IF(VLOOKUP($C840,②入力シート!$A$24:$W$1023,③印刷用シート!G$4,0)=0,"",VLOOKUP($C840,②入力シート!$A$24:$W$1023,③印刷用シート!G$4,0))),"",IF(VLOOKUP($C840,②入力シート!$A$24:$W$1023,③印刷用シート!G$4,0)=0,"",VLOOKUP($C840,②入力シート!$A$24:$W$1023,③印刷用シート!G$4,0)))</f>
        <v/>
      </c>
      <c r="H840" s="46" t="str">
        <f>IF(ISERROR(IF(VLOOKUP($C840,②入力シート!$A$24:$W$1023,③印刷用シート!H$4,0)=0,"",VLOOKUP($C840,②入力シート!$A$24:$W$1023,③印刷用シート!H$4,0))),"",IF(VLOOKUP($C840,②入力シート!$A$24:$W$1023,③印刷用シート!H$4,0)=0,"",VLOOKUP($C840,②入力シート!$A$24:$W$1023,③印刷用シート!H$4,0)))</f>
        <v/>
      </c>
      <c r="I840" s="45" t="str">
        <f>IF(ISERROR(IF(VLOOKUP($C840,②入力シート!$A$24:$W$1023,③印刷用シート!I$4,0)&amp;" "&amp;VLOOKUP($C840,②入力シート!$A$24:$W$1023,③印刷用シート!I$3,0)=0,"",VLOOKUP($C840,②入力シート!$A$24:$W$1023,③印刷用シート!I$4,0)&amp;" "&amp;VLOOKUP($C840,②入力シート!$A$24:$W$1023,③印刷用シート!I$3,0))),"",IF(VLOOKUP($C840,②入力シート!$A$24:$W$1023,③印刷用シート!I$4,0)&amp;" "&amp;VLOOKUP($C840,②入力シート!$A$24:$W$1023,③印刷用シート!I$3,0)=0,"",VLOOKUP($C840,②入力シート!$A$24:$W$1023,③印刷用シート!I$4,0)&amp;" "&amp;VLOOKUP($C840,②入力シート!$A$24:$W$1023,③印刷用シート!I$3,0)))</f>
        <v/>
      </c>
      <c r="J840" s="45" t="str">
        <f>IF(ISERROR(IF(VLOOKUP($C840,②入力シート!$A$24:$W$1023,③印刷用シート!J$4,0)=0,"",VLOOKUP($C840,②入力シート!$A$24:$W$1023,③印刷用シート!J$4,0))),"",IF(VLOOKUP($C840,②入力シート!$A$24:$W$1023,③印刷用シート!J$4,0)=0,"",VLOOKUP($C840,②入力シート!$A$24:$W$1023,③印刷用シート!J$4,0)))</f>
        <v/>
      </c>
      <c r="K840" s="45" t="str">
        <f>IF(ISERROR(IF(VLOOKUP($C840,②入力シート!$A$24:$W$1023,③印刷用シート!K$4,0)=0,"",VLOOKUP($C840,②入力シート!$A$24:$W$1023,③印刷用シート!K$4,0))),"",IF(VLOOKUP($C840,②入力シート!$A$24:$W$1023,③印刷用シート!K$4,0)=0,"",VLOOKUP($C840,②入力シート!$A$24:$W$1023,③印刷用シート!K$4,0)))</f>
        <v/>
      </c>
      <c r="L840" s="47" t="str">
        <f>IF(ISERROR(IF(VLOOKUP($C840,②入力シート!$A$24:$W$1023,③印刷用シート!L$4,0)=0,"",VLOOKUP($C840,②入力シート!$A$24:$W$1023,③印刷用シート!L$4,0))),"",IF(VLOOKUP($C840,②入力シート!$A$24:$W$1023,③印刷用シート!L$4,0)=0,"",VLOOKUP($C840,②入力シート!$A$24:$W$1023,③印刷用シート!L$4,0)))</f>
        <v/>
      </c>
      <c r="M840" s="48" t="str">
        <f>IF(ISERROR(IF(VLOOKUP($C840,②入力シート!$A$24:$W$1023,③印刷用シート!M$4,0)=0,"",VLOOKUP($C840,②入力シート!$A$24:$W$1023,③印刷用シート!M$4,0))),"",IF(VLOOKUP($C840,②入力シート!$A$24:$W$1023,③印刷用シート!M$4,0)=0,"",VLOOKUP($C840,②入力シート!$A$24:$W$1023,③印刷用シート!M$4,0)))</f>
        <v/>
      </c>
      <c r="N840" s="48" t="str">
        <f>IF(ISERROR(IF(VLOOKUP($C840,②入力シート!$A$24:$W$1023,③印刷用シート!N$4,0)=0,"",VLOOKUP($C840,②入力シート!$A$24:$W$1023,③印刷用シート!N$4,0))),"",IF(VLOOKUP($C840,②入力シート!$A$24:$W$1023,③印刷用シート!N$4,0)=0,"",VLOOKUP($C840,②入力シート!$A$24:$W$1023,③印刷用シート!N$4,0)))</f>
        <v/>
      </c>
      <c r="O840" s="48" t="s">
        <v>3</v>
      </c>
      <c r="P840" s="49" t="str">
        <f>IF(ISERROR(IF(VLOOKUP($C840,②入力シート!$A$24:$W$1023,③印刷用シート!P$4,0)=0,"",VLOOKUP($C840,②入力シート!$A$24:$W$1023,③印刷用シート!P$4,0))),"",IF(VLOOKUP($C840,②入力シート!$A$24:$W$1023,③印刷用シート!P$4,0)=0,"",VLOOKUP($C840,②入力シート!$A$24:$W$1023,③印刷用シート!P$4,0)))</f>
        <v/>
      </c>
      <c r="Q840" s="48" t="s">
        <v>4</v>
      </c>
      <c r="R840" s="49" t="str">
        <f>IF(ISERROR(IF(VLOOKUP($C840,②入力シート!$A$24:$W$1023,③印刷用シート!R$4,0)=0,"",VLOOKUP($C840,②入力シート!$A$24:$W$1023,③印刷用シート!R$4,0))),"",IF(VLOOKUP($C840,②入力シート!$A$24:$W$1023,③印刷用シート!R$4,0)=0,"",VLOOKUP($C840,②入力シート!$A$24:$W$1023,③印刷用シート!R$4,0)))</f>
        <v/>
      </c>
      <c r="S840" s="50" t="s">
        <v>5</v>
      </c>
      <c r="T840" s="51" t="str">
        <f>IF(ISERROR(IF(VLOOKUP($C840,②入力シート!$A$24:$W$1023,③印刷用シート!T$4,0)=0,"",VLOOKUP($C840,②入力シート!$A$24:$W$1023,③印刷用シート!T$4,0))),"",IF(VLOOKUP($C840,②入力シート!$A$24:$W$1023,③印刷用シート!T$4,0)=0,"",VLOOKUP($C840,②入力シート!$A$24:$W$1023,③印刷用シート!T$4,0)))</f>
        <v/>
      </c>
    </row>
    <row r="841" spans="2:20" ht="43.5" customHeight="1" x14ac:dyDescent="0.2">
      <c r="B841" s="15">
        <v>831</v>
      </c>
      <c r="C841" s="2" t="str">
        <f t="shared" si="25"/>
        <v>中-831</v>
      </c>
      <c r="D841" s="45" t="str">
        <f t="shared" si="26"/>
        <v/>
      </c>
      <c r="E841" s="45" t="str">
        <f>IF(ISERROR(IF(VLOOKUP($C841,②入力シート!$A$24:$W$1023,③印刷用シート!E$4,0)=0,"",VLOOKUP($C841,②入力シート!$A$24:$W$1023,③印刷用シート!E$4,0))),"",IF(VLOOKUP($C841,②入力シート!$A$24:$W$1023,③印刷用シート!E$4,0)=0,"",VLOOKUP($C841,②入力シート!$A$24:$W$1023,③印刷用シート!E$4,0)))</f>
        <v/>
      </c>
      <c r="F841" s="45" t="str">
        <f>IF(ISERROR(IF(VLOOKUP($C841,②入力シート!$A$24:$W$1023,③印刷用シート!F$4,0)=0,"",VLOOKUP($C841,②入力シート!$A$24:$W$1023,③印刷用シート!F$4,0))),"",IF(VLOOKUP($C841,②入力シート!$A$24:$W$1023,③印刷用シート!F$4,0)=0,"",VLOOKUP($C841,②入力シート!$A$24:$W$1023,③印刷用シート!F$4,0)))</f>
        <v/>
      </c>
      <c r="G841" s="45" t="str">
        <f>IF(ISERROR(IF(VLOOKUP($C841,②入力シート!$A$24:$W$1023,③印刷用シート!G$4,0)=0,"",VLOOKUP($C841,②入力シート!$A$24:$W$1023,③印刷用シート!G$4,0))),"",IF(VLOOKUP($C841,②入力シート!$A$24:$W$1023,③印刷用シート!G$4,0)=0,"",VLOOKUP($C841,②入力シート!$A$24:$W$1023,③印刷用シート!G$4,0)))</f>
        <v/>
      </c>
      <c r="H841" s="46" t="str">
        <f>IF(ISERROR(IF(VLOOKUP($C841,②入力シート!$A$24:$W$1023,③印刷用シート!H$4,0)=0,"",VLOOKUP($C841,②入力シート!$A$24:$W$1023,③印刷用シート!H$4,0))),"",IF(VLOOKUP($C841,②入力シート!$A$24:$W$1023,③印刷用シート!H$4,0)=0,"",VLOOKUP($C841,②入力シート!$A$24:$W$1023,③印刷用シート!H$4,0)))</f>
        <v/>
      </c>
      <c r="I841" s="45" t="str">
        <f>IF(ISERROR(IF(VLOOKUP($C841,②入力シート!$A$24:$W$1023,③印刷用シート!I$4,0)&amp;" "&amp;VLOOKUP($C841,②入力シート!$A$24:$W$1023,③印刷用シート!I$3,0)=0,"",VLOOKUP($C841,②入力シート!$A$24:$W$1023,③印刷用シート!I$4,0)&amp;" "&amp;VLOOKUP($C841,②入力シート!$A$24:$W$1023,③印刷用シート!I$3,0))),"",IF(VLOOKUP($C841,②入力シート!$A$24:$W$1023,③印刷用シート!I$4,0)&amp;" "&amp;VLOOKUP($C841,②入力シート!$A$24:$W$1023,③印刷用シート!I$3,0)=0,"",VLOOKUP($C841,②入力シート!$A$24:$W$1023,③印刷用シート!I$4,0)&amp;" "&amp;VLOOKUP($C841,②入力シート!$A$24:$W$1023,③印刷用シート!I$3,0)))</f>
        <v/>
      </c>
      <c r="J841" s="45" t="str">
        <f>IF(ISERROR(IF(VLOOKUP($C841,②入力シート!$A$24:$W$1023,③印刷用シート!J$4,0)=0,"",VLOOKUP($C841,②入力シート!$A$24:$W$1023,③印刷用シート!J$4,0))),"",IF(VLOOKUP($C841,②入力シート!$A$24:$W$1023,③印刷用シート!J$4,0)=0,"",VLOOKUP($C841,②入力シート!$A$24:$W$1023,③印刷用シート!J$4,0)))</f>
        <v/>
      </c>
      <c r="K841" s="45" t="str">
        <f>IF(ISERROR(IF(VLOOKUP($C841,②入力シート!$A$24:$W$1023,③印刷用シート!K$4,0)=0,"",VLOOKUP($C841,②入力シート!$A$24:$W$1023,③印刷用シート!K$4,0))),"",IF(VLOOKUP($C841,②入力シート!$A$24:$W$1023,③印刷用シート!K$4,0)=0,"",VLOOKUP($C841,②入力シート!$A$24:$W$1023,③印刷用シート!K$4,0)))</f>
        <v/>
      </c>
      <c r="L841" s="47" t="str">
        <f>IF(ISERROR(IF(VLOOKUP($C841,②入力シート!$A$24:$W$1023,③印刷用シート!L$4,0)=0,"",VLOOKUP($C841,②入力シート!$A$24:$W$1023,③印刷用シート!L$4,0))),"",IF(VLOOKUP($C841,②入力シート!$A$24:$W$1023,③印刷用シート!L$4,0)=0,"",VLOOKUP($C841,②入力シート!$A$24:$W$1023,③印刷用シート!L$4,0)))</f>
        <v/>
      </c>
      <c r="M841" s="48" t="str">
        <f>IF(ISERROR(IF(VLOOKUP($C841,②入力シート!$A$24:$W$1023,③印刷用シート!M$4,0)=0,"",VLOOKUP($C841,②入力シート!$A$24:$W$1023,③印刷用シート!M$4,0))),"",IF(VLOOKUP($C841,②入力シート!$A$24:$W$1023,③印刷用シート!M$4,0)=0,"",VLOOKUP($C841,②入力シート!$A$24:$W$1023,③印刷用シート!M$4,0)))</f>
        <v/>
      </c>
      <c r="N841" s="48" t="str">
        <f>IF(ISERROR(IF(VLOOKUP($C841,②入力シート!$A$24:$W$1023,③印刷用シート!N$4,0)=0,"",VLOOKUP($C841,②入力シート!$A$24:$W$1023,③印刷用シート!N$4,0))),"",IF(VLOOKUP($C841,②入力シート!$A$24:$W$1023,③印刷用シート!N$4,0)=0,"",VLOOKUP($C841,②入力シート!$A$24:$W$1023,③印刷用シート!N$4,0)))</f>
        <v/>
      </c>
      <c r="O841" s="48" t="s">
        <v>3</v>
      </c>
      <c r="P841" s="49" t="str">
        <f>IF(ISERROR(IF(VLOOKUP($C841,②入力シート!$A$24:$W$1023,③印刷用シート!P$4,0)=0,"",VLOOKUP($C841,②入力シート!$A$24:$W$1023,③印刷用シート!P$4,0))),"",IF(VLOOKUP($C841,②入力シート!$A$24:$W$1023,③印刷用シート!P$4,0)=0,"",VLOOKUP($C841,②入力シート!$A$24:$W$1023,③印刷用シート!P$4,0)))</f>
        <v/>
      </c>
      <c r="Q841" s="48" t="s">
        <v>4</v>
      </c>
      <c r="R841" s="49" t="str">
        <f>IF(ISERROR(IF(VLOOKUP($C841,②入力シート!$A$24:$W$1023,③印刷用シート!R$4,0)=0,"",VLOOKUP($C841,②入力シート!$A$24:$W$1023,③印刷用シート!R$4,0))),"",IF(VLOOKUP($C841,②入力シート!$A$24:$W$1023,③印刷用シート!R$4,0)=0,"",VLOOKUP($C841,②入力シート!$A$24:$W$1023,③印刷用シート!R$4,0)))</f>
        <v/>
      </c>
      <c r="S841" s="50" t="s">
        <v>5</v>
      </c>
      <c r="T841" s="51" t="str">
        <f>IF(ISERROR(IF(VLOOKUP($C841,②入力シート!$A$24:$W$1023,③印刷用シート!T$4,0)=0,"",VLOOKUP($C841,②入力シート!$A$24:$W$1023,③印刷用シート!T$4,0))),"",IF(VLOOKUP($C841,②入力シート!$A$24:$W$1023,③印刷用シート!T$4,0)=0,"",VLOOKUP($C841,②入力シート!$A$24:$W$1023,③印刷用シート!T$4,0)))</f>
        <v/>
      </c>
    </row>
    <row r="842" spans="2:20" ht="43.5" customHeight="1" x14ac:dyDescent="0.2">
      <c r="B842" s="15">
        <v>832</v>
      </c>
      <c r="C842" s="2" t="str">
        <f t="shared" si="25"/>
        <v>中-832</v>
      </c>
      <c r="D842" s="45" t="str">
        <f t="shared" si="26"/>
        <v/>
      </c>
      <c r="E842" s="45" t="str">
        <f>IF(ISERROR(IF(VLOOKUP($C842,②入力シート!$A$24:$W$1023,③印刷用シート!E$4,0)=0,"",VLOOKUP($C842,②入力シート!$A$24:$W$1023,③印刷用シート!E$4,0))),"",IF(VLOOKUP($C842,②入力シート!$A$24:$W$1023,③印刷用シート!E$4,0)=0,"",VLOOKUP($C842,②入力シート!$A$24:$W$1023,③印刷用シート!E$4,0)))</f>
        <v/>
      </c>
      <c r="F842" s="45" t="str">
        <f>IF(ISERROR(IF(VLOOKUP($C842,②入力シート!$A$24:$W$1023,③印刷用シート!F$4,0)=0,"",VLOOKUP($C842,②入力シート!$A$24:$W$1023,③印刷用シート!F$4,0))),"",IF(VLOOKUP($C842,②入力シート!$A$24:$W$1023,③印刷用シート!F$4,0)=0,"",VLOOKUP($C842,②入力シート!$A$24:$W$1023,③印刷用シート!F$4,0)))</f>
        <v/>
      </c>
      <c r="G842" s="45" t="str">
        <f>IF(ISERROR(IF(VLOOKUP($C842,②入力シート!$A$24:$W$1023,③印刷用シート!G$4,0)=0,"",VLOOKUP($C842,②入力シート!$A$24:$W$1023,③印刷用シート!G$4,0))),"",IF(VLOOKUP($C842,②入力シート!$A$24:$W$1023,③印刷用シート!G$4,0)=0,"",VLOOKUP($C842,②入力シート!$A$24:$W$1023,③印刷用シート!G$4,0)))</f>
        <v/>
      </c>
      <c r="H842" s="46" t="str">
        <f>IF(ISERROR(IF(VLOOKUP($C842,②入力シート!$A$24:$W$1023,③印刷用シート!H$4,0)=0,"",VLOOKUP($C842,②入力シート!$A$24:$W$1023,③印刷用シート!H$4,0))),"",IF(VLOOKUP($C842,②入力シート!$A$24:$W$1023,③印刷用シート!H$4,0)=0,"",VLOOKUP($C842,②入力シート!$A$24:$W$1023,③印刷用シート!H$4,0)))</f>
        <v/>
      </c>
      <c r="I842" s="45" t="str">
        <f>IF(ISERROR(IF(VLOOKUP($C842,②入力シート!$A$24:$W$1023,③印刷用シート!I$4,0)&amp;" "&amp;VLOOKUP($C842,②入力シート!$A$24:$W$1023,③印刷用シート!I$3,0)=0,"",VLOOKUP($C842,②入力シート!$A$24:$W$1023,③印刷用シート!I$4,0)&amp;" "&amp;VLOOKUP($C842,②入力シート!$A$24:$W$1023,③印刷用シート!I$3,0))),"",IF(VLOOKUP($C842,②入力シート!$A$24:$W$1023,③印刷用シート!I$4,0)&amp;" "&amp;VLOOKUP($C842,②入力シート!$A$24:$W$1023,③印刷用シート!I$3,0)=0,"",VLOOKUP($C842,②入力シート!$A$24:$W$1023,③印刷用シート!I$4,0)&amp;" "&amp;VLOOKUP($C842,②入力シート!$A$24:$W$1023,③印刷用シート!I$3,0)))</f>
        <v/>
      </c>
      <c r="J842" s="45" t="str">
        <f>IF(ISERROR(IF(VLOOKUP($C842,②入力シート!$A$24:$W$1023,③印刷用シート!J$4,0)=0,"",VLOOKUP($C842,②入力シート!$A$24:$W$1023,③印刷用シート!J$4,0))),"",IF(VLOOKUP($C842,②入力シート!$A$24:$W$1023,③印刷用シート!J$4,0)=0,"",VLOOKUP($C842,②入力シート!$A$24:$W$1023,③印刷用シート!J$4,0)))</f>
        <v/>
      </c>
      <c r="K842" s="45" t="str">
        <f>IF(ISERROR(IF(VLOOKUP($C842,②入力シート!$A$24:$W$1023,③印刷用シート!K$4,0)=0,"",VLOOKUP($C842,②入力シート!$A$24:$W$1023,③印刷用シート!K$4,0))),"",IF(VLOOKUP($C842,②入力シート!$A$24:$W$1023,③印刷用シート!K$4,0)=0,"",VLOOKUP($C842,②入力シート!$A$24:$W$1023,③印刷用シート!K$4,0)))</f>
        <v/>
      </c>
      <c r="L842" s="47" t="str">
        <f>IF(ISERROR(IF(VLOOKUP($C842,②入力シート!$A$24:$W$1023,③印刷用シート!L$4,0)=0,"",VLOOKUP($C842,②入力シート!$A$24:$W$1023,③印刷用シート!L$4,0))),"",IF(VLOOKUP($C842,②入力シート!$A$24:$W$1023,③印刷用シート!L$4,0)=0,"",VLOOKUP($C842,②入力シート!$A$24:$W$1023,③印刷用シート!L$4,0)))</f>
        <v/>
      </c>
      <c r="M842" s="48" t="str">
        <f>IF(ISERROR(IF(VLOOKUP($C842,②入力シート!$A$24:$W$1023,③印刷用シート!M$4,0)=0,"",VLOOKUP($C842,②入力シート!$A$24:$W$1023,③印刷用シート!M$4,0))),"",IF(VLOOKUP($C842,②入力シート!$A$24:$W$1023,③印刷用シート!M$4,0)=0,"",VLOOKUP($C842,②入力シート!$A$24:$W$1023,③印刷用シート!M$4,0)))</f>
        <v/>
      </c>
      <c r="N842" s="48" t="str">
        <f>IF(ISERROR(IF(VLOOKUP($C842,②入力シート!$A$24:$W$1023,③印刷用シート!N$4,0)=0,"",VLOOKUP($C842,②入力シート!$A$24:$W$1023,③印刷用シート!N$4,0))),"",IF(VLOOKUP($C842,②入力シート!$A$24:$W$1023,③印刷用シート!N$4,0)=0,"",VLOOKUP($C842,②入力シート!$A$24:$W$1023,③印刷用シート!N$4,0)))</f>
        <v/>
      </c>
      <c r="O842" s="48" t="s">
        <v>3</v>
      </c>
      <c r="P842" s="49" t="str">
        <f>IF(ISERROR(IF(VLOOKUP($C842,②入力シート!$A$24:$W$1023,③印刷用シート!P$4,0)=0,"",VLOOKUP($C842,②入力シート!$A$24:$W$1023,③印刷用シート!P$4,0))),"",IF(VLOOKUP($C842,②入力シート!$A$24:$W$1023,③印刷用シート!P$4,0)=0,"",VLOOKUP($C842,②入力シート!$A$24:$W$1023,③印刷用シート!P$4,0)))</f>
        <v/>
      </c>
      <c r="Q842" s="48" t="s">
        <v>4</v>
      </c>
      <c r="R842" s="49" t="str">
        <f>IF(ISERROR(IF(VLOOKUP($C842,②入力シート!$A$24:$W$1023,③印刷用シート!R$4,0)=0,"",VLOOKUP($C842,②入力シート!$A$24:$W$1023,③印刷用シート!R$4,0))),"",IF(VLOOKUP($C842,②入力シート!$A$24:$W$1023,③印刷用シート!R$4,0)=0,"",VLOOKUP($C842,②入力シート!$A$24:$W$1023,③印刷用シート!R$4,0)))</f>
        <v/>
      </c>
      <c r="S842" s="50" t="s">
        <v>5</v>
      </c>
      <c r="T842" s="51" t="str">
        <f>IF(ISERROR(IF(VLOOKUP($C842,②入力シート!$A$24:$W$1023,③印刷用シート!T$4,0)=0,"",VLOOKUP($C842,②入力シート!$A$24:$W$1023,③印刷用シート!T$4,0))),"",IF(VLOOKUP($C842,②入力シート!$A$24:$W$1023,③印刷用シート!T$4,0)=0,"",VLOOKUP($C842,②入力シート!$A$24:$W$1023,③印刷用シート!T$4,0)))</f>
        <v/>
      </c>
    </row>
    <row r="843" spans="2:20" ht="43.5" customHeight="1" x14ac:dyDescent="0.2">
      <c r="B843" s="15">
        <v>833</v>
      </c>
      <c r="C843" s="2" t="str">
        <f t="shared" si="25"/>
        <v>中-833</v>
      </c>
      <c r="D843" s="45" t="str">
        <f t="shared" si="26"/>
        <v/>
      </c>
      <c r="E843" s="45" t="str">
        <f>IF(ISERROR(IF(VLOOKUP($C843,②入力シート!$A$24:$W$1023,③印刷用シート!E$4,0)=0,"",VLOOKUP($C843,②入力シート!$A$24:$W$1023,③印刷用シート!E$4,0))),"",IF(VLOOKUP($C843,②入力シート!$A$24:$W$1023,③印刷用シート!E$4,0)=0,"",VLOOKUP($C843,②入力シート!$A$24:$W$1023,③印刷用シート!E$4,0)))</f>
        <v/>
      </c>
      <c r="F843" s="45" t="str">
        <f>IF(ISERROR(IF(VLOOKUP($C843,②入力シート!$A$24:$W$1023,③印刷用シート!F$4,0)=0,"",VLOOKUP($C843,②入力シート!$A$24:$W$1023,③印刷用シート!F$4,0))),"",IF(VLOOKUP($C843,②入力シート!$A$24:$W$1023,③印刷用シート!F$4,0)=0,"",VLOOKUP($C843,②入力シート!$A$24:$W$1023,③印刷用シート!F$4,0)))</f>
        <v/>
      </c>
      <c r="G843" s="45" t="str">
        <f>IF(ISERROR(IF(VLOOKUP($C843,②入力シート!$A$24:$W$1023,③印刷用シート!G$4,0)=0,"",VLOOKUP($C843,②入力シート!$A$24:$W$1023,③印刷用シート!G$4,0))),"",IF(VLOOKUP($C843,②入力シート!$A$24:$W$1023,③印刷用シート!G$4,0)=0,"",VLOOKUP($C843,②入力シート!$A$24:$W$1023,③印刷用シート!G$4,0)))</f>
        <v/>
      </c>
      <c r="H843" s="46" t="str">
        <f>IF(ISERROR(IF(VLOOKUP($C843,②入力シート!$A$24:$W$1023,③印刷用シート!H$4,0)=0,"",VLOOKUP($C843,②入力シート!$A$24:$W$1023,③印刷用シート!H$4,0))),"",IF(VLOOKUP($C843,②入力シート!$A$24:$W$1023,③印刷用シート!H$4,0)=0,"",VLOOKUP($C843,②入力シート!$A$24:$W$1023,③印刷用シート!H$4,0)))</f>
        <v/>
      </c>
      <c r="I843" s="45" t="str">
        <f>IF(ISERROR(IF(VLOOKUP($C843,②入力シート!$A$24:$W$1023,③印刷用シート!I$4,0)&amp;" "&amp;VLOOKUP($C843,②入力シート!$A$24:$W$1023,③印刷用シート!I$3,0)=0,"",VLOOKUP($C843,②入力シート!$A$24:$W$1023,③印刷用シート!I$4,0)&amp;" "&amp;VLOOKUP($C843,②入力シート!$A$24:$W$1023,③印刷用シート!I$3,0))),"",IF(VLOOKUP($C843,②入力シート!$A$24:$W$1023,③印刷用シート!I$4,0)&amp;" "&amp;VLOOKUP($C843,②入力シート!$A$24:$W$1023,③印刷用シート!I$3,0)=0,"",VLOOKUP($C843,②入力シート!$A$24:$W$1023,③印刷用シート!I$4,0)&amp;" "&amp;VLOOKUP($C843,②入力シート!$A$24:$W$1023,③印刷用シート!I$3,0)))</f>
        <v/>
      </c>
      <c r="J843" s="45" t="str">
        <f>IF(ISERROR(IF(VLOOKUP($C843,②入力シート!$A$24:$W$1023,③印刷用シート!J$4,0)=0,"",VLOOKUP($C843,②入力シート!$A$24:$W$1023,③印刷用シート!J$4,0))),"",IF(VLOOKUP($C843,②入力シート!$A$24:$W$1023,③印刷用シート!J$4,0)=0,"",VLOOKUP($C843,②入力シート!$A$24:$W$1023,③印刷用シート!J$4,0)))</f>
        <v/>
      </c>
      <c r="K843" s="45" t="str">
        <f>IF(ISERROR(IF(VLOOKUP($C843,②入力シート!$A$24:$W$1023,③印刷用シート!K$4,0)=0,"",VLOOKUP($C843,②入力シート!$A$24:$W$1023,③印刷用シート!K$4,0))),"",IF(VLOOKUP($C843,②入力シート!$A$24:$W$1023,③印刷用シート!K$4,0)=0,"",VLOOKUP($C843,②入力シート!$A$24:$W$1023,③印刷用シート!K$4,0)))</f>
        <v/>
      </c>
      <c r="L843" s="47" t="str">
        <f>IF(ISERROR(IF(VLOOKUP($C843,②入力シート!$A$24:$W$1023,③印刷用シート!L$4,0)=0,"",VLOOKUP($C843,②入力シート!$A$24:$W$1023,③印刷用シート!L$4,0))),"",IF(VLOOKUP($C843,②入力シート!$A$24:$W$1023,③印刷用シート!L$4,0)=0,"",VLOOKUP($C843,②入力シート!$A$24:$W$1023,③印刷用シート!L$4,0)))</f>
        <v/>
      </c>
      <c r="M843" s="48" t="str">
        <f>IF(ISERROR(IF(VLOOKUP($C843,②入力シート!$A$24:$W$1023,③印刷用シート!M$4,0)=0,"",VLOOKUP($C843,②入力シート!$A$24:$W$1023,③印刷用シート!M$4,0))),"",IF(VLOOKUP($C843,②入力シート!$A$24:$W$1023,③印刷用シート!M$4,0)=0,"",VLOOKUP($C843,②入力シート!$A$24:$W$1023,③印刷用シート!M$4,0)))</f>
        <v/>
      </c>
      <c r="N843" s="48" t="str">
        <f>IF(ISERROR(IF(VLOOKUP($C843,②入力シート!$A$24:$W$1023,③印刷用シート!N$4,0)=0,"",VLOOKUP($C843,②入力シート!$A$24:$W$1023,③印刷用シート!N$4,0))),"",IF(VLOOKUP($C843,②入力シート!$A$24:$W$1023,③印刷用シート!N$4,0)=0,"",VLOOKUP($C843,②入力シート!$A$24:$W$1023,③印刷用シート!N$4,0)))</f>
        <v/>
      </c>
      <c r="O843" s="48" t="s">
        <v>3</v>
      </c>
      <c r="P843" s="49" t="str">
        <f>IF(ISERROR(IF(VLOOKUP($C843,②入力シート!$A$24:$W$1023,③印刷用シート!P$4,0)=0,"",VLOOKUP($C843,②入力シート!$A$24:$W$1023,③印刷用シート!P$4,0))),"",IF(VLOOKUP($C843,②入力シート!$A$24:$W$1023,③印刷用シート!P$4,0)=0,"",VLOOKUP($C843,②入力シート!$A$24:$W$1023,③印刷用シート!P$4,0)))</f>
        <v/>
      </c>
      <c r="Q843" s="48" t="s">
        <v>4</v>
      </c>
      <c r="R843" s="49" t="str">
        <f>IF(ISERROR(IF(VLOOKUP($C843,②入力シート!$A$24:$W$1023,③印刷用シート!R$4,0)=0,"",VLOOKUP($C843,②入力シート!$A$24:$W$1023,③印刷用シート!R$4,0))),"",IF(VLOOKUP($C843,②入力シート!$A$24:$W$1023,③印刷用シート!R$4,0)=0,"",VLOOKUP($C843,②入力シート!$A$24:$W$1023,③印刷用シート!R$4,0)))</f>
        <v/>
      </c>
      <c r="S843" s="50" t="s">
        <v>5</v>
      </c>
      <c r="T843" s="51" t="str">
        <f>IF(ISERROR(IF(VLOOKUP($C843,②入力シート!$A$24:$W$1023,③印刷用シート!T$4,0)=0,"",VLOOKUP($C843,②入力シート!$A$24:$W$1023,③印刷用シート!T$4,0))),"",IF(VLOOKUP($C843,②入力シート!$A$24:$W$1023,③印刷用シート!T$4,0)=0,"",VLOOKUP($C843,②入力シート!$A$24:$W$1023,③印刷用シート!T$4,0)))</f>
        <v/>
      </c>
    </row>
    <row r="844" spans="2:20" ht="43.5" customHeight="1" x14ac:dyDescent="0.2">
      <c r="B844" s="15">
        <v>834</v>
      </c>
      <c r="C844" s="2" t="str">
        <f t="shared" ref="C844:C907" si="27">+$C$8&amp;"-"&amp;ROW()-10</f>
        <v>中-834</v>
      </c>
      <c r="D844" s="45" t="str">
        <f t="shared" ref="D844:D907" si="28">IF(E844="","",B844)</f>
        <v/>
      </c>
      <c r="E844" s="45" t="str">
        <f>IF(ISERROR(IF(VLOOKUP($C844,②入力シート!$A$24:$W$1023,③印刷用シート!E$4,0)=0,"",VLOOKUP($C844,②入力シート!$A$24:$W$1023,③印刷用シート!E$4,0))),"",IF(VLOOKUP($C844,②入力シート!$A$24:$W$1023,③印刷用シート!E$4,0)=0,"",VLOOKUP($C844,②入力シート!$A$24:$W$1023,③印刷用シート!E$4,0)))</f>
        <v/>
      </c>
      <c r="F844" s="45" t="str">
        <f>IF(ISERROR(IF(VLOOKUP($C844,②入力シート!$A$24:$W$1023,③印刷用シート!F$4,0)=0,"",VLOOKUP($C844,②入力シート!$A$24:$W$1023,③印刷用シート!F$4,0))),"",IF(VLOOKUP($C844,②入力シート!$A$24:$W$1023,③印刷用シート!F$4,0)=0,"",VLOOKUP($C844,②入力シート!$A$24:$W$1023,③印刷用シート!F$4,0)))</f>
        <v/>
      </c>
      <c r="G844" s="45" t="str">
        <f>IF(ISERROR(IF(VLOOKUP($C844,②入力シート!$A$24:$W$1023,③印刷用シート!G$4,0)=0,"",VLOOKUP($C844,②入力シート!$A$24:$W$1023,③印刷用シート!G$4,0))),"",IF(VLOOKUP($C844,②入力シート!$A$24:$W$1023,③印刷用シート!G$4,0)=0,"",VLOOKUP($C844,②入力シート!$A$24:$W$1023,③印刷用シート!G$4,0)))</f>
        <v/>
      </c>
      <c r="H844" s="46" t="str">
        <f>IF(ISERROR(IF(VLOOKUP($C844,②入力シート!$A$24:$W$1023,③印刷用シート!H$4,0)=0,"",VLOOKUP($C844,②入力シート!$A$24:$W$1023,③印刷用シート!H$4,0))),"",IF(VLOOKUP($C844,②入力シート!$A$24:$W$1023,③印刷用シート!H$4,0)=0,"",VLOOKUP($C844,②入力シート!$A$24:$W$1023,③印刷用シート!H$4,0)))</f>
        <v/>
      </c>
      <c r="I844" s="45" t="str">
        <f>IF(ISERROR(IF(VLOOKUP($C844,②入力シート!$A$24:$W$1023,③印刷用シート!I$4,0)&amp;" "&amp;VLOOKUP($C844,②入力シート!$A$24:$W$1023,③印刷用シート!I$3,0)=0,"",VLOOKUP($C844,②入力シート!$A$24:$W$1023,③印刷用シート!I$4,0)&amp;" "&amp;VLOOKUP($C844,②入力シート!$A$24:$W$1023,③印刷用シート!I$3,0))),"",IF(VLOOKUP($C844,②入力シート!$A$24:$W$1023,③印刷用シート!I$4,0)&amp;" "&amp;VLOOKUP($C844,②入力シート!$A$24:$W$1023,③印刷用シート!I$3,0)=0,"",VLOOKUP($C844,②入力シート!$A$24:$W$1023,③印刷用シート!I$4,0)&amp;" "&amp;VLOOKUP($C844,②入力シート!$A$24:$W$1023,③印刷用シート!I$3,0)))</f>
        <v/>
      </c>
      <c r="J844" s="45" t="str">
        <f>IF(ISERROR(IF(VLOOKUP($C844,②入力シート!$A$24:$W$1023,③印刷用シート!J$4,0)=0,"",VLOOKUP($C844,②入力シート!$A$24:$W$1023,③印刷用シート!J$4,0))),"",IF(VLOOKUP($C844,②入力シート!$A$24:$W$1023,③印刷用シート!J$4,0)=0,"",VLOOKUP($C844,②入力シート!$A$24:$W$1023,③印刷用シート!J$4,0)))</f>
        <v/>
      </c>
      <c r="K844" s="45" t="str">
        <f>IF(ISERROR(IF(VLOOKUP($C844,②入力シート!$A$24:$W$1023,③印刷用シート!K$4,0)=0,"",VLOOKUP($C844,②入力シート!$A$24:$W$1023,③印刷用シート!K$4,0))),"",IF(VLOOKUP($C844,②入力シート!$A$24:$W$1023,③印刷用シート!K$4,0)=0,"",VLOOKUP($C844,②入力シート!$A$24:$W$1023,③印刷用シート!K$4,0)))</f>
        <v/>
      </c>
      <c r="L844" s="47" t="str">
        <f>IF(ISERROR(IF(VLOOKUP($C844,②入力シート!$A$24:$W$1023,③印刷用シート!L$4,0)=0,"",VLOOKUP($C844,②入力シート!$A$24:$W$1023,③印刷用シート!L$4,0))),"",IF(VLOOKUP($C844,②入力シート!$A$24:$W$1023,③印刷用シート!L$4,0)=0,"",VLOOKUP($C844,②入力シート!$A$24:$W$1023,③印刷用シート!L$4,0)))</f>
        <v/>
      </c>
      <c r="M844" s="48" t="str">
        <f>IF(ISERROR(IF(VLOOKUP($C844,②入力シート!$A$24:$W$1023,③印刷用シート!M$4,0)=0,"",VLOOKUP($C844,②入力シート!$A$24:$W$1023,③印刷用シート!M$4,0))),"",IF(VLOOKUP($C844,②入力シート!$A$24:$W$1023,③印刷用シート!M$4,0)=0,"",VLOOKUP($C844,②入力シート!$A$24:$W$1023,③印刷用シート!M$4,0)))</f>
        <v/>
      </c>
      <c r="N844" s="48" t="str">
        <f>IF(ISERROR(IF(VLOOKUP($C844,②入力シート!$A$24:$W$1023,③印刷用シート!N$4,0)=0,"",VLOOKUP($C844,②入力シート!$A$24:$W$1023,③印刷用シート!N$4,0))),"",IF(VLOOKUP($C844,②入力シート!$A$24:$W$1023,③印刷用シート!N$4,0)=0,"",VLOOKUP($C844,②入力シート!$A$24:$W$1023,③印刷用シート!N$4,0)))</f>
        <v/>
      </c>
      <c r="O844" s="48" t="s">
        <v>3</v>
      </c>
      <c r="P844" s="49" t="str">
        <f>IF(ISERROR(IF(VLOOKUP($C844,②入力シート!$A$24:$W$1023,③印刷用シート!P$4,0)=0,"",VLOOKUP($C844,②入力シート!$A$24:$W$1023,③印刷用シート!P$4,0))),"",IF(VLOOKUP($C844,②入力シート!$A$24:$W$1023,③印刷用シート!P$4,0)=0,"",VLOOKUP($C844,②入力シート!$A$24:$W$1023,③印刷用シート!P$4,0)))</f>
        <v/>
      </c>
      <c r="Q844" s="48" t="s">
        <v>4</v>
      </c>
      <c r="R844" s="49" t="str">
        <f>IF(ISERROR(IF(VLOOKUP($C844,②入力シート!$A$24:$W$1023,③印刷用シート!R$4,0)=0,"",VLOOKUP($C844,②入力シート!$A$24:$W$1023,③印刷用シート!R$4,0))),"",IF(VLOOKUP($C844,②入力シート!$A$24:$W$1023,③印刷用シート!R$4,0)=0,"",VLOOKUP($C844,②入力シート!$A$24:$W$1023,③印刷用シート!R$4,0)))</f>
        <v/>
      </c>
      <c r="S844" s="50" t="s">
        <v>5</v>
      </c>
      <c r="T844" s="51" t="str">
        <f>IF(ISERROR(IF(VLOOKUP($C844,②入力シート!$A$24:$W$1023,③印刷用シート!T$4,0)=0,"",VLOOKUP($C844,②入力シート!$A$24:$W$1023,③印刷用シート!T$4,0))),"",IF(VLOOKUP($C844,②入力シート!$A$24:$W$1023,③印刷用シート!T$4,0)=0,"",VLOOKUP($C844,②入力シート!$A$24:$W$1023,③印刷用シート!T$4,0)))</f>
        <v/>
      </c>
    </row>
    <row r="845" spans="2:20" ht="43.5" customHeight="1" x14ac:dyDescent="0.2">
      <c r="B845" s="15">
        <v>835</v>
      </c>
      <c r="C845" s="2" t="str">
        <f t="shared" si="27"/>
        <v>中-835</v>
      </c>
      <c r="D845" s="45" t="str">
        <f t="shared" si="28"/>
        <v/>
      </c>
      <c r="E845" s="45" t="str">
        <f>IF(ISERROR(IF(VLOOKUP($C845,②入力シート!$A$24:$W$1023,③印刷用シート!E$4,0)=0,"",VLOOKUP($C845,②入力シート!$A$24:$W$1023,③印刷用シート!E$4,0))),"",IF(VLOOKUP($C845,②入力シート!$A$24:$W$1023,③印刷用シート!E$4,0)=0,"",VLOOKUP($C845,②入力シート!$A$24:$W$1023,③印刷用シート!E$4,0)))</f>
        <v/>
      </c>
      <c r="F845" s="45" t="str">
        <f>IF(ISERROR(IF(VLOOKUP($C845,②入力シート!$A$24:$W$1023,③印刷用シート!F$4,0)=0,"",VLOOKUP($C845,②入力シート!$A$24:$W$1023,③印刷用シート!F$4,0))),"",IF(VLOOKUP($C845,②入力シート!$A$24:$W$1023,③印刷用シート!F$4,0)=0,"",VLOOKUP($C845,②入力シート!$A$24:$W$1023,③印刷用シート!F$4,0)))</f>
        <v/>
      </c>
      <c r="G845" s="45" t="str">
        <f>IF(ISERROR(IF(VLOOKUP($C845,②入力シート!$A$24:$W$1023,③印刷用シート!G$4,0)=0,"",VLOOKUP($C845,②入力シート!$A$24:$W$1023,③印刷用シート!G$4,0))),"",IF(VLOOKUP($C845,②入力シート!$A$24:$W$1023,③印刷用シート!G$4,0)=0,"",VLOOKUP($C845,②入力シート!$A$24:$W$1023,③印刷用シート!G$4,0)))</f>
        <v/>
      </c>
      <c r="H845" s="46" t="str">
        <f>IF(ISERROR(IF(VLOOKUP($C845,②入力シート!$A$24:$W$1023,③印刷用シート!H$4,0)=0,"",VLOOKUP($C845,②入力シート!$A$24:$W$1023,③印刷用シート!H$4,0))),"",IF(VLOOKUP($C845,②入力シート!$A$24:$W$1023,③印刷用シート!H$4,0)=0,"",VLOOKUP($C845,②入力シート!$A$24:$W$1023,③印刷用シート!H$4,0)))</f>
        <v/>
      </c>
      <c r="I845" s="45" t="str">
        <f>IF(ISERROR(IF(VLOOKUP($C845,②入力シート!$A$24:$W$1023,③印刷用シート!I$4,0)&amp;" "&amp;VLOOKUP($C845,②入力シート!$A$24:$W$1023,③印刷用シート!I$3,0)=0,"",VLOOKUP($C845,②入力シート!$A$24:$W$1023,③印刷用シート!I$4,0)&amp;" "&amp;VLOOKUP($C845,②入力シート!$A$24:$W$1023,③印刷用シート!I$3,0))),"",IF(VLOOKUP($C845,②入力シート!$A$24:$W$1023,③印刷用シート!I$4,0)&amp;" "&amp;VLOOKUP($C845,②入力シート!$A$24:$W$1023,③印刷用シート!I$3,0)=0,"",VLOOKUP($C845,②入力シート!$A$24:$W$1023,③印刷用シート!I$4,0)&amp;" "&amp;VLOOKUP($C845,②入力シート!$A$24:$W$1023,③印刷用シート!I$3,0)))</f>
        <v/>
      </c>
      <c r="J845" s="45" t="str">
        <f>IF(ISERROR(IF(VLOOKUP($C845,②入力シート!$A$24:$W$1023,③印刷用シート!J$4,0)=0,"",VLOOKUP($C845,②入力シート!$A$24:$W$1023,③印刷用シート!J$4,0))),"",IF(VLOOKUP($C845,②入力シート!$A$24:$W$1023,③印刷用シート!J$4,0)=0,"",VLOOKUP($C845,②入力シート!$A$24:$W$1023,③印刷用シート!J$4,0)))</f>
        <v/>
      </c>
      <c r="K845" s="45" t="str">
        <f>IF(ISERROR(IF(VLOOKUP($C845,②入力シート!$A$24:$W$1023,③印刷用シート!K$4,0)=0,"",VLOOKUP($C845,②入力シート!$A$24:$W$1023,③印刷用シート!K$4,0))),"",IF(VLOOKUP($C845,②入力シート!$A$24:$W$1023,③印刷用シート!K$4,0)=0,"",VLOOKUP($C845,②入力シート!$A$24:$W$1023,③印刷用シート!K$4,0)))</f>
        <v/>
      </c>
      <c r="L845" s="47" t="str">
        <f>IF(ISERROR(IF(VLOOKUP($C845,②入力シート!$A$24:$W$1023,③印刷用シート!L$4,0)=0,"",VLOOKUP($C845,②入力シート!$A$24:$W$1023,③印刷用シート!L$4,0))),"",IF(VLOOKUP($C845,②入力シート!$A$24:$W$1023,③印刷用シート!L$4,0)=0,"",VLOOKUP($C845,②入力シート!$A$24:$W$1023,③印刷用シート!L$4,0)))</f>
        <v/>
      </c>
      <c r="M845" s="48" t="str">
        <f>IF(ISERROR(IF(VLOOKUP($C845,②入力シート!$A$24:$W$1023,③印刷用シート!M$4,0)=0,"",VLOOKUP($C845,②入力シート!$A$24:$W$1023,③印刷用シート!M$4,0))),"",IF(VLOOKUP($C845,②入力シート!$A$24:$W$1023,③印刷用シート!M$4,0)=0,"",VLOOKUP($C845,②入力シート!$A$24:$W$1023,③印刷用シート!M$4,0)))</f>
        <v/>
      </c>
      <c r="N845" s="48" t="str">
        <f>IF(ISERROR(IF(VLOOKUP($C845,②入力シート!$A$24:$W$1023,③印刷用シート!N$4,0)=0,"",VLOOKUP($C845,②入力シート!$A$24:$W$1023,③印刷用シート!N$4,0))),"",IF(VLOOKUP($C845,②入力シート!$A$24:$W$1023,③印刷用シート!N$4,0)=0,"",VLOOKUP($C845,②入力シート!$A$24:$W$1023,③印刷用シート!N$4,0)))</f>
        <v/>
      </c>
      <c r="O845" s="48" t="s">
        <v>3</v>
      </c>
      <c r="P845" s="49" t="str">
        <f>IF(ISERROR(IF(VLOOKUP($C845,②入力シート!$A$24:$W$1023,③印刷用シート!P$4,0)=0,"",VLOOKUP($C845,②入力シート!$A$24:$W$1023,③印刷用シート!P$4,0))),"",IF(VLOOKUP($C845,②入力シート!$A$24:$W$1023,③印刷用シート!P$4,0)=0,"",VLOOKUP($C845,②入力シート!$A$24:$W$1023,③印刷用シート!P$4,0)))</f>
        <v/>
      </c>
      <c r="Q845" s="48" t="s">
        <v>4</v>
      </c>
      <c r="R845" s="49" t="str">
        <f>IF(ISERROR(IF(VLOOKUP($C845,②入力シート!$A$24:$W$1023,③印刷用シート!R$4,0)=0,"",VLOOKUP($C845,②入力シート!$A$24:$W$1023,③印刷用シート!R$4,0))),"",IF(VLOOKUP($C845,②入力シート!$A$24:$W$1023,③印刷用シート!R$4,0)=0,"",VLOOKUP($C845,②入力シート!$A$24:$W$1023,③印刷用シート!R$4,0)))</f>
        <v/>
      </c>
      <c r="S845" s="50" t="s">
        <v>5</v>
      </c>
      <c r="T845" s="51" t="str">
        <f>IF(ISERROR(IF(VLOOKUP($C845,②入力シート!$A$24:$W$1023,③印刷用シート!T$4,0)=0,"",VLOOKUP($C845,②入力シート!$A$24:$W$1023,③印刷用シート!T$4,0))),"",IF(VLOOKUP($C845,②入力シート!$A$24:$W$1023,③印刷用シート!T$4,0)=0,"",VLOOKUP($C845,②入力シート!$A$24:$W$1023,③印刷用シート!T$4,0)))</f>
        <v/>
      </c>
    </row>
    <row r="846" spans="2:20" ht="43.5" customHeight="1" x14ac:dyDescent="0.2">
      <c r="B846" s="15">
        <v>836</v>
      </c>
      <c r="C846" s="2" t="str">
        <f t="shared" si="27"/>
        <v>中-836</v>
      </c>
      <c r="D846" s="45" t="str">
        <f t="shared" si="28"/>
        <v/>
      </c>
      <c r="E846" s="45" t="str">
        <f>IF(ISERROR(IF(VLOOKUP($C846,②入力シート!$A$24:$W$1023,③印刷用シート!E$4,0)=0,"",VLOOKUP($C846,②入力シート!$A$24:$W$1023,③印刷用シート!E$4,0))),"",IF(VLOOKUP($C846,②入力シート!$A$24:$W$1023,③印刷用シート!E$4,0)=0,"",VLOOKUP($C846,②入力シート!$A$24:$W$1023,③印刷用シート!E$4,0)))</f>
        <v/>
      </c>
      <c r="F846" s="45" t="str">
        <f>IF(ISERROR(IF(VLOOKUP($C846,②入力シート!$A$24:$W$1023,③印刷用シート!F$4,0)=0,"",VLOOKUP($C846,②入力シート!$A$24:$W$1023,③印刷用シート!F$4,0))),"",IF(VLOOKUP($C846,②入力シート!$A$24:$W$1023,③印刷用シート!F$4,0)=0,"",VLOOKUP($C846,②入力シート!$A$24:$W$1023,③印刷用シート!F$4,0)))</f>
        <v/>
      </c>
      <c r="G846" s="45" t="str">
        <f>IF(ISERROR(IF(VLOOKUP($C846,②入力シート!$A$24:$W$1023,③印刷用シート!G$4,0)=0,"",VLOOKUP($C846,②入力シート!$A$24:$W$1023,③印刷用シート!G$4,0))),"",IF(VLOOKUP($C846,②入力シート!$A$24:$W$1023,③印刷用シート!G$4,0)=0,"",VLOOKUP($C846,②入力シート!$A$24:$W$1023,③印刷用シート!G$4,0)))</f>
        <v/>
      </c>
      <c r="H846" s="46" t="str">
        <f>IF(ISERROR(IF(VLOOKUP($C846,②入力シート!$A$24:$W$1023,③印刷用シート!H$4,0)=0,"",VLOOKUP($C846,②入力シート!$A$24:$W$1023,③印刷用シート!H$4,0))),"",IF(VLOOKUP($C846,②入力シート!$A$24:$W$1023,③印刷用シート!H$4,0)=0,"",VLOOKUP($C846,②入力シート!$A$24:$W$1023,③印刷用シート!H$4,0)))</f>
        <v/>
      </c>
      <c r="I846" s="45" t="str">
        <f>IF(ISERROR(IF(VLOOKUP($C846,②入力シート!$A$24:$W$1023,③印刷用シート!I$4,0)&amp;" "&amp;VLOOKUP($C846,②入力シート!$A$24:$W$1023,③印刷用シート!I$3,0)=0,"",VLOOKUP($C846,②入力シート!$A$24:$W$1023,③印刷用シート!I$4,0)&amp;" "&amp;VLOOKUP($C846,②入力シート!$A$24:$W$1023,③印刷用シート!I$3,0))),"",IF(VLOOKUP($C846,②入力シート!$A$24:$W$1023,③印刷用シート!I$4,0)&amp;" "&amp;VLOOKUP($C846,②入力シート!$A$24:$W$1023,③印刷用シート!I$3,0)=0,"",VLOOKUP($C846,②入力シート!$A$24:$W$1023,③印刷用シート!I$4,0)&amp;" "&amp;VLOOKUP($C846,②入力シート!$A$24:$W$1023,③印刷用シート!I$3,0)))</f>
        <v/>
      </c>
      <c r="J846" s="45" t="str">
        <f>IF(ISERROR(IF(VLOOKUP($C846,②入力シート!$A$24:$W$1023,③印刷用シート!J$4,0)=0,"",VLOOKUP($C846,②入力シート!$A$24:$W$1023,③印刷用シート!J$4,0))),"",IF(VLOOKUP($C846,②入力シート!$A$24:$W$1023,③印刷用シート!J$4,0)=0,"",VLOOKUP($C846,②入力シート!$A$24:$W$1023,③印刷用シート!J$4,0)))</f>
        <v/>
      </c>
      <c r="K846" s="45" t="str">
        <f>IF(ISERROR(IF(VLOOKUP($C846,②入力シート!$A$24:$W$1023,③印刷用シート!K$4,0)=0,"",VLOOKUP($C846,②入力シート!$A$24:$W$1023,③印刷用シート!K$4,0))),"",IF(VLOOKUP($C846,②入力シート!$A$24:$W$1023,③印刷用シート!K$4,0)=0,"",VLOOKUP($C846,②入力シート!$A$24:$W$1023,③印刷用シート!K$4,0)))</f>
        <v/>
      </c>
      <c r="L846" s="47" t="str">
        <f>IF(ISERROR(IF(VLOOKUP($C846,②入力シート!$A$24:$W$1023,③印刷用シート!L$4,0)=0,"",VLOOKUP($C846,②入力シート!$A$24:$W$1023,③印刷用シート!L$4,0))),"",IF(VLOOKUP($C846,②入力シート!$A$24:$W$1023,③印刷用シート!L$4,0)=0,"",VLOOKUP($C846,②入力シート!$A$24:$W$1023,③印刷用シート!L$4,0)))</f>
        <v/>
      </c>
      <c r="M846" s="48" t="str">
        <f>IF(ISERROR(IF(VLOOKUP($C846,②入力シート!$A$24:$W$1023,③印刷用シート!M$4,0)=0,"",VLOOKUP($C846,②入力シート!$A$24:$W$1023,③印刷用シート!M$4,0))),"",IF(VLOOKUP($C846,②入力シート!$A$24:$W$1023,③印刷用シート!M$4,0)=0,"",VLOOKUP($C846,②入力シート!$A$24:$W$1023,③印刷用シート!M$4,0)))</f>
        <v/>
      </c>
      <c r="N846" s="48" t="str">
        <f>IF(ISERROR(IF(VLOOKUP($C846,②入力シート!$A$24:$W$1023,③印刷用シート!N$4,0)=0,"",VLOOKUP($C846,②入力シート!$A$24:$W$1023,③印刷用シート!N$4,0))),"",IF(VLOOKUP($C846,②入力シート!$A$24:$W$1023,③印刷用シート!N$4,0)=0,"",VLOOKUP($C846,②入力シート!$A$24:$W$1023,③印刷用シート!N$4,0)))</f>
        <v/>
      </c>
      <c r="O846" s="48" t="s">
        <v>3</v>
      </c>
      <c r="P846" s="49" t="str">
        <f>IF(ISERROR(IF(VLOOKUP($C846,②入力シート!$A$24:$W$1023,③印刷用シート!P$4,0)=0,"",VLOOKUP($C846,②入力シート!$A$24:$W$1023,③印刷用シート!P$4,0))),"",IF(VLOOKUP($C846,②入力シート!$A$24:$W$1023,③印刷用シート!P$4,0)=0,"",VLOOKUP($C846,②入力シート!$A$24:$W$1023,③印刷用シート!P$4,0)))</f>
        <v/>
      </c>
      <c r="Q846" s="48" t="s">
        <v>4</v>
      </c>
      <c r="R846" s="49" t="str">
        <f>IF(ISERROR(IF(VLOOKUP($C846,②入力シート!$A$24:$W$1023,③印刷用シート!R$4,0)=0,"",VLOOKUP($C846,②入力シート!$A$24:$W$1023,③印刷用シート!R$4,0))),"",IF(VLOOKUP($C846,②入力シート!$A$24:$W$1023,③印刷用シート!R$4,0)=0,"",VLOOKUP($C846,②入力シート!$A$24:$W$1023,③印刷用シート!R$4,0)))</f>
        <v/>
      </c>
      <c r="S846" s="50" t="s">
        <v>5</v>
      </c>
      <c r="T846" s="51" t="str">
        <f>IF(ISERROR(IF(VLOOKUP($C846,②入力シート!$A$24:$W$1023,③印刷用シート!T$4,0)=0,"",VLOOKUP($C846,②入力シート!$A$24:$W$1023,③印刷用シート!T$4,0))),"",IF(VLOOKUP($C846,②入力シート!$A$24:$W$1023,③印刷用シート!T$4,0)=0,"",VLOOKUP($C846,②入力シート!$A$24:$W$1023,③印刷用シート!T$4,0)))</f>
        <v/>
      </c>
    </row>
    <row r="847" spans="2:20" ht="43.5" customHeight="1" x14ac:dyDescent="0.2">
      <c r="B847" s="15">
        <v>837</v>
      </c>
      <c r="C847" s="2" t="str">
        <f t="shared" si="27"/>
        <v>中-837</v>
      </c>
      <c r="D847" s="45" t="str">
        <f t="shared" si="28"/>
        <v/>
      </c>
      <c r="E847" s="45" t="str">
        <f>IF(ISERROR(IF(VLOOKUP($C847,②入力シート!$A$24:$W$1023,③印刷用シート!E$4,0)=0,"",VLOOKUP($C847,②入力シート!$A$24:$W$1023,③印刷用シート!E$4,0))),"",IF(VLOOKUP($C847,②入力シート!$A$24:$W$1023,③印刷用シート!E$4,0)=0,"",VLOOKUP($C847,②入力シート!$A$24:$W$1023,③印刷用シート!E$4,0)))</f>
        <v/>
      </c>
      <c r="F847" s="45" t="str">
        <f>IF(ISERROR(IF(VLOOKUP($C847,②入力シート!$A$24:$W$1023,③印刷用シート!F$4,0)=0,"",VLOOKUP($C847,②入力シート!$A$24:$W$1023,③印刷用シート!F$4,0))),"",IF(VLOOKUP($C847,②入力シート!$A$24:$W$1023,③印刷用シート!F$4,0)=0,"",VLOOKUP($C847,②入力シート!$A$24:$W$1023,③印刷用シート!F$4,0)))</f>
        <v/>
      </c>
      <c r="G847" s="45" t="str">
        <f>IF(ISERROR(IF(VLOOKUP($C847,②入力シート!$A$24:$W$1023,③印刷用シート!G$4,0)=0,"",VLOOKUP($C847,②入力シート!$A$24:$W$1023,③印刷用シート!G$4,0))),"",IF(VLOOKUP($C847,②入力シート!$A$24:$W$1023,③印刷用シート!G$4,0)=0,"",VLOOKUP($C847,②入力シート!$A$24:$W$1023,③印刷用シート!G$4,0)))</f>
        <v/>
      </c>
      <c r="H847" s="46" t="str">
        <f>IF(ISERROR(IF(VLOOKUP($C847,②入力シート!$A$24:$W$1023,③印刷用シート!H$4,0)=0,"",VLOOKUP($C847,②入力シート!$A$24:$W$1023,③印刷用シート!H$4,0))),"",IF(VLOOKUP($C847,②入力シート!$A$24:$W$1023,③印刷用シート!H$4,0)=0,"",VLOOKUP($C847,②入力シート!$A$24:$W$1023,③印刷用シート!H$4,0)))</f>
        <v/>
      </c>
      <c r="I847" s="45" t="str">
        <f>IF(ISERROR(IF(VLOOKUP($C847,②入力シート!$A$24:$W$1023,③印刷用シート!I$4,0)&amp;" "&amp;VLOOKUP($C847,②入力シート!$A$24:$W$1023,③印刷用シート!I$3,0)=0,"",VLOOKUP($C847,②入力シート!$A$24:$W$1023,③印刷用シート!I$4,0)&amp;" "&amp;VLOOKUP($C847,②入力シート!$A$24:$W$1023,③印刷用シート!I$3,0))),"",IF(VLOOKUP($C847,②入力シート!$A$24:$W$1023,③印刷用シート!I$4,0)&amp;" "&amp;VLOOKUP($C847,②入力シート!$A$24:$W$1023,③印刷用シート!I$3,0)=0,"",VLOOKUP($C847,②入力シート!$A$24:$W$1023,③印刷用シート!I$4,0)&amp;" "&amp;VLOOKUP($C847,②入力シート!$A$24:$W$1023,③印刷用シート!I$3,0)))</f>
        <v/>
      </c>
      <c r="J847" s="45" t="str">
        <f>IF(ISERROR(IF(VLOOKUP($C847,②入力シート!$A$24:$W$1023,③印刷用シート!J$4,0)=0,"",VLOOKUP($C847,②入力シート!$A$24:$W$1023,③印刷用シート!J$4,0))),"",IF(VLOOKUP($C847,②入力シート!$A$24:$W$1023,③印刷用シート!J$4,0)=0,"",VLOOKUP($C847,②入力シート!$A$24:$W$1023,③印刷用シート!J$4,0)))</f>
        <v/>
      </c>
      <c r="K847" s="45" t="str">
        <f>IF(ISERROR(IF(VLOOKUP($C847,②入力シート!$A$24:$W$1023,③印刷用シート!K$4,0)=0,"",VLOOKUP($C847,②入力シート!$A$24:$W$1023,③印刷用シート!K$4,0))),"",IF(VLOOKUP($C847,②入力シート!$A$24:$W$1023,③印刷用シート!K$4,0)=0,"",VLOOKUP($C847,②入力シート!$A$24:$W$1023,③印刷用シート!K$4,0)))</f>
        <v/>
      </c>
      <c r="L847" s="47" t="str">
        <f>IF(ISERROR(IF(VLOOKUP($C847,②入力シート!$A$24:$W$1023,③印刷用シート!L$4,0)=0,"",VLOOKUP($C847,②入力シート!$A$24:$W$1023,③印刷用シート!L$4,0))),"",IF(VLOOKUP($C847,②入力シート!$A$24:$W$1023,③印刷用シート!L$4,0)=0,"",VLOOKUP($C847,②入力シート!$A$24:$W$1023,③印刷用シート!L$4,0)))</f>
        <v/>
      </c>
      <c r="M847" s="48" t="str">
        <f>IF(ISERROR(IF(VLOOKUP($C847,②入力シート!$A$24:$W$1023,③印刷用シート!M$4,0)=0,"",VLOOKUP($C847,②入力シート!$A$24:$W$1023,③印刷用シート!M$4,0))),"",IF(VLOOKUP($C847,②入力シート!$A$24:$W$1023,③印刷用シート!M$4,0)=0,"",VLOOKUP($C847,②入力シート!$A$24:$W$1023,③印刷用シート!M$4,0)))</f>
        <v/>
      </c>
      <c r="N847" s="48" t="str">
        <f>IF(ISERROR(IF(VLOOKUP($C847,②入力シート!$A$24:$W$1023,③印刷用シート!N$4,0)=0,"",VLOOKUP($C847,②入力シート!$A$24:$W$1023,③印刷用シート!N$4,0))),"",IF(VLOOKUP($C847,②入力シート!$A$24:$W$1023,③印刷用シート!N$4,0)=0,"",VLOOKUP($C847,②入力シート!$A$24:$W$1023,③印刷用シート!N$4,0)))</f>
        <v/>
      </c>
      <c r="O847" s="48" t="s">
        <v>3</v>
      </c>
      <c r="P847" s="49" t="str">
        <f>IF(ISERROR(IF(VLOOKUP($C847,②入力シート!$A$24:$W$1023,③印刷用シート!P$4,0)=0,"",VLOOKUP($C847,②入力シート!$A$24:$W$1023,③印刷用シート!P$4,0))),"",IF(VLOOKUP($C847,②入力シート!$A$24:$W$1023,③印刷用シート!P$4,0)=0,"",VLOOKUP($C847,②入力シート!$A$24:$W$1023,③印刷用シート!P$4,0)))</f>
        <v/>
      </c>
      <c r="Q847" s="48" t="s">
        <v>4</v>
      </c>
      <c r="R847" s="49" t="str">
        <f>IF(ISERROR(IF(VLOOKUP($C847,②入力シート!$A$24:$W$1023,③印刷用シート!R$4,0)=0,"",VLOOKUP($C847,②入力シート!$A$24:$W$1023,③印刷用シート!R$4,0))),"",IF(VLOOKUP($C847,②入力シート!$A$24:$W$1023,③印刷用シート!R$4,0)=0,"",VLOOKUP($C847,②入力シート!$A$24:$W$1023,③印刷用シート!R$4,0)))</f>
        <v/>
      </c>
      <c r="S847" s="50" t="s">
        <v>5</v>
      </c>
      <c r="T847" s="51" t="str">
        <f>IF(ISERROR(IF(VLOOKUP($C847,②入力シート!$A$24:$W$1023,③印刷用シート!T$4,0)=0,"",VLOOKUP($C847,②入力シート!$A$24:$W$1023,③印刷用シート!T$4,0))),"",IF(VLOOKUP($C847,②入力シート!$A$24:$W$1023,③印刷用シート!T$4,0)=0,"",VLOOKUP($C847,②入力シート!$A$24:$W$1023,③印刷用シート!T$4,0)))</f>
        <v/>
      </c>
    </row>
    <row r="848" spans="2:20" ht="43.5" customHeight="1" x14ac:dyDescent="0.2">
      <c r="B848" s="15">
        <v>838</v>
      </c>
      <c r="C848" s="2" t="str">
        <f t="shared" si="27"/>
        <v>中-838</v>
      </c>
      <c r="D848" s="45" t="str">
        <f t="shared" si="28"/>
        <v/>
      </c>
      <c r="E848" s="45" t="str">
        <f>IF(ISERROR(IF(VLOOKUP($C848,②入力シート!$A$24:$W$1023,③印刷用シート!E$4,0)=0,"",VLOOKUP($C848,②入力シート!$A$24:$W$1023,③印刷用シート!E$4,0))),"",IF(VLOOKUP($C848,②入力シート!$A$24:$W$1023,③印刷用シート!E$4,0)=0,"",VLOOKUP($C848,②入力シート!$A$24:$W$1023,③印刷用シート!E$4,0)))</f>
        <v/>
      </c>
      <c r="F848" s="45" t="str">
        <f>IF(ISERROR(IF(VLOOKUP($C848,②入力シート!$A$24:$W$1023,③印刷用シート!F$4,0)=0,"",VLOOKUP($C848,②入力シート!$A$24:$W$1023,③印刷用シート!F$4,0))),"",IF(VLOOKUP($C848,②入力シート!$A$24:$W$1023,③印刷用シート!F$4,0)=0,"",VLOOKUP($C848,②入力シート!$A$24:$W$1023,③印刷用シート!F$4,0)))</f>
        <v/>
      </c>
      <c r="G848" s="45" t="str">
        <f>IF(ISERROR(IF(VLOOKUP($C848,②入力シート!$A$24:$W$1023,③印刷用シート!G$4,0)=0,"",VLOOKUP($C848,②入力シート!$A$24:$W$1023,③印刷用シート!G$4,0))),"",IF(VLOOKUP($C848,②入力シート!$A$24:$W$1023,③印刷用シート!G$4,0)=0,"",VLOOKUP($C848,②入力シート!$A$24:$W$1023,③印刷用シート!G$4,0)))</f>
        <v/>
      </c>
      <c r="H848" s="46" t="str">
        <f>IF(ISERROR(IF(VLOOKUP($C848,②入力シート!$A$24:$W$1023,③印刷用シート!H$4,0)=0,"",VLOOKUP($C848,②入力シート!$A$24:$W$1023,③印刷用シート!H$4,0))),"",IF(VLOOKUP($C848,②入力シート!$A$24:$W$1023,③印刷用シート!H$4,0)=0,"",VLOOKUP($C848,②入力シート!$A$24:$W$1023,③印刷用シート!H$4,0)))</f>
        <v/>
      </c>
      <c r="I848" s="45" t="str">
        <f>IF(ISERROR(IF(VLOOKUP($C848,②入力シート!$A$24:$W$1023,③印刷用シート!I$4,0)&amp;" "&amp;VLOOKUP($C848,②入力シート!$A$24:$W$1023,③印刷用シート!I$3,0)=0,"",VLOOKUP($C848,②入力シート!$A$24:$W$1023,③印刷用シート!I$4,0)&amp;" "&amp;VLOOKUP($C848,②入力シート!$A$24:$W$1023,③印刷用シート!I$3,0))),"",IF(VLOOKUP($C848,②入力シート!$A$24:$W$1023,③印刷用シート!I$4,0)&amp;" "&amp;VLOOKUP($C848,②入力シート!$A$24:$W$1023,③印刷用シート!I$3,0)=0,"",VLOOKUP($C848,②入力シート!$A$24:$W$1023,③印刷用シート!I$4,0)&amp;" "&amp;VLOOKUP($C848,②入力シート!$A$24:$W$1023,③印刷用シート!I$3,0)))</f>
        <v/>
      </c>
      <c r="J848" s="45" t="str">
        <f>IF(ISERROR(IF(VLOOKUP($C848,②入力シート!$A$24:$W$1023,③印刷用シート!J$4,0)=0,"",VLOOKUP($C848,②入力シート!$A$24:$W$1023,③印刷用シート!J$4,0))),"",IF(VLOOKUP($C848,②入力シート!$A$24:$W$1023,③印刷用シート!J$4,0)=0,"",VLOOKUP($C848,②入力シート!$A$24:$W$1023,③印刷用シート!J$4,0)))</f>
        <v/>
      </c>
      <c r="K848" s="45" t="str">
        <f>IF(ISERROR(IF(VLOOKUP($C848,②入力シート!$A$24:$W$1023,③印刷用シート!K$4,0)=0,"",VLOOKUP($C848,②入力シート!$A$24:$W$1023,③印刷用シート!K$4,0))),"",IF(VLOOKUP($C848,②入力シート!$A$24:$W$1023,③印刷用シート!K$4,0)=0,"",VLOOKUP($C848,②入力シート!$A$24:$W$1023,③印刷用シート!K$4,0)))</f>
        <v/>
      </c>
      <c r="L848" s="47" t="str">
        <f>IF(ISERROR(IF(VLOOKUP($C848,②入力シート!$A$24:$W$1023,③印刷用シート!L$4,0)=0,"",VLOOKUP($C848,②入力シート!$A$24:$W$1023,③印刷用シート!L$4,0))),"",IF(VLOOKUP($C848,②入力シート!$A$24:$W$1023,③印刷用シート!L$4,0)=0,"",VLOOKUP($C848,②入力シート!$A$24:$W$1023,③印刷用シート!L$4,0)))</f>
        <v/>
      </c>
      <c r="M848" s="48" t="str">
        <f>IF(ISERROR(IF(VLOOKUP($C848,②入力シート!$A$24:$W$1023,③印刷用シート!M$4,0)=0,"",VLOOKUP($C848,②入力シート!$A$24:$W$1023,③印刷用シート!M$4,0))),"",IF(VLOOKUP($C848,②入力シート!$A$24:$W$1023,③印刷用シート!M$4,0)=0,"",VLOOKUP($C848,②入力シート!$A$24:$W$1023,③印刷用シート!M$4,0)))</f>
        <v/>
      </c>
      <c r="N848" s="48" t="str">
        <f>IF(ISERROR(IF(VLOOKUP($C848,②入力シート!$A$24:$W$1023,③印刷用シート!N$4,0)=0,"",VLOOKUP($C848,②入力シート!$A$24:$W$1023,③印刷用シート!N$4,0))),"",IF(VLOOKUP($C848,②入力シート!$A$24:$W$1023,③印刷用シート!N$4,0)=0,"",VLOOKUP($C848,②入力シート!$A$24:$W$1023,③印刷用シート!N$4,0)))</f>
        <v/>
      </c>
      <c r="O848" s="48" t="s">
        <v>3</v>
      </c>
      <c r="P848" s="49" t="str">
        <f>IF(ISERROR(IF(VLOOKUP($C848,②入力シート!$A$24:$W$1023,③印刷用シート!P$4,0)=0,"",VLOOKUP($C848,②入力シート!$A$24:$W$1023,③印刷用シート!P$4,0))),"",IF(VLOOKUP($C848,②入力シート!$A$24:$W$1023,③印刷用シート!P$4,0)=0,"",VLOOKUP($C848,②入力シート!$A$24:$W$1023,③印刷用シート!P$4,0)))</f>
        <v/>
      </c>
      <c r="Q848" s="48" t="s">
        <v>4</v>
      </c>
      <c r="R848" s="49" t="str">
        <f>IF(ISERROR(IF(VLOOKUP($C848,②入力シート!$A$24:$W$1023,③印刷用シート!R$4,0)=0,"",VLOOKUP($C848,②入力シート!$A$24:$W$1023,③印刷用シート!R$4,0))),"",IF(VLOOKUP($C848,②入力シート!$A$24:$W$1023,③印刷用シート!R$4,0)=0,"",VLOOKUP($C848,②入力シート!$A$24:$W$1023,③印刷用シート!R$4,0)))</f>
        <v/>
      </c>
      <c r="S848" s="50" t="s">
        <v>5</v>
      </c>
      <c r="T848" s="51" t="str">
        <f>IF(ISERROR(IF(VLOOKUP($C848,②入力シート!$A$24:$W$1023,③印刷用シート!T$4,0)=0,"",VLOOKUP($C848,②入力シート!$A$24:$W$1023,③印刷用シート!T$4,0))),"",IF(VLOOKUP($C848,②入力シート!$A$24:$W$1023,③印刷用シート!T$4,0)=0,"",VLOOKUP($C848,②入力シート!$A$24:$W$1023,③印刷用シート!T$4,0)))</f>
        <v/>
      </c>
    </row>
    <row r="849" spans="2:20" ht="43.5" customHeight="1" x14ac:dyDescent="0.2">
      <c r="B849" s="15">
        <v>839</v>
      </c>
      <c r="C849" s="2" t="str">
        <f t="shared" si="27"/>
        <v>中-839</v>
      </c>
      <c r="D849" s="45" t="str">
        <f t="shared" si="28"/>
        <v/>
      </c>
      <c r="E849" s="45" t="str">
        <f>IF(ISERROR(IF(VLOOKUP($C849,②入力シート!$A$24:$W$1023,③印刷用シート!E$4,0)=0,"",VLOOKUP($C849,②入力シート!$A$24:$W$1023,③印刷用シート!E$4,0))),"",IF(VLOOKUP($C849,②入力シート!$A$24:$W$1023,③印刷用シート!E$4,0)=0,"",VLOOKUP($C849,②入力シート!$A$24:$W$1023,③印刷用シート!E$4,0)))</f>
        <v/>
      </c>
      <c r="F849" s="45" t="str">
        <f>IF(ISERROR(IF(VLOOKUP($C849,②入力シート!$A$24:$W$1023,③印刷用シート!F$4,0)=0,"",VLOOKUP($C849,②入力シート!$A$24:$W$1023,③印刷用シート!F$4,0))),"",IF(VLOOKUP($C849,②入力シート!$A$24:$W$1023,③印刷用シート!F$4,0)=0,"",VLOOKUP($C849,②入力シート!$A$24:$W$1023,③印刷用シート!F$4,0)))</f>
        <v/>
      </c>
      <c r="G849" s="45" t="str">
        <f>IF(ISERROR(IF(VLOOKUP($C849,②入力シート!$A$24:$W$1023,③印刷用シート!G$4,0)=0,"",VLOOKUP($C849,②入力シート!$A$24:$W$1023,③印刷用シート!G$4,0))),"",IF(VLOOKUP($C849,②入力シート!$A$24:$W$1023,③印刷用シート!G$4,0)=0,"",VLOOKUP($C849,②入力シート!$A$24:$W$1023,③印刷用シート!G$4,0)))</f>
        <v/>
      </c>
      <c r="H849" s="46" t="str">
        <f>IF(ISERROR(IF(VLOOKUP($C849,②入力シート!$A$24:$W$1023,③印刷用シート!H$4,0)=0,"",VLOOKUP($C849,②入力シート!$A$24:$W$1023,③印刷用シート!H$4,0))),"",IF(VLOOKUP($C849,②入力シート!$A$24:$W$1023,③印刷用シート!H$4,0)=0,"",VLOOKUP($C849,②入力シート!$A$24:$W$1023,③印刷用シート!H$4,0)))</f>
        <v/>
      </c>
      <c r="I849" s="45" t="str">
        <f>IF(ISERROR(IF(VLOOKUP($C849,②入力シート!$A$24:$W$1023,③印刷用シート!I$4,0)&amp;" "&amp;VLOOKUP($C849,②入力シート!$A$24:$W$1023,③印刷用シート!I$3,0)=0,"",VLOOKUP($C849,②入力シート!$A$24:$W$1023,③印刷用シート!I$4,0)&amp;" "&amp;VLOOKUP($C849,②入力シート!$A$24:$W$1023,③印刷用シート!I$3,0))),"",IF(VLOOKUP($C849,②入力シート!$A$24:$W$1023,③印刷用シート!I$4,0)&amp;" "&amp;VLOOKUP($C849,②入力シート!$A$24:$W$1023,③印刷用シート!I$3,0)=0,"",VLOOKUP($C849,②入力シート!$A$24:$W$1023,③印刷用シート!I$4,0)&amp;" "&amp;VLOOKUP($C849,②入力シート!$A$24:$W$1023,③印刷用シート!I$3,0)))</f>
        <v/>
      </c>
      <c r="J849" s="45" t="str">
        <f>IF(ISERROR(IF(VLOOKUP($C849,②入力シート!$A$24:$W$1023,③印刷用シート!J$4,0)=0,"",VLOOKUP($C849,②入力シート!$A$24:$W$1023,③印刷用シート!J$4,0))),"",IF(VLOOKUP($C849,②入力シート!$A$24:$W$1023,③印刷用シート!J$4,0)=0,"",VLOOKUP($C849,②入力シート!$A$24:$W$1023,③印刷用シート!J$4,0)))</f>
        <v/>
      </c>
      <c r="K849" s="45" t="str">
        <f>IF(ISERROR(IF(VLOOKUP($C849,②入力シート!$A$24:$W$1023,③印刷用シート!K$4,0)=0,"",VLOOKUP($C849,②入力シート!$A$24:$W$1023,③印刷用シート!K$4,0))),"",IF(VLOOKUP($C849,②入力シート!$A$24:$W$1023,③印刷用シート!K$4,0)=0,"",VLOOKUP($C849,②入力シート!$A$24:$W$1023,③印刷用シート!K$4,0)))</f>
        <v/>
      </c>
      <c r="L849" s="47" t="str">
        <f>IF(ISERROR(IF(VLOOKUP($C849,②入力シート!$A$24:$W$1023,③印刷用シート!L$4,0)=0,"",VLOOKUP($C849,②入力シート!$A$24:$W$1023,③印刷用シート!L$4,0))),"",IF(VLOOKUP($C849,②入力シート!$A$24:$W$1023,③印刷用シート!L$4,0)=0,"",VLOOKUP($C849,②入力シート!$A$24:$W$1023,③印刷用シート!L$4,0)))</f>
        <v/>
      </c>
      <c r="M849" s="48" t="str">
        <f>IF(ISERROR(IF(VLOOKUP($C849,②入力シート!$A$24:$W$1023,③印刷用シート!M$4,0)=0,"",VLOOKUP($C849,②入力シート!$A$24:$W$1023,③印刷用シート!M$4,0))),"",IF(VLOOKUP($C849,②入力シート!$A$24:$W$1023,③印刷用シート!M$4,0)=0,"",VLOOKUP($C849,②入力シート!$A$24:$W$1023,③印刷用シート!M$4,0)))</f>
        <v/>
      </c>
      <c r="N849" s="48" t="str">
        <f>IF(ISERROR(IF(VLOOKUP($C849,②入力シート!$A$24:$W$1023,③印刷用シート!N$4,0)=0,"",VLOOKUP($C849,②入力シート!$A$24:$W$1023,③印刷用シート!N$4,0))),"",IF(VLOOKUP($C849,②入力シート!$A$24:$W$1023,③印刷用シート!N$4,0)=0,"",VLOOKUP($C849,②入力シート!$A$24:$W$1023,③印刷用シート!N$4,0)))</f>
        <v/>
      </c>
      <c r="O849" s="48" t="s">
        <v>3</v>
      </c>
      <c r="P849" s="49" t="str">
        <f>IF(ISERROR(IF(VLOOKUP($C849,②入力シート!$A$24:$W$1023,③印刷用シート!P$4,0)=0,"",VLOOKUP($C849,②入力シート!$A$24:$W$1023,③印刷用シート!P$4,0))),"",IF(VLOOKUP($C849,②入力シート!$A$24:$W$1023,③印刷用シート!P$4,0)=0,"",VLOOKUP($C849,②入力シート!$A$24:$W$1023,③印刷用シート!P$4,0)))</f>
        <v/>
      </c>
      <c r="Q849" s="48" t="s">
        <v>4</v>
      </c>
      <c r="R849" s="49" t="str">
        <f>IF(ISERROR(IF(VLOOKUP($C849,②入力シート!$A$24:$W$1023,③印刷用シート!R$4,0)=0,"",VLOOKUP($C849,②入力シート!$A$24:$W$1023,③印刷用シート!R$4,0))),"",IF(VLOOKUP($C849,②入力シート!$A$24:$W$1023,③印刷用シート!R$4,0)=0,"",VLOOKUP($C849,②入力シート!$A$24:$W$1023,③印刷用シート!R$4,0)))</f>
        <v/>
      </c>
      <c r="S849" s="50" t="s">
        <v>5</v>
      </c>
      <c r="T849" s="51" t="str">
        <f>IF(ISERROR(IF(VLOOKUP($C849,②入力シート!$A$24:$W$1023,③印刷用シート!T$4,0)=0,"",VLOOKUP($C849,②入力シート!$A$24:$W$1023,③印刷用シート!T$4,0))),"",IF(VLOOKUP($C849,②入力シート!$A$24:$W$1023,③印刷用シート!T$4,0)=0,"",VLOOKUP($C849,②入力シート!$A$24:$W$1023,③印刷用シート!T$4,0)))</f>
        <v/>
      </c>
    </row>
    <row r="850" spans="2:20" ht="43.5" customHeight="1" x14ac:dyDescent="0.2">
      <c r="B850" s="15">
        <v>840</v>
      </c>
      <c r="C850" s="2" t="str">
        <f t="shared" si="27"/>
        <v>中-840</v>
      </c>
      <c r="D850" s="45" t="str">
        <f t="shared" si="28"/>
        <v/>
      </c>
      <c r="E850" s="45" t="str">
        <f>IF(ISERROR(IF(VLOOKUP($C850,②入力シート!$A$24:$W$1023,③印刷用シート!E$4,0)=0,"",VLOOKUP($C850,②入力シート!$A$24:$W$1023,③印刷用シート!E$4,0))),"",IF(VLOOKUP($C850,②入力シート!$A$24:$W$1023,③印刷用シート!E$4,0)=0,"",VLOOKUP($C850,②入力シート!$A$24:$W$1023,③印刷用シート!E$4,0)))</f>
        <v/>
      </c>
      <c r="F850" s="45" t="str">
        <f>IF(ISERROR(IF(VLOOKUP($C850,②入力シート!$A$24:$W$1023,③印刷用シート!F$4,0)=0,"",VLOOKUP($C850,②入力シート!$A$24:$W$1023,③印刷用シート!F$4,0))),"",IF(VLOOKUP($C850,②入力シート!$A$24:$W$1023,③印刷用シート!F$4,0)=0,"",VLOOKUP($C850,②入力シート!$A$24:$W$1023,③印刷用シート!F$4,0)))</f>
        <v/>
      </c>
      <c r="G850" s="45" t="str">
        <f>IF(ISERROR(IF(VLOOKUP($C850,②入力シート!$A$24:$W$1023,③印刷用シート!G$4,0)=0,"",VLOOKUP($C850,②入力シート!$A$24:$W$1023,③印刷用シート!G$4,0))),"",IF(VLOOKUP($C850,②入力シート!$A$24:$W$1023,③印刷用シート!G$4,0)=0,"",VLOOKUP($C850,②入力シート!$A$24:$W$1023,③印刷用シート!G$4,0)))</f>
        <v/>
      </c>
      <c r="H850" s="46" t="str">
        <f>IF(ISERROR(IF(VLOOKUP($C850,②入力シート!$A$24:$W$1023,③印刷用シート!H$4,0)=0,"",VLOOKUP($C850,②入力シート!$A$24:$W$1023,③印刷用シート!H$4,0))),"",IF(VLOOKUP($C850,②入力シート!$A$24:$W$1023,③印刷用シート!H$4,0)=0,"",VLOOKUP($C850,②入力シート!$A$24:$W$1023,③印刷用シート!H$4,0)))</f>
        <v/>
      </c>
      <c r="I850" s="45" t="str">
        <f>IF(ISERROR(IF(VLOOKUP($C850,②入力シート!$A$24:$W$1023,③印刷用シート!I$4,0)&amp;" "&amp;VLOOKUP($C850,②入力シート!$A$24:$W$1023,③印刷用シート!I$3,0)=0,"",VLOOKUP($C850,②入力シート!$A$24:$W$1023,③印刷用シート!I$4,0)&amp;" "&amp;VLOOKUP($C850,②入力シート!$A$24:$W$1023,③印刷用シート!I$3,0))),"",IF(VLOOKUP($C850,②入力シート!$A$24:$W$1023,③印刷用シート!I$4,0)&amp;" "&amp;VLOOKUP($C850,②入力シート!$A$24:$W$1023,③印刷用シート!I$3,0)=0,"",VLOOKUP($C850,②入力シート!$A$24:$W$1023,③印刷用シート!I$4,0)&amp;" "&amp;VLOOKUP($C850,②入力シート!$A$24:$W$1023,③印刷用シート!I$3,0)))</f>
        <v/>
      </c>
      <c r="J850" s="45" t="str">
        <f>IF(ISERROR(IF(VLOOKUP($C850,②入力シート!$A$24:$W$1023,③印刷用シート!J$4,0)=0,"",VLOOKUP($C850,②入力シート!$A$24:$W$1023,③印刷用シート!J$4,0))),"",IF(VLOOKUP($C850,②入力シート!$A$24:$W$1023,③印刷用シート!J$4,0)=0,"",VLOOKUP($C850,②入力シート!$A$24:$W$1023,③印刷用シート!J$4,0)))</f>
        <v/>
      </c>
      <c r="K850" s="45" t="str">
        <f>IF(ISERROR(IF(VLOOKUP($C850,②入力シート!$A$24:$W$1023,③印刷用シート!K$4,0)=0,"",VLOOKUP($C850,②入力シート!$A$24:$W$1023,③印刷用シート!K$4,0))),"",IF(VLOOKUP($C850,②入力シート!$A$24:$W$1023,③印刷用シート!K$4,0)=0,"",VLOOKUP($C850,②入力シート!$A$24:$W$1023,③印刷用シート!K$4,0)))</f>
        <v/>
      </c>
      <c r="L850" s="47" t="str">
        <f>IF(ISERROR(IF(VLOOKUP($C850,②入力シート!$A$24:$W$1023,③印刷用シート!L$4,0)=0,"",VLOOKUP($C850,②入力シート!$A$24:$W$1023,③印刷用シート!L$4,0))),"",IF(VLOOKUP($C850,②入力シート!$A$24:$W$1023,③印刷用シート!L$4,0)=0,"",VLOOKUP($C850,②入力シート!$A$24:$W$1023,③印刷用シート!L$4,0)))</f>
        <v/>
      </c>
      <c r="M850" s="48" t="str">
        <f>IF(ISERROR(IF(VLOOKUP($C850,②入力シート!$A$24:$W$1023,③印刷用シート!M$4,0)=0,"",VLOOKUP($C850,②入力シート!$A$24:$W$1023,③印刷用シート!M$4,0))),"",IF(VLOOKUP($C850,②入力シート!$A$24:$W$1023,③印刷用シート!M$4,0)=0,"",VLOOKUP($C850,②入力シート!$A$24:$W$1023,③印刷用シート!M$4,0)))</f>
        <v/>
      </c>
      <c r="N850" s="48" t="str">
        <f>IF(ISERROR(IF(VLOOKUP($C850,②入力シート!$A$24:$W$1023,③印刷用シート!N$4,0)=0,"",VLOOKUP($C850,②入力シート!$A$24:$W$1023,③印刷用シート!N$4,0))),"",IF(VLOOKUP($C850,②入力シート!$A$24:$W$1023,③印刷用シート!N$4,0)=0,"",VLOOKUP($C850,②入力シート!$A$24:$W$1023,③印刷用シート!N$4,0)))</f>
        <v/>
      </c>
      <c r="O850" s="48" t="s">
        <v>3</v>
      </c>
      <c r="P850" s="49" t="str">
        <f>IF(ISERROR(IF(VLOOKUP($C850,②入力シート!$A$24:$W$1023,③印刷用シート!P$4,0)=0,"",VLOOKUP($C850,②入力シート!$A$24:$W$1023,③印刷用シート!P$4,0))),"",IF(VLOOKUP($C850,②入力シート!$A$24:$W$1023,③印刷用シート!P$4,0)=0,"",VLOOKUP($C850,②入力シート!$A$24:$W$1023,③印刷用シート!P$4,0)))</f>
        <v/>
      </c>
      <c r="Q850" s="48" t="s">
        <v>4</v>
      </c>
      <c r="R850" s="49" t="str">
        <f>IF(ISERROR(IF(VLOOKUP($C850,②入力シート!$A$24:$W$1023,③印刷用シート!R$4,0)=0,"",VLOOKUP($C850,②入力シート!$A$24:$W$1023,③印刷用シート!R$4,0))),"",IF(VLOOKUP($C850,②入力シート!$A$24:$W$1023,③印刷用シート!R$4,0)=0,"",VLOOKUP($C850,②入力シート!$A$24:$W$1023,③印刷用シート!R$4,0)))</f>
        <v/>
      </c>
      <c r="S850" s="50" t="s">
        <v>5</v>
      </c>
      <c r="T850" s="51" t="str">
        <f>IF(ISERROR(IF(VLOOKUP($C850,②入力シート!$A$24:$W$1023,③印刷用シート!T$4,0)=0,"",VLOOKUP($C850,②入力シート!$A$24:$W$1023,③印刷用シート!T$4,0))),"",IF(VLOOKUP($C850,②入力シート!$A$24:$W$1023,③印刷用シート!T$4,0)=0,"",VLOOKUP($C850,②入力シート!$A$24:$W$1023,③印刷用シート!T$4,0)))</f>
        <v/>
      </c>
    </row>
    <row r="851" spans="2:20" ht="43.5" customHeight="1" x14ac:dyDescent="0.2">
      <c r="B851" s="15">
        <v>841</v>
      </c>
      <c r="C851" s="2" t="str">
        <f t="shared" si="27"/>
        <v>中-841</v>
      </c>
      <c r="D851" s="45" t="str">
        <f t="shared" si="28"/>
        <v/>
      </c>
      <c r="E851" s="45" t="str">
        <f>IF(ISERROR(IF(VLOOKUP($C851,②入力シート!$A$24:$W$1023,③印刷用シート!E$4,0)=0,"",VLOOKUP($C851,②入力シート!$A$24:$W$1023,③印刷用シート!E$4,0))),"",IF(VLOOKUP($C851,②入力シート!$A$24:$W$1023,③印刷用シート!E$4,0)=0,"",VLOOKUP($C851,②入力シート!$A$24:$W$1023,③印刷用シート!E$4,0)))</f>
        <v/>
      </c>
      <c r="F851" s="45" t="str">
        <f>IF(ISERROR(IF(VLOOKUP($C851,②入力シート!$A$24:$W$1023,③印刷用シート!F$4,0)=0,"",VLOOKUP($C851,②入力シート!$A$24:$W$1023,③印刷用シート!F$4,0))),"",IF(VLOOKUP($C851,②入力シート!$A$24:$W$1023,③印刷用シート!F$4,0)=0,"",VLOOKUP($C851,②入力シート!$A$24:$W$1023,③印刷用シート!F$4,0)))</f>
        <v/>
      </c>
      <c r="G851" s="45" t="str">
        <f>IF(ISERROR(IF(VLOOKUP($C851,②入力シート!$A$24:$W$1023,③印刷用シート!G$4,0)=0,"",VLOOKUP($C851,②入力シート!$A$24:$W$1023,③印刷用シート!G$4,0))),"",IF(VLOOKUP($C851,②入力シート!$A$24:$W$1023,③印刷用シート!G$4,0)=0,"",VLOOKUP($C851,②入力シート!$A$24:$W$1023,③印刷用シート!G$4,0)))</f>
        <v/>
      </c>
      <c r="H851" s="46" t="str">
        <f>IF(ISERROR(IF(VLOOKUP($C851,②入力シート!$A$24:$W$1023,③印刷用シート!H$4,0)=0,"",VLOOKUP($C851,②入力シート!$A$24:$W$1023,③印刷用シート!H$4,0))),"",IF(VLOOKUP($C851,②入力シート!$A$24:$W$1023,③印刷用シート!H$4,0)=0,"",VLOOKUP($C851,②入力シート!$A$24:$W$1023,③印刷用シート!H$4,0)))</f>
        <v/>
      </c>
      <c r="I851" s="45" t="str">
        <f>IF(ISERROR(IF(VLOOKUP($C851,②入力シート!$A$24:$W$1023,③印刷用シート!I$4,0)&amp;" "&amp;VLOOKUP($C851,②入力シート!$A$24:$W$1023,③印刷用シート!I$3,0)=0,"",VLOOKUP($C851,②入力シート!$A$24:$W$1023,③印刷用シート!I$4,0)&amp;" "&amp;VLOOKUP($C851,②入力シート!$A$24:$W$1023,③印刷用シート!I$3,0))),"",IF(VLOOKUP($C851,②入力シート!$A$24:$W$1023,③印刷用シート!I$4,0)&amp;" "&amp;VLOOKUP($C851,②入力シート!$A$24:$W$1023,③印刷用シート!I$3,0)=0,"",VLOOKUP($C851,②入力シート!$A$24:$W$1023,③印刷用シート!I$4,0)&amp;" "&amp;VLOOKUP($C851,②入力シート!$A$24:$W$1023,③印刷用シート!I$3,0)))</f>
        <v/>
      </c>
      <c r="J851" s="45" t="str">
        <f>IF(ISERROR(IF(VLOOKUP($C851,②入力シート!$A$24:$W$1023,③印刷用シート!J$4,0)=0,"",VLOOKUP($C851,②入力シート!$A$24:$W$1023,③印刷用シート!J$4,0))),"",IF(VLOOKUP($C851,②入力シート!$A$24:$W$1023,③印刷用シート!J$4,0)=0,"",VLOOKUP($C851,②入力シート!$A$24:$W$1023,③印刷用シート!J$4,0)))</f>
        <v/>
      </c>
      <c r="K851" s="45" t="str">
        <f>IF(ISERROR(IF(VLOOKUP($C851,②入力シート!$A$24:$W$1023,③印刷用シート!K$4,0)=0,"",VLOOKUP($C851,②入力シート!$A$24:$W$1023,③印刷用シート!K$4,0))),"",IF(VLOOKUP($C851,②入力シート!$A$24:$W$1023,③印刷用シート!K$4,0)=0,"",VLOOKUP($C851,②入力シート!$A$24:$W$1023,③印刷用シート!K$4,0)))</f>
        <v/>
      </c>
      <c r="L851" s="47" t="str">
        <f>IF(ISERROR(IF(VLOOKUP($C851,②入力シート!$A$24:$W$1023,③印刷用シート!L$4,0)=0,"",VLOOKUP($C851,②入力シート!$A$24:$W$1023,③印刷用シート!L$4,0))),"",IF(VLOOKUP($C851,②入力シート!$A$24:$W$1023,③印刷用シート!L$4,0)=0,"",VLOOKUP($C851,②入力シート!$A$24:$W$1023,③印刷用シート!L$4,0)))</f>
        <v/>
      </c>
      <c r="M851" s="48" t="str">
        <f>IF(ISERROR(IF(VLOOKUP($C851,②入力シート!$A$24:$W$1023,③印刷用シート!M$4,0)=0,"",VLOOKUP($C851,②入力シート!$A$24:$W$1023,③印刷用シート!M$4,0))),"",IF(VLOOKUP($C851,②入力シート!$A$24:$W$1023,③印刷用シート!M$4,0)=0,"",VLOOKUP($C851,②入力シート!$A$24:$W$1023,③印刷用シート!M$4,0)))</f>
        <v/>
      </c>
      <c r="N851" s="48" t="str">
        <f>IF(ISERROR(IF(VLOOKUP($C851,②入力シート!$A$24:$W$1023,③印刷用シート!N$4,0)=0,"",VLOOKUP($C851,②入力シート!$A$24:$W$1023,③印刷用シート!N$4,0))),"",IF(VLOOKUP($C851,②入力シート!$A$24:$W$1023,③印刷用シート!N$4,0)=0,"",VLOOKUP($C851,②入力シート!$A$24:$W$1023,③印刷用シート!N$4,0)))</f>
        <v/>
      </c>
      <c r="O851" s="48" t="s">
        <v>3</v>
      </c>
      <c r="P851" s="49" t="str">
        <f>IF(ISERROR(IF(VLOOKUP($C851,②入力シート!$A$24:$W$1023,③印刷用シート!P$4,0)=0,"",VLOOKUP($C851,②入力シート!$A$24:$W$1023,③印刷用シート!P$4,0))),"",IF(VLOOKUP($C851,②入力シート!$A$24:$W$1023,③印刷用シート!P$4,0)=0,"",VLOOKUP($C851,②入力シート!$A$24:$W$1023,③印刷用シート!P$4,0)))</f>
        <v/>
      </c>
      <c r="Q851" s="48" t="s">
        <v>4</v>
      </c>
      <c r="R851" s="49" t="str">
        <f>IF(ISERROR(IF(VLOOKUP($C851,②入力シート!$A$24:$W$1023,③印刷用シート!R$4,0)=0,"",VLOOKUP($C851,②入力シート!$A$24:$W$1023,③印刷用シート!R$4,0))),"",IF(VLOOKUP($C851,②入力シート!$A$24:$W$1023,③印刷用シート!R$4,0)=0,"",VLOOKUP($C851,②入力シート!$A$24:$W$1023,③印刷用シート!R$4,0)))</f>
        <v/>
      </c>
      <c r="S851" s="50" t="s">
        <v>5</v>
      </c>
      <c r="T851" s="51" t="str">
        <f>IF(ISERROR(IF(VLOOKUP($C851,②入力シート!$A$24:$W$1023,③印刷用シート!T$4,0)=0,"",VLOOKUP($C851,②入力シート!$A$24:$W$1023,③印刷用シート!T$4,0))),"",IF(VLOOKUP($C851,②入力シート!$A$24:$W$1023,③印刷用シート!T$4,0)=0,"",VLOOKUP($C851,②入力シート!$A$24:$W$1023,③印刷用シート!T$4,0)))</f>
        <v/>
      </c>
    </row>
    <row r="852" spans="2:20" ht="43.5" customHeight="1" x14ac:dyDescent="0.2">
      <c r="B852" s="15">
        <v>842</v>
      </c>
      <c r="C852" s="2" t="str">
        <f t="shared" si="27"/>
        <v>中-842</v>
      </c>
      <c r="D852" s="45" t="str">
        <f t="shared" si="28"/>
        <v/>
      </c>
      <c r="E852" s="45" t="str">
        <f>IF(ISERROR(IF(VLOOKUP($C852,②入力シート!$A$24:$W$1023,③印刷用シート!E$4,0)=0,"",VLOOKUP($C852,②入力シート!$A$24:$W$1023,③印刷用シート!E$4,0))),"",IF(VLOOKUP($C852,②入力シート!$A$24:$W$1023,③印刷用シート!E$4,0)=0,"",VLOOKUP($C852,②入力シート!$A$24:$W$1023,③印刷用シート!E$4,0)))</f>
        <v/>
      </c>
      <c r="F852" s="45" t="str">
        <f>IF(ISERROR(IF(VLOOKUP($C852,②入力シート!$A$24:$W$1023,③印刷用シート!F$4,0)=0,"",VLOOKUP($C852,②入力シート!$A$24:$W$1023,③印刷用シート!F$4,0))),"",IF(VLOOKUP($C852,②入力シート!$A$24:$W$1023,③印刷用シート!F$4,0)=0,"",VLOOKUP($C852,②入力シート!$A$24:$W$1023,③印刷用シート!F$4,0)))</f>
        <v/>
      </c>
      <c r="G852" s="45" t="str">
        <f>IF(ISERROR(IF(VLOOKUP($C852,②入力シート!$A$24:$W$1023,③印刷用シート!G$4,0)=0,"",VLOOKUP($C852,②入力シート!$A$24:$W$1023,③印刷用シート!G$4,0))),"",IF(VLOOKUP($C852,②入力シート!$A$24:$W$1023,③印刷用シート!G$4,0)=0,"",VLOOKUP($C852,②入力シート!$A$24:$W$1023,③印刷用シート!G$4,0)))</f>
        <v/>
      </c>
      <c r="H852" s="46" t="str">
        <f>IF(ISERROR(IF(VLOOKUP($C852,②入力シート!$A$24:$W$1023,③印刷用シート!H$4,0)=0,"",VLOOKUP($C852,②入力シート!$A$24:$W$1023,③印刷用シート!H$4,0))),"",IF(VLOOKUP($C852,②入力シート!$A$24:$W$1023,③印刷用シート!H$4,0)=0,"",VLOOKUP($C852,②入力シート!$A$24:$W$1023,③印刷用シート!H$4,0)))</f>
        <v/>
      </c>
      <c r="I852" s="45" t="str">
        <f>IF(ISERROR(IF(VLOOKUP($C852,②入力シート!$A$24:$W$1023,③印刷用シート!I$4,0)&amp;" "&amp;VLOOKUP($C852,②入力シート!$A$24:$W$1023,③印刷用シート!I$3,0)=0,"",VLOOKUP($C852,②入力シート!$A$24:$W$1023,③印刷用シート!I$4,0)&amp;" "&amp;VLOOKUP($C852,②入力シート!$A$24:$W$1023,③印刷用シート!I$3,0))),"",IF(VLOOKUP($C852,②入力シート!$A$24:$W$1023,③印刷用シート!I$4,0)&amp;" "&amp;VLOOKUP($C852,②入力シート!$A$24:$W$1023,③印刷用シート!I$3,0)=0,"",VLOOKUP($C852,②入力シート!$A$24:$W$1023,③印刷用シート!I$4,0)&amp;" "&amp;VLOOKUP($C852,②入力シート!$A$24:$W$1023,③印刷用シート!I$3,0)))</f>
        <v/>
      </c>
      <c r="J852" s="45" t="str">
        <f>IF(ISERROR(IF(VLOOKUP($C852,②入力シート!$A$24:$W$1023,③印刷用シート!J$4,0)=0,"",VLOOKUP($C852,②入力シート!$A$24:$W$1023,③印刷用シート!J$4,0))),"",IF(VLOOKUP($C852,②入力シート!$A$24:$W$1023,③印刷用シート!J$4,0)=0,"",VLOOKUP($C852,②入力シート!$A$24:$W$1023,③印刷用シート!J$4,0)))</f>
        <v/>
      </c>
      <c r="K852" s="45" t="str">
        <f>IF(ISERROR(IF(VLOOKUP($C852,②入力シート!$A$24:$W$1023,③印刷用シート!K$4,0)=0,"",VLOOKUP($C852,②入力シート!$A$24:$W$1023,③印刷用シート!K$4,0))),"",IF(VLOOKUP($C852,②入力シート!$A$24:$W$1023,③印刷用シート!K$4,0)=0,"",VLOOKUP($C852,②入力シート!$A$24:$W$1023,③印刷用シート!K$4,0)))</f>
        <v/>
      </c>
      <c r="L852" s="47" t="str">
        <f>IF(ISERROR(IF(VLOOKUP($C852,②入力シート!$A$24:$W$1023,③印刷用シート!L$4,0)=0,"",VLOOKUP($C852,②入力シート!$A$24:$W$1023,③印刷用シート!L$4,0))),"",IF(VLOOKUP($C852,②入力シート!$A$24:$W$1023,③印刷用シート!L$4,0)=0,"",VLOOKUP($C852,②入力シート!$A$24:$W$1023,③印刷用シート!L$4,0)))</f>
        <v/>
      </c>
      <c r="M852" s="48" t="str">
        <f>IF(ISERROR(IF(VLOOKUP($C852,②入力シート!$A$24:$W$1023,③印刷用シート!M$4,0)=0,"",VLOOKUP($C852,②入力シート!$A$24:$W$1023,③印刷用シート!M$4,0))),"",IF(VLOOKUP($C852,②入力シート!$A$24:$W$1023,③印刷用シート!M$4,0)=0,"",VLOOKUP($C852,②入力シート!$A$24:$W$1023,③印刷用シート!M$4,0)))</f>
        <v/>
      </c>
      <c r="N852" s="48" t="str">
        <f>IF(ISERROR(IF(VLOOKUP($C852,②入力シート!$A$24:$W$1023,③印刷用シート!N$4,0)=0,"",VLOOKUP($C852,②入力シート!$A$24:$W$1023,③印刷用シート!N$4,0))),"",IF(VLOOKUP($C852,②入力シート!$A$24:$W$1023,③印刷用シート!N$4,0)=0,"",VLOOKUP($C852,②入力シート!$A$24:$W$1023,③印刷用シート!N$4,0)))</f>
        <v/>
      </c>
      <c r="O852" s="48" t="s">
        <v>3</v>
      </c>
      <c r="P852" s="49" t="str">
        <f>IF(ISERROR(IF(VLOOKUP($C852,②入力シート!$A$24:$W$1023,③印刷用シート!P$4,0)=0,"",VLOOKUP($C852,②入力シート!$A$24:$W$1023,③印刷用シート!P$4,0))),"",IF(VLOOKUP($C852,②入力シート!$A$24:$W$1023,③印刷用シート!P$4,0)=0,"",VLOOKUP($C852,②入力シート!$A$24:$W$1023,③印刷用シート!P$4,0)))</f>
        <v/>
      </c>
      <c r="Q852" s="48" t="s">
        <v>4</v>
      </c>
      <c r="R852" s="49" t="str">
        <f>IF(ISERROR(IF(VLOOKUP($C852,②入力シート!$A$24:$W$1023,③印刷用シート!R$4,0)=0,"",VLOOKUP($C852,②入力シート!$A$24:$W$1023,③印刷用シート!R$4,0))),"",IF(VLOOKUP($C852,②入力シート!$A$24:$W$1023,③印刷用シート!R$4,0)=0,"",VLOOKUP($C852,②入力シート!$A$24:$W$1023,③印刷用シート!R$4,0)))</f>
        <v/>
      </c>
      <c r="S852" s="50" t="s">
        <v>5</v>
      </c>
      <c r="T852" s="51" t="str">
        <f>IF(ISERROR(IF(VLOOKUP($C852,②入力シート!$A$24:$W$1023,③印刷用シート!T$4,0)=0,"",VLOOKUP($C852,②入力シート!$A$24:$W$1023,③印刷用シート!T$4,0))),"",IF(VLOOKUP($C852,②入力シート!$A$24:$W$1023,③印刷用シート!T$4,0)=0,"",VLOOKUP($C852,②入力シート!$A$24:$W$1023,③印刷用シート!T$4,0)))</f>
        <v/>
      </c>
    </row>
    <row r="853" spans="2:20" ht="43.5" customHeight="1" x14ac:dyDescent="0.2">
      <c r="B853" s="15">
        <v>843</v>
      </c>
      <c r="C853" s="2" t="str">
        <f t="shared" si="27"/>
        <v>中-843</v>
      </c>
      <c r="D853" s="45" t="str">
        <f t="shared" si="28"/>
        <v/>
      </c>
      <c r="E853" s="45" t="str">
        <f>IF(ISERROR(IF(VLOOKUP($C853,②入力シート!$A$24:$W$1023,③印刷用シート!E$4,0)=0,"",VLOOKUP($C853,②入力シート!$A$24:$W$1023,③印刷用シート!E$4,0))),"",IF(VLOOKUP($C853,②入力シート!$A$24:$W$1023,③印刷用シート!E$4,0)=0,"",VLOOKUP($C853,②入力シート!$A$24:$W$1023,③印刷用シート!E$4,0)))</f>
        <v/>
      </c>
      <c r="F853" s="45" t="str">
        <f>IF(ISERROR(IF(VLOOKUP($C853,②入力シート!$A$24:$W$1023,③印刷用シート!F$4,0)=0,"",VLOOKUP($C853,②入力シート!$A$24:$W$1023,③印刷用シート!F$4,0))),"",IF(VLOOKUP($C853,②入力シート!$A$24:$W$1023,③印刷用シート!F$4,0)=0,"",VLOOKUP($C853,②入力シート!$A$24:$W$1023,③印刷用シート!F$4,0)))</f>
        <v/>
      </c>
      <c r="G853" s="45" t="str">
        <f>IF(ISERROR(IF(VLOOKUP($C853,②入力シート!$A$24:$W$1023,③印刷用シート!G$4,0)=0,"",VLOOKUP($C853,②入力シート!$A$24:$W$1023,③印刷用シート!G$4,0))),"",IF(VLOOKUP($C853,②入力シート!$A$24:$W$1023,③印刷用シート!G$4,0)=0,"",VLOOKUP($C853,②入力シート!$A$24:$W$1023,③印刷用シート!G$4,0)))</f>
        <v/>
      </c>
      <c r="H853" s="46" t="str">
        <f>IF(ISERROR(IF(VLOOKUP($C853,②入力シート!$A$24:$W$1023,③印刷用シート!H$4,0)=0,"",VLOOKUP($C853,②入力シート!$A$24:$W$1023,③印刷用シート!H$4,0))),"",IF(VLOOKUP($C853,②入力シート!$A$24:$W$1023,③印刷用シート!H$4,0)=0,"",VLOOKUP($C853,②入力シート!$A$24:$W$1023,③印刷用シート!H$4,0)))</f>
        <v/>
      </c>
      <c r="I853" s="45" t="str">
        <f>IF(ISERROR(IF(VLOOKUP($C853,②入力シート!$A$24:$W$1023,③印刷用シート!I$4,0)&amp;" "&amp;VLOOKUP($C853,②入力シート!$A$24:$W$1023,③印刷用シート!I$3,0)=0,"",VLOOKUP($C853,②入力シート!$A$24:$W$1023,③印刷用シート!I$4,0)&amp;" "&amp;VLOOKUP($C853,②入力シート!$A$24:$W$1023,③印刷用シート!I$3,0))),"",IF(VLOOKUP($C853,②入力シート!$A$24:$W$1023,③印刷用シート!I$4,0)&amp;" "&amp;VLOOKUP($C853,②入力シート!$A$24:$W$1023,③印刷用シート!I$3,0)=0,"",VLOOKUP($C853,②入力シート!$A$24:$W$1023,③印刷用シート!I$4,0)&amp;" "&amp;VLOOKUP($C853,②入力シート!$A$24:$W$1023,③印刷用シート!I$3,0)))</f>
        <v/>
      </c>
      <c r="J853" s="45" t="str">
        <f>IF(ISERROR(IF(VLOOKUP($C853,②入力シート!$A$24:$W$1023,③印刷用シート!J$4,0)=0,"",VLOOKUP($C853,②入力シート!$A$24:$W$1023,③印刷用シート!J$4,0))),"",IF(VLOOKUP($C853,②入力シート!$A$24:$W$1023,③印刷用シート!J$4,0)=0,"",VLOOKUP($C853,②入力シート!$A$24:$W$1023,③印刷用シート!J$4,0)))</f>
        <v/>
      </c>
      <c r="K853" s="45" t="str">
        <f>IF(ISERROR(IF(VLOOKUP($C853,②入力シート!$A$24:$W$1023,③印刷用シート!K$4,0)=0,"",VLOOKUP($C853,②入力シート!$A$24:$W$1023,③印刷用シート!K$4,0))),"",IF(VLOOKUP($C853,②入力シート!$A$24:$W$1023,③印刷用シート!K$4,0)=0,"",VLOOKUP($C853,②入力シート!$A$24:$W$1023,③印刷用シート!K$4,0)))</f>
        <v/>
      </c>
      <c r="L853" s="47" t="str">
        <f>IF(ISERROR(IF(VLOOKUP($C853,②入力シート!$A$24:$W$1023,③印刷用シート!L$4,0)=0,"",VLOOKUP($C853,②入力シート!$A$24:$W$1023,③印刷用シート!L$4,0))),"",IF(VLOOKUP($C853,②入力シート!$A$24:$W$1023,③印刷用シート!L$4,0)=0,"",VLOOKUP($C853,②入力シート!$A$24:$W$1023,③印刷用シート!L$4,0)))</f>
        <v/>
      </c>
      <c r="M853" s="48" t="str">
        <f>IF(ISERROR(IF(VLOOKUP($C853,②入力シート!$A$24:$W$1023,③印刷用シート!M$4,0)=0,"",VLOOKUP($C853,②入力シート!$A$24:$W$1023,③印刷用シート!M$4,0))),"",IF(VLOOKUP($C853,②入力シート!$A$24:$W$1023,③印刷用シート!M$4,0)=0,"",VLOOKUP($C853,②入力シート!$A$24:$W$1023,③印刷用シート!M$4,0)))</f>
        <v/>
      </c>
      <c r="N853" s="48" t="str">
        <f>IF(ISERROR(IF(VLOOKUP($C853,②入力シート!$A$24:$W$1023,③印刷用シート!N$4,0)=0,"",VLOOKUP($C853,②入力シート!$A$24:$W$1023,③印刷用シート!N$4,0))),"",IF(VLOOKUP($C853,②入力シート!$A$24:$W$1023,③印刷用シート!N$4,0)=0,"",VLOOKUP($C853,②入力シート!$A$24:$W$1023,③印刷用シート!N$4,0)))</f>
        <v/>
      </c>
      <c r="O853" s="48" t="s">
        <v>3</v>
      </c>
      <c r="P853" s="49" t="str">
        <f>IF(ISERROR(IF(VLOOKUP($C853,②入力シート!$A$24:$W$1023,③印刷用シート!P$4,0)=0,"",VLOOKUP($C853,②入力シート!$A$24:$W$1023,③印刷用シート!P$4,0))),"",IF(VLOOKUP($C853,②入力シート!$A$24:$W$1023,③印刷用シート!P$4,0)=0,"",VLOOKUP($C853,②入力シート!$A$24:$W$1023,③印刷用シート!P$4,0)))</f>
        <v/>
      </c>
      <c r="Q853" s="48" t="s">
        <v>4</v>
      </c>
      <c r="R853" s="49" t="str">
        <f>IF(ISERROR(IF(VLOOKUP($C853,②入力シート!$A$24:$W$1023,③印刷用シート!R$4,0)=0,"",VLOOKUP($C853,②入力シート!$A$24:$W$1023,③印刷用シート!R$4,0))),"",IF(VLOOKUP($C853,②入力シート!$A$24:$W$1023,③印刷用シート!R$4,0)=0,"",VLOOKUP($C853,②入力シート!$A$24:$W$1023,③印刷用シート!R$4,0)))</f>
        <v/>
      </c>
      <c r="S853" s="50" t="s">
        <v>5</v>
      </c>
      <c r="T853" s="51" t="str">
        <f>IF(ISERROR(IF(VLOOKUP($C853,②入力シート!$A$24:$W$1023,③印刷用シート!T$4,0)=0,"",VLOOKUP($C853,②入力シート!$A$24:$W$1023,③印刷用シート!T$4,0))),"",IF(VLOOKUP($C853,②入力シート!$A$24:$W$1023,③印刷用シート!T$4,0)=0,"",VLOOKUP($C853,②入力シート!$A$24:$W$1023,③印刷用シート!T$4,0)))</f>
        <v/>
      </c>
    </row>
    <row r="854" spans="2:20" ht="43.5" customHeight="1" x14ac:dyDescent="0.2">
      <c r="B854" s="15">
        <v>844</v>
      </c>
      <c r="C854" s="2" t="str">
        <f t="shared" si="27"/>
        <v>中-844</v>
      </c>
      <c r="D854" s="45" t="str">
        <f t="shared" si="28"/>
        <v/>
      </c>
      <c r="E854" s="45" t="str">
        <f>IF(ISERROR(IF(VLOOKUP($C854,②入力シート!$A$24:$W$1023,③印刷用シート!E$4,0)=0,"",VLOOKUP($C854,②入力シート!$A$24:$W$1023,③印刷用シート!E$4,0))),"",IF(VLOOKUP($C854,②入力シート!$A$24:$W$1023,③印刷用シート!E$4,0)=0,"",VLOOKUP($C854,②入力シート!$A$24:$W$1023,③印刷用シート!E$4,0)))</f>
        <v/>
      </c>
      <c r="F854" s="45" t="str">
        <f>IF(ISERROR(IF(VLOOKUP($C854,②入力シート!$A$24:$W$1023,③印刷用シート!F$4,0)=0,"",VLOOKUP($C854,②入力シート!$A$24:$W$1023,③印刷用シート!F$4,0))),"",IF(VLOOKUP($C854,②入力シート!$A$24:$W$1023,③印刷用シート!F$4,0)=0,"",VLOOKUP($C854,②入力シート!$A$24:$W$1023,③印刷用シート!F$4,0)))</f>
        <v/>
      </c>
      <c r="G854" s="45" t="str">
        <f>IF(ISERROR(IF(VLOOKUP($C854,②入力シート!$A$24:$W$1023,③印刷用シート!G$4,0)=0,"",VLOOKUP($C854,②入力シート!$A$24:$W$1023,③印刷用シート!G$4,0))),"",IF(VLOOKUP($C854,②入力シート!$A$24:$W$1023,③印刷用シート!G$4,0)=0,"",VLOOKUP($C854,②入力シート!$A$24:$W$1023,③印刷用シート!G$4,0)))</f>
        <v/>
      </c>
      <c r="H854" s="46" t="str">
        <f>IF(ISERROR(IF(VLOOKUP($C854,②入力シート!$A$24:$W$1023,③印刷用シート!H$4,0)=0,"",VLOOKUP($C854,②入力シート!$A$24:$W$1023,③印刷用シート!H$4,0))),"",IF(VLOOKUP($C854,②入力シート!$A$24:$W$1023,③印刷用シート!H$4,0)=0,"",VLOOKUP($C854,②入力シート!$A$24:$W$1023,③印刷用シート!H$4,0)))</f>
        <v/>
      </c>
      <c r="I854" s="45" t="str">
        <f>IF(ISERROR(IF(VLOOKUP($C854,②入力シート!$A$24:$W$1023,③印刷用シート!I$4,0)&amp;" "&amp;VLOOKUP($C854,②入力シート!$A$24:$W$1023,③印刷用シート!I$3,0)=0,"",VLOOKUP($C854,②入力シート!$A$24:$W$1023,③印刷用シート!I$4,0)&amp;" "&amp;VLOOKUP($C854,②入力シート!$A$24:$W$1023,③印刷用シート!I$3,0))),"",IF(VLOOKUP($C854,②入力シート!$A$24:$W$1023,③印刷用シート!I$4,0)&amp;" "&amp;VLOOKUP($C854,②入力シート!$A$24:$W$1023,③印刷用シート!I$3,0)=0,"",VLOOKUP($C854,②入力シート!$A$24:$W$1023,③印刷用シート!I$4,0)&amp;" "&amp;VLOOKUP($C854,②入力シート!$A$24:$W$1023,③印刷用シート!I$3,0)))</f>
        <v/>
      </c>
      <c r="J854" s="45" t="str">
        <f>IF(ISERROR(IF(VLOOKUP($C854,②入力シート!$A$24:$W$1023,③印刷用シート!J$4,0)=0,"",VLOOKUP($C854,②入力シート!$A$24:$W$1023,③印刷用シート!J$4,0))),"",IF(VLOOKUP($C854,②入力シート!$A$24:$W$1023,③印刷用シート!J$4,0)=0,"",VLOOKUP($C854,②入力シート!$A$24:$W$1023,③印刷用シート!J$4,0)))</f>
        <v/>
      </c>
      <c r="K854" s="45" t="str">
        <f>IF(ISERROR(IF(VLOOKUP($C854,②入力シート!$A$24:$W$1023,③印刷用シート!K$4,0)=0,"",VLOOKUP($C854,②入力シート!$A$24:$W$1023,③印刷用シート!K$4,0))),"",IF(VLOOKUP($C854,②入力シート!$A$24:$W$1023,③印刷用シート!K$4,0)=0,"",VLOOKUP($C854,②入力シート!$A$24:$W$1023,③印刷用シート!K$4,0)))</f>
        <v/>
      </c>
      <c r="L854" s="47" t="str">
        <f>IF(ISERROR(IF(VLOOKUP($C854,②入力シート!$A$24:$W$1023,③印刷用シート!L$4,0)=0,"",VLOOKUP($C854,②入力シート!$A$24:$W$1023,③印刷用シート!L$4,0))),"",IF(VLOOKUP($C854,②入力シート!$A$24:$W$1023,③印刷用シート!L$4,0)=0,"",VLOOKUP($C854,②入力シート!$A$24:$W$1023,③印刷用シート!L$4,0)))</f>
        <v/>
      </c>
      <c r="M854" s="48" t="str">
        <f>IF(ISERROR(IF(VLOOKUP($C854,②入力シート!$A$24:$W$1023,③印刷用シート!M$4,0)=0,"",VLOOKUP($C854,②入力シート!$A$24:$W$1023,③印刷用シート!M$4,0))),"",IF(VLOOKUP($C854,②入力シート!$A$24:$W$1023,③印刷用シート!M$4,0)=0,"",VLOOKUP($C854,②入力シート!$A$24:$W$1023,③印刷用シート!M$4,0)))</f>
        <v/>
      </c>
      <c r="N854" s="48" t="str">
        <f>IF(ISERROR(IF(VLOOKUP($C854,②入力シート!$A$24:$W$1023,③印刷用シート!N$4,0)=0,"",VLOOKUP($C854,②入力シート!$A$24:$W$1023,③印刷用シート!N$4,0))),"",IF(VLOOKUP($C854,②入力シート!$A$24:$W$1023,③印刷用シート!N$4,0)=0,"",VLOOKUP($C854,②入力シート!$A$24:$W$1023,③印刷用シート!N$4,0)))</f>
        <v/>
      </c>
      <c r="O854" s="48" t="s">
        <v>3</v>
      </c>
      <c r="P854" s="49" t="str">
        <f>IF(ISERROR(IF(VLOOKUP($C854,②入力シート!$A$24:$W$1023,③印刷用シート!P$4,0)=0,"",VLOOKUP($C854,②入力シート!$A$24:$W$1023,③印刷用シート!P$4,0))),"",IF(VLOOKUP($C854,②入力シート!$A$24:$W$1023,③印刷用シート!P$4,0)=0,"",VLOOKUP($C854,②入力シート!$A$24:$W$1023,③印刷用シート!P$4,0)))</f>
        <v/>
      </c>
      <c r="Q854" s="48" t="s">
        <v>4</v>
      </c>
      <c r="R854" s="49" t="str">
        <f>IF(ISERROR(IF(VLOOKUP($C854,②入力シート!$A$24:$W$1023,③印刷用シート!R$4,0)=0,"",VLOOKUP($C854,②入力シート!$A$24:$W$1023,③印刷用シート!R$4,0))),"",IF(VLOOKUP($C854,②入力シート!$A$24:$W$1023,③印刷用シート!R$4,0)=0,"",VLOOKUP($C854,②入力シート!$A$24:$W$1023,③印刷用シート!R$4,0)))</f>
        <v/>
      </c>
      <c r="S854" s="50" t="s">
        <v>5</v>
      </c>
      <c r="T854" s="51" t="str">
        <f>IF(ISERROR(IF(VLOOKUP($C854,②入力シート!$A$24:$W$1023,③印刷用シート!T$4,0)=0,"",VLOOKUP($C854,②入力シート!$A$24:$W$1023,③印刷用シート!T$4,0))),"",IF(VLOOKUP($C854,②入力シート!$A$24:$W$1023,③印刷用シート!T$4,0)=0,"",VLOOKUP($C854,②入力シート!$A$24:$W$1023,③印刷用シート!T$4,0)))</f>
        <v/>
      </c>
    </row>
    <row r="855" spans="2:20" ht="43.5" customHeight="1" x14ac:dyDescent="0.2">
      <c r="B855" s="15">
        <v>845</v>
      </c>
      <c r="C855" s="2" t="str">
        <f t="shared" si="27"/>
        <v>中-845</v>
      </c>
      <c r="D855" s="45" t="str">
        <f t="shared" si="28"/>
        <v/>
      </c>
      <c r="E855" s="45" t="str">
        <f>IF(ISERROR(IF(VLOOKUP($C855,②入力シート!$A$24:$W$1023,③印刷用シート!E$4,0)=0,"",VLOOKUP($C855,②入力シート!$A$24:$W$1023,③印刷用シート!E$4,0))),"",IF(VLOOKUP($C855,②入力シート!$A$24:$W$1023,③印刷用シート!E$4,0)=0,"",VLOOKUP($C855,②入力シート!$A$24:$W$1023,③印刷用シート!E$4,0)))</f>
        <v/>
      </c>
      <c r="F855" s="45" t="str">
        <f>IF(ISERROR(IF(VLOOKUP($C855,②入力シート!$A$24:$W$1023,③印刷用シート!F$4,0)=0,"",VLOOKUP($C855,②入力シート!$A$24:$W$1023,③印刷用シート!F$4,0))),"",IF(VLOOKUP($C855,②入力シート!$A$24:$W$1023,③印刷用シート!F$4,0)=0,"",VLOOKUP($C855,②入力シート!$A$24:$W$1023,③印刷用シート!F$4,0)))</f>
        <v/>
      </c>
      <c r="G855" s="45" t="str">
        <f>IF(ISERROR(IF(VLOOKUP($C855,②入力シート!$A$24:$W$1023,③印刷用シート!G$4,0)=0,"",VLOOKUP($C855,②入力シート!$A$24:$W$1023,③印刷用シート!G$4,0))),"",IF(VLOOKUP($C855,②入力シート!$A$24:$W$1023,③印刷用シート!G$4,0)=0,"",VLOOKUP($C855,②入力シート!$A$24:$W$1023,③印刷用シート!G$4,0)))</f>
        <v/>
      </c>
      <c r="H855" s="46" t="str">
        <f>IF(ISERROR(IF(VLOOKUP($C855,②入力シート!$A$24:$W$1023,③印刷用シート!H$4,0)=0,"",VLOOKUP($C855,②入力シート!$A$24:$W$1023,③印刷用シート!H$4,0))),"",IF(VLOOKUP($C855,②入力シート!$A$24:$W$1023,③印刷用シート!H$4,0)=0,"",VLOOKUP($C855,②入力シート!$A$24:$W$1023,③印刷用シート!H$4,0)))</f>
        <v/>
      </c>
      <c r="I855" s="45" t="str">
        <f>IF(ISERROR(IF(VLOOKUP($C855,②入力シート!$A$24:$W$1023,③印刷用シート!I$4,0)&amp;" "&amp;VLOOKUP($C855,②入力シート!$A$24:$W$1023,③印刷用シート!I$3,0)=0,"",VLOOKUP($C855,②入力シート!$A$24:$W$1023,③印刷用シート!I$4,0)&amp;" "&amp;VLOOKUP($C855,②入力シート!$A$24:$W$1023,③印刷用シート!I$3,0))),"",IF(VLOOKUP($C855,②入力シート!$A$24:$W$1023,③印刷用シート!I$4,0)&amp;" "&amp;VLOOKUP($C855,②入力シート!$A$24:$W$1023,③印刷用シート!I$3,0)=0,"",VLOOKUP($C855,②入力シート!$A$24:$W$1023,③印刷用シート!I$4,0)&amp;" "&amp;VLOOKUP($C855,②入力シート!$A$24:$W$1023,③印刷用シート!I$3,0)))</f>
        <v/>
      </c>
      <c r="J855" s="45" t="str">
        <f>IF(ISERROR(IF(VLOOKUP($C855,②入力シート!$A$24:$W$1023,③印刷用シート!J$4,0)=0,"",VLOOKUP($C855,②入力シート!$A$24:$W$1023,③印刷用シート!J$4,0))),"",IF(VLOOKUP($C855,②入力シート!$A$24:$W$1023,③印刷用シート!J$4,0)=0,"",VLOOKUP($C855,②入力シート!$A$24:$W$1023,③印刷用シート!J$4,0)))</f>
        <v/>
      </c>
      <c r="K855" s="45" t="str">
        <f>IF(ISERROR(IF(VLOOKUP($C855,②入力シート!$A$24:$W$1023,③印刷用シート!K$4,0)=0,"",VLOOKUP($C855,②入力シート!$A$24:$W$1023,③印刷用シート!K$4,0))),"",IF(VLOOKUP($C855,②入力シート!$A$24:$W$1023,③印刷用シート!K$4,0)=0,"",VLOOKUP($C855,②入力シート!$A$24:$W$1023,③印刷用シート!K$4,0)))</f>
        <v/>
      </c>
      <c r="L855" s="47" t="str">
        <f>IF(ISERROR(IF(VLOOKUP($C855,②入力シート!$A$24:$W$1023,③印刷用シート!L$4,0)=0,"",VLOOKUP($C855,②入力シート!$A$24:$W$1023,③印刷用シート!L$4,0))),"",IF(VLOOKUP($C855,②入力シート!$A$24:$W$1023,③印刷用シート!L$4,0)=0,"",VLOOKUP($C855,②入力シート!$A$24:$W$1023,③印刷用シート!L$4,0)))</f>
        <v/>
      </c>
      <c r="M855" s="48" t="str">
        <f>IF(ISERROR(IF(VLOOKUP($C855,②入力シート!$A$24:$W$1023,③印刷用シート!M$4,0)=0,"",VLOOKUP($C855,②入力シート!$A$24:$W$1023,③印刷用シート!M$4,0))),"",IF(VLOOKUP($C855,②入力シート!$A$24:$W$1023,③印刷用シート!M$4,0)=0,"",VLOOKUP($C855,②入力シート!$A$24:$W$1023,③印刷用シート!M$4,0)))</f>
        <v/>
      </c>
      <c r="N855" s="48" t="str">
        <f>IF(ISERROR(IF(VLOOKUP($C855,②入力シート!$A$24:$W$1023,③印刷用シート!N$4,0)=0,"",VLOOKUP($C855,②入力シート!$A$24:$W$1023,③印刷用シート!N$4,0))),"",IF(VLOOKUP($C855,②入力シート!$A$24:$W$1023,③印刷用シート!N$4,0)=0,"",VLOOKUP($C855,②入力シート!$A$24:$W$1023,③印刷用シート!N$4,0)))</f>
        <v/>
      </c>
      <c r="O855" s="48" t="s">
        <v>3</v>
      </c>
      <c r="P855" s="49" t="str">
        <f>IF(ISERROR(IF(VLOOKUP($C855,②入力シート!$A$24:$W$1023,③印刷用シート!P$4,0)=0,"",VLOOKUP($C855,②入力シート!$A$24:$W$1023,③印刷用シート!P$4,0))),"",IF(VLOOKUP($C855,②入力シート!$A$24:$W$1023,③印刷用シート!P$4,0)=0,"",VLOOKUP($C855,②入力シート!$A$24:$W$1023,③印刷用シート!P$4,0)))</f>
        <v/>
      </c>
      <c r="Q855" s="48" t="s">
        <v>4</v>
      </c>
      <c r="R855" s="49" t="str">
        <f>IF(ISERROR(IF(VLOOKUP($C855,②入力シート!$A$24:$W$1023,③印刷用シート!R$4,0)=0,"",VLOOKUP($C855,②入力シート!$A$24:$W$1023,③印刷用シート!R$4,0))),"",IF(VLOOKUP($C855,②入力シート!$A$24:$W$1023,③印刷用シート!R$4,0)=0,"",VLOOKUP($C855,②入力シート!$A$24:$W$1023,③印刷用シート!R$4,0)))</f>
        <v/>
      </c>
      <c r="S855" s="50" t="s">
        <v>5</v>
      </c>
      <c r="T855" s="51" t="str">
        <f>IF(ISERROR(IF(VLOOKUP($C855,②入力シート!$A$24:$W$1023,③印刷用シート!T$4,0)=0,"",VLOOKUP($C855,②入力シート!$A$24:$W$1023,③印刷用シート!T$4,0))),"",IF(VLOOKUP($C855,②入力シート!$A$24:$W$1023,③印刷用シート!T$4,0)=0,"",VLOOKUP($C855,②入力シート!$A$24:$W$1023,③印刷用シート!T$4,0)))</f>
        <v/>
      </c>
    </row>
    <row r="856" spans="2:20" ht="43.5" customHeight="1" x14ac:dyDescent="0.2">
      <c r="B856" s="15">
        <v>846</v>
      </c>
      <c r="C856" s="2" t="str">
        <f t="shared" si="27"/>
        <v>中-846</v>
      </c>
      <c r="D856" s="45" t="str">
        <f t="shared" si="28"/>
        <v/>
      </c>
      <c r="E856" s="45" t="str">
        <f>IF(ISERROR(IF(VLOOKUP($C856,②入力シート!$A$24:$W$1023,③印刷用シート!E$4,0)=0,"",VLOOKUP($C856,②入力シート!$A$24:$W$1023,③印刷用シート!E$4,0))),"",IF(VLOOKUP($C856,②入力シート!$A$24:$W$1023,③印刷用シート!E$4,0)=0,"",VLOOKUP($C856,②入力シート!$A$24:$W$1023,③印刷用シート!E$4,0)))</f>
        <v/>
      </c>
      <c r="F856" s="45" t="str">
        <f>IF(ISERROR(IF(VLOOKUP($C856,②入力シート!$A$24:$W$1023,③印刷用シート!F$4,0)=0,"",VLOOKUP($C856,②入力シート!$A$24:$W$1023,③印刷用シート!F$4,0))),"",IF(VLOOKUP($C856,②入力シート!$A$24:$W$1023,③印刷用シート!F$4,0)=0,"",VLOOKUP($C856,②入力シート!$A$24:$W$1023,③印刷用シート!F$4,0)))</f>
        <v/>
      </c>
      <c r="G856" s="45" t="str">
        <f>IF(ISERROR(IF(VLOOKUP($C856,②入力シート!$A$24:$W$1023,③印刷用シート!G$4,0)=0,"",VLOOKUP($C856,②入力シート!$A$24:$W$1023,③印刷用シート!G$4,0))),"",IF(VLOOKUP($C856,②入力シート!$A$24:$W$1023,③印刷用シート!G$4,0)=0,"",VLOOKUP($C856,②入力シート!$A$24:$W$1023,③印刷用シート!G$4,0)))</f>
        <v/>
      </c>
      <c r="H856" s="46" t="str">
        <f>IF(ISERROR(IF(VLOOKUP($C856,②入力シート!$A$24:$W$1023,③印刷用シート!H$4,0)=0,"",VLOOKUP($C856,②入力シート!$A$24:$W$1023,③印刷用シート!H$4,0))),"",IF(VLOOKUP($C856,②入力シート!$A$24:$W$1023,③印刷用シート!H$4,0)=0,"",VLOOKUP($C856,②入力シート!$A$24:$W$1023,③印刷用シート!H$4,0)))</f>
        <v/>
      </c>
      <c r="I856" s="45" t="str">
        <f>IF(ISERROR(IF(VLOOKUP($C856,②入力シート!$A$24:$W$1023,③印刷用シート!I$4,0)&amp;" "&amp;VLOOKUP($C856,②入力シート!$A$24:$W$1023,③印刷用シート!I$3,0)=0,"",VLOOKUP($C856,②入力シート!$A$24:$W$1023,③印刷用シート!I$4,0)&amp;" "&amp;VLOOKUP($C856,②入力シート!$A$24:$W$1023,③印刷用シート!I$3,0))),"",IF(VLOOKUP($C856,②入力シート!$A$24:$W$1023,③印刷用シート!I$4,0)&amp;" "&amp;VLOOKUP($C856,②入力シート!$A$24:$W$1023,③印刷用シート!I$3,0)=0,"",VLOOKUP($C856,②入力シート!$A$24:$W$1023,③印刷用シート!I$4,0)&amp;" "&amp;VLOOKUP($C856,②入力シート!$A$24:$W$1023,③印刷用シート!I$3,0)))</f>
        <v/>
      </c>
      <c r="J856" s="45" t="str">
        <f>IF(ISERROR(IF(VLOOKUP($C856,②入力シート!$A$24:$W$1023,③印刷用シート!J$4,0)=0,"",VLOOKUP($C856,②入力シート!$A$24:$W$1023,③印刷用シート!J$4,0))),"",IF(VLOOKUP($C856,②入力シート!$A$24:$W$1023,③印刷用シート!J$4,0)=0,"",VLOOKUP($C856,②入力シート!$A$24:$W$1023,③印刷用シート!J$4,0)))</f>
        <v/>
      </c>
      <c r="K856" s="45" t="str">
        <f>IF(ISERROR(IF(VLOOKUP($C856,②入力シート!$A$24:$W$1023,③印刷用シート!K$4,0)=0,"",VLOOKUP($C856,②入力シート!$A$24:$W$1023,③印刷用シート!K$4,0))),"",IF(VLOOKUP($C856,②入力シート!$A$24:$W$1023,③印刷用シート!K$4,0)=0,"",VLOOKUP($C856,②入力シート!$A$24:$W$1023,③印刷用シート!K$4,0)))</f>
        <v/>
      </c>
      <c r="L856" s="47" t="str">
        <f>IF(ISERROR(IF(VLOOKUP($C856,②入力シート!$A$24:$W$1023,③印刷用シート!L$4,0)=0,"",VLOOKUP($C856,②入力シート!$A$24:$W$1023,③印刷用シート!L$4,0))),"",IF(VLOOKUP($C856,②入力シート!$A$24:$W$1023,③印刷用シート!L$4,0)=0,"",VLOOKUP($C856,②入力シート!$A$24:$W$1023,③印刷用シート!L$4,0)))</f>
        <v/>
      </c>
      <c r="M856" s="48" t="str">
        <f>IF(ISERROR(IF(VLOOKUP($C856,②入力シート!$A$24:$W$1023,③印刷用シート!M$4,0)=0,"",VLOOKUP($C856,②入力シート!$A$24:$W$1023,③印刷用シート!M$4,0))),"",IF(VLOOKUP($C856,②入力シート!$A$24:$W$1023,③印刷用シート!M$4,0)=0,"",VLOOKUP($C856,②入力シート!$A$24:$W$1023,③印刷用シート!M$4,0)))</f>
        <v/>
      </c>
      <c r="N856" s="48" t="str">
        <f>IF(ISERROR(IF(VLOOKUP($C856,②入力シート!$A$24:$W$1023,③印刷用シート!N$4,0)=0,"",VLOOKUP($C856,②入力シート!$A$24:$W$1023,③印刷用シート!N$4,0))),"",IF(VLOOKUP($C856,②入力シート!$A$24:$W$1023,③印刷用シート!N$4,0)=0,"",VLOOKUP($C856,②入力シート!$A$24:$W$1023,③印刷用シート!N$4,0)))</f>
        <v/>
      </c>
      <c r="O856" s="48" t="s">
        <v>3</v>
      </c>
      <c r="P856" s="49" t="str">
        <f>IF(ISERROR(IF(VLOOKUP($C856,②入力シート!$A$24:$W$1023,③印刷用シート!P$4,0)=0,"",VLOOKUP($C856,②入力シート!$A$24:$W$1023,③印刷用シート!P$4,0))),"",IF(VLOOKUP($C856,②入力シート!$A$24:$W$1023,③印刷用シート!P$4,0)=0,"",VLOOKUP($C856,②入力シート!$A$24:$W$1023,③印刷用シート!P$4,0)))</f>
        <v/>
      </c>
      <c r="Q856" s="48" t="s">
        <v>4</v>
      </c>
      <c r="R856" s="49" t="str">
        <f>IF(ISERROR(IF(VLOOKUP($C856,②入力シート!$A$24:$W$1023,③印刷用シート!R$4,0)=0,"",VLOOKUP($C856,②入力シート!$A$24:$W$1023,③印刷用シート!R$4,0))),"",IF(VLOOKUP($C856,②入力シート!$A$24:$W$1023,③印刷用シート!R$4,0)=0,"",VLOOKUP($C856,②入力シート!$A$24:$W$1023,③印刷用シート!R$4,0)))</f>
        <v/>
      </c>
      <c r="S856" s="50" t="s">
        <v>5</v>
      </c>
      <c r="T856" s="51" t="str">
        <f>IF(ISERROR(IF(VLOOKUP($C856,②入力シート!$A$24:$W$1023,③印刷用シート!T$4,0)=0,"",VLOOKUP($C856,②入力シート!$A$24:$W$1023,③印刷用シート!T$4,0))),"",IF(VLOOKUP($C856,②入力シート!$A$24:$W$1023,③印刷用シート!T$4,0)=0,"",VLOOKUP($C856,②入力シート!$A$24:$W$1023,③印刷用シート!T$4,0)))</f>
        <v/>
      </c>
    </row>
    <row r="857" spans="2:20" ht="43.5" customHeight="1" x14ac:dyDescent="0.2">
      <c r="B857" s="15">
        <v>847</v>
      </c>
      <c r="C857" s="2" t="str">
        <f t="shared" si="27"/>
        <v>中-847</v>
      </c>
      <c r="D857" s="45" t="str">
        <f t="shared" si="28"/>
        <v/>
      </c>
      <c r="E857" s="45" t="str">
        <f>IF(ISERROR(IF(VLOOKUP($C857,②入力シート!$A$24:$W$1023,③印刷用シート!E$4,0)=0,"",VLOOKUP($C857,②入力シート!$A$24:$W$1023,③印刷用シート!E$4,0))),"",IF(VLOOKUP($C857,②入力シート!$A$24:$W$1023,③印刷用シート!E$4,0)=0,"",VLOOKUP($C857,②入力シート!$A$24:$W$1023,③印刷用シート!E$4,0)))</f>
        <v/>
      </c>
      <c r="F857" s="45" t="str">
        <f>IF(ISERROR(IF(VLOOKUP($C857,②入力シート!$A$24:$W$1023,③印刷用シート!F$4,0)=0,"",VLOOKUP($C857,②入力シート!$A$24:$W$1023,③印刷用シート!F$4,0))),"",IF(VLOOKUP($C857,②入力シート!$A$24:$W$1023,③印刷用シート!F$4,0)=0,"",VLOOKUP($C857,②入力シート!$A$24:$W$1023,③印刷用シート!F$4,0)))</f>
        <v/>
      </c>
      <c r="G857" s="45" t="str">
        <f>IF(ISERROR(IF(VLOOKUP($C857,②入力シート!$A$24:$W$1023,③印刷用シート!G$4,0)=0,"",VLOOKUP($C857,②入力シート!$A$24:$W$1023,③印刷用シート!G$4,0))),"",IF(VLOOKUP($C857,②入力シート!$A$24:$W$1023,③印刷用シート!G$4,0)=0,"",VLOOKUP($C857,②入力シート!$A$24:$W$1023,③印刷用シート!G$4,0)))</f>
        <v/>
      </c>
      <c r="H857" s="46" t="str">
        <f>IF(ISERROR(IF(VLOOKUP($C857,②入力シート!$A$24:$W$1023,③印刷用シート!H$4,0)=0,"",VLOOKUP($C857,②入力シート!$A$24:$W$1023,③印刷用シート!H$4,0))),"",IF(VLOOKUP($C857,②入力シート!$A$24:$W$1023,③印刷用シート!H$4,0)=0,"",VLOOKUP($C857,②入力シート!$A$24:$W$1023,③印刷用シート!H$4,0)))</f>
        <v/>
      </c>
      <c r="I857" s="45" t="str">
        <f>IF(ISERROR(IF(VLOOKUP($C857,②入力シート!$A$24:$W$1023,③印刷用シート!I$4,0)&amp;" "&amp;VLOOKUP($C857,②入力シート!$A$24:$W$1023,③印刷用シート!I$3,0)=0,"",VLOOKUP($C857,②入力シート!$A$24:$W$1023,③印刷用シート!I$4,0)&amp;" "&amp;VLOOKUP($C857,②入力シート!$A$24:$W$1023,③印刷用シート!I$3,0))),"",IF(VLOOKUP($C857,②入力シート!$A$24:$W$1023,③印刷用シート!I$4,0)&amp;" "&amp;VLOOKUP($C857,②入力シート!$A$24:$W$1023,③印刷用シート!I$3,0)=0,"",VLOOKUP($C857,②入力シート!$A$24:$W$1023,③印刷用シート!I$4,0)&amp;" "&amp;VLOOKUP($C857,②入力シート!$A$24:$W$1023,③印刷用シート!I$3,0)))</f>
        <v/>
      </c>
      <c r="J857" s="45" t="str">
        <f>IF(ISERROR(IF(VLOOKUP($C857,②入力シート!$A$24:$W$1023,③印刷用シート!J$4,0)=0,"",VLOOKUP($C857,②入力シート!$A$24:$W$1023,③印刷用シート!J$4,0))),"",IF(VLOOKUP($C857,②入力シート!$A$24:$W$1023,③印刷用シート!J$4,0)=0,"",VLOOKUP($C857,②入力シート!$A$24:$W$1023,③印刷用シート!J$4,0)))</f>
        <v/>
      </c>
      <c r="K857" s="45" t="str">
        <f>IF(ISERROR(IF(VLOOKUP($C857,②入力シート!$A$24:$W$1023,③印刷用シート!K$4,0)=0,"",VLOOKUP($C857,②入力シート!$A$24:$W$1023,③印刷用シート!K$4,0))),"",IF(VLOOKUP($C857,②入力シート!$A$24:$W$1023,③印刷用シート!K$4,0)=0,"",VLOOKUP($C857,②入力シート!$A$24:$W$1023,③印刷用シート!K$4,0)))</f>
        <v/>
      </c>
      <c r="L857" s="47" t="str">
        <f>IF(ISERROR(IF(VLOOKUP($C857,②入力シート!$A$24:$W$1023,③印刷用シート!L$4,0)=0,"",VLOOKUP($C857,②入力シート!$A$24:$W$1023,③印刷用シート!L$4,0))),"",IF(VLOOKUP($C857,②入力シート!$A$24:$W$1023,③印刷用シート!L$4,0)=0,"",VLOOKUP($C857,②入力シート!$A$24:$W$1023,③印刷用シート!L$4,0)))</f>
        <v/>
      </c>
      <c r="M857" s="48" t="str">
        <f>IF(ISERROR(IF(VLOOKUP($C857,②入力シート!$A$24:$W$1023,③印刷用シート!M$4,0)=0,"",VLOOKUP($C857,②入力シート!$A$24:$W$1023,③印刷用シート!M$4,0))),"",IF(VLOOKUP($C857,②入力シート!$A$24:$W$1023,③印刷用シート!M$4,0)=0,"",VLOOKUP($C857,②入力シート!$A$24:$W$1023,③印刷用シート!M$4,0)))</f>
        <v/>
      </c>
      <c r="N857" s="48" t="str">
        <f>IF(ISERROR(IF(VLOOKUP($C857,②入力シート!$A$24:$W$1023,③印刷用シート!N$4,0)=0,"",VLOOKUP($C857,②入力シート!$A$24:$W$1023,③印刷用シート!N$4,0))),"",IF(VLOOKUP($C857,②入力シート!$A$24:$W$1023,③印刷用シート!N$4,0)=0,"",VLOOKUP($C857,②入力シート!$A$24:$W$1023,③印刷用シート!N$4,0)))</f>
        <v/>
      </c>
      <c r="O857" s="48" t="s">
        <v>3</v>
      </c>
      <c r="P857" s="49" t="str">
        <f>IF(ISERROR(IF(VLOOKUP($C857,②入力シート!$A$24:$W$1023,③印刷用シート!P$4,0)=0,"",VLOOKUP($C857,②入力シート!$A$24:$W$1023,③印刷用シート!P$4,0))),"",IF(VLOOKUP($C857,②入力シート!$A$24:$W$1023,③印刷用シート!P$4,0)=0,"",VLOOKUP($C857,②入力シート!$A$24:$W$1023,③印刷用シート!P$4,0)))</f>
        <v/>
      </c>
      <c r="Q857" s="48" t="s">
        <v>4</v>
      </c>
      <c r="R857" s="49" t="str">
        <f>IF(ISERROR(IF(VLOOKUP($C857,②入力シート!$A$24:$W$1023,③印刷用シート!R$4,0)=0,"",VLOOKUP($C857,②入力シート!$A$24:$W$1023,③印刷用シート!R$4,0))),"",IF(VLOOKUP($C857,②入力シート!$A$24:$W$1023,③印刷用シート!R$4,0)=0,"",VLOOKUP($C857,②入力シート!$A$24:$W$1023,③印刷用シート!R$4,0)))</f>
        <v/>
      </c>
      <c r="S857" s="50" t="s">
        <v>5</v>
      </c>
      <c r="T857" s="51" t="str">
        <f>IF(ISERROR(IF(VLOOKUP($C857,②入力シート!$A$24:$W$1023,③印刷用シート!T$4,0)=0,"",VLOOKUP($C857,②入力シート!$A$24:$W$1023,③印刷用シート!T$4,0))),"",IF(VLOOKUP($C857,②入力シート!$A$24:$W$1023,③印刷用シート!T$4,0)=0,"",VLOOKUP($C857,②入力シート!$A$24:$W$1023,③印刷用シート!T$4,0)))</f>
        <v/>
      </c>
    </row>
    <row r="858" spans="2:20" ht="43.5" customHeight="1" x14ac:dyDescent="0.2">
      <c r="B858" s="15">
        <v>848</v>
      </c>
      <c r="C858" s="2" t="str">
        <f t="shared" si="27"/>
        <v>中-848</v>
      </c>
      <c r="D858" s="45" t="str">
        <f t="shared" si="28"/>
        <v/>
      </c>
      <c r="E858" s="45" t="str">
        <f>IF(ISERROR(IF(VLOOKUP($C858,②入力シート!$A$24:$W$1023,③印刷用シート!E$4,0)=0,"",VLOOKUP($C858,②入力シート!$A$24:$W$1023,③印刷用シート!E$4,0))),"",IF(VLOOKUP($C858,②入力シート!$A$24:$W$1023,③印刷用シート!E$4,0)=0,"",VLOOKUP($C858,②入力シート!$A$24:$W$1023,③印刷用シート!E$4,0)))</f>
        <v/>
      </c>
      <c r="F858" s="45" t="str">
        <f>IF(ISERROR(IF(VLOOKUP($C858,②入力シート!$A$24:$W$1023,③印刷用シート!F$4,0)=0,"",VLOOKUP($C858,②入力シート!$A$24:$W$1023,③印刷用シート!F$4,0))),"",IF(VLOOKUP($C858,②入力シート!$A$24:$W$1023,③印刷用シート!F$4,0)=0,"",VLOOKUP($C858,②入力シート!$A$24:$W$1023,③印刷用シート!F$4,0)))</f>
        <v/>
      </c>
      <c r="G858" s="45" t="str">
        <f>IF(ISERROR(IF(VLOOKUP($C858,②入力シート!$A$24:$W$1023,③印刷用シート!G$4,0)=0,"",VLOOKUP($C858,②入力シート!$A$24:$W$1023,③印刷用シート!G$4,0))),"",IF(VLOOKUP($C858,②入力シート!$A$24:$W$1023,③印刷用シート!G$4,0)=0,"",VLOOKUP($C858,②入力シート!$A$24:$W$1023,③印刷用シート!G$4,0)))</f>
        <v/>
      </c>
      <c r="H858" s="46" t="str">
        <f>IF(ISERROR(IF(VLOOKUP($C858,②入力シート!$A$24:$W$1023,③印刷用シート!H$4,0)=0,"",VLOOKUP($C858,②入力シート!$A$24:$W$1023,③印刷用シート!H$4,0))),"",IF(VLOOKUP($C858,②入力シート!$A$24:$W$1023,③印刷用シート!H$4,0)=0,"",VLOOKUP($C858,②入力シート!$A$24:$W$1023,③印刷用シート!H$4,0)))</f>
        <v/>
      </c>
      <c r="I858" s="45" t="str">
        <f>IF(ISERROR(IF(VLOOKUP($C858,②入力シート!$A$24:$W$1023,③印刷用シート!I$4,0)&amp;" "&amp;VLOOKUP($C858,②入力シート!$A$24:$W$1023,③印刷用シート!I$3,0)=0,"",VLOOKUP($C858,②入力シート!$A$24:$W$1023,③印刷用シート!I$4,0)&amp;" "&amp;VLOOKUP($C858,②入力シート!$A$24:$W$1023,③印刷用シート!I$3,0))),"",IF(VLOOKUP($C858,②入力シート!$A$24:$W$1023,③印刷用シート!I$4,0)&amp;" "&amp;VLOOKUP($C858,②入力シート!$A$24:$W$1023,③印刷用シート!I$3,0)=0,"",VLOOKUP($C858,②入力シート!$A$24:$W$1023,③印刷用シート!I$4,0)&amp;" "&amp;VLOOKUP($C858,②入力シート!$A$24:$W$1023,③印刷用シート!I$3,0)))</f>
        <v/>
      </c>
      <c r="J858" s="45" t="str">
        <f>IF(ISERROR(IF(VLOOKUP($C858,②入力シート!$A$24:$W$1023,③印刷用シート!J$4,0)=0,"",VLOOKUP($C858,②入力シート!$A$24:$W$1023,③印刷用シート!J$4,0))),"",IF(VLOOKUP($C858,②入力シート!$A$24:$W$1023,③印刷用シート!J$4,0)=0,"",VLOOKUP($C858,②入力シート!$A$24:$W$1023,③印刷用シート!J$4,0)))</f>
        <v/>
      </c>
      <c r="K858" s="45" t="str">
        <f>IF(ISERROR(IF(VLOOKUP($C858,②入力シート!$A$24:$W$1023,③印刷用シート!K$4,0)=0,"",VLOOKUP($C858,②入力シート!$A$24:$W$1023,③印刷用シート!K$4,0))),"",IF(VLOOKUP($C858,②入力シート!$A$24:$W$1023,③印刷用シート!K$4,0)=0,"",VLOOKUP($C858,②入力シート!$A$24:$W$1023,③印刷用シート!K$4,0)))</f>
        <v/>
      </c>
      <c r="L858" s="47" t="str">
        <f>IF(ISERROR(IF(VLOOKUP($C858,②入力シート!$A$24:$W$1023,③印刷用シート!L$4,0)=0,"",VLOOKUP($C858,②入力シート!$A$24:$W$1023,③印刷用シート!L$4,0))),"",IF(VLOOKUP($C858,②入力シート!$A$24:$W$1023,③印刷用シート!L$4,0)=0,"",VLOOKUP($C858,②入力シート!$A$24:$W$1023,③印刷用シート!L$4,0)))</f>
        <v/>
      </c>
      <c r="M858" s="48" t="str">
        <f>IF(ISERROR(IF(VLOOKUP($C858,②入力シート!$A$24:$W$1023,③印刷用シート!M$4,0)=0,"",VLOOKUP($C858,②入力シート!$A$24:$W$1023,③印刷用シート!M$4,0))),"",IF(VLOOKUP($C858,②入力シート!$A$24:$W$1023,③印刷用シート!M$4,0)=0,"",VLOOKUP($C858,②入力シート!$A$24:$W$1023,③印刷用シート!M$4,0)))</f>
        <v/>
      </c>
      <c r="N858" s="48" t="str">
        <f>IF(ISERROR(IF(VLOOKUP($C858,②入力シート!$A$24:$W$1023,③印刷用シート!N$4,0)=0,"",VLOOKUP($C858,②入力シート!$A$24:$W$1023,③印刷用シート!N$4,0))),"",IF(VLOOKUP($C858,②入力シート!$A$24:$W$1023,③印刷用シート!N$4,0)=0,"",VLOOKUP($C858,②入力シート!$A$24:$W$1023,③印刷用シート!N$4,0)))</f>
        <v/>
      </c>
      <c r="O858" s="48" t="s">
        <v>3</v>
      </c>
      <c r="P858" s="49" t="str">
        <f>IF(ISERROR(IF(VLOOKUP($C858,②入力シート!$A$24:$W$1023,③印刷用シート!P$4,0)=0,"",VLOOKUP($C858,②入力シート!$A$24:$W$1023,③印刷用シート!P$4,0))),"",IF(VLOOKUP($C858,②入力シート!$A$24:$W$1023,③印刷用シート!P$4,0)=0,"",VLOOKUP($C858,②入力シート!$A$24:$W$1023,③印刷用シート!P$4,0)))</f>
        <v/>
      </c>
      <c r="Q858" s="48" t="s">
        <v>4</v>
      </c>
      <c r="R858" s="49" t="str">
        <f>IF(ISERROR(IF(VLOOKUP($C858,②入力シート!$A$24:$W$1023,③印刷用シート!R$4,0)=0,"",VLOOKUP($C858,②入力シート!$A$24:$W$1023,③印刷用シート!R$4,0))),"",IF(VLOOKUP($C858,②入力シート!$A$24:$W$1023,③印刷用シート!R$4,0)=0,"",VLOOKUP($C858,②入力シート!$A$24:$W$1023,③印刷用シート!R$4,0)))</f>
        <v/>
      </c>
      <c r="S858" s="50" t="s">
        <v>5</v>
      </c>
      <c r="T858" s="51" t="str">
        <f>IF(ISERROR(IF(VLOOKUP($C858,②入力シート!$A$24:$W$1023,③印刷用シート!T$4,0)=0,"",VLOOKUP($C858,②入力シート!$A$24:$W$1023,③印刷用シート!T$4,0))),"",IF(VLOOKUP($C858,②入力シート!$A$24:$W$1023,③印刷用シート!T$4,0)=0,"",VLOOKUP($C858,②入力シート!$A$24:$W$1023,③印刷用シート!T$4,0)))</f>
        <v/>
      </c>
    </row>
    <row r="859" spans="2:20" ht="43.5" customHeight="1" x14ac:dyDescent="0.2">
      <c r="B859" s="15">
        <v>849</v>
      </c>
      <c r="C859" s="2" t="str">
        <f t="shared" si="27"/>
        <v>中-849</v>
      </c>
      <c r="D859" s="45" t="str">
        <f t="shared" si="28"/>
        <v/>
      </c>
      <c r="E859" s="45" t="str">
        <f>IF(ISERROR(IF(VLOOKUP($C859,②入力シート!$A$24:$W$1023,③印刷用シート!E$4,0)=0,"",VLOOKUP($C859,②入力シート!$A$24:$W$1023,③印刷用シート!E$4,0))),"",IF(VLOOKUP($C859,②入力シート!$A$24:$W$1023,③印刷用シート!E$4,0)=0,"",VLOOKUP($C859,②入力シート!$A$24:$W$1023,③印刷用シート!E$4,0)))</f>
        <v/>
      </c>
      <c r="F859" s="45" t="str">
        <f>IF(ISERROR(IF(VLOOKUP($C859,②入力シート!$A$24:$W$1023,③印刷用シート!F$4,0)=0,"",VLOOKUP($C859,②入力シート!$A$24:$W$1023,③印刷用シート!F$4,0))),"",IF(VLOOKUP($C859,②入力シート!$A$24:$W$1023,③印刷用シート!F$4,0)=0,"",VLOOKUP($C859,②入力シート!$A$24:$W$1023,③印刷用シート!F$4,0)))</f>
        <v/>
      </c>
      <c r="G859" s="45" t="str">
        <f>IF(ISERROR(IF(VLOOKUP($C859,②入力シート!$A$24:$W$1023,③印刷用シート!G$4,0)=0,"",VLOOKUP($C859,②入力シート!$A$24:$W$1023,③印刷用シート!G$4,0))),"",IF(VLOOKUP($C859,②入力シート!$A$24:$W$1023,③印刷用シート!G$4,0)=0,"",VLOOKUP($C859,②入力シート!$A$24:$W$1023,③印刷用シート!G$4,0)))</f>
        <v/>
      </c>
      <c r="H859" s="46" t="str">
        <f>IF(ISERROR(IF(VLOOKUP($C859,②入力シート!$A$24:$W$1023,③印刷用シート!H$4,0)=0,"",VLOOKUP($C859,②入力シート!$A$24:$W$1023,③印刷用シート!H$4,0))),"",IF(VLOOKUP($C859,②入力シート!$A$24:$W$1023,③印刷用シート!H$4,0)=0,"",VLOOKUP($C859,②入力シート!$A$24:$W$1023,③印刷用シート!H$4,0)))</f>
        <v/>
      </c>
      <c r="I859" s="45" t="str">
        <f>IF(ISERROR(IF(VLOOKUP($C859,②入力シート!$A$24:$W$1023,③印刷用シート!I$4,0)&amp;" "&amp;VLOOKUP($C859,②入力シート!$A$24:$W$1023,③印刷用シート!I$3,0)=0,"",VLOOKUP($C859,②入力シート!$A$24:$W$1023,③印刷用シート!I$4,0)&amp;" "&amp;VLOOKUP($C859,②入力シート!$A$24:$W$1023,③印刷用シート!I$3,0))),"",IF(VLOOKUP($C859,②入力シート!$A$24:$W$1023,③印刷用シート!I$4,0)&amp;" "&amp;VLOOKUP($C859,②入力シート!$A$24:$W$1023,③印刷用シート!I$3,0)=0,"",VLOOKUP($C859,②入力シート!$A$24:$W$1023,③印刷用シート!I$4,0)&amp;" "&amp;VLOOKUP($C859,②入力シート!$A$24:$W$1023,③印刷用シート!I$3,0)))</f>
        <v/>
      </c>
      <c r="J859" s="45" t="str">
        <f>IF(ISERROR(IF(VLOOKUP($C859,②入力シート!$A$24:$W$1023,③印刷用シート!J$4,0)=0,"",VLOOKUP($C859,②入力シート!$A$24:$W$1023,③印刷用シート!J$4,0))),"",IF(VLOOKUP($C859,②入力シート!$A$24:$W$1023,③印刷用シート!J$4,0)=0,"",VLOOKUP($C859,②入力シート!$A$24:$W$1023,③印刷用シート!J$4,0)))</f>
        <v/>
      </c>
      <c r="K859" s="45" t="str">
        <f>IF(ISERROR(IF(VLOOKUP($C859,②入力シート!$A$24:$W$1023,③印刷用シート!K$4,0)=0,"",VLOOKUP($C859,②入力シート!$A$24:$W$1023,③印刷用シート!K$4,0))),"",IF(VLOOKUP($C859,②入力シート!$A$24:$W$1023,③印刷用シート!K$4,0)=0,"",VLOOKUP($C859,②入力シート!$A$24:$W$1023,③印刷用シート!K$4,0)))</f>
        <v/>
      </c>
      <c r="L859" s="47" t="str">
        <f>IF(ISERROR(IF(VLOOKUP($C859,②入力シート!$A$24:$W$1023,③印刷用シート!L$4,0)=0,"",VLOOKUP($C859,②入力シート!$A$24:$W$1023,③印刷用シート!L$4,0))),"",IF(VLOOKUP($C859,②入力シート!$A$24:$W$1023,③印刷用シート!L$4,0)=0,"",VLOOKUP($C859,②入力シート!$A$24:$W$1023,③印刷用シート!L$4,0)))</f>
        <v/>
      </c>
      <c r="M859" s="48" t="str">
        <f>IF(ISERROR(IF(VLOOKUP($C859,②入力シート!$A$24:$W$1023,③印刷用シート!M$4,0)=0,"",VLOOKUP($C859,②入力シート!$A$24:$W$1023,③印刷用シート!M$4,0))),"",IF(VLOOKUP($C859,②入力シート!$A$24:$W$1023,③印刷用シート!M$4,0)=0,"",VLOOKUP($C859,②入力シート!$A$24:$W$1023,③印刷用シート!M$4,0)))</f>
        <v/>
      </c>
      <c r="N859" s="48" t="str">
        <f>IF(ISERROR(IF(VLOOKUP($C859,②入力シート!$A$24:$W$1023,③印刷用シート!N$4,0)=0,"",VLOOKUP($C859,②入力シート!$A$24:$W$1023,③印刷用シート!N$4,0))),"",IF(VLOOKUP($C859,②入力シート!$A$24:$W$1023,③印刷用シート!N$4,0)=0,"",VLOOKUP($C859,②入力シート!$A$24:$W$1023,③印刷用シート!N$4,0)))</f>
        <v/>
      </c>
      <c r="O859" s="48" t="s">
        <v>3</v>
      </c>
      <c r="P859" s="49" t="str">
        <f>IF(ISERROR(IF(VLOOKUP($C859,②入力シート!$A$24:$W$1023,③印刷用シート!P$4,0)=0,"",VLOOKUP($C859,②入力シート!$A$24:$W$1023,③印刷用シート!P$4,0))),"",IF(VLOOKUP($C859,②入力シート!$A$24:$W$1023,③印刷用シート!P$4,0)=0,"",VLOOKUP($C859,②入力シート!$A$24:$W$1023,③印刷用シート!P$4,0)))</f>
        <v/>
      </c>
      <c r="Q859" s="48" t="s">
        <v>4</v>
      </c>
      <c r="R859" s="49" t="str">
        <f>IF(ISERROR(IF(VLOOKUP($C859,②入力シート!$A$24:$W$1023,③印刷用シート!R$4,0)=0,"",VLOOKUP($C859,②入力シート!$A$24:$W$1023,③印刷用シート!R$4,0))),"",IF(VLOOKUP($C859,②入力シート!$A$24:$W$1023,③印刷用シート!R$4,0)=0,"",VLOOKUP($C859,②入力シート!$A$24:$W$1023,③印刷用シート!R$4,0)))</f>
        <v/>
      </c>
      <c r="S859" s="50" t="s">
        <v>5</v>
      </c>
      <c r="T859" s="51" t="str">
        <f>IF(ISERROR(IF(VLOOKUP($C859,②入力シート!$A$24:$W$1023,③印刷用シート!T$4,0)=0,"",VLOOKUP($C859,②入力シート!$A$24:$W$1023,③印刷用シート!T$4,0))),"",IF(VLOOKUP($C859,②入力シート!$A$24:$W$1023,③印刷用シート!T$4,0)=0,"",VLOOKUP($C859,②入力シート!$A$24:$W$1023,③印刷用シート!T$4,0)))</f>
        <v/>
      </c>
    </row>
    <row r="860" spans="2:20" ht="43.5" customHeight="1" x14ac:dyDescent="0.2">
      <c r="B860" s="15">
        <v>850</v>
      </c>
      <c r="C860" s="2" t="str">
        <f t="shared" si="27"/>
        <v>中-850</v>
      </c>
      <c r="D860" s="45" t="str">
        <f t="shared" si="28"/>
        <v/>
      </c>
      <c r="E860" s="45" t="str">
        <f>IF(ISERROR(IF(VLOOKUP($C860,②入力シート!$A$24:$W$1023,③印刷用シート!E$4,0)=0,"",VLOOKUP($C860,②入力シート!$A$24:$W$1023,③印刷用シート!E$4,0))),"",IF(VLOOKUP($C860,②入力シート!$A$24:$W$1023,③印刷用シート!E$4,0)=0,"",VLOOKUP($C860,②入力シート!$A$24:$W$1023,③印刷用シート!E$4,0)))</f>
        <v/>
      </c>
      <c r="F860" s="45" t="str">
        <f>IF(ISERROR(IF(VLOOKUP($C860,②入力シート!$A$24:$W$1023,③印刷用シート!F$4,0)=0,"",VLOOKUP($C860,②入力シート!$A$24:$W$1023,③印刷用シート!F$4,0))),"",IF(VLOOKUP($C860,②入力シート!$A$24:$W$1023,③印刷用シート!F$4,0)=0,"",VLOOKUP($C860,②入力シート!$A$24:$W$1023,③印刷用シート!F$4,0)))</f>
        <v/>
      </c>
      <c r="G860" s="45" t="str">
        <f>IF(ISERROR(IF(VLOOKUP($C860,②入力シート!$A$24:$W$1023,③印刷用シート!G$4,0)=0,"",VLOOKUP($C860,②入力シート!$A$24:$W$1023,③印刷用シート!G$4,0))),"",IF(VLOOKUP($C860,②入力シート!$A$24:$W$1023,③印刷用シート!G$4,0)=0,"",VLOOKUP($C860,②入力シート!$A$24:$W$1023,③印刷用シート!G$4,0)))</f>
        <v/>
      </c>
      <c r="H860" s="46" t="str">
        <f>IF(ISERROR(IF(VLOOKUP($C860,②入力シート!$A$24:$W$1023,③印刷用シート!H$4,0)=0,"",VLOOKUP($C860,②入力シート!$A$24:$W$1023,③印刷用シート!H$4,0))),"",IF(VLOOKUP($C860,②入力シート!$A$24:$W$1023,③印刷用シート!H$4,0)=0,"",VLOOKUP($C860,②入力シート!$A$24:$W$1023,③印刷用シート!H$4,0)))</f>
        <v/>
      </c>
      <c r="I860" s="45" t="str">
        <f>IF(ISERROR(IF(VLOOKUP($C860,②入力シート!$A$24:$W$1023,③印刷用シート!I$4,0)&amp;" "&amp;VLOOKUP($C860,②入力シート!$A$24:$W$1023,③印刷用シート!I$3,0)=0,"",VLOOKUP($C860,②入力シート!$A$24:$W$1023,③印刷用シート!I$4,0)&amp;" "&amp;VLOOKUP($C860,②入力シート!$A$24:$W$1023,③印刷用シート!I$3,0))),"",IF(VLOOKUP($C860,②入力シート!$A$24:$W$1023,③印刷用シート!I$4,0)&amp;" "&amp;VLOOKUP($C860,②入力シート!$A$24:$W$1023,③印刷用シート!I$3,0)=0,"",VLOOKUP($C860,②入力シート!$A$24:$W$1023,③印刷用シート!I$4,0)&amp;" "&amp;VLOOKUP($C860,②入力シート!$A$24:$W$1023,③印刷用シート!I$3,0)))</f>
        <v/>
      </c>
      <c r="J860" s="45" t="str">
        <f>IF(ISERROR(IF(VLOOKUP($C860,②入力シート!$A$24:$W$1023,③印刷用シート!J$4,0)=0,"",VLOOKUP($C860,②入力シート!$A$24:$W$1023,③印刷用シート!J$4,0))),"",IF(VLOOKUP($C860,②入力シート!$A$24:$W$1023,③印刷用シート!J$4,0)=0,"",VLOOKUP($C860,②入力シート!$A$24:$W$1023,③印刷用シート!J$4,0)))</f>
        <v/>
      </c>
      <c r="K860" s="45" t="str">
        <f>IF(ISERROR(IF(VLOOKUP($C860,②入力シート!$A$24:$W$1023,③印刷用シート!K$4,0)=0,"",VLOOKUP($C860,②入力シート!$A$24:$W$1023,③印刷用シート!K$4,0))),"",IF(VLOOKUP($C860,②入力シート!$A$24:$W$1023,③印刷用シート!K$4,0)=0,"",VLOOKUP($C860,②入力シート!$A$24:$W$1023,③印刷用シート!K$4,0)))</f>
        <v/>
      </c>
      <c r="L860" s="47" t="str">
        <f>IF(ISERROR(IF(VLOOKUP($C860,②入力シート!$A$24:$W$1023,③印刷用シート!L$4,0)=0,"",VLOOKUP($C860,②入力シート!$A$24:$W$1023,③印刷用シート!L$4,0))),"",IF(VLOOKUP($C860,②入力シート!$A$24:$W$1023,③印刷用シート!L$4,0)=0,"",VLOOKUP($C860,②入力シート!$A$24:$W$1023,③印刷用シート!L$4,0)))</f>
        <v/>
      </c>
      <c r="M860" s="48" t="str">
        <f>IF(ISERROR(IF(VLOOKUP($C860,②入力シート!$A$24:$W$1023,③印刷用シート!M$4,0)=0,"",VLOOKUP($C860,②入力シート!$A$24:$W$1023,③印刷用シート!M$4,0))),"",IF(VLOOKUP($C860,②入力シート!$A$24:$W$1023,③印刷用シート!M$4,0)=0,"",VLOOKUP($C860,②入力シート!$A$24:$W$1023,③印刷用シート!M$4,0)))</f>
        <v/>
      </c>
      <c r="N860" s="48" t="str">
        <f>IF(ISERROR(IF(VLOOKUP($C860,②入力シート!$A$24:$W$1023,③印刷用シート!N$4,0)=0,"",VLOOKUP($C860,②入力シート!$A$24:$W$1023,③印刷用シート!N$4,0))),"",IF(VLOOKUP($C860,②入力シート!$A$24:$W$1023,③印刷用シート!N$4,0)=0,"",VLOOKUP($C860,②入力シート!$A$24:$W$1023,③印刷用シート!N$4,0)))</f>
        <v/>
      </c>
      <c r="O860" s="48" t="s">
        <v>3</v>
      </c>
      <c r="P860" s="49" t="str">
        <f>IF(ISERROR(IF(VLOOKUP($C860,②入力シート!$A$24:$W$1023,③印刷用シート!P$4,0)=0,"",VLOOKUP($C860,②入力シート!$A$24:$W$1023,③印刷用シート!P$4,0))),"",IF(VLOOKUP($C860,②入力シート!$A$24:$W$1023,③印刷用シート!P$4,0)=0,"",VLOOKUP($C860,②入力シート!$A$24:$W$1023,③印刷用シート!P$4,0)))</f>
        <v/>
      </c>
      <c r="Q860" s="48" t="s">
        <v>4</v>
      </c>
      <c r="R860" s="49" t="str">
        <f>IF(ISERROR(IF(VLOOKUP($C860,②入力シート!$A$24:$W$1023,③印刷用シート!R$4,0)=0,"",VLOOKUP($C860,②入力シート!$A$24:$W$1023,③印刷用シート!R$4,0))),"",IF(VLOOKUP($C860,②入力シート!$A$24:$W$1023,③印刷用シート!R$4,0)=0,"",VLOOKUP($C860,②入力シート!$A$24:$W$1023,③印刷用シート!R$4,0)))</f>
        <v/>
      </c>
      <c r="S860" s="50" t="s">
        <v>5</v>
      </c>
      <c r="T860" s="51" t="str">
        <f>IF(ISERROR(IF(VLOOKUP($C860,②入力シート!$A$24:$W$1023,③印刷用シート!T$4,0)=0,"",VLOOKUP($C860,②入力シート!$A$24:$W$1023,③印刷用シート!T$4,0))),"",IF(VLOOKUP($C860,②入力シート!$A$24:$W$1023,③印刷用シート!T$4,0)=0,"",VLOOKUP($C860,②入力シート!$A$24:$W$1023,③印刷用シート!T$4,0)))</f>
        <v/>
      </c>
    </row>
    <row r="861" spans="2:20" ht="43.5" customHeight="1" x14ac:dyDescent="0.2">
      <c r="B861" s="15">
        <v>851</v>
      </c>
      <c r="C861" s="2" t="str">
        <f t="shared" si="27"/>
        <v>中-851</v>
      </c>
      <c r="D861" s="45" t="str">
        <f t="shared" si="28"/>
        <v/>
      </c>
      <c r="E861" s="45" t="str">
        <f>IF(ISERROR(IF(VLOOKUP($C861,②入力シート!$A$24:$W$1023,③印刷用シート!E$4,0)=0,"",VLOOKUP($C861,②入力シート!$A$24:$W$1023,③印刷用シート!E$4,0))),"",IF(VLOOKUP($C861,②入力シート!$A$24:$W$1023,③印刷用シート!E$4,0)=0,"",VLOOKUP($C861,②入力シート!$A$24:$W$1023,③印刷用シート!E$4,0)))</f>
        <v/>
      </c>
      <c r="F861" s="45" t="str">
        <f>IF(ISERROR(IF(VLOOKUP($C861,②入力シート!$A$24:$W$1023,③印刷用シート!F$4,0)=0,"",VLOOKUP($C861,②入力シート!$A$24:$W$1023,③印刷用シート!F$4,0))),"",IF(VLOOKUP($C861,②入力シート!$A$24:$W$1023,③印刷用シート!F$4,0)=0,"",VLOOKUP($C861,②入力シート!$A$24:$W$1023,③印刷用シート!F$4,0)))</f>
        <v/>
      </c>
      <c r="G861" s="45" t="str">
        <f>IF(ISERROR(IF(VLOOKUP($C861,②入力シート!$A$24:$W$1023,③印刷用シート!G$4,0)=0,"",VLOOKUP($C861,②入力シート!$A$24:$W$1023,③印刷用シート!G$4,0))),"",IF(VLOOKUP($C861,②入力シート!$A$24:$W$1023,③印刷用シート!G$4,0)=0,"",VLOOKUP($C861,②入力シート!$A$24:$W$1023,③印刷用シート!G$4,0)))</f>
        <v/>
      </c>
      <c r="H861" s="46" t="str">
        <f>IF(ISERROR(IF(VLOOKUP($C861,②入力シート!$A$24:$W$1023,③印刷用シート!H$4,0)=0,"",VLOOKUP($C861,②入力シート!$A$24:$W$1023,③印刷用シート!H$4,0))),"",IF(VLOOKUP($C861,②入力シート!$A$24:$W$1023,③印刷用シート!H$4,0)=0,"",VLOOKUP($C861,②入力シート!$A$24:$W$1023,③印刷用シート!H$4,0)))</f>
        <v/>
      </c>
      <c r="I861" s="45" t="str">
        <f>IF(ISERROR(IF(VLOOKUP($C861,②入力シート!$A$24:$W$1023,③印刷用シート!I$4,0)&amp;" "&amp;VLOOKUP($C861,②入力シート!$A$24:$W$1023,③印刷用シート!I$3,0)=0,"",VLOOKUP($C861,②入力シート!$A$24:$W$1023,③印刷用シート!I$4,0)&amp;" "&amp;VLOOKUP($C861,②入力シート!$A$24:$W$1023,③印刷用シート!I$3,0))),"",IF(VLOOKUP($C861,②入力シート!$A$24:$W$1023,③印刷用シート!I$4,0)&amp;" "&amp;VLOOKUP($C861,②入力シート!$A$24:$W$1023,③印刷用シート!I$3,0)=0,"",VLOOKUP($C861,②入力シート!$A$24:$W$1023,③印刷用シート!I$4,0)&amp;" "&amp;VLOOKUP($C861,②入力シート!$A$24:$W$1023,③印刷用シート!I$3,0)))</f>
        <v/>
      </c>
      <c r="J861" s="45" t="str">
        <f>IF(ISERROR(IF(VLOOKUP($C861,②入力シート!$A$24:$W$1023,③印刷用シート!J$4,0)=0,"",VLOOKUP($C861,②入力シート!$A$24:$W$1023,③印刷用シート!J$4,0))),"",IF(VLOOKUP($C861,②入力シート!$A$24:$W$1023,③印刷用シート!J$4,0)=0,"",VLOOKUP($C861,②入力シート!$A$24:$W$1023,③印刷用シート!J$4,0)))</f>
        <v/>
      </c>
      <c r="K861" s="45" t="str">
        <f>IF(ISERROR(IF(VLOOKUP($C861,②入力シート!$A$24:$W$1023,③印刷用シート!K$4,0)=0,"",VLOOKUP($C861,②入力シート!$A$24:$W$1023,③印刷用シート!K$4,0))),"",IF(VLOOKUP($C861,②入力シート!$A$24:$W$1023,③印刷用シート!K$4,0)=0,"",VLOOKUP($C861,②入力シート!$A$24:$W$1023,③印刷用シート!K$4,0)))</f>
        <v/>
      </c>
      <c r="L861" s="47" t="str">
        <f>IF(ISERROR(IF(VLOOKUP($C861,②入力シート!$A$24:$W$1023,③印刷用シート!L$4,0)=0,"",VLOOKUP($C861,②入力シート!$A$24:$W$1023,③印刷用シート!L$4,0))),"",IF(VLOOKUP($C861,②入力シート!$A$24:$W$1023,③印刷用シート!L$4,0)=0,"",VLOOKUP($C861,②入力シート!$A$24:$W$1023,③印刷用シート!L$4,0)))</f>
        <v/>
      </c>
      <c r="M861" s="48" t="str">
        <f>IF(ISERROR(IF(VLOOKUP($C861,②入力シート!$A$24:$W$1023,③印刷用シート!M$4,0)=0,"",VLOOKUP($C861,②入力シート!$A$24:$W$1023,③印刷用シート!M$4,0))),"",IF(VLOOKUP($C861,②入力シート!$A$24:$W$1023,③印刷用シート!M$4,0)=0,"",VLOOKUP($C861,②入力シート!$A$24:$W$1023,③印刷用シート!M$4,0)))</f>
        <v/>
      </c>
      <c r="N861" s="48" t="str">
        <f>IF(ISERROR(IF(VLOOKUP($C861,②入力シート!$A$24:$W$1023,③印刷用シート!N$4,0)=0,"",VLOOKUP($C861,②入力シート!$A$24:$W$1023,③印刷用シート!N$4,0))),"",IF(VLOOKUP($C861,②入力シート!$A$24:$W$1023,③印刷用シート!N$4,0)=0,"",VLOOKUP($C861,②入力シート!$A$24:$W$1023,③印刷用シート!N$4,0)))</f>
        <v/>
      </c>
      <c r="O861" s="48" t="s">
        <v>3</v>
      </c>
      <c r="P861" s="49" t="str">
        <f>IF(ISERROR(IF(VLOOKUP($C861,②入力シート!$A$24:$W$1023,③印刷用シート!P$4,0)=0,"",VLOOKUP($C861,②入力シート!$A$24:$W$1023,③印刷用シート!P$4,0))),"",IF(VLOOKUP($C861,②入力シート!$A$24:$W$1023,③印刷用シート!P$4,0)=0,"",VLOOKUP($C861,②入力シート!$A$24:$W$1023,③印刷用シート!P$4,0)))</f>
        <v/>
      </c>
      <c r="Q861" s="48" t="s">
        <v>4</v>
      </c>
      <c r="R861" s="49" t="str">
        <f>IF(ISERROR(IF(VLOOKUP($C861,②入力シート!$A$24:$W$1023,③印刷用シート!R$4,0)=0,"",VLOOKUP($C861,②入力シート!$A$24:$W$1023,③印刷用シート!R$4,0))),"",IF(VLOOKUP($C861,②入力シート!$A$24:$W$1023,③印刷用シート!R$4,0)=0,"",VLOOKUP($C861,②入力シート!$A$24:$W$1023,③印刷用シート!R$4,0)))</f>
        <v/>
      </c>
      <c r="S861" s="50" t="s">
        <v>5</v>
      </c>
      <c r="T861" s="51" t="str">
        <f>IF(ISERROR(IF(VLOOKUP($C861,②入力シート!$A$24:$W$1023,③印刷用シート!T$4,0)=0,"",VLOOKUP($C861,②入力シート!$A$24:$W$1023,③印刷用シート!T$4,0))),"",IF(VLOOKUP($C861,②入力シート!$A$24:$W$1023,③印刷用シート!T$4,0)=0,"",VLOOKUP($C861,②入力シート!$A$24:$W$1023,③印刷用シート!T$4,0)))</f>
        <v/>
      </c>
    </row>
    <row r="862" spans="2:20" ht="43.5" customHeight="1" x14ac:dyDescent="0.2">
      <c r="B862" s="15">
        <v>852</v>
      </c>
      <c r="C862" s="2" t="str">
        <f t="shared" si="27"/>
        <v>中-852</v>
      </c>
      <c r="D862" s="45" t="str">
        <f t="shared" si="28"/>
        <v/>
      </c>
      <c r="E862" s="45" t="str">
        <f>IF(ISERROR(IF(VLOOKUP($C862,②入力シート!$A$24:$W$1023,③印刷用シート!E$4,0)=0,"",VLOOKUP($C862,②入力シート!$A$24:$W$1023,③印刷用シート!E$4,0))),"",IF(VLOOKUP($C862,②入力シート!$A$24:$W$1023,③印刷用シート!E$4,0)=0,"",VLOOKUP($C862,②入力シート!$A$24:$W$1023,③印刷用シート!E$4,0)))</f>
        <v/>
      </c>
      <c r="F862" s="45" t="str">
        <f>IF(ISERROR(IF(VLOOKUP($C862,②入力シート!$A$24:$W$1023,③印刷用シート!F$4,0)=0,"",VLOOKUP($C862,②入力シート!$A$24:$W$1023,③印刷用シート!F$4,0))),"",IF(VLOOKUP($C862,②入力シート!$A$24:$W$1023,③印刷用シート!F$4,0)=0,"",VLOOKUP($C862,②入力シート!$A$24:$W$1023,③印刷用シート!F$4,0)))</f>
        <v/>
      </c>
      <c r="G862" s="45" t="str">
        <f>IF(ISERROR(IF(VLOOKUP($C862,②入力シート!$A$24:$W$1023,③印刷用シート!G$4,0)=0,"",VLOOKUP($C862,②入力シート!$A$24:$W$1023,③印刷用シート!G$4,0))),"",IF(VLOOKUP($C862,②入力シート!$A$24:$W$1023,③印刷用シート!G$4,0)=0,"",VLOOKUP($C862,②入力シート!$A$24:$W$1023,③印刷用シート!G$4,0)))</f>
        <v/>
      </c>
      <c r="H862" s="46" t="str">
        <f>IF(ISERROR(IF(VLOOKUP($C862,②入力シート!$A$24:$W$1023,③印刷用シート!H$4,0)=0,"",VLOOKUP($C862,②入力シート!$A$24:$W$1023,③印刷用シート!H$4,0))),"",IF(VLOOKUP($C862,②入力シート!$A$24:$W$1023,③印刷用シート!H$4,0)=0,"",VLOOKUP($C862,②入力シート!$A$24:$W$1023,③印刷用シート!H$4,0)))</f>
        <v/>
      </c>
      <c r="I862" s="45" t="str">
        <f>IF(ISERROR(IF(VLOOKUP($C862,②入力シート!$A$24:$W$1023,③印刷用シート!I$4,0)&amp;" "&amp;VLOOKUP($C862,②入力シート!$A$24:$W$1023,③印刷用シート!I$3,0)=0,"",VLOOKUP($C862,②入力シート!$A$24:$W$1023,③印刷用シート!I$4,0)&amp;" "&amp;VLOOKUP($C862,②入力シート!$A$24:$W$1023,③印刷用シート!I$3,0))),"",IF(VLOOKUP($C862,②入力シート!$A$24:$W$1023,③印刷用シート!I$4,0)&amp;" "&amp;VLOOKUP($C862,②入力シート!$A$24:$W$1023,③印刷用シート!I$3,0)=0,"",VLOOKUP($C862,②入力シート!$A$24:$W$1023,③印刷用シート!I$4,0)&amp;" "&amp;VLOOKUP($C862,②入力シート!$A$24:$W$1023,③印刷用シート!I$3,0)))</f>
        <v/>
      </c>
      <c r="J862" s="45" t="str">
        <f>IF(ISERROR(IF(VLOOKUP($C862,②入力シート!$A$24:$W$1023,③印刷用シート!J$4,0)=0,"",VLOOKUP($C862,②入力シート!$A$24:$W$1023,③印刷用シート!J$4,0))),"",IF(VLOOKUP($C862,②入力シート!$A$24:$W$1023,③印刷用シート!J$4,0)=0,"",VLOOKUP($C862,②入力シート!$A$24:$W$1023,③印刷用シート!J$4,0)))</f>
        <v/>
      </c>
      <c r="K862" s="45" t="str">
        <f>IF(ISERROR(IF(VLOOKUP($C862,②入力シート!$A$24:$W$1023,③印刷用シート!K$4,0)=0,"",VLOOKUP($C862,②入力シート!$A$24:$W$1023,③印刷用シート!K$4,0))),"",IF(VLOOKUP($C862,②入力シート!$A$24:$W$1023,③印刷用シート!K$4,0)=0,"",VLOOKUP($C862,②入力シート!$A$24:$W$1023,③印刷用シート!K$4,0)))</f>
        <v/>
      </c>
      <c r="L862" s="47" t="str">
        <f>IF(ISERROR(IF(VLOOKUP($C862,②入力シート!$A$24:$W$1023,③印刷用シート!L$4,0)=0,"",VLOOKUP($C862,②入力シート!$A$24:$W$1023,③印刷用シート!L$4,0))),"",IF(VLOOKUP($C862,②入力シート!$A$24:$W$1023,③印刷用シート!L$4,0)=0,"",VLOOKUP($C862,②入力シート!$A$24:$W$1023,③印刷用シート!L$4,0)))</f>
        <v/>
      </c>
      <c r="M862" s="48" t="str">
        <f>IF(ISERROR(IF(VLOOKUP($C862,②入力シート!$A$24:$W$1023,③印刷用シート!M$4,0)=0,"",VLOOKUP($C862,②入力シート!$A$24:$W$1023,③印刷用シート!M$4,0))),"",IF(VLOOKUP($C862,②入力シート!$A$24:$W$1023,③印刷用シート!M$4,0)=0,"",VLOOKUP($C862,②入力シート!$A$24:$W$1023,③印刷用シート!M$4,0)))</f>
        <v/>
      </c>
      <c r="N862" s="48" t="str">
        <f>IF(ISERROR(IF(VLOOKUP($C862,②入力シート!$A$24:$W$1023,③印刷用シート!N$4,0)=0,"",VLOOKUP($C862,②入力シート!$A$24:$W$1023,③印刷用シート!N$4,0))),"",IF(VLOOKUP($C862,②入力シート!$A$24:$W$1023,③印刷用シート!N$4,0)=0,"",VLOOKUP($C862,②入力シート!$A$24:$W$1023,③印刷用シート!N$4,0)))</f>
        <v/>
      </c>
      <c r="O862" s="48" t="s">
        <v>3</v>
      </c>
      <c r="P862" s="49" t="str">
        <f>IF(ISERROR(IF(VLOOKUP($C862,②入力シート!$A$24:$W$1023,③印刷用シート!P$4,0)=0,"",VLOOKUP($C862,②入力シート!$A$24:$W$1023,③印刷用シート!P$4,0))),"",IF(VLOOKUP($C862,②入力シート!$A$24:$W$1023,③印刷用シート!P$4,0)=0,"",VLOOKUP($C862,②入力シート!$A$24:$W$1023,③印刷用シート!P$4,0)))</f>
        <v/>
      </c>
      <c r="Q862" s="48" t="s">
        <v>4</v>
      </c>
      <c r="R862" s="49" t="str">
        <f>IF(ISERROR(IF(VLOOKUP($C862,②入力シート!$A$24:$W$1023,③印刷用シート!R$4,0)=0,"",VLOOKUP($C862,②入力シート!$A$24:$W$1023,③印刷用シート!R$4,0))),"",IF(VLOOKUP($C862,②入力シート!$A$24:$W$1023,③印刷用シート!R$4,0)=0,"",VLOOKUP($C862,②入力シート!$A$24:$W$1023,③印刷用シート!R$4,0)))</f>
        <v/>
      </c>
      <c r="S862" s="50" t="s">
        <v>5</v>
      </c>
      <c r="T862" s="51" t="str">
        <f>IF(ISERROR(IF(VLOOKUP($C862,②入力シート!$A$24:$W$1023,③印刷用シート!T$4,0)=0,"",VLOOKUP($C862,②入力シート!$A$24:$W$1023,③印刷用シート!T$4,0))),"",IF(VLOOKUP($C862,②入力シート!$A$24:$W$1023,③印刷用シート!T$4,0)=0,"",VLOOKUP($C862,②入力シート!$A$24:$W$1023,③印刷用シート!T$4,0)))</f>
        <v/>
      </c>
    </row>
    <row r="863" spans="2:20" ht="43.5" customHeight="1" x14ac:dyDescent="0.2">
      <c r="B863" s="15">
        <v>853</v>
      </c>
      <c r="C863" s="2" t="str">
        <f t="shared" si="27"/>
        <v>中-853</v>
      </c>
      <c r="D863" s="45" t="str">
        <f t="shared" si="28"/>
        <v/>
      </c>
      <c r="E863" s="45" t="str">
        <f>IF(ISERROR(IF(VLOOKUP($C863,②入力シート!$A$24:$W$1023,③印刷用シート!E$4,0)=0,"",VLOOKUP($C863,②入力シート!$A$24:$W$1023,③印刷用シート!E$4,0))),"",IF(VLOOKUP($C863,②入力シート!$A$24:$W$1023,③印刷用シート!E$4,0)=0,"",VLOOKUP($C863,②入力シート!$A$24:$W$1023,③印刷用シート!E$4,0)))</f>
        <v/>
      </c>
      <c r="F863" s="45" t="str">
        <f>IF(ISERROR(IF(VLOOKUP($C863,②入力シート!$A$24:$W$1023,③印刷用シート!F$4,0)=0,"",VLOOKUP($C863,②入力シート!$A$24:$W$1023,③印刷用シート!F$4,0))),"",IF(VLOOKUP($C863,②入力シート!$A$24:$W$1023,③印刷用シート!F$4,0)=0,"",VLOOKUP($C863,②入力シート!$A$24:$W$1023,③印刷用シート!F$4,0)))</f>
        <v/>
      </c>
      <c r="G863" s="45" t="str">
        <f>IF(ISERROR(IF(VLOOKUP($C863,②入力シート!$A$24:$W$1023,③印刷用シート!G$4,0)=0,"",VLOOKUP($C863,②入力シート!$A$24:$W$1023,③印刷用シート!G$4,0))),"",IF(VLOOKUP($C863,②入力シート!$A$24:$W$1023,③印刷用シート!G$4,0)=0,"",VLOOKUP($C863,②入力シート!$A$24:$W$1023,③印刷用シート!G$4,0)))</f>
        <v/>
      </c>
      <c r="H863" s="46" t="str">
        <f>IF(ISERROR(IF(VLOOKUP($C863,②入力シート!$A$24:$W$1023,③印刷用シート!H$4,0)=0,"",VLOOKUP($C863,②入力シート!$A$24:$W$1023,③印刷用シート!H$4,0))),"",IF(VLOOKUP($C863,②入力シート!$A$24:$W$1023,③印刷用シート!H$4,0)=0,"",VLOOKUP($C863,②入力シート!$A$24:$W$1023,③印刷用シート!H$4,0)))</f>
        <v/>
      </c>
      <c r="I863" s="45" t="str">
        <f>IF(ISERROR(IF(VLOOKUP($C863,②入力シート!$A$24:$W$1023,③印刷用シート!I$4,0)&amp;" "&amp;VLOOKUP($C863,②入力シート!$A$24:$W$1023,③印刷用シート!I$3,0)=0,"",VLOOKUP($C863,②入力シート!$A$24:$W$1023,③印刷用シート!I$4,0)&amp;" "&amp;VLOOKUP($C863,②入力シート!$A$24:$W$1023,③印刷用シート!I$3,0))),"",IF(VLOOKUP($C863,②入力シート!$A$24:$W$1023,③印刷用シート!I$4,0)&amp;" "&amp;VLOOKUP($C863,②入力シート!$A$24:$W$1023,③印刷用シート!I$3,0)=0,"",VLOOKUP($C863,②入力シート!$A$24:$W$1023,③印刷用シート!I$4,0)&amp;" "&amp;VLOOKUP($C863,②入力シート!$A$24:$W$1023,③印刷用シート!I$3,0)))</f>
        <v/>
      </c>
      <c r="J863" s="45" t="str">
        <f>IF(ISERROR(IF(VLOOKUP($C863,②入力シート!$A$24:$W$1023,③印刷用シート!J$4,0)=0,"",VLOOKUP($C863,②入力シート!$A$24:$W$1023,③印刷用シート!J$4,0))),"",IF(VLOOKUP($C863,②入力シート!$A$24:$W$1023,③印刷用シート!J$4,0)=0,"",VLOOKUP($C863,②入力シート!$A$24:$W$1023,③印刷用シート!J$4,0)))</f>
        <v/>
      </c>
      <c r="K863" s="45" t="str">
        <f>IF(ISERROR(IF(VLOOKUP($C863,②入力シート!$A$24:$W$1023,③印刷用シート!K$4,0)=0,"",VLOOKUP($C863,②入力シート!$A$24:$W$1023,③印刷用シート!K$4,0))),"",IF(VLOOKUP($C863,②入力シート!$A$24:$W$1023,③印刷用シート!K$4,0)=0,"",VLOOKUP($C863,②入力シート!$A$24:$W$1023,③印刷用シート!K$4,0)))</f>
        <v/>
      </c>
      <c r="L863" s="47" t="str">
        <f>IF(ISERROR(IF(VLOOKUP($C863,②入力シート!$A$24:$W$1023,③印刷用シート!L$4,0)=0,"",VLOOKUP($C863,②入力シート!$A$24:$W$1023,③印刷用シート!L$4,0))),"",IF(VLOOKUP($C863,②入力シート!$A$24:$W$1023,③印刷用シート!L$4,0)=0,"",VLOOKUP($C863,②入力シート!$A$24:$W$1023,③印刷用シート!L$4,0)))</f>
        <v/>
      </c>
      <c r="M863" s="48" t="str">
        <f>IF(ISERROR(IF(VLOOKUP($C863,②入力シート!$A$24:$W$1023,③印刷用シート!M$4,0)=0,"",VLOOKUP($C863,②入力シート!$A$24:$W$1023,③印刷用シート!M$4,0))),"",IF(VLOOKUP($C863,②入力シート!$A$24:$W$1023,③印刷用シート!M$4,0)=0,"",VLOOKUP($C863,②入力シート!$A$24:$W$1023,③印刷用シート!M$4,0)))</f>
        <v/>
      </c>
      <c r="N863" s="48" t="str">
        <f>IF(ISERROR(IF(VLOOKUP($C863,②入力シート!$A$24:$W$1023,③印刷用シート!N$4,0)=0,"",VLOOKUP($C863,②入力シート!$A$24:$W$1023,③印刷用シート!N$4,0))),"",IF(VLOOKUP($C863,②入力シート!$A$24:$W$1023,③印刷用シート!N$4,0)=0,"",VLOOKUP($C863,②入力シート!$A$24:$W$1023,③印刷用シート!N$4,0)))</f>
        <v/>
      </c>
      <c r="O863" s="48" t="s">
        <v>3</v>
      </c>
      <c r="P863" s="49" t="str">
        <f>IF(ISERROR(IF(VLOOKUP($C863,②入力シート!$A$24:$W$1023,③印刷用シート!P$4,0)=0,"",VLOOKUP($C863,②入力シート!$A$24:$W$1023,③印刷用シート!P$4,0))),"",IF(VLOOKUP($C863,②入力シート!$A$24:$W$1023,③印刷用シート!P$4,0)=0,"",VLOOKUP($C863,②入力シート!$A$24:$W$1023,③印刷用シート!P$4,0)))</f>
        <v/>
      </c>
      <c r="Q863" s="48" t="s">
        <v>4</v>
      </c>
      <c r="R863" s="49" t="str">
        <f>IF(ISERROR(IF(VLOOKUP($C863,②入力シート!$A$24:$W$1023,③印刷用シート!R$4,0)=0,"",VLOOKUP($C863,②入力シート!$A$24:$W$1023,③印刷用シート!R$4,0))),"",IF(VLOOKUP($C863,②入力シート!$A$24:$W$1023,③印刷用シート!R$4,0)=0,"",VLOOKUP($C863,②入力シート!$A$24:$W$1023,③印刷用シート!R$4,0)))</f>
        <v/>
      </c>
      <c r="S863" s="50" t="s">
        <v>5</v>
      </c>
      <c r="T863" s="51" t="str">
        <f>IF(ISERROR(IF(VLOOKUP($C863,②入力シート!$A$24:$W$1023,③印刷用シート!T$4,0)=0,"",VLOOKUP($C863,②入力シート!$A$24:$W$1023,③印刷用シート!T$4,0))),"",IF(VLOOKUP($C863,②入力シート!$A$24:$W$1023,③印刷用シート!T$4,0)=0,"",VLOOKUP($C863,②入力シート!$A$24:$W$1023,③印刷用シート!T$4,0)))</f>
        <v/>
      </c>
    </row>
    <row r="864" spans="2:20" ht="43.5" customHeight="1" x14ac:dyDescent="0.2">
      <c r="B864" s="15">
        <v>854</v>
      </c>
      <c r="C864" s="2" t="str">
        <f t="shared" si="27"/>
        <v>中-854</v>
      </c>
      <c r="D864" s="45" t="str">
        <f t="shared" si="28"/>
        <v/>
      </c>
      <c r="E864" s="45" t="str">
        <f>IF(ISERROR(IF(VLOOKUP($C864,②入力シート!$A$24:$W$1023,③印刷用シート!E$4,0)=0,"",VLOOKUP($C864,②入力シート!$A$24:$W$1023,③印刷用シート!E$4,0))),"",IF(VLOOKUP($C864,②入力シート!$A$24:$W$1023,③印刷用シート!E$4,0)=0,"",VLOOKUP($C864,②入力シート!$A$24:$W$1023,③印刷用シート!E$4,0)))</f>
        <v/>
      </c>
      <c r="F864" s="45" t="str">
        <f>IF(ISERROR(IF(VLOOKUP($C864,②入力シート!$A$24:$W$1023,③印刷用シート!F$4,0)=0,"",VLOOKUP($C864,②入力シート!$A$24:$W$1023,③印刷用シート!F$4,0))),"",IF(VLOOKUP($C864,②入力シート!$A$24:$W$1023,③印刷用シート!F$4,0)=0,"",VLOOKUP($C864,②入力シート!$A$24:$W$1023,③印刷用シート!F$4,0)))</f>
        <v/>
      </c>
      <c r="G864" s="45" t="str">
        <f>IF(ISERROR(IF(VLOOKUP($C864,②入力シート!$A$24:$W$1023,③印刷用シート!G$4,0)=0,"",VLOOKUP($C864,②入力シート!$A$24:$W$1023,③印刷用シート!G$4,0))),"",IF(VLOOKUP($C864,②入力シート!$A$24:$W$1023,③印刷用シート!G$4,0)=0,"",VLOOKUP($C864,②入力シート!$A$24:$W$1023,③印刷用シート!G$4,0)))</f>
        <v/>
      </c>
      <c r="H864" s="46" t="str">
        <f>IF(ISERROR(IF(VLOOKUP($C864,②入力シート!$A$24:$W$1023,③印刷用シート!H$4,0)=0,"",VLOOKUP($C864,②入力シート!$A$24:$W$1023,③印刷用シート!H$4,0))),"",IF(VLOOKUP($C864,②入力シート!$A$24:$W$1023,③印刷用シート!H$4,0)=0,"",VLOOKUP($C864,②入力シート!$A$24:$W$1023,③印刷用シート!H$4,0)))</f>
        <v/>
      </c>
      <c r="I864" s="45" t="str">
        <f>IF(ISERROR(IF(VLOOKUP($C864,②入力シート!$A$24:$W$1023,③印刷用シート!I$4,0)&amp;" "&amp;VLOOKUP($C864,②入力シート!$A$24:$W$1023,③印刷用シート!I$3,0)=0,"",VLOOKUP($C864,②入力シート!$A$24:$W$1023,③印刷用シート!I$4,0)&amp;" "&amp;VLOOKUP($C864,②入力シート!$A$24:$W$1023,③印刷用シート!I$3,0))),"",IF(VLOOKUP($C864,②入力シート!$A$24:$W$1023,③印刷用シート!I$4,0)&amp;" "&amp;VLOOKUP($C864,②入力シート!$A$24:$W$1023,③印刷用シート!I$3,0)=0,"",VLOOKUP($C864,②入力シート!$A$24:$W$1023,③印刷用シート!I$4,0)&amp;" "&amp;VLOOKUP($C864,②入力シート!$A$24:$W$1023,③印刷用シート!I$3,0)))</f>
        <v/>
      </c>
      <c r="J864" s="45" t="str">
        <f>IF(ISERROR(IF(VLOOKUP($C864,②入力シート!$A$24:$W$1023,③印刷用シート!J$4,0)=0,"",VLOOKUP($C864,②入力シート!$A$24:$W$1023,③印刷用シート!J$4,0))),"",IF(VLOOKUP($C864,②入力シート!$A$24:$W$1023,③印刷用シート!J$4,0)=0,"",VLOOKUP($C864,②入力シート!$A$24:$W$1023,③印刷用シート!J$4,0)))</f>
        <v/>
      </c>
      <c r="K864" s="45" t="str">
        <f>IF(ISERROR(IF(VLOOKUP($C864,②入力シート!$A$24:$W$1023,③印刷用シート!K$4,0)=0,"",VLOOKUP($C864,②入力シート!$A$24:$W$1023,③印刷用シート!K$4,0))),"",IF(VLOOKUP($C864,②入力シート!$A$24:$W$1023,③印刷用シート!K$4,0)=0,"",VLOOKUP($C864,②入力シート!$A$24:$W$1023,③印刷用シート!K$4,0)))</f>
        <v/>
      </c>
      <c r="L864" s="47" t="str">
        <f>IF(ISERROR(IF(VLOOKUP($C864,②入力シート!$A$24:$W$1023,③印刷用シート!L$4,0)=0,"",VLOOKUP($C864,②入力シート!$A$24:$W$1023,③印刷用シート!L$4,0))),"",IF(VLOOKUP($C864,②入力シート!$A$24:$W$1023,③印刷用シート!L$4,0)=0,"",VLOOKUP($C864,②入力シート!$A$24:$W$1023,③印刷用シート!L$4,0)))</f>
        <v/>
      </c>
      <c r="M864" s="48" t="str">
        <f>IF(ISERROR(IF(VLOOKUP($C864,②入力シート!$A$24:$W$1023,③印刷用シート!M$4,0)=0,"",VLOOKUP($C864,②入力シート!$A$24:$W$1023,③印刷用シート!M$4,0))),"",IF(VLOOKUP($C864,②入力シート!$A$24:$W$1023,③印刷用シート!M$4,0)=0,"",VLOOKUP($C864,②入力シート!$A$24:$W$1023,③印刷用シート!M$4,0)))</f>
        <v/>
      </c>
      <c r="N864" s="48" t="str">
        <f>IF(ISERROR(IF(VLOOKUP($C864,②入力シート!$A$24:$W$1023,③印刷用シート!N$4,0)=0,"",VLOOKUP($C864,②入力シート!$A$24:$W$1023,③印刷用シート!N$4,0))),"",IF(VLOOKUP($C864,②入力シート!$A$24:$W$1023,③印刷用シート!N$4,0)=0,"",VLOOKUP($C864,②入力シート!$A$24:$W$1023,③印刷用シート!N$4,0)))</f>
        <v/>
      </c>
      <c r="O864" s="48" t="s">
        <v>3</v>
      </c>
      <c r="P864" s="49" t="str">
        <f>IF(ISERROR(IF(VLOOKUP($C864,②入力シート!$A$24:$W$1023,③印刷用シート!P$4,0)=0,"",VLOOKUP($C864,②入力シート!$A$24:$W$1023,③印刷用シート!P$4,0))),"",IF(VLOOKUP($C864,②入力シート!$A$24:$W$1023,③印刷用シート!P$4,0)=0,"",VLOOKUP($C864,②入力シート!$A$24:$W$1023,③印刷用シート!P$4,0)))</f>
        <v/>
      </c>
      <c r="Q864" s="48" t="s">
        <v>4</v>
      </c>
      <c r="R864" s="49" t="str">
        <f>IF(ISERROR(IF(VLOOKUP($C864,②入力シート!$A$24:$W$1023,③印刷用シート!R$4,0)=0,"",VLOOKUP($C864,②入力シート!$A$24:$W$1023,③印刷用シート!R$4,0))),"",IF(VLOOKUP($C864,②入力シート!$A$24:$W$1023,③印刷用シート!R$4,0)=0,"",VLOOKUP($C864,②入力シート!$A$24:$W$1023,③印刷用シート!R$4,0)))</f>
        <v/>
      </c>
      <c r="S864" s="50" t="s">
        <v>5</v>
      </c>
      <c r="T864" s="51" t="str">
        <f>IF(ISERROR(IF(VLOOKUP($C864,②入力シート!$A$24:$W$1023,③印刷用シート!T$4,0)=0,"",VLOOKUP($C864,②入力シート!$A$24:$W$1023,③印刷用シート!T$4,0))),"",IF(VLOOKUP($C864,②入力シート!$A$24:$W$1023,③印刷用シート!T$4,0)=0,"",VLOOKUP($C864,②入力シート!$A$24:$W$1023,③印刷用シート!T$4,0)))</f>
        <v/>
      </c>
    </row>
    <row r="865" spans="2:20" ht="43.5" customHeight="1" x14ac:dyDescent="0.2">
      <c r="B865" s="15">
        <v>855</v>
      </c>
      <c r="C865" s="2" t="str">
        <f t="shared" si="27"/>
        <v>中-855</v>
      </c>
      <c r="D865" s="45" t="str">
        <f t="shared" si="28"/>
        <v/>
      </c>
      <c r="E865" s="45" t="str">
        <f>IF(ISERROR(IF(VLOOKUP($C865,②入力シート!$A$24:$W$1023,③印刷用シート!E$4,0)=0,"",VLOOKUP($C865,②入力シート!$A$24:$W$1023,③印刷用シート!E$4,0))),"",IF(VLOOKUP($C865,②入力シート!$A$24:$W$1023,③印刷用シート!E$4,0)=0,"",VLOOKUP($C865,②入力シート!$A$24:$W$1023,③印刷用シート!E$4,0)))</f>
        <v/>
      </c>
      <c r="F865" s="45" t="str">
        <f>IF(ISERROR(IF(VLOOKUP($C865,②入力シート!$A$24:$W$1023,③印刷用シート!F$4,0)=0,"",VLOOKUP($C865,②入力シート!$A$24:$W$1023,③印刷用シート!F$4,0))),"",IF(VLOOKUP($C865,②入力シート!$A$24:$W$1023,③印刷用シート!F$4,0)=0,"",VLOOKUP($C865,②入力シート!$A$24:$W$1023,③印刷用シート!F$4,0)))</f>
        <v/>
      </c>
      <c r="G865" s="45" t="str">
        <f>IF(ISERROR(IF(VLOOKUP($C865,②入力シート!$A$24:$W$1023,③印刷用シート!G$4,0)=0,"",VLOOKUP($C865,②入力シート!$A$24:$W$1023,③印刷用シート!G$4,0))),"",IF(VLOOKUP($C865,②入力シート!$A$24:$W$1023,③印刷用シート!G$4,0)=0,"",VLOOKUP($C865,②入力シート!$A$24:$W$1023,③印刷用シート!G$4,0)))</f>
        <v/>
      </c>
      <c r="H865" s="46" t="str">
        <f>IF(ISERROR(IF(VLOOKUP($C865,②入力シート!$A$24:$W$1023,③印刷用シート!H$4,0)=0,"",VLOOKUP($C865,②入力シート!$A$24:$W$1023,③印刷用シート!H$4,0))),"",IF(VLOOKUP($C865,②入力シート!$A$24:$W$1023,③印刷用シート!H$4,0)=0,"",VLOOKUP($C865,②入力シート!$A$24:$W$1023,③印刷用シート!H$4,0)))</f>
        <v/>
      </c>
      <c r="I865" s="45" t="str">
        <f>IF(ISERROR(IF(VLOOKUP($C865,②入力シート!$A$24:$W$1023,③印刷用シート!I$4,0)&amp;" "&amp;VLOOKUP($C865,②入力シート!$A$24:$W$1023,③印刷用シート!I$3,0)=0,"",VLOOKUP($C865,②入力シート!$A$24:$W$1023,③印刷用シート!I$4,0)&amp;" "&amp;VLOOKUP($C865,②入力シート!$A$24:$W$1023,③印刷用シート!I$3,0))),"",IF(VLOOKUP($C865,②入力シート!$A$24:$W$1023,③印刷用シート!I$4,0)&amp;" "&amp;VLOOKUP($C865,②入力シート!$A$24:$W$1023,③印刷用シート!I$3,0)=0,"",VLOOKUP($C865,②入力シート!$A$24:$W$1023,③印刷用シート!I$4,0)&amp;" "&amp;VLOOKUP($C865,②入力シート!$A$24:$W$1023,③印刷用シート!I$3,0)))</f>
        <v/>
      </c>
      <c r="J865" s="45" t="str">
        <f>IF(ISERROR(IF(VLOOKUP($C865,②入力シート!$A$24:$W$1023,③印刷用シート!J$4,0)=0,"",VLOOKUP($C865,②入力シート!$A$24:$W$1023,③印刷用シート!J$4,0))),"",IF(VLOOKUP($C865,②入力シート!$A$24:$W$1023,③印刷用シート!J$4,0)=0,"",VLOOKUP($C865,②入力シート!$A$24:$W$1023,③印刷用シート!J$4,0)))</f>
        <v/>
      </c>
      <c r="K865" s="45" t="str">
        <f>IF(ISERROR(IF(VLOOKUP($C865,②入力シート!$A$24:$W$1023,③印刷用シート!K$4,0)=0,"",VLOOKUP($C865,②入力シート!$A$24:$W$1023,③印刷用シート!K$4,0))),"",IF(VLOOKUP($C865,②入力シート!$A$24:$W$1023,③印刷用シート!K$4,0)=0,"",VLOOKUP($C865,②入力シート!$A$24:$W$1023,③印刷用シート!K$4,0)))</f>
        <v/>
      </c>
      <c r="L865" s="47" t="str">
        <f>IF(ISERROR(IF(VLOOKUP($C865,②入力シート!$A$24:$W$1023,③印刷用シート!L$4,0)=0,"",VLOOKUP($C865,②入力シート!$A$24:$W$1023,③印刷用シート!L$4,0))),"",IF(VLOOKUP($C865,②入力シート!$A$24:$W$1023,③印刷用シート!L$4,0)=0,"",VLOOKUP($C865,②入力シート!$A$24:$W$1023,③印刷用シート!L$4,0)))</f>
        <v/>
      </c>
      <c r="M865" s="48" t="str">
        <f>IF(ISERROR(IF(VLOOKUP($C865,②入力シート!$A$24:$W$1023,③印刷用シート!M$4,0)=0,"",VLOOKUP($C865,②入力シート!$A$24:$W$1023,③印刷用シート!M$4,0))),"",IF(VLOOKUP($C865,②入力シート!$A$24:$W$1023,③印刷用シート!M$4,0)=0,"",VLOOKUP($C865,②入力シート!$A$24:$W$1023,③印刷用シート!M$4,0)))</f>
        <v/>
      </c>
      <c r="N865" s="48" t="str">
        <f>IF(ISERROR(IF(VLOOKUP($C865,②入力シート!$A$24:$W$1023,③印刷用シート!N$4,0)=0,"",VLOOKUP($C865,②入力シート!$A$24:$W$1023,③印刷用シート!N$4,0))),"",IF(VLOOKUP($C865,②入力シート!$A$24:$W$1023,③印刷用シート!N$4,0)=0,"",VLOOKUP($C865,②入力シート!$A$24:$W$1023,③印刷用シート!N$4,0)))</f>
        <v/>
      </c>
      <c r="O865" s="48" t="s">
        <v>3</v>
      </c>
      <c r="P865" s="49" t="str">
        <f>IF(ISERROR(IF(VLOOKUP($C865,②入力シート!$A$24:$W$1023,③印刷用シート!P$4,0)=0,"",VLOOKUP($C865,②入力シート!$A$24:$W$1023,③印刷用シート!P$4,0))),"",IF(VLOOKUP($C865,②入力シート!$A$24:$W$1023,③印刷用シート!P$4,0)=0,"",VLOOKUP($C865,②入力シート!$A$24:$W$1023,③印刷用シート!P$4,0)))</f>
        <v/>
      </c>
      <c r="Q865" s="48" t="s">
        <v>4</v>
      </c>
      <c r="R865" s="49" t="str">
        <f>IF(ISERROR(IF(VLOOKUP($C865,②入力シート!$A$24:$W$1023,③印刷用シート!R$4,0)=0,"",VLOOKUP($C865,②入力シート!$A$24:$W$1023,③印刷用シート!R$4,0))),"",IF(VLOOKUP($C865,②入力シート!$A$24:$W$1023,③印刷用シート!R$4,0)=0,"",VLOOKUP($C865,②入力シート!$A$24:$W$1023,③印刷用シート!R$4,0)))</f>
        <v/>
      </c>
      <c r="S865" s="50" t="s">
        <v>5</v>
      </c>
      <c r="T865" s="51" t="str">
        <f>IF(ISERROR(IF(VLOOKUP($C865,②入力シート!$A$24:$W$1023,③印刷用シート!T$4,0)=0,"",VLOOKUP($C865,②入力シート!$A$24:$W$1023,③印刷用シート!T$4,0))),"",IF(VLOOKUP($C865,②入力シート!$A$24:$W$1023,③印刷用シート!T$4,0)=0,"",VLOOKUP($C865,②入力シート!$A$24:$W$1023,③印刷用シート!T$4,0)))</f>
        <v/>
      </c>
    </row>
    <row r="866" spans="2:20" ht="43.5" customHeight="1" x14ac:dyDescent="0.2">
      <c r="B866" s="15">
        <v>856</v>
      </c>
      <c r="C866" s="2" t="str">
        <f t="shared" si="27"/>
        <v>中-856</v>
      </c>
      <c r="D866" s="45" t="str">
        <f t="shared" si="28"/>
        <v/>
      </c>
      <c r="E866" s="45" t="str">
        <f>IF(ISERROR(IF(VLOOKUP($C866,②入力シート!$A$24:$W$1023,③印刷用シート!E$4,0)=0,"",VLOOKUP($C866,②入力シート!$A$24:$W$1023,③印刷用シート!E$4,0))),"",IF(VLOOKUP($C866,②入力シート!$A$24:$W$1023,③印刷用シート!E$4,0)=0,"",VLOOKUP($C866,②入力シート!$A$24:$W$1023,③印刷用シート!E$4,0)))</f>
        <v/>
      </c>
      <c r="F866" s="45" t="str">
        <f>IF(ISERROR(IF(VLOOKUP($C866,②入力シート!$A$24:$W$1023,③印刷用シート!F$4,0)=0,"",VLOOKUP($C866,②入力シート!$A$24:$W$1023,③印刷用シート!F$4,0))),"",IF(VLOOKUP($C866,②入力シート!$A$24:$W$1023,③印刷用シート!F$4,0)=0,"",VLOOKUP($C866,②入力シート!$A$24:$W$1023,③印刷用シート!F$4,0)))</f>
        <v/>
      </c>
      <c r="G866" s="45" t="str">
        <f>IF(ISERROR(IF(VLOOKUP($C866,②入力シート!$A$24:$W$1023,③印刷用シート!G$4,0)=0,"",VLOOKUP($C866,②入力シート!$A$24:$W$1023,③印刷用シート!G$4,0))),"",IF(VLOOKUP($C866,②入力シート!$A$24:$W$1023,③印刷用シート!G$4,0)=0,"",VLOOKUP($C866,②入力シート!$A$24:$W$1023,③印刷用シート!G$4,0)))</f>
        <v/>
      </c>
      <c r="H866" s="46" t="str">
        <f>IF(ISERROR(IF(VLOOKUP($C866,②入力シート!$A$24:$W$1023,③印刷用シート!H$4,0)=0,"",VLOOKUP($C866,②入力シート!$A$24:$W$1023,③印刷用シート!H$4,0))),"",IF(VLOOKUP($C866,②入力シート!$A$24:$W$1023,③印刷用シート!H$4,0)=0,"",VLOOKUP($C866,②入力シート!$A$24:$W$1023,③印刷用シート!H$4,0)))</f>
        <v/>
      </c>
      <c r="I866" s="45" t="str">
        <f>IF(ISERROR(IF(VLOOKUP($C866,②入力シート!$A$24:$W$1023,③印刷用シート!I$4,0)&amp;" "&amp;VLOOKUP($C866,②入力シート!$A$24:$W$1023,③印刷用シート!I$3,0)=0,"",VLOOKUP($C866,②入力シート!$A$24:$W$1023,③印刷用シート!I$4,0)&amp;" "&amp;VLOOKUP($C866,②入力シート!$A$24:$W$1023,③印刷用シート!I$3,0))),"",IF(VLOOKUP($C866,②入力シート!$A$24:$W$1023,③印刷用シート!I$4,0)&amp;" "&amp;VLOOKUP($C866,②入力シート!$A$24:$W$1023,③印刷用シート!I$3,0)=0,"",VLOOKUP($C866,②入力シート!$A$24:$W$1023,③印刷用シート!I$4,0)&amp;" "&amp;VLOOKUP($C866,②入力シート!$A$24:$W$1023,③印刷用シート!I$3,0)))</f>
        <v/>
      </c>
      <c r="J866" s="45" t="str">
        <f>IF(ISERROR(IF(VLOOKUP($C866,②入力シート!$A$24:$W$1023,③印刷用シート!J$4,0)=0,"",VLOOKUP($C866,②入力シート!$A$24:$W$1023,③印刷用シート!J$4,0))),"",IF(VLOOKUP($C866,②入力シート!$A$24:$W$1023,③印刷用シート!J$4,0)=0,"",VLOOKUP($C866,②入力シート!$A$24:$W$1023,③印刷用シート!J$4,0)))</f>
        <v/>
      </c>
      <c r="K866" s="45" t="str">
        <f>IF(ISERROR(IF(VLOOKUP($C866,②入力シート!$A$24:$W$1023,③印刷用シート!K$4,0)=0,"",VLOOKUP($C866,②入力シート!$A$24:$W$1023,③印刷用シート!K$4,0))),"",IF(VLOOKUP($C866,②入力シート!$A$24:$W$1023,③印刷用シート!K$4,0)=0,"",VLOOKUP($C866,②入力シート!$A$24:$W$1023,③印刷用シート!K$4,0)))</f>
        <v/>
      </c>
      <c r="L866" s="47" t="str">
        <f>IF(ISERROR(IF(VLOOKUP($C866,②入力シート!$A$24:$W$1023,③印刷用シート!L$4,0)=0,"",VLOOKUP($C866,②入力シート!$A$24:$W$1023,③印刷用シート!L$4,0))),"",IF(VLOOKUP($C866,②入力シート!$A$24:$W$1023,③印刷用シート!L$4,0)=0,"",VLOOKUP($C866,②入力シート!$A$24:$W$1023,③印刷用シート!L$4,0)))</f>
        <v/>
      </c>
      <c r="M866" s="48" t="str">
        <f>IF(ISERROR(IF(VLOOKUP($C866,②入力シート!$A$24:$W$1023,③印刷用シート!M$4,0)=0,"",VLOOKUP($C866,②入力シート!$A$24:$W$1023,③印刷用シート!M$4,0))),"",IF(VLOOKUP($C866,②入力シート!$A$24:$W$1023,③印刷用シート!M$4,0)=0,"",VLOOKUP($C866,②入力シート!$A$24:$W$1023,③印刷用シート!M$4,0)))</f>
        <v/>
      </c>
      <c r="N866" s="48" t="str">
        <f>IF(ISERROR(IF(VLOOKUP($C866,②入力シート!$A$24:$W$1023,③印刷用シート!N$4,0)=0,"",VLOOKUP($C866,②入力シート!$A$24:$W$1023,③印刷用シート!N$4,0))),"",IF(VLOOKUP($C866,②入力シート!$A$24:$W$1023,③印刷用シート!N$4,0)=0,"",VLOOKUP($C866,②入力シート!$A$24:$W$1023,③印刷用シート!N$4,0)))</f>
        <v/>
      </c>
      <c r="O866" s="48" t="s">
        <v>3</v>
      </c>
      <c r="P866" s="49" t="str">
        <f>IF(ISERROR(IF(VLOOKUP($C866,②入力シート!$A$24:$W$1023,③印刷用シート!P$4,0)=0,"",VLOOKUP($C866,②入力シート!$A$24:$W$1023,③印刷用シート!P$4,0))),"",IF(VLOOKUP($C866,②入力シート!$A$24:$W$1023,③印刷用シート!P$4,0)=0,"",VLOOKUP($C866,②入力シート!$A$24:$W$1023,③印刷用シート!P$4,0)))</f>
        <v/>
      </c>
      <c r="Q866" s="48" t="s">
        <v>4</v>
      </c>
      <c r="R866" s="49" t="str">
        <f>IF(ISERROR(IF(VLOOKUP($C866,②入力シート!$A$24:$W$1023,③印刷用シート!R$4,0)=0,"",VLOOKUP($C866,②入力シート!$A$24:$W$1023,③印刷用シート!R$4,0))),"",IF(VLOOKUP($C866,②入力シート!$A$24:$W$1023,③印刷用シート!R$4,0)=0,"",VLOOKUP($C866,②入力シート!$A$24:$W$1023,③印刷用シート!R$4,0)))</f>
        <v/>
      </c>
      <c r="S866" s="50" t="s">
        <v>5</v>
      </c>
      <c r="T866" s="51" t="str">
        <f>IF(ISERROR(IF(VLOOKUP($C866,②入力シート!$A$24:$W$1023,③印刷用シート!T$4,0)=0,"",VLOOKUP($C866,②入力シート!$A$24:$W$1023,③印刷用シート!T$4,0))),"",IF(VLOOKUP($C866,②入力シート!$A$24:$W$1023,③印刷用シート!T$4,0)=0,"",VLOOKUP($C866,②入力シート!$A$24:$W$1023,③印刷用シート!T$4,0)))</f>
        <v/>
      </c>
    </row>
    <row r="867" spans="2:20" ht="43.5" customHeight="1" x14ac:dyDescent="0.2">
      <c r="B867" s="15">
        <v>857</v>
      </c>
      <c r="C867" s="2" t="str">
        <f t="shared" si="27"/>
        <v>中-857</v>
      </c>
      <c r="D867" s="45" t="str">
        <f t="shared" si="28"/>
        <v/>
      </c>
      <c r="E867" s="45" t="str">
        <f>IF(ISERROR(IF(VLOOKUP($C867,②入力シート!$A$24:$W$1023,③印刷用シート!E$4,0)=0,"",VLOOKUP($C867,②入力シート!$A$24:$W$1023,③印刷用シート!E$4,0))),"",IF(VLOOKUP($C867,②入力シート!$A$24:$W$1023,③印刷用シート!E$4,0)=0,"",VLOOKUP($C867,②入力シート!$A$24:$W$1023,③印刷用シート!E$4,0)))</f>
        <v/>
      </c>
      <c r="F867" s="45" t="str">
        <f>IF(ISERROR(IF(VLOOKUP($C867,②入力シート!$A$24:$W$1023,③印刷用シート!F$4,0)=0,"",VLOOKUP($C867,②入力シート!$A$24:$W$1023,③印刷用シート!F$4,0))),"",IF(VLOOKUP($C867,②入力シート!$A$24:$W$1023,③印刷用シート!F$4,0)=0,"",VLOOKUP($C867,②入力シート!$A$24:$W$1023,③印刷用シート!F$4,0)))</f>
        <v/>
      </c>
      <c r="G867" s="45" t="str">
        <f>IF(ISERROR(IF(VLOOKUP($C867,②入力シート!$A$24:$W$1023,③印刷用シート!G$4,0)=0,"",VLOOKUP($C867,②入力シート!$A$24:$W$1023,③印刷用シート!G$4,0))),"",IF(VLOOKUP($C867,②入力シート!$A$24:$W$1023,③印刷用シート!G$4,0)=0,"",VLOOKUP($C867,②入力シート!$A$24:$W$1023,③印刷用シート!G$4,0)))</f>
        <v/>
      </c>
      <c r="H867" s="46" t="str">
        <f>IF(ISERROR(IF(VLOOKUP($C867,②入力シート!$A$24:$W$1023,③印刷用シート!H$4,0)=0,"",VLOOKUP($C867,②入力シート!$A$24:$W$1023,③印刷用シート!H$4,0))),"",IF(VLOOKUP($C867,②入力シート!$A$24:$W$1023,③印刷用シート!H$4,0)=0,"",VLOOKUP($C867,②入力シート!$A$24:$W$1023,③印刷用シート!H$4,0)))</f>
        <v/>
      </c>
      <c r="I867" s="45" t="str">
        <f>IF(ISERROR(IF(VLOOKUP($C867,②入力シート!$A$24:$W$1023,③印刷用シート!I$4,0)&amp;" "&amp;VLOOKUP($C867,②入力シート!$A$24:$W$1023,③印刷用シート!I$3,0)=0,"",VLOOKUP($C867,②入力シート!$A$24:$W$1023,③印刷用シート!I$4,0)&amp;" "&amp;VLOOKUP($C867,②入力シート!$A$24:$W$1023,③印刷用シート!I$3,0))),"",IF(VLOOKUP($C867,②入力シート!$A$24:$W$1023,③印刷用シート!I$4,0)&amp;" "&amp;VLOOKUP($C867,②入力シート!$A$24:$W$1023,③印刷用シート!I$3,0)=0,"",VLOOKUP($C867,②入力シート!$A$24:$W$1023,③印刷用シート!I$4,0)&amp;" "&amp;VLOOKUP($C867,②入力シート!$A$24:$W$1023,③印刷用シート!I$3,0)))</f>
        <v/>
      </c>
      <c r="J867" s="45" t="str">
        <f>IF(ISERROR(IF(VLOOKUP($C867,②入力シート!$A$24:$W$1023,③印刷用シート!J$4,0)=0,"",VLOOKUP($C867,②入力シート!$A$24:$W$1023,③印刷用シート!J$4,0))),"",IF(VLOOKUP($C867,②入力シート!$A$24:$W$1023,③印刷用シート!J$4,0)=0,"",VLOOKUP($C867,②入力シート!$A$24:$W$1023,③印刷用シート!J$4,0)))</f>
        <v/>
      </c>
      <c r="K867" s="45" t="str">
        <f>IF(ISERROR(IF(VLOOKUP($C867,②入力シート!$A$24:$W$1023,③印刷用シート!K$4,0)=0,"",VLOOKUP($C867,②入力シート!$A$24:$W$1023,③印刷用シート!K$4,0))),"",IF(VLOOKUP($C867,②入力シート!$A$24:$W$1023,③印刷用シート!K$4,0)=0,"",VLOOKUP($C867,②入力シート!$A$24:$W$1023,③印刷用シート!K$4,0)))</f>
        <v/>
      </c>
      <c r="L867" s="47" t="str">
        <f>IF(ISERROR(IF(VLOOKUP($C867,②入力シート!$A$24:$W$1023,③印刷用シート!L$4,0)=0,"",VLOOKUP($C867,②入力シート!$A$24:$W$1023,③印刷用シート!L$4,0))),"",IF(VLOOKUP($C867,②入力シート!$A$24:$W$1023,③印刷用シート!L$4,0)=0,"",VLOOKUP($C867,②入力シート!$A$24:$W$1023,③印刷用シート!L$4,0)))</f>
        <v/>
      </c>
      <c r="M867" s="48" t="str">
        <f>IF(ISERROR(IF(VLOOKUP($C867,②入力シート!$A$24:$W$1023,③印刷用シート!M$4,0)=0,"",VLOOKUP($C867,②入力シート!$A$24:$W$1023,③印刷用シート!M$4,0))),"",IF(VLOOKUP($C867,②入力シート!$A$24:$W$1023,③印刷用シート!M$4,0)=0,"",VLOOKUP($C867,②入力シート!$A$24:$W$1023,③印刷用シート!M$4,0)))</f>
        <v/>
      </c>
      <c r="N867" s="48" t="str">
        <f>IF(ISERROR(IF(VLOOKUP($C867,②入力シート!$A$24:$W$1023,③印刷用シート!N$4,0)=0,"",VLOOKUP($C867,②入力シート!$A$24:$W$1023,③印刷用シート!N$4,0))),"",IF(VLOOKUP($C867,②入力シート!$A$24:$W$1023,③印刷用シート!N$4,0)=0,"",VLOOKUP($C867,②入力シート!$A$24:$W$1023,③印刷用シート!N$4,0)))</f>
        <v/>
      </c>
      <c r="O867" s="48" t="s">
        <v>3</v>
      </c>
      <c r="P867" s="49" t="str">
        <f>IF(ISERROR(IF(VLOOKUP($C867,②入力シート!$A$24:$W$1023,③印刷用シート!P$4,0)=0,"",VLOOKUP($C867,②入力シート!$A$24:$W$1023,③印刷用シート!P$4,0))),"",IF(VLOOKUP($C867,②入力シート!$A$24:$W$1023,③印刷用シート!P$4,0)=0,"",VLOOKUP($C867,②入力シート!$A$24:$W$1023,③印刷用シート!P$4,0)))</f>
        <v/>
      </c>
      <c r="Q867" s="48" t="s">
        <v>4</v>
      </c>
      <c r="R867" s="49" t="str">
        <f>IF(ISERROR(IF(VLOOKUP($C867,②入力シート!$A$24:$W$1023,③印刷用シート!R$4,0)=0,"",VLOOKUP($C867,②入力シート!$A$24:$W$1023,③印刷用シート!R$4,0))),"",IF(VLOOKUP($C867,②入力シート!$A$24:$W$1023,③印刷用シート!R$4,0)=0,"",VLOOKUP($C867,②入力シート!$A$24:$W$1023,③印刷用シート!R$4,0)))</f>
        <v/>
      </c>
      <c r="S867" s="50" t="s">
        <v>5</v>
      </c>
      <c r="T867" s="51" t="str">
        <f>IF(ISERROR(IF(VLOOKUP($C867,②入力シート!$A$24:$W$1023,③印刷用シート!T$4,0)=0,"",VLOOKUP($C867,②入力シート!$A$24:$W$1023,③印刷用シート!T$4,0))),"",IF(VLOOKUP($C867,②入力シート!$A$24:$W$1023,③印刷用シート!T$4,0)=0,"",VLOOKUP($C867,②入力シート!$A$24:$W$1023,③印刷用シート!T$4,0)))</f>
        <v/>
      </c>
    </row>
    <row r="868" spans="2:20" ht="43.5" customHeight="1" x14ac:dyDescent="0.2">
      <c r="B868" s="15">
        <v>858</v>
      </c>
      <c r="C868" s="2" t="str">
        <f t="shared" si="27"/>
        <v>中-858</v>
      </c>
      <c r="D868" s="45" t="str">
        <f t="shared" si="28"/>
        <v/>
      </c>
      <c r="E868" s="45" t="str">
        <f>IF(ISERROR(IF(VLOOKUP($C868,②入力シート!$A$24:$W$1023,③印刷用シート!E$4,0)=0,"",VLOOKUP($C868,②入力シート!$A$24:$W$1023,③印刷用シート!E$4,0))),"",IF(VLOOKUP($C868,②入力シート!$A$24:$W$1023,③印刷用シート!E$4,0)=0,"",VLOOKUP($C868,②入力シート!$A$24:$W$1023,③印刷用シート!E$4,0)))</f>
        <v/>
      </c>
      <c r="F868" s="45" t="str">
        <f>IF(ISERROR(IF(VLOOKUP($C868,②入力シート!$A$24:$W$1023,③印刷用シート!F$4,0)=0,"",VLOOKUP($C868,②入力シート!$A$24:$W$1023,③印刷用シート!F$4,0))),"",IF(VLOOKUP($C868,②入力シート!$A$24:$W$1023,③印刷用シート!F$4,0)=0,"",VLOOKUP($C868,②入力シート!$A$24:$W$1023,③印刷用シート!F$4,0)))</f>
        <v/>
      </c>
      <c r="G868" s="45" t="str">
        <f>IF(ISERROR(IF(VLOOKUP($C868,②入力シート!$A$24:$W$1023,③印刷用シート!G$4,0)=0,"",VLOOKUP($C868,②入力シート!$A$24:$W$1023,③印刷用シート!G$4,0))),"",IF(VLOOKUP($C868,②入力シート!$A$24:$W$1023,③印刷用シート!G$4,0)=0,"",VLOOKUP($C868,②入力シート!$A$24:$W$1023,③印刷用シート!G$4,0)))</f>
        <v/>
      </c>
      <c r="H868" s="46" t="str">
        <f>IF(ISERROR(IF(VLOOKUP($C868,②入力シート!$A$24:$W$1023,③印刷用シート!H$4,0)=0,"",VLOOKUP($C868,②入力シート!$A$24:$W$1023,③印刷用シート!H$4,0))),"",IF(VLOOKUP($C868,②入力シート!$A$24:$W$1023,③印刷用シート!H$4,0)=0,"",VLOOKUP($C868,②入力シート!$A$24:$W$1023,③印刷用シート!H$4,0)))</f>
        <v/>
      </c>
      <c r="I868" s="45" t="str">
        <f>IF(ISERROR(IF(VLOOKUP($C868,②入力シート!$A$24:$W$1023,③印刷用シート!I$4,0)&amp;" "&amp;VLOOKUP($C868,②入力シート!$A$24:$W$1023,③印刷用シート!I$3,0)=0,"",VLOOKUP($C868,②入力シート!$A$24:$W$1023,③印刷用シート!I$4,0)&amp;" "&amp;VLOOKUP($C868,②入力シート!$A$24:$W$1023,③印刷用シート!I$3,0))),"",IF(VLOOKUP($C868,②入力シート!$A$24:$W$1023,③印刷用シート!I$4,0)&amp;" "&amp;VLOOKUP($C868,②入力シート!$A$24:$W$1023,③印刷用シート!I$3,0)=0,"",VLOOKUP($C868,②入力シート!$A$24:$W$1023,③印刷用シート!I$4,0)&amp;" "&amp;VLOOKUP($C868,②入力シート!$A$24:$W$1023,③印刷用シート!I$3,0)))</f>
        <v/>
      </c>
      <c r="J868" s="45" t="str">
        <f>IF(ISERROR(IF(VLOOKUP($C868,②入力シート!$A$24:$W$1023,③印刷用シート!J$4,0)=0,"",VLOOKUP($C868,②入力シート!$A$24:$W$1023,③印刷用シート!J$4,0))),"",IF(VLOOKUP($C868,②入力シート!$A$24:$W$1023,③印刷用シート!J$4,0)=0,"",VLOOKUP($C868,②入力シート!$A$24:$W$1023,③印刷用シート!J$4,0)))</f>
        <v/>
      </c>
      <c r="K868" s="45" t="str">
        <f>IF(ISERROR(IF(VLOOKUP($C868,②入力シート!$A$24:$W$1023,③印刷用シート!K$4,0)=0,"",VLOOKUP($C868,②入力シート!$A$24:$W$1023,③印刷用シート!K$4,0))),"",IF(VLOOKUP($C868,②入力シート!$A$24:$W$1023,③印刷用シート!K$4,0)=0,"",VLOOKUP($C868,②入力シート!$A$24:$W$1023,③印刷用シート!K$4,0)))</f>
        <v/>
      </c>
      <c r="L868" s="47" t="str">
        <f>IF(ISERROR(IF(VLOOKUP($C868,②入力シート!$A$24:$W$1023,③印刷用シート!L$4,0)=0,"",VLOOKUP($C868,②入力シート!$A$24:$W$1023,③印刷用シート!L$4,0))),"",IF(VLOOKUP($C868,②入力シート!$A$24:$W$1023,③印刷用シート!L$4,0)=0,"",VLOOKUP($C868,②入力シート!$A$24:$W$1023,③印刷用シート!L$4,0)))</f>
        <v/>
      </c>
      <c r="M868" s="48" t="str">
        <f>IF(ISERROR(IF(VLOOKUP($C868,②入力シート!$A$24:$W$1023,③印刷用シート!M$4,0)=0,"",VLOOKUP($C868,②入力シート!$A$24:$W$1023,③印刷用シート!M$4,0))),"",IF(VLOOKUP($C868,②入力シート!$A$24:$W$1023,③印刷用シート!M$4,0)=0,"",VLOOKUP($C868,②入力シート!$A$24:$W$1023,③印刷用シート!M$4,0)))</f>
        <v/>
      </c>
      <c r="N868" s="48" t="str">
        <f>IF(ISERROR(IF(VLOOKUP($C868,②入力シート!$A$24:$W$1023,③印刷用シート!N$4,0)=0,"",VLOOKUP($C868,②入力シート!$A$24:$W$1023,③印刷用シート!N$4,0))),"",IF(VLOOKUP($C868,②入力シート!$A$24:$W$1023,③印刷用シート!N$4,0)=0,"",VLOOKUP($C868,②入力シート!$A$24:$W$1023,③印刷用シート!N$4,0)))</f>
        <v/>
      </c>
      <c r="O868" s="48" t="s">
        <v>3</v>
      </c>
      <c r="P868" s="49" t="str">
        <f>IF(ISERROR(IF(VLOOKUP($C868,②入力シート!$A$24:$W$1023,③印刷用シート!P$4,0)=0,"",VLOOKUP($C868,②入力シート!$A$24:$W$1023,③印刷用シート!P$4,0))),"",IF(VLOOKUP($C868,②入力シート!$A$24:$W$1023,③印刷用シート!P$4,0)=0,"",VLOOKUP($C868,②入力シート!$A$24:$W$1023,③印刷用シート!P$4,0)))</f>
        <v/>
      </c>
      <c r="Q868" s="48" t="s">
        <v>4</v>
      </c>
      <c r="R868" s="49" t="str">
        <f>IF(ISERROR(IF(VLOOKUP($C868,②入力シート!$A$24:$W$1023,③印刷用シート!R$4,0)=0,"",VLOOKUP($C868,②入力シート!$A$24:$W$1023,③印刷用シート!R$4,0))),"",IF(VLOOKUP($C868,②入力シート!$A$24:$W$1023,③印刷用シート!R$4,0)=0,"",VLOOKUP($C868,②入力シート!$A$24:$W$1023,③印刷用シート!R$4,0)))</f>
        <v/>
      </c>
      <c r="S868" s="50" t="s">
        <v>5</v>
      </c>
      <c r="T868" s="51" t="str">
        <f>IF(ISERROR(IF(VLOOKUP($C868,②入力シート!$A$24:$W$1023,③印刷用シート!T$4,0)=0,"",VLOOKUP($C868,②入力シート!$A$24:$W$1023,③印刷用シート!T$4,0))),"",IF(VLOOKUP($C868,②入力シート!$A$24:$W$1023,③印刷用シート!T$4,0)=0,"",VLOOKUP($C868,②入力シート!$A$24:$W$1023,③印刷用シート!T$4,0)))</f>
        <v/>
      </c>
    </row>
    <row r="869" spans="2:20" ht="43.5" customHeight="1" x14ac:dyDescent="0.2">
      <c r="B869" s="15">
        <v>859</v>
      </c>
      <c r="C869" s="2" t="str">
        <f t="shared" si="27"/>
        <v>中-859</v>
      </c>
      <c r="D869" s="45" t="str">
        <f t="shared" si="28"/>
        <v/>
      </c>
      <c r="E869" s="45" t="str">
        <f>IF(ISERROR(IF(VLOOKUP($C869,②入力シート!$A$24:$W$1023,③印刷用シート!E$4,0)=0,"",VLOOKUP($C869,②入力シート!$A$24:$W$1023,③印刷用シート!E$4,0))),"",IF(VLOOKUP($C869,②入力シート!$A$24:$W$1023,③印刷用シート!E$4,0)=0,"",VLOOKUP($C869,②入力シート!$A$24:$W$1023,③印刷用シート!E$4,0)))</f>
        <v/>
      </c>
      <c r="F869" s="45" t="str">
        <f>IF(ISERROR(IF(VLOOKUP($C869,②入力シート!$A$24:$W$1023,③印刷用シート!F$4,0)=0,"",VLOOKUP($C869,②入力シート!$A$24:$W$1023,③印刷用シート!F$4,0))),"",IF(VLOOKUP($C869,②入力シート!$A$24:$W$1023,③印刷用シート!F$4,0)=0,"",VLOOKUP($C869,②入力シート!$A$24:$W$1023,③印刷用シート!F$4,0)))</f>
        <v/>
      </c>
      <c r="G869" s="45" t="str">
        <f>IF(ISERROR(IF(VLOOKUP($C869,②入力シート!$A$24:$W$1023,③印刷用シート!G$4,0)=0,"",VLOOKUP($C869,②入力シート!$A$24:$W$1023,③印刷用シート!G$4,0))),"",IF(VLOOKUP($C869,②入力シート!$A$24:$W$1023,③印刷用シート!G$4,0)=0,"",VLOOKUP($C869,②入力シート!$A$24:$W$1023,③印刷用シート!G$4,0)))</f>
        <v/>
      </c>
      <c r="H869" s="46" t="str">
        <f>IF(ISERROR(IF(VLOOKUP($C869,②入力シート!$A$24:$W$1023,③印刷用シート!H$4,0)=0,"",VLOOKUP($C869,②入力シート!$A$24:$W$1023,③印刷用シート!H$4,0))),"",IF(VLOOKUP($C869,②入力シート!$A$24:$W$1023,③印刷用シート!H$4,0)=0,"",VLOOKUP($C869,②入力シート!$A$24:$W$1023,③印刷用シート!H$4,0)))</f>
        <v/>
      </c>
      <c r="I869" s="45" t="str">
        <f>IF(ISERROR(IF(VLOOKUP($C869,②入力シート!$A$24:$W$1023,③印刷用シート!I$4,0)&amp;" "&amp;VLOOKUP($C869,②入力シート!$A$24:$W$1023,③印刷用シート!I$3,0)=0,"",VLOOKUP($C869,②入力シート!$A$24:$W$1023,③印刷用シート!I$4,0)&amp;" "&amp;VLOOKUP($C869,②入力シート!$A$24:$W$1023,③印刷用シート!I$3,0))),"",IF(VLOOKUP($C869,②入力シート!$A$24:$W$1023,③印刷用シート!I$4,0)&amp;" "&amp;VLOOKUP($C869,②入力シート!$A$24:$W$1023,③印刷用シート!I$3,0)=0,"",VLOOKUP($C869,②入力シート!$A$24:$W$1023,③印刷用シート!I$4,0)&amp;" "&amp;VLOOKUP($C869,②入力シート!$A$24:$W$1023,③印刷用シート!I$3,0)))</f>
        <v/>
      </c>
      <c r="J869" s="45" t="str">
        <f>IF(ISERROR(IF(VLOOKUP($C869,②入力シート!$A$24:$W$1023,③印刷用シート!J$4,0)=0,"",VLOOKUP($C869,②入力シート!$A$24:$W$1023,③印刷用シート!J$4,0))),"",IF(VLOOKUP($C869,②入力シート!$A$24:$W$1023,③印刷用シート!J$4,0)=0,"",VLOOKUP($C869,②入力シート!$A$24:$W$1023,③印刷用シート!J$4,0)))</f>
        <v/>
      </c>
      <c r="K869" s="45" t="str">
        <f>IF(ISERROR(IF(VLOOKUP($C869,②入力シート!$A$24:$W$1023,③印刷用シート!K$4,0)=0,"",VLOOKUP($C869,②入力シート!$A$24:$W$1023,③印刷用シート!K$4,0))),"",IF(VLOOKUP($C869,②入力シート!$A$24:$W$1023,③印刷用シート!K$4,0)=0,"",VLOOKUP($C869,②入力シート!$A$24:$W$1023,③印刷用シート!K$4,0)))</f>
        <v/>
      </c>
      <c r="L869" s="47" t="str">
        <f>IF(ISERROR(IF(VLOOKUP($C869,②入力シート!$A$24:$W$1023,③印刷用シート!L$4,0)=0,"",VLOOKUP($C869,②入力シート!$A$24:$W$1023,③印刷用シート!L$4,0))),"",IF(VLOOKUP($C869,②入力シート!$A$24:$W$1023,③印刷用シート!L$4,0)=0,"",VLOOKUP($C869,②入力シート!$A$24:$W$1023,③印刷用シート!L$4,0)))</f>
        <v/>
      </c>
      <c r="M869" s="48" t="str">
        <f>IF(ISERROR(IF(VLOOKUP($C869,②入力シート!$A$24:$W$1023,③印刷用シート!M$4,0)=0,"",VLOOKUP($C869,②入力シート!$A$24:$W$1023,③印刷用シート!M$4,0))),"",IF(VLOOKUP($C869,②入力シート!$A$24:$W$1023,③印刷用シート!M$4,0)=0,"",VLOOKUP($C869,②入力シート!$A$24:$W$1023,③印刷用シート!M$4,0)))</f>
        <v/>
      </c>
      <c r="N869" s="48" t="str">
        <f>IF(ISERROR(IF(VLOOKUP($C869,②入力シート!$A$24:$W$1023,③印刷用シート!N$4,0)=0,"",VLOOKUP($C869,②入力シート!$A$24:$W$1023,③印刷用シート!N$4,0))),"",IF(VLOOKUP($C869,②入力シート!$A$24:$W$1023,③印刷用シート!N$4,0)=0,"",VLOOKUP($C869,②入力シート!$A$24:$W$1023,③印刷用シート!N$4,0)))</f>
        <v/>
      </c>
      <c r="O869" s="48" t="s">
        <v>3</v>
      </c>
      <c r="P869" s="49" t="str">
        <f>IF(ISERROR(IF(VLOOKUP($C869,②入力シート!$A$24:$W$1023,③印刷用シート!P$4,0)=0,"",VLOOKUP($C869,②入力シート!$A$24:$W$1023,③印刷用シート!P$4,0))),"",IF(VLOOKUP($C869,②入力シート!$A$24:$W$1023,③印刷用シート!P$4,0)=0,"",VLOOKUP($C869,②入力シート!$A$24:$W$1023,③印刷用シート!P$4,0)))</f>
        <v/>
      </c>
      <c r="Q869" s="48" t="s">
        <v>4</v>
      </c>
      <c r="R869" s="49" t="str">
        <f>IF(ISERROR(IF(VLOOKUP($C869,②入力シート!$A$24:$W$1023,③印刷用シート!R$4,0)=0,"",VLOOKUP($C869,②入力シート!$A$24:$W$1023,③印刷用シート!R$4,0))),"",IF(VLOOKUP($C869,②入力シート!$A$24:$W$1023,③印刷用シート!R$4,0)=0,"",VLOOKUP($C869,②入力シート!$A$24:$W$1023,③印刷用シート!R$4,0)))</f>
        <v/>
      </c>
      <c r="S869" s="50" t="s">
        <v>5</v>
      </c>
      <c r="T869" s="51" t="str">
        <f>IF(ISERROR(IF(VLOOKUP($C869,②入力シート!$A$24:$W$1023,③印刷用シート!T$4,0)=0,"",VLOOKUP($C869,②入力シート!$A$24:$W$1023,③印刷用シート!T$4,0))),"",IF(VLOOKUP($C869,②入力シート!$A$24:$W$1023,③印刷用シート!T$4,0)=0,"",VLOOKUP($C869,②入力シート!$A$24:$W$1023,③印刷用シート!T$4,0)))</f>
        <v/>
      </c>
    </row>
    <row r="870" spans="2:20" ht="43.5" customHeight="1" x14ac:dyDescent="0.2">
      <c r="B870" s="15">
        <v>860</v>
      </c>
      <c r="C870" s="2" t="str">
        <f t="shared" si="27"/>
        <v>中-860</v>
      </c>
      <c r="D870" s="45" t="str">
        <f t="shared" si="28"/>
        <v/>
      </c>
      <c r="E870" s="45" t="str">
        <f>IF(ISERROR(IF(VLOOKUP($C870,②入力シート!$A$24:$W$1023,③印刷用シート!E$4,0)=0,"",VLOOKUP($C870,②入力シート!$A$24:$W$1023,③印刷用シート!E$4,0))),"",IF(VLOOKUP($C870,②入力シート!$A$24:$W$1023,③印刷用シート!E$4,0)=0,"",VLOOKUP($C870,②入力シート!$A$24:$W$1023,③印刷用シート!E$4,0)))</f>
        <v/>
      </c>
      <c r="F870" s="45" t="str">
        <f>IF(ISERROR(IF(VLOOKUP($C870,②入力シート!$A$24:$W$1023,③印刷用シート!F$4,0)=0,"",VLOOKUP($C870,②入力シート!$A$24:$W$1023,③印刷用シート!F$4,0))),"",IF(VLOOKUP($C870,②入力シート!$A$24:$W$1023,③印刷用シート!F$4,0)=0,"",VLOOKUP($C870,②入力シート!$A$24:$W$1023,③印刷用シート!F$4,0)))</f>
        <v/>
      </c>
      <c r="G870" s="45" t="str">
        <f>IF(ISERROR(IF(VLOOKUP($C870,②入力シート!$A$24:$W$1023,③印刷用シート!G$4,0)=0,"",VLOOKUP($C870,②入力シート!$A$24:$W$1023,③印刷用シート!G$4,0))),"",IF(VLOOKUP($C870,②入力シート!$A$24:$W$1023,③印刷用シート!G$4,0)=0,"",VLOOKUP($C870,②入力シート!$A$24:$W$1023,③印刷用シート!G$4,0)))</f>
        <v/>
      </c>
      <c r="H870" s="46" t="str">
        <f>IF(ISERROR(IF(VLOOKUP($C870,②入力シート!$A$24:$W$1023,③印刷用シート!H$4,0)=0,"",VLOOKUP($C870,②入力シート!$A$24:$W$1023,③印刷用シート!H$4,0))),"",IF(VLOOKUP($C870,②入力シート!$A$24:$W$1023,③印刷用シート!H$4,0)=0,"",VLOOKUP($C870,②入力シート!$A$24:$W$1023,③印刷用シート!H$4,0)))</f>
        <v/>
      </c>
      <c r="I870" s="45" t="str">
        <f>IF(ISERROR(IF(VLOOKUP($C870,②入力シート!$A$24:$W$1023,③印刷用シート!I$4,0)&amp;" "&amp;VLOOKUP($C870,②入力シート!$A$24:$W$1023,③印刷用シート!I$3,0)=0,"",VLOOKUP($C870,②入力シート!$A$24:$W$1023,③印刷用シート!I$4,0)&amp;" "&amp;VLOOKUP($C870,②入力シート!$A$24:$W$1023,③印刷用シート!I$3,0))),"",IF(VLOOKUP($C870,②入力シート!$A$24:$W$1023,③印刷用シート!I$4,0)&amp;" "&amp;VLOOKUP($C870,②入力シート!$A$24:$W$1023,③印刷用シート!I$3,0)=0,"",VLOOKUP($C870,②入力シート!$A$24:$W$1023,③印刷用シート!I$4,0)&amp;" "&amp;VLOOKUP($C870,②入力シート!$A$24:$W$1023,③印刷用シート!I$3,0)))</f>
        <v/>
      </c>
      <c r="J870" s="45" t="str">
        <f>IF(ISERROR(IF(VLOOKUP($C870,②入力シート!$A$24:$W$1023,③印刷用シート!J$4,0)=0,"",VLOOKUP($C870,②入力シート!$A$24:$W$1023,③印刷用シート!J$4,0))),"",IF(VLOOKUP($C870,②入力シート!$A$24:$W$1023,③印刷用シート!J$4,0)=0,"",VLOOKUP($C870,②入力シート!$A$24:$W$1023,③印刷用シート!J$4,0)))</f>
        <v/>
      </c>
      <c r="K870" s="45" t="str">
        <f>IF(ISERROR(IF(VLOOKUP($C870,②入力シート!$A$24:$W$1023,③印刷用シート!K$4,0)=0,"",VLOOKUP($C870,②入力シート!$A$24:$W$1023,③印刷用シート!K$4,0))),"",IF(VLOOKUP($C870,②入力シート!$A$24:$W$1023,③印刷用シート!K$4,0)=0,"",VLOOKUP($C870,②入力シート!$A$24:$W$1023,③印刷用シート!K$4,0)))</f>
        <v/>
      </c>
      <c r="L870" s="47" t="str">
        <f>IF(ISERROR(IF(VLOOKUP($C870,②入力シート!$A$24:$W$1023,③印刷用シート!L$4,0)=0,"",VLOOKUP($C870,②入力シート!$A$24:$W$1023,③印刷用シート!L$4,0))),"",IF(VLOOKUP($C870,②入力シート!$A$24:$W$1023,③印刷用シート!L$4,0)=0,"",VLOOKUP($C870,②入力シート!$A$24:$W$1023,③印刷用シート!L$4,0)))</f>
        <v/>
      </c>
      <c r="M870" s="48" t="str">
        <f>IF(ISERROR(IF(VLOOKUP($C870,②入力シート!$A$24:$W$1023,③印刷用シート!M$4,0)=0,"",VLOOKUP($C870,②入力シート!$A$24:$W$1023,③印刷用シート!M$4,0))),"",IF(VLOOKUP($C870,②入力シート!$A$24:$W$1023,③印刷用シート!M$4,0)=0,"",VLOOKUP($C870,②入力シート!$A$24:$W$1023,③印刷用シート!M$4,0)))</f>
        <v/>
      </c>
      <c r="N870" s="48" t="str">
        <f>IF(ISERROR(IF(VLOOKUP($C870,②入力シート!$A$24:$W$1023,③印刷用シート!N$4,0)=0,"",VLOOKUP($C870,②入力シート!$A$24:$W$1023,③印刷用シート!N$4,0))),"",IF(VLOOKUP($C870,②入力シート!$A$24:$W$1023,③印刷用シート!N$4,0)=0,"",VLOOKUP($C870,②入力シート!$A$24:$W$1023,③印刷用シート!N$4,0)))</f>
        <v/>
      </c>
      <c r="O870" s="48" t="s">
        <v>3</v>
      </c>
      <c r="P870" s="49" t="str">
        <f>IF(ISERROR(IF(VLOOKUP($C870,②入力シート!$A$24:$W$1023,③印刷用シート!P$4,0)=0,"",VLOOKUP($C870,②入力シート!$A$24:$W$1023,③印刷用シート!P$4,0))),"",IF(VLOOKUP($C870,②入力シート!$A$24:$W$1023,③印刷用シート!P$4,0)=0,"",VLOOKUP($C870,②入力シート!$A$24:$W$1023,③印刷用シート!P$4,0)))</f>
        <v/>
      </c>
      <c r="Q870" s="48" t="s">
        <v>4</v>
      </c>
      <c r="R870" s="49" t="str">
        <f>IF(ISERROR(IF(VLOOKUP($C870,②入力シート!$A$24:$W$1023,③印刷用シート!R$4,0)=0,"",VLOOKUP($C870,②入力シート!$A$24:$W$1023,③印刷用シート!R$4,0))),"",IF(VLOOKUP($C870,②入力シート!$A$24:$W$1023,③印刷用シート!R$4,0)=0,"",VLOOKUP($C870,②入力シート!$A$24:$W$1023,③印刷用シート!R$4,0)))</f>
        <v/>
      </c>
      <c r="S870" s="50" t="s">
        <v>5</v>
      </c>
      <c r="T870" s="51" t="str">
        <f>IF(ISERROR(IF(VLOOKUP($C870,②入力シート!$A$24:$W$1023,③印刷用シート!T$4,0)=0,"",VLOOKUP($C870,②入力シート!$A$24:$W$1023,③印刷用シート!T$4,0))),"",IF(VLOOKUP($C870,②入力シート!$A$24:$W$1023,③印刷用シート!T$4,0)=0,"",VLOOKUP($C870,②入力シート!$A$24:$W$1023,③印刷用シート!T$4,0)))</f>
        <v/>
      </c>
    </row>
    <row r="871" spans="2:20" ht="43.5" customHeight="1" x14ac:dyDescent="0.2">
      <c r="B871" s="15">
        <v>861</v>
      </c>
      <c r="C871" s="2" t="str">
        <f t="shared" si="27"/>
        <v>中-861</v>
      </c>
      <c r="D871" s="45" t="str">
        <f t="shared" si="28"/>
        <v/>
      </c>
      <c r="E871" s="45" t="str">
        <f>IF(ISERROR(IF(VLOOKUP($C871,②入力シート!$A$24:$W$1023,③印刷用シート!E$4,0)=0,"",VLOOKUP($C871,②入力シート!$A$24:$W$1023,③印刷用シート!E$4,0))),"",IF(VLOOKUP($C871,②入力シート!$A$24:$W$1023,③印刷用シート!E$4,0)=0,"",VLOOKUP($C871,②入力シート!$A$24:$W$1023,③印刷用シート!E$4,0)))</f>
        <v/>
      </c>
      <c r="F871" s="45" t="str">
        <f>IF(ISERROR(IF(VLOOKUP($C871,②入力シート!$A$24:$W$1023,③印刷用シート!F$4,0)=0,"",VLOOKUP($C871,②入力シート!$A$24:$W$1023,③印刷用シート!F$4,0))),"",IF(VLOOKUP($C871,②入力シート!$A$24:$W$1023,③印刷用シート!F$4,0)=0,"",VLOOKUP($C871,②入力シート!$A$24:$W$1023,③印刷用シート!F$4,0)))</f>
        <v/>
      </c>
      <c r="G871" s="45" t="str">
        <f>IF(ISERROR(IF(VLOOKUP($C871,②入力シート!$A$24:$W$1023,③印刷用シート!G$4,0)=0,"",VLOOKUP($C871,②入力シート!$A$24:$W$1023,③印刷用シート!G$4,0))),"",IF(VLOOKUP($C871,②入力シート!$A$24:$W$1023,③印刷用シート!G$4,0)=0,"",VLOOKUP($C871,②入力シート!$A$24:$W$1023,③印刷用シート!G$4,0)))</f>
        <v/>
      </c>
      <c r="H871" s="46" t="str">
        <f>IF(ISERROR(IF(VLOOKUP($C871,②入力シート!$A$24:$W$1023,③印刷用シート!H$4,0)=0,"",VLOOKUP($C871,②入力シート!$A$24:$W$1023,③印刷用シート!H$4,0))),"",IF(VLOOKUP($C871,②入力シート!$A$24:$W$1023,③印刷用シート!H$4,0)=0,"",VLOOKUP($C871,②入力シート!$A$24:$W$1023,③印刷用シート!H$4,0)))</f>
        <v/>
      </c>
      <c r="I871" s="45" t="str">
        <f>IF(ISERROR(IF(VLOOKUP($C871,②入力シート!$A$24:$W$1023,③印刷用シート!I$4,0)&amp;" "&amp;VLOOKUP($C871,②入力シート!$A$24:$W$1023,③印刷用シート!I$3,0)=0,"",VLOOKUP($C871,②入力シート!$A$24:$W$1023,③印刷用シート!I$4,0)&amp;" "&amp;VLOOKUP($C871,②入力シート!$A$24:$W$1023,③印刷用シート!I$3,0))),"",IF(VLOOKUP($C871,②入力シート!$A$24:$W$1023,③印刷用シート!I$4,0)&amp;" "&amp;VLOOKUP($C871,②入力シート!$A$24:$W$1023,③印刷用シート!I$3,0)=0,"",VLOOKUP($C871,②入力シート!$A$24:$W$1023,③印刷用シート!I$4,0)&amp;" "&amp;VLOOKUP($C871,②入力シート!$A$24:$W$1023,③印刷用シート!I$3,0)))</f>
        <v/>
      </c>
      <c r="J871" s="45" t="str">
        <f>IF(ISERROR(IF(VLOOKUP($C871,②入力シート!$A$24:$W$1023,③印刷用シート!J$4,0)=0,"",VLOOKUP($C871,②入力シート!$A$24:$W$1023,③印刷用シート!J$4,0))),"",IF(VLOOKUP($C871,②入力シート!$A$24:$W$1023,③印刷用シート!J$4,0)=0,"",VLOOKUP($C871,②入力シート!$A$24:$W$1023,③印刷用シート!J$4,0)))</f>
        <v/>
      </c>
      <c r="K871" s="45" t="str">
        <f>IF(ISERROR(IF(VLOOKUP($C871,②入力シート!$A$24:$W$1023,③印刷用シート!K$4,0)=0,"",VLOOKUP($C871,②入力シート!$A$24:$W$1023,③印刷用シート!K$4,0))),"",IF(VLOOKUP($C871,②入力シート!$A$24:$W$1023,③印刷用シート!K$4,0)=0,"",VLOOKUP($C871,②入力シート!$A$24:$W$1023,③印刷用シート!K$4,0)))</f>
        <v/>
      </c>
      <c r="L871" s="47" t="str">
        <f>IF(ISERROR(IF(VLOOKUP($C871,②入力シート!$A$24:$W$1023,③印刷用シート!L$4,0)=0,"",VLOOKUP($C871,②入力シート!$A$24:$W$1023,③印刷用シート!L$4,0))),"",IF(VLOOKUP($C871,②入力シート!$A$24:$W$1023,③印刷用シート!L$4,0)=0,"",VLOOKUP($C871,②入力シート!$A$24:$W$1023,③印刷用シート!L$4,0)))</f>
        <v/>
      </c>
      <c r="M871" s="48" t="str">
        <f>IF(ISERROR(IF(VLOOKUP($C871,②入力シート!$A$24:$W$1023,③印刷用シート!M$4,0)=0,"",VLOOKUP($C871,②入力シート!$A$24:$W$1023,③印刷用シート!M$4,0))),"",IF(VLOOKUP($C871,②入力シート!$A$24:$W$1023,③印刷用シート!M$4,0)=0,"",VLOOKUP($C871,②入力シート!$A$24:$W$1023,③印刷用シート!M$4,0)))</f>
        <v/>
      </c>
      <c r="N871" s="48" t="str">
        <f>IF(ISERROR(IF(VLOOKUP($C871,②入力シート!$A$24:$W$1023,③印刷用シート!N$4,0)=0,"",VLOOKUP($C871,②入力シート!$A$24:$W$1023,③印刷用シート!N$4,0))),"",IF(VLOOKUP($C871,②入力シート!$A$24:$W$1023,③印刷用シート!N$4,0)=0,"",VLOOKUP($C871,②入力シート!$A$24:$W$1023,③印刷用シート!N$4,0)))</f>
        <v/>
      </c>
      <c r="O871" s="48" t="s">
        <v>3</v>
      </c>
      <c r="P871" s="49" t="str">
        <f>IF(ISERROR(IF(VLOOKUP($C871,②入力シート!$A$24:$W$1023,③印刷用シート!P$4,0)=0,"",VLOOKUP($C871,②入力シート!$A$24:$W$1023,③印刷用シート!P$4,0))),"",IF(VLOOKUP($C871,②入力シート!$A$24:$W$1023,③印刷用シート!P$4,0)=0,"",VLOOKUP($C871,②入力シート!$A$24:$W$1023,③印刷用シート!P$4,0)))</f>
        <v/>
      </c>
      <c r="Q871" s="48" t="s">
        <v>4</v>
      </c>
      <c r="R871" s="49" t="str">
        <f>IF(ISERROR(IF(VLOOKUP($C871,②入力シート!$A$24:$W$1023,③印刷用シート!R$4,0)=0,"",VLOOKUP($C871,②入力シート!$A$24:$W$1023,③印刷用シート!R$4,0))),"",IF(VLOOKUP($C871,②入力シート!$A$24:$W$1023,③印刷用シート!R$4,0)=0,"",VLOOKUP($C871,②入力シート!$A$24:$W$1023,③印刷用シート!R$4,0)))</f>
        <v/>
      </c>
      <c r="S871" s="50" t="s">
        <v>5</v>
      </c>
      <c r="T871" s="51" t="str">
        <f>IF(ISERROR(IF(VLOOKUP($C871,②入力シート!$A$24:$W$1023,③印刷用シート!T$4,0)=0,"",VLOOKUP($C871,②入力シート!$A$24:$W$1023,③印刷用シート!T$4,0))),"",IF(VLOOKUP($C871,②入力シート!$A$24:$W$1023,③印刷用シート!T$4,0)=0,"",VLOOKUP($C871,②入力シート!$A$24:$W$1023,③印刷用シート!T$4,0)))</f>
        <v/>
      </c>
    </row>
    <row r="872" spans="2:20" ht="43.5" customHeight="1" x14ac:dyDescent="0.2">
      <c r="B872" s="15">
        <v>862</v>
      </c>
      <c r="C872" s="2" t="str">
        <f t="shared" si="27"/>
        <v>中-862</v>
      </c>
      <c r="D872" s="45" t="str">
        <f t="shared" si="28"/>
        <v/>
      </c>
      <c r="E872" s="45" t="str">
        <f>IF(ISERROR(IF(VLOOKUP($C872,②入力シート!$A$24:$W$1023,③印刷用シート!E$4,0)=0,"",VLOOKUP($C872,②入力シート!$A$24:$W$1023,③印刷用シート!E$4,0))),"",IF(VLOOKUP($C872,②入力シート!$A$24:$W$1023,③印刷用シート!E$4,0)=0,"",VLOOKUP($C872,②入力シート!$A$24:$W$1023,③印刷用シート!E$4,0)))</f>
        <v/>
      </c>
      <c r="F872" s="45" t="str">
        <f>IF(ISERROR(IF(VLOOKUP($C872,②入力シート!$A$24:$W$1023,③印刷用シート!F$4,0)=0,"",VLOOKUP($C872,②入力シート!$A$24:$W$1023,③印刷用シート!F$4,0))),"",IF(VLOOKUP($C872,②入力シート!$A$24:$W$1023,③印刷用シート!F$4,0)=0,"",VLOOKUP($C872,②入力シート!$A$24:$W$1023,③印刷用シート!F$4,0)))</f>
        <v/>
      </c>
      <c r="G872" s="45" t="str">
        <f>IF(ISERROR(IF(VLOOKUP($C872,②入力シート!$A$24:$W$1023,③印刷用シート!G$4,0)=0,"",VLOOKUP($C872,②入力シート!$A$24:$W$1023,③印刷用シート!G$4,0))),"",IF(VLOOKUP($C872,②入力シート!$A$24:$W$1023,③印刷用シート!G$4,0)=0,"",VLOOKUP($C872,②入力シート!$A$24:$W$1023,③印刷用シート!G$4,0)))</f>
        <v/>
      </c>
      <c r="H872" s="46" t="str">
        <f>IF(ISERROR(IF(VLOOKUP($C872,②入力シート!$A$24:$W$1023,③印刷用シート!H$4,0)=0,"",VLOOKUP($C872,②入力シート!$A$24:$W$1023,③印刷用シート!H$4,0))),"",IF(VLOOKUP($C872,②入力シート!$A$24:$W$1023,③印刷用シート!H$4,0)=0,"",VLOOKUP($C872,②入力シート!$A$24:$W$1023,③印刷用シート!H$4,0)))</f>
        <v/>
      </c>
      <c r="I872" s="45" t="str">
        <f>IF(ISERROR(IF(VLOOKUP($C872,②入力シート!$A$24:$W$1023,③印刷用シート!I$4,0)&amp;" "&amp;VLOOKUP($C872,②入力シート!$A$24:$W$1023,③印刷用シート!I$3,0)=0,"",VLOOKUP($C872,②入力シート!$A$24:$W$1023,③印刷用シート!I$4,0)&amp;" "&amp;VLOOKUP($C872,②入力シート!$A$24:$W$1023,③印刷用シート!I$3,0))),"",IF(VLOOKUP($C872,②入力シート!$A$24:$W$1023,③印刷用シート!I$4,0)&amp;" "&amp;VLOOKUP($C872,②入力シート!$A$24:$W$1023,③印刷用シート!I$3,0)=0,"",VLOOKUP($C872,②入力シート!$A$24:$W$1023,③印刷用シート!I$4,0)&amp;" "&amp;VLOOKUP($C872,②入力シート!$A$24:$W$1023,③印刷用シート!I$3,0)))</f>
        <v/>
      </c>
      <c r="J872" s="45" t="str">
        <f>IF(ISERROR(IF(VLOOKUP($C872,②入力シート!$A$24:$W$1023,③印刷用シート!J$4,0)=0,"",VLOOKUP($C872,②入力シート!$A$24:$W$1023,③印刷用シート!J$4,0))),"",IF(VLOOKUP($C872,②入力シート!$A$24:$W$1023,③印刷用シート!J$4,0)=0,"",VLOOKUP($C872,②入力シート!$A$24:$W$1023,③印刷用シート!J$4,0)))</f>
        <v/>
      </c>
      <c r="K872" s="45" t="str">
        <f>IF(ISERROR(IF(VLOOKUP($C872,②入力シート!$A$24:$W$1023,③印刷用シート!K$4,0)=0,"",VLOOKUP($C872,②入力シート!$A$24:$W$1023,③印刷用シート!K$4,0))),"",IF(VLOOKUP($C872,②入力シート!$A$24:$W$1023,③印刷用シート!K$4,0)=0,"",VLOOKUP($C872,②入力シート!$A$24:$W$1023,③印刷用シート!K$4,0)))</f>
        <v/>
      </c>
      <c r="L872" s="47" t="str">
        <f>IF(ISERROR(IF(VLOOKUP($C872,②入力シート!$A$24:$W$1023,③印刷用シート!L$4,0)=0,"",VLOOKUP($C872,②入力シート!$A$24:$W$1023,③印刷用シート!L$4,0))),"",IF(VLOOKUP($C872,②入力シート!$A$24:$W$1023,③印刷用シート!L$4,0)=0,"",VLOOKUP($C872,②入力シート!$A$24:$W$1023,③印刷用シート!L$4,0)))</f>
        <v/>
      </c>
      <c r="M872" s="48" t="str">
        <f>IF(ISERROR(IF(VLOOKUP($C872,②入力シート!$A$24:$W$1023,③印刷用シート!M$4,0)=0,"",VLOOKUP($C872,②入力シート!$A$24:$W$1023,③印刷用シート!M$4,0))),"",IF(VLOOKUP($C872,②入力シート!$A$24:$W$1023,③印刷用シート!M$4,0)=0,"",VLOOKUP($C872,②入力シート!$A$24:$W$1023,③印刷用シート!M$4,0)))</f>
        <v/>
      </c>
      <c r="N872" s="48" t="str">
        <f>IF(ISERROR(IF(VLOOKUP($C872,②入力シート!$A$24:$W$1023,③印刷用シート!N$4,0)=0,"",VLOOKUP($C872,②入力シート!$A$24:$W$1023,③印刷用シート!N$4,0))),"",IF(VLOOKUP($C872,②入力シート!$A$24:$W$1023,③印刷用シート!N$4,0)=0,"",VLOOKUP($C872,②入力シート!$A$24:$W$1023,③印刷用シート!N$4,0)))</f>
        <v/>
      </c>
      <c r="O872" s="48" t="s">
        <v>3</v>
      </c>
      <c r="P872" s="49" t="str">
        <f>IF(ISERROR(IF(VLOOKUP($C872,②入力シート!$A$24:$W$1023,③印刷用シート!P$4,0)=0,"",VLOOKUP($C872,②入力シート!$A$24:$W$1023,③印刷用シート!P$4,0))),"",IF(VLOOKUP($C872,②入力シート!$A$24:$W$1023,③印刷用シート!P$4,0)=0,"",VLOOKUP($C872,②入力シート!$A$24:$W$1023,③印刷用シート!P$4,0)))</f>
        <v/>
      </c>
      <c r="Q872" s="48" t="s">
        <v>4</v>
      </c>
      <c r="R872" s="49" t="str">
        <f>IF(ISERROR(IF(VLOOKUP($C872,②入力シート!$A$24:$W$1023,③印刷用シート!R$4,0)=0,"",VLOOKUP($C872,②入力シート!$A$24:$W$1023,③印刷用シート!R$4,0))),"",IF(VLOOKUP($C872,②入力シート!$A$24:$W$1023,③印刷用シート!R$4,0)=0,"",VLOOKUP($C872,②入力シート!$A$24:$W$1023,③印刷用シート!R$4,0)))</f>
        <v/>
      </c>
      <c r="S872" s="50" t="s">
        <v>5</v>
      </c>
      <c r="T872" s="51" t="str">
        <f>IF(ISERROR(IF(VLOOKUP($C872,②入力シート!$A$24:$W$1023,③印刷用シート!T$4,0)=0,"",VLOOKUP($C872,②入力シート!$A$24:$W$1023,③印刷用シート!T$4,0))),"",IF(VLOOKUP($C872,②入力シート!$A$24:$W$1023,③印刷用シート!T$4,0)=0,"",VLOOKUP($C872,②入力シート!$A$24:$W$1023,③印刷用シート!T$4,0)))</f>
        <v/>
      </c>
    </row>
    <row r="873" spans="2:20" ht="43.5" customHeight="1" x14ac:dyDescent="0.2">
      <c r="B873" s="15">
        <v>863</v>
      </c>
      <c r="C873" s="2" t="str">
        <f t="shared" si="27"/>
        <v>中-863</v>
      </c>
      <c r="D873" s="45" t="str">
        <f t="shared" si="28"/>
        <v/>
      </c>
      <c r="E873" s="45" t="str">
        <f>IF(ISERROR(IF(VLOOKUP($C873,②入力シート!$A$24:$W$1023,③印刷用シート!E$4,0)=0,"",VLOOKUP($C873,②入力シート!$A$24:$W$1023,③印刷用シート!E$4,0))),"",IF(VLOOKUP($C873,②入力シート!$A$24:$W$1023,③印刷用シート!E$4,0)=0,"",VLOOKUP($C873,②入力シート!$A$24:$W$1023,③印刷用シート!E$4,0)))</f>
        <v/>
      </c>
      <c r="F873" s="45" t="str">
        <f>IF(ISERROR(IF(VLOOKUP($C873,②入力シート!$A$24:$W$1023,③印刷用シート!F$4,0)=0,"",VLOOKUP($C873,②入力シート!$A$24:$W$1023,③印刷用シート!F$4,0))),"",IF(VLOOKUP($C873,②入力シート!$A$24:$W$1023,③印刷用シート!F$4,0)=0,"",VLOOKUP($C873,②入力シート!$A$24:$W$1023,③印刷用シート!F$4,0)))</f>
        <v/>
      </c>
      <c r="G873" s="45" t="str">
        <f>IF(ISERROR(IF(VLOOKUP($C873,②入力シート!$A$24:$W$1023,③印刷用シート!G$4,0)=0,"",VLOOKUP($C873,②入力シート!$A$24:$W$1023,③印刷用シート!G$4,0))),"",IF(VLOOKUP($C873,②入力シート!$A$24:$W$1023,③印刷用シート!G$4,0)=0,"",VLOOKUP($C873,②入力シート!$A$24:$W$1023,③印刷用シート!G$4,0)))</f>
        <v/>
      </c>
      <c r="H873" s="46" t="str">
        <f>IF(ISERROR(IF(VLOOKUP($C873,②入力シート!$A$24:$W$1023,③印刷用シート!H$4,0)=0,"",VLOOKUP($C873,②入力シート!$A$24:$W$1023,③印刷用シート!H$4,0))),"",IF(VLOOKUP($C873,②入力シート!$A$24:$W$1023,③印刷用シート!H$4,0)=0,"",VLOOKUP($C873,②入力シート!$A$24:$W$1023,③印刷用シート!H$4,0)))</f>
        <v/>
      </c>
      <c r="I873" s="45" t="str">
        <f>IF(ISERROR(IF(VLOOKUP($C873,②入力シート!$A$24:$W$1023,③印刷用シート!I$4,0)&amp;" "&amp;VLOOKUP($C873,②入力シート!$A$24:$W$1023,③印刷用シート!I$3,0)=0,"",VLOOKUP($C873,②入力シート!$A$24:$W$1023,③印刷用シート!I$4,0)&amp;" "&amp;VLOOKUP($C873,②入力シート!$A$24:$W$1023,③印刷用シート!I$3,0))),"",IF(VLOOKUP($C873,②入力シート!$A$24:$W$1023,③印刷用シート!I$4,0)&amp;" "&amp;VLOOKUP($C873,②入力シート!$A$24:$W$1023,③印刷用シート!I$3,0)=0,"",VLOOKUP($C873,②入力シート!$A$24:$W$1023,③印刷用シート!I$4,0)&amp;" "&amp;VLOOKUP($C873,②入力シート!$A$24:$W$1023,③印刷用シート!I$3,0)))</f>
        <v/>
      </c>
      <c r="J873" s="45" t="str">
        <f>IF(ISERROR(IF(VLOOKUP($C873,②入力シート!$A$24:$W$1023,③印刷用シート!J$4,0)=0,"",VLOOKUP($C873,②入力シート!$A$24:$W$1023,③印刷用シート!J$4,0))),"",IF(VLOOKUP($C873,②入力シート!$A$24:$W$1023,③印刷用シート!J$4,0)=0,"",VLOOKUP($C873,②入力シート!$A$24:$W$1023,③印刷用シート!J$4,0)))</f>
        <v/>
      </c>
      <c r="K873" s="45" t="str">
        <f>IF(ISERROR(IF(VLOOKUP($C873,②入力シート!$A$24:$W$1023,③印刷用シート!K$4,0)=0,"",VLOOKUP($C873,②入力シート!$A$24:$W$1023,③印刷用シート!K$4,0))),"",IF(VLOOKUP($C873,②入力シート!$A$24:$W$1023,③印刷用シート!K$4,0)=0,"",VLOOKUP($C873,②入力シート!$A$24:$W$1023,③印刷用シート!K$4,0)))</f>
        <v/>
      </c>
      <c r="L873" s="47" t="str">
        <f>IF(ISERROR(IF(VLOOKUP($C873,②入力シート!$A$24:$W$1023,③印刷用シート!L$4,0)=0,"",VLOOKUP($C873,②入力シート!$A$24:$W$1023,③印刷用シート!L$4,0))),"",IF(VLOOKUP($C873,②入力シート!$A$24:$W$1023,③印刷用シート!L$4,0)=0,"",VLOOKUP($C873,②入力シート!$A$24:$W$1023,③印刷用シート!L$4,0)))</f>
        <v/>
      </c>
      <c r="M873" s="48" t="str">
        <f>IF(ISERROR(IF(VLOOKUP($C873,②入力シート!$A$24:$W$1023,③印刷用シート!M$4,0)=0,"",VLOOKUP($C873,②入力シート!$A$24:$W$1023,③印刷用シート!M$4,0))),"",IF(VLOOKUP($C873,②入力シート!$A$24:$W$1023,③印刷用シート!M$4,0)=0,"",VLOOKUP($C873,②入力シート!$A$24:$W$1023,③印刷用シート!M$4,0)))</f>
        <v/>
      </c>
      <c r="N873" s="48" t="str">
        <f>IF(ISERROR(IF(VLOOKUP($C873,②入力シート!$A$24:$W$1023,③印刷用シート!N$4,0)=0,"",VLOOKUP($C873,②入力シート!$A$24:$W$1023,③印刷用シート!N$4,0))),"",IF(VLOOKUP($C873,②入力シート!$A$24:$W$1023,③印刷用シート!N$4,0)=0,"",VLOOKUP($C873,②入力シート!$A$24:$W$1023,③印刷用シート!N$4,0)))</f>
        <v/>
      </c>
      <c r="O873" s="48" t="s">
        <v>3</v>
      </c>
      <c r="P873" s="49" t="str">
        <f>IF(ISERROR(IF(VLOOKUP($C873,②入力シート!$A$24:$W$1023,③印刷用シート!P$4,0)=0,"",VLOOKUP($C873,②入力シート!$A$24:$W$1023,③印刷用シート!P$4,0))),"",IF(VLOOKUP($C873,②入力シート!$A$24:$W$1023,③印刷用シート!P$4,0)=0,"",VLOOKUP($C873,②入力シート!$A$24:$W$1023,③印刷用シート!P$4,0)))</f>
        <v/>
      </c>
      <c r="Q873" s="48" t="s">
        <v>4</v>
      </c>
      <c r="R873" s="49" t="str">
        <f>IF(ISERROR(IF(VLOOKUP($C873,②入力シート!$A$24:$W$1023,③印刷用シート!R$4,0)=0,"",VLOOKUP($C873,②入力シート!$A$24:$W$1023,③印刷用シート!R$4,0))),"",IF(VLOOKUP($C873,②入力シート!$A$24:$W$1023,③印刷用シート!R$4,0)=0,"",VLOOKUP($C873,②入力シート!$A$24:$W$1023,③印刷用シート!R$4,0)))</f>
        <v/>
      </c>
      <c r="S873" s="50" t="s">
        <v>5</v>
      </c>
      <c r="T873" s="51" t="str">
        <f>IF(ISERROR(IF(VLOOKUP($C873,②入力シート!$A$24:$W$1023,③印刷用シート!T$4,0)=0,"",VLOOKUP($C873,②入力シート!$A$24:$W$1023,③印刷用シート!T$4,0))),"",IF(VLOOKUP($C873,②入力シート!$A$24:$W$1023,③印刷用シート!T$4,0)=0,"",VLOOKUP($C873,②入力シート!$A$24:$W$1023,③印刷用シート!T$4,0)))</f>
        <v/>
      </c>
    </row>
    <row r="874" spans="2:20" ht="43.5" customHeight="1" x14ac:dyDescent="0.2">
      <c r="B874" s="15">
        <v>864</v>
      </c>
      <c r="C874" s="2" t="str">
        <f t="shared" si="27"/>
        <v>中-864</v>
      </c>
      <c r="D874" s="45" t="str">
        <f t="shared" si="28"/>
        <v/>
      </c>
      <c r="E874" s="45" t="str">
        <f>IF(ISERROR(IF(VLOOKUP($C874,②入力シート!$A$24:$W$1023,③印刷用シート!E$4,0)=0,"",VLOOKUP($C874,②入力シート!$A$24:$W$1023,③印刷用シート!E$4,0))),"",IF(VLOOKUP($C874,②入力シート!$A$24:$W$1023,③印刷用シート!E$4,0)=0,"",VLOOKUP($C874,②入力シート!$A$24:$W$1023,③印刷用シート!E$4,0)))</f>
        <v/>
      </c>
      <c r="F874" s="45" t="str">
        <f>IF(ISERROR(IF(VLOOKUP($C874,②入力シート!$A$24:$W$1023,③印刷用シート!F$4,0)=0,"",VLOOKUP($C874,②入力シート!$A$24:$W$1023,③印刷用シート!F$4,0))),"",IF(VLOOKUP($C874,②入力シート!$A$24:$W$1023,③印刷用シート!F$4,0)=0,"",VLOOKUP($C874,②入力シート!$A$24:$W$1023,③印刷用シート!F$4,0)))</f>
        <v/>
      </c>
      <c r="G874" s="45" t="str">
        <f>IF(ISERROR(IF(VLOOKUP($C874,②入力シート!$A$24:$W$1023,③印刷用シート!G$4,0)=0,"",VLOOKUP($C874,②入力シート!$A$24:$W$1023,③印刷用シート!G$4,0))),"",IF(VLOOKUP($C874,②入力シート!$A$24:$W$1023,③印刷用シート!G$4,0)=0,"",VLOOKUP($C874,②入力シート!$A$24:$W$1023,③印刷用シート!G$4,0)))</f>
        <v/>
      </c>
      <c r="H874" s="46" t="str">
        <f>IF(ISERROR(IF(VLOOKUP($C874,②入力シート!$A$24:$W$1023,③印刷用シート!H$4,0)=0,"",VLOOKUP($C874,②入力シート!$A$24:$W$1023,③印刷用シート!H$4,0))),"",IF(VLOOKUP($C874,②入力シート!$A$24:$W$1023,③印刷用シート!H$4,0)=0,"",VLOOKUP($C874,②入力シート!$A$24:$W$1023,③印刷用シート!H$4,0)))</f>
        <v/>
      </c>
      <c r="I874" s="45" t="str">
        <f>IF(ISERROR(IF(VLOOKUP($C874,②入力シート!$A$24:$W$1023,③印刷用シート!I$4,0)&amp;" "&amp;VLOOKUP($C874,②入力シート!$A$24:$W$1023,③印刷用シート!I$3,0)=0,"",VLOOKUP($C874,②入力シート!$A$24:$W$1023,③印刷用シート!I$4,0)&amp;" "&amp;VLOOKUP($C874,②入力シート!$A$24:$W$1023,③印刷用シート!I$3,0))),"",IF(VLOOKUP($C874,②入力シート!$A$24:$W$1023,③印刷用シート!I$4,0)&amp;" "&amp;VLOOKUP($C874,②入力シート!$A$24:$W$1023,③印刷用シート!I$3,0)=0,"",VLOOKUP($C874,②入力シート!$A$24:$W$1023,③印刷用シート!I$4,0)&amp;" "&amp;VLOOKUP($C874,②入力シート!$A$24:$W$1023,③印刷用シート!I$3,0)))</f>
        <v/>
      </c>
      <c r="J874" s="45" t="str">
        <f>IF(ISERROR(IF(VLOOKUP($C874,②入力シート!$A$24:$W$1023,③印刷用シート!J$4,0)=0,"",VLOOKUP($C874,②入力シート!$A$24:$W$1023,③印刷用シート!J$4,0))),"",IF(VLOOKUP($C874,②入力シート!$A$24:$W$1023,③印刷用シート!J$4,0)=0,"",VLOOKUP($C874,②入力シート!$A$24:$W$1023,③印刷用シート!J$4,0)))</f>
        <v/>
      </c>
      <c r="K874" s="45" t="str">
        <f>IF(ISERROR(IF(VLOOKUP($C874,②入力シート!$A$24:$W$1023,③印刷用シート!K$4,0)=0,"",VLOOKUP($C874,②入力シート!$A$24:$W$1023,③印刷用シート!K$4,0))),"",IF(VLOOKUP($C874,②入力シート!$A$24:$W$1023,③印刷用シート!K$4,0)=0,"",VLOOKUP($C874,②入力シート!$A$24:$W$1023,③印刷用シート!K$4,0)))</f>
        <v/>
      </c>
      <c r="L874" s="47" t="str">
        <f>IF(ISERROR(IF(VLOOKUP($C874,②入力シート!$A$24:$W$1023,③印刷用シート!L$4,0)=0,"",VLOOKUP($C874,②入力シート!$A$24:$W$1023,③印刷用シート!L$4,0))),"",IF(VLOOKUP($C874,②入力シート!$A$24:$W$1023,③印刷用シート!L$4,0)=0,"",VLOOKUP($C874,②入力シート!$A$24:$W$1023,③印刷用シート!L$4,0)))</f>
        <v/>
      </c>
      <c r="M874" s="48" t="str">
        <f>IF(ISERROR(IF(VLOOKUP($C874,②入力シート!$A$24:$W$1023,③印刷用シート!M$4,0)=0,"",VLOOKUP($C874,②入力シート!$A$24:$W$1023,③印刷用シート!M$4,0))),"",IF(VLOOKUP($C874,②入力シート!$A$24:$W$1023,③印刷用シート!M$4,0)=0,"",VLOOKUP($C874,②入力シート!$A$24:$W$1023,③印刷用シート!M$4,0)))</f>
        <v/>
      </c>
      <c r="N874" s="48" t="str">
        <f>IF(ISERROR(IF(VLOOKUP($C874,②入力シート!$A$24:$W$1023,③印刷用シート!N$4,0)=0,"",VLOOKUP($C874,②入力シート!$A$24:$W$1023,③印刷用シート!N$4,0))),"",IF(VLOOKUP($C874,②入力シート!$A$24:$W$1023,③印刷用シート!N$4,0)=0,"",VLOOKUP($C874,②入力シート!$A$24:$W$1023,③印刷用シート!N$4,0)))</f>
        <v/>
      </c>
      <c r="O874" s="48" t="s">
        <v>3</v>
      </c>
      <c r="P874" s="49" t="str">
        <f>IF(ISERROR(IF(VLOOKUP($C874,②入力シート!$A$24:$W$1023,③印刷用シート!P$4,0)=0,"",VLOOKUP($C874,②入力シート!$A$24:$W$1023,③印刷用シート!P$4,0))),"",IF(VLOOKUP($C874,②入力シート!$A$24:$W$1023,③印刷用シート!P$4,0)=0,"",VLOOKUP($C874,②入力シート!$A$24:$W$1023,③印刷用シート!P$4,0)))</f>
        <v/>
      </c>
      <c r="Q874" s="48" t="s">
        <v>4</v>
      </c>
      <c r="R874" s="49" t="str">
        <f>IF(ISERROR(IF(VLOOKUP($C874,②入力シート!$A$24:$W$1023,③印刷用シート!R$4,0)=0,"",VLOOKUP($C874,②入力シート!$A$24:$W$1023,③印刷用シート!R$4,0))),"",IF(VLOOKUP($C874,②入力シート!$A$24:$W$1023,③印刷用シート!R$4,0)=0,"",VLOOKUP($C874,②入力シート!$A$24:$W$1023,③印刷用シート!R$4,0)))</f>
        <v/>
      </c>
      <c r="S874" s="50" t="s">
        <v>5</v>
      </c>
      <c r="T874" s="51" t="str">
        <f>IF(ISERROR(IF(VLOOKUP($C874,②入力シート!$A$24:$W$1023,③印刷用シート!T$4,0)=0,"",VLOOKUP($C874,②入力シート!$A$24:$W$1023,③印刷用シート!T$4,0))),"",IF(VLOOKUP($C874,②入力シート!$A$24:$W$1023,③印刷用シート!T$4,0)=0,"",VLOOKUP($C874,②入力シート!$A$24:$W$1023,③印刷用シート!T$4,0)))</f>
        <v/>
      </c>
    </row>
    <row r="875" spans="2:20" ht="43.5" customHeight="1" x14ac:dyDescent="0.2">
      <c r="B875" s="15">
        <v>865</v>
      </c>
      <c r="C875" s="2" t="str">
        <f t="shared" si="27"/>
        <v>中-865</v>
      </c>
      <c r="D875" s="45" t="str">
        <f t="shared" si="28"/>
        <v/>
      </c>
      <c r="E875" s="45" t="str">
        <f>IF(ISERROR(IF(VLOOKUP($C875,②入力シート!$A$24:$W$1023,③印刷用シート!E$4,0)=0,"",VLOOKUP($C875,②入力シート!$A$24:$W$1023,③印刷用シート!E$4,0))),"",IF(VLOOKUP($C875,②入力シート!$A$24:$W$1023,③印刷用シート!E$4,0)=0,"",VLOOKUP($C875,②入力シート!$A$24:$W$1023,③印刷用シート!E$4,0)))</f>
        <v/>
      </c>
      <c r="F875" s="45" t="str">
        <f>IF(ISERROR(IF(VLOOKUP($C875,②入力シート!$A$24:$W$1023,③印刷用シート!F$4,0)=0,"",VLOOKUP($C875,②入力シート!$A$24:$W$1023,③印刷用シート!F$4,0))),"",IF(VLOOKUP($C875,②入力シート!$A$24:$W$1023,③印刷用シート!F$4,0)=0,"",VLOOKUP($C875,②入力シート!$A$24:$W$1023,③印刷用シート!F$4,0)))</f>
        <v/>
      </c>
      <c r="G875" s="45" t="str">
        <f>IF(ISERROR(IF(VLOOKUP($C875,②入力シート!$A$24:$W$1023,③印刷用シート!G$4,0)=0,"",VLOOKUP($C875,②入力シート!$A$24:$W$1023,③印刷用シート!G$4,0))),"",IF(VLOOKUP($C875,②入力シート!$A$24:$W$1023,③印刷用シート!G$4,0)=0,"",VLOOKUP($C875,②入力シート!$A$24:$W$1023,③印刷用シート!G$4,0)))</f>
        <v/>
      </c>
      <c r="H875" s="46" t="str">
        <f>IF(ISERROR(IF(VLOOKUP($C875,②入力シート!$A$24:$W$1023,③印刷用シート!H$4,0)=0,"",VLOOKUP($C875,②入力シート!$A$24:$W$1023,③印刷用シート!H$4,0))),"",IF(VLOOKUP($C875,②入力シート!$A$24:$W$1023,③印刷用シート!H$4,0)=0,"",VLOOKUP($C875,②入力シート!$A$24:$W$1023,③印刷用シート!H$4,0)))</f>
        <v/>
      </c>
      <c r="I875" s="45" t="str">
        <f>IF(ISERROR(IF(VLOOKUP($C875,②入力シート!$A$24:$W$1023,③印刷用シート!I$4,0)&amp;" "&amp;VLOOKUP($C875,②入力シート!$A$24:$W$1023,③印刷用シート!I$3,0)=0,"",VLOOKUP($C875,②入力シート!$A$24:$W$1023,③印刷用シート!I$4,0)&amp;" "&amp;VLOOKUP($C875,②入力シート!$A$24:$W$1023,③印刷用シート!I$3,0))),"",IF(VLOOKUP($C875,②入力シート!$A$24:$W$1023,③印刷用シート!I$4,0)&amp;" "&amp;VLOOKUP($C875,②入力シート!$A$24:$W$1023,③印刷用シート!I$3,0)=0,"",VLOOKUP($C875,②入力シート!$A$24:$W$1023,③印刷用シート!I$4,0)&amp;" "&amp;VLOOKUP($C875,②入力シート!$A$24:$W$1023,③印刷用シート!I$3,0)))</f>
        <v/>
      </c>
      <c r="J875" s="45" t="str">
        <f>IF(ISERROR(IF(VLOOKUP($C875,②入力シート!$A$24:$W$1023,③印刷用シート!J$4,0)=0,"",VLOOKUP($C875,②入力シート!$A$24:$W$1023,③印刷用シート!J$4,0))),"",IF(VLOOKUP($C875,②入力シート!$A$24:$W$1023,③印刷用シート!J$4,0)=0,"",VLOOKUP($C875,②入力シート!$A$24:$W$1023,③印刷用シート!J$4,0)))</f>
        <v/>
      </c>
      <c r="K875" s="45" t="str">
        <f>IF(ISERROR(IF(VLOOKUP($C875,②入力シート!$A$24:$W$1023,③印刷用シート!K$4,0)=0,"",VLOOKUP($C875,②入力シート!$A$24:$W$1023,③印刷用シート!K$4,0))),"",IF(VLOOKUP($C875,②入力シート!$A$24:$W$1023,③印刷用シート!K$4,0)=0,"",VLOOKUP($C875,②入力シート!$A$24:$W$1023,③印刷用シート!K$4,0)))</f>
        <v/>
      </c>
      <c r="L875" s="47" t="str">
        <f>IF(ISERROR(IF(VLOOKUP($C875,②入力シート!$A$24:$W$1023,③印刷用シート!L$4,0)=0,"",VLOOKUP($C875,②入力シート!$A$24:$W$1023,③印刷用シート!L$4,0))),"",IF(VLOOKUP($C875,②入力シート!$A$24:$W$1023,③印刷用シート!L$4,0)=0,"",VLOOKUP($C875,②入力シート!$A$24:$W$1023,③印刷用シート!L$4,0)))</f>
        <v/>
      </c>
      <c r="M875" s="48" t="str">
        <f>IF(ISERROR(IF(VLOOKUP($C875,②入力シート!$A$24:$W$1023,③印刷用シート!M$4,0)=0,"",VLOOKUP($C875,②入力シート!$A$24:$W$1023,③印刷用シート!M$4,0))),"",IF(VLOOKUP($C875,②入力シート!$A$24:$W$1023,③印刷用シート!M$4,0)=0,"",VLOOKUP($C875,②入力シート!$A$24:$W$1023,③印刷用シート!M$4,0)))</f>
        <v/>
      </c>
      <c r="N875" s="48" t="str">
        <f>IF(ISERROR(IF(VLOOKUP($C875,②入力シート!$A$24:$W$1023,③印刷用シート!N$4,0)=0,"",VLOOKUP($C875,②入力シート!$A$24:$W$1023,③印刷用シート!N$4,0))),"",IF(VLOOKUP($C875,②入力シート!$A$24:$W$1023,③印刷用シート!N$4,0)=0,"",VLOOKUP($C875,②入力シート!$A$24:$W$1023,③印刷用シート!N$4,0)))</f>
        <v/>
      </c>
      <c r="O875" s="48" t="s">
        <v>3</v>
      </c>
      <c r="P875" s="49" t="str">
        <f>IF(ISERROR(IF(VLOOKUP($C875,②入力シート!$A$24:$W$1023,③印刷用シート!P$4,0)=0,"",VLOOKUP($C875,②入力シート!$A$24:$W$1023,③印刷用シート!P$4,0))),"",IF(VLOOKUP($C875,②入力シート!$A$24:$W$1023,③印刷用シート!P$4,0)=0,"",VLOOKUP($C875,②入力シート!$A$24:$W$1023,③印刷用シート!P$4,0)))</f>
        <v/>
      </c>
      <c r="Q875" s="48" t="s">
        <v>4</v>
      </c>
      <c r="R875" s="49" t="str">
        <f>IF(ISERROR(IF(VLOOKUP($C875,②入力シート!$A$24:$W$1023,③印刷用シート!R$4,0)=0,"",VLOOKUP($C875,②入力シート!$A$24:$W$1023,③印刷用シート!R$4,0))),"",IF(VLOOKUP($C875,②入力シート!$A$24:$W$1023,③印刷用シート!R$4,0)=0,"",VLOOKUP($C875,②入力シート!$A$24:$W$1023,③印刷用シート!R$4,0)))</f>
        <v/>
      </c>
      <c r="S875" s="50" t="s">
        <v>5</v>
      </c>
      <c r="T875" s="51" t="str">
        <f>IF(ISERROR(IF(VLOOKUP($C875,②入力シート!$A$24:$W$1023,③印刷用シート!T$4,0)=0,"",VLOOKUP($C875,②入力シート!$A$24:$W$1023,③印刷用シート!T$4,0))),"",IF(VLOOKUP($C875,②入力シート!$A$24:$W$1023,③印刷用シート!T$4,0)=0,"",VLOOKUP($C875,②入力シート!$A$24:$W$1023,③印刷用シート!T$4,0)))</f>
        <v/>
      </c>
    </row>
    <row r="876" spans="2:20" ht="43.5" customHeight="1" x14ac:dyDescent="0.2">
      <c r="B876" s="15">
        <v>866</v>
      </c>
      <c r="C876" s="2" t="str">
        <f t="shared" si="27"/>
        <v>中-866</v>
      </c>
      <c r="D876" s="45" t="str">
        <f t="shared" si="28"/>
        <v/>
      </c>
      <c r="E876" s="45" t="str">
        <f>IF(ISERROR(IF(VLOOKUP($C876,②入力シート!$A$24:$W$1023,③印刷用シート!E$4,0)=0,"",VLOOKUP($C876,②入力シート!$A$24:$W$1023,③印刷用シート!E$4,0))),"",IF(VLOOKUP($C876,②入力シート!$A$24:$W$1023,③印刷用シート!E$4,0)=0,"",VLOOKUP($C876,②入力シート!$A$24:$W$1023,③印刷用シート!E$4,0)))</f>
        <v/>
      </c>
      <c r="F876" s="45" t="str">
        <f>IF(ISERROR(IF(VLOOKUP($C876,②入力シート!$A$24:$W$1023,③印刷用シート!F$4,0)=0,"",VLOOKUP($C876,②入力シート!$A$24:$W$1023,③印刷用シート!F$4,0))),"",IF(VLOOKUP($C876,②入力シート!$A$24:$W$1023,③印刷用シート!F$4,0)=0,"",VLOOKUP($C876,②入力シート!$A$24:$W$1023,③印刷用シート!F$4,0)))</f>
        <v/>
      </c>
      <c r="G876" s="45" t="str">
        <f>IF(ISERROR(IF(VLOOKUP($C876,②入力シート!$A$24:$W$1023,③印刷用シート!G$4,0)=0,"",VLOOKUP($C876,②入力シート!$A$24:$W$1023,③印刷用シート!G$4,0))),"",IF(VLOOKUP($C876,②入力シート!$A$24:$W$1023,③印刷用シート!G$4,0)=0,"",VLOOKUP($C876,②入力シート!$A$24:$W$1023,③印刷用シート!G$4,0)))</f>
        <v/>
      </c>
      <c r="H876" s="46" t="str">
        <f>IF(ISERROR(IF(VLOOKUP($C876,②入力シート!$A$24:$W$1023,③印刷用シート!H$4,0)=0,"",VLOOKUP($C876,②入力シート!$A$24:$W$1023,③印刷用シート!H$4,0))),"",IF(VLOOKUP($C876,②入力シート!$A$24:$W$1023,③印刷用シート!H$4,0)=0,"",VLOOKUP($C876,②入力シート!$A$24:$W$1023,③印刷用シート!H$4,0)))</f>
        <v/>
      </c>
      <c r="I876" s="45" t="str">
        <f>IF(ISERROR(IF(VLOOKUP($C876,②入力シート!$A$24:$W$1023,③印刷用シート!I$4,0)&amp;" "&amp;VLOOKUP($C876,②入力シート!$A$24:$W$1023,③印刷用シート!I$3,0)=0,"",VLOOKUP($C876,②入力シート!$A$24:$W$1023,③印刷用シート!I$4,0)&amp;" "&amp;VLOOKUP($C876,②入力シート!$A$24:$W$1023,③印刷用シート!I$3,0))),"",IF(VLOOKUP($C876,②入力シート!$A$24:$W$1023,③印刷用シート!I$4,0)&amp;" "&amp;VLOOKUP($C876,②入力シート!$A$24:$W$1023,③印刷用シート!I$3,0)=0,"",VLOOKUP($C876,②入力シート!$A$24:$W$1023,③印刷用シート!I$4,0)&amp;" "&amp;VLOOKUP($C876,②入力シート!$A$24:$W$1023,③印刷用シート!I$3,0)))</f>
        <v/>
      </c>
      <c r="J876" s="45" t="str">
        <f>IF(ISERROR(IF(VLOOKUP($C876,②入力シート!$A$24:$W$1023,③印刷用シート!J$4,0)=0,"",VLOOKUP($C876,②入力シート!$A$24:$W$1023,③印刷用シート!J$4,0))),"",IF(VLOOKUP($C876,②入力シート!$A$24:$W$1023,③印刷用シート!J$4,0)=0,"",VLOOKUP($C876,②入力シート!$A$24:$W$1023,③印刷用シート!J$4,0)))</f>
        <v/>
      </c>
      <c r="K876" s="45" t="str">
        <f>IF(ISERROR(IF(VLOOKUP($C876,②入力シート!$A$24:$W$1023,③印刷用シート!K$4,0)=0,"",VLOOKUP($C876,②入力シート!$A$24:$W$1023,③印刷用シート!K$4,0))),"",IF(VLOOKUP($C876,②入力シート!$A$24:$W$1023,③印刷用シート!K$4,0)=0,"",VLOOKUP($C876,②入力シート!$A$24:$W$1023,③印刷用シート!K$4,0)))</f>
        <v/>
      </c>
      <c r="L876" s="47" t="str">
        <f>IF(ISERROR(IF(VLOOKUP($C876,②入力シート!$A$24:$W$1023,③印刷用シート!L$4,0)=0,"",VLOOKUP($C876,②入力シート!$A$24:$W$1023,③印刷用シート!L$4,0))),"",IF(VLOOKUP($C876,②入力シート!$A$24:$W$1023,③印刷用シート!L$4,0)=0,"",VLOOKUP($C876,②入力シート!$A$24:$W$1023,③印刷用シート!L$4,0)))</f>
        <v/>
      </c>
      <c r="M876" s="48" t="str">
        <f>IF(ISERROR(IF(VLOOKUP($C876,②入力シート!$A$24:$W$1023,③印刷用シート!M$4,0)=0,"",VLOOKUP($C876,②入力シート!$A$24:$W$1023,③印刷用シート!M$4,0))),"",IF(VLOOKUP($C876,②入力シート!$A$24:$W$1023,③印刷用シート!M$4,0)=0,"",VLOOKUP($C876,②入力シート!$A$24:$W$1023,③印刷用シート!M$4,0)))</f>
        <v/>
      </c>
      <c r="N876" s="48" t="str">
        <f>IF(ISERROR(IF(VLOOKUP($C876,②入力シート!$A$24:$W$1023,③印刷用シート!N$4,0)=0,"",VLOOKUP($C876,②入力シート!$A$24:$W$1023,③印刷用シート!N$4,0))),"",IF(VLOOKUP($C876,②入力シート!$A$24:$W$1023,③印刷用シート!N$4,0)=0,"",VLOOKUP($C876,②入力シート!$A$24:$W$1023,③印刷用シート!N$4,0)))</f>
        <v/>
      </c>
      <c r="O876" s="48" t="s">
        <v>3</v>
      </c>
      <c r="P876" s="49" t="str">
        <f>IF(ISERROR(IF(VLOOKUP($C876,②入力シート!$A$24:$W$1023,③印刷用シート!P$4,0)=0,"",VLOOKUP($C876,②入力シート!$A$24:$W$1023,③印刷用シート!P$4,0))),"",IF(VLOOKUP($C876,②入力シート!$A$24:$W$1023,③印刷用シート!P$4,0)=0,"",VLOOKUP($C876,②入力シート!$A$24:$W$1023,③印刷用シート!P$4,0)))</f>
        <v/>
      </c>
      <c r="Q876" s="48" t="s">
        <v>4</v>
      </c>
      <c r="R876" s="49" t="str">
        <f>IF(ISERROR(IF(VLOOKUP($C876,②入力シート!$A$24:$W$1023,③印刷用シート!R$4,0)=0,"",VLOOKUP($C876,②入力シート!$A$24:$W$1023,③印刷用シート!R$4,0))),"",IF(VLOOKUP($C876,②入力シート!$A$24:$W$1023,③印刷用シート!R$4,0)=0,"",VLOOKUP($C876,②入力シート!$A$24:$W$1023,③印刷用シート!R$4,0)))</f>
        <v/>
      </c>
      <c r="S876" s="50" t="s">
        <v>5</v>
      </c>
      <c r="T876" s="51" t="str">
        <f>IF(ISERROR(IF(VLOOKUP($C876,②入力シート!$A$24:$W$1023,③印刷用シート!T$4,0)=0,"",VLOOKUP($C876,②入力シート!$A$24:$W$1023,③印刷用シート!T$4,0))),"",IF(VLOOKUP($C876,②入力シート!$A$24:$W$1023,③印刷用シート!T$4,0)=0,"",VLOOKUP($C876,②入力シート!$A$24:$W$1023,③印刷用シート!T$4,0)))</f>
        <v/>
      </c>
    </row>
    <row r="877" spans="2:20" ht="43.5" customHeight="1" x14ac:dyDescent="0.2">
      <c r="B877" s="15">
        <v>867</v>
      </c>
      <c r="C877" s="2" t="str">
        <f t="shared" si="27"/>
        <v>中-867</v>
      </c>
      <c r="D877" s="45" t="str">
        <f t="shared" si="28"/>
        <v/>
      </c>
      <c r="E877" s="45" t="str">
        <f>IF(ISERROR(IF(VLOOKUP($C877,②入力シート!$A$24:$W$1023,③印刷用シート!E$4,0)=0,"",VLOOKUP($C877,②入力シート!$A$24:$W$1023,③印刷用シート!E$4,0))),"",IF(VLOOKUP($C877,②入力シート!$A$24:$W$1023,③印刷用シート!E$4,0)=0,"",VLOOKUP($C877,②入力シート!$A$24:$W$1023,③印刷用シート!E$4,0)))</f>
        <v/>
      </c>
      <c r="F877" s="45" t="str">
        <f>IF(ISERROR(IF(VLOOKUP($C877,②入力シート!$A$24:$W$1023,③印刷用シート!F$4,0)=0,"",VLOOKUP($C877,②入力シート!$A$24:$W$1023,③印刷用シート!F$4,0))),"",IF(VLOOKUP($C877,②入力シート!$A$24:$W$1023,③印刷用シート!F$4,0)=0,"",VLOOKUP($C877,②入力シート!$A$24:$W$1023,③印刷用シート!F$4,0)))</f>
        <v/>
      </c>
      <c r="G877" s="45" t="str">
        <f>IF(ISERROR(IF(VLOOKUP($C877,②入力シート!$A$24:$W$1023,③印刷用シート!G$4,0)=0,"",VLOOKUP($C877,②入力シート!$A$24:$W$1023,③印刷用シート!G$4,0))),"",IF(VLOOKUP($C877,②入力シート!$A$24:$W$1023,③印刷用シート!G$4,0)=0,"",VLOOKUP($C877,②入力シート!$A$24:$W$1023,③印刷用シート!G$4,0)))</f>
        <v/>
      </c>
      <c r="H877" s="46" t="str">
        <f>IF(ISERROR(IF(VLOOKUP($C877,②入力シート!$A$24:$W$1023,③印刷用シート!H$4,0)=0,"",VLOOKUP($C877,②入力シート!$A$24:$W$1023,③印刷用シート!H$4,0))),"",IF(VLOOKUP($C877,②入力シート!$A$24:$W$1023,③印刷用シート!H$4,0)=0,"",VLOOKUP($C877,②入力シート!$A$24:$W$1023,③印刷用シート!H$4,0)))</f>
        <v/>
      </c>
      <c r="I877" s="45" t="str">
        <f>IF(ISERROR(IF(VLOOKUP($C877,②入力シート!$A$24:$W$1023,③印刷用シート!I$4,0)&amp;" "&amp;VLOOKUP($C877,②入力シート!$A$24:$W$1023,③印刷用シート!I$3,0)=0,"",VLOOKUP($C877,②入力シート!$A$24:$W$1023,③印刷用シート!I$4,0)&amp;" "&amp;VLOOKUP($C877,②入力シート!$A$24:$W$1023,③印刷用シート!I$3,0))),"",IF(VLOOKUP($C877,②入力シート!$A$24:$W$1023,③印刷用シート!I$4,0)&amp;" "&amp;VLOOKUP($C877,②入力シート!$A$24:$W$1023,③印刷用シート!I$3,0)=0,"",VLOOKUP($C877,②入力シート!$A$24:$W$1023,③印刷用シート!I$4,0)&amp;" "&amp;VLOOKUP($C877,②入力シート!$A$24:$W$1023,③印刷用シート!I$3,0)))</f>
        <v/>
      </c>
      <c r="J877" s="45" t="str">
        <f>IF(ISERROR(IF(VLOOKUP($C877,②入力シート!$A$24:$W$1023,③印刷用シート!J$4,0)=0,"",VLOOKUP($C877,②入力シート!$A$24:$W$1023,③印刷用シート!J$4,0))),"",IF(VLOOKUP($C877,②入力シート!$A$24:$W$1023,③印刷用シート!J$4,0)=0,"",VLOOKUP($C877,②入力シート!$A$24:$W$1023,③印刷用シート!J$4,0)))</f>
        <v/>
      </c>
      <c r="K877" s="45" t="str">
        <f>IF(ISERROR(IF(VLOOKUP($C877,②入力シート!$A$24:$W$1023,③印刷用シート!K$4,0)=0,"",VLOOKUP($C877,②入力シート!$A$24:$W$1023,③印刷用シート!K$4,0))),"",IF(VLOOKUP($C877,②入力シート!$A$24:$W$1023,③印刷用シート!K$4,0)=0,"",VLOOKUP($C877,②入力シート!$A$24:$W$1023,③印刷用シート!K$4,0)))</f>
        <v/>
      </c>
      <c r="L877" s="47" t="str">
        <f>IF(ISERROR(IF(VLOOKUP($C877,②入力シート!$A$24:$W$1023,③印刷用シート!L$4,0)=0,"",VLOOKUP($C877,②入力シート!$A$24:$W$1023,③印刷用シート!L$4,0))),"",IF(VLOOKUP($C877,②入力シート!$A$24:$W$1023,③印刷用シート!L$4,0)=0,"",VLOOKUP($C877,②入力シート!$A$24:$W$1023,③印刷用シート!L$4,0)))</f>
        <v/>
      </c>
      <c r="M877" s="48" t="str">
        <f>IF(ISERROR(IF(VLOOKUP($C877,②入力シート!$A$24:$W$1023,③印刷用シート!M$4,0)=0,"",VLOOKUP($C877,②入力シート!$A$24:$W$1023,③印刷用シート!M$4,0))),"",IF(VLOOKUP($C877,②入力シート!$A$24:$W$1023,③印刷用シート!M$4,0)=0,"",VLOOKUP($C877,②入力シート!$A$24:$W$1023,③印刷用シート!M$4,0)))</f>
        <v/>
      </c>
      <c r="N877" s="48" t="str">
        <f>IF(ISERROR(IF(VLOOKUP($C877,②入力シート!$A$24:$W$1023,③印刷用シート!N$4,0)=0,"",VLOOKUP($C877,②入力シート!$A$24:$W$1023,③印刷用シート!N$4,0))),"",IF(VLOOKUP($C877,②入力シート!$A$24:$W$1023,③印刷用シート!N$4,0)=0,"",VLOOKUP($C877,②入力シート!$A$24:$W$1023,③印刷用シート!N$4,0)))</f>
        <v/>
      </c>
      <c r="O877" s="48" t="s">
        <v>3</v>
      </c>
      <c r="P877" s="49" t="str">
        <f>IF(ISERROR(IF(VLOOKUP($C877,②入力シート!$A$24:$W$1023,③印刷用シート!P$4,0)=0,"",VLOOKUP($C877,②入力シート!$A$24:$W$1023,③印刷用シート!P$4,0))),"",IF(VLOOKUP($C877,②入力シート!$A$24:$W$1023,③印刷用シート!P$4,0)=0,"",VLOOKUP($C877,②入力シート!$A$24:$W$1023,③印刷用シート!P$4,0)))</f>
        <v/>
      </c>
      <c r="Q877" s="48" t="s">
        <v>4</v>
      </c>
      <c r="R877" s="49" t="str">
        <f>IF(ISERROR(IF(VLOOKUP($C877,②入力シート!$A$24:$W$1023,③印刷用シート!R$4,0)=0,"",VLOOKUP($C877,②入力シート!$A$24:$W$1023,③印刷用シート!R$4,0))),"",IF(VLOOKUP($C877,②入力シート!$A$24:$W$1023,③印刷用シート!R$4,0)=0,"",VLOOKUP($C877,②入力シート!$A$24:$W$1023,③印刷用シート!R$4,0)))</f>
        <v/>
      </c>
      <c r="S877" s="50" t="s">
        <v>5</v>
      </c>
      <c r="T877" s="51" t="str">
        <f>IF(ISERROR(IF(VLOOKUP($C877,②入力シート!$A$24:$W$1023,③印刷用シート!T$4,0)=0,"",VLOOKUP($C877,②入力シート!$A$24:$W$1023,③印刷用シート!T$4,0))),"",IF(VLOOKUP($C877,②入力シート!$A$24:$W$1023,③印刷用シート!T$4,0)=0,"",VLOOKUP($C877,②入力シート!$A$24:$W$1023,③印刷用シート!T$4,0)))</f>
        <v/>
      </c>
    </row>
    <row r="878" spans="2:20" ht="43.5" customHeight="1" x14ac:dyDescent="0.2">
      <c r="B878" s="15">
        <v>868</v>
      </c>
      <c r="C878" s="2" t="str">
        <f t="shared" si="27"/>
        <v>中-868</v>
      </c>
      <c r="D878" s="45" t="str">
        <f t="shared" si="28"/>
        <v/>
      </c>
      <c r="E878" s="45" t="str">
        <f>IF(ISERROR(IF(VLOOKUP($C878,②入力シート!$A$24:$W$1023,③印刷用シート!E$4,0)=0,"",VLOOKUP($C878,②入力シート!$A$24:$W$1023,③印刷用シート!E$4,0))),"",IF(VLOOKUP($C878,②入力シート!$A$24:$W$1023,③印刷用シート!E$4,0)=0,"",VLOOKUP($C878,②入力シート!$A$24:$W$1023,③印刷用シート!E$4,0)))</f>
        <v/>
      </c>
      <c r="F878" s="45" t="str">
        <f>IF(ISERROR(IF(VLOOKUP($C878,②入力シート!$A$24:$W$1023,③印刷用シート!F$4,0)=0,"",VLOOKUP($C878,②入力シート!$A$24:$W$1023,③印刷用シート!F$4,0))),"",IF(VLOOKUP($C878,②入力シート!$A$24:$W$1023,③印刷用シート!F$4,0)=0,"",VLOOKUP($C878,②入力シート!$A$24:$W$1023,③印刷用シート!F$4,0)))</f>
        <v/>
      </c>
      <c r="G878" s="45" t="str">
        <f>IF(ISERROR(IF(VLOOKUP($C878,②入力シート!$A$24:$W$1023,③印刷用シート!G$4,0)=0,"",VLOOKUP($C878,②入力シート!$A$24:$W$1023,③印刷用シート!G$4,0))),"",IF(VLOOKUP($C878,②入力シート!$A$24:$W$1023,③印刷用シート!G$4,0)=0,"",VLOOKUP($C878,②入力シート!$A$24:$W$1023,③印刷用シート!G$4,0)))</f>
        <v/>
      </c>
      <c r="H878" s="46" t="str">
        <f>IF(ISERROR(IF(VLOOKUP($C878,②入力シート!$A$24:$W$1023,③印刷用シート!H$4,0)=0,"",VLOOKUP($C878,②入力シート!$A$24:$W$1023,③印刷用シート!H$4,0))),"",IF(VLOOKUP($C878,②入力シート!$A$24:$W$1023,③印刷用シート!H$4,0)=0,"",VLOOKUP($C878,②入力シート!$A$24:$W$1023,③印刷用シート!H$4,0)))</f>
        <v/>
      </c>
      <c r="I878" s="45" t="str">
        <f>IF(ISERROR(IF(VLOOKUP($C878,②入力シート!$A$24:$W$1023,③印刷用シート!I$4,0)&amp;" "&amp;VLOOKUP($C878,②入力シート!$A$24:$W$1023,③印刷用シート!I$3,0)=0,"",VLOOKUP($C878,②入力シート!$A$24:$W$1023,③印刷用シート!I$4,0)&amp;" "&amp;VLOOKUP($C878,②入力シート!$A$24:$W$1023,③印刷用シート!I$3,0))),"",IF(VLOOKUP($C878,②入力シート!$A$24:$W$1023,③印刷用シート!I$4,0)&amp;" "&amp;VLOOKUP($C878,②入力シート!$A$24:$W$1023,③印刷用シート!I$3,0)=0,"",VLOOKUP($C878,②入力シート!$A$24:$W$1023,③印刷用シート!I$4,0)&amp;" "&amp;VLOOKUP($C878,②入力シート!$A$24:$W$1023,③印刷用シート!I$3,0)))</f>
        <v/>
      </c>
      <c r="J878" s="45" t="str">
        <f>IF(ISERROR(IF(VLOOKUP($C878,②入力シート!$A$24:$W$1023,③印刷用シート!J$4,0)=0,"",VLOOKUP($C878,②入力シート!$A$24:$W$1023,③印刷用シート!J$4,0))),"",IF(VLOOKUP($C878,②入力シート!$A$24:$W$1023,③印刷用シート!J$4,0)=0,"",VLOOKUP($C878,②入力シート!$A$24:$W$1023,③印刷用シート!J$4,0)))</f>
        <v/>
      </c>
      <c r="K878" s="45" t="str">
        <f>IF(ISERROR(IF(VLOOKUP($C878,②入力シート!$A$24:$W$1023,③印刷用シート!K$4,0)=0,"",VLOOKUP($C878,②入力シート!$A$24:$W$1023,③印刷用シート!K$4,0))),"",IF(VLOOKUP($C878,②入力シート!$A$24:$W$1023,③印刷用シート!K$4,0)=0,"",VLOOKUP($C878,②入力シート!$A$24:$W$1023,③印刷用シート!K$4,0)))</f>
        <v/>
      </c>
      <c r="L878" s="47" t="str">
        <f>IF(ISERROR(IF(VLOOKUP($C878,②入力シート!$A$24:$W$1023,③印刷用シート!L$4,0)=0,"",VLOOKUP($C878,②入力シート!$A$24:$W$1023,③印刷用シート!L$4,0))),"",IF(VLOOKUP($C878,②入力シート!$A$24:$W$1023,③印刷用シート!L$4,0)=0,"",VLOOKUP($C878,②入力シート!$A$24:$W$1023,③印刷用シート!L$4,0)))</f>
        <v/>
      </c>
      <c r="M878" s="48" t="str">
        <f>IF(ISERROR(IF(VLOOKUP($C878,②入力シート!$A$24:$W$1023,③印刷用シート!M$4,0)=0,"",VLOOKUP($C878,②入力シート!$A$24:$W$1023,③印刷用シート!M$4,0))),"",IF(VLOOKUP($C878,②入力シート!$A$24:$W$1023,③印刷用シート!M$4,0)=0,"",VLOOKUP($C878,②入力シート!$A$24:$W$1023,③印刷用シート!M$4,0)))</f>
        <v/>
      </c>
      <c r="N878" s="48" t="str">
        <f>IF(ISERROR(IF(VLOOKUP($C878,②入力シート!$A$24:$W$1023,③印刷用シート!N$4,0)=0,"",VLOOKUP($C878,②入力シート!$A$24:$W$1023,③印刷用シート!N$4,0))),"",IF(VLOOKUP($C878,②入力シート!$A$24:$W$1023,③印刷用シート!N$4,0)=0,"",VLOOKUP($C878,②入力シート!$A$24:$W$1023,③印刷用シート!N$4,0)))</f>
        <v/>
      </c>
      <c r="O878" s="48" t="s">
        <v>3</v>
      </c>
      <c r="P878" s="49" t="str">
        <f>IF(ISERROR(IF(VLOOKUP($C878,②入力シート!$A$24:$W$1023,③印刷用シート!P$4,0)=0,"",VLOOKUP($C878,②入力シート!$A$24:$W$1023,③印刷用シート!P$4,0))),"",IF(VLOOKUP($C878,②入力シート!$A$24:$W$1023,③印刷用シート!P$4,0)=0,"",VLOOKUP($C878,②入力シート!$A$24:$W$1023,③印刷用シート!P$4,0)))</f>
        <v/>
      </c>
      <c r="Q878" s="48" t="s">
        <v>4</v>
      </c>
      <c r="R878" s="49" t="str">
        <f>IF(ISERROR(IF(VLOOKUP($C878,②入力シート!$A$24:$W$1023,③印刷用シート!R$4,0)=0,"",VLOOKUP($C878,②入力シート!$A$24:$W$1023,③印刷用シート!R$4,0))),"",IF(VLOOKUP($C878,②入力シート!$A$24:$W$1023,③印刷用シート!R$4,0)=0,"",VLOOKUP($C878,②入力シート!$A$24:$W$1023,③印刷用シート!R$4,0)))</f>
        <v/>
      </c>
      <c r="S878" s="50" t="s">
        <v>5</v>
      </c>
      <c r="T878" s="51" t="str">
        <f>IF(ISERROR(IF(VLOOKUP($C878,②入力シート!$A$24:$W$1023,③印刷用シート!T$4,0)=0,"",VLOOKUP($C878,②入力シート!$A$24:$W$1023,③印刷用シート!T$4,0))),"",IF(VLOOKUP($C878,②入力シート!$A$24:$W$1023,③印刷用シート!T$4,0)=0,"",VLOOKUP($C878,②入力シート!$A$24:$W$1023,③印刷用シート!T$4,0)))</f>
        <v/>
      </c>
    </row>
    <row r="879" spans="2:20" ht="43.5" customHeight="1" x14ac:dyDescent="0.2">
      <c r="B879" s="15">
        <v>869</v>
      </c>
      <c r="C879" s="2" t="str">
        <f t="shared" si="27"/>
        <v>中-869</v>
      </c>
      <c r="D879" s="45" t="str">
        <f t="shared" si="28"/>
        <v/>
      </c>
      <c r="E879" s="45" t="str">
        <f>IF(ISERROR(IF(VLOOKUP($C879,②入力シート!$A$24:$W$1023,③印刷用シート!E$4,0)=0,"",VLOOKUP($C879,②入力シート!$A$24:$W$1023,③印刷用シート!E$4,0))),"",IF(VLOOKUP($C879,②入力シート!$A$24:$W$1023,③印刷用シート!E$4,0)=0,"",VLOOKUP($C879,②入力シート!$A$24:$W$1023,③印刷用シート!E$4,0)))</f>
        <v/>
      </c>
      <c r="F879" s="45" t="str">
        <f>IF(ISERROR(IF(VLOOKUP($C879,②入力シート!$A$24:$W$1023,③印刷用シート!F$4,0)=0,"",VLOOKUP($C879,②入力シート!$A$24:$W$1023,③印刷用シート!F$4,0))),"",IF(VLOOKUP($C879,②入力シート!$A$24:$W$1023,③印刷用シート!F$4,0)=0,"",VLOOKUP($C879,②入力シート!$A$24:$W$1023,③印刷用シート!F$4,0)))</f>
        <v/>
      </c>
      <c r="G879" s="45" t="str">
        <f>IF(ISERROR(IF(VLOOKUP($C879,②入力シート!$A$24:$W$1023,③印刷用シート!G$4,0)=0,"",VLOOKUP($C879,②入力シート!$A$24:$W$1023,③印刷用シート!G$4,0))),"",IF(VLOOKUP($C879,②入力シート!$A$24:$W$1023,③印刷用シート!G$4,0)=0,"",VLOOKUP($C879,②入力シート!$A$24:$W$1023,③印刷用シート!G$4,0)))</f>
        <v/>
      </c>
      <c r="H879" s="46" t="str">
        <f>IF(ISERROR(IF(VLOOKUP($C879,②入力シート!$A$24:$W$1023,③印刷用シート!H$4,0)=0,"",VLOOKUP($C879,②入力シート!$A$24:$W$1023,③印刷用シート!H$4,0))),"",IF(VLOOKUP($C879,②入力シート!$A$24:$W$1023,③印刷用シート!H$4,0)=0,"",VLOOKUP($C879,②入力シート!$A$24:$W$1023,③印刷用シート!H$4,0)))</f>
        <v/>
      </c>
      <c r="I879" s="45" t="str">
        <f>IF(ISERROR(IF(VLOOKUP($C879,②入力シート!$A$24:$W$1023,③印刷用シート!I$4,0)&amp;" "&amp;VLOOKUP($C879,②入力シート!$A$24:$W$1023,③印刷用シート!I$3,0)=0,"",VLOOKUP($C879,②入力シート!$A$24:$W$1023,③印刷用シート!I$4,0)&amp;" "&amp;VLOOKUP($C879,②入力シート!$A$24:$W$1023,③印刷用シート!I$3,0))),"",IF(VLOOKUP($C879,②入力シート!$A$24:$W$1023,③印刷用シート!I$4,0)&amp;" "&amp;VLOOKUP($C879,②入力シート!$A$24:$W$1023,③印刷用シート!I$3,0)=0,"",VLOOKUP($C879,②入力シート!$A$24:$W$1023,③印刷用シート!I$4,0)&amp;" "&amp;VLOOKUP($C879,②入力シート!$A$24:$W$1023,③印刷用シート!I$3,0)))</f>
        <v/>
      </c>
      <c r="J879" s="45" t="str">
        <f>IF(ISERROR(IF(VLOOKUP($C879,②入力シート!$A$24:$W$1023,③印刷用シート!J$4,0)=0,"",VLOOKUP($C879,②入力シート!$A$24:$W$1023,③印刷用シート!J$4,0))),"",IF(VLOOKUP($C879,②入力シート!$A$24:$W$1023,③印刷用シート!J$4,0)=0,"",VLOOKUP($C879,②入力シート!$A$24:$W$1023,③印刷用シート!J$4,0)))</f>
        <v/>
      </c>
      <c r="K879" s="45" t="str">
        <f>IF(ISERROR(IF(VLOOKUP($C879,②入力シート!$A$24:$W$1023,③印刷用シート!K$4,0)=0,"",VLOOKUP($C879,②入力シート!$A$24:$W$1023,③印刷用シート!K$4,0))),"",IF(VLOOKUP($C879,②入力シート!$A$24:$W$1023,③印刷用シート!K$4,0)=0,"",VLOOKUP($C879,②入力シート!$A$24:$W$1023,③印刷用シート!K$4,0)))</f>
        <v/>
      </c>
      <c r="L879" s="47" t="str">
        <f>IF(ISERROR(IF(VLOOKUP($C879,②入力シート!$A$24:$W$1023,③印刷用シート!L$4,0)=0,"",VLOOKUP($C879,②入力シート!$A$24:$W$1023,③印刷用シート!L$4,0))),"",IF(VLOOKUP($C879,②入力シート!$A$24:$W$1023,③印刷用シート!L$4,0)=0,"",VLOOKUP($C879,②入力シート!$A$24:$W$1023,③印刷用シート!L$4,0)))</f>
        <v/>
      </c>
      <c r="M879" s="48" t="str">
        <f>IF(ISERROR(IF(VLOOKUP($C879,②入力シート!$A$24:$W$1023,③印刷用シート!M$4,0)=0,"",VLOOKUP($C879,②入力シート!$A$24:$W$1023,③印刷用シート!M$4,0))),"",IF(VLOOKUP($C879,②入力シート!$A$24:$W$1023,③印刷用シート!M$4,0)=0,"",VLOOKUP($C879,②入力シート!$A$24:$W$1023,③印刷用シート!M$4,0)))</f>
        <v/>
      </c>
      <c r="N879" s="48" t="str">
        <f>IF(ISERROR(IF(VLOOKUP($C879,②入力シート!$A$24:$W$1023,③印刷用シート!N$4,0)=0,"",VLOOKUP($C879,②入力シート!$A$24:$W$1023,③印刷用シート!N$4,0))),"",IF(VLOOKUP($C879,②入力シート!$A$24:$W$1023,③印刷用シート!N$4,0)=0,"",VLOOKUP($C879,②入力シート!$A$24:$W$1023,③印刷用シート!N$4,0)))</f>
        <v/>
      </c>
      <c r="O879" s="48" t="s">
        <v>3</v>
      </c>
      <c r="P879" s="49" t="str">
        <f>IF(ISERROR(IF(VLOOKUP($C879,②入力シート!$A$24:$W$1023,③印刷用シート!P$4,0)=0,"",VLOOKUP($C879,②入力シート!$A$24:$W$1023,③印刷用シート!P$4,0))),"",IF(VLOOKUP($C879,②入力シート!$A$24:$W$1023,③印刷用シート!P$4,0)=0,"",VLOOKUP($C879,②入力シート!$A$24:$W$1023,③印刷用シート!P$4,0)))</f>
        <v/>
      </c>
      <c r="Q879" s="48" t="s">
        <v>4</v>
      </c>
      <c r="R879" s="49" t="str">
        <f>IF(ISERROR(IF(VLOOKUP($C879,②入力シート!$A$24:$W$1023,③印刷用シート!R$4,0)=0,"",VLOOKUP($C879,②入力シート!$A$24:$W$1023,③印刷用シート!R$4,0))),"",IF(VLOOKUP($C879,②入力シート!$A$24:$W$1023,③印刷用シート!R$4,0)=0,"",VLOOKUP($C879,②入力シート!$A$24:$W$1023,③印刷用シート!R$4,0)))</f>
        <v/>
      </c>
      <c r="S879" s="50" t="s">
        <v>5</v>
      </c>
      <c r="T879" s="51" t="str">
        <f>IF(ISERROR(IF(VLOOKUP($C879,②入力シート!$A$24:$W$1023,③印刷用シート!T$4,0)=0,"",VLOOKUP($C879,②入力シート!$A$24:$W$1023,③印刷用シート!T$4,0))),"",IF(VLOOKUP($C879,②入力シート!$A$24:$W$1023,③印刷用シート!T$4,0)=0,"",VLOOKUP($C879,②入力シート!$A$24:$W$1023,③印刷用シート!T$4,0)))</f>
        <v/>
      </c>
    </row>
    <row r="880" spans="2:20" ht="43.5" customHeight="1" x14ac:dyDescent="0.2">
      <c r="B880" s="15">
        <v>870</v>
      </c>
      <c r="C880" s="2" t="str">
        <f t="shared" si="27"/>
        <v>中-870</v>
      </c>
      <c r="D880" s="45" t="str">
        <f t="shared" si="28"/>
        <v/>
      </c>
      <c r="E880" s="45" t="str">
        <f>IF(ISERROR(IF(VLOOKUP($C880,②入力シート!$A$24:$W$1023,③印刷用シート!E$4,0)=0,"",VLOOKUP($C880,②入力シート!$A$24:$W$1023,③印刷用シート!E$4,0))),"",IF(VLOOKUP($C880,②入力シート!$A$24:$W$1023,③印刷用シート!E$4,0)=0,"",VLOOKUP($C880,②入力シート!$A$24:$W$1023,③印刷用シート!E$4,0)))</f>
        <v/>
      </c>
      <c r="F880" s="45" t="str">
        <f>IF(ISERROR(IF(VLOOKUP($C880,②入力シート!$A$24:$W$1023,③印刷用シート!F$4,0)=0,"",VLOOKUP($C880,②入力シート!$A$24:$W$1023,③印刷用シート!F$4,0))),"",IF(VLOOKUP($C880,②入力シート!$A$24:$W$1023,③印刷用シート!F$4,0)=0,"",VLOOKUP($C880,②入力シート!$A$24:$W$1023,③印刷用シート!F$4,0)))</f>
        <v/>
      </c>
      <c r="G880" s="45" t="str">
        <f>IF(ISERROR(IF(VLOOKUP($C880,②入力シート!$A$24:$W$1023,③印刷用シート!G$4,0)=0,"",VLOOKUP($C880,②入力シート!$A$24:$W$1023,③印刷用シート!G$4,0))),"",IF(VLOOKUP($C880,②入力シート!$A$24:$W$1023,③印刷用シート!G$4,0)=0,"",VLOOKUP($C880,②入力シート!$A$24:$W$1023,③印刷用シート!G$4,0)))</f>
        <v/>
      </c>
      <c r="H880" s="46" t="str">
        <f>IF(ISERROR(IF(VLOOKUP($C880,②入力シート!$A$24:$W$1023,③印刷用シート!H$4,0)=0,"",VLOOKUP($C880,②入力シート!$A$24:$W$1023,③印刷用シート!H$4,0))),"",IF(VLOOKUP($C880,②入力シート!$A$24:$W$1023,③印刷用シート!H$4,0)=0,"",VLOOKUP($C880,②入力シート!$A$24:$W$1023,③印刷用シート!H$4,0)))</f>
        <v/>
      </c>
      <c r="I880" s="45" t="str">
        <f>IF(ISERROR(IF(VLOOKUP($C880,②入力シート!$A$24:$W$1023,③印刷用シート!I$4,0)&amp;" "&amp;VLOOKUP($C880,②入力シート!$A$24:$W$1023,③印刷用シート!I$3,0)=0,"",VLOOKUP($C880,②入力シート!$A$24:$W$1023,③印刷用シート!I$4,0)&amp;" "&amp;VLOOKUP($C880,②入力シート!$A$24:$W$1023,③印刷用シート!I$3,0))),"",IF(VLOOKUP($C880,②入力シート!$A$24:$W$1023,③印刷用シート!I$4,0)&amp;" "&amp;VLOOKUP($C880,②入力シート!$A$24:$W$1023,③印刷用シート!I$3,0)=0,"",VLOOKUP($C880,②入力シート!$A$24:$W$1023,③印刷用シート!I$4,0)&amp;" "&amp;VLOOKUP($C880,②入力シート!$A$24:$W$1023,③印刷用シート!I$3,0)))</f>
        <v/>
      </c>
      <c r="J880" s="45" t="str">
        <f>IF(ISERROR(IF(VLOOKUP($C880,②入力シート!$A$24:$W$1023,③印刷用シート!J$4,0)=0,"",VLOOKUP($C880,②入力シート!$A$24:$W$1023,③印刷用シート!J$4,0))),"",IF(VLOOKUP($C880,②入力シート!$A$24:$W$1023,③印刷用シート!J$4,0)=0,"",VLOOKUP($C880,②入力シート!$A$24:$W$1023,③印刷用シート!J$4,0)))</f>
        <v/>
      </c>
      <c r="K880" s="45" t="str">
        <f>IF(ISERROR(IF(VLOOKUP($C880,②入力シート!$A$24:$W$1023,③印刷用シート!K$4,0)=0,"",VLOOKUP($C880,②入力シート!$A$24:$W$1023,③印刷用シート!K$4,0))),"",IF(VLOOKUP($C880,②入力シート!$A$24:$W$1023,③印刷用シート!K$4,0)=0,"",VLOOKUP($C880,②入力シート!$A$24:$W$1023,③印刷用シート!K$4,0)))</f>
        <v/>
      </c>
      <c r="L880" s="47" t="str">
        <f>IF(ISERROR(IF(VLOOKUP($C880,②入力シート!$A$24:$W$1023,③印刷用シート!L$4,0)=0,"",VLOOKUP($C880,②入力シート!$A$24:$W$1023,③印刷用シート!L$4,0))),"",IF(VLOOKUP($C880,②入力シート!$A$24:$W$1023,③印刷用シート!L$4,0)=0,"",VLOOKUP($C880,②入力シート!$A$24:$W$1023,③印刷用シート!L$4,0)))</f>
        <v/>
      </c>
      <c r="M880" s="48" t="str">
        <f>IF(ISERROR(IF(VLOOKUP($C880,②入力シート!$A$24:$W$1023,③印刷用シート!M$4,0)=0,"",VLOOKUP($C880,②入力シート!$A$24:$W$1023,③印刷用シート!M$4,0))),"",IF(VLOOKUP($C880,②入力シート!$A$24:$W$1023,③印刷用シート!M$4,0)=0,"",VLOOKUP($C880,②入力シート!$A$24:$W$1023,③印刷用シート!M$4,0)))</f>
        <v/>
      </c>
      <c r="N880" s="48" t="str">
        <f>IF(ISERROR(IF(VLOOKUP($C880,②入力シート!$A$24:$W$1023,③印刷用シート!N$4,0)=0,"",VLOOKUP($C880,②入力シート!$A$24:$W$1023,③印刷用シート!N$4,0))),"",IF(VLOOKUP($C880,②入力シート!$A$24:$W$1023,③印刷用シート!N$4,0)=0,"",VLOOKUP($C880,②入力シート!$A$24:$W$1023,③印刷用シート!N$4,0)))</f>
        <v/>
      </c>
      <c r="O880" s="48" t="s">
        <v>3</v>
      </c>
      <c r="P880" s="49" t="str">
        <f>IF(ISERROR(IF(VLOOKUP($C880,②入力シート!$A$24:$W$1023,③印刷用シート!P$4,0)=0,"",VLOOKUP($C880,②入力シート!$A$24:$W$1023,③印刷用シート!P$4,0))),"",IF(VLOOKUP($C880,②入力シート!$A$24:$W$1023,③印刷用シート!P$4,0)=0,"",VLOOKUP($C880,②入力シート!$A$24:$W$1023,③印刷用シート!P$4,0)))</f>
        <v/>
      </c>
      <c r="Q880" s="48" t="s">
        <v>4</v>
      </c>
      <c r="R880" s="49" t="str">
        <f>IF(ISERROR(IF(VLOOKUP($C880,②入力シート!$A$24:$W$1023,③印刷用シート!R$4,0)=0,"",VLOOKUP($C880,②入力シート!$A$24:$W$1023,③印刷用シート!R$4,0))),"",IF(VLOOKUP($C880,②入力シート!$A$24:$W$1023,③印刷用シート!R$4,0)=0,"",VLOOKUP($C880,②入力シート!$A$24:$W$1023,③印刷用シート!R$4,0)))</f>
        <v/>
      </c>
      <c r="S880" s="50" t="s">
        <v>5</v>
      </c>
      <c r="T880" s="51" t="str">
        <f>IF(ISERROR(IF(VLOOKUP($C880,②入力シート!$A$24:$W$1023,③印刷用シート!T$4,0)=0,"",VLOOKUP($C880,②入力シート!$A$24:$W$1023,③印刷用シート!T$4,0))),"",IF(VLOOKUP($C880,②入力シート!$A$24:$W$1023,③印刷用シート!T$4,0)=0,"",VLOOKUP($C880,②入力シート!$A$24:$W$1023,③印刷用シート!T$4,0)))</f>
        <v/>
      </c>
    </row>
    <row r="881" spans="2:20" ht="43.5" customHeight="1" x14ac:dyDescent="0.2">
      <c r="B881" s="15">
        <v>871</v>
      </c>
      <c r="C881" s="2" t="str">
        <f t="shared" si="27"/>
        <v>中-871</v>
      </c>
      <c r="D881" s="45" t="str">
        <f t="shared" si="28"/>
        <v/>
      </c>
      <c r="E881" s="45" t="str">
        <f>IF(ISERROR(IF(VLOOKUP($C881,②入力シート!$A$24:$W$1023,③印刷用シート!E$4,0)=0,"",VLOOKUP($C881,②入力シート!$A$24:$W$1023,③印刷用シート!E$4,0))),"",IF(VLOOKUP($C881,②入力シート!$A$24:$W$1023,③印刷用シート!E$4,0)=0,"",VLOOKUP($C881,②入力シート!$A$24:$W$1023,③印刷用シート!E$4,0)))</f>
        <v/>
      </c>
      <c r="F881" s="45" t="str">
        <f>IF(ISERROR(IF(VLOOKUP($C881,②入力シート!$A$24:$W$1023,③印刷用シート!F$4,0)=0,"",VLOOKUP($C881,②入力シート!$A$24:$W$1023,③印刷用シート!F$4,0))),"",IF(VLOOKUP($C881,②入力シート!$A$24:$W$1023,③印刷用シート!F$4,0)=0,"",VLOOKUP($C881,②入力シート!$A$24:$W$1023,③印刷用シート!F$4,0)))</f>
        <v/>
      </c>
      <c r="G881" s="45" t="str">
        <f>IF(ISERROR(IF(VLOOKUP($C881,②入力シート!$A$24:$W$1023,③印刷用シート!G$4,0)=0,"",VLOOKUP($C881,②入力シート!$A$24:$W$1023,③印刷用シート!G$4,0))),"",IF(VLOOKUP($C881,②入力シート!$A$24:$W$1023,③印刷用シート!G$4,0)=0,"",VLOOKUP($C881,②入力シート!$A$24:$W$1023,③印刷用シート!G$4,0)))</f>
        <v/>
      </c>
      <c r="H881" s="46" t="str">
        <f>IF(ISERROR(IF(VLOOKUP($C881,②入力シート!$A$24:$W$1023,③印刷用シート!H$4,0)=0,"",VLOOKUP($C881,②入力シート!$A$24:$W$1023,③印刷用シート!H$4,0))),"",IF(VLOOKUP($C881,②入力シート!$A$24:$W$1023,③印刷用シート!H$4,0)=0,"",VLOOKUP($C881,②入力シート!$A$24:$W$1023,③印刷用シート!H$4,0)))</f>
        <v/>
      </c>
      <c r="I881" s="45" t="str">
        <f>IF(ISERROR(IF(VLOOKUP($C881,②入力シート!$A$24:$W$1023,③印刷用シート!I$4,0)&amp;" "&amp;VLOOKUP($C881,②入力シート!$A$24:$W$1023,③印刷用シート!I$3,0)=0,"",VLOOKUP($C881,②入力シート!$A$24:$W$1023,③印刷用シート!I$4,0)&amp;" "&amp;VLOOKUP($C881,②入力シート!$A$24:$W$1023,③印刷用シート!I$3,0))),"",IF(VLOOKUP($C881,②入力シート!$A$24:$W$1023,③印刷用シート!I$4,0)&amp;" "&amp;VLOOKUP($C881,②入力シート!$A$24:$W$1023,③印刷用シート!I$3,0)=0,"",VLOOKUP($C881,②入力シート!$A$24:$W$1023,③印刷用シート!I$4,0)&amp;" "&amp;VLOOKUP($C881,②入力シート!$A$24:$W$1023,③印刷用シート!I$3,0)))</f>
        <v/>
      </c>
      <c r="J881" s="45" t="str">
        <f>IF(ISERROR(IF(VLOOKUP($C881,②入力シート!$A$24:$W$1023,③印刷用シート!J$4,0)=0,"",VLOOKUP($C881,②入力シート!$A$24:$W$1023,③印刷用シート!J$4,0))),"",IF(VLOOKUP($C881,②入力シート!$A$24:$W$1023,③印刷用シート!J$4,0)=0,"",VLOOKUP($C881,②入力シート!$A$24:$W$1023,③印刷用シート!J$4,0)))</f>
        <v/>
      </c>
      <c r="K881" s="45" t="str">
        <f>IF(ISERROR(IF(VLOOKUP($C881,②入力シート!$A$24:$W$1023,③印刷用シート!K$4,0)=0,"",VLOOKUP($C881,②入力シート!$A$24:$W$1023,③印刷用シート!K$4,0))),"",IF(VLOOKUP($C881,②入力シート!$A$24:$W$1023,③印刷用シート!K$4,0)=0,"",VLOOKUP($C881,②入力シート!$A$24:$W$1023,③印刷用シート!K$4,0)))</f>
        <v/>
      </c>
      <c r="L881" s="47" t="str">
        <f>IF(ISERROR(IF(VLOOKUP($C881,②入力シート!$A$24:$W$1023,③印刷用シート!L$4,0)=0,"",VLOOKUP($C881,②入力シート!$A$24:$W$1023,③印刷用シート!L$4,0))),"",IF(VLOOKUP($C881,②入力シート!$A$24:$W$1023,③印刷用シート!L$4,0)=0,"",VLOOKUP($C881,②入力シート!$A$24:$W$1023,③印刷用シート!L$4,0)))</f>
        <v/>
      </c>
      <c r="M881" s="48" t="str">
        <f>IF(ISERROR(IF(VLOOKUP($C881,②入力シート!$A$24:$W$1023,③印刷用シート!M$4,0)=0,"",VLOOKUP($C881,②入力シート!$A$24:$W$1023,③印刷用シート!M$4,0))),"",IF(VLOOKUP($C881,②入力シート!$A$24:$W$1023,③印刷用シート!M$4,0)=0,"",VLOOKUP($C881,②入力シート!$A$24:$W$1023,③印刷用シート!M$4,0)))</f>
        <v/>
      </c>
      <c r="N881" s="48" t="str">
        <f>IF(ISERROR(IF(VLOOKUP($C881,②入力シート!$A$24:$W$1023,③印刷用シート!N$4,0)=0,"",VLOOKUP($C881,②入力シート!$A$24:$W$1023,③印刷用シート!N$4,0))),"",IF(VLOOKUP($C881,②入力シート!$A$24:$W$1023,③印刷用シート!N$4,0)=0,"",VLOOKUP($C881,②入力シート!$A$24:$W$1023,③印刷用シート!N$4,0)))</f>
        <v/>
      </c>
      <c r="O881" s="48" t="s">
        <v>3</v>
      </c>
      <c r="P881" s="49" t="str">
        <f>IF(ISERROR(IF(VLOOKUP($C881,②入力シート!$A$24:$W$1023,③印刷用シート!P$4,0)=0,"",VLOOKUP($C881,②入力シート!$A$24:$W$1023,③印刷用シート!P$4,0))),"",IF(VLOOKUP($C881,②入力シート!$A$24:$W$1023,③印刷用シート!P$4,0)=0,"",VLOOKUP($C881,②入力シート!$A$24:$W$1023,③印刷用シート!P$4,0)))</f>
        <v/>
      </c>
      <c r="Q881" s="48" t="s">
        <v>4</v>
      </c>
      <c r="R881" s="49" t="str">
        <f>IF(ISERROR(IF(VLOOKUP($C881,②入力シート!$A$24:$W$1023,③印刷用シート!R$4,0)=0,"",VLOOKUP($C881,②入力シート!$A$24:$W$1023,③印刷用シート!R$4,0))),"",IF(VLOOKUP($C881,②入力シート!$A$24:$W$1023,③印刷用シート!R$4,0)=0,"",VLOOKUP($C881,②入力シート!$A$24:$W$1023,③印刷用シート!R$4,0)))</f>
        <v/>
      </c>
      <c r="S881" s="50" t="s">
        <v>5</v>
      </c>
      <c r="T881" s="51" t="str">
        <f>IF(ISERROR(IF(VLOOKUP($C881,②入力シート!$A$24:$W$1023,③印刷用シート!T$4,0)=0,"",VLOOKUP($C881,②入力シート!$A$24:$W$1023,③印刷用シート!T$4,0))),"",IF(VLOOKUP($C881,②入力シート!$A$24:$W$1023,③印刷用シート!T$4,0)=0,"",VLOOKUP($C881,②入力シート!$A$24:$W$1023,③印刷用シート!T$4,0)))</f>
        <v/>
      </c>
    </row>
    <row r="882" spans="2:20" ht="43.5" customHeight="1" x14ac:dyDescent="0.2">
      <c r="B882" s="15">
        <v>872</v>
      </c>
      <c r="C882" s="2" t="str">
        <f t="shared" si="27"/>
        <v>中-872</v>
      </c>
      <c r="D882" s="45" t="str">
        <f t="shared" si="28"/>
        <v/>
      </c>
      <c r="E882" s="45" t="str">
        <f>IF(ISERROR(IF(VLOOKUP($C882,②入力シート!$A$24:$W$1023,③印刷用シート!E$4,0)=0,"",VLOOKUP($C882,②入力シート!$A$24:$W$1023,③印刷用シート!E$4,0))),"",IF(VLOOKUP($C882,②入力シート!$A$24:$W$1023,③印刷用シート!E$4,0)=0,"",VLOOKUP($C882,②入力シート!$A$24:$W$1023,③印刷用シート!E$4,0)))</f>
        <v/>
      </c>
      <c r="F882" s="45" t="str">
        <f>IF(ISERROR(IF(VLOOKUP($C882,②入力シート!$A$24:$W$1023,③印刷用シート!F$4,0)=0,"",VLOOKUP($C882,②入力シート!$A$24:$W$1023,③印刷用シート!F$4,0))),"",IF(VLOOKUP($C882,②入力シート!$A$24:$W$1023,③印刷用シート!F$4,0)=0,"",VLOOKUP($C882,②入力シート!$A$24:$W$1023,③印刷用シート!F$4,0)))</f>
        <v/>
      </c>
      <c r="G882" s="45" t="str">
        <f>IF(ISERROR(IF(VLOOKUP($C882,②入力シート!$A$24:$W$1023,③印刷用シート!G$4,0)=0,"",VLOOKUP($C882,②入力シート!$A$24:$W$1023,③印刷用シート!G$4,0))),"",IF(VLOOKUP($C882,②入力シート!$A$24:$W$1023,③印刷用シート!G$4,0)=0,"",VLOOKUP($C882,②入力シート!$A$24:$W$1023,③印刷用シート!G$4,0)))</f>
        <v/>
      </c>
      <c r="H882" s="46" t="str">
        <f>IF(ISERROR(IF(VLOOKUP($C882,②入力シート!$A$24:$W$1023,③印刷用シート!H$4,0)=0,"",VLOOKUP($C882,②入力シート!$A$24:$W$1023,③印刷用シート!H$4,0))),"",IF(VLOOKUP($C882,②入力シート!$A$24:$W$1023,③印刷用シート!H$4,0)=0,"",VLOOKUP($C882,②入力シート!$A$24:$W$1023,③印刷用シート!H$4,0)))</f>
        <v/>
      </c>
      <c r="I882" s="45" t="str">
        <f>IF(ISERROR(IF(VLOOKUP($C882,②入力シート!$A$24:$W$1023,③印刷用シート!I$4,0)&amp;" "&amp;VLOOKUP($C882,②入力シート!$A$24:$W$1023,③印刷用シート!I$3,0)=0,"",VLOOKUP($C882,②入力シート!$A$24:$W$1023,③印刷用シート!I$4,0)&amp;" "&amp;VLOOKUP($C882,②入力シート!$A$24:$W$1023,③印刷用シート!I$3,0))),"",IF(VLOOKUP($C882,②入力シート!$A$24:$W$1023,③印刷用シート!I$4,0)&amp;" "&amp;VLOOKUP($C882,②入力シート!$A$24:$W$1023,③印刷用シート!I$3,0)=0,"",VLOOKUP($C882,②入力シート!$A$24:$W$1023,③印刷用シート!I$4,0)&amp;" "&amp;VLOOKUP($C882,②入力シート!$A$24:$W$1023,③印刷用シート!I$3,0)))</f>
        <v/>
      </c>
      <c r="J882" s="45" t="str">
        <f>IF(ISERROR(IF(VLOOKUP($C882,②入力シート!$A$24:$W$1023,③印刷用シート!J$4,0)=0,"",VLOOKUP($C882,②入力シート!$A$24:$W$1023,③印刷用シート!J$4,0))),"",IF(VLOOKUP($C882,②入力シート!$A$24:$W$1023,③印刷用シート!J$4,0)=0,"",VLOOKUP($C882,②入力シート!$A$24:$W$1023,③印刷用シート!J$4,0)))</f>
        <v/>
      </c>
      <c r="K882" s="45" t="str">
        <f>IF(ISERROR(IF(VLOOKUP($C882,②入力シート!$A$24:$W$1023,③印刷用シート!K$4,0)=0,"",VLOOKUP($C882,②入力シート!$A$24:$W$1023,③印刷用シート!K$4,0))),"",IF(VLOOKUP($C882,②入力シート!$A$24:$W$1023,③印刷用シート!K$4,0)=0,"",VLOOKUP($C882,②入力シート!$A$24:$W$1023,③印刷用シート!K$4,0)))</f>
        <v/>
      </c>
      <c r="L882" s="47" t="str">
        <f>IF(ISERROR(IF(VLOOKUP($C882,②入力シート!$A$24:$W$1023,③印刷用シート!L$4,0)=0,"",VLOOKUP($C882,②入力シート!$A$24:$W$1023,③印刷用シート!L$4,0))),"",IF(VLOOKUP($C882,②入力シート!$A$24:$W$1023,③印刷用シート!L$4,0)=0,"",VLOOKUP($C882,②入力シート!$A$24:$W$1023,③印刷用シート!L$4,0)))</f>
        <v/>
      </c>
      <c r="M882" s="48" t="str">
        <f>IF(ISERROR(IF(VLOOKUP($C882,②入力シート!$A$24:$W$1023,③印刷用シート!M$4,0)=0,"",VLOOKUP($C882,②入力シート!$A$24:$W$1023,③印刷用シート!M$4,0))),"",IF(VLOOKUP($C882,②入力シート!$A$24:$W$1023,③印刷用シート!M$4,0)=0,"",VLOOKUP($C882,②入力シート!$A$24:$W$1023,③印刷用シート!M$4,0)))</f>
        <v/>
      </c>
      <c r="N882" s="48" t="str">
        <f>IF(ISERROR(IF(VLOOKUP($C882,②入力シート!$A$24:$W$1023,③印刷用シート!N$4,0)=0,"",VLOOKUP($C882,②入力シート!$A$24:$W$1023,③印刷用シート!N$4,0))),"",IF(VLOOKUP($C882,②入力シート!$A$24:$W$1023,③印刷用シート!N$4,0)=0,"",VLOOKUP($C882,②入力シート!$A$24:$W$1023,③印刷用シート!N$4,0)))</f>
        <v/>
      </c>
      <c r="O882" s="48" t="s">
        <v>3</v>
      </c>
      <c r="P882" s="49" t="str">
        <f>IF(ISERROR(IF(VLOOKUP($C882,②入力シート!$A$24:$W$1023,③印刷用シート!P$4,0)=0,"",VLOOKUP($C882,②入力シート!$A$24:$W$1023,③印刷用シート!P$4,0))),"",IF(VLOOKUP($C882,②入力シート!$A$24:$W$1023,③印刷用シート!P$4,0)=0,"",VLOOKUP($C882,②入力シート!$A$24:$W$1023,③印刷用シート!P$4,0)))</f>
        <v/>
      </c>
      <c r="Q882" s="48" t="s">
        <v>4</v>
      </c>
      <c r="R882" s="49" t="str">
        <f>IF(ISERROR(IF(VLOOKUP($C882,②入力シート!$A$24:$W$1023,③印刷用シート!R$4,0)=0,"",VLOOKUP($C882,②入力シート!$A$24:$W$1023,③印刷用シート!R$4,0))),"",IF(VLOOKUP($C882,②入力シート!$A$24:$W$1023,③印刷用シート!R$4,0)=0,"",VLOOKUP($C882,②入力シート!$A$24:$W$1023,③印刷用シート!R$4,0)))</f>
        <v/>
      </c>
      <c r="S882" s="50" t="s">
        <v>5</v>
      </c>
      <c r="T882" s="51" t="str">
        <f>IF(ISERROR(IF(VLOOKUP($C882,②入力シート!$A$24:$W$1023,③印刷用シート!T$4,0)=0,"",VLOOKUP($C882,②入力シート!$A$24:$W$1023,③印刷用シート!T$4,0))),"",IF(VLOOKUP($C882,②入力シート!$A$24:$W$1023,③印刷用シート!T$4,0)=0,"",VLOOKUP($C882,②入力シート!$A$24:$W$1023,③印刷用シート!T$4,0)))</f>
        <v/>
      </c>
    </row>
    <row r="883" spans="2:20" ht="43.5" customHeight="1" x14ac:dyDescent="0.2">
      <c r="B883" s="15">
        <v>873</v>
      </c>
      <c r="C883" s="2" t="str">
        <f t="shared" si="27"/>
        <v>中-873</v>
      </c>
      <c r="D883" s="45" t="str">
        <f t="shared" si="28"/>
        <v/>
      </c>
      <c r="E883" s="45" t="str">
        <f>IF(ISERROR(IF(VLOOKUP($C883,②入力シート!$A$24:$W$1023,③印刷用シート!E$4,0)=0,"",VLOOKUP($C883,②入力シート!$A$24:$W$1023,③印刷用シート!E$4,0))),"",IF(VLOOKUP($C883,②入力シート!$A$24:$W$1023,③印刷用シート!E$4,0)=0,"",VLOOKUP($C883,②入力シート!$A$24:$W$1023,③印刷用シート!E$4,0)))</f>
        <v/>
      </c>
      <c r="F883" s="45" t="str">
        <f>IF(ISERROR(IF(VLOOKUP($C883,②入力シート!$A$24:$W$1023,③印刷用シート!F$4,0)=0,"",VLOOKUP($C883,②入力シート!$A$24:$W$1023,③印刷用シート!F$4,0))),"",IF(VLOOKUP($C883,②入力シート!$A$24:$W$1023,③印刷用シート!F$4,0)=0,"",VLOOKUP($C883,②入力シート!$A$24:$W$1023,③印刷用シート!F$4,0)))</f>
        <v/>
      </c>
      <c r="G883" s="45" t="str">
        <f>IF(ISERROR(IF(VLOOKUP($C883,②入力シート!$A$24:$W$1023,③印刷用シート!G$4,0)=0,"",VLOOKUP($C883,②入力シート!$A$24:$W$1023,③印刷用シート!G$4,0))),"",IF(VLOOKUP($C883,②入力シート!$A$24:$W$1023,③印刷用シート!G$4,0)=0,"",VLOOKUP($C883,②入力シート!$A$24:$W$1023,③印刷用シート!G$4,0)))</f>
        <v/>
      </c>
      <c r="H883" s="46" t="str">
        <f>IF(ISERROR(IF(VLOOKUP($C883,②入力シート!$A$24:$W$1023,③印刷用シート!H$4,0)=0,"",VLOOKUP($C883,②入力シート!$A$24:$W$1023,③印刷用シート!H$4,0))),"",IF(VLOOKUP($C883,②入力シート!$A$24:$W$1023,③印刷用シート!H$4,0)=0,"",VLOOKUP($C883,②入力シート!$A$24:$W$1023,③印刷用シート!H$4,0)))</f>
        <v/>
      </c>
      <c r="I883" s="45" t="str">
        <f>IF(ISERROR(IF(VLOOKUP($C883,②入力シート!$A$24:$W$1023,③印刷用シート!I$4,0)&amp;" "&amp;VLOOKUP($C883,②入力シート!$A$24:$W$1023,③印刷用シート!I$3,0)=0,"",VLOOKUP($C883,②入力シート!$A$24:$W$1023,③印刷用シート!I$4,0)&amp;" "&amp;VLOOKUP($C883,②入力シート!$A$24:$W$1023,③印刷用シート!I$3,0))),"",IF(VLOOKUP($C883,②入力シート!$A$24:$W$1023,③印刷用シート!I$4,0)&amp;" "&amp;VLOOKUP($C883,②入力シート!$A$24:$W$1023,③印刷用シート!I$3,0)=0,"",VLOOKUP($C883,②入力シート!$A$24:$W$1023,③印刷用シート!I$4,0)&amp;" "&amp;VLOOKUP($C883,②入力シート!$A$24:$W$1023,③印刷用シート!I$3,0)))</f>
        <v/>
      </c>
      <c r="J883" s="45" t="str">
        <f>IF(ISERROR(IF(VLOOKUP($C883,②入力シート!$A$24:$W$1023,③印刷用シート!J$4,0)=0,"",VLOOKUP($C883,②入力シート!$A$24:$W$1023,③印刷用シート!J$4,0))),"",IF(VLOOKUP($C883,②入力シート!$A$24:$W$1023,③印刷用シート!J$4,0)=0,"",VLOOKUP($C883,②入力シート!$A$24:$W$1023,③印刷用シート!J$4,0)))</f>
        <v/>
      </c>
      <c r="K883" s="45" t="str">
        <f>IF(ISERROR(IF(VLOOKUP($C883,②入力シート!$A$24:$W$1023,③印刷用シート!K$4,0)=0,"",VLOOKUP($C883,②入力シート!$A$24:$W$1023,③印刷用シート!K$4,0))),"",IF(VLOOKUP($C883,②入力シート!$A$24:$W$1023,③印刷用シート!K$4,0)=0,"",VLOOKUP($C883,②入力シート!$A$24:$W$1023,③印刷用シート!K$4,0)))</f>
        <v/>
      </c>
      <c r="L883" s="47" t="str">
        <f>IF(ISERROR(IF(VLOOKUP($C883,②入力シート!$A$24:$W$1023,③印刷用シート!L$4,0)=0,"",VLOOKUP($C883,②入力シート!$A$24:$W$1023,③印刷用シート!L$4,0))),"",IF(VLOOKUP($C883,②入力シート!$A$24:$W$1023,③印刷用シート!L$4,0)=0,"",VLOOKUP($C883,②入力シート!$A$24:$W$1023,③印刷用シート!L$4,0)))</f>
        <v/>
      </c>
      <c r="M883" s="48" t="str">
        <f>IF(ISERROR(IF(VLOOKUP($C883,②入力シート!$A$24:$W$1023,③印刷用シート!M$4,0)=0,"",VLOOKUP($C883,②入力シート!$A$24:$W$1023,③印刷用シート!M$4,0))),"",IF(VLOOKUP($C883,②入力シート!$A$24:$W$1023,③印刷用シート!M$4,0)=0,"",VLOOKUP($C883,②入力シート!$A$24:$W$1023,③印刷用シート!M$4,0)))</f>
        <v/>
      </c>
      <c r="N883" s="48" t="str">
        <f>IF(ISERROR(IF(VLOOKUP($C883,②入力シート!$A$24:$W$1023,③印刷用シート!N$4,0)=0,"",VLOOKUP($C883,②入力シート!$A$24:$W$1023,③印刷用シート!N$4,0))),"",IF(VLOOKUP($C883,②入力シート!$A$24:$W$1023,③印刷用シート!N$4,0)=0,"",VLOOKUP($C883,②入力シート!$A$24:$W$1023,③印刷用シート!N$4,0)))</f>
        <v/>
      </c>
      <c r="O883" s="48" t="s">
        <v>3</v>
      </c>
      <c r="P883" s="49" t="str">
        <f>IF(ISERROR(IF(VLOOKUP($C883,②入力シート!$A$24:$W$1023,③印刷用シート!P$4,0)=0,"",VLOOKUP($C883,②入力シート!$A$24:$W$1023,③印刷用シート!P$4,0))),"",IF(VLOOKUP($C883,②入力シート!$A$24:$W$1023,③印刷用シート!P$4,0)=0,"",VLOOKUP($C883,②入力シート!$A$24:$W$1023,③印刷用シート!P$4,0)))</f>
        <v/>
      </c>
      <c r="Q883" s="48" t="s">
        <v>4</v>
      </c>
      <c r="R883" s="49" t="str">
        <f>IF(ISERROR(IF(VLOOKUP($C883,②入力シート!$A$24:$W$1023,③印刷用シート!R$4,0)=0,"",VLOOKUP($C883,②入力シート!$A$24:$W$1023,③印刷用シート!R$4,0))),"",IF(VLOOKUP($C883,②入力シート!$A$24:$W$1023,③印刷用シート!R$4,0)=0,"",VLOOKUP($C883,②入力シート!$A$24:$W$1023,③印刷用シート!R$4,0)))</f>
        <v/>
      </c>
      <c r="S883" s="50" t="s">
        <v>5</v>
      </c>
      <c r="T883" s="51" t="str">
        <f>IF(ISERROR(IF(VLOOKUP($C883,②入力シート!$A$24:$W$1023,③印刷用シート!T$4,0)=0,"",VLOOKUP($C883,②入力シート!$A$24:$W$1023,③印刷用シート!T$4,0))),"",IF(VLOOKUP($C883,②入力シート!$A$24:$W$1023,③印刷用シート!T$4,0)=0,"",VLOOKUP($C883,②入力シート!$A$24:$W$1023,③印刷用シート!T$4,0)))</f>
        <v/>
      </c>
    </row>
    <row r="884" spans="2:20" ht="43.5" customHeight="1" x14ac:dyDescent="0.2">
      <c r="B884" s="15">
        <v>874</v>
      </c>
      <c r="C884" s="2" t="str">
        <f t="shared" si="27"/>
        <v>中-874</v>
      </c>
      <c r="D884" s="45" t="str">
        <f t="shared" si="28"/>
        <v/>
      </c>
      <c r="E884" s="45" t="str">
        <f>IF(ISERROR(IF(VLOOKUP($C884,②入力シート!$A$24:$W$1023,③印刷用シート!E$4,0)=0,"",VLOOKUP($C884,②入力シート!$A$24:$W$1023,③印刷用シート!E$4,0))),"",IF(VLOOKUP($C884,②入力シート!$A$24:$W$1023,③印刷用シート!E$4,0)=0,"",VLOOKUP($C884,②入力シート!$A$24:$W$1023,③印刷用シート!E$4,0)))</f>
        <v/>
      </c>
      <c r="F884" s="45" t="str">
        <f>IF(ISERROR(IF(VLOOKUP($C884,②入力シート!$A$24:$W$1023,③印刷用シート!F$4,0)=0,"",VLOOKUP($C884,②入力シート!$A$24:$W$1023,③印刷用シート!F$4,0))),"",IF(VLOOKUP($C884,②入力シート!$A$24:$W$1023,③印刷用シート!F$4,0)=0,"",VLOOKUP($C884,②入力シート!$A$24:$W$1023,③印刷用シート!F$4,0)))</f>
        <v/>
      </c>
      <c r="G884" s="45" t="str">
        <f>IF(ISERROR(IF(VLOOKUP($C884,②入力シート!$A$24:$W$1023,③印刷用シート!G$4,0)=0,"",VLOOKUP($C884,②入力シート!$A$24:$W$1023,③印刷用シート!G$4,0))),"",IF(VLOOKUP($C884,②入力シート!$A$24:$W$1023,③印刷用シート!G$4,0)=0,"",VLOOKUP($C884,②入力シート!$A$24:$W$1023,③印刷用シート!G$4,0)))</f>
        <v/>
      </c>
      <c r="H884" s="46" t="str">
        <f>IF(ISERROR(IF(VLOOKUP($C884,②入力シート!$A$24:$W$1023,③印刷用シート!H$4,0)=0,"",VLOOKUP($C884,②入力シート!$A$24:$W$1023,③印刷用シート!H$4,0))),"",IF(VLOOKUP($C884,②入力シート!$A$24:$W$1023,③印刷用シート!H$4,0)=0,"",VLOOKUP($C884,②入力シート!$A$24:$W$1023,③印刷用シート!H$4,0)))</f>
        <v/>
      </c>
      <c r="I884" s="45" t="str">
        <f>IF(ISERROR(IF(VLOOKUP($C884,②入力シート!$A$24:$W$1023,③印刷用シート!I$4,0)&amp;" "&amp;VLOOKUP($C884,②入力シート!$A$24:$W$1023,③印刷用シート!I$3,0)=0,"",VLOOKUP($C884,②入力シート!$A$24:$W$1023,③印刷用シート!I$4,0)&amp;" "&amp;VLOOKUP($C884,②入力シート!$A$24:$W$1023,③印刷用シート!I$3,0))),"",IF(VLOOKUP($C884,②入力シート!$A$24:$W$1023,③印刷用シート!I$4,0)&amp;" "&amp;VLOOKUP($C884,②入力シート!$A$24:$W$1023,③印刷用シート!I$3,0)=0,"",VLOOKUP($C884,②入力シート!$A$24:$W$1023,③印刷用シート!I$4,0)&amp;" "&amp;VLOOKUP($C884,②入力シート!$A$24:$W$1023,③印刷用シート!I$3,0)))</f>
        <v/>
      </c>
      <c r="J884" s="45" t="str">
        <f>IF(ISERROR(IF(VLOOKUP($C884,②入力シート!$A$24:$W$1023,③印刷用シート!J$4,0)=0,"",VLOOKUP($C884,②入力シート!$A$24:$W$1023,③印刷用シート!J$4,0))),"",IF(VLOOKUP($C884,②入力シート!$A$24:$W$1023,③印刷用シート!J$4,0)=0,"",VLOOKUP($C884,②入力シート!$A$24:$W$1023,③印刷用シート!J$4,0)))</f>
        <v/>
      </c>
      <c r="K884" s="45" t="str">
        <f>IF(ISERROR(IF(VLOOKUP($C884,②入力シート!$A$24:$W$1023,③印刷用シート!K$4,0)=0,"",VLOOKUP($C884,②入力シート!$A$24:$W$1023,③印刷用シート!K$4,0))),"",IF(VLOOKUP($C884,②入力シート!$A$24:$W$1023,③印刷用シート!K$4,0)=0,"",VLOOKUP($C884,②入力シート!$A$24:$W$1023,③印刷用シート!K$4,0)))</f>
        <v/>
      </c>
      <c r="L884" s="47" t="str">
        <f>IF(ISERROR(IF(VLOOKUP($C884,②入力シート!$A$24:$W$1023,③印刷用シート!L$4,0)=0,"",VLOOKUP($C884,②入力シート!$A$24:$W$1023,③印刷用シート!L$4,0))),"",IF(VLOOKUP($C884,②入力シート!$A$24:$W$1023,③印刷用シート!L$4,0)=0,"",VLOOKUP($C884,②入力シート!$A$24:$W$1023,③印刷用シート!L$4,0)))</f>
        <v/>
      </c>
      <c r="M884" s="48" t="str">
        <f>IF(ISERROR(IF(VLOOKUP($C884,②入力シート!$A$24:$W$1023,③印刷用シート!M$4,0)=0,"",VLOOKUP($C884,②入力シート!$A$24:$W$1023,③印刷用シート!M$4,0))),"",IF(VLOOKUP($C884,②入力シート!$A$24:$W$1023,③印刷用シート!M$4,0)=0,"",VLOOKUP($C884,②入力シート!$A$24:$W$1023,③印刷用シート!M$4,0)))</f>
        <v/>
      </c>
      <c r="N884" s="48" t="str">
        <f>IF(ISERROR(IF(VLOOKUP($C884,②入力シート!$A$24:$W$1023,③印刷用シート!N$4,0)=0,"",VLOOKUP($C884,②入力シート!$A$24:$W$1023,③印刷用シート!N$4,0))),"",IF(VLOOKUP($C884,②入力シート!$A$24:$W$1023,③印刷用シート!N$4,0)=0,"",VLOOKUP($C884,②入力シート!$A$24:$W$1023,③印刷用シート!N$4,0)))</f>
        <v/>
      </c>
      <c r="O884" s="48" t="s">
        <v>3</v>
      </c>
      <c r="P884" s="49" t="str">
        <f>IF(ISERROR(IF(VLOOKUP($C884,②入力シート!$A$24:$W$1023,③印刷用シート!P$4,0)=0,"",VLOOKUP($C884,②入力シート!$A$24:$W$1023,③印刷用シート!P$4,0))),"",IF(VLOOKUP($C884,②入力シート!$A$24:$W$1023,③印刷用シート!P$4,0)=0,"",VLOOKUP($C884,②入力シート!$A$24:$W$1023,③印刷用シート!P$4,0)))</f>
        <v/>
      </c>
      <c r="Q884" s="48" t="s">
        <v>4</v>
      </c>
      <c r="R884" s="49" t="str">
        <f>IF(ISERROR(IF(VLOOKUP($C884,②入力シート!$A$24:$W$1023,③印刷用シート!R$4,0)=0,"",VLOOKUP($C884,②入力シート!$A$24:$W$1023,③印刷用シート!R$4,0))),"",IF(VLOOKUP($C884,②入力シート!$A$24:$W$1023,③印刷用シート!R$4,0)=0,"",VLOOKUP($C884,②入力シート!$A$24:$W$1023,③印刷用シート!R$4,0)))</f>
        <v/>
      </c>
      <c r="S884" s="50" t="s">
        <v>5</v>
      </c>
      <c r="T884" s="51" t="str">
        <f>IF(ISERROR(IF(VLOOKUP($C884,②入力シート!$A$24:$W$1023,③印刷用シート!T$4,0)=0,"",VLOOKUP($C884,②入力シート!$A$24:$W$1023,③印刷用シート!T$4,0))),"",IF(VLOOKUP($C884,②入力シート!$A$24:$W$1023,③印刷用シート!T$4,0)=0,"",VLOOKUP($C884,②入力シート!$A$24:$W$1023,③印刷用シート!T$4,0)))</f>
        <v/>
      </c>
    </row>
    <row r="885" spans="2:20" ht="43.5" customHeight="1" x14ac:dyDescent="0.2">
      <c r="B885" s="15">
        <v>875</v>
      </c>
      <c r="C885" s="2" t="str">
        <f t="shared" si="27"/>
        <v>中-875</v>
      </c>
      <c r="D885" s="45" t="str">
        <f t="shared" si="28"/>
        <v/>
      </c>
      <c r="E885" s="45" t="str">
        <f>IF(ISERROR(IF(VLOOKUP($C885,②入力シート!$A$24:$W$1023,③印刷用シート!E$4,0)=0,"",VLOOKUP($C885,②入力シート!$A$24:$W$1023,③印刷用シート!E$4,0))),"",IF(VLOOKUP($C885,②入力シート!$A$24:$W$1023,③印刷用シート!E$4,0)=0,"",VLOOKUP($C885,②入力シート!$A$24:$W$1023,③印刷用シート!E$4,0)))</f>
        <v/>
      </c>
      <c r="F885" s="45" t="str">
        <f>IF(ISERROR(IF(VLOOKUP($C885,②入力シート!$A$24:$W$1023,③印刷用シート!F$4,0)=0,"",VLOOKUP($C885,②入力シート!$A$24:$W$1023,③印刷用シート!F$4,0))),"",IF(VLOOKUP($C885,②入力シート!$A$24:$W$1023,③印刷用シート!F$4,0)=0,"",VLOOKUP($C885,②入力シート!$A$24:$W$1023,③印刷用シート!F$4,0)))</f>
        <v/>
      </c>
      <c r="G885" s="45" t="str">
        <f>IF(ISERROR(IF(VLOOKUP($C885,②入力シート!$A$24:$W$1023,③印刷用シート!G$4,0)=0,"",VLOOKUP($C885,②入力シート!$A$24:$W$1023,③印刷用シート!G$4,0))),"",IF(VLOOKUP($C885,②入力シート!$A$24:$W$1023,③印刷用シート!G$4,0)=0,"",VLOOKUP($C885,②入力シート!$A$24:$W$1023,③印刷用シート!G$4,0)))</f>
        <v/>
      </c>
      <c r="H885" s="46" t="str">
        <f>IF(ISERROR(IF(VLOOKUP($C885,②入力シート!$A$24:$W$1023,③印刷用シート!H$4,0)=0,"",VLOOKUP($C885,②入力シート!$A$24:$W$1023,③印刷用シート!H$4,0))),"",IF(VLOOKUP($C885,②入力シート!$A$24:$W$1023,③印刷用シート!H$4,0)=0,"",VLOOKUP($C885,②入力シート!$A$24:$W$1023,③印刷用シート!H$4,0)))</f>
        <v/>
      </c>
      <c r="I885" s="45" t="str">
        <f>IF(ISERROR(IF(VLOOKUP($C885,②入力シート!$A$24:$W$1023,③印刷用シート!I$4,0)&amp;" "&amp;VLOOKUP($C885,②入力シート!$A$24:$W$1023,③印刷用シート!I$3,0)=0,"",VLOOKUP($C885,②入力シート!$A$24:$W$1023,③印刷用シート!I$4,0)&amp;" "&amp;VLOOKUP($C885,②入力シート!$A$24:$W$1023,③印刷用シート!I$3,0))),"",IF(VLOOKUP($C885,②入力シート!$A$24:$W$1023,③印刷用シート!I$4,0)&amp;" "&amp;VLOOKUP($C885,②入力シート!$A$24:$W$1023,③印刷用シート!I$3,0)=0,"",VLOOKUP($C885,②入力シート!$A$24:$W$1023,③印刷用シート!I$4,0)&amp;" "&amp;VLOOKUP($C885,②入力シート!$A$24:$W$1023,③印刷用シート!I$3,0)))</f>
        <v/>
      </c>
      <c r="J885" s="45" t="str">
        <f>IF(ISERROR(IF(VLOOKUP($C885,②入力シート!$A$24:$W$1023,③印刷用シート!J$4,0)=0,"",VLOOKUP($C885,②入力シート!$A$24:$W$1023,③印刷用シート!J$4,0))),"",IF(VLOOKUP($C885,②入力シート!$A$24:$W$1023,③印刷用シート!J$4,0)=0,"",VLOOKUP($C885,②入力シート!$A$24:$W$1023,③印刷用シート!J$4,0)))</f>
        <v/>
      </c>
      <c r="K885" s="45" t="str">
        <f>IF(ISERROR(IF(VLOOKUP($C885,②入力シート!$A$24:$W$1023,③印刷用シート!K$4,0)=0,"",VLOOKUP($C885,②入力シート!$A$24:$W$1023,③印刷用シート!K$4,0))),"",IF(VLOOKUP($C885,②入力シート!$A$24:$W$1023,③印刷用シート!K$4,0)=0,"",VLOOKUP($C885,②入力シート!$A$24:$W$1023,③印刷用シート!K$4,0)))</f>
        <v/>
      </c>
      <c r="L885" s="47" t="str">
        <f>IF(ISERROR(IF(VLOOKUP($C885,②入力シート!$A$24:$W$1023,③印刷用シート!L$4,0)=0,"",VLOOKUP($C885,②入力シート!$A$24:$W$1023,③印刷用シート!L$4,0))),"",IF(VLOOKUP($C885,②入力シート!$A$24:$W$1023,③印刷用シート!L$4,0)=0,"",VLOOKUP($C885,②入力シート!$A$24:$W$1023,③印刷用シート!L$4,0)))</f>
        <v/>
      </c>
      <c r="M885" s="48" t="str">
        <f>IF(ISERROR(IF(VLOOKUP($C885,②入力シート!$A$24:$W$1023,③印刷用シート!M$4,0)=0,"",VLOOKUP($C885,②入力シート!$A$24:$W$1023,③印刷用シート!M$4,0))),"",IF(VLOOKUP($C885,②入力シート!$A$24:$W$1023,③印刷用シート!M$4,0)=0,"",VLOOKUP($C885,②入力シート!$A$24:$W$1023,③印刷用シート!M$4,0)))</f>
        <v/>
      </c>
      <c r="N885" s="48" t="str">
        <f>IF(ISERROR(IF(VLOOKUP($C885,②入力シート!$A$24:$W$1023,③印刷用シート!N$4,0)=0,"",VLOOKUP($C885,②入力シート!$A$24:$W$1023,③印刷用シート!N$4,0))),"",IF(VLOOKUP($C885,②入力シート!$A$24:$W$1023,③印刷用シート!N$4,0)=0,"",VLOOKUP($C885,②入力シート!$A$24:$W$1023,③印刷用シート!N$4,0)))</f>
        <v/>
      </c>
      <c r="O885" s="48" t="s">
        <v>3</v>
      </c>
      <c r="P885" s="49" t="str">
        <f>IF(ISERROR(IF(VLOOKUP($C885,②入力シート!$A$24:$W$1023,③印刷用シート!P$4,0)=0,"",VLOOKUP($C885,②入力シート!$A$24:$W$1023,③印刷用シート!P$4,0))),"",IF(VLOOKUP($C885,②入力シート!$A$24:$W$1023,③印刷用シート!P$4,0)=0,"",VLOOKUP($C885,②入力シート!$A$24:$W$1023,③印刷用シート!P$4,0)))</f>
        <v/>
      </c>
      <c r="Q885" s="48" t="s">
        <v>4</v>
      </c>
      <c r="R885" s="49" t="str">
        <f>IF(ISERROR(IF(VLOOKUP($C885,②入力シート!$A$24:$W$1023,③印刷用シート!R$4,0)=0,"",VLOOKUP($C885,②入力シート!$A$24:$W$1023,③印刷用シート!R$4,0))),"",IF(VLOOKUP($C885,②入力シート!$A$24:$W$1023,③印刷用シート!R$4,0)=0,"",VLOOKUP($C885,②入力シート!$A$24:$W$1023,③印刷用シート!R$4,0)))</f>
        <v/>
      </c>
      <c r="S885" s="50" t="s">
        <v>5</v>
      </c>
      <c r="T885" s="51" t="str">
        <f>IF(ISERROR(IF(VLOOKUP($C885,②入力シート!$A$24:$W$1023,③印刷用シート!T$4,0)=0,"",VLOOKUP($C885,②入力シート!$A$24:$W$1023,③印刷用シート!T$4,0))),"",IF(VLOOKUP($C885,②入力シート!$A$24:$W$1023,③印刷用シート!T$4,0)=0,"",VLOOKUP($C885,②入力シート!$A$24:$W$1023,③印刷用シート!T$4,0)))</f>
        <v/>
      </c>
    </row>
    <row r="886" spans="2:20" ht="43.5" customHeight="1" x14ac:dyDescent="0.2">
      <c r="B886" s="15">
        <v>876</v>
      </c>
      <c r="C886" s="2" t="str">
        <f t="shared" si="27"/>
        <v>中-876</v>
      </c>
      <c r="D886" s="45" t="str">
        <f t="shared" si="28"/>
        <v/>
      </c>
      <c r="E886" s="45" t="str">
        <f>IF(ISERROR(IF(VLOOKUP($C886,②入力シート!$A$24:$W$1023,③印刷用シート!E$4,0)=0,"",VLOOKUP($C886,②入力シート!$A$24:$W$1023,③印刷用シート!E$4,0))),"",IF(VLOOKUP($C886,②入力シート!$A$24:$W$1023,③印刷用シート!E$4,0)=0,"",VLOOKUP($C886,②入力シート!$A$24:$W$1023,③印刷用シート!E$4,0)))</f>
        <v/>
      </c>
      <c r="F886" s="45" t="str">
        <f>IF(ISERROR(IF(VLOOKUP($C886,②入力シート!$A$24:$W$1023,③印刷用シート!F$4,0)=0,"",VLOOKUP($C886,②入力シート!$A$24:$W$1023,③印刷用シート!F$4,0))),"",IF(VLOOKUP($C886,②入力シート!$A$24:$W$1023,③印刷用シート!F$4,0)=0,"",VLOOKUP($C886,②入力シート!$A$24:$W$1023,③印刷用シート!F$4,0)))</f>
        <v/>
      </c>
      <c r="G886" s="45" t="str">
        <f>IF(ISERROR(IF(VLOOKUP($C886,②入力シート!$A$24:$W$1023,③印刷用シート!G$4,0)=0,"",VLOOKUP($C886,②入力シート!$A$24:$W$1023,③印刷用シート!G$4,0))),"",IF(VLOOKUP($C886,②入力シート!$A$24:$W$1023,③印刷用シート!G$4,0)=0,"",VLOOKUP($C886,②入力シート!$A$24:$W$1023,③印刷用シート!G$4,0)))</f>
        <v/>
      </c>
      <c r="H886" s="46" t="str">
        <f>IF(ISERROR(IF(VLOOKUP($C886,②入力シート!$A$24:$W$1023,③印刷用シート!H$4,0)=0,"",VLOOKUP($C886,②入力シート!$A$24:$W$1023,③印刷用シート!H$4,0))),"",IF(VLOOKUP($C886,②入力シート!$A$24:$W$1023,③印刷用シート!H$4,0)=0,"",VLOOKUP($C886,②入力シート!$A$24:$W$1023,③印刷用シート!H$4,0)))</f>
        <v/>
      </c>
      <c r="I886" s="45" t="str">
        <f>IF(ISERROR(IF(VLOOKUP($C886,②入力シート!$A$24:$W$1023,③印刷用シート!I$4,0)&amp;" "&amp;VLOOKUP($C886,②入力シート!$A$24:$W$1023,③印刷用シート!I$3,0)=0,"",VLOOKUP($C886,②入力シート!$A$24:$W$1023,③印刷用シート!I$4,0)&amp;" "&amp;VLOOKUP($C886,②入力シート!$A$24:$W$1023,③印刷用シート!I$3,0))),"",IF(VLOOKUP($C886,②入力シート!$A$24:$W$1023,③印刷用シート!I$4,0)&amp;" "&amp;VLOOKUP($C886,②入力シート!$A$24:$W$1023,③印刷用シート!I$3,0)=0,"",VLOOKUP($C886,②入力シート!$A$24:$W$1023,③印刷用シート!I$4,0)&amp;" "&amp;VLOOKUP($C886,②入力シート!$A$24:$W$1023,③印刷用シート!I$3,0)))</f>
        <v/>
      </c>
      <c r="J886" s="45" t="str">
        <f>IF(ISERROR(IF(VLOOKUP($C886,②入力シート!$A$24:$W$1023,③印刷用シート!J$4,0)=0,"",VLOOKUP($C886,②入力シート!$A$24:$W$1023,③印刷用シート!J$4,0))),"",IF(VLOOKUP($C886,②入力シート!$A$24:$W$1023,③印刷用シート!J$4,0)=0,"",VLOOKUP($C886,②入力シート!$A$24:$W$1023,③印刷用シート!J$4,0)))</f>
        <v/>
      </c>
      <c r="K886" s="45" t="str">
        <f>IF(ISERROR(IF(VLOOKUP($C886,②入力シート!$A$24:$W$1023,③印刷用シート!K$4,0)=0,"",VLOOKUP($C886,②入力シート!$A$24:$W$1023,③印刷用シート!K$4,0))),"",IF(VLOOKUP($C886,②入力シート!$A$24:$W$1023,③印刷用シート!K$4,0)=0,"",VLOOKUP($C886,②入力シート!$A$24:$W$1023,③印刷用シート!K$4,0)))</f>
        <v/>
      </c>
      <c r="L886" s="47" t="str">
        <f>IF(ISERROR(IF(VLOOKUP($C886,②入力シート!$A$24:$W$1023,③印刷用シート!L$4,0)=0,"",VLOOKUP($C886,②入力シート!$A$24:$W$1023,③印刷用シート!L$4,0))),"",IF(VLOOKUP($C886,②入力シート!$A$24:$W$1023,③印刷用シート!L$4,0)=0,"",VLOOKUP($C886,②入力シート!$A$24:$W$1023,③印刷用シート!L$4,0)))</f>
        <v/>
      </c>
      <c r="M886" s="48" t="str">
        <f>IF(ISERROR(IF(VLOOKUP($C886,②入力シート!$A$24:$W$1023,③印刷用シート!M$4,0)=0,"",VLOOKUP($C886,②入力シート!$A$24:$W$1023,③印刷用シート!M$4,0))),"",IF(VLOOKUP($C886,②入力シート!$A$24:$W$1023,③印刷用シート!M$4,0)=0,"",VLOOKUP($C886,②入力シート!$A$24:$W$1023,③印刷用シート!M$4,0)))</f>
        <v/>
      </c>
      <c r="N886" s="48" t="str">
        <f>IF(ISERROR(IF(VLOOKUP($C886,②入力シート!$A$24:$W$1023,③印刷用シート!N$4,0)=0,"",VLOOKUP($C886,②入力シート!$A$24:$W$1023,③印刷用シート!N$4,0))),"",IF(VLOOKUP($C886,②入力シート!$A$24:$W$1023,③印刷用シート!N$4,0)=0,"",VLOOKUP($C886,②入力シート!$A$24:$W$1023,③印刷用シート!N$4,0)))</f>
        <v/>
      </c>
      <c r="O886" s="48" t="s">
        <v>3</v>
      </c>
      <c r="P886" s="49" t="str">
        <f>IF(ISERROR(IF(VLOOKUP($C886,②入力シート!$A$24:$W$1023,③印刷用シート!P$4,0)=0,"",VLOOKUP($C886,②入力シート!$A$24:$W$1023,③印刷用シート!P$4,0))),"",IF(VLOOKUP($C886,②入力シート!$A$24:$W$1023,③印刷用シート!P$4,0)=0,"",VLOOKUP($C886,②入力シート!$A$24:$W$1023,③印刷用シート!P$4,0)))</f>
        <v/>
      </c>
      <c r="Q886" s="48" t="s">
        <v>4</v>
      </c>
      <c r="R886" s="49" t="str">
        <f>IF(ISERROR(IF(VLOOKUP($C886,②入力シート!$A$24:$W$1023,③印刷用シート!R$4,0)=0,"",VLOOKUP($C886,②入力シート!$A$24:$W$1023,③印刷用シート!R$4,0))),"",IF(VLOOKUP($C886,②入力シート!$A$24:$W$1023,③印刷用シート!R$4,0)=0,"",VLOOKUP($C886,②入力シート!$A$24:$W$1023,③印刷用シート!R$4,0)))</f>
        <v/>
      </c>
      <c r="S886" s="50" t="s">
        <v>5</v>
      </c>
      <c r="T886" s="51" t="str">
        <f>IF(ISERROR(IF(VLOOKUP($C886,②入力シート!$A$24:$W$1023,③印刷用シート!T$4,0)=0,"",VLOOKUP($C886,②入力シート!$A$24:$W$1023,③印刷用シート!T$4,0))),"",IF(VLOOKUP($C886,②入力シート!$A$24:$W$1023,③印刷用シート!T$4,0)=0,"",VLOOKUP($C886,②入力シート!$A$24:$W$1023,③印刷用シート!T$4,0)))</f>
        <v/>
      </c>
    </row>
    <row r="887" spans="2:20" ht="43.5" customHeight="1" x14ac:dyDescent="0.2">
      <c r="B887" s="15">
        <v>877</v>
      </c>
      <c r="C887" s="2" t="str">
        <f t="shared" si="27"/>
        <v>中-877</v>
      </c>
      <c r="D887" s="45" t="str">
        <f t="shared" si="28"/>
        <v/>
      </c>
      <c r="E887" s="45" t="str">
        <f>IF(ISERROR(IF(VLOOKUP($C887,②入力シート!$A$24:$W$1023,③印刷用シート!E$4,0)=0,"",VLOOKUP($C887,②入力シート!$A$24:$W$1023,③印刷用シート!E$4,0))),"",IF(VLOOKUP($C887,②入力シート!$A$24:$W$1023,③印刷用シート!E$4,0)=0,"",VLOOKUP($C887,②入力シート!$A$24:$W$1023,③印刷用シート!E$4,0)))</f>
        <v/>
      </c>
      <c r="F887" s="45" t="str">
        <f>IF(ISERROR(IF(VLOOKUP($C887,②入力シート!$A$24:$W$1023,③印刷用シート!F$4,0)=0,"",VLOOKUP($C887,②入力シート!$A$24:$W$1023,③印刷用シート!F$4,0))),"",IF(VLOOKUP($C887,②入力シート!$A$24:$W$1023,③印刷用シート!F$4,0)=0,"",VLOOKUP($C887,②入力シート!$A$24:$W$1023,③印刷用シート!F$4,0)))</f>
        <v/>
      </c>
      <c r="G887" s="45" t="str">
        <f>IF(ISERROR(IF(VLOOKUP($C887,②入力シート!$A$24:$W$1023,③印刷用シート!G$4,0)=0,"",VLOOKUP($C887,②入力シート!$A$24:$W$1023,③印刷用シート!G$4,0))),"",IF(VLOOKUP($C887,②入力シート!$A$24:$W$1023,③印刷用シート!G$4,0)=0,"",VLOOKUP($C887,②入力シート!$A$24:$W$1023,③印刷用シート!G$4,0)))</f>
        <v/>
      </c>
      <c r="H887" s="46" t="str">
        <f>IF(ISERROR(IF(VLOOKUP($C887,②入力シート!$A$24:$W$1023,③印刷用シート!H$4,0)=0,"",VLOOKUP($C887,②入力シート!$A$24:$W$1023,③印刷用シート!H$4,0))),"",IF(VLOOKUP($C887,②入力シート!$A$24:$W$1023,③印刷用シート!H$4,0)=0,"",VLOOKUP($C887,②入力シート!$A$24:$W$1023,③印刷用シート!H$4,0)))</f>
        <v/>
      </c>
      <c r="I887" s="45" t="str">
        <f>IF(ISERROR(IF(VLOOKUP($C887,②入力シート!$A$24:$W$1023,③印刷用シート!I$4,0)&amp;" "&amp;VLOOKUP($C887,②入力シート!$A$24:$W$1023,③印刷用シート!I$3,0)=0,"",VLOOKUP($C887,②入力シート!$A$24:$W$1023,③印刷用シート!I$4,0)&amp;" "&amp;VLOOKUP($C887,②入力シート!$A$24:$W$1023,③印刷用シート!I$3,0))),"",IF(VLOOKUP($C887,②入力シート!$A$24:$W$1023,③印刷用シート!I$4,0)&amp;" "&amp;VLOOKUP($C887,②入力シート!$A$24:$W$1023,③印刷用シート!I$3,0)=0,"",VLOOKUP($C887,②入力シート!$A$24:$W$1023,③印刷用シート!I$4,0)&amp;" "&amp;VLOOKUP($C887,②入力シート!$A$24:$W$1023,③印刷用シート!I$3,0)))</f>
        <v/>
      </c>
      <c r="J887" s="45" t="str">
        <f>IF(ISERROR(IF(VLOOKUP($C887,②入力シート!$A$24:$W$1023,③印刷用シート!J$4,0)=0,"",VLOOKUP($C887,②入力シート!$A$24:$W$1023,③印刷用シート!J$4,0))),"",IF(VLOOKUP($C887,②入力シート!$A$24:$W$1023,③印刷用シート!J$4,0)=0,"",VLOOKUP($C887,②入力シート!$A$24:$W$1023,③印刷用シート!J$4,0)))</f>
        <v/>
      </c>
      <c r="K887" s="45" t="str">
        <f>IF(ISERROR(IF(VLOOKUP($C887,②入力シート!$A$24:$W$1023,③印刷用シート!K$4,0)=0,"",VLOOKUP($C887,②入力シート!$A$24:$W$1023,③印刷用シート!K$4,0))),"",IF(VLOOKUP($C887,②入力シート!$A$24:$W$1023,③印刷用シート!K$4,0)=0,"",VLOOKUP($C887,②入力シート!$A$24:$W$1023,③印刷用シート!K$4,0)))</f>
        <v/>
      </c>
      <c r="L887" s="47" t="str">
        <f>IF(ISERROR(IF(VLOOKUP($C887,②入力シート!$A$24:$W$1023,③印刷用シート!L$4,0)=0,"",VLOOKUP($C887,②入力シート!$A$24:$W$1023,③印刷用シート!L$4,0))),"",IF(VLOOKUP($C887,②入力シート!$A$24:$W$1023,③印刷用シート!L$4,0)=0,"",VLOOKUP($C887,②入力シート!$A$24:$W$1023,③印刷用シート!L$4,0)))</f>
        <v/>
      </c>
      <c r="M887" s="48" t="str">
        <f>IF(ISERROR(IF(VLOOKUP($C887,②入力シート!$A$24:$W$1023,③印刷用シート!M$4,0)=0,"",VLOOKUP($C887,②入力シート!$A$24:$W$1023,③印刷用シート!M$4,0))),"",IF(VLOOKUP($C887,②入力シート!$A$24:$W$1023,③印刷用シート!M$4,0)=0,"",VLOOKUP($C887,②入力シート!$A$24:$W$1023,③印刷用シート!M$4,0)))</f>
        <v/>
      </c>
      <c r="N887" s="48" t="str">
        <f>IF(ISERROR(IF(VLOOKUP($C887,②入力シート!$A$24:$W$1023,③印刷用シート!N$4,0)=0,"",VLOOKUP($C887,②入力シート!$A$24:$W$1023,③印刷用シート!N$4,0))),"",IF(VLOOKUP($C887,②入力シート!$A$24:$W$1023,③印刷用シート!N$4,0)=0,"",VLOOKUP($C887,②入力シート!$A$24:$W$1023,③印刷用シート!N$4,0)))</f>
        <v/>
      </c>
      <c r="O887" s="48" t="s">
        <v>3</v>
      </c>
      <c r="P887" s="49" t="str">
        <f>IF(ISERROR(IF(VLOOKUP($C887,②入力シート!$A$24:$W$1023,③印刷用シート!P$4,0)=0,"",VLOOKUP($C887,②入力シート!$A$24:$W$1023,③印刷用シート!P$4,0))),"",IF(VLOOKUP($C887,②入力シート!$A$24:$W$1023,③印刷用シート!P$4,0)=0,"",VLOOKUP($C887,②入力シート!$A$24:$W$1023,③印刷用シート!P$4,0)))</f>
        <v/>
      </c>
      <c r="Q887" s="48" t="s">
        <v>4</v>
      </c>
      <c r="R887" s="49" t="str">
        <f>IF(ISERROR(IF(VLOOKUP($C887,②入力シート!$A$24:$W$1023,③印刷用シート!R$4,0)=0,"",VLOOKUP($C887,②入力シート!$A$24:$W$1023,③印刷用シート!R$4,0))),"",IF(VLOOKUP($C887,②入力シート!$A$24:$W$1023,③印刷用シート!R$4,0)=0,"",VLOOKUP($C887,②入力シート!$A$24:$W$1023,③印刷用シート!R$4,0)))</f>
        <v/>
      </c>
      <c r="S887" s="50" t="s">
        <v>5</v>
      </c>
      <c r="T887" s="51" t="str">
        <f>IF(ISERROR(IF(VLOOKUP($C887,②入力シート!$A$24:$W$1023,③印刷用シート!T$4,0)=0,"",VLOOKUP($C887,②入力シート!$A$24:$W$1023,③印刷用シート!T$4,0))),"",IF(VLOOKUP($C887,②入力シート!$A$24:$W$1023,③印刷用シート!T$4,0)=0,"",VLOOKUP($C887,②入力シート!$A$24:$W$1023,③印刷用シート!T$4,0)))</f>
        <v/>
      </c>
    </row>
    <row r="888" spans="2:20" ht="43.5" customHeight="1" x14ac:dyDescent="0.2">
      <c r="B888" s="15">
        <v>878</v>
      </c>
      <c r="C888" s="2" t="str">
        <f t="shared" si="27"/>
        <v>中-878</v>
      </c>
      <c r="D888" s="45" t="str">
        <f t="shared" si="28"/>
        <v/>
      </c>
      <c r="E888" s="45" t="str">
        <f>IF(ISERROR(IF(VLOOKUP($C888,②入力シート!$A$24:$W$1023,③印刷用シート!E$4,0)=0,"",VLOOKUP($C888,②入力シート!$A$24:$W$1023,③印刷用シート!E$4,0))),"",IF(VLOOKUP($C888,②入力シート!$A$24:$W$1023,③印刷用シート!E$4,0)=0,"",VLOOKUP($C888,②入力シート!$A$24:$W$1023,③印刷用シート!E$4,0)))</f>
        <v/>
      </c>
      <c r="F888" s="45" t="str">
        <f>IF(ISERROR(IF(VLOOKUP($C888,②入力シート!$A$24:$W$1023,③印刷用シート!F$4,0)=0,"",VLOOKUP($C888,②入力シート!$A$24:$W$1023,③印刷用シート!F$4,0))),"",IF(VLOOKUP($C888,②入力シート!$A$24:$W$1023,③印刷用シート!F$4,0)=0,"",VLOOKUP($C888,②入力シート!$A$24:$W$1023,③印刷用シート!F$4,0)))</f>
        <v/>
      </c>
      <c r="G888" s="45" t="str">
        <f>IF(ISERROR(IF(VLOOKUP($C888,②入力シート!$A$24:$W$1023,③印刷用シート!G$4,0)=0,"",VLOOKUP($C888,②入力シート!$A$24:$W$1023,③印刷用シート!G$4,0))),"",IF(VLOOKUP($C888,②入力シート!$A$24:$W$1023,③印刷用シート!G$4,0)=0,"",VLOOKUP($C888,②入力シート!$A$24:$W$1023,③印刷用シート!G$4,0)))</f>
        <v/>
      </c>
      <c r="H888" s="46" t="str">
        <f>IF(ISERROR(IF(VLOOKUP($C888,②入力シート!$A$24:$W$1023,③印刷用シート!H$4,0)=0,"",VLOOKUP($C888,②入力シート!$A$24:$W$1023,③印刷用シート!H$4,0))),"",IF(VLOOKUP($C888,②入力シート!$A$24:$W$1023,③印刷用シート!H$4,0)=0,"",VLOOKUP($C888,②入力シート!$A$24:$W$1023,③印刷用シート!H$4,0)))</f>
        <v/>
      </c>
      <c r="I888" s="45" t="str">
        <f>IF(ISERROR(IF(VLOOKUP($C888,②入力シート!$A$24:$W$1023,③印刷用シート!I$4,0)&amp;" "&amp;VLOOKUP($C888,②入力シート!$A$24:$W$1023,③印刷用シート!I$3,0)=0,"",VLOOKUP($C888,②入力シート!$A$24:$W$1023,③印刷用シート!I$4,0)&amp;" "&amp;VLOOKUP($C888,②入力シート!$A$24:$W$1023,③印刷用シート!I$3,0))),"",IF(VLOOKUP($C888,②入力シート!$A$24:$W$1023,③印刷用シート!I$4,0)&amp;" "&amp;VLOOKUP($C888,②入力シート!$A$24:$W$1023,③印刷用シート!I$3,0)=0,"",VLOOKUP($C888,②入力シート!$A$24:$W$1023,③印刷用シート!I$4,0)&amp;" "&amp;VLOOKUP($C888,②入力シート!$A$24:$W$1023,③印刷用シート!I$3,0)))</f>
        <v/>
      </c>
      <c r="J888" s="45" t="str">
        <f>IF(ISERROR(IF(VLOOKUP($C888,②入力シート!$A$24:$W$1023,③印刷用シート!J$4,0)=0,"",VLOOKUP($C888,②入力シート!$A$24:$W$1023,③印刷用シート!J$4,0))),"",IF(VLOOKUP($C888,②入力シート!$A$24:$W$1023,③印刷用シート!J$4,0)=0,"",VLOOKUP($C888,②入力シート!$A$24:$W$1023,③印刷用シート!J$4,0)))</f>
        <v/>
      </c>
      <c r="K888" s="45" t="str">
        <f>IF(ISERROR(IF(VLOOKUP($C888,②入力シート!$A$24:$W$1023,③印刷用シート!K$4,0)=0,"",VLOOKUP($C888,②入力シート!$A$24:$W$1023,③印刷用シート!K$4,0))),"",IF(VLOOKUP($C888,②入力シート!$A$24:$W$1023,③印刷用シート!K$4,0)=0,"",VLOOKUP($C888,②入力シート!$A$24:$W$1023,③印刷用シート!K$4,0)))</f>
        <v/>
      </c>
      <c r="L888" s="47" t="str">
        <f>IF(ISERROR(IF(VLOOKUP($C888,②入力シート!$A$24:$W$1023,③印刷用シート!L$4,0)=0,"",VLOOKUP($C888,②入力シート!$A$24:$W$1023,③印刷用シート!L$4,0))),"",IF(VLOOKUP($C888,②入力シート!$A$24:$W$1023,③印刷用シート!L$4,0)=0,"",VLOOKUP($C888,②入力シート!$A$24:$W$1023,③印刷用シート!L$4,0)))</f>
        <v/>
      </c>
      <c r="M888" s="48" t="str">
        <f>IF(ISERROR(IF(VLOOKUP($C888,②入力シート!$A$24:$W$1023,③印刷用シート!M$4,0)=0,"",VLOOKUP($C888,②入力シート!$A$24:$W$1023,③印刷用シート!M$4,0))),"",IF(VLOOKUP($C888,②入力シート!$A$24:$W$1023,③印刷用シート!M$4,0)=0,"",VLOOKUP($C888,②入力シート!$A$24:$W$1023,③印刷用シート!M$4,0)))</f>
        <v/>
      </c>
      <c r="N888" s="48" t="str">
        <f>IF(ISERROR(IF(VLOOKUP($C888,②入力シート!$A$24:$W$1023,③印刷用シート!N$4,0)=0,"",VLOOKUP($C888,②入力シート!$A$24:$W$1023,③印刷用シート!N$4,0))),"",IF(VLOOKUP($C888,②入力シート!$A$24:$W$1023,③印刷用シート!N$4,0)=0,"",VLOOKUP($C888,②入力シート!$A$24:$W$1023,③印刷用シート!N$4,0)))</f>
        <v/>
      </c>
      <c r="O888" s="48" t="s">
        <v>3</v>
      </c>
      <c r="P888" s="49" t="str">
        <f>IF(ISERROR(IF(VLOOKUP($C888,②入力シート!$A$24:$W$1023,③印刷用シート!P$4,0)=0,"",VLOOKUP($C888,②入力シート!$A$24:$W$1023,③印刷用シート!P$4,0))),"",IF(VLOOKUP($C888,②入力シート!$A$24:$W$1023,③印刷用シート!P$4,0)=0,"",VLOOKUP($C888,②入力シート!$A$24:$W$1023,③印刷用シート!P$4,0)))</f>
        <v/>
      </c>
      <c r="Q888" s="48" t="s">
        <v>4</v>
      </c>
      <c r="R888" s="49" t="str">
        <f>IF(ISERROR(IF(VLOOKUP($C888,②入力シート!$A$24:$W$1023,③印刷用シート!R$4,0)=0,"",VLOOKUP($C888,②入力シート!$A$24:$W$1023,③印刷用シート!R$4,0))),"",IF(VLOOKUP($C888,②入力シート!$A$24:$W$1023,③印刷用シート!R$4,0)=0,"",VLOOKUP($C888,②入力シート!$A$24:$W$1023,③印刷用シート!R$4,0)))</f>
        <v/>
      </c>
      <c r="S888" s="50" t="s">
        <v>5</v>
      </c>
      <c r="T888" s="51" t="str">
        <f>IF(ISERROR(IF(VLOOKUP($C888,②入力シート!$A$24:$W$1023,③印刷用シート!T$4,0)=0,"",VLOOKUP($C888,②入力シート!$A$24:$W$1023,③印刷用シート!T$4,0))),"",IF(VLOOKUP($C888,②入力シート!$A$24:$W$1023,③印刷用シート!T$4,0)=0,"",VLOOKUP($C888,②入力シート!$A$24:$W$1023,③印刷用シート!T$4,0)))</f>
        <v/>
      </c>
    </row>
    <row r="889" spans="2:20" ht="43.5" customHeight="1" x14ac:dyDescent="0.2">
      <c r="B889" s="15">
        <v>879</v>
      </c>
      <c r="C889" s="2" t="str">
        <f t="shared" si="27"/>
        <v>中-879</v>
      </c>
      <c r="D889" s="45" t="str">
        <f t="shared" si="28"/>
        <v/>
      </c>
      <c r="E889" s="45" t="str">
        <f>IF(ISERROR(IF(VLOOKUP($C889,②入力シート!$A$24:$W$1023,③印刷用シート!E$4,0)=0,"",VLOOKUP($C889,②入力シート!$A$24:$W$1023,③印刷用シート!E$4,0))),"",IF(VLOOKUP($C889,②入力シート!$A$24:$W$1023,③印刷用シート!E$4,0)=0,"",VLOOKUP($C889,②入力シート!$A$24:$W$1023,③印刷用シート!E$4,0)))</f>
        <v/>
      </c>
      <c r="F889" s="45" t="str">
        <f>IF(ISERROR(IF(VLOOKUP($C889,②入力シート!$A$24:$W$1023,③印刷用シート!F$4,0)=0,"",VLOOKUP($C889,②入力シート!$A$24:$W$1023,③印刷用シート!F$4,0))),"",IF(VLOOKUP($C889,②入力シート!$A$24:$W$1023,③印刷用シート!F$4,0)=0,"",VLOOKUP($C889,②入力シート!$A$24:$W$1023,③印刷用シート!F$4,0)))</f>
        <v/>
      </c>
      <c r="G889" s="45" t="str">
        <f>IF(ISERROR(IF(VLOOKUP($C889,②入力シート!$A$24:$W$1023,③印刷用シート!G$4,0)=0,"",VLOOKUP($C889,②入力シート!$A$24:$W$1023,③印刷用シート!G$4,0))),"",IF(VLOOKUP($C889,②入力シート!$A$24:$W$1023,③印刷用シート!G$4,0)=0,"",VLOOKUP($C889,②入力シート!$A$24:$W$1023,③印刷用シート!G$4,0)))</f>
        <v/>
      </c>
      <c r="H889" s="46" t="str">
        <f>IF(ISERROR(IF(VLOOKUP($C889,②入力シート!$A$24:$W$1023,③印刷用シート!H$4,0)=0,"",VLOOKUP($C889,②入力シート!$A$24:$W$1023,③印刷用シート!H$4,0))),"",IF(VLOOKUP($C889,②入力シート!$A$24:$W$1023,③印刷用シート!H$4,0)=0,"",VLOOKUP($C889,②入力シート!$A$24:$W$1023,③印刷用シート!H$4,0)))</f>
        <v/>
      </c>
      <c r="I889" s="45" t="str">
        <f>IF(ISERROR(IF(VLOOKUP($C889,②入力シート!$A$24:$W$1023,③印刷用シート!I$4,0)&amp;" "&amp;VLOOKUP($C889,②入力シート!$A$24:$W$1023,③印刷用シート!I$3,0)=0,"",VLOOKUP($C889,②入力シート!$A$24:$W$1023,③印刷用シート!I$4,0)&amp;" "&amp;VLOOKUP($C889,②入力シート!$A$24:$W$1023,③印刷用シート!I$3,0))),"",IF(VLOOKUP($C889,②入力シート!$A$24:$W$1023,③印刷用シート!I$4,0)&amp;" "&amp;VLOOKUP($C889,②入力シート!$A$24:$W$1023,③印刷用シート!I$3,0)=0,"",VLOOKUP($C889,②入力シート!$A$24:$W$1023,③印刷用シート!I$4,0)&amp;" "&amp;VLOOKUP($C889,②入力シート!$A$24:$W$1023,③印刷用シート!I$3,0)))</f>
        <v/>
      </c>
      <c r="J889" s="45" t="str">
        <f>IF(ISERROR(IF(VLOOKUP($C889,②入力シート!$A$24:$W$1023,③印刷用シート!J$4,0)=0,"",VLOOKUP($C889,②入力シート!$A$24:$W$1023,③印刷用シート!J$4,0))),"",IF(VLOOKUP($C889,②入力シート!$A$24:$W$1023,③印刷用シート!J$4,0)=0,"",VLOOKUP($C889,②入力シート!$A$24:$W$1023,③印刷用シート!J$4,0)))</f>
        <v/>
      </c>
      <c r="K889" s="45" t="str">
        <f>IF(ISERROR(IF(VLOOKUP($C889,②入力シート!$A$24:$W$1023,③印刷用シート!K$4,0)=0,"",VLOOKUP($C889,②入力シート!$A$24:$W$1023,③印刷用シート!K$4,0))),"",IF(VLOOKUP($C889,②入力シート!$A$24:$W$1023,③印刷用シート!K$4,0)=0,"",VLOOKUP($C889,②入力シート!$A$24:$W$1023,③印刷用シート!K$4,0)))</f>
        <v/>
      </c>
      <c r="L889" s="47" t="str">
        <f>IF(ISERROR(IF(VLOOKUP($C889,②入力シート!$A$24:$W$1023,③印刷用シート!L$4,0)=0,"",VLOOKUP($C889,②入力シート!$A$24:$W$1023,③印刷用シート!L$4,0))),"",IF(VLOOKUP($C889,②入力シート!$A$24:$W$1023,③印刷用シート!L$4,0)=0,"",VLOOKUP($C889,②入力シート!$A$24:$W$1023,③印刷用シート!L$4,0)))</f>
        <v/>
      </c>
      <c r="M889" s="48" t="str">
        <f>IF(ISERROR(IF(VLOOKUP($C889,②入力シート!$A$24:$W$1023,③印刷用シート!M$4,0)=0,"",VLOOKUP($C889,②入力シート!$A$24:$W$1023,③印刷用シート!M$4,0))),"",IF(VLOOKUP($C889,②入力シート!$A$24:$W$1023,③印刷用シート!M$4,0)=0,"",VLOOKUP($C889,②入力シート!$A$24:$W$1023,③印刷用シート!M$4,0)))</f>
        <v/>
      </c>
      <c r="N889" s="48" t="str">
        <f>IF(ISERROR(IF(VLOOKUP($C889,②入力シート!$A$24:$W$1023,③印刷用シート!N$4,0)=0,"",VLOOKUP($C889,②入力シート!$A$24:$W$1023,③印刷用シート!N$4,0))),"",IF(VLOOKUP($C889,②入力シート!$A$24:$W$1023,③印刷用シート!N$4,0)=0,"",VLOOKUP($C889,②入力シート!$A$24:$W$1023,③印刷用シート!N$4,0)))</f>
        <v/>
      </c>
      <c r="O889" s="48" t="s">
        <v>3</v>
      </c>
      <c r="P889" s="49" t="str">
        <f>IF(ISERROR(IF(VLOOKUP($C889,②入力シート!$A$24:$W$1023,③印刷用シート!P$4,0)=0,"",VLOOKUP($C889,②入力シート!$A$24:$W$1023,③印刷用シート!P$4,0))),"",IF(VLOOKUP($C889,②入力シート!$A$24:$W$1023,③印刷用シート!P$4,0)=0,"",VLOOKUP($C889,②入力シート!$A$24:$W$1023,③印刷用シート!P$4,0)))</f>
        <v/>
      </c>
      <c r="Q889" s="48" t="s">
        <v>4</v>
      </c>
      <c r="R889" s="49" t="str">
        <f>IF(ISERROR(IF(VLOOKUP($C889,②入力シート!$A$24:$W$1023,③印刷用シート!R$4,0)=0,"",VLOOKUP($C889,②入力シート!$A$24:$W$1023,③印刷用シート!R$4,0))),"",IF(VLOOKUP($C889,②入力シート!$A$24:$W$1023,③印刷用シート!R$4,0)=0,"",VLOOKUP($C889,②入力シート!$A$24:$W$1023,③印刷用シート!R$4,0)))</f>
        <v/>
      </c>
      <c r="S889" s="50" t="s">
        <v>5</v>
      </c>
      <c r="T889" s="51" t="str">
        <f>IF(ISERROR(IF(VLOOKUP($C889,②入力シート!$A$24:$W$1023,③印刷用シート!T$4,0)=0,"",VLOOKUP($C889,②入力シート!$A$24:$W$1023,③印刷用シート!T$4,0))),"",IF(VLOOKUP($C889,②入力シート!$A$24:$W$1023,③印刷用シート!T$4,0)=0,"",VLOOKUP($C889,②入力シート!$A$24:$W$1023,③印刷用シート!T$4,0)))</f>
        <v/>
      </c>
    </row>
    <row r="890" spans="2:20" ht="43.5" customHeight="1" x14ac:dyDescent="0.2">
      <c r="B890" s="15">
        <v>880</v>
      </c>
      <c r="C890" s="2" t="str">
        <f t="shared" si="27"/>
        <v>中-880</v>
      </c>
      <c r="D890" s="45" t="str">
        <f t="shared" si="28"/>
        <v/>
      </c>
      <c r="E890" s="45" t="str">
        <f>IF(ISERROR(IF(VLOOKUP($C890,②入力シート!$A$24:$W$1023,③印刷用シート!E$4,0)=0,"",VLOOKUP($C890,②入力シート!$A$24:$W$1023,③印刷用シート!E$4,0))),"",IF(VLOOKUP($C890,②入力シート!$A$24:$W$1023,③印刷用シート!E$4,0)=0,"",VLOOKUP($C890,②入力シート!$A$24:$W$1023,③印刷用シート!E$4,0)))</f>
        <v/>
      </c>
      <c r="F890" s="45" t="str">
        <f>IF(ISERROR(IF(VLOOKUP($C890,②入力シート!$A$24:$W$1023,③印刷用シート!F$4,0)=0,"",VLOOKUP($C890,②入力シート!$A$24:$W$1023,③印刷用シート!F$4,0))),"",IF(VLOOKUP($C890,②入力シート!$A$24:$W$1023,③印刷用シート!F$4,0)=0,"",VLOOKUP($C890,②入力シート!$A$24:$W$1023,③印刷用シート!F$4,0)))</f>
        <v/>
      </c>
      <c r="G890" s="45" t="str">
        <f>IF(ISERROR(IF(VLOOKUP($C890,②入力シート!$A$24:$W$1023,③印刷用シート!G$4,0)=0,"",VLOOKUP($C890,②入力シート!$A$24:$W$1023,③印刷用シート!G$4,0))),"",IF(VLOOKUP($C890,②入力シート!$A$24:$W$1023,③印刷用シート!G$4,0)=0,"",VLOOKUP($C890,②入力シート!$A$24:$W$1023,③印刷用シート!G$4,0)))</f>
        <v/>
      </c>
      <c r="H890" s="46" t="str">
        <f>IF(ISERROR(IF(VLOOKUP($C890,②入力シート!$A$24:$W$1023,③印刷用シート!H$4,0)=0,"",VLOOKUP($C890,②入力シート!$A$24:$W$1023,③印刷用シート!H$4,0))),"",IF(VLOOKUP($C890,②入力シート!$A$24:$W$1023,③印刷用シート!H$4,0)=0,"",VLOOKUP($C890,②入力シート!$A$24:$W$1023,③印刷用シート!H$4,0)))</f>
        <v/>
      </c>
      <c r="I890" s="45" t="str">
        <f>IF(ISERROR(IF(VLOOKUP($C890,②入力シート!$A$24:$W$1023,③印刷用シート!I$4,0)&amp;" "&amp;VLOOKUP($C890,②入力シート!$A$24:$W$1023,③印刷用シート!I$3,0)=0,"",VLOOKUP($C890,②入力シート!$A$24:$W$1023,③印刷用シート!I$4,0)&amp;" "&amp;VLOOKUP($C890,②入力シート!$A$24:$W$1023,③印刷用シート!I$3,0))),"",IF(VLOOKUP($C890,②入力シート!$A$24:$W$1023,③印刷用シート!I$4,0)&amp;" "&amp;VLOOKUP($C890,②入力シート!$A$24:$W$1023,③印刷用シート!I$3,0)=0,"",VLOOKUP($C890,②入力シート!$A$24:$W$1023,③印刷用シート!I$4,0)&amp;" "&amp;VLOOKUP($C890,②入力シート!$A$24:$W$1023,③印刷用シート!I$3,0)))</f>
        <v/>
      </c>
      <c r="J890" s="45" t="str">
        <f>IF(ISERROR(IF(VLOOKUP($C890,②入力シート!$A$24:$W$1023,③印刷用シート!J$4,0)=0,"",VLOOKUP($C890,②入力シート!$A$24:$W$1023,③印刷用シート!J$4,0))),"",IF(VLOOKUP($C890,②入力シート!$A$24:$W$1023,③印刷用シート!J$4,0)=0,"",VLOOKUP($C890,②入力シート!$A$24:$W$1023,③印刷用シート!J$4,0)))</f>
        <v/>
      </c>
      <c r="K890" s="45" t="str">
        <f>IF(ISERROR(IF(VLOOKUP($C890,②入力シート!$A$24:$W$1023,③印刷用シート!K$4,0)=0,"",VLOOKUP($C890,②入力シート!$A$24:$W$1023,③印刷用シート!K$4,0))),"",IF(VLOOKUP($C890,②入力シート!$A$24:$W$1023,③印刷用シート!K$4,0)=0,"",VLOOKUP($C890,②入力シート!$A$24:$W$1023,③印刷用シート!K$4,0)))</f>
        <v/>
      </c>
      <c r="L890" s="47" t="str">
        <f>IF(ISERROR(IF(VLOOKUP($C890,②入力シート!$A$24:$W$1023,③印刷用シート!L$4,0)=0,"",VLOOKUP($C890,②入力シート!$A$24:$W$1023,③印刷用シート!L$4,0))),"",IF(VLOOKUP($C890,②入力シート!$A$24:$W$1023,③印刷用シート!L$4,0)=0,"",VLOOKUP($C890,②入力シート!$A$24:$W$1023,③印刷用シート!L$4,0)))</f>
        <v/>
      </c>
      <c r="M890" s="48" t="str">
        <f>IF(ISERROR(IF(VLOOKUP($C890,②入力シート!$A$24:$W$1023,③印刷用シート!M$4,0)=0,"",VLOOKUP($C890,②入力シート!$A$24:$W$1023,③印刷用シート!M$4,0))),"",IF(VLOOKUP($C890,②入力シート!$A$24:$W$1023,③印刷用シート!M$4,0)=0,"",VLOOKUP($C890,②入力シート!$A$24:$W$1023,③印刷用シート!M$4,0)))</f>
        <v/>
      </c>
      <c r="N890" s="48" t="str">
        <f>IF(ISERROR(IF(VLOOKUP($C890,②入力シート!$A$24:$W$1023,③印刷用シート!N$4,0)=0,"",VLOOKUP($C890,②入力シート!$A$24:$W$1023,③印刷用シート!N$4,0))),"",IF(VLOOKUP($C890,②入力シート!$A$24:$W$1023,③印刷用シート!N$4,0)=0,"",VLOOKUP($C890,②入力シート!$A$24:$W$1023,③印刷用シート!N$4,0)))</f>
        <v/>
      </c>
      <c r="O890" s="48" t="s">
        <v>3</v>
      </c>
      <c r="P890" s="49" t="str">
        <f>IF(ISERROR(IF(VLOOKUP($C890,②入力シート!$A$24:$W$1023,③印刷用シート!P$4,0)=0,"",VLOOKUP($C890,②入力シート!$A$24:$W$1023,③印刷用シート!P$4,0))),"",IF(VLOOKUP($C890,②入力シート!$A$24:$W$1023,③印刷用シート!P$4,0)=0,"",VLOOKUP($C890,②入力シート!$A$24:$W$1023,③印刷用シート!P$4,0)))</f>
        <v/>
      </c>
      <c r="Q890" s="48" t="s">
        <v>4</v>
      </c>
      <c r="R890" s="49" t="str">
        <f>IF(ISERROR(IF(VLOOKUP($C890,②入力シート!$A$24:$W$1023,③印刷用シート!R$4,0)=0,"",VLOOKUP($C890,②入力シート!$A$24:$W$1023,③印刷用シート!R$4,0))),"",IF(VLOOKUP($C890,②入力シート!$A$24:$W$1023,③印刷用シート!R$4,0)=0,"",VLOOKUP($C890,②入力シート!$A$24:$W$1023,③印刷用シート!R$4,0)))</f>
        <v/>
      </c>
      <c r="S890" s="50" t="s">
        <v>5</v>
      </c>
      <c r="T890" s="51" t="str">
        <f>IF(ISERROR(IF(VLOOKUP($C890,②入力シート!$A$24:$W$1023,③印刷用シート!T$4,0)=0,"",VLOOKUP($C890,②入力シート!$A$24:$W$1023,③印刷用シート!T$4,0))),"",IF(VLOOKUP($C890,②入力シート!$A$24:$W$1023,③印刷用シート!T$4,0)=0,"",VLOOKUP($C890,②入力シート!$A$24:$W$1023,③印刷用シート!T$4,0)))</f>
        <v/>
      </c>
    </row>
    <row r="891" spans="2:20" ht="43.5" customHeight="1" x14ac:dyDescent="0.2">
      <c r="B891" s="15">
        <v>881</v>
      </c>
      <c r="C891" s="2" t="str">
        <f t="shared" si="27"/>
        <v>中-881</v>
      </c>
      <c r="D891" s="45" t="str">
        <f t="shared" si="28"/>
        <v/>
      </c>
      <c r="E891" s="45" t="str">
        <f>IF(ISERROR(IF(VLOOKUP($C891,②入力シート!$A$24:$W$1023,③印刷用シート!E$4,0)=0,"",VLOOKUP($C891,②入力シート!$A$24:$W$1023,③印刷用シート!E$4,0))),"",IF(VLOOKUP($C891,②入力シート!$A$24:$W$1023,③印刷用シート!E$4,0)=0,"",VLOOKUP($C891,②入力シート!$A$24:$W$1023,③印刷用シート!E$4,0)))</f>
        <v/>
      </c>
      <c r="F891" s="45" t="str">
        <f>IF(ISERROR(IF(VLOOKUP($C891,②入力シート!$A$24:$W$1023,③印刷用シート!F$4,0)=0,"",VLOOKUP($C891,②入力シート!$A$24:$W$1023,③印刷用シート!F$4,0))),"",IF(VLOOKUP($C891,②入力シート!$A$24:$W$1023,③印刷用シート!F$4,0)=0,"",VLOOKUP($C891,②入力シート!$A$24:$W$1023,③印刷用シート!F$4,0)))</f>
        <v/>
      </c>
      <c r="G891" s="45" t="str">
        <f>IF(ISERROR(IF(VLOOKUP($C891,②入力シート!$A$24:$W$1023,③印刷用シート!G$4,0)=0,"",VLOOKUP($C891,②入力シート!$A$24:$W$1023,③印刷用シート!G$4,0))),"",IF(VLOOKUP($C891,②入力シート!$A$24:$W$1023,③印刷用シート!G$4,0)=0,"",VLOOKUP($C891,②入力シート!$A$24:$W$1023,③印刷用シート!G$4,0)))</f>
        <v/>
      </c>
      <c r="H891" s="46" t="str">
        <f>IF(ISERROR(IF(VLOOKUP($C891,②入力シート!$A$24:$W$1023,③印刷用シート!H$4,0)=0,"",VLOOKUP($C891,②入力シート!$A$24:$W$1023,③印刷用シート!H$4,0))),"",IF(VLOOKUP($C891,②入力シート!$A$24:$W$1023,③印刷用シート!H$4,0)=0,"",VLOOKUP($C891,②入力シート!$A$24:$W$1023,③印刷用シート!H$4,0)))</f>
        <v/>
      </c>
      <c r="I891" s="45" t="str">
        <f>IF(ISERROR(IF(VLOOKUP($C891,②入力シート!$A$24:$W$1023,③印刷用シート!I$4,0)&amp;" "&amp;VLOOKUP($C891,②入力シート!$A$24:$W$1023,③印刷用シート!I$3,0)=0,"",VLOOKUP($C891,②入力シート!$A$24:$W$1023,③印刷用シート!I$4,0)&amp;" "&amp;VLOOKUP($C891,②入力シート!$A$24:$W$1023,③印刷用シート!I$3,0))),"",IF(VLOOKUP($C891,②入力シート!$A$24:$W$1023,③印刷用シート!I$4,0)&amp;" "&amp;VLOOKUP($C891,②入力シート!$A$24:$W$1023,③印刷用シート!I$3,0)=0,"",VLOOKUP($C891,②入力シート!$A$24:$W$1023,③印刷用シート!I$4,0)&amp;" "&amp;VLOOKUP($C891,②入力シート!$A$24:$W$1023,③印刷用シート!I$3,0)))</f>
        <v/>
      </c>
      <c r="J891" s="45" t="str">
        <f>IF(ISERROR(IF(VLOOKUP($C891,②入力シート!$A$24:$W$1023,③印刷用シート!J$4,0)=0,"",VLOOKUP($C891,②入力シート!$A$24:$W$1023,③印刷用シート!J$4,0))),"",IF(VLOOKUP($C891,②入力シート!$A$24:$W$1023,③印刷用シート!J$4,0)=0,"",VLOOKUP($C891,②入力シート!$A$24:$W$1023,③印刷用シート!J$4,0)))</f>
        <v/>
      </c>
      <c r="K891" s="45" t="str">
        <f>IF(ISERROR(IF(VLOOKUP($C891,②入力シート!$A$24:$W$1023,③印刷用シート!K$4,0)=0,"",VLOOKUP($C891,②入力シート!$A$24:$W$1023,③印刷用シート!K$4,0))),"",IF(VLOOKUP($C891,②入力シート!$A$24:$W$1023,③印刷用シート!K$4,0)=0,"",VLOOKUP($C891,②入力シート!$A$24:$W$1023,③印刷用シート!K$4,0)))</f>
        <v/>
      </c>
      <c r="L891" s="47" t="str">
        <f>IF(ISERROR(IF(VLOOKUP($C891,②入力シート!$A$24:$W$1023,③印刷用シート!L$4,0)=0,"",VLOOKUP($C891,②入力シート!$A$24:$W$1023,③印刷用シート!L$4,0))),"",IF(VLOOKUP($C891,②入力シート!$A$24:$W$1023,③印刷用シート!L$4,0)=0,"",VLOOKUP($C891,②入力シート!$A$24:$W$1023,③印刷用シート!L$4,0)))</f>
        <v/>
      </c>
      <c r="M891" s="48" t="str">
        <f>IF(ISERROR(IF(VLOOKUP($C891,②入力シート!$A$24:$W$1023,③印刷用シート!M$4,0)=0,"",VLOOKUP($C891,②入力シート!$A$24:$W$1023,③印刷用シート!M$4,0))),"",IF(VLOOKUP($C891,②入力シート!$A$24:$W$1023,③印刷用シート!M$4,0)=0,"",VLOOKUP($C891,②入力シート!$A$24:$W$1023,③印刷用シート!M$4,0)))</f>
        <v/>
      </c>
      <c r="N891" s="48" t="str">
        <f>IF(ISERROR(IF(VLOOKUP($C891,②入力シート!$A$24:$W$1023,③印刷用シート!N$4,0)=0,"",VLOOKUP($C891,②入力シート!$A$24:$W$1023,③印刷用シート!N$4,0))),"",IF(VLOOKUP($C891,②入力シート!$A$24:$W$1023,③印刷用シート!N$4,0)=0,"",VLOOKUP($C891,②入力シート!$A$24:$W$1023,③印刷用シート!N$4,0)))</f>
        <v/>
      </c>
      <c r="O891" s="48" t="s">
        <v>3</v>
      </c>
      <c r="P891" s="49" t="str">
        <f>IF(ISERROR(IF(VLOOKUP($C891,②入力シート!$A$24:$W$1023,③印刷用シート!P$4,0)=0,"",VLOOKUP($C891,②入力シート!$A$24:$W$1023,③印刷用シート!P$4,0))),"",IF(VLOOKUP($C891,②入力シート!$A$24:$W$1023,③印刷用シート!P$4,0)=0,"",VLOOKUP($C891,②入力シート!$A$24:$W$1023,③印刷用シート!P$4,0)))</f>
        <v/>
      </c>
      <c r="Q891" s="48" t="s">
        <v>4</v>
      </c>
      <c r="R891" s="49" t="str">
        <f>IF(ISERROR(IF(VLOOKUP($C891,②入力シート!$A$24:$W$1023,③印刷用シート!R$4,0)=0,"",VLOOKUP($C891,②入力シート!$A$24:$W$1023,③印刷用シート!R$4,0))),"",IF(VLOOKUP($C891,②入力シート!$A$24:$W$1023,③印刷用シート!R$4,0)=0,"",VLOOKUP($C891,②入力シート!$A$24:$W$1023,③印刷用シート!R$4,0)))</f>
        <v/>
      </c>
      <c r="S891" s="50" t="s">
        <v>5</v>
      </c>
      <c r="T891" s="51" t="str">
        <f>IF(ISERROR(IF(VLOOKUP($C891,②入力シート!$A$24:$W$1023,③印刷用シート!T$4,0)=0,"",VLOOKUP($C891,②入力シート!$A$24:$W$1023,③印刷用シート!T$4,0))),"",IF(VLOOKUP($C891,②入力シート!$A$24:$W$1023,③印刷用シート!T$4,0)=0,"",VLOOKUP($C891,②入力シート!$A$24:$W$1023,③印刷用シート!T$4,0)))</f>
        <v/>
      </c>
    </row>
    <row r="892" spans="2:20" ht="43.5" customHeight="1" x14ac:dyDescent="0.2">
      <c r="B892" s="15">
        <v>882</v>
      </c>
      <c r="C892" s="2" t="str">
        <f t="shared" si="27"/>
        <v>中-882</v>
      </c>
      <c r="D892" s="45" t="str">
        <f t="shared" si="28"/>
        <v/>
      </c>
      <c r="E892" s="45" t="str">
        <f>IF(ISERROR(IF(VLOOKUP($C892,②入力シート!$A$24:$W$1023,③印刷用シート!E$4,0)=0,"",VLOOKUP($C892,②入力シート!$A$24:$W$1023,③印刷用シート!E$4,0))),"",IF(VLOOKUP($C892,②入力シート!$A$24:$W$1023,③印刷用シート!E$4,0)=0,"",VLOOKUP($C892,②入力シート!$A$24:$W$1023,③印刷用シート!E$4,0)))</f>
        <v/>
      </c>
      <c r="F892" s="45" t="str">
        <f>IF(ISERROR(IF(VLOOKUP($C892,②入力シート!$A$24:$W$1023,③印刷用シート!F$4,0)=0,"",VLOOKUP($C892,②入力シート!$A$24:$W$1023,③印刷用シート!F$4,0))),"",IF(VLOOKUP($C892,②入力シート!$A$24:$W$1023,③印刷用シート!F$4,0)=0,"",VLOOKUP($C892,②入力シート!$A$24:$W$1023,③印刷用シート!F$4,0)))</f>
        <v/>
      </c>
      <c r="G892" s="45" t="str">
        <f>IF(ISERROR(IF(VLOOKUP($C892,②入力シート!$A$24:$W$1023,③印刷用シート!G$4,0)=0,"",VLOOKUP($C892,②入力シート!$A$24:$W$1023,③印刷用シート!G$4,0))),"",IF(VLOOKUP($C892,②入力シート!$A$24:$W$1023,③印刷用シート!G$4,0)=0,"",VLOOKUP($C892,②入力シート!$A$24:$W$1023,③印刷用シート!G$4,0)))</f>
        <v/>
      </c>
      <c r="H892" s="46" t="str">
        <f>IF(ISERROR(IF(VLOOKUP($C892,②入力シート!$A$24:$W$1023,③印刷用シート!H$4,0)=0,"",VLOOKUP($C892,②入力シート!$A$24:$W$1023,③印刷用シート!H$4,0))),"",IF(VLOOKUP($C892,②入力シート!$A$24:$W$1023,③印刷用シート!H$4,0)=0,"",VLOOKUP($C892,②入力シート!$A$24:$W$1023,③印刷用シート!H$4,0)))</f>
        <v/>
      </c>
      <c r="I892" s="45" t="str">
        <f>IF(ISERROR(IF(VLOOKUP($C892,②入力シート!$A$24:$W$1023,③印刷用シート!I$4,0)&amp;" "&amp;VLOOKUP($C892,②入力シート!$A$24:$W$1023,③印刷用シート!I$3,0)=0,"",VLOOKUP($C892,②入力シート!$A$24:$W$1023,③印刷用シート!I$4,0)&amp;" "&amp;VLOOKUP($C892,②入力シート!$A$24:$W$1023,③印刷用シート!I$3,0))),"",IF(VLOOKUP($C892,②入力シート!$A$24:$W$1023,③印刷用シート!I$4,0)&amp;" "&amp;VLOOKUP($C892,②入力シート!$A$24:$W$1023,③印刷用シート!I$3,0)=0,"",VLOOKUP($C892,②入力シート!$A$24:$W$1023,③印刷用シート!I$4,0)&amp;" "&amp;VLOOKUP($C892,②入力シート!$A$24:$W$1023,③印刷用シート!I$3,0)))</f>
        <v/>
      </c>
      <c r="J892" s="45" t="str">
        <f>IF(ISERROR(IF(VLOOKUP($C892,②入力シート!$A$24:$W$1023,③印刷用シート!J$4,0)=0,"",VLOOKUP($C892,②入力シート!$A$24:$W$1023,③印刷用シート!J$4,0))),"",IF(VLOOKUP($C892,②入力シート!$A$24:$W$1023,③印刷用シート!J$4,0)=0,"",VLOOKUP($C892,②入力シート!$A$24:$W$1023,③印刷用シート!J$4,0)))</f>
        <v/>
      </c>
      <c r="K892" s="45" t="str">
        <f>IF(ISERROR(IF(VLOOKUP($C892,②入力シート!$A$24:$W$1023,③印刷用シート!K$4,0)=0,"",VLOOKUP($C892,②入力シート!$A$24:$W$1023,③印刷用シート!K$4,0))),"",IF(VLOOKUP($C892,②入力シート!$A$24:$W$1023,③印刷用シート!K$4,0)=0,"",VLOOKUP($C892,②入力シート!$A$24:$W$1023,③印刷用シート!K$4,0)))</f>
        <v/>
      </c>
      <c r="L892" s="47" t="str">
        <f>IF(ISERROR(IF(VLOOKUP($C892,②入力シート!$A$24:$W$1023,③印刷用シート!L$4,0)=0,"",VLOOKUP($C892,②入力シート!$A$24:$W$1023,③印刷用シート!L$4,0))),"",IF(VLOOKUP($C892,②入力シート!$A$24:$W$1023,③印刷用シート!L$4,0)=0,"",VLOOKUP($C892,②入力シート!$A$24:$W$1023,③印刷用シート!L$4,0)))</f>
        <v/>
      </c>
      <c r="M892" s="48" t="str">
        <f>IF(ISERROR(IF(VLOOKUP($C892,②入力シート!$A$24:$W$1023,③印刷用シート!M$4,0)=0,"",VLOOKUP($C892,②入力シート!$A$24:$W$1023,③印刷用シート!M$4,0))),"",IF(VLOOKUP($C892,②入力シート!$A$24:$W$1023,③印刷用シート!M$4,0)=0,"",VLOOKUP($C892,②入力シート!$A$24:$W$1023,③印刷用シート!M$4,0)))</f>
        <v/>
      </c>
      <c r="N892" s="48" t="str">
        <f>IF(ISERROR(IF(VLOOKUP($C892,②入力シート!$A$24:$W$1023,③印刷用シート!N$4,0)=0,"",VLOOKUP($C892,②入力シート!$A$24:$W$1023,③印刷用シート!N$4,0))),"",IF(VLOOKUP($C892,②入力シート!$A$24:$W$1023,③印刷用シート!N$4,0)=0,"",VLOOKUP($C892,②入力シート!$A$24:$W$1023,③印刷用シート!N$4,0)))</f>
        <v/>
      </c>
      <c r="O892" s="48" t="s">
        <v>3</v>
      </c>
      <c r="P892" s="49" t="str">
        <f>IF(ISERROR(IF(VLOOKUP($C892,②入力シート!$A$24:$W$1023,③印刷用シート!P$4,0)=0,"",VLOOKUP($C892,②入力シート!$A$24:$W$1023,③印刷用シート!P$4,0))),"",IF(VLOOKUP($C892,②入力シート!$A$24:$W$1023,③印刷用シート!P$4,0)=0,"",VLOOKUP($C892,②入力シート!$A$24:$W$1023,③印刷用シート!P$4,0)))</f>
        <v/>
      </c>
      <c r="Q892" s="48" t="s">
        <v>4</v>
      </c>
      <c r="R892" s="49" t="str">
        <f>IF(ISERROR(IF(VLOOKUP($C892,②入力シート!$A$24:$W$1023,③印刷用シート!R$4,0)=0,"",VLOOKUP($C892,②入力シート!$A$24:$W$1023,③印刷用シート!R$4,0))),"",IF(VLOOKUP($C892,②入力シート!$A$24:$W$1023,③印刷用シート!R$4,0)=0,"",VLOOKUP($C892,②入力シート!$A$24:$W$1023,③印刷用シート!R$4,0)))</f>
        <v/>
      </c>
      <c r="S892" s="50" t="s">
        <v>5</v>
      </c>
      <c r="T892" s="51" t="str">
        <f>IF(ISERROR(IF(VLOOKUP($C892,②入力シート!$A$24:$W$1023,③印刷用シート!T$4,0)=0,"",VLOOKUP($C892,②入力シート!$A$24:$W$1023,③印刷用シート!T$4,0))),"",IF(VLOOKUP($C892,②入力シート!$A$24:$W$1023,③印刷用シート!T$4,0)=0,"",VLOOKUP($C892,②入力シート!$A$24:$W$1023,③印刷用シート!T$4,0)))</f>
        <v/>
      </c>
    </row>
    <row r="893" spans="2:20" ht="43.5" customHeight="1" x14ac:dyDescent="0.2">
      <c r="B893" s="15">
        <v>883</v>
      </c>
      <c r="C893" s="2" t="str">
        <f t="shared" si="27"/>
        <v>中-883</v>
      </c>
      <c r="D893" s="45" t="str">
        <f t="shared" si="28"/>
        <v/>
      </c>
      <c r="E893" s="45" t="str">
        <f>IF(ISERROR(IF(VLOOKUP($C893,②入力シート!$A$24:$W$1023,③印刷用シート!E$4,0)=0,"",VLOOKUP($C893,②入力シート!$A$24:$W$1023,③印刷用シート!E$4,0))),"",IF(VLOOKUP($C893,②入力シート!$A$24:$W$1023,③印刷用シート!E$4,0)=0,"",VLOOKUP($C893,②入力シート!$A$24:$W$1023,③印刷用シート!E$4,0)))</f>
        <v/>
      </c>
      <c r="F893" s="45" t="str">
        <f>IF(ISERROR(IF(VLOOKUP($C893,②入力シート!$A$24:$W$1023,③印刷用シート!F$4,0)=0,"",VLOOKUP($C893,②入力シート!$A$24:$W$1023,③印刷用シート!F$4,0))),"",IF(VLOOKUP($C893,②入力シート!$A$24:$W$1023,③印刷用シート!F$4,0)=0,"",VLOOKUP($C893,②入力シート!$A$24:$W$1023,③印刷用シート!F$4,0)))</f>
        <v/>
      </c>
      <c r="G893" s="45" t="str">
        <f>IF(ISERROR(IF(VLOOKUP($C893,②入力シート!$A$24:$W$1023,③印刷用シート!G$4,0)=0,"",VLOOKUP($C893,②入力シート!$A$24:$W$1023,③印刷用シート!G$4,0))),"",IF(VLOOKUP($C893,②入力シート!$A$24:$W$1023,③印刷用シート!G$4,0)=0,"",VLOOKUP($C893,②入力シート!$A$24:$W$1023,③印刷用シート!G$4,0)))</f>
        <v/>
      </c>
      <c r="H893" s="46" t="str">
        <f>IF(ISERROR(IF(VLOOKUP($C893,②入力シート!$A$24:$W$1023,③印刷用シート!H$4,0)=0,"",VLOOKUP($C893,②入力シート!$A$24:$W$1023,③印刷用シート!H$4,0))),"",IF(VLOOKUP($C893,②入力シート!$A$24:$W$1023,③印刷用シート!H$4,0)=0,"",VLOOKUP($C893,②入力シート!$A$24:$W$1023,③印刷用シート!H$4,0)))</f>
        <v/>
      </c>
      <c r="I893" s="45" t="str">
        <f>IF(ISERROR(IF(VLOOKUP($C893,②入力シート!$A$24:$W$1023,③印刷用シート!I$4,0)&amp;" "&amp;VLOOKUP($C893,②入力シート!$A$24:$W$1023,③印刷用シート!I$3,0)=0,"",VLOOKUP($C893,②入力シート!$A$24:$W$1023,③印刷用シート!I$4,0)&amp;" "&amp;VLOOKUP($C893,②入力シート!$A$24:$W$1023,③印刷用シート!I$3,0))),"",IF(VLOOKUP($C893,②入力シート!$A$24:$W$1023,③印刷用シート!I$4,0)&amp;" "&amp;VLOOKUP($C893,②入力シート!$A$24:$W$1023,③印刷用シート!I$3,0)=0,"",VLOOKUP($C893,②入力シート!$A$24:$W$1023,③印刷用シート!I$4,0)&amp;" "&amp;VLOOKUP($C893,②入力シート!$A$24:$W$1023,③印刷用シート!I$3,0)))</f>
        <v/>
      </c>
      <c r="J893" s="45" t="str">
        <f>IF(ISERROR(IF(VLOOKUP($C893,②入力シート!$A$24:$W$1023,③印刷用シート!J$4,0)=0,"",VLOOKUP($C893,②入力シート!$A$24:$W$1023,③印刷用シート!J$4,0))),"",IF(VLOOKUP($C893,②入力シート!$A$24:$W$1023,③印刷用シート!J$4,0)=0,"",VLOOKUP($C893,②入力シート!$A$24:$W$1023,③印刷用シート!J$4,0)))</f>
        <v/>
      </c>
      <c r="K893" s="45" t="str">
        <f>IF(ISERROR(IF(VLOOKUP($C893,②入力シート!$A$24:$W$1023,③印刷用シート!K$4,0)=0,"",VLOOKUP($C893,②入力シート!$A$24:$W$1023,③印刷用シート!K$4,0))),"",IF(VLOOKUP($C893,②入力シート!$A$24:$W$1023,③印刷用シート!K$4,0)=0,"",VLOOKUP($C893,②入力シート!$A$24:$W$1023,③印刷用シート!K$4,0)))</f>
        <v/>
      </c>
      <c r="L893" s="47" t="str">
        <f>IF(ISERROR(IF(VLOOKUP($C893,②入力シート!$A$24:$W$1023,③印刷用シート!L$4,0)=0,"",VLOOKUP($C893,②入力シート!$A$24:$W$1023,③印刷用シート!L$4,0))),"",IF(VLOOKUP($C893,②入力シート!$A$24:$W$1023,③印刷用シート!L$4,0)=0,"",VLOOKUP($C893,②入力シート!$A$24:$W$1023,③印刷用シート!L$4,0)))</f>
        <v/>
      </c>
      <c r="M893" s="48" t="str">
        <f>IF(ISERROR(IF(VLOOKUP($C893,②入力シート!$A$24:$W$1023,③印刷用シート!M$4,0)=0,"",VLOOKUP($C893,②入力シート!$A$24:$W$1023,③印刷用シート!M$4,0))),"",IF(VLOOKUP($C893,②入力シート!$A$24:$W$1023,③印刷用シート!M$4,0)=0,"",VLOOKUP($C893,②入力シート!$A$24:$W$1023,③印刷用シート!M$4,0)))</f>
        <v/>
      </c>
      <c r="N893" s="48" t="str">
        <f>IF(ISERROR(IF(VLOOKUP($C893,②入力シート!$A$24:$W$1023,③印刷用シート!N$4,0)=0,"",VLOOKUP($C893,②入力シート!$A$24:$W$1023,③印刷用シート!N$4,0))),"",IF(VLOOKUP($C893,②入力シート!$A$24:$W$1023,③印刷用シート!N$4,0)=0,"",VLOOKUP($C893,②入力シート!$A$24:$W$1023,③印刷用シート!N$4,0)))</f>
        <v/>
      </c>
      <c r="O893" s="48" t="s">
        <v>3</v>
      </c>
      <c r="P893" s="49" t="str">
        <f>IF(ISERROR(IF(VLOOKUP($C893,②入力シート!$A$24:$W$1023,③印刷用シート!P$4,0)=0,"",VLOOKUP($C893,②入力シート!$A$24:$W$1023,③印刷用シート!P$4,0))),"",IF(VLOOKUP($C893,②入力シート!$A$24:$W$1023,③印刷用シート!P$4,0)=0,"",VLOOKUP($C893,②入力シート!$A$24:$W$1023,③印刷用シート!P$4,0)))</f>
        <v/>
      </c>
      <c r="Q893" s="48" t="s">
        <v>4</v>
      </c>
      <c r="R893" s="49" t="str">
        <f>IF(ISERROR(IF(VLOOKUP($C893,②入力シート!$A$24:$W$1023,③印刷用シート!R$4,0)=0,"",VLOOKUP($C893,②入力シート!$A$24:$W$1023,③印刷用シート!R$4,0))),"",IF(VLOOKUP($C893,②入力シート!$A$24:$W$1023,③印刷用シート!R$4,0)=0,"",VLOOKUP($C893,②入力シート!$A$24:$W$1023,③印刷用シート!R$4,0)))</f>
        <v/>
      </c>
      <c r="S893" s="50" t="s">
        <v>5</v>
      </c>
      <c r="T893" s="51" t="str">
        <f>IF(ISERROR(IF(VLOOKUP($C893,②入力シート!$A$24:$W$1023,③印刷用シート!T$4,0)=0,"",VLOOKUP($C893,②入力シート!$A$24:$W$1023,③印刷用シート!T$4,0))),"",IF(VLOOKUP($C893,②入力シート!$A$24:$W$1023,③印刷用シート!T$4,0)=0,"",VLOOKUP($C893,②入力シート!$A$24:$W$1023,③印刷用シート!T$4,0)))</f>
        <v/>
      </c>
    </row>
    <row r="894" spans="2:20" ht="43.5" customHeight="1" x14ac:dyDescent="0.2">
      <c r="B894" s="15">
        <v>884</v>
      </c>
      <c r="C894" s="2" t="str">
        <f t="shared" si="27"/>
        <v>中-884</v>
      </c>
      <c r="D894" s="45" t="str">
        <f t="shared" si="28"/>
        <v/>
      </c>
      <c r="E894" s="45" t="str">
        <f>IF(ISERROR(IF(VLOOKUP($C894,②入力シート!$A$24:$W$1023,③印刷用シート!E$4,0)=0,"",VLOOKUP($C894,②入力シート!$A$24:$W$1023,③印刷用シート!E$4,0))),"",IF(VLOOKUP($C894,②入力シート!$A$24:$W$1023,③印刷用シート!E$4,0)=0,"",VLOOKUP($C894,②入力シート!$A$24:$W$1023,③印刷用シート!E$4,0)))</f>
        <v/>
      </c>
      <c r="F894" s="45" t="str">
        <f>IF(ISERROR(IF(VLOOKUP($C894,②入力シート!$A$24:$W$1023,③印刷用シート!F$4,0)=0,"",VLOOKUP($C894,②入力シート!$A$24:$W$1023,③印刷用シート!F$4,0))),"",IF(VLOOKUP($C894,②入力シート!$A$24:$W$1023,③印刷用シート!F$4,0)=0,"",VLOOKUP($C894,②入力シート!$A$24:$W$1023,③印刷用シート!F$4,0)))</f>
        <v/>
      </c>
      <c r="G894" s="45" t="str">
        <f>IF(ISERROR(IF(VLOOKUP($C894,②入力シート!$A$24:$W$1023,③印刷用シート!G$4,0)=0,"",VLOOKUP($C894,②入力シート!$A$24:$W$1023,③印刷用シート!G$4,0))),"",IF(VLOOKUP($C894,②入力シート!$A$24:$W$1023,③印刷用シート!G$4,0)=0,"",VLOOKUP($C894,②入力シート!$A$24:$W$1023,③印刷用シート!G$4,0)))</f>
        <v/>
      </c>
      <c r="H894" s="46" t="str">
        <f>IF(ISERROR(IF(VLOOKUP($C894,②入力シート!$A$24:$W$1023,③印刷用シート!H$4,0)=0,"",VLOOKUP($C894,②入力シート!$A$24:$W$1023,③印刷用シート!H$4,0))),"",IF(VLOOKUP($C894,②入力シート!$A$24:$W$1023,③印刷用シート!H$4,0)=0,"",VLOOKUP($C894,②入力シート!$A$24:$W$1023,③印刷用シート!H$4,0)))</f>
        <v/>
      </c>
      <c r="I894" s="45" t="str">
        <f>IF(ISERROR(IF(VLOOKUP($C894,②入力シート!$A$24:$W$1023,③印刷用シート!I$4,0)&amp;" "&amp;VLOOKUP($C894,②入力シート!$A$24:$W$1023,③印刷用シート!I$3,0)=0,"",VLOOKUP($C894,②入力シート!$A$24:$W$1023,③印刷用シート!I$4,0)&amp;" "&amp;VLOOKUP($C894,②入力シート!$A$24:$W$1023,③印刷用シート!I$3,0))),"",IF(VLOOKUP($C894,②入力シート!$A$24:$W$1023,③印刷用シート!I$4,0)&amp;" "&amp;VLOOKUP($C894,②入力シート!$A$24:$W$1023,③印刷用シート!I$3,0)=0,"",VLOOKUP($C894,②入力シート!$A$24:$W$1023,③印刷用シート!I$4,0)&amp;" "&amp;VLOOKUP($C894,②入力シート!$A$24:$W$1023,③印刷用シート!I$3,0)))</f>
        <v/>
      </c>
      <c r="J894" s="45" t="str">
        <f>IF(ISERROR(IF(VLOOKUP($C894,②入力シート!$A$24:$W$1023,③印刷用シート!J$4,0)=0,"",VLOOKUP($C894,②入力シート!$A$24:$W$1023,③印刷用シート!J$4,0))),"",IF(VLOOKUP($C894,②入力シート!$A$24:$W$1023,③印刷用シート!J$4,0)=0,"",VLOOKUP($C894,②入力シート!$A$24:$W$1023,③印刷用シート!J$4,0)))</f>
        <v/>
      </c>
      <c r="K894" s="45" t="str">
        <f>IF(ISERROR(IF(VLOOKUP($C894,②入力シート!$A$24:$W$1023,③印刷用シート!K$4,0)=0,"",VLOOKUP($C894,②入力シート!$A$24:$W$1023,③印刷用シート!K$4,0))),"",IF(VLOOKUP($C894,②入力シート!$A$24:$W$1023,③印刷用シート!K$4,0)=0,"",VLOOKUP($C894,②入力シート!$A$24:$W$1023,③印刷用シート!K$4,0)))</f>
        <v/>
      </c>
      <c r="L894" s="47" t="str">
        <f>IF(ISERROR(IF(VLOOKUP($C894,②入力シート!$A$24:$W$1023,③印刷用シート!L$4,0)=0,"",VLOOKUP($C894,②入力シート!$A$24:$W$1023,③印刷用シート!L$4,0))),"",IF(VLOOKUP($C894,②入力シート!$A$24:$W$1023,③印刷用シート!L$4,0)=0,"",VLOOKUP($C894,②入力シート!$A$24:$W$1023,③印刷用シート!L$4,0)))</f>
        <v/>
      </c>
      <c r="M894" s="48" t="str">
        <f>IF(ISERROR(IF(VLOOKUP($C894,②入力シート!$A$24:$W$1023,③印刷用シート!M$4,0)=0,"",VLOOKUP($C894,②入力シート!$A$24:$W$1023,③印刷用シート!M$4,0))),"",IF(VLOOKUP($C894,②入力シート!$A$24:$W$1023,③印刷用シート!M$4,0)=0,"",VLOOKUP($C894,②入力シート!$A$24:$W$1023,③印刷用シート!M$4,0)))</f>
        <v/>
      </c>
      <c r="N894" s="48" t="str">
        <f>IF(ISERROR(IF(VLOOKUP($C894,②入力シート!$A$24:$W$1023,③印刷用シート!N$4,0)=0,"",VLOOKUP($C894,②入力シート!$A$24:$W$1023,③印刷用シート!N$4,0))),"",IF(VLOOKUP($C894,②入力シート!$A$24:$W$1023,③印刷用シート!N$4,0)=0,"",VLOOKUP($C894,②入力シート!$A$24:$W$1023,③印刷用シート!N$4,0)))</f>
        <v/>
      </c>
      <c r="O894" s="48" t="s">
        <v>3</v>
      </c>
      <c r="P894" s="49" t="str">
        <f>IF(ISERROR(IF(VLOOKUP($C894,②入力シート!$A$24:$W$1023,③印刷用シート!P$4,0)=0,"",VLOOKUP($C894,②入力シート!$A$24:$W$1023,③印刷用シート!P$4,0))),"",IF(VLOOKUP($C894,②入力シート!$A$24:$W$1023,③印刷用シート!P$4,0)=0,"",VLOOKUP($C894,②入力シート!$A$24:$W$1023,③印刷用シート!P$4,0)))</f>
        <v/>
      </c>
      <c r="Q894" s="48" t="s">
        <v>4</v>
      </c>
      <c r="R894" s="49" t="str">
        <f>IF(ISERROR(IF(VLOOKUP($C894,②入力シート!$A$24:$W$1023,③印刷用シート!R$4,0)=0,"",VLOOKUP($C894,②入力シート!$A$24:$W$1023,③印刷用シート!R$4,0))),"",IF(VLOOKUP($C894,②入力シート!$A$24:$W$1023,③印刷用シート!R$4,0)=0,"",VLOOKUP($C894,②入力シート!$A$24:$W$1023,③印刷用シート!R$4,0)))</f>
        <v/>
      </c>
      <c r="S894" s="50" t="s">
        <v>5</v>
      </c>
      <c r="T894" s="51" t="str">
        <f>IF(ISERROR(IF(VLOOKUP($C894,②入力シート!$A$24:$W$1023,③印刷用シート!T$4,0)=0,"",VLOOKUP($C894,②入力シート!$A$24:$W$1023,③印刷用シート!T$4,0))),"",IF(VLOOKUP($C894,②入力シート!$A$24:$W$1023,③印刷用シート!T$4,0)=0,"",VLOOKUP($C894,②入力シート!$A$24:$W$1023,③印刷用シート!T$4,0)))</f>
        <v/>
      </c>
    </row>
    <row r="895" spans="2:20" ht="43.5" customHeight="1" x14ac:dyDescent="0.2">
      <c r="B895" s="15">
        <v>885</v>
      </c>
      <c r="C895" s="2" t="str">
        <f t="shared" si="27"/>
        <v>中-885</v>
      </c>
      <c r="D895" s="45" t="str">
        <f t="shared" si="28"/>
        <v/>
      </c>
      <c r="E895" s="45" t="str">
        <f>IF(ISERROR(IF(VLOOKUP($C895,②入力シート!$A$24:$W$1023,③印刷用シート!E$4,0)=0,"",VLOOKUP($C895,②入力シート!$A$24:$W$1023,③印刷用シート!E$4,0))),"",IF(VLOOKUP($C895,②入力シート!$A$24:$W$1023,③印刷用シート!E$4,0)=0,"",VLOOKUP($C895,②入力シート!$A$24:$W$1023,③印刷用シート!E$4,0)))</f>
        <v/>
      </c>
      <c r="F895" s="45" t="str">
        <f>IF(ISERROR(IF(VLOOKUP($C895,②入力シート!$A$24:$W$1023,③印刷用シート!F$4,0)=0,"",VLOOKUP($C895,②入力シート!$A$24:$W$1023,③印刷用シート!F$4,0))),"",IF(VLOOKUP($C895,②入力シート!$A$24:$W$1023,③印刷用シート!F$4,0)=0,"",VLOOKUP($C895,②入力シート!$A$24:$W$1023,③印刷用シート!F$4,0)))</f>
        <v/>
      </c>
      <c r="G895" s="45" t="str">
        <f>IF(ISERROR(IF(VLOOKUP($C895,②入力シート!$A$24:$W$1023,③印刷用シート!G$4,0)=0,"",VLOOKUP($C895,②入力シート!$A$24:$W$1023,③印刷用シート!G$4,0))),"",IF(VLOOKUP($C895,②入力シート!$A$24:$W$1023,③印刷用シート!G$4,0)=0,"",VLOOKUP($C895,②入力シート!$A$24:$W$1023,③印刷用シート!G$4,0)))</f>
        <v/>
      </c>
      <c r="H895" s="46" t="str">
        <f>IF(ISERROR(IF(VLOOKUP($C895,②入力シート!$A$24:$W$1023,③印刷用シート!H$4,0)=0,"",VLOOKUP($C895,②入力シート!$A$24:$W$1023,③印刷用シート!H$4,0))),"",IF(VLOOKUP($C895,②入力シート!$A$24:$W$1023,③印刷用シート!H$4,0)=0,"",VLOOKUP($C895,②入力シート!$A$24:$W$1023,③印刷用シート!H$4,0)))</f>
        <v/>
      </c>
      <c r="I895" s="45" t="str">
        <f>IF(ISERROR(IF(VLOOKUP($C895,②入力シート!$A$24:$W$1023,③印刷用シート!I$4,0)&amp;" "&amp;VLOOKUP($C895,②入力シート!$A$24:$W$1023,③印刷用シート!I$3,0)=0,"",VLOOKUP($C895,②入力シート!$A$24:$W$1023,③印刷用シート!I$4,0)&amp;" "&amp;VLOOKUP($C895,②入力シート!$A$24:$W$1023,③印刷用シート!I$3,0))),"",IF(VLOOKUP($C895,②入力シート!$A$24:$W$1023,③印刷用シート!I$4,0)&amp;" "&amp;VLOOKUP($C895,②入力シート!$A$24:$W$1023,③印刷用シート!I$3,0)=0,"",VLOOKUP($C895,②入力シート!$A$24:$W$1023,③印刷用シート!I$4,0)&amp;" "&amp;VLOOKUP($C895,②入力シート!$A$24:$W$1023,③印刷用シート!I$3,0)))</f>
        <v/>
      </c>
      <c r="J895" s="45" t="str">
        <f>IF(ISERROR(IF(VLOOKUP($C895,②入力シート!$A$24:$W$1023,③印刷用シート!J$4,0)=0,"",VLOOKUP($C895,②入力シート!$A$24:$W$1023,③印刷用シート!J$4,0))),"",IF(VLOOKUP($C895,②入力シート!$A$24:$W$1023,③印刷用シート!J$4,0)=0,"",VLOOKUP($C895,②入力シート!$A$24:$W$1023,③印刷用シート!J$4,0)))</f>
        <v/>
      </c>
      <c r="K895" s="45" t="str">
        <f>IF(ISERROR(IF(VLOOKUP($C895,②入力シート!$A$24:$W$1023,③印刷用シート!K$4,0)=0,"",VLOOKUP($C895,②入力シート!$A$24:$W$1023,③印刷用シート!K$4,0))),"",IF(VLOOKUP($C895,②入力シート!$A$24:$W$1023,③印刷用シート!K$4,0)=0,"",VLOOKUP($C895,②入力シート!$A$24:$W$1023,③印刷用シート!K$4,0)))</f>
        <v/>
      </c>
      <c r="L895" s="47" t="str">
        <f>IF(ISERROR(IF(VLOOKUP($C895,②入力シート!$A$24:$W$1023,③印刷用シート!L$4,0)=0,"",VLOOKUP($C895,②入力シート!$A$24:$W$1023,③印刷用シート!L$4,0))),"",IF(VLOOKUP($C895,②入力シート!$A$24:$W$1023,③印刷用シート!L$4,0)=0,"",VLOOKUP($C895,②入力シート!$A$24:$W$1023,③印刷用シート!L$4,0)))</f>
        <v/>
      </c>
      <c r="M895" s="48" t="str">
        <f>IF(ISERROR(IF(VLOOKUP($C895,②入力シート!$A$24:$W$1023,③印刷用シート!M$4,0)=0,"",VLOOKUP($C895,②入力シート!$A$24:$W$1023,③印刷用シート!M$4,0))),"",IF(VLOOKUP($C895,②入力シート!$A$24:$W$1023,③印刷用シート!M$4,0)=0,"",VLOOKUP($C895,②入力シート!$A$24:$W$1023,③印刷用シート!M$4,0)))</f>
        <v/>
      </c>
      <c r="N895" s="48" t="str">
        <f>IF(ISERROR(IF(VLOOKUP($C895,②入力シート!$A$24:$W$1023,③印刷用シート!N$4,0)=0,"",VLOOKUP($C895,②入力シート!$A$24:$W$1023,③印刷用シート!N$4,0))),"",IF(VLOOKUP($C895,②入力シート!$A$24:$W$1023,③印刷用シート!N$4,0)=0,"",VLOOKUP($C895,②入力シート!$A$24:$W$1023,③印刷用シート!N$4,0)))</f>
        <v/>
      </c>
      <c r="O895" s="48" t="s">
        <v>3</v>
      </c>
      <c r="P895" s="49" t="str">
        <f>IF(ISERROR(IF(VLOOKUP($C895,②入力シート!$A$24:$W$1023,③印刷用シート!P$4,0)=0,"",VLOOKUP($C895,②入力シート!$A$24:$W$1023,③印刷用シート!P$4,0))),"",IF(VLOOKUP($C895,②入力シート!$A$24:$W$1023,③印刷用シート!P$4,0)=0,"",VLOOKUP($C895,②入力シート!$A$24:$W$1023,③印刷用シート!P$4,0)))</f>
        <v/>
      </c>
      <c r="Q895" s="48" t="s">
        <v>4</v>
      </c>
      <c r="R895" s="49" t="str">
        <f>IF(ISERROR(IF(VLOOKUP($C895,②入力シート!$A$24:$W$1023,③印刷用シート!R$4,0)=0,"",VLOOKUP($C895,②入力シート!$A$24:$W$1023,③印刷用シート!R$4,0))),"",IF(VLOOKUP($C895,②入力シート!$A$24:$W$1023,③印刷用シート!R$4,0)=0,"",VLOOKUP($C895,②入力シート!$A$24:$W$1023,③印刷用シート!R$4,0)))</f>
        <v/>
      </c>
      <c r="S895" s="50" t="s">
        <v>5</v>
      </c>
      <c r="T895" s="51" t="str">
        <f>IF(ISERROR(IF(VLOOKUP($C895,②入力シート!$A$24:$W$1023,③印刷用シート!T$4,0)=0,"",VLOOKUP($C895,②入力シート!$A$24:$W$1023,③印刷用シート!T$4,0))),"",IF(VLOOKUP($C895,②入力シート!$A$24:$W$1023,③印刷用シート!T$4,0)=0,"",VLOOKUP($C895,②入力シート!$A$24:$W$1023,③印刷用シート!T$4,0)))</f>
        <v/>
      </c>
    </row>
    <row r="896" spans="2:20" ht="43.5" customHeight="1" x14ac:dyDescent="0.2">
      <c r="B896" s="15">
        <v>886</v>
      </c>
      <c r="C896" s="2" t="str">
        <f t="shared" si="27"/>
        <v>中-886</v>
      </c>
      <c r="D896" s="45" t="str">
        <f t="shared" si="28"/>
        <v/>
      </c>
      <c r="E896" s="45" t="str">
        <f>IF(ISERROR(IF(VLOOKUP($C896,②入力シート!$A$24:$W$1023,③印刷用シート!E$4,0)=0,"",VLOOKUP($C896,②入力シート!$A$24:$W$1023,③印刷用シート!E$4,0))),"",IF(VLOOKUP($C896,②入力シート!$A$24:$W$1023,③印刷用シート!E$4,0)=0,"",VLOOKUP($C896,②入力シート!$A$24:$W$1023,③印刷用シート!E$4,0)))</f>
        <v/>
      </c>
      <c r="F896" s="45" t="str">
        <f>IF(ISERROR(IF(VLOOKUP($C896,②入力シート!$A$24:$W$1023,③印刷用シート!F$4,0)=0,"",VLOOKUP($C896,②入力シート!$A$24:$W$1023,③印刷用シート!F$4,0))),"",IF(VLOOKUP($C896,②入力シート!$A$24:$W$1023,③印刷用シート!F$4,0)=0,"",VLOOKUP($C896,②入力シート!$A$24:$W$1023,③印刷用シート!F$4,0)))</f>
        <v/>
      </c>
      <c r="G896" s="45" t="str">
        <f>IF(ISERROR(IF(VLOOKUP($C896,②入力シート!$A$24:$W$1023,③印刷用シート!G$4,0)=0,"",VLOOKUP($C896,②入力シート!$A$24:$W$1023,③印刷用シート!G$4,0))),"",IF(VLOOKUP($C896,②入力シート!$A$24:$W$1023,③印刷用シート!G$4,0)=0,"",VLOOKUP($C896,②入力シート!$A$24:$W$1023,③印刷用シート!G$4,0)))</f>
        <v/>
      </c>
      <c r="H896" s="46" t="str">
        <f>IF(ISERROR(IF(VLOOKUP($C896,②入力シート!$A$24:$W$1023,③印刷用シート!H$4,0)=0,"",VLOOKUP($C896,②入力シート!$A$24:$W$1023,③印刷用シート!H$4,0))),"",IF(VLOOKUP($C896,②入力シート!$A$24:$W$1023,③印刷用シート!H$4,0)=0,"",VLOOKUP($C896,②入力シート!$A$24:$W$1023,③印刷用シート!H$4,0)))</f>
        <v/>
      </c>
      <c r="I896" s="45" t="str">
        <f>IF(ISERROR(IF(VLOOKUP($C896,②入力シート!$A$24:$W$1023,③印刷用シート!I$4,0)&amp;" "&amp;VLOOKUP($C896,②入力シート!$A$24:$W$1023,③印刷用シート!I$3,0)=0,"",VLOOKUP($C896,②入力シート!$A$24:$W$1023,③印刷用シート!I$4,0)&amp;" "&amp;VLOOKUP($C896,②入力シート!$A$24:$W$1023,③印刷用シート!I$3,0))),"",IF(VLOOKUP($C896,②入力シート!$A$24:$W$1023,③印刷用シート!I$4,0)&amp;" "&amp;VLOOKUP($C896,②入力シート!$A$24:$W$1023,③印刷用シート!I$3,0)=0,"",VLOOKUP($C896,②入力シート!$A$24:$W$1023,③印刷用シート!I$4,0)&amp;" "&amp;VLOOKUP($C896,②入力シート!$A$24:$W$1023,③印刷用シート!I$3,0)))</f>
        <v/>
      </c>
      <c r="J896" s="45" t="str">
        <f>IF(ISERROR(IF(VLOOKUP($C896,②入力シート!$A$24:$W$1023,③印刷用シート!J$4,0)=0,"",VLOOKUP($C896,②入力シート!$A$24:$W$1023,③印刷用シート!J$4,0))),"",IF(VLOOKUP($C896,②入力シート!$A$24:$W$1023,③印刷用シート!J$4,0)=0,"",VLOOKUP($C896,②入力シート!$A$24:$W$1023,③印刷用シート!J$4,0)))</f>
        <v/>
      </c>
      <c r="K896" s="45" t="str">
        <f>IF(ISERROR(IF(VLOOKUP($C896,②入力シート!$A$24:$W$1023,③印刷用シート!K$4,0)=0,"",VLOOKUP($C896,②入力シート!$A$24:$W$1023,③印刷用シート!K$4,0))),"",IF(VLOOKUP($C896,②入力シート!$A$24:$W$1023,③印刷用シート!K$4,0)=0,"",VLOOKUP($C896,②入力シート!$A$24:$W$1023,③印刷用シート!K$4,0)))</f>
        <v/>
      </c>
      <c r="L896" s="47" t="str">
        <f>IF(ISERROR(IF(VLOOKUP($C896,②入力シート!$A$24:$W$1023,③印刷用シート!L$4,0)=0,"",VLOOKUP($C896,②入力シート!$A$24:$W$1023,③印刷用シート!L$4,0))),"",IF(VLOOKUP($C896,②入力シート!$A$24:$W$1023,③印刷用シート!L$4,0)=0,"",VLOOKUP($C896,②入力シート!$A$24:$W$1023,③印刷用シート!L$4,0)))</f>
        <v/>
      </c>
      <c r="M896" s="48" t="str">
        <f>IF(ISERROR(IF(VLOOKUP($C896,②入力シート!$A$24:$W$1023,③印刷用シート!M$4,0)=0,"",VLOOKUP($C896,②入力シート!$A$24:$W$1023,③印刷用シート!M$4,0))),"",IF(VLOOKUP($C896,②入力シート!$A$24:$W$1023,③印刷用シート!M$4,0)=0,"",VLOOKUP($C896,②入力シート!$A$24:$W$1023,③印刷用シート!M$4,0)))</f>
        <v/>
      </c>
      <c r="N896" s="48" t="str">
        <f>IF(ISERROR(IF(VLOOKUP($C896,②入力シート!$A$24:$W$1023,③印刷用シート!N$4,0)=0,"",VLOOKUP($C896,②入力シート!$A$24:$W$1023,③印刷用シート!N$4,0))),"",IF(VLOOKUP($C896,②入力シート!$A$24:$W$1023,③印刷用シート!N$4,0)=0,"",VLOOKUP($C896,②入力シート!$A$24:$W$1023,③印刷用シート!N$4,0)))</f>
        <v/>
      </c>
      <c r="O896" s="48" t="s">
        <v>3</v>
      </c>
      <c r="P896" s="49" t="str">
        <f>IF(ISERROR(IF(VLOOKUP($C896,②入力シート!$A$24:$W$1023,③印刷用シート!P$4,0)=0,"",VLOOKUP($C896,②入力シート!$A$24:$W$1023,③印刷用シート!P$4,0))),"",IF(VLOOKUP($C896,②入力シート!$A$24:$W$1023,③印刷用シート!P$4,0)=0,"",VLOOKUP($C896,②入力シート!$A$24:$W$1023,③印刷用シート!P$4,0)))</f>
        <v/>
      </c>
      <c r="Q896" s="48" t="s">
        <v>4</v>
      </c>
      <c r="R896" s="49" t="str">
        <f>IF(ISERROR(IF(VLOOKUP($C896,②入力シート!$A$24:$W$1023,③印刷用シート!R$4,0)=0,"",VLOOKUP($C896,②入力シート!$A$24:$W$1023,③印刷用シート!R$4,0))),"",IF(VLOOKUP($C896,②入力シート!$A$24:$W$1023,③印刷用シート!R$4,0)=0,"",VLOOKUP($C896,②入力シート!$A$24:$W$1023,③印刷用シート!R$4,0)))</f>
        <v/>
      </c>
      <c r="S896" s="50" t="s">
        <v>5</v>
      </c>
      <c r="T896" s="51" t="str">
        <f>IF(ISERROR(IF(VLOOKUP($C896,②入力シート!$A$24:$W$1023,③印刷用シート!T$4,0)=0,"",VLOOKUP($C896,②入力シート!$A$24:$W$1023,③印刷用シート!T$4,0))),"",IF(VLOOKUP($C896,②入力シート!$A$24:$W$1023,③印刷用シート!T$4,0)=0,"",VLOOKUP($C896,②入力シート!$A$24:$W$1023,③印刷用シート!T$4,0)))</f>
        <v/>
      </c>
    </row>
    <row r="897" spans="2:20" ht="43.5" customHeight="1" x14ac:dyDescent="0.2">
      <c r="B897" s="15">
        <v>887</v>
      </c>
      <c r="C897" s="2" t="str">
        <f t="shared" si="27"/>
        <v>中-887</v>
      </c>
      <c r="D897" s="45" t="str">
        <f t="shared" si="28"/>
        <v/>
      </c>
      <c r="E897" s="45" t="str">
        <f>IF(ISERROR(IF(VLOOKUP($C897,②入力シート!$A$24:$W$1023,③印刷用シート!E$4,0)=0,"",VLOOKUP($C897,②入力シート!$A$24:$W$1023,③印刷用シート!E$4,0))),"",IF(VLOOKUP($C897,②入力シート!$A$24:$W$1023,③印刷用シート!E$4,0)=0,"",VLOOKUP($C897,②入力シート!$A$24:$W$1023,③印刷用シート!E$4,0)))</f>
        <v/>
      </c>
      <c r="F897" s="45" t="str">
        <f>IF(ISERROR(IF(VLOOKUP($C897,②入力シート!$A$24:$W$1023,③印刷用シート!F$4,0)=0,"",VLOOKUP($C897,②入力シート!$A$24:$W$1023,③印刷用シート!F$4,0))),"",IF(VLOOKUP($C897,②入力シート!$A$24:$W$1023,③印刷用シート!F$4,0)=0,"",VLOOKUP($C897,②入力シート!$A$24:$W$1023,③印刷用シート!F$4,0)))</f>
        <v/>
      </c>
      <c r="G897" s="45" t="str">
        <f>IF(ISERROR(IF(VLOOKUP($C897,②入力シート!$A$24:$W$1023,③印刷用シート!G$4,0)=0,"",VLOOKUP($C897,②入力シート!$A$24:$W$1023,③印刷用シート!G$4,0))),"",IF(VLOOKUP($C897,②入力シート!$A$24:$W$1023,③印刷用シート!G$4,0)=0,"",VLOOKUP($C897,②入力シート!$A$24:$W$1023,③印刷用シート!G$4,0)))</f>
        <v/>
      </c>
      <c r="H897" s="46" t="str">
        <f>IF(ISERROR(IF(VLOOKUP($C897,②入力シート!$A$24:$W$1023,③印刷用シート!H$4,0)=0,"",VLOOKUP($C897,②入力シート!$A$24:$W$1023,③印刷用シート!H$4,0))),"",IF(VLOOKUP($C897,②入力シート!$A$24:$W$1023,③印刷用シート!H$4,0)=0,"",VLOOKUP($C897,②入力シート!$A$24:$W$1023,③印刷用シート!H$4,0)))</f>
        <v/>
      </c>
      <c r="I897" s="45" t="str">
        <f>IF(ISERROR(IF(VLOOKUP($C897,②入力シート!$A$24:$W$1023,③印刷用シート!I$4,0)&amp;" "&amp;VLOOKUP($C897,②入力シート!$A$24:$W$1023,③印刷用シート!I$3,0)=0,"",VLOOKUP($C897,②入力シート!$A$24:$W$1023,③印刷用シート!I$4,0)&amp;" "&amp;VLOOKUP($C897,②入力シート!$A$24:$W$1023,③印刷用シート!I$3,0))),"",IF(VLOOKUP($C897,②入力シート!$A$24:$W$1023,③印刷用シート!I$4,0)&amp;" "&amp;VLOOKUP($C897,②入力シート!$A$24:$W$1023,③印刷用シート!I$3,0)=0,"",VLOOKUP($C897,②入力シート!$A$24:$W$1023,③印刷用シート!I$4,0)&amp;" "&amp;VLOOKUP($C897,②入力シート!$A$24:$W$1023,③印刷用シート!I$3,0)))</f>
        <v/>
      </c>
      <c r="J897" s="45" t="str">
        <f>IF(ISERROR(IF(VLOOKUP($C897,②入力シート!$A$24:$W$1023,③印刷用シート!J$4,0)=0,"",VLOOKUP($C897,②入力シート!$A$24:$W$1023,③印刷用シート!J$4,0))),"",IF(VLOOKUP($C897,②入力シート!$A$24:$W$1023,③印刷用シート!J$4,0)=0,"",VLOOKUP($C897,②入力シート!$A$24:$W$1023,③印刷用シート!J$4,0)))</f>
        <v/>
      </c>
      <c r="K897" s="45" t="str">
        <f>IF(ISERROR(IF(VLOOKUP($C897,②入力シート!$A$24:$W$1023,③印刷用シート!K$4,0)=0,"",VLOOKUP($C897,②入力シート!$A$24:$W$1023,③印刷用シート!K$4,0))),"",IF(VLOOKUP($C897,②入力シート!$A$24:$W$1023,③印刷用シート!K$4,0)=0,"",VLOOKUP($C897,②入力シート!$A$24:$W$1023,③印刷用シート!K$4,0)))</f>
        <v/>
      </c>
      <c r="L897" s="47" t="str">
        <f>IF(ISERROR(IF(VLOOKUP($C897,②入力シート!$A$24:$W$1023,③印刷用シート!L$4,0)=0,"",VLOOKUP($C897,②入力シート!$A$24:$W$1023,③印刷用シート!L$4,0))),"",IF(VLOOKUP($C897,②入力シート!$A$24:$W$1023,③印刷用シート!L$4,0)=0,"",VLOOKUP($C897,②入力シート!$A$24:$W$1023,③印刷用シート!L$4,0)))</f>
        <v/>
      </c>
      <c r="M897" s="48" t="str">
        <f>IF(ISERROR(IF(VLOOKUP($C897,②入力シート!$A$24:$W$1023,③印刷用シート!M$4,0)=0,"",VLOOKUP($C897,②入力シート!$A$24:$W$1023,③印刷用シート!M$4,0))),"",IF(VLOOKUP($C897,②入力シート!$A$24:$W$1023,③印刷用シート!M$4,0)=0,"",VLOOKUP($C897,②入力シート!$A$24:$W$1023,③印刷用シート!M$4,0)))</f>
        <v/>
      </c>
      <c r="N897" s="48" t="str">
        <f>IF(ISERROR(IF(VLOOKUP($C897,②入力シート!$A$24:$W$1023,③印刷用シート!N$4,0)=0,"",VLOOKUP($C897,②入力シート!$A$24:$W$1023,③印刷用シート!N$4,0))),"",IF(VLOOKUP($C897,②入力シート!$A$24:$W$1023,③印刷用シート!N$4,0)=0,"",VLOOKUP($C897,②入力シート!$A$24:$W$1023,③印刷用シート!N$4,0)))</f>
        <v/>
      </c>
      <c r="O897" s="48" t="s">
        <v>3</v>
      </c>
      <c r="P897" s="49" t="str">
        <f>IF(ISERROR(IF(VLOOKUP($C897,②入力シート!$A$24:$W$1023,③印刷用シート!P$4,0)=0,"",VLOOKUP($C897,②入力シート!$A$24:$W$1023,③印刷用シート!P$4,0))),"",IF(VLOOKUP($C897,②入力シート!$A$24:$W$1023,③印刷用シート!P$4,0)=0,"",VLOOKUP($C897,②入力シート!$A$24:$W$1023,③印刷用シート!P$4,0)))</f>
        <v/>
      </c>
      <c r="Q897" s="48" t="s">
        <v>4</v>
      </c>
      <c r="R897" s="49" t="str">
        <f>IF(ISERROR(IF(VLOOKUP($C897,②入力シート!$A$24:$W$1023,③印刷用シート!R$4,0)=0,"",VLOOKUP($C897,②入力シート!$A$24:$W$1023,③印刷用シート!R$4,0))),"",IF(VLOOKUP($C897,②入力シート!$A$24:$W$1023,③印刷用シート!R$4,0)=0,"",VLOOKUP($C897,②入力シート!$A$24:$W$1023,③印刷用シート!R$4,0)))</f>
        <v/>
      </c>
      <c r="S897" s="50" t="s">
        <v>5</v>
      </c>
      <c r="T897" s="51" t="str">
        <f>IF(ISERROR(IF(VLOOKUP($C897,②入力シート!$A$24:$W$1023,③印刷用シート!T$4,0)=0,"",VLOOKUP($C897,②入力シート!$A$24:$W$1023,③印刷用シート!T$4,0))),"",IF(VLOOKUP($C897,②入力シート!$A$24:$W$1023,③印刷用シート!T$4,0)=0,"",VLOOKUP($C897,②入力シート!$A$24:$W$1023,③印刷用シート!T$4,0)))</f>
        <v/>
      </c>
    </row>
    <row r="898" spans="2:20" ht="43.5" customHeight="1" x14ac:dyDescent="0.2">
      <c r="B898" s="15">
        <v>888</v>
      </c>
      <c r="C898" s="2" t="str">
        <f t="shared" si="27"/>
        <v>中-888</v>
      </c>
      <c r="D898" s="45" t="str">
        <f t="shared" si="28"/>
        <v/>
      </c>
      <c r="E898" s="45" t="str">
        <f>IF(ISERROR(IF(VLOOKUP($C898,②入力シート!$A$24:$W$1023,③印刷用シート!E$4,0)=0,"",VLOOKUP($C898,②入力シート!$A$24:$W$1023,③印刷用シート!E$4,0))),"",IF(VLOOKUP($C898,②入力シート!$A$24:$W$1023,③印刷用シート!E$4,0)=0,"",VLOOKUP($C898,②入力シート!$A$24:$W$1023,③印刷用シート!E$4,0)))</f>
        <v/>
      </c>
      <c r="F898" s="45" t="str">
        <f>IF(ISERROR(IF(VLOOKUP($C898,②入力シート!$A$24:$W$1023,③印刷用シート!F$4,0)=0,"",VLOOKUP($C898,②入力シート!$A$24:$W$1023,③印刷用シート!F$4,0))),"",IF(VLOOKUP($C898,②入力シート!$A$24:$W$1023,③印刷用シート!F$4,0)=0,"",VLOOKUP($C898,②入力シート!$A$24:$W$1023,③印刷用シート!F$4,0)))</f>
        <v/>
      </c>
      <c r="G898" s="45" t="str">
        <f>IF(ISERROR(IF(VLOOKUP($C898,②入力シート!$A$24:$W$1023,③印刷用シート!G$4,0)=0,"",VLOOKUP($C898,②入力シート!$A$24:$W$1023,③印刷用シート!G$4,0))),"",IF(VLOOKUP($C898,②入力シート!$A$24:$W$1023,③印刷用シート!G$4,0)=0,"",VLOOKUP($C898,②入力シート!$A$24:$W$1023,③印刷用シート!G$4,0)))</f>
        <v/>
      </c>
      <c r="H898" s="46" t="str">
        <f>IF(ISERROR(IF(VLOOKUP($C898,②入力シート!$A$24:$W$1023,③印刷用シート!H$4,0)=0,"",VLOOKUP($C898,②入力シート!$A$24:$W$1023,③印刷用シート!H$4,0))),"",IF(VLOOKUP($C898,②入力シート!$A$24:$W$1023,③印刷用シート!H$4,0)=0,"",VLOOKUP($C898,②入力シート!$A$24:$W$1023,③印刷用シート!H$4,0)))</f>
        <v/>
      </c>
      <c r="I898" s="45" t="str">
        <f>IF(ISERROR(IF(VLOOKUP($C898,②入力シート!$A$24:$W$1023,③印刷用シート!I$4,0)&amp;" "&amp;VLOOKUP($C898,②入力シート!$A$24:$W$1023,③印刷用シート!I$3,0)=0,"",VLOOKUP($C898,②入力シート!$A$24:$W$1023,③印刷用シート!I$4,0)&amp;" "&amp;VLOOKUP($C898,②入力シート!$A$24:$W$1023,③印刷用シート!I$3,0))),"",IF(VLOOKUP($C898,②入力シート!$A$24:$W$1023,③印刷用シート!I$4,0)&amp;" "&amp;VLOOKUP($C898,②入力シート!$A$24:$W$1023,③印刷用シート!I$3,0)=0,"",VLOOKUP($C898,②入力シート!$A$24:$W$1023,③印刷用シート!I$4,0)&amp;" "&amp;VLOOKUP($C898,②入力シート!$A$24:$W$1023,③印刷用シート!I$3,0)))</f>
        <v/>
      </c>
      <c r="J898" s="45" t="str">
        <f>IF(ISERROR(IF(VLOOKUP($C898,②入力シート!$A$24:$W$1023,③印刷用シート!J$4,0)=0,"",VLOOKUP($C898,②入力シート!$A$24:$W$1023,③印刷用シート!J$4,0))),"",IF(VLOOKUP($C898,②入力シート!$A$24:$W$1023,③印刷用シート!J$4,0)=0,"",VLOOKUP($C898,②入力シート!$A$24:$W$1023,③印刷用シート!J$4,0)))</f>
        <v/>
      </c>
      <c r="K898" s="45" t="str">
        <f>IF(ISERROR(IF(VLOOKUP($C898,②入力シート!$A$24:$W$1023,③印刷用シート!K$4,0)=0,"",VLOOKUP($C898,②入力シート!$A$24:$W$1023,③印刷用シート!K$4,0))),"",IF(VLOOKUP($C898,②入力シート!$A$24:$W$1023,③印刷用シート!K$4,0)=0,"",VLOOKUP($C898,②入力シート!$A$24:$W$1023,③印刷用シート!K$4,0)))</f>
        <v/>
      </c>
      <c r="L898" s="47" t="str">
        <f>IF(ISERROR(IF(VLOOKUP($C898,②入力シート!$A$24:$W$1023,③印刷用シート!L$4,0)=0,"",VLOOKUP($C898,②入力シート!$A$24:$W$1023,③印刷用シート!L$4,0))),"",IF(VLOOKUP($C898,②入力シート!$A$24:$W$1023,③印刷用シート!L$4,0)=0,"",VLOOKUP($C898,②入力シート!$A$24:$W$1023,③印刷用シート!L$4,0)))</f>
        <v/>
      </c>
      <c r="M898" s="48" t="str">
        <f>IF(ISERROR(IF(VLOOKUP($C898,②入力シート!$A$24:$W$1023,③印刷用シート!M$4,0)=0,"",VLOOKUP($C898,②入力シート!$A$24:$W$1023,③印刷用シート!M$4,0))),"",IF(VLOOKUP($C898,②入力シート!$A$24:$W$1023,③印刷用シート!M$4,0)=0,"",VLOOKUP($C898,②入力シート!$A$24:$W$1023,③印刷用シート!M$4,0)))</f>
        <v/>
      </c>
      <c r="N898" s="48" t="str">
        <f>IF(ISERROR(IF(VLOOKUP($C898,②入力シート!$A$24:$W$1023,③印刷用シート!N$4,0)=0,"",VLOOKUP($C898,②入力シート!$A$24:$W$1023,③印刷用シート!N$4,0))),"",IF(VLOOKUP($C898,②入力シート!$A$24:$W$1023,③印刷用シート!N$4,0)=0,"",VLOOKUP($C898,②入力シート!$A$24:$W$1023,③印刷用シート!N$4,0)))</f>
        <v/>
      </c>
      <c r="O898" s="48" t="s">
        <v>3</v>
      </c>
      <c r="P898" s="49" t="str">
        <f>IF(ISERROR(IF(VLOOKUP($C898,②入力シート!$A$24:$W$1023,③印刷用シート!P$4,0)=0,"",VLOOKUP($C898,②入力シート!$A$24:$W$1023,③印刷用シート!P$4,0))),"",IF(VLOOKUP($C898,②入力シート!$A$24:$W$1023,③印刷用シート!P$4,0)=0,"",VLOOKUP($C898,②入力シート!$A$24:$W$1023,③印刷用シート!P$4,0)))</f>
        <v/>
      </c>
      <c r="Q898" s="48" t="s">
        <v>4</v>
      </c>
      <c r="R898" s="49" t="str">
        <f>IF(ISERROR(IF(VLOOKUP($C898,②入力シート!$A$24:$W$1023,③印刷用シート!R$4,0)=0,"",VLOOKUP($C898,②入力シート!$A$24:$W$1023,③印刷用シート!R$4,0))),"",IF(VLOOKUP($C898,②入力シート!$A$24:$W$1023,③印刷用シート!R$4,0)=0,"",VLOOKUP($C898,②入力シート!$A$24:$W$1023,③印刷用シート!R$4,0)))</f>
        <v/>
      </c>
      <c r="S898" s="50" t="s">
        <v>5</v>
      </c>
      <c r="T898" s="51" t="str">
        <f>IF(ISERROR(IF(VLOOKUP($C898,②入力シート!$A$24:$W$1023,③印刷用シート!T$4,0)=0,"",VLOOKUP($C898,②入力シート!$A$24:$W$1023,③印刷用シート!T$4,0))),"",IF(VLOOKUP($C898,②入力シート!$A$24:$W$1023,③印刷用シート!T$4,0)=0,"",VLOOKUP($C898,②入力シート!$A$24:$W$1023,③印刷用シート!T$4,0)))</f>
        <v/>
      </c>
    </row>
    <row r="899" spans="2:20" ht="43.5" customHeight="1" x14ac:dyDescent="0.2">
      <c r="B899" s="15">
        <v>889</v>
      </c>
      <c r="C899" s="2" t="str">
        <f t="shared" si="27"/>
        <v>中-889</v>
      </c>
      <c r="D899" s="45" t="str">
        <f t="shared" si="28"/>
        <v/>
      </c>
      <c r="E899" s="45" t="str">
        <f>IF(ISERROR(IF(VLOOKUP($C899,②入力シート!$A$24:$W$1023,③印刷用シート!E$4,0)=0,"",VLOOKUP($C899,②入力シート!$A$24:$W$1023,③印刷用シート!E$4,0))),"",IF(VLOOKUP($C899,②入力シート!$A$24:$W$1023,③印刷用シート!E$4,0)=0,"",VLOOKUP($C899,②入力シート!$A$24:$W$1023,③印刷用シート!E$4,0)))</f>
        <v/>
      </c>
      <c r="F899" s="45" t="str">
        <f>IF(ISERROR(IF(VLOOKUP($C899,②入力シート!$A$24:$W$1023,③印刷用シート!F$4,0)=0,"",VLOOKUP($C899,②入力シート!$A$24:$W$1023,③印刷用シート!F$4,0))),"",IF(VLOOKUP($C899,②入力シート!$A$24:$W$1023,③印刷用シート!F$4,0)=0,"",VLOOKUP($C899,②入力シート!$A$24:$W$1023,③印刷用シート!F$4,0)))</f>
        <v/>
      </c>
      <c r="G899" s="45" t="str">
        <f>IF(ISERROR(IF(VLOOKUP($C899,②入力シート!$A$24:$W$1023,③印刷用シート!G$4,0)=0,"",VLOOKUP($C899,②入力シート!$A$24:$W$1023,③印刷用シート!G$4,0))),"",IF(VLOOKUP($C899,②入力シート!$A$24:$W$1023,③印刷用シート!G$4,0)=0,"",VLOOKUP($C899,②入力シート!$A$24:$W$1023,③印刷用シート!G$4,0)))</f>
        <v/>
      </c>
      <c r="H899" s="46" t="str">
        <f>IF(ISERROR(IF(VLOOKUP($C899,②入力シート!$A$24:$W$1023,③印刷用シート!H$4,0)=0,"",VLOOKUP($C899,②入力シート!$A$24:$W$1023,③印刷用シート!H$4,0))),"",IF(VLOOKUP($C899,②入力シート!$A$24:$W$1023,③印刷用シート!H$4,0)=0,"",VLOOKUP($C899,②入力シート!$A$24:$W$1023,③印刷用シート!H$4,0)))</f>
        <v/>
      </c>
      <c r="I899" s="45" t="str">
        <f>IF(ISERROR(IF(VLOOKUP($C899,②入力シート!$A$24:$W$1023,③印刷用シート!I$4,0)&amp;" "&amp;VLOOKUP($C899,②入力シート!$A$24:$W$1023,③印刷用シート!I$3,0)=0,"",VLOOKUP($C899,②入力シート!$A$24:$W$1023,③印刷用シート!I$4,0)&amp;" "&amp;VLOOKUP($C899,②入力シート!$A$24:$W$1023,③印刷用シート!I$3,0))),"",IF(VLOOKUP($C899,②入力シート!$A$24:$W$1023,③印刷用シート!I$4,0)&amp;" "&amp;VLOOKUP($C899,②入力シート!$A$24:$W$1023,③印刷用シート!I$3,0)=0,"",VLOOKUP($C899,②入力シート!$A$24:$W$1023,③印刷用シート!I$4,0)&amp;" "&amp;VLOOKUP($C899,②入力シート!$A$24:$W$1023,③印刷用シート!I$3,0)))</f>
        <v/>
      </c>
      <c r="J899" s="45" t="str">
        <f>IF(ISERROR(IF(VLOOKUP($C899,②入力シート!$A$24:$W$1023,③印刷用シート!J$4,0)=0,"",VLOOKUP($C899,②入力シート!$A$24:$W$1023,③印刷用シート!J$4,0))),"",IF(VLOOKUP($C899,②入力シート!$A$24:$W$1023,③印刷用シート!J$4,0)=0,"",VLOOKUP($C899,②入力シート!$A$24:$W$1023,③印刷用シート!J$4,0)))</f>
        <v/>
      </c>
      <c r="K899" s="45" t="str">
        <f>IF(ISERROR(IF(VLOOKUP($C899,②入力シート!$A$24:$W$1023,③印刷用シート!K$4,0)=0,"",VLOOKUP($C899,②入力シート!$A$24:$W$1023,③印刷用シート!K$4,0))),"",IF(VLOOKUP($C899,②入力シート!$A$24:$W$1023,③印刷用シート!K$4,0)=0,"",VLOOKUP($C899,②入力シート!$A$24:$W$1023,③印刷用シート!K$4,0)))</f>
        <v/>
      </c>
      <c r="L899" s="47" t="str">
        <f>IF(ISERROR(IF(VLOOKUP($C899,②入力シート!$A$24:$W$1023,③印刷用シート!L$4,0)=0,"",VLOOKUP($C899,②入力シート!$A$24:$W$1023,③印刷用シート!L$4,0))),"",IF(VLOOKUP($C899,②入力シート!$A$24:$W$1023,③印刷用シート!L$4,0)=0,"",VLOOKUP($C899,②入力シート!$A$24:$W$1023,③印刷用シート!L$4,0)))</f>
        <v/>
      </c>
      <c r="M899" s="48" t="str">
        <f>IF(ISERROR(IF(VLOOKUP($C899,②入力シート!$A$24:$W$1023,③印刷用シート!M$4,0)=0,"",VLOOKUP($C899,②入力シート!$A$24:$W$1023,③印刷用シート!M$4,0))),"",IF(VLOOKUP($C899,②入力シート!$A$24:$W$1023,③印刷用シート!M$4,0)=0,"",VLOOKUP($C899,②入力シート!$A$24:$W$1023,③印刷用シート!M$4,0)))</f>
        <v/>
      </c>
      <c r="N899" s="48" t="str">
        <f>IF(ISERROR(IF(VLOOKUP($C899,②入力シート!$A$24:$W$1023,③印刷用シート!N$4,0)=0,"",VLOOKUP($C899,②入力シート!$A$24:$W$1023,③印刷用シート!N$4,0))),"",IF(VLOOKUP($C899,②入力シート!$A$24:$W$1023,③印刷用シート!N$4,0)=0,"",VLOOKUP($C899,②入力シート!$A$24:$W$1023,③印刷用シート!N$4,0)))</f>
        <v/>
      </c>
      <c r="O899" s="48" t="s">
        <v>3</v>
      </c>
      <c r="P899" s="49" t="str">
        <f>IF(ISERROR(IF(VLOOKUP($C899,②入力シート!$A$24:$W$1023,③印刷用シート!P$4,0)=0,"",VLOOKUP($C899,②入力シート!$A$24:$W$1023,③印刷用シート!P$4,0))),"",IF(VLOOKUP($C899,②入力シート!$A$24:$W$1023,③印刷用シート!P$4,0)=0,"",VLOOKUP($C899,②入力シート!$A$24:$W$1023,③印刷用シート!P$4,0)))</f>
        <v/>
      </c>
      <c r="Q899" s="48" t="s">
        <v>4</v>
      </c>
      <c r="R899" s="49" t="str">
        <f>IF(ISERROR(IF(VLOOKUP($C899,②入力シート!$A$24:$W$1023,③印刷用シート!R$4,0)=0,"",VLOOKUP($C899,②入力シート!$A$24:$W$1023,③印刷用シート!R$4,0))),"",IF(VLOOKUP($C899,②入力シート!$A$24:$W$1023,③印刷用シート!R$4,0)=0,"",VLOOKUP($C899,②入力シート!$A$24:$W$1023,③印刷用シート!R$4,0)))</f>
        <v/>
      </c>
      <c r="S899" s="50" t="s">
        <v>5</v>
      </c>
      <c r="T899" s="51" t="str">
        <f>IF(ISERROR(IF(VLOOKUP($C899,②入力シート!$A$24:$W$1023,③印刷用シート!T$4,0)=0,"",VLOOKUP($C899,②入力シート!$A$24:$W$1023,③印刷用シート!T$4,0))),"",IF(VLOOKUP($C899,②入力シート!$A$24:$W$1023,③印刷用シート!T$4,0)=0,"",VLOOKUP($C899,②入力シート!$A$24:$W$1023,③印刷用シート!T$4,0)))</f>
        <v/>
      </c>
    </row>
    <row r="900" spans="2:20" ht="43.5" customHeight="1" x14ac:dyDescent="0.2">
      <c r="B900" s="15">
        <v>890</v>
      </c>
      <c r="C900" s="2" t="str">
        <f t="shared" si="27"/>
        <v>中-890</v>
      </c>
      <c r="D900" s="45" t="str">
        <f t="shared" si="28"/>
        <v/>
      </c>
      <c r="E900" s="45" t="str">
        <f>IF(ISERROR(IF(VLOOKUP($C900,②入力シート!$A$24:$W$1023,③印刷用シート!E$4,0)=0,"",VLOOKUP($C900,②入力シート!$A$24:$W$1023,③印刷用シート!E$4,0))),"",IF(VLOOKUP($C900,②入力シート!$A$24:$W$1023,③印刷用シート!E$4,0)=0,"",VLOOKUP($C900,②入力シート!$A$24:$W$1023,③印刷用シート!E$4,0)))</f>
        <v/>
      </c>
      <c r="F900" s="45" t="str">
        <f>IF(ISERROR(IF(VLOOKUP($C900,②入力シート!$A$24:$W$1023,③印刷用シート!F$4,0)=0,"",VLOOKUP($C900,②入力シート!$A$24:$W$1023,③印刷用シート!F$4,0))),"",IF(VLOOKUP($C900,②入力シート!$A$24:$W$1023,③印刷用シート!F$4,0)=0,"",VLOOKUP($C900,②入力シート!$A$24:$W$1023,③印刷用シート!F$4,0)))</f>
        <v/>
      </c>
      <c r="G900" s="45" t="str">
        <f>IF(ISERROR(IF(VLOOKUP($C900,②入力シート!$A$24:$W$1023,③印刷用シート!G$4,0)=0,"",VLOOKUP($C900,②入力シート!$A$24:$W$1023,③印刷用シート!G$4,0))),"",IF(VLOOKUP($C900,②入力シート!$A$24:$W$1023,③印刷用シート!G$4,0)=0,"",VLOOKUP($C900,②入力シート!$A$24:$W$1023,③印刷用シート!G$4,0)))</f>
        <v/>
      </c>
      <c r="H900" s="46" t="str">
        <f>IF(ISERROR(IF(VLOOKUP($C900,②入力シート!$A$24:$W$1023,③印刷用シート!H$4,0)=0,"",VLOOKUP($C900,②入力シート!$A$24:$W$1023,③印刷用シート!H$4,0))),"",IF(VLOOKUP($C900,②入力シート!$A$24:$W$1023,③印刷用シート!H$4,0)=0,"",VLOOKUP($C900,②入力シート!$A$24:$W$1023,③印刷用シート!H$4,0)))</f>
        <v/>
      </c>
      <c r="I900" s="45" t="str">
        <f>IF(ISERROR(IF(VLOOKUP($C900,②入力シート!$A$24:$W$1023,③印刷用シート!I$4,0)&amp;" "&amp;VLOOKUP($C900,②入力シート!$A$24:$W$1023,③印刷用シート!I$3,0)=0,"",VLOOKUP($C900,②入力シート!$A$24:$W$1023,③印刷用シート!I$4,0)&amp;" "&amp;VLOOKUP($C900,②入力シート!$A$24:$W$1023,③印刷用シート!I$3,0))),"",IF(VLOOKUP($C900,②入力シート!$A$24:$W$1023,③印刷用シート!I$4,0)&amp;" "&amp;VLOOKUP($C900,②入力シート!$A$24:$W$1023,③印刷用シート!I$3,0)=0,"",VLOOKUP($C900,②入力シート!$A$24:$W$1023,③印刷用シート!I$4,0)&amp;" "&amp;VLOOKUP($C900,②入力シート!$A$24:$W$1023,③印刷用シート!I$3,0)))</f>
        <v/>
      </c>
      <c r="J900" s="45" t="str">
        <f>IF(ISERROR(IF(VLOOKUP($C900,②入力シート!$A$24:$W$1023,③印刷用シート!J$4,0)=0,"",VLOOKUP($C900,②入力シート!$A$24:$W$1023,③印刷用シート!J$4,0))),"",IF(VLOOKUP($C900,②入力シート!$A$24:$W$1023,③印刷用シート!J$4,0)=0,"",VLOOKUP($C900,②入力シート!$A$24:$W$1023,③印刷用シート!J$4,0)))</f>
        <v/>
      </c>
      <c r="K900" s="45" t="str">
        <f>IF(ISERROR(IF(VLOOKUP($C900,②入力シート!$A$24:$W$1023,③印刷用シート!K$4,0)=0,"",VLOOKUP($C900,②入力シート!$A$24:$W$1023,③印刷用シート!K$4,0))),"",IF(VLOOKUP($C900,②入力シート!$A$24:$W$1023,③印刷用シート!K$4,0)=0,"",VLOOKUP($C900,②入力シート!$A$24:$W$1023,③印刷用シート!K$4,0)))</f>
        <v/>
      </c>
      <c r="L900" s="47" t="str">
        <f>IF(ISERROR(IF(VLOOKUP($C900,②入力シート!$A$24:$W$1023,③印刷用シート!L$4,0)=0,"",VLOOKUP($C900,②入力シート!$A$24:$W$1023,③印刷用シート!L$4,0))),"",IF(VLOOKUP($C900,②入力シート!$A$24:$W$1023,③印刷用シート!L$4,0)=0,"",VLOOKUP($C900,②入力シート!$A$24:$W$1023,③印刷用シート!L$4,0)))</f>
        <v/>
      </c>
      <c r="M900" s="48" t="str">
        <f>IF(ISERROR(IF(VLOOKUP($C900,②入力シート!$A$24:$W$1023,③印刷用シート!M$4,0)=0,"",VLOOKUP($C900,②入力シート!$A$24:$W$1023,③印刷用シート!M$4,0))),"",IF(VLOOKUP($C900,②入力シート!$A$24:$W$1023,③印刷用シート!M$4,0)=0,"",VLOOKUP($C900,②入力シート!$A$24:$W$1023,③印刷用シート!M$4,0)))</f>
        <v/>
      </c>
      <c r="N900" s="48" t="str">
        <f>IF(ISERROR(IF(VLOOKUP($C900,②入力シート!$A$24:$W$1023,③印刷用シート!N$4,0)=0,"",VLOOKUP($C900,②入力シート!$A$24:$W$1023,③印刷用シート!N$4,0))),"",IF(VLOOKUP($C900,②入力シート!$A$24:$W$1023,③印刷用シート!N$4,0)=0,"",VLOOKUP($C900,②入力シート!$A$24:$W$1023,③印刷用シート!N$4,0)))</f>
        <v/>
      </c>
      <c r="O900" s="48" t="s">
        <v>3</v>
      </c>
      <c r="P900" s="49" t="str">
        <f>IF(ISERROR(IF(VLOOKUP($C900,②入力シート!$A$24:$W$1023,③印刷用シート!P$4,0)=0,"",VLOOKUP($C900,②入力シート!$A$24:$W$1023,③印刷用シート!P$4,0))),"",IF(VLOOKUP($C900,②入力シート!$A$24:$W$1023,③印刷用シート!P$4,0)=0,"",VLOOKUP($C900,②入力シート!$A$24:$W$1023,③印刷用シート!P$4,0)))</f>
        <v/>
      </c>
      <c r="Q900" s="48" t="s">
        <v>4</v>
      </c>
      <c r="R900" s="49" t="str">
        <f>IF(ISERROR(IF(VLOOKUP($C900,②入力シート!$A$24:$W$1023,③印刷用シート!R$4,0)=0,"",VLOOKUP($C900,②入力シート!$A$24:$W$1023,③印刷用シート!R$4,0))),"",IF(VLOOKUP($C900,②入力シート!$A$24:$W$1023,③印刷用シート!R$4,0)=0,"",VLOOKUP($C900,②入力シート!$A$24:$W$1023,③印刷用シート!R$4,0)))</f>
        <v/>
      </c>
      <c r="S900" s="50" t="s">
        <v>5</v>
      </c>
      <c r="T900" s="51" t="str">
        <f>IF(ISERROR(IF(VLOOKUP($C900,②入力シート!$A$24:$W$1023,③印刷用シート!T$4,0)=0,"",VLOOKUP($C900,②入力シート!$A$24:$W$1023,③印刷用シート!T$4,0))),"",IF(VLOOKUP($C900,②入力シート!$A$24:$W$1023,③印刷用シート!T$4,0)=0,"",VLOOKUP($C900,②入力シート!$A$24:$W$1023,③印刷用シート!T$4,0)))</f>
        <v/>
      </c>
    </row>
    <row r="901" spans="2:20" ht="43.5" customHeight="1" x14ac:dyDescent="0.2">
      <c r="B901" s="15">
        <v>891</v>
      </c>
      <c r="C901" s="2" t="str">
        <f t="shared" si="27"/>
        <v>中-891</v>
      </c>
      <c r="D901" s="45" t="str">
        <f t="shared" si="28"/>
        <v/>
      </c>
      <c r="E901" s="45" t="str">
        <f>IF(ISERROR(IF(VLOOKUP($C901,②入力シート!$A$24:$W$1023,③印刷用シート!E$4,0)=0,"",VLOOKUP($C901,②入力シート!$A$24:$W$1023,③印刷用シート!E$4,0))),"",IF(VLOOKUP($C901,②入力シート!$A$24:$W$1023,③印刷用シート!E$4,0)=0,"",VLOOKUP($C901,②入力シート!$A$24:$W$1023,③印刷用シート!E$4,0)))</f>
        <v/>
      </c>
      <c r="F901" s="45" t="str">
        <f>IF(ISERROR(IF(VLOOKUP($C901,②入力シート!$A$24:$W$1023,③印刷用シート!F$4,0)=0,"",VLOOKUP($C901,②入力シート!$A$24:$W$1023,③印刷用シート!F$4,0))),"",IF(VLOOKUP($C901,②入力シート!$A$24:$W$1023,③印刷用シート!F$4,0)=0,"",VLOOKUP($C901,②入力シート!$A$24:$W$1023,③印刷用シート!F$4,0)))</f>
        <v/>
      </c>
      <c r="G901" s="45" t="str">
        <f>IF(ISERROR(IF(VLOOKUP($C901,②入力シート!$A$24:$W$1023,③印刷用シート!G$4,0)=0,"",VLOOKUP($C901,②入力シート!$A$24:$W$1023,③印刷用シート!G$4,0))),"",IF(VLOOKUP($C901,②入力シート!$A$24:$W$1023,③印刷用シート!G$4,0)=0,"",VLOOKUP($C901,②入力シート!$A$24:$W$1023,③印刷用シート!G$4,0)))</f>
        <v/>
      </c>
      <c r="H901" s="46" t="str">
        <f>IF(ISERROR(IF(VLOOKUP($C901,②入力シート!$A$24:$W$1023,③印刷用シート!H$4,0)=0,"",VLOOKUP($C901,②入力シート!$A$24:$W$1023,③印刷用シート!H$4,0))),"",IF(VLOOKUP($C901,②入力シート!$A$24:$W$1023,③印刷用シート!H$4,0)=0,"",VLOOKUP($C901,②入力シート!$A$24:$W$1023,③印刷用シート!H$4,0)))</f>
        <v/>
      </c>
      <c r="I901" s="45" t="str">
        <f>IF(ISERROR(IF(VLOOKUP($C901,②入力シート!$A$24:$W$1023,③印刷用シート!I$4,0)&amp;" "&amp;VLOOKUP($C901,②入力シート!$A$24:$W$1023,③印刷用シート!I$3,0)=0,"",VLOOKUP($C901,②入力シート!$A$24:$W$1023,③印刷用シート!I$4,0)&amp;" "&amp;VLOOKUP($C901,②入力シート!$A$24:$W$1023,③印刷用シート!I$3,0))),"",IF(VLOOKUP($C901,②入力シート!$A$24:$W$1023,③印刷用シート!I$4,0)&amp;" "&amp;VLOOKUP($C901,②入力シート!$A$24:$W$1023,③印刷用シート!I$3,0)=0,"",VLOOKUP($C901,②入力シート!$A$24:$W$1023,③印刷用シート!I$4,0)&amp;" "&amp;VLOOKUP($C901,②入力シート!$A$24:$W$1023,③印刷用シート!I$3,0)))</f>
        <v/>
      </c>
      <c r="J901" s="45" t="str">
        <f>IF(ISERROR(IF(VLOOKUP($C901,②入力シート!$A$24:$W$1023,③印刷用シート!J$4,0)=0,"",VLOOKUP($C901,②入力シート!$A$24:$W$1023,③印刷用シート!J$4,0))),"",IF(VLOOKUP($C901,②入力シート!$A$24:$W$1023,③印刷用シート!J$4,0)=0,"",VLOOKUP($C901,②入力シート!$A$24:$W$1023,③印刷用シート!J$4,0)))</f>
        <v/>
      </c>
      <c r="K901" s="45" t="str">
        <f>IF(ISERROR(IF(VLOOKUP($C901,②入力シート!$A$24:$W$1023,③印刷用シート!K$4,0)=0,"",VLOOKUP($C901,②入力シート!$A$24:$W$1023,③印刷用シート!K$4,0))),"",IF(VLOOKUP($C901,②入力シート!$A$24:$W$1023,③印刷用シート!K$4,0)=0,"",VLOOKUP($C901,②入力シート!$A$24:$W$1023,③印刷用シート!K$4,0)))</f>
        <v/>
      </c>
      <c r="L901" s="47" t="str">
        <f>IF(ISERROR(IF(VLOOKUP($C901,②入力シート!$A$24:$W$1023,③印刷用シート!L$4,0)=0,"",VLOOKUP($C901,②入力シート!$A$24:$W$1023,③印刷用シート!L$4,0))),"",IF(VLOOKUP($C901,②入力シート!$A$24:$W$1023,③印刷用シート!L$4,0)=0,"",VLOOKUP($C901,②入力シート!$A$24:$W$1023,③印刷用シート!L$4,0)))</f>
        <v/>
      </c>
      <c r="M901" s="48" t="str">
        <f>IF(ISERROR(IF(VLOOKUP($C901,②入力シート!$A$24:$W$1023,③印刷用シート!M$4,0)=0,"",VLOOKUP($C901,②入力シート!$A$24:$W$1023,③印刷用シート!M$4,0))),"",IF(VLOOKUP($C901,②入力シート!$A$24:$W$1023,③印刷用シート!M$4,0)=0,"",VLOOKUP($C901,②入力シート!$A$24:$W$1023,③印刷用シート!M$4,0)))</f>
        <v/>
      </c>
      <c r="N901" s="48" t="str">
        <f>IF(ISERROR(IF(VLOOKUP($C901,②入力シート!$A$24:$W$1023,③印刷用シート!N$4,0)=0,"",VLOOKUP($C901,②入力シート!$A$24:$W$1023,③印刷用シート!N$4,0))),"",IF(VLOOKUP($C901,②入力シート!$A$24:$W$1023,③印刷用シート!N$4,0)=0,"",VLOOKUP($C901,②入力シート!$A$24:$W$1023,③印刷用シート!N$4,0)))</f>
        <v/>
      </c>
      <c r="O901" s="48" t="s">
        <v>3</v>
      </c>
      <c r="P901" s="49" t="str">
        <f>IF(ISERROR(IF(VLOOKUP($C901,②入力シート!$A$24:$W$1023,③印刷用シート!P$4,0)=0,"",VLOOKUP($C901,②入力シート!$A$24:$W$1023,③印刷用シート!P$4,0))),"",IF(VLOOKUP($C901,②入力シート!$A$24:$W$1023,③印刷用シート!P$4,0)=0,"",VLOOKUP($C901,②入力シート!$A$24:$W$1023,③印刷用シート!P$4,0)))</f>
        <v/>
      </c>
      <c r="Q901" s="48" t="s">
        <v>4</v>
      </c>
      <c r="R901" s="49" t="str">
        <f>IF(ISERROR(IF(VLOOKUP($C901,②入力シート!$A$24:$W$1023,③印刷用シート!R$4,0)=0,"",VLOOKUP($C901,②入力シート!$A$24:$W$1023,③印刷用シート!R$4,0))),"",IF(VLOOKUP($C901,②入力シート!$A$24:$W$1023,③印刷用シート!R$4,0)=0,"",VLOOKUP($C901,②入力シート!$A$24:$W$1023,③印刷用シート!R$4,0)))</f>
        <v/>
      </c>
      <c r="S901" s="50" t="s">
        <v>5</v>
      </c>
      <c r="T901" s="51" t="str">
        <f>IF(ISERROR(IF(VLOOKUP($C901,②入力シート!$A$24:$W$1023,③印刷用シート!T$4,0)=0,"",VLOOKUP($C901,②入力シート!$A$24:$W$1023,③印刷用シート!T$4,0))),"",IF(VLOOKUP($C901,②入力シート!$A$24:$W$1023,③印刷用シート!T$4,0)=0,"",VLOOKUP($C901,②入力シート!$A$24:$W$1023,③印刷用シート!T$4,0)))</f>
        <v/>
      </c>
    </row>
    <row r="902" spans="2:20" ht="43.5" customHeight="1" x14ac:dyDescent="0.2">
      <c r="B902" s="15">
        <v>892</v>
      </c>
      <c r="C902" s="2" t="str">
        <f t="shared" si="27"/>
        <v>中-892</v>
      </c>
      <c r="D902" s="45" t="str">
        <f t="shared" si="28"/>
        <v/>
      </c>
      <c r="E902" s="45" t="str">
        <f>IF(ISERROR(IF(VLOOKUP($C902,②入力シート!$A$24:$W$1023,③印刷用シート!E$4,0)=0,"",VLOOKUP($C902,②入力シート!$A$24:$W$1023,③印刷用シート!E$4,0))),"",IF(VLOOKUP($C902,②入力シート!$A$24:$W$1023,③印刷用シート!E$4,0)=0,"",VLOOKUP($C902,②入力シート!$A$24:$W$1023,③印刷用シート!E$4,0)))</f>
        <v/>
      </c>
      <c r="F902" s="45" t="str">
        <f>IF(ISERROR(IF(VLOOKUP($C902,②入力シート!$A$24:$W$1023,③印刷用シート!F$4,0)=0,"",VLOOKUP($C902,②入力シート!$A$24:$W$1023,③印刷用シート!F$4,0))),"",IF(VLOOKUP($C902,②入力シート!$A$24:$W$1023,③印刷用シート!F$4,0)=0,"",VLOOKUP($C902,②入力シート!$A$24:$W$1023,③印刷用シート!F$4,0)))</f>
        <v/>
      </c>
      <c r="G902" s="45" t="str">
        <f>IF(ISERROR(IF(VLOOKUP($C902,②入力シート!$A$24:$W$1023,③印刷用シート!G$4,0)=0,"",VLOOKUP($C902,②入力シート!$A$24:$W$1023,③印刷用シート!G$4,0))),"",IF(VLOOKUP($C902,②入力シート!$A$24:$W$1023,③印刷用シート!G$4,0)=0,"",VLOOKUP($C902,②入力シート!$A$24:$W$1023,③印刷用シート!G$4,0)))</f>
        <v/>
      </c>
      <c r="H902" s="46" t="str">
        <f>IF(ISERROR(IF(VLOOKUP($C902,②入力シート!$A$24:$W$1023,③印刷用シート!H$4,0)=0,"",VLOOKUP($C902,②入力シート!$A$24:$W$1023,③印刷用シート!H$4,0))),"",IF(VLOOKUP($C902,②入力シート!$A$24:$W$1023,③印刷用シート!H$4,0)=0,"",VLOOKUP($C902,②入力シート!$A$24:$W$1023,③印刷用シート!H$4,0)))</f>
        <v/>
      </c>
      <c r="I902" s="45" t="str">
        <f>IF(ISERROR(IF(VLOOKUP($C902,②入力シート!$A$24:$W$1023,③印刷用シート!I$4,0)&amp;" "&amp;VLOOKUP($C902,②入力シート!$A$24:$W$1023,③印刷用シート!I$3,0)=0,"",VLOOKUP($C902,②入力シート!$A$24:$W$1023,③印刷用シート!I$4,0)&amp;" "&amp;VLOOKUP($C902,②入力シート!$A$24:$W$1023,③印刷用シート!I$3,0))),"",IF(VLOOKUP($C902,②入力シート!$A$24:$W$1023,③印刷用シート!I$4,0)&amp;" "&amp;VLOOKUP($C902,②入力シート!$A$24:$W$1023,③印刷用シート!I$3,0)=0,"",VLOOKUP($C902,②入力シート!$A$24:$W$1023,③印刷用シート!I$4,0)&amp;" "&amp;VLOOKUP($C902,②入力シート!$A$24:$W$1023,③印刷用シート!I$3,0)))</f>
        <v/>
      </c>
      <c r="J902" s="45" t="str">
        <f>IF(ISERROR(IF(VLOOKUP($C902,②入力シート!$A$24:$W$1023,③印刷用シート!J$4,0)=0,"",VLOOKUP($C902,②入力シート!$A$24:$W$1023,③印刷用シート!J$4,0))),"",IF(VLOOKUP($C902,②入力シート!$A$24:$W$1023,③印刷用シート!J$4,0)=0,"",VLOOKUP($C902,②入力シート!$A$24:$W$1023,③印刷用シート!J$4,0)))</f>
        <v/>
      </c>
      <c r="K902" s="45" t="str">
        <f>IF(ISERROR(IF(VLOOKUP($C902,②入力シート!$A$24:$W$1023,③印刷用シート!K$4,0)=0,"",VLOOKUP($C902,②入力シート!$A$24:$W$1023,③印刷用シート!K$4,0))),"",IF(VLOOKUP($C902,②入力シート!$A$24:$W$1023,③印刷用シート!K$4,0)=0,"",VLOOKUP($C902,②入力シート!$A$24:$W$1023,③印刷用シート!K$4,0)))</f>
        <v/>
      </c>
      <c r="L902" s="47" t="str">
        <f>IF(ISERROR(IF(VLOOKUP($C902,②入力シート!$A$24:$W$1023,③印刷用シート!L$4,0)=0,"",VLOOKUP($C902,②入力シート!$A$24:$W$1023,③印刷用シート!L$4,0))),"",IF(VLOOKUP($C902,②入力シート!$A$24:$W$1023,③印刷用シート!L$4,0)=0,"",VLOOKUP($C902,②入力シート!$A$24:$W$1023,③印刷用シート!L$4,0)))</f>
        <v/>
      </c>
      <c r="M902" s="48" t="str">
        <f>IF(ISERROR(IF(VLOOKUP($C902,②入力シート!$A$24:$W$1023,③印刷用シート!M$4,0)=0,"",VLOOKUP($C902,②入力シート!$A$24:$W$1023,③印刷用シート!M$4,0))),"",IF(VLOOKUP($C902,②入力シート!$A$24:$W$1023,③印刷用シート!M$4,0)=0,"",VLOOKUP($C902,②入力シート!$A$24:$W$1023,③印刷用シート!M$4,0)))</f>
        <v/>
      </c>
      <c r="N902" s="48" t="str">
        <f>IF(ISERROR(IF(VLOOKUP($C902,②入力シート!$A$24:$W$1023,③印刷用シート!N$4,0)=0,"",VLOOKUP($C902,②入力シート!$A$24:$W$1023,③印刷用シート!N$4,0))),"",IF(VLOOKUP($C902,②入力シート!$A$24:$W$1023,③印刷用シート!N$4,0)=0,"",VLOOKUP($C902,②入力シート!$A$24:$W$1023,③印刷用シート!N$4,0)))</f>
        <v/>
      </c>
      <c r="O902" s="48" t="s">
        <v>3</v>
      </c>
      <c r="P902" s="49" t="str">
        <f>IF(ISERROR(IF(VLOOKUP($C902,②入力シート!$A$24:$W$1023,③印刷用シート!P$4,0)=0,"",VLOOKUP($C902,②入力シート!$A$24:$W$1023,③印刷用シート!P$4,0))),"",IF(VLOOKUP($C902,②入力シート!$A$24:$W$1023,③印刷用シート!P$4,0)=0,"",VLOOKUP($C902,②入力シート!$A$24:$W$1023,③印刷用シート!P$4,0)))</f>
        <v/>
      </c>
      <c r="Q902" s="48" t="s">
        <v>4</v>
      </c>
      <c r="R902" s="49" t="str">
        <f>IF(ISERROR(IF(VLOOKUP($C902,②入力シート!$A$24:$W$1023,③印刷用シート!R$4,0)=0,"",VLOOKUP($C902,②入力シート!$A$24:$W$1023,③印刷用シート!R$4,0))),"",IF(VLOOKUP($C902,②入力シート!$A$24:$W$1023,③印刷用シート!R$4,0)=0,"",VLOOKUP($C902,②入力シート!$A$24:$W$1023,③印刷用シート!R$4,0)))</f>
        <v/>
      </c>
      <c r="S902" s="50" t="s">
        <v>5</v>
      </c>
      <c r="T902" s="51" t="str">
        <f>IF(ISERROR(IF(VLOOKUP($C902,②入力シート!$A$24:$W$1023,③印刷用シート!T$4,0)=0,"",VLOOKUP($C902,②入力シート!$A$24:$W$1023,③印刷用シート!T$4,0))),"",IF(VLOOKUP($C902,②入力シート!$A$24:$W$1023,③印刷用シート!T$4,0)=0,"",VLOOKUP($C902,②入力シート!$A$24:$W$1023,③印刷用シート!T$4,0)))</f>
        <v/>
      </c>
    </row>
    <row r="903" spans="2:20" ht="43.5" customHeight="1" x14ac:dyDescent="0.2">
      <c r="B903" s="15">
        <v>893</v>
      </c>
      <c r="C903" s="2" t="str">
        <f t="shared" si="27"/>
        <v>中-893</v>
      </c>
      <c r="D903" s="45" t="str">
        <f t="shared" si="28"/>
        <v/>
      </c>
      <c r="E903" s="45" t="str">
        <f>IF(ISERROR(IF(VLOOKUP($C903,②入力シート!$A$24:$W$1023,③印刷用シート!E$4,0)=0,"",VLOOKUP($C903,②入力シート!$A$24:$W$1023,③印刷用シート!E$4,0))),"",IF(VLOOKUP($C903,②入力シート!$A$24:$W$1023,③印刷用シート!E$4,0)=0,"",VLOOKUP($C903,②入力シート!$A$24:$W$1023,③印刷用シート!E$4,0)))</f>
        <v/>
      </c>
      <c r="F903" s="45" t="str">
        <f>IF(ISERROR(IF(VLOOKUP($C903,②入力シート!$A$24:$W$1023,③印刷用シート!F$4,0)=0,"",VLOOKUP($C903,②入力シート!$A$24:$W$1023,③印刷用シート!F$4,0))),"",IF(VLOOKUP($C903,②入力シート!$A$24:$W$1023,③印刷用シート!F$4,0)=0,"",VLOOKUP($C903,②入力シート!$A$24:$W$1023,③印刷用シート!F$4,0)))</f>
        <v/>
      </c>
      <c r="G903" s="45" t="str">
        <f>IF(ISERROR(IF(VLOOKUP($C903,②入力シート!$A$24:$W$1023,③印刷用シート!G$4,0)=0,"",VLOOKUP($C903,②入力シート!$A$24:$W$1023,③印刷用シート!G$4,0))),"",IF(VLOOKUP($C903,②入力シート!$A$24:$W$1023,③印刷用シート!G$4,0)=0,"",VLOOKUP($C903,②入力シート!$A$24:$W$1023,③印刷用シート!G$4,0)))</f>
        <v/>
      </c>
      <c r="H903" s="46" t="str">
        <f>IF(ISERROR(IF(VLOOKUP($C903,②入力シート!$A$24:$W$1023,③印刷用シート!H$4,0)=0,"",VLOOKUP($C903,②入力シート!$A$24:$W$1023,③印刷用シート!H$4,0))),"",IF(VLOOKUP($C903,②入力シート!$A$24:$W$1023,③印刷用シート!H$4,0)=0,"",VLOOKUP($C903,②入力シート!$A$24:$W$1023,③印刷用シート!H$4,0)))</f>
        <v/>
      </c>
      <c r="I903" s="45" t="str">
        <f>IF(ISERROR(IF(VLOOKUP($C903,②入力シート!$A$24:$W$1023,③印刷用シート!I$4,0)&amp;" "&amp;VLOOKUP($C903,②入力シート!$A$24:$W$1023,③印刷用シート!I$3,0)=0,"",VLOOKUP($C903,②入力シート!$A$24:$W$1023,③印刷用シート!I$4,0)&amp;" "&amp;VLOOKUP($C903,②入力シート!$A$24:$W$1023,③印刷用シート!I$3,0))),"",IF(VLOOKUP($C903,②入力シート!$A$24:$W$1023,③印刷用シート!I$4,0)&amp;" "&amp;VLOOKUP($C903,②入力シート!$A$24:$W$1023,③印刷用シート!I$3,0)=0,"",VLOOKUP($C903,②入力シート!$A$24:$W$1023,③印刷用シート!I$4,0)&amp;" "&amp;VLOOKUP($C903,②入力シート!$A$24:$W$1023,③印刷用シート!I$3,0)))</f>
        <v/>
      </c>
      <c r="J903" s="45" t="str">
        <f>IF(ISERROR(IF(VLOOKUP($C903,②入力シート!$A$24:$W$1023,③印刷用シート!J$4,0)=0,"",VLOOKUP($C903,②入力シート!$A$24:$W$1023,③印刷用シート!J$4,0))),"",IF(VLOOKUP($C903,②入力シート!$A$24:$W$1023,③印刷用シート!J$4,0)=0,"",VLOOKUP($C903,②入力シート!$A$24:$W$1023,③印刷用シート!J$4,0)))</f>
        <v/>
      </c>
      <c r="K903" s="45" t="str">
        <f>IF(ISERROR(IF(VLOOKUP($C903,②入力シート!$A$24:$W$1023,③印刷用シート!K$4,0)=0,"",VLOOKUP($C903,②入力シート!$A$24:$W$1023,③印刷用シート!K$4,0))),"",IF(VLOOKUP($C903,②入力シート!$A$24:$W$1023,③印刷用シート!K$4,0)=0,"",VLOOKUP($C903,②入力シート!$A$24:$W$1023,③印刷用シート!K$4,0)))</f>
        <v/>
      </c>
      <c r="L903" s="47" t="str">
        <f>IF(ISERROR(IF(VLOOKUP($C903,②入力シート!$A$24:$W$1023,③印刷用シート!L$4,0)=0,"",VLOOKUP($C903,②入力シート!$A$24:$W$1023,③印刷用シート!L$4,0))),"",IF(VLOOKUP($C903,②入力シート!$A$24:$W$1023,③印刷用シート!L$4,0)=0,"",VLOOKUP($C903,②入力シート!$A$24:$W$1023,③印刷用シート!L$4,0)))</f>
        <v/>
      </c>
      <c r="M903" s="48" t="str">
        <f>IF(ISERROR(IF(VLOOKUP($C903,②入力シート!$A$24:$W$1023,③印刷用シート!M$4,0)=0,"",VLOOKUP($C903,②入力シート!$A$24:$W$1023,③印刷用シート!M$4,0))),"",IF(VLOOKUP($C903,②入力シート!$A$24:$W$1023,③印刷用シート!M$4,0)=0,"",VLOOKUP($C903,②入力シート!$A$24:$W$1023,③印刷用シート!M$4,0)))</f>
        <v/>
      </c>
      <c r="N903" s="48" t="str">
        <f>IF(ISERROR(IF(VLOOKUP($C903,②入力シート!$A$24:$W$1023,③印刷用シート!N$4,0)=0,"",VLOOKUP($C903,②入力シート!$A$24:$W$1023,③印刷用シート!N$4,0))),"",IF(VLOOKUP($C903,②入力シート!$A$24:$W$1023,③印刷用シート!N$4,0)=0,"",VLOOKUP($C903,②入力シート!$A$24:$W$1023,③印刷用シート!N$4,0)))</f>
        <v/>
      </c>
      <c r="O903" s="48" t="s">
        <v>3</v>
      </c>
      <c r="P903" s="49" t="str">
        <f>IF(ISERROR(IF(VLOOKUP($C903,②入力シート!$A$24:$W$1023,③印刷用シート!P$4,0)=0,"",VLOOKUP($C903,②入力シート!$A$24:$W$1023,③印刷用シート!P$4,0))),"",IF(VLOOKUP($C903,②入力シート!$A$24:$W$1023,③印刷用シート!P$4,0)=0,"",VLOOKUP($C903,②入力シート!$A$24:$W$1023,③印刷用シート!P$4,0)))</f>
        <v/>
      </c>
      <c r="Q903" s="48" t="s">
        <v>4</v>
      </c>
      <c r="R903" s="49" t="str">
        <f>IF(ISERROR(IF(VLOOKUP($C903,②入力シート!$A$24:$W$1023,③印刷用シート!R$4,0)=0,"",VLOOKUP($C903,②入力シート!$A$24:$W$1023,③印刷用シート!R$4,0))),"",IF(VLOOKUP($C903,②入力シート!$A$24:$W$1023,③印刷用シート!R$4,0)=0,"",VLOOKUP($C903,②入力シート!$A$24:$W$1023,③印刷用シート!R$4,0)))</f>
        <v/>
      </c>
      <c r="S903" s="50" t="s">
        <v>5</v>
      </c>
      <c r="T903" s="51" t="str">
        <f>IF(ISERROR(IF(VLOOKUP($C903,②入力シート!$A$24:$W$1023,③印刷用シート!T$4,0)=0,"",VLOOKUP($C903,②入力シート!$A$24:$W$1023,③印刷用シート!T$4,0))),"",IF(VLOOKUP($C903,②入力シート!$A$24:$W$1023,③印刷用シート!T$4,0)=0,"",VLOOKUP($C903,②入力シート!$A$24:$W$1023,③印刷用シート!T$4,0)))</f>
        <v/>
      </c>
    </row>
    <row r="904" spans="2:20" ht="43.5" customHeight="1" x14ac:dyDescent="0.2">
      <c r="B904" s="15">
        <v>894</v>
      </c>
      <c r="C904" s="2" t="str">
        <f t="shared" si="27"/>
        <v>中-894</v>
      </c>
      <c r="D904" s="45" t="str">
        <f t="shared" si="28"/>
        <v/>
      </c>
      <c r="E904" s="45" t="str">
        <f>IF(ISERROR(IF(VLOOKUP($C904,②入力シート!$A$24:$W$1023,③印刷用シート!E$4,0)=0,"",VLOOKUP($C904,②入力シート!$A$24:$W$1023,③印刷用シート!E$4,0))),"",IF(VLOOKUP($C904,②入力シート!$A$24:$W$1023,③印刷用シート!E$4,0)=0,"",VLOOKUP($C904,②入力シート!$A$24:$W$1023,③印刷用シート!E$4,0)))</f>
        <v/>
      </c>
      <c r="F904" s="45" t="str">
        <f>IF(ISERROR(IF(VLOOKUP($C904,②入力シート!$A$24:$W$1023,③印刷用シート!F$4,0)=0,"",VLOOKUP($C904,②入力シート!$A$24:$W$1023,③印刷用シート!F$4,0))),"",IF(VLOOKUP($C904,②入力シート!$A$24:$W$1023,③印刷用シート!F$4,0)=0,"",VLOOKUP($C904,②入力シート!$A$24:$W$1023,③印刷用シート!F$4,0)))</f>
        <v/>
      </c>
      <c r="G904" s="45" t="str">
        <f>IF(ISERROR(IF(VLOOKUP($C904,②入力シート!$A$24:$W$1023,③印刷用シート!G$4,0)=0,"",VLOOKUP($C904,②入力シート!$A$24:$W$1023,③印刷用シート!G$4,0))),"",IF(VLOOKUP($C904,②入力シート!$A$24:$W$1023,③印刷用シート!G$4,0)=0,"",VLOOKUP($C904,②入力シート!$A$24:$W$1023,③印刷用シート!G$4,0)))</f>
        <v/>
      </c>
      <c r="H904" s="46" t="str">
        <f>IF(ISERROR(IF(VLOOKUP($C904,②入力シート!$A$24:$W$1023,③印刷用シート!H$4,0)=0,"",VLOOKUP($C904,②入力シート!$A$24:$W$1023,③印刷用シート!H$4,0))),"",IF(VLOOKUP($C904,②入力シート!$A$24:$W$1023,③印刷用シート!H$4,0)=0,"",VLOOKUP($C904,②入力シート!$A$24:$W$1023,③印刷用シート!H$4,0)))</f>
        <v/>
      </c>
      <c r="I904" s="45" t="str">
        <f>IF(ISERROR(IF(VLOOKUP($C904,②入力シート!$A$24:$W$1023,③印刷用シート!I$4,0)&amp;" "&amp;VLOOKUP($C904,②入力シート!$A$24:$W$1023,③印刷用シート!I$3,0)=0,"",VLOOKUP($C904,②入力シート!$A$24:$W$1023,③印刷用シート!I$4,0)&amp;" "&amp;VLOOKUP($C904,②入力シート!$A$24:$W$1023,③印刷用シート!I$3,0))),"",IF(VLOOKUP($C904,②入力シート!$A$24:$W$1023,③印刷用シート!I$4,0)&amp;" "&amp;VLOOKUP($C904,②入力シート!$A$24:$W$1023,③印刷用シート!I$3,0)=0,"",VLOOKUP($C904,②入力シート!$A$24:$W$1023,③印刷用シート!I$4,0)&amp;" "&amp;VLOOKUP($C904,②入力シート!$A$24:$W$1023,③印刷用シート!I$3,0)))</f>
        <v/>
      </c>
      <c r="J904" s="45" t="str">
        <f>IF(ISERROR(IF(VLOOKUP($C904,②入力シート!$A$24:$W$1023,③印刷用シート!J$4,0)=0,"",VLOOKUP($C904,②入力シート!$A$24:$W$1023,③印刷用シート!J$4,0))),"",IF(VLOOKUP($C904,②入力シート!$A$24:$W$1023,③印刷用シート!J$4,0)=0,"",VLOOKUP($C904,②入力シート!$A$24:$W$1023,③印刷用シート!J$4,0)))</f>
        <v/>
      </c>
      <c r="K904" s="45" t="str">
        <f>IF(ISERROR(IF(VLOOKUP($C904,②入力シート!$A$24:$W$1023,③印刷用シート!K$4,0)=0,"",VLOOKUP($C904,②入力シート!$A$24:$W$1023,③印刷用シート!K$4,0))),"",IF(VLOOKUP($C904,②入力シート!$A$24:$W$1023,③印刷用シート!K$4,0)=0,"",VLOOKUP($C904,②入力シート!$A$24:$W$1023,③印刷用シート!K$4,0)))</f>
        <v/>
      </c>
      <c r="L904" s="47" t="str">
        <f>IF(ISERROR(IF(VLOOKUP($C904,②入力シート!$A$24:$W$1023,③印刷用シート!L$4,0)=0,"",VLOOKUP($C904,②入力シート!$A$24:$W$1023,③印刷用シート!L$4,0))),"",IF(VLOOKUP($C904,②入力シート!$A$24:$W$1023,③印刷用シート!L$4,0)=0,"",VLOOKUP($C904,②入力シート!$A$24:$W$1023,③印刷用シート!L$4,0)))</f>
        <v/>
      </c>
      <c r="M904" s="48" t="str">
        <f>IF(ISERROR(IF(VLOOKUP($C904,②入力シート!$A$24:$W$1023,③印刷用シート!M$4,0)=0,"",VLOOKUP($C904,②入力シート!$A$24:$W$1023,③印刷用シート!M$4,0))),"",IF(VLOOKUP($C904,②入力シート!$A$24:$W$1023,③印刷用シート!M$4,0)=0,"",VLOOKUP($C904,②入力シート!$A$24:$W$1023,③印刷用シート!M$4,0)))</f>
        <v/>
      </c>
      <c r="N904" s="48" t="str">
        <f>IF(ISERROR(IF(VLOOKUP($C904,②入力シート!$A$24:$W$1023,③印刷用シート!N$4,0)=0,"",VLOOKUP($C904,②入力シート!$A$24:$W$1023,③印刷用シート!N$4,0))),"",IF(VLOOKUP($C904,②入力シート!$A$24:$W$1023,③印刷用シート!N$4,0)=0,"",VLOOKUP($C904,②入力シート!$A$24:$W$1023,③印刷用シート!N$4,0)))</f>
        <v/>
      </c>
      <c r="O904" s="48" t="s">
        <v>3</v>
      </c>
      <c r="P904" s="49" t="str">
        <f>IF(ISERROR(IF(VLOOKUP($C904,②入力シート!$A$24:$W$1023,③印刷用シート!P$4,0)=0,"",VLOOKUP($C904,②入力シート!$A$24:$W$1023,③印刷用シート!P$4,0))),"",IF(VLOOKUP($C904,②入力シート!$A$24:$W$1023,③印刷用シート!P$4,0)=0,"",VLOOKUP($C904,②入力シート!$A$24:$W$1023,③印刷用シート!P$4,0)))</f>
        <v/>
      </c>
      <c r="Q904" s="48" t="s">
        <v>4</v>
      </c>
      <c r="R904" s="49" t="str">
        <f>IF(ISERROR(IF(VLOOKUP($C904,②入力シート!$A$24:$W$1023,③印刷用シート!R$4,0)=0,"",VLOOKUP($C904,②入力シート!$A$24:$W$1023,③印刷用シート!R$4,0))),"",IF(VLOOKUP($C904,②入力シート!$A$24:$W$1023,③印刷用シート!R$4,0)=0,"",VLOOKUP($C904,②入力シート!$A$24:$W$1023,③印刷用シート!R$4,0)))</f>
        <v/>
      </c>
      <c r="S904" s="50" t="s">
        <v>5</v>
      </c>
      <c r="T904" s="51" t="str">
        <f>IF(ISERROR(IF(VLOOKUP($C904,②入力シート!$A$24:$W$1023,③印刷用シート!T$4,0)=0,"",VLOOKUP($C904,②入力シート!$A$24:$W$1023,③印刷用シート!T$4,0))),"",IF(VLOOKUP($C904,②入力シート!$A$24:$W$1023,③印刷用シート!T$4,0)=0,"",VLOOKUP($C904,②入力シート!$A$24:$W$1023,③印刷用シート!T$4,0)))</f>
        <v/>
      </c>
    </row>
    <row r="905" spans="2:20" ht="43.5" customHeight="1" x14ac:dyDescent="0.2">
      <c r="B905" s="15">
        <v>895</v>
      </c>
      <c r="C905" s="2" t="str">
        <f t="shared" si="27"/>
        <v>中-895</v>
      </c>
      <c r="D905" s="45" t="str">
        <f t="shared" si="28"/>
        <v/>
      </c>
      <c r="E905" s="45" t="str">
        <f>IF(ISERROR(IF(VLOOKUP($C905,②入力シート!$A$24:$W$1023,③印刷用シート!E$4,0)=0,"",VLOOKUP($C905,②入力シート!$A$24:$W$1023,③印刷用シート!E$4,0))),"",IF(VLOOKUP($C905,②入力シート!$A$24:$W$1023,③印刷用シート!E$4,0)=0,"",VLOOKUP($C905,②入力シート!$A$24:$W$1023,③印刷用シート!E$4,0)))</f>
        <v/>
      </c>
      <c r="F905" s="45" t="str">
        <f>IF(ISERROR(IF(VLOOKUP($C905,②入力シート!$A$24:$W$1023,③印刷用シート!F$4,0)=0,"",VLOOKUP($C905,②入力シート!$A$24:$W$1023,③印刷用シート!F$4,0))),"",IF(VLOOKUP($C905,②入力シート!$A$24:$W$1023,③印刷用シート!F$4,0)=0,"",VLOOKUP($C905,②入力シート!$A$24:$W$1023,③印刷用シート!F$4,0)))</f>
        <v/>
      </c>
      <c r="G905" s="45" t="str">
        <f>IF(ISERROR(IF(VLOOKUP($C905,②入力シート!$A$24:$W$1023,③印刷用シート!G$4,0)=0,"",VLOOKUP($C905,②入力シート!$A$24:$W$1023,③印刷用シート!G$4,0))),"",IF(VLOOKUP($C905,②入力シート!$A$24:$W$1023,③印刷用シート!G$4,0)=0,"",VLOOKUP($C905,②入力シート!$A$24:$W$1023,③印刷用シート!G$4,0)))</f>
        <v/>
      </c>
      <c r="H905" s="46" t="str">
        <f>IF(ISERROR(IF(VLOOKUP($C905,②入力シート!$A$24:$W$1023,③印刷用シート!H$4,0)=0,"",VLOOKUP($C905,②入力シート!$A$24:$W$1023,③印刷用シート!H$4,0))),"",IF(VLOOKUP($C905,②入力シート!$A$24:$W$1023,③印刷用シート!H$4,0)=0,"",VLOOKUP($C905,②入力シート!$A$24:$W$1023,③印刷用シート!H$4,0)))</f>
        <v/>
      </c>
      <c r="I905" s="45" t="str">
        <f>IF(ISERROR(IF(VLOOKUP($C905,②入力シート!$A$24:$W$1023,③印刷用シート!I$4,0)&amp;" "&amp;VLOOKUP($C905,②入力シート!$A$24:$W$1023,③印刷用シート!I$3,0)=0,"",VLOOKUP($C905,②入力シート!$A$24:$W$1023,③印刷用シート!I$4,0)&amp;" "&amp;VLOOKUP($C905,②入力シート!$A$24:$W$1023,③印刷用シート!I$3,0))),"",IF(VLOOKUP($C905,②入力シート!$A$24:$W$1023,③印刷用シート!I$4,0)&amp;" "&amp;VLOOKUP($C905,②入力シート!$A$24:$W$1023,③印刷用シート!I$3,0)=0,"",VLOOKUP($C905,②入力シート!$A$24:$W$1023,③印刷用シート!I$4,0)&amp;" "&amp;VLOOKUP($C905,②入力シート!$A$24:$W$1023,③印刷用シート!I$3,0)))</f>
        <v/>
      </c>
      <c r="J905" s="45" t="str">
        <f>IF(ISERROR(IF(VLOOKUP($C905,②入力シート!$A$24:$W$1023,③印刷用シート!J$4,0)=0,"",VLOOKUP($C905,②入力シート!$A$24:$W$1023,③印刷用シート!J$4,0))),"",IF(VLOOKUP($C905,②入力シート!$A$24:$W$1023,③印刷用シート!J$4,0)=0,"",VLOOKUP($C905,②入力シート!$A$24:$W$1023,③印刷用シート!J$4,0)))</f>
        <v/>
      </c>
      <c r="K905" s="45" t="str">
        <f>IF(ISERROR(IF(VLOOKUP($C905,②入力シート!$A$24:$W$1023,③印刷用シート!K$4,0)=0,"",VLOOKUP($C905,②入力シート!$A$24:$W$1023,③印刷用シート!K$4,0))),"",IF(VLOOKUP($C905,②入力シート!$A$24:$W$1023,③印刷用シート!K$4,0)=0,"",VLOOKUP($C905,②入力シート!$A$24:$W$1023,③印刷用シート!K$4,0)))</f>
        <v/>
      </c>
      <c r="L905" s="47" t="str">
        <f>IF(ISERROR(IF(VLOOKUP($C905,②入力シート!$A$24:$W$1023,③印刷用シート!L$4,0)=0,"",VLOOKUP($C905,②入力シート!$A$24:$W$1023,③印刷用シート!L$4,0))),"",IF(VLOOKUP($C905,②入力シート!$A$24:$W$1023,③印刷用シート!L$4,0)=0,"",VLOOKUP($C905,②入力シート!$A$24:$W$1023,③印刷用シート!L$4,0)))</f>
        <v/>
      </c>
      <c r="M905" s="48" t="str">
        <f>IF(ISERROR(IF(VLOOKUP($C905,②入力シート!$A$24:$W$1023,③印刷用シート!M$4,0)=0,"",VLOOKUP($C905,②入力シート!$A$24:$W$1023,③印刷用シート!M$4,0))),"",IF(VLOOKUP($C905,②入力シート!$A$24:$W$1023,③印刷用シート!M$4,0)=0,"",VLOOKUP($C905,②入力シート!$A$24:$W$1023,③印刷用シート!M$4,0)))</f>
        <v/>
      </c>
      <c r="N905" s="48" t="str">
        <f>IF(ISERROR(IF(VLOOKUP($C905,②入力シート!$A$24:$W$1023,③印刷用シート!N$4,0)=0,"",VLOOKUP($C905,②入力シート!$A$24:$W$1023,③印刷用シート!N$4,0))),"",IF(VLOOKUP($C905,②入力シート!$A$24:$W$1023,③印刷用シート!N$4,0)=0,"",VLOOKUP($C905,②入力シート!$A$24:$W$1023,③印刷用シート!N$4,0)))</f>
        <v/>
      </c>
      <c r="O905" s="48" t="s">
        <v>3</v>
      </c>
      <c r="P905" s="49" t="str">
        <f>IF(ISERROR(IF(VLOOKUP($C905,②入力シート!$A$24:$W$1023,③印刷用シート!P$4,0)=0,"",VLOOKUP($C905,②入力シート!$A$24:$W$1023,③印刷用シート!P$4,0))),"",IF(VLOOKUP($C905,②入力シート!$A$24:$W$1023,③印刷用シート!P$4,0)=0,"",VLOOKUP($C905,②入力シート!$A$24:$W$1023,③印刷用シート!P$4,0)))</f>
        <v/>
      </c>
      <c r="Q905" s="48" t="s">
        <v>4</v>
      </c>
      <c r="R905" s="49" t="str">
        <f>IF(ISERROR(IF(VLOOKUP($C905,②入力シート!$A$24:$W$1023,③印刷用シート!R$4,0)=0,"",VLOOKUP($C905,②入力シート!$A$24:$W$1023,③印刷用シート!R$4,0))),"",IF(VLOOKUP($C905,②入力シート!$A$24:$W$1023,③印刷用シート!R$4,0)=0,"",VLOOKUP($C905,②入力シート!$A$24:$W$1023,③印刷用シート!R$4,0)))</f>
        <v/>
      </c>
      <c r="S905" s="50" t="s">
        <v>5</v>
      </c>
      <c r="T905" s="51" t="str">
        <f>IF(ISERROR(IF(VLOOKUP($C905,②入力シート!$A$24:$W$1023,③印刷用シート!T$4,0)=0,"",VLOOKUP($C905,②入力シート!$A$24:$W$1023,③印刷用シート!T$4,0))),"",IF(VLOOKUP($C905,②入力シート!$A$24:$W$1023,③印刷用シート!T$4,0)=0,"",VLOOKUP($C905,②入力シート!$A$24:$W$1023,③印刷用シート!T$4,0)))</f>
        <v/>
      </c>
    </row>
    <row r="906" spans="2:20" ht="43.5" customHeight="1" x14ac:dyDescent="0.2">
      <c r="B906" s="15">
        <v>896</v>
      </c>
      <c r="C906" s="2" t="str">
        <f t="shared" si="27"/>
        <v>中-896</v>
      </c>
      <c r="D906" s="45" t="str">
        <f t="shared" si="28"/>
        <v/>
      </c>
      <c r="E906" s="45" t="str">
        <f>IF(ISERROR(IF(VLOOKUP($C906,②入力シート!$A$24:$W$1023,③印刷用シート!E$4,0)=0,"",VLOOKUP($C906,②入力シート!$A$24:$W$1023,③印刷用シート!E$4,0))),"",IF(VLOOKUP($C906,②入力シート!$A$24:$W$1023,③印刷用シート!E$4,0)=0,"",VLOOKUP($C906,②入力シート!$A$24:$W$1023,③印刷用シート!E$4,0)))</f>
        <v/>
      </c>
      <c r="F906" s="45" t="str">
        <f>IF(ISERROR(IF(VLOOKUP($C906,②入力シート!$A$24:$W$1023,③印刷用シート!F$4,0)=0,"",VLOOKUP($C906,②入力シート!$A$24:$W$1023,③印刷用シート!F$4,0))),"",IF(VLOOKUP($C906,②入力シート!$A$24:$W$1023,③印刷用シート!F$4,0)=0,"",VLOOKUP($C906,②入力シート!$A$24:$W$1023,③印刷用シート!F$4,0)))</f>
        <v/>
      </c>
      <c r="G906" s="45" t="str">
        <f>IF(ISERROR(IF(VLOOKUP($C906,②入力シート!$A$24:$W$1023,③印刷用シート!G$4,0)=0,"",VLOOKUP($C906,②入力シート!$A$24:$W$1023,③印刷用シート!G$4,0))),"",IF(VLOOKUP($C906,②入力シート!$A$24:$W$1023,③印刷用シート!G$4,0)=0,"",VLOOKUP($C906,②入力シート!$A$24:$W$1023,③印刷用シート!G$4,0)))</f>
        <v/>
      </c>
      <c r="H906" s="46" t="str">
        <f>IF(ISERROR(IF(VLOOKUP($C906,②入力シート!$A$24:$W$1023,③印刷用シート!H$4,0)=0,"",VLOOKUP($C906,②入力シート!$A$24:$W$1023,③印刷用シート!H$4,0))),"",IF(VLOOKUP($C906,②入力シート!$A$24:$W$1023,③印刷用シート!H$4,0)=0,"",VLOOKUP($C906,②入力シート!$A$24:$W$1023,③印刷用シート!H$4,0)))</f>
        <v/>
      </c>
      <c r="I906" s="45" t="str">
        <f>IF(ISERROR(IF(VLOOKUP($C906,②入力シート!$A$24:$W$1023,③印刷用シート!I$4,0)&amp;" "&amp;VLOOKUP($C906,②入力シート!$A$24:$W$1023,③印刷用シート!I$3,0)=0,"",VLOOKUP($C906,②入力シート!$A$24:$W$1023,③印刷用シート!I$4,0)&amp;" "&amp;VLOOKUP($C906,②入力シート!$A$24:$W$1023,③印刷用シート!I$3,0))),"",IF(VLOOKUP($C906,②入力シート!$A$24:$W$1023,③印刷用シート!I$4,0)&amp;" "&amp;VLOOKUP($C906,②入力シート!$A$24:$W$1023,③印刷用シート!I$3,0)=0,"",VLOOKUP($C906,②入力シート!$A$24:$W$1023,③印刷用シート!I$4,0)&amp;" "&amp;VLOOKUP($C906,②入力シート!$A$24:$W$1023,③印刷用シート!I$3,0)))</f>
        <v/>
      </c>
      <c r="J906" s="45" t="str">
        <f>IF(ISERROR(IF(VLOOKUP($C906,②入力シート!$A$24:$W$1023,③印刷用シート!J$4,0)=0,"",VLOOKUP($C906,②入力シート!$A$24:$W$1023,③印刷用シート!J$4,0))),"",IF(VLOOKUP($C906,②入力シート!$A$24:$W$1023,③印刷用シート!J$4,0)=0,"",VLOOKUP($C906,②入力シート!$A$24:$W$1023,③印刷用シート!J$4,0)))</f>
        <v/>
      </c>
      <c r="K906" s="45" t="str">
        <f>IF(ISERROR(IF(VLOOKUP($C906,②入力シート!$A$24:$W$1023,③印刷用シート!K$4,0)=0,"",VLOOKUP($C906,②入力シート!$A$24:$W$1023,③印刷用シート!K$4,0))),"",IF(VLOOKUP($C906,②入力シート!$A$24:$W$1023,③印刷用シート!K$4,0)=0,"",VLOOKUP($C906,②入力シート!$A$24:$W$1023,③印刷用シート!K$4,0)))</f>
        <v/>
      </c>
      <c r="L906" s="47" t="str">
        <f>IF(ISERROR(IF(VLOOKUP($C906,②入力シート!$A$24:$W$1023,③印刷用シート!L$4,0)=0,"",VLOOKUP($C906,②入力シート!$A$24:$W$1023,③印刷用シート!L$4,0))),"",IF(VLOOKUP($C906,②入力シート!$A$24:$W$1023,③印刷用シート!L$4,0)=0,"",VLOOKUP($C906,②入力シート!$A$24:$W$1023,③印刷用シート!L$4,0)))</f>
        <v/>
      </c>
      <c r="M906" s="48" t="str">
        <f>IF(ISERROR(IF(VLOOKUP($C906,②入力シート!$A$24:$W$1023,③印刷用シート!M$4,0)=0,"",VLOOKUP($C906,②入力シート!$A$24:$W$1023,③印刷用シート!M$4,0))),"",IF(VLOOKUP($C906,②入力シート!$A$24:$W$1023,③印刷用シート!M$4,0)=0,"",VLOOKUP($C906,②入力シート!$A$24:$W$1023,③印刷用シート!M$4,0)))</f>
        <v/>
      </c>
      <c r="N906" s="48" t="str">
        <f>IF(ISERROR(IF(VLOOKUP($C906,②入力シート!$A$24:$W$1023,③印刷用シート!N$4,0)=0,"",VLOOKUP($C906,②入力シート!$A$24:$W$1023,③印刷用シート!N$4,0))),"",IF(VLOOKUP($C906,②入力シート!$A$24:$W$1023,③印刷用シート!N$4,0)=0,"",VLOOKUP($C906,②入力シート!$A$24:$W$1023,③印刷用シート!N$4,0)))</f>
        <v/>
      </c>
      <c r="O906" s="48" t="s">
        <v>3</v>
      </c>
      <c r="P906" s="49" t="str">
        <f>IF(ISERROR(IF(VLOOKUP($C906,②入力シート!$A$24:$W$1023,③印刷用シート!P$4,0)=0,"",VLOOKUP($C906,②入力シート!$A$24:$W$1023,③印刷用シート!P$4,0))),"",IF(VLOOKUP($C906,②入力シート!$A$24:$W$1023,③印刷用シート!P$4,0)=0,"",VLOOKUP($C906,②入力シート!$A$24:$W$1023,③印刷用シート!P$4,0)))</f>
        <v/>
      </c>
      <c r="Q906" s="48" t="s">
        <v>4</v>
      </c>
      <c r="R906" s="49" t="str">
        <f>IF(ISERROR(IF(VLOOKUP($C906,②入力シート!$A$24:$W$1023,③印刷用シート!R$4,0)=0,"",VLOOKUP($C906,②入力シート!$A$24:$W$1023,③印刷用シート!R$4,0))),"",IF(VLOOKUP($C906,②入力シート!$A$24:$W$1023,③印刷用シート!R$4,0)=0,"",VLOOKUP($C906,②入力シート!$A$24:$W$1023,③印刷用シート!R$4,0)))</f>
        <v/>
      </c>
      <c r="S906" s="50" t="s">
        <v>5</v>
      </c>
      <c r="T906" s="51" t="str">
        <f>IF(ISERROR(IF(VLOOKUP($C906,②入力シート!$A$24:$W$1023,③印刷用シート!T$4,0)=0,"",VLOOKUP($C906,②入力シート!$A$24:$W$1023,③印刷用シート!T$4,0))),"",IF(VLOOKUP($C906,②入力シート!$A$24:$W$1023,③印刷用シート!T$4,0)=0,"",VLOOKUP($C906,②入力シート!$A$24:$W$1023,③印刷用シート!T$4,0)))</f>
        <v/>
      </c>
    </row>
    <row r="907" spans="2:20" ht="43.5" customHeight="1" x14ac:dyDescent="0.2">
      <c r="B907" s="15">
        <v>897</v>
      </c>
      <c r="C907" s="2" t="str">
        <f t="shared" si="27"/>
        <v>中-897</v>
      </c>
      <c r="D907" s="45" t="str">
        <f t="shared" si="28"/>
        <v/>
      </c>
      <c r="E907" s="45" t="str">
        <f>IF(ISERROR(IF(VLOOKUP($C907,②入力シート!$A$24:$W$1023,③印刷用シート!E$4,0)=0,"",VLOOKUP($C907,②入力シート!$A$24:$W$1023,③印刷用シート!E$4,0))),"",IF(VLOOKUP($C907,②入力シート!$A$24:$W$1023,③印刷用シート!E$4,0)=0,"",VLOOKUP($C907,②入力シート!$A$24:$W$1023,③印刷用シート!E$4,0)))</f>
        <v/>
      </c>
      <c r="F907" s="45" t="str">
        <f>IF(ISERROR(IF(VLOOKUP($C907,②入力シート!$A$24:$W$1023,③印刷用シート!F$4,0)=0,"",VLOOKUP($C907,②入力シート!$A$24:$W$1023,③印刷用シート!F$4,0))),"",IF(VLOOKUP($C907,②入力シート!$A$24:$W$1023,③印刷用シート!F$4,0)=0,"",VLOOKUP($C907,②入力シート!$A$24:$W$1023,③印刷用シート!F$4,0)))</f>
        <v/>
      </c>
      <c r="G907" s="45" t="str">
        <f>IF(ISERROR(IF(VLOOKUP($C907,②入力シート!$A$24:$W$1023,③印刷用シート!G$4,0)=0,"",VLOOKUP($C907,②入力シート!$A$24:$W$1023,③印刷用シート!G$4,0))),"",IF(VLOOKUP($C907,②入力シート!$A$24:$W$1023,③印刷用シート!G$4,0)=0,"",VLOOKUP($C907,②入力シート!$A$24:$W$1023,③印刷用シート!G$4,0)))</f>
        <v/>
      </c>
      <c r="H907" s="46" t="str">
        <f>IF(ISERROR(IF(VLOOKUP($C907,②入力シート!$A$24:$W$1023,③印刷用シート!H$4,0)=0,"",VLOOKUP($C907,②入力シート!$A$24:$W$1023,③印刷用シート!H$4,0))),"",IF(VLOOKUP($C907,②入力シート!$A$24:$W$1023,③印刷用シート!H$4,0)=0,"",VLOOKUP($C907,②入力シート!$A$24:$W$1023,③印刷用シート!H$4,0)))</f>
        <v/>
      </c>
      <c r="I907" s="45" t="str">
        <f>IF(ISERROR(IF(VLOOKUP($C907,②入力シート!$A$24:$W$1023,③印刷用シート!I$4,0)&amp;" "&amp;VLOOKUP($C907,②入力シート!$A$24:$W$1023,③印刷用シート!I$3,0)=0,"",VLOOKUP($C907,②入力シート!$A$24:$W$1023,③印刷用シート!I$4,0)&amp;" "&amp;VLOOKUP($C907,②入力シート!$A$24:$W$1023,③印刷用シート!I$3,0))),"",IF(VLOOKUP($C907,②入力シート!$A$24:$W$1023,③印刷用シート!I$4,0)&amp;" "&amp;VLOOKUP($C907,②入力シート!$A$24:$W$1023,③印刷用シート!I$3,0)=0,"",VLOOKUP($C907,②入力シート!$A$24:$W$1023,③印刷用シート!I$4,0)&amp;" "&amp;VLOOKUP($C907,②入力シート!$A$24:$W$1023,③印刷用シート!I$3,0)))</f>
        <v/>
      </c>
      <c r="J907" s="45" t="str">
        <f>IF(ISERROR(IF(VLOOKUP($C907,②入力シート!$A$24:$W$1023,③印刷用シート!J$4,0)=0,"",VLOOKUP($C907,②入力シート!$A$24:$W$1023,③印刷用シート!J$4,0))),"",IF(VLOOKUP($C907,②入力シート!$A$24:$W$1023,③印刷用シート!J$4,0)=0,"",VLOOKUP($C907,②入力シート!$A$24:$W$1023,③印刷用シート!J$4,0)))</f>
        <v/>
      </c>
      <c r="K907" s="45" t="str">
        <f>IF(ISERROR(IF(VLOOKUP($C907,②入力シート!$A$24:$W$1023,③印刷用シート!K$4,0)=0,"",VLOOKUP($C907,②入力シート!$A$24:$W$1023,③印刷用シート!K$4,0))),"",IF(VLOOKUP($C907,②入力シート!$A$24:$W$1023,③印刷用シート!K$4,0)=0,"",VLOOKUP($C907,②入力シート!$A$24:$W$1023,③印刷用シート!K$4,0)))</f>
        <v/>
      </c>
      <c r="L907" s="47" t="str">
        <f>IF(ISERROR(IF(VLOOKUP($C907,②入力シート!$A$24:$W$1023,③印刷用シート!L$4,0)=0,"",VLOOKUP($C907,②入力シート!$A$24:$W$1023,③印刷用シート!L$4,0))),"",IF(VLOOKUP($C907,②入力シート!$A$24:$W$1023,③印刷用シート!L$4,0)=0,"",VLOOKUP($C907,②入力シート!$A$24:$W$1023,③印刷用シート!L$4,0)))</f>
        <v/>
      </c>
      <c r="M907" s="48" t="str">
        <f>IF(ISERROR(IF(VLOOKUP($C907,②入力シート!$A$24:$W$1023,③印刷用シート!M$4,0)=0,"",VLOOKUP($C907,②入力シート!$A$24:$W$1023,③印刷用シート!M$4,0))),"",IF(VLOOKUP($C907,②入力シート!$A$24:$W$1023,③印刷用シート!M$4,0)=0,"",VLOOKUP($C907,②入力シート!$A$24:$W$1023,③印刷用シート!M$4,0)))</f>
        <v/>
      </c>
      <c r="N907" s="48" t="str">
        <f>IF(ISERROR(IF(VLOOKUP($C907,②入力シート!$A$24:$W$1023,③印刷用シート!N$4,0)=0,"",VLOOKUP($C907,②入力シート!$A$24:$W$1023,③印刷用シート!N$4,0))),"",IF(VLOOKUP($C907,②入力シート!$A$24:$W$1023,③印刷用シート!N$4,0)=0,"",VLOOKUP($C907,②入力シート!$A$24:$W$1023,③印刷用シート!N$4,0)))</f>
        <v/>
      </c>
      <c r="O907" s="48" t="s">
        <v>3</v>
      </c>
      <c r="P907" s="49" t="str">
        <f>IF(ISERROR(IF(VLOOKUP($C907,②入力シート!$A$24:$W$1023,③印刷用シート!P$4,0)=0,"",VLOOKUP($C907,②入力シート!$A$24:$W$1023,③印刷用シート!P$4,0))),"",IF(VLOOKUP($C907,②入力シート!$A$24:$W$1023,③印刷用シート!P$4,0)=0,"",VLOOKUP($C907,②入力シート!$A$24:$W$1023,③印刷用シート!P$4,0)))</f>
        <v/>
      </c>
      <c r="Q907" s="48" t="s">
        <v>4</v>
      </c>
      <c r="R907" s="49" t="str">
        <f>IF(ISERROR(IF(VLOOKUP($C907,②入力シート!$A$24:$W$1023,③印刷用シート!R$4,0)=0,"",VLOOKUP($C907,②入力シート!$A$24:$W$1023,③印刷用シート!R$4,0))),"",IF(VLOOKUP($C907,②入力シート!$A$24:$W$1023,③印刷用シート!R$4,0)=0,"",VLOOKUP($C907,②入力シート!$A$24:$W$1023,③印刷用シート!R$4,0)))</f>
        <v/>
      </c>
      <c r="S907" s="50" t="s">
        <v>5</v>
      </c>
      <c r="T907" s="51" t="str">
        <f>IF(ISERROR(IF(VLOOKUP($C907,②入力シート!$A$24:$W$1023,③印刷用シート!T$4,0)=0,"",VLOOKUP($C907,②入力シート!$A$24:$W$1023,③印刷用シート!T$4,0))),"",IF(VLOOKUP($C907,②入力シート!$A$24:$W$1023,③印刷用シート!T$4,0)=0,"",VLOOKUP($C907,②入力シート!$A$24:$W$1023,③印刷用シート!T$4,0)))</f>
        <v/>
      </c>
    </row>
    <row r="908" spans="2:20" ht="43.5" customHeight="1" x14ac:dyDescent="0.2">
      <c r="B908" s="15">
        <v>898</v>
      </c>
      <c r="C908" s="2" t="str">
        <f t="shared" ref="C908:C971" si="29">+$C$8&amp;"-"&amp;ROW()-10</f>
        <v>中-898</v>
      </c>
      <c r="D908" s="45" t="str">
        <f t="shared" ref="D908:D971" si="30">IF(E908="","",B908)</f>
        <v/>
      </c>
      <c r="E908" s="45" t="str">
        <f>IF(ISERROR(IF(VLOOKUP($C908,②入力シート!$A$24:$W$1023,③印刷用シート!E$4,0)=0,"",VLOOKUP($C908,②入力シート!$A$24:$W$1023,③印刷用シート!E$4,0))),"",IF(VLOOKUP($C908,②入力シート!$A$24:$W$1023,③印刷用シート!E$4,0)=0,"",VLOOKUP($C908,②入力シート!$A$24:$W$1023,③印刷用シート!E$4,0)))</f>
        <v/>
      </c>
      <c r="F908" s="45" t="str">
        <f>IF(ISERROR(IF(VLOOKUP($C908,②入力シート!$A$24:$W$1023,③印刷用シート!F$4,0)=0,"",VLOOKUP($C908,②入力シート!$A$24:$W$1023,③印刷用シート!F$4,0))),"",IF(VLOOKUP($C908,②入力シート!$A$24:$W$1023,③印刷用シート!F$4,0)=0,"",VLOOKUP($C908,②入力シート!$A$24:$W$1023,③印刷用シート!F$4,0)))</f>
        <v/>
      </c>
      <c r="G908" s="45" t="str">
        <f>IF(ISERROR(IF(VLOOKUP($C908,②入力シート!$A$24:$W$1023,③印刷用シート!G$4,0)=0,"",VLOOKUP($C908,②入力シート!$A$24:$W$1023,③印刷用シート!G$4,0))),"",IF(VLOOKUP($C908,②入力シート!$A$24:$W$1023,③印刷用シート!G$4,0)=0,"",VLOOKUP($C908,②入力シート!$A$24:$W$1023,③印刷用シート!G$4,0)))</f>
        <v/>
      </c>
      <c r="H908" s="46" t="str">
        <f>IF(ISERROR(IF(VLOOKUP($C908,②入力シート!$A$24:$W$1023,③印刷用シート!H$4,0)=0,"",VLOOKUP($C908,②入力シート!$A$24:$W$1023,③印刷用シート!H$4,0))),"",IF(VLOOKUP($C908,②入力シート!$A$24:$W$1023,③印刷用シート!H$4,0)=0,"",VLOOKUP($C908,②入力シート!$A$24:$W$1023,③印刷用シート!H$4,0)))</f>
        <v/>
      </c>
      <c r="I908" s="45" t="str">
        <f>IF(ISERROR(IF(VLOOKUP($C908,②入力シート!$A$24:$W$1023,③印刷用シート!I$4,0)&amp;" "&amp;VLOOKUP($C908,②入力シート!$A$24:$W$1023,③印刷用シート!I$3,0)=0,"",VLOOKUP($C908,②入力シート!$A$24:$W$1023,③印刷用シート!I$4,0)&amp;" "&amp;VLOOKUP($C908,②入力シート!$A$24:$W$1023,③印刷用シート!I$3,0))),"",IF(VLOOKUP($C908,②入力シート!$A$24:$W$1023,③印刷用シート!I$4,0)&amp;" "&amp;VLOOKUP($C908,②入力シート!$A$24:$W$1023,③印刷用シート!I$3,0)=0,"",VLOOKUP($C908,②入力シート!$A$24:$W$1023,③印刷用シート!I$4,0)&amp;" "&amp;VLOOKUP($C908,②入力シート!$A$24:$W$1023,③印刷用シート!I$3,0)))</f>
        <v/>
      </c>
      <c r="J908" s="45" t="str">
        <f>IF(ISERROR(IF(VLOOKUP($C908,②入力シート!$A$24:$W$1023,③印刷用シート!J$4,0)=0,"",VLOOKUP($C908,②入力シート!$A$24:$W$1023,③印刷用シート!J$4,0))),"",IF(VLOOKUP($C908,②入力シート!$A$24:$W$1023,③印刷用シート!J$4,0)=0,"",VLOOKUP($C908,②入力シート!$A$24:$W$1023,③印刷用シート!J$4,0)))</f>
        <v/>
      </c>
      <c r="K908" s="45" t="str">
        <f>IF(ISERROR(IF(VLOOKUP($C908,②入力シート!$A$24:$W$1023,③印刷用シート!K$4,0)=0,"",VLOOKUP($C908,②入力シート!$A$24:$W$1023,③印刷用シート!K$4,0))),"",IF(VLOOKUP($C908,②入力シート!$A$24:$W$1023,③印刷用シート!K$4,0)=0,"",VLOOKUP($C908,②入力シート!$A$24:$W$1023,③印刷用シート!K$4,0)))</f>
        <v/>
      </c>
      <c r="L908" s="47" t="str">
        <f>IF(ISERROR(IF(VLOOKUP($C908,②入力シート!$A$24:$W$1023,③印刷用シート!L$4,0)=0,"",VLOOKUP($C908,②入力シート!$A$24:$W$1023,③印刷用シート!L$4,0))),"",IF(VLOOKUP($C908,②入力シート!$A$24:$W$1023,③印刷用シート!L$4,0)=0,"",VLOOKUP($C908,②入力シート!$A$24:$W$1023,③印刷用シート!L$4,0)))</f>
        <v/>
      </c>
      <c r="M908" s="48" t="str">
        <f>IF(ISERROR(IF(VLOOKUP($C908,②入力シート!$A$24:$W$1023,③印刷用シート!M$4,0)=0,"",VLOOKUP($C908,②入力シート!$A$24:$W$1023,③印刷用シート!M$4,0))),"",IF(VLOOKUP($C908,②入力シート!$A$24:$W$1023,③印刷用シート!M$4,0)=0,"",VLOOKUP($C908,②入力シート!$A$24:$W$1023,③印刷用シート!M$4,0)))</f>
        <v/>
      </c>
      <c r="N908" s="48" t="str">
        <f>IF(ISERROR(IF(VLOOKUP($C908,②入力シート!$A$24:$W$1023,③印刷用シート!N$4,0)=0,"",VLOOKUP($C908,②入力シート!$A$24:$W$1023,③印刷用シート!N$4,0))),"",IF(VLOOKUP($C908,②入力シート!$A$24:$W$1023,③印刷用シート!N$4,0)=0,"",VLOOKUP($C908,②入力シート!$A$24:$W$1023,③印刷用シート!N$4,0)))</f>
        <v/>
      </c>
      <c r="O908" s="48" t="s">
        <v>3</v>
      </c>
      <c r="P908" s="49" t="str">
        <f>IF(ISERROR(IF(VLOOKUP($C908,②入力シート!$A$24:$W$1023,③印刷用シート!P$4,0)=0,"",VLOOKUP($C908,②入力シート!$A$24:$W$1023,③印刷用シート!P$4,0))),"",IF(VLOOKUP($C908,②入力シート!$A$24:$W$1023,③印刷用シート!P$4,0)=0,"",VLOOKUP($C908,②入力シート!$A$24:$W$1023,③印刷用シート!P$4,0)))</f>
        <v/>
      </c>
      <c r="Q908" s="48" t="s">
        <v>4</v>
      </c>
      <c r="R908" s="49" t="str">
        <f>IF(ISERROR(IF(VLOOKUP($C908,②入力シート!$A$24:$W$1023,③印刷用シート!R$4,0)=0,"",VLOOKUP($C908,②入力シート!$A$24:$W$1023,③印刷用シート!R$4,0))),"",IF(VLOOKUP($C908,②入力シート!$A$24:$W$1023,③印刷用シート!R$4,0)=0,"",VLOOKUP($C908,②入力シート!$A$24:$W$1023,③印刷用シート!R$4,0)))</f>
        <v/>
      </c>
      <c r="S908" s="50" t="s">
        <v>5</v>
      </c>
      <c r="T908" s="51" t="str">
        <f>IF(ISERROR(IF(VLOOKUP($C908,②入力シート!$A$24:$W$1023,③印刷用シート!T$4,0)=0,"",VLOOKUP($C908,②入力シート!$A$24:$W$1023,③印刷用シート!T$4,0))),"",IF(VLOOKUP($C908,②入力シート!$A$24:$W$1023,③印刷用シート!T$4,0)=0,"",VLOOKUP($C908,②入力シート!$A$24:$W$1023,③印刷用シート!T$4,0)))</f>
        <v/>
      </c>
    </row>
    <row r="909" spans="2:20" ht="43.5" customHeight="1" x14ac:dyDescent="0.2">
      <c r="B909" s="15">
        <v>899</v>
      </c>
      <c r="C909" s="2" t="str">
        <f t="shared" si="29"/>
        <v>中-899</v>
      </c>
      <c r="D909" s="45" t="str">
        <f t="shared" si="30"/>
        <v/>
      </c>
      <c r="E909" s="45" t="str">
        <f>IF(ISERROR(IF(VLOOKUP($C909,②入力シート!$A$24:$W$1023,③印刷用シート!E$4,0)=0,"",VLOOKUP($C909,②入力シート!$A$24:$W$1023,③印刷用シート!E$4,0))),"",IF(VLOOKUP($C909,②入力シート!$A$24:$W$1023,③印刷用シート!E$4,0)=0,"",VLOOKUP($C909,②入力シート!$A$24:$W$1023,③印刷用シート!E$4,0)))</f>
        <v/>
      </c>
      <c r="F909" s="45" t="str">
        <f>IF(ISERROR(IF(VLOOKUP($C909,②入力シート!$A$24:$W$1023,③印刷用シート!F$4,0)=0,"",VLOOKUP($C909,②入力シート!$A$24:$W$1023,③印刷用シート!F$4,0))),"",IF(VLOOKUP($C909,②入力シート!$A$24:$W$1023,③印刷用シート!F$4,0)=0,"",VLOOKUP($C909,②入力シート!$A$24:$W$1023,③印刷用シート!F$4,0)))</f>
        <v/>
      </c>
      <c r="G909" s="45" t="str">
        <f>IF(ISERROR(IF(VLOOKUP($C909,②入力シート!$A$24:$W$1023,③印刷用シート!G$4,0)=0,"",VLOOKUP($C909,②入力シート!$A$24:$W$1023,③印刷用シート!G$4,0))),"",IF(VLOOKUP($C909,②入力シート!$A$24:$W$1023,③印刷用シート!G$4,0)=0,"",VLOOKUP($C909,②入力シート!$A$24:$W$1023,③印刷用シート!G$4,0)))</f>
        <v/>
      </c>
      <c r="H909" s="46" t="str">
        <f>IF(ISERROR(IF(VLOOKUP($C909,②入力シート!$A$24:$W$1023,③印刷用シート!H$4,0)=0,"",VLOOKUP($C909,②入力シート!$A$24:$W$1023,③印刷用シート!H$4,0))),"",IF(VLOOKUP($C909,②入力シート!$A$24:$W$1023,③印刷用シート!H$4,0)=0,"",VLOOKUP($C909,②入力シート!$A$24:$W$1023,③印刷用シート!H$4,0)))</f>
        <v/>
      </c>
      <c r="I909" s="45" t="str">
        <f>IF(ISERROR(IF(VLOOKUP($C909,②入力シート!$A$24:$W$1023,③印刷用シート!I$4,0)&amp;" "&amp;VLOOKUP($C909,②入力シート!$A$24:$W$1023,③印刷用シート!I$3,0)=0,"",VLOOKUP($C909,②入力シート!$A$24:$W$1023,③印刷用シート!I$4,0)&amp;" "&amp;VLOOKUP($C909,②入力シート!$A$24:$W$1023,③印刷用シート!I$3,0))),"",IF(VLOOKUP($C909,②入力シート!$A$24:$W$1023,③印刷用シート!I$4,0)&amp;" "&amp;VLOOKUP($C909,②入力シート!$A$24:$W$1023,③印刷用シート!I$3,0)=0,"",VLOOKUP($C909,②入力シート!$A$24:$W$1023,③印刷用シート!I$4,0)&amp;" "&amp;VLOOKUP($C909,②入力シート!$A$24:$W$1023,③印刷用シート!I$3,0)))</f>
        <v/>
      </c>
      <c r="J909" s="45" t="str">
        <f>IF(ISERROR(IF(VLOOKUP($C909,②入力シート!$A$24:$W$1023,③印刷用シート!J$4,0)=0,"",VLOOKUP($C909,②入力シート!$A$24:$W$1023,③印刷用シート!J$4,0))),"",IF(VLOOKUP($C909,②入力シート!$A$24:$W$1023,③印刷用シート!J$4,0)=0,"",VLOOKUP($C909,②入力シート!$A$24:$W$1023,③印刷用シート!J$4,0)))</f>
        <v/>
      </c>
      <c r="K909" s="45" t="str">
        <f>IF(ISERROR(IF(VLOOKUP($C909,②入力シート!$A$24:$W$1023,③印刷用シート!K$4,0)=0,"",VLOOKUP($C909,②入力シート!$A$24:$W$1023,③印刷用シート!K$4,0))),"",IF(VLOOKUP($C909,②入力シート!$A$24:$W$1023,③印刷用シート!K$4,0)=0,"",VLOOKUP($C909,②入力シート!$A$24:$W$1023,③印刷用シート!K$4,0)))</f>
        <v/>
      </c>
      <c r="L909" s="47" t="str">
        <f>IF(ISERROR(IF(VLOOKUP($C909,②入力シート!$A$24:$W$1023,③印刷用シート!L$4,0)=0,"",VLOOKUP($C909,②入力シート!$A$24:$W$1023,③印刷用シート!L$4,0))),"",IF(VLOOKUP($C909,②入力シート!$A$24:$W$1023,③印刷用シート!L$4,0)=0,"",VLOOKUP($C909,②入力シート!$A$24:$W$1023,③印刷用シート!L$4,0)))</f>
        <v/>
      </c>
      <c r="M909" s="48" t="str">
        <f>IF(ISERROR(IF(VLOOKUP($C909,②入力シート!$A$24:$W$1023,③印刷用シート!M$4,0)=0,"",VLOOKUP($C909,②入力シート!$A$24:$W$1023,③印刷用シート!M$4,0))),"",IF(VLOOKUP($C909,②入力シート!$A$24:$W$1023,③印刷用シート!M$4,0)=0,"",VLOOKUP($C909,②入力シート!$A$24:$W$1023,③印刷用シート!M$4,0)))</f>
        <v/>
      </c>
      <c r="N909" s="48" t="str">
        <f>IF(ISERROR(IF(VLOOKUP($C909,②入力シート!$A$24:$W$1023,③印刷用シート!N$4,0)=0,"",VLOOKUP($C909,②入力シート!$A$24:$W$1023,③印刷用シート!N$4,0))),"",IF(VLOOKUP($C909,②入力シート!$A$24:$W$1023,③印刷用シート!N$4,0)=0,"",VLOOKUP($C909,②入力シート!$A$24:$W$1023,③印刷用シート!N$4,0)))</f>
        <v/>
      </c>
      <c r="O909" s="48" t="s">
        <v>3</v>
      </c>
      <c r="P909" s="49" t="str">
        <f>IF(ISERROR(IF(VLOOKUP($C909,②入力シート!$A$24:$W$1023,③印刷用シート!P$4,0)=0,"",VLOOKUP($C909,②入力シート!$A$24:$W$1023,③印刷用シート!P$4,0))),"",IF(VLOOKUP($C909,②入力シート!$A$24:$W$1023,③印刷用シート!P$4,0)=0,"",VLOOKUP($C909,②入力シート!$A$24:$W$1023,③印刷用シート!P$4,0)))</f>
        <v/>
      </c>
      <c r="Q909" s="48" t="s">
        <v>4</v>
      </c>
      <c r="R909" s="49" t="str">
        <f>IF(ISERROR(IF(VLOOKUP($C909,②入力シート!$A$24:$W$1023,③印刷用シート!R$4,0)=0,"",VLOOKUP($C909,②入力シート!$A$24:$W$1023,③印刷用シート!R$4,0))),"",IF(VLOOKUP($C909,②入力シート!$A$24:$W$1023,③印刷用シート!R$4,0)=0,"",VLOOKUP($C909,②入力シート!$A$24:$W$1023,③印刷用シート!R$4,0)))</f>
        <v/>
      </c>
      <c r="S909" s="50" t="s">
        <v>5</v>
      </c>
      <c r="T909" s="51" t="str">
        <f>IF(ISERROR(IF(VLOOKUP($C909,②入力シート!$A$24:$W$1023,③印刷用シート!T$4,0)=0,"",VLOOKUP($C909,②入力シート!$A$24:$W$1023,③印刷用シート!T$4,0))),"",IF(VLOOKUP($C909,②入力シート!$A$24:$W$1023,③印刷用シート!T$4,0)=0,"",VLOOKUP($C909,②入力シート!$A$24:$W$1023,③印刷用シート!T$4,0)))</f>
        <v/>
      </c>
    </row>
    <row r="910" spans="2:20" ht="43.5" customHeight="1" x14ac:dyDescent="0.2">
      <c r="B910" s="15">
        <v>900</v>
      </c>
      <c r="C910" s="2" t="str">
        <f t="shared" si="29"/>
        <v>中-900</v>
      </c>
      <c r="D910" s="45" t="str">
        <f t="shared" si="30"/>
        <v/>
      </c>
      <c r="E910" s="45" t="str">
        <f>IF(ISERROR(IF(VLOOKUP($C910,②入力シート!$A$24:$W$1023,③印刷用シート!E$4,0)=0,"",VLOOKUP($C910,②入力シート!$A$24:$W$1023,③印刷用シート!E$4,0))),"",IF(VLOOKUP($C910,②入力シート!$A$24:$W$1023,③印刷用シート!E$4,0)=0,"",VLOOKUP($C910,②入力シート!$A$24:$W$1023,③印刷用シート!E$4,0)))</f>
        <v/>
      </c>
      <c r="F910" s="45" t="str">
        <f>IF(ISERROR(IF(VLOOKUP($C910,②入力シート!$A$24:$W$1023,③印刷用シート!F$4,0)=0,"",VLOOKUP($C910,②入力シート!$A$24:$W$1023,③印刷用シート!F$4,0))),"",IF(VLOOKUP($C910,②入力シート!$A$24:$W$1023,③印刷用シート!F$4,0)=0,"",VLOOKUP($C910,②入力シート!$A$24:$W$1023,③印刷用シート!F$4,0)))</f>
        <v/>
      </c>
      <c r="G910" s="45" t="str">
        <f>IF(ISERROR(IF(VLOOKUP($C910,②入力シート!$A$24:$W$1023,③印刷用シート!G$4,0)=0,"",VLOOKUP($C910,②入力シート!$A$24:$W$1023,③印刷用シート!G$4,0))),"",IF(VLOOKUP($C910,②入力シート!$A$24:$W$1023,③印刷用シート!G$4,0)=0,"",VLOOKUP($C910,②入力シート!$A$24:$W$1023,③印刷用シート!G$4,0)))</f>
        <v/>
      </c>
      <c r="H910" s="46" t="str">
        <f>IF(ISERROR(IF(VLOOKUP($C910,②入力シート!$A$24:$W$1023,③印刷用シート!H$4,0)=0,"",VLOOKUP($C910,②入力シート!$A$24:$W$1023,③印刷用シート!H$4,0))),"",IF(VLOOKUP($C910,②入力シート!$A$24:$W$1023,③印刷用シート!H$4,0)=0,"",VLOOKUP($C910,②入力シート!$A$24:$W$1023,③印刷用シート!H$4,0)))</f>
        <v/>
      </c>
      <c r="I910" s="45" t="str">
        <f>IF(ISERROR(IF(VLOOKUP($C910,②入力シート!$A$24:$W$1023,③印刷用シート!I$4,0)&amp;" "&amp;VLOOKUP($C910,②入力シート!$A$24:$W$1023,③印刷用シート!I$3,0)=0,"",VLOOKUP($C910,②入力シート!$A$24:$W$1023,③印刷用シート!I$4,0)&amp;" "&amp;VLOOKUP($C910,②入力シート!$A$24:$W$1023,③印刷用シート!I$3,0))),"",IF(VLOOKUP($C910,②入力シート!$A$24:$W$1023,③印刷用シート!I$4,0)&amp;" "&amp;VLOOKUP($C910,②入力シート!$A$24:$W$1023,③印刷用シート!I$3,0)=0,"",VLOOKUP($C910,②入力シート!$A$24:$W$1023,③印刷用シート!I$4,0)&amp;" "&amp;VLOOKUP($C910,②入力シート!$A$24:$W$1023,③印刷用シート!I$3,0)))</f>
        <v/>
      </c>
      <c r="J910" s="45" t="str">
        <f>IF(ISERROR(IF(VLOOKUP($C910,②入力シート!$A$24:$W$1023,③印刷用シート!J$4,0)=0,"",VLOOKUP($C910,②入力シート!$A$24:$W$1023,③印刷用シート!J$4,0))),"",IF(VLOOKUP($C910,②入力シート!$A$24:$W$1023,③印刷用シート!J$4,0)=0,"",VLOOKUP($C910,②入力シート!$A$24:$W$1023,③印刷用シート!J$4,0)))</f>
        <v/>
      </c>
      <c r="K910" s="45" t="str">
        <f>IF(ISERROR(IF(VLOOKUP($C910,②入力シート!$A$24:$W$1023,③印刷用シート!K$4,0)=0,"",VLOOKUP($C910,②入力シート!$A$24:$W$1023,③印刷用シート!K$4,0))),"",IF(VLOOKUP($C910,②入力シート!$A$24:$W$1023,③印刷用シート!K$4,0)=0,"",VLOOKUP($C910,②入力シート!$A$24:$W$1023,③印刷用シート!K$4,0)))</f>
        <v/>
      </c>
      <c r="L910" s="47" t="str">
        <f>IF(ISERROR(IF(VLOOKUP($C910,②入力シート!$A$24:$W$1023,③印刷用シート!L$4,0)=0,"",VLOOKUP($C910,②入力シート!$A$24:$W$1023,③印刷用シート!L$4,0))),"",IF(VLOOKUP($C910,②入力シート!$A$24:$W$1023,③印刷用シート!L$4,0)=0,"",VLOOKUP($C910,②入力シート!$A$24:$W$1023,③印刷用シート!L$4,0)))</f>
        <v/>
      </c>
      <c r="M910" s="48" t="str">
        <f>IF(ISERROR(IF(VLOOKUP($C910,②入力シート!$A$24:$W$1023,③印刷用シート!M$4,0)=0,"",VLOOKUP($C910,②入力シート!$A$24:$W$1023,③印刷用シート!M$4,0))),"",IF(VLOOKUP($C910,②入力シート!$A$24:$W$1023,③印刷用シート!M$4,0)=0,"",VLOOKUP($C910,②入力シート!$A$24:$W$1023,③印刷用シート!M$4,0)))</f>
        <v/>
      </c>
      <c r="N910" s="48" t="str">
        <f>IF(ISERROR(IF(VLOOKUP($C910,②入力シート!$A$24:$W$1023,③印刷用シート!N$4,0)=0,"",VLOOKUP($C910,②入力シート!$A$24:$W$1023,③印刷用シート!N$4,0))),"",IF(VLOOKUP($C910,②入力シート!$A$24:$W$1023,③印刷用シート!N$4,0)=0,"",VLOOKUP($C910,②入力シート!$A$24:$W$1023,③印刷用シート!N$4,0)))</f>
        <v/>
      </c>
      <c r="O910" s="48" t="s">
        <v>3</v>
      </c>
      <c r="P910" s="49" t="str">
        <f>IF(ISERROR(IF(VLOOKUP($C910,②入力シート!$A$24:$W$1023,③印刷用シート!P$4,0)=0,"",VLOOKUP($C910,②入力シート!$A$24:$W$1023,③印刷用シート!P$4,0))),"",IF(VLOOKUP($C910,②入力シート!$A$24:$W$1023,③印刷用シート!P$4,0)=0,"",VLOOKUP($C910,②入力シート!$A$24:$W$1023,③印刷用シート!P$4,0)))</f>
        <v/>
      </c>
      <c r="Q910" s="48" t="s">
        <v>4</v>
      </c>
      <c r="R910" s="49" t="str">
        <f>IF(ISERROR(IF(VLOOKUP($C910,②入力シート!$A$24:$W$1023,③印刷用シート!R$4,0)=0,"",VLOOKUP($C910,②入力シート!$A$24:$W$1023,③印刷用シート!R$4,0))),"",IF(VLOOKUP($C910,②入力シート!$A$24:$W$1023,③印刷用シート!R$4,0)=0,"",VLOOKUP($C910,②入力シート!$A$24:$W$1023,③印刷用シート!R$4,0)))</f>
        <v/>
      </c>
      <c r="S910" s="50" t="s">
        <v>5</v>
      </c>
      <c r="T910" s="51" t="str">
        <f>IF(ISERROR(IF(VLOOKUP($C910,②入力シート!$A$24:$W$1023,③印刷用シート!T$4,0)=0,"",VLOOKUP($C910,②入力シート!$A$24:$W$1023,③印刷用シート!T$4,0))),"",IF(VLOOKUP($C910,②入力シート!$A$24:$W$1023,③印刷用シート!T$4,0)=0,"",VLOOKUP($C910,②入力シート!$A$24:$W$1023,③印刷用シート!T$4,0)))</f>
        <v/>
      </c>
    </row>
    <row r="911" spans="2:20" ht="43.5" customHeight="1" x14ac:dyDescent="0.2">
      <c r="B911" s="15">
        <v>901</v>
      </c>
      <c r="C911" s="2" t="str">
        <f t="shared" si="29"/>
        <v>中-901</v>
      </c>
      <c r="D911" s="45" t="str">
        <f t="shared" si="30"/>
        <v/>
      </c>
      <c r="E911" s="45" t="str">
        <f>IF(ISERROR(IF(VLOOKUP($C911,②入力シート!$A$24:$W$1023,③印刷用シート!E$4,0)=0,"",VLOOKUP($C911,②入力シート!$A$24:$W$1023,③印刷用シート!E$4,0))),"",IF(VLOOKUP($C911,②入力シート!$A$24:$W$1023,③印刷用シート!E$4,0)=0,"",VLOOKUP($C911,②入力シート!$A$24:$W$1023,③印刷用シート!E$4,0)))</f>
        <v/>
      </c>
      <c r="F911" s="45" t="str">
        <f>IF(ISERROR(IF(VLOOKUP($C911,②入力シート!$A$24:$W$1023,③印刷用シート!F$4,0)=0,"",VLOOKUP($C911,②入力シート!$A$24:$W$1023,③印刷用シート!F$4,0))),"",IF(VLOOKUP($C911,②入力シート!$A$24:$W$1023,③印刷用シート!F$4,0)=0,"",VLOOKUP($C911,②入力シート!$A$24:$W$1023,③印刷用シート!F$4,0)))</f>
        <v/>
      </c>
      <c r="G911" s="45" t="str">
        <f>IF(ISERROR(IF(VLOOKUP($C911,②入力シート!$A$24:$W$1023,③印刷用シート!G$4,0)=0,"",VLOOKUP($C911,②入力シート!$A$24:$W$1023,③印刷用シート!G$4,0))),"",IF(VLOOKUP($C911,②入力シート!$A$24:$W$1023,③印刷用シート!G$4,0)=0,"",VLOOKUP($C911,②入力シート!$A$24:$W$1023,③印刷用シート!G$4,0)))</f>
        <v/>
      </c>
      <c r="H911" s="46" t="str">
        <f>IF(ISERROR(IF(VLOOKUP($C911,②入力シート!$A$24:$W$1023,③印刷用シート!H$4,0)=0,"",VLOOKUP($C911,②入力シート!$A$24:$W$1023,③印刷用シート!H$4,0))),"",IF(VLOOKUP($C911,②入力シート!$A$24:$W$1023,③印刷用シート!H$4,0)=0,"",VLOOKUP($C911,②入力シート!$A$24:$W$1023,③印刷用シート!H$4,0)))</f>
        <v/>
      </c>
      <c r="I911" s="45" t="str">
        <f>IF(ISERROR(IF(VLOOKUP($C911,②入力シート!$A$24:$W$1023,③印刷用シート!I$4,0)&amp;" "&amp;VLOOKUP($C911,②入力シート!$A$24:$W$1023,③印刷用シート!I$3,0)=0,"",VLOOKUP($C911,②入力シート!$A$24:$W$1023,③印刷用シート!I$4,0)&amp;" "&amp;VLOOKUP($C911,②入力シート!$A$24:$W$1023,③印刷用シート!I$3,0))),"",IF(VLOOKUP($C911,②入力シート!$A$24:$W$1023,③印刷用シート!I$4,0)&amp;" "&amp;VLOOKUP($C911,②入力シート!$A$24:$W$1023,③印刷用シート!I$3,0)=0,"",VLOOKUP($C911,②入力シート!$A$24:$W$1023,③印刷用シート!I$4,0)&amp;" "&amp;VLOOKUP($C911,②入力シート!$A$24:$W$1023,③印刷用シート!I$3,0)))</f>
        <v/>
      </c>
      <c r="J911" s="45" t="str">
        <f>IF(ISERROR(IF(VLOOKUP($C911,②入力シート!$A$24:$W$1023,③印刷用シート!J$4,0)=0,"",VLOOKUP($C911,②入力シート!$A$24:$W$1023,③印刷用シート!J$4,0))),"",IF(VLOOKUP($C911,②入力シート!$A$24:$W$1023,③印刷用シート!J$4,0)=0,"",VLOOKUP($C911,②入力シート!$A$24:$W$1023,③印刷用シート!J$4,0)))</f>
        <v/>
      </c>
      <c r="K911" s="45" t="str">
        <f>IF(ISERROR(IF(VLOOKUP($C911,②入力シート!$A$24:$W$1023,③印刷用シート!K$4,0)=0,"",VLOOKUP($C911,②入力シート!$A$24:$W$1023,③印刷用シート!K$4,0))),"",IF(VLOOKUP($C911,②入力シート!$A$24:$W$1023,③印刷用シート!K$4,0)=0,"",VLOOKUP($C911,②入力シート!$A$24:$W$1023,③印刷用シート!K$4,0)))</f>
        <v/>
      </c>
      <c r="L911" s="47" t="str">
        <f>IF(ISERROR(IF(VLOOKUP($C911,②入力シート!$A$24:$W$1023,③印刷用シート!L$4,0)=0,"",VLOOKUP($C911,②入力シート!$A$24:$W$1023,③印刷用シート!L$4,0))),"",IF(VLOOKUP($C911,②入力シート!$A$24:$W$1023,③印刷用シート!L$4,0)=0,"",VLOOKUP($C911,②入力シート!$A$24:$W$1023,③印刷用シート!L$4,0)))</f>
        <v/>
      </c>
      <c r="M911" s="48" t="str">
        <f>IF(ISERROR(IF(VLOOKUP($C911,②入力シート!$A$24:$W$1023,③印刷用シート!M$4,0)=0,"",VLOOKUP($C911,②入力シート!$A$24:$W$1023,③印刷用シート!M$4,0))),"",IF(VLOOKUP($C911,②入力シート!$A$24:$W$1023,③印刷用シート!M$4,0)=0,"",VLOOKUP($C911,②入力シート!$A$24:$W$1023,③印刷用シート!M$4,0)))</f>
        <v/>
      </c>
      <c r="N911" s="48" t="str">
        <f>IF(ISERROR(IF(VLOOKUP($C911,②入力シート!$A$24:$W$1023,③印刷用シート!N$4,0)=0,"",VLOOKUP($C911,②入力シート!$A$24:$W$1023,③印刷用シート!N$4,0))),"",IF(VLOOKUP($C911,②入力シート!$A$24:$W$1023,③印刷用シート!N$4,0)=0,"",VLOOKUP($C911,②入力シート!$A$24:$W$1023,③印刷用シート!N$4,0)))</f>
        <v/>
      </c>
      <c r="O911" s="48" t="s">
        <v>3</v>
      </c>
      <c r="P911" s="49" t="str">
        <f>IF(ISERROR(IF(VLOOKUP($C911,②入力シート!$A$24:$W$1023,③印刷用シート!P$4,0)=0,"",VLOOKUP($C911,②入力シート!$A$24:$W$1023,③印刷用シート!P$4,0))),"",IF(VLOOKUP($C911,②入力シート!$A$24:$W$1023,③印刷用シート!P$4,0)=0,"",VLOOKUP($C911,②入力シート!$A$24:$W$1023,③印刷用シート!P$4,0)))</f>
        <v/>
      </c>
      <c r="Q911" s="48" t="s">
        <v>4</v>
      </c>
      <c r="R911" s="49" t="str">
        <f>IF(ISERROR(IF(VLOOKUP($C911,②入力シート!$A$24:$W$1023,③印刷用シート!R$4,0)=0,"",VLOOKUP($C911,②入力シート!$A$24:$W$1023,③印刷用シート!R$4,0))),"",IF(VLOOKUP($C911,②入力シート!$A$24:$W$1023,③印刷用シート!R$4,0)=0,"",VLOOKUP($C911,②入力シート!$A$24:$W$1023,③印刷用シート!R$4,0)))</f>
        <v/>
      </c>
      <c r="S911" s="50" t="s">
        <v>5</v>
      </c>
      <c r="T911" s="51" t="str">
        <f>IF(ISERROR(IF(VLOOKUP($C911,②入力シート!$A$24:$W$1023,③印刷用シート!T$4,0)=0,"",VLOOKUP($C911,②入力シート!$A$24:$W$1023,③印刷用シート!T$4,0))),"",IF(VLOOKUP($C911,②入力シート!$A$24:$W$1023,③印刷用シート!T$4,0)=0,"",VLOOKUP($C911,②入力シート!$A$24:$W$1023,③印刷用シート!T$4,0)))</f>
        <v/>
      </c>
    </row>
    <row r="912" spans="2:20" ht="43.5" customHeight="1" x14ac:dyDescent="0.2">
      <c r="B912" s="15">
        <v>902</v>
      </c>
      <c r="C912" s="2" t="str">
        <f t="shared" si="29"/>
        <v>中-902</v>
      </c>
      <c r="D912" s="45" t="str">
        <f t="shared" si="30"/>
        <v/>
      </c>
      <c r="E912" s="45" t="str">
        <f>IF(ISERROR(IF(VLOOKUP($C912,②入力シート!$A$24:$W$1023,③印刷用シート!E$4,0)=0,"",VLOOKUP($C912,②入力シート!$A$24:$W$1023,③印刷用シート!E$4,0))),"",IF(VLOOKUP($C912,②入力シート!$A$24:$W$1023,③印刷用シート!E$4,0)=0,"",VLOOKUP($C912,②入力シート!$A$24:$W$1023,③印刷用シート!E$4,0)))</f>
        <v/>
      </c>
      <c r="F912" s="45" t="str">
        <f>IF(ISERROR(IF(VLOOKUP($C912,②入力シート!$A$24:$W$1023,③印刷用シート!F$4,0)=0,"",VLOOKUP($C912,②入力シート!$A$24:$W$1023,③印刷用シート!F$4,0))),"",IF(VLOOKUP($C912,②入力シート!$A$24:$W$1023,③印刷用シート!F$4,0)=0,"",VLOOKUP($C912,②入力シート!$A$24:$W$1023,③印刷用シート!F$4,0)))</f>
        <v/>
      </c>
      <c r="G912" s="45" t="str">
        <f>IF(ISERROR(IF(VLOOKUP($C912,②入力シート!$A$24:$W$1023,③印刷用シート!G$4,0)=0,"",VLOOKUP($C912,②入力シート!$A$24:$W$1023,③印刷用シート!G$4,0))),"",IF(VLOOKUP($C912,②入力シート!$A$24:$W$1023,③印刷用シート!G$4,0)=0,"",VLOOKUP($C912,②入力シート!$A$24:$W$1023,③印刷用シート!G$4,0)))</f>
        <v/>
      </c>
      <c r="H912" s="46" t="str">
        <f>IF(ISERROR(IF(VLOOKUP($C912,②入力シート!$A$24:$W$1023,③印刷用シート!H$4,0)=0,"",VLOOKUP($C912,②入力シート!$A$24:$W$1023,③印刷用シート!H$4,0))),"",IF(VLOOKUP($C912,②入力シート!$A$24:$W$1023,③印刷用シート!H$4,0)=0,"",VLOOKUP($C912,②入力シート!$A$24:$W$1023,③印刷用シート!H$4,0)))</f>
        <v/>
      </c>
      <c r="I912" s="45" t="str">
        <f>IF(ISERROR(IF(VLOOKUP($C912,②入力シート!$A$24:$W$1023,③印刷用シート!I$4,0)&amp;" "&amp;VLOOKUP($C912,②入力シート!$A$24:$W$1023,③印刷用シート!I$3,0)=0,"",VLOOKUP($C912,②入力シート!$A$24:$W$1023,③印刷用シート!I$4,0)&amp;" "&amp;VLOOKUP($C912,②入力シート!$A$24:$W$1023,③印刷用シート!I$3,0))),"",IF(VLOOKUP($C912,②入力シート!$A$24:$W$1023,③印刷用シート!I$4,0)&amp;" "&amp;VLOOKUP($C912,②入力シート!$A$24:$W$1023,③印刷用シート!I$3,0)=0,"",VLOOKUP($C912,②入力シート!$A$24:$W$1023,③印刷用シート!I$4,0)&amp;" "&amp;VLOOKUP($C912,②入力シート!$A$24:$W$1023,③印刷用シート!I$3,0)))</f>
        <v/>
      </c>
      <c r="J912" s="45" t="str">
        <f>IF(ISERROR(IF(VLOOKUP($C912,②入力シート!$A$24:$W$1023,③印刷用シート!J$4,0)=0,"",VLOOKUP($C912,②入力シート!$A$24:$W$1023,③印刷用シート!J$4,0))),"",IF(VLOOKUP($C912,②入力シート!$A$24:$W$1023,③印刷用シート!J$4,0)=0,"",VLOOKUP($C912,②入力シート!$A$24:$W$1023,③印刷用シート!J$4,0)))</f>
        <v/>
      </c>
      <c r="K912" s="45" t="str">
        <f>IF(ISERROR(IF(VLOOKUP($C912,②入力シート!$A$24:$W$1023,③印刷用シート!K$4,0)=0,"",VLOOKUP($C912,②入力シート!$A$24:$W$1023,③印刷用シート!K$4,0))),"",IF(VLOOKUP($C912,②入力シート!$A$24:$W$1023,③印刷用シート!K$4,0)=0,"",VLOOKUP($C912,②入力シート!$A$24:$W$1023,③印刷用シート!K$4,0)))</f>
        <v/>
      </c>
      <c r="L912" s="47" t="str">
        <f>IF(ISERROR(IF(VLOOKUP($C912,②入力シート!$A$24:$W$1023,③印刷用シート!L$4,0)=0,"",VLOOKUP($C912,②入力シート!$A$24:$W$1023,③印刷用シート!L$4,0))),"",IF(VLOOKUP($C912,②入力シート!$A$24:$W$1023,③印刷用シート!L$4,0)=0,"",VLOOKUP($C912,②入力シート!$A$24:$W$1023,③印刷用シート!L$4,0)))</f>
        <v/>
      </c>
      <c r="M912" s="48" t="str">
        <f>IF(ISERROR(IF(VLOOKUP($C912,②入力シート!$A$24:$W$1023,③印刷用シート!M$4,0)=0,"",VLOOKUP($C912,②入力シート!$A$24:$W$1023,③印刷用シート!M$4,0))),"",IF(VLOOKUP($C912,②入力シート!$A$24:$W$1023,③印刷用シート!M$4,0)=0,"",VLOOKUP($C912,②入力シート!$A$24:$W$1023,③印刷用シート!M$4,0)))</f>
        <v/>
      </c>
      <c r="N912" s="48" t="str">
        <f>IF(ISERROR(IF(VLOOKUP($C912,②入力シート!$A$24:$W$1023,③印刷用シート!N$4,0)=0,"",VLOOKUP($C912,②入力シート!$A$24:$W$1023,③印刷用シート!N$4,0))),"",IF(VLOOKUP($C912,②入力シート!$A$24:$W$1023,③印刷用シート!N$4,0)=0,"",VLOOKUP($C912,②入力シート!$A$24:$W$1023,③印刷用シート!N$4,0)))</f>
        <v/>
      </c>
      <c r="O912" s="48" t="s">
        <v>3</v>
      </c>
      <c r="P912" s="49" t="str">
        <f>IF(ISERROR(IF(VLOOKUP($C912,②入力シート!$A$24:$W$1023,③印刷用シート!P$4,0)=0,"",VLOOKUP($C912,②入力シート!$A$24:$W$1023,③印刷用シート!P$4,0))),"",IF(VLOOKUP($C912,②入力シート!$A$24:$W$1023,③印刷用シート!P$4,0)=0,"",VLOOKUP($C912,②入力シート!$A$24:$W$1023,③印刷用シート!P$4,0)))</f>
        <v/>
      </c>
      <c r="Q912" s="48" t="s">
        <v>4</v>
      </c>
      <c r="R912" s="49" t="str">
        <f>IF(ISERROR(IF(VLOOKUP($C912,②入力シート!$A$24:$W$1023,③印刷用シート!R$4,0)=0,"",VLOOKUP($C912,②入力シート!$A$24:$W$1023,③印刷用シート!R$4,0))),"",IF(VLOOKUP($C912,②入力シート!$A$24:$W$1023,③印刷用シート!R$4,0)=0,"",VLOOKUP($C912,②入力シート!$A$24:$W$1023,③印刷用シート!R$4,0)))</f>
        <v/>
      </c>
      <c r="S912" s="50" t="s">
        <v>5</v>
      </c>
      <c r="T912" s="51" t="str">
        <f>IF(ISERROR(IF(VLOOKUP($C912,②入力シート!$A$24:$W$1023,③印刷用シート!T$4,0)=0,"",VLOOKUP($C912,②入力シート!$A$24:$W$1023,③印刷用シート!T$4,0))),"",IF(VLOOKUP($C912,②入力シート!$A$24:$W$1023,③印刷用シート!T$4,0)=0,"",VLOOKUP($C912,②入力シート!$A$24:$W$1023,③印刷用シート!T$4,0)))</f>
        <v/>
      </c>
    </row>
    <row r="913" spans="2:20" ht="43.5" customHeight="1" x14ac:dyDescent="0.2">
      <c r="B913" s="15">
        <v>903</v>
      </c>
      <c r="C913" s="2" t="str">
        <f t="shared" si="29"/>
        <v>中-903</v>
      </c>
      <c r="D913" s="45" t="str">
        <f t="shared" si="30"/>
        <v/>
      </c>
      <c r="E913" s="45" t="str">
        <f>IF(ISERROR(IF(VLOOKUP($C913,②入力シート!$A$24:$W$1023,③印刷用シート!E$4,0)=0,"",VLOOKUP($C913,②入力シート!$A$24:$W$1023,③印刷用シート!E$4,0))),"",IF(VLOOKUP($C913,②入力シート!$A$24:$W$1023,③印刷用シート!E$4,0)=0,"",VLOOKUP($C913,②入力シート!$A$24:$W$1023,③印刷用シート!E$4,0)))</f>
        <v/>
      </c>
      <c r="F913" s="45" t="str">
        <f>IF(ISERROR(IF(VLOOKUP($C913,②入力シート!$A$24:$W$1023,③印刷用シート!F$4,0)=0,"",VLOOKUP($C913,②入力シート!$A$24:$W$1023,③印刷用シート!F$4,0))),"",IF(VLOOKUP($C913,②入力シート!$A$24:$W$1023,③印刷用シート!F$4,0)=0,"",VLOOKUP($C913,②入力シート!$A$24:$W$1023,③印刷用シート!F$4,0)))</f>
        <v/>
      </c>
      <c r="G913" s="45" t="str">
        <f>IF(ISERROR(IF(VLOOKUP($C913,②入力シート!$A$24:$W$1023,③印刷用シート!G$4,0)=0,"",VLOOKUP($C913,②入力シート!$A$24:$W$1023,③印刷用シート!G$4,0))),"",IF(VLOOKUP($C913,②入力シート!$A$24:$W$1023,③印刷用シート!G$4,0)=0,"",VLOOKUP($C913,②入力シート!$A$24:$W$1023,③印刷用シート!G$4,0)))</f>
        <v/>
      </c>
      <c r="H913" s="46" t="str">
        <f>IF(ISERROR(IF(VLOOKUP($C913,②入力シート!$A$24:$W$1023,③印刷用シート!H$4,0)=0,"",VLOOKUP($C913,②入力シート!$A$24:$W$1023,③印刷用シート!H$4,0))),"",IF(VLOOKUP($C913,②入力シート!$A$24:$W$1023,③印刷用シート!H$4,0)=0,"",VLOOKUP($C913,②入力シート!$A$24:$W$1023,③印刷用シート!H$4,0)))</f>
        <v/>
      </c>
      <c r="I913" s="45" t="str">
        <f>IF(ISERROR(IF(VLOOKUP($C913,②入力シート!$A$24:$W$1023,③印刷用シート!I$4,0)&amp;" "&amp;VLOOKUP($C913,②入力シート!$A$24:$W$1023,③印刷用シート!I$3,0)=0,"",VLOOKUP($C913,②入力シート!$A$24:$W$1023,③印刷用シート!I$4,0)&amp;" "&amp;VLOOKUP($C913,②入力シート!$A$24:$W$1023,③印刷用シート!I$3,0))),"",IF(VLOOKUP($C913,②入力シート!$A$24:$W$1023,③印刷用シート!I$4,0)&amp;" "&amp;VLOOKUP($C913,②入力シート!$A$24:$W$1023,③印刷用シート!I$3,0)=0,"",VLOOKUP($C913,②入力シート!$A$24:$W$1023,③印刷用シート!I$4,0)&amp;" "&amp;VLOOKUP($C913,②入力シート!$A$24:$W$1023,③印刷用シート!I$3,0)))</f>
        <v/>
      </c>
      <c r="J913" s="45" t="str">
        <f>IF(ISERROR(IF(VLOOKUP($C913,②入力シート!$A$24:$W$1023,③印刷用シート!J$4,0)=0,"",VLOOKUP($C913,②入力シート!$A$24:$W$1023,③印刷用シート!J$4,0))),"",IF(VLOOKUP($C913,②入力シート!$A$24:$W$1023,③印刷用シート!J$4,0)=0,"",VLOOKUP($C913,②入力シート!$A$24:$W$1023,③印刷用シート!J$4,0)))</f>
        <v/>
      </c>
      <c r="K913" s="45" t="str">
        <f>IF(ISERROR(IF(VLOOKUP($C913,②入力シート!$A$24:$W$1023,③印刷用シート!K$4,0)=0,"",VLOOKUP($C913,②入力シート!$A$24:$W$1023,③印刷用シート!K$4,0))),"",IF(VLOOKUP($C913,②入力シート!$A$24:$W$1023,③印刷用シート!K$4,0)=0,"",VLOOKUP($C913,②入力シート!$A$24:$W$1023,③印刷用シート!K$4,0)))</f>
        <v/>
      </c>
      <c r="L913" s="47" t="str">
        <f>IF(ISERROR(IF(VLOOKUP($C913,②入力シート!$A$24:$W$1023,③印刷用シート!L$4,0)=0,"",VLOOKUP($C913,②入力シート!$A$24:$W$1023,③印刷用シート!L$4,0))),"",IF(VLOOKUP($C913,②入力シート!$A$24:$W$1023,③印刷用シート!L$4,0)=0,"",VLOOKUP($C913,②入力シート!$A$24:$W$1023,③印刷用シート!L$4,0)))</f>
        <v/>
      </c>
      <c r="M913" s="48" t="str">
        <f>IF(ISERROR(IF(VLOOKUP($C913,②入力シート!$A$24:$W$1023,③印刷用シート!M$4,0)=0,"",VLOOKUP($C913,②入力シート!$A$24:$W$1023,③印刷用シート!M$4,0))),"",IF(VLOOKUP($C913,②入力シート!$A$24:$W$1023,③印刷用シート!M$4,0)=0,"",VLOOKUP($C913,②入力シート!$A$24:$W$1023,③印刷用シート!M$4,0)))</f>
        <v/>
      </c>
      <c r="N913" s="48" t="str">
        <f>IF(ISERROR(IF(VLOOKUP($C913,②入力シート!$A$24:$W$1023,③印刷用シート!N$4,0)=0,"",VLOOKUP($C913,②入力シート!$A$24:$W$1023,③印刷用シート!N$4,0))),"",IF(VLOOKUP($C913,②入力シート!$A$24:$W$1023,③印刷用シート!N$4,0)=0,"",VLOOKUP($C913,②入力シート!$A$24:$W$1023,③印刷用シート!N$4,0)))</f>
        <v/>
      </c>
      <c r="O913" s="48" t="s">
        <v>3</v>
      </c>
      <c r="P913" s="49" t="str">
        <f>IF(ISERROR(IF(VLOOKUP($C913,②入力シート!$A$24:$W$1023,③印刷用シート!P$4,0)=0,"",VLOOKUP($C913,②入力シート!$A$24:$W$1023,③印刷用シート!P$4,0))),"",IF(VLOOKUP($C913,②入力シート!$A$24:$W$1023,③印刷用シート!P$4,0)=0,"",VLOOKUP($C913,②入力シート!$A$24:$W$1023,③印刷用シート!P$4,0)))</f>
        <v/>
      </c>
      <c r="Q913" s="48" t="s">
        <v>4</v>
      </c>
      <c r="R913" s="49" t="str">
        <f>IF(ISERROR(IF(VLOOKUP($C913,②入力シート!$A$24:$W$1023,③印刷用シート!R$4,0)=0,"",VLOOKUP($C913,②入力シート!$A$24:$W$1023,③印刷用シート!R$4,0))),"",IF(VLOOKUP($C913,②入力シート!$A$24:$W$1023,③印刷用シート!R$4,0)=0,"",VLOOKUP($C913,②入力シート!$A$24:$W$1023,③印刷用シート!R$4,0)))</f>
        <v/>
      </c>
      <c r="S913" s="50" t="s">
        <v>5</v>
      </c>
      <c r="T913" s="51" t="str">
        <f>IF(ISERROR(IF(VLOOKUP($C913,②入力シート!$A$24:$W$1023,③印刷用シート!T$4,0)=0,"",VLOOKUP($C913,②入力シート!$A$24:$W$1023,③印刷用シート!T$4,0))),"",IF(VLOOKUP($C913,②入力シート!$A$24:$W$1023,③印刷用シート!T$4,0)=0,"",VLOOKUP($C913,②入力シート!$A$24:$W$1023,③印刷用シート!T$4,0)))</f>
        <v/>
      </c>
    </row>
    <row r="914" spans="2:20" ht="43.5" customHeight="1" x14ac:dyDescent="0.2">
      <c r="B914" s="15">
        <v>904</v>
      </c>
      <c r="C914" s="2" t="str">
        <f t="shared" si="29"/>
        <v>中-904</v>
      </c>
      <c r="D914" s="45" t="str">
        <f t="shared" si="30"/>
        <v/>
      </c>
      <c r="E914" s="45" t="str">
        <f>IF(ISERROR(IF(VLOOKUP($C914,②入力シート!$A$24:$W$1023,③印刷用シート!E$4,0)=0,"",VLOOKUP($C914,②入力シート!$A$24:$W$1023,③印刷用シート!E$4,0))),"",IF(VLOOKUP($C914,②入力シート!$A$24:$W$1023,③印刷用シート!E$4,0)=0,"",VLOOKUP($C914,②入力シート!$A$24:$W$1023,③印刷用シート!E$4,0)))</f>
        <v/>
      </c>
      <c r="F914" s="45" t="str">
        <f>IF(ISERROR(IF(VLOOKUP($C914,②入力シート!$A$24:$W$1023,③印刷用シート!F$4,0)=0,"",VLOOKUP($C914,②入力シート!$A$24:$W$1023,③印刷用シート!F$4,0))),"",IF(VLOOKUP($C914,②入力シート!$A$24:$W$1023,③印刷用シート!F$4,0)=0,"",VLOOKUP($C914,②入力シート!$A$24:$W$1023,③印刷用シート!F$4,0)))</f>
        <v/>
      </c>
      <c r="G914" s="45" t="str">
        <f>IF(ISERROR(IF(VLOOKUP($C914,②入力シート!$A$24:$W$1023,③印刷用シート!G$4,0)=0,"",VLOOKUP($C914,②入力シート!$A$24:$W$1023,③印刷用シート!G$4,0))),"",IF(VLOOKUP($C914,②入力シート!$A$24:$W$1023,③印刷用シート!G$4,0)=0,"",VLOOKUP($C914,②入力シート!$A$24:$W$1023,③印刷用シート!G$4,0)))</f>
        <v/>
      </c>
      <c r="H914" s="46" t="str">
        <f>IF(ISERROR(IF(VLOOKUP($C914,②入力シート!$A$24:$W$1023,③印刷用シート!H$4,0)=0,"",VLOOKUP($C914,②入力シート!$A$24:$W$1023,③印刷用シート!H$4,0))),"",IF(VLOOKUP($C914,②入力シート!$A$24:$W$1023,③印刷用シート!H$4,0)=0,"",VLOOKUP($C914,②入力シート!$A$24:$W$1023,③印刷用シート!H$4,0)))</f>
        <v/>
      </c>
      <c r="I914" s="45" t="str">
        <f>IF(ISERROR(IF(VLOOKUP($C914,②入力シート!$A$24:$W$1023,③印刷用シート!I$4,0)&amp;" "&amp;VLOOKUP($C914,②入力シート!$A$24:$W$1023,③印刷用シート!I$3,0)=0,"",VLOOKUP($C914,②入力シート!$A$24:$W$1023,③印刷用シート!I$4,0)&amp;" "&amp;VLOOKUP($C914,②入力シート!$A$24:$W$1023,③印刷用シート!I$3,0))),"",IF(VLOOKUP($C914,②入力シート!$A$24:$W$1023,③印刷用シート!I$4,0)&amp;" "&amp;VLOOKUP($C914,②入力シート!$A$24:$W$1023,③印刷用シート!I$3,0)=0,"",VLOOKUP($C914,②入力シート!$A$24:$W$1023,③印刷用シート!I$4,0)&amp;" "&amp;VLOOKUP($C914,②入力シート!$A$24:$W$1023,③印刷用シート!I$3,0)))</f>
        <v/>
      </c>
      <c r="J914" s="45" t="str">
        <f>IF(ISERROR(IF(VLOOKUP($C914,②入力シート!$A$24:$W$1023,③印刷用シート!J$4,0)=0,"",VLOOKUP($C914,②入力シート!$A$24:$W$1023,③印刷用シート!J$4,0))),"",IF(VLOOKUP($C914,②入力シート!$A$24:$W$1023,③印刷用シート!J$4,0)=0,"",VLOOKUP($C914,②入力シート!$A$24:$W$1023,③印刷用シート!J$4,0)))</f>
        <v/>
      </c>
      <c r="K914" s="45" t="str">
        <f>IF(ISERROR(IF(VLOOKUP($C914,②入力シート!$A$24:$W$1023,③印刷用シート!K$4,0)=0,"",VLOOKUP($C914,②入力シート!$A$24:$W$1023,③印刷用シート!K$4,0))),"",IF(VLOOKUP($C914,②入力シート!$A$24:$W$1023,③印刷用シート!K$4,0)=0,"",VLOOKUP($C914,②入力シート!$A$24:$W$1023,③印刷用シート!K$4,0)))</f>
        <v/>
      </c>
      <c r="L914" s="47" t="str">
        <f>IF(ISERROR(IF(VLOOKUP($C914,②入力シート!$A$24:$W$1023,③印刷用シート!L$4,0)=0,"",VLOOKUP($C914,②入力シート!$A$24:$W$1023,③印刷用シート!L$4,0))),"",IF(VLOOKUP($C914,②入力シート!$A$24:$W$1023,③印刷用シート!L$4,0)=0,"",VLOOKUP($C914,②入力シート!$A$24:$W$1023,③印刷用シート!L$4,0)))</f>
        <v/>
      </c>
      <c r="M914" s="48" t="str">
        <f>IF(ISERROR(IF(VLOOKUP($C914,②入力シート!$A$24:$W$1023,③印刷用シート!M$4,0)=0,"",VLOOKUP($C914,②入力シート!$A$24:$W$1023,③印刷用シート!M$4,0))),"",IF(VLOOKUP($C914,②入力シート!$A$24:$W$1023,③印刷用シート!M$4,0)=0,"",VLOOKUP($C914,②入力シート!$A$24:$W$1023,③印刷用シート!M$4,0)))</f>
        <v/>
      </c>
      <c r="N914" s="48" t="str">
        <f>IF(ISERROR(IF(VLOOKUP($C914,②入力シート!$A$24:$W$1023,③印刷用シート!N$4,0)=0,"",VLOOKUP($C914,②入力シート!$A$24:$W$1023,③印刷用シート!N$4,0))),"",IF(VLOOKUP($C914,②入力シート!$A$24:$W$1023,③印刷用シート!N$4,0)=0,"",VLOOKUP($C914,②入力シート!$A$24:$W$1023,③印刷用シート!N$4,0)))</f>
        <v/>
      </c>
      <c r="O914" s="48" t="s">
        <v>3</v>
      </c>
      <c r="P914" s="49" t="str">
        <f>IF(ISERROR(IF(VLOOKUP($C914,②入力シート!$A$24:$W$1023,③印刷用シート!P$4,0)=0,"",VLOOKUP($C914,②入力シート!$A$24:$W$1023,③印刷用シート!P$4,0))),"",IF(VLOOKUP($C914,②入力シート!$A$24:$W$1023,③印刷用シート!P$4,0)=0,"",VLOOKUP($C914,②入力シート!$A$24:$W$1023,③印刷用シート!P$4,0)))</f>
        <v/>
      </c>
      <c r="Q914" s="48" t="s">
        <v>4</v>
      </c>
      <c r="R914" s="49" t="str">
        <f>IF(ISERROR(IF(VLOOKUP($C914,②入力シート!$A$24:$W$1023,③印刷用シート!R$4,0)=0,"",VLOOKUP($C914,②入力シート!$A$24:$W$1023,③印刷用シート!R$4,0))),"",IF(VLOOKUP($C914,②入力シート!$A$24:$W$1023,③印刷用シート!R$4,0)=0,"",VLOOKUP($C914,②入力シート!$A$24:$W$1023,③印刷用シート!R$4,0)))</f>
        <v/>
      </c>
      <c r="S914" s="50" t="s">
        <v>5</v>
      </c>
      <c r="T914" s="51" t="str">
        <f>IF(ISERROR(IF(VLOOKUP($C914,②入力シート!$A$24:$W$1023,③印刷用シート!T$4,0)=0,"",VLOOKUP($C914,②入力シート!$A$24:$W$1023,③印刷用シート!T$4,0))),"",IF(VLOOKUP($C914,②入力シート!$A$24:$W$1023,③印刷用シート!T$4,0)=0,"",VLOOKUP($C914,②入力シート!$A$24:$W$1023,③印刷用シート!T$4,0)))</f>
        <v/>
      </c>
    </row>
    <row r="915" spans="2:20" ht="43.5" customHeight="1" x14ac:dyDescent="0.2">
      <c r="B915" s="15">
        <v>905</v>
      </c>
      <c r="C915" s="2" t="str">
        <f t="shared" si="29"/>
        <v>中-905</v>
      </c>
      <c r="D915" s="45" t="str">
        <f t="shared" si="30"/>
        <v/>
      </c>
      <c r="E915" s="45" t="str">
        <f>IF(ISERROR(IF(VLOOKUP($C915,②入力シート!$A$24:$W$1023,③印刷用シート!E$4,0)=0,"",VLOOKUP($C915,②入力シート!$A$24:$W$1023,③印刷用シート!E$4,0))),"",IF(VLOOKUP($C915,②入力シート!$A$24:$W$1023,③印刷用シート!E$4,0)=0,"",VLOOKUP($C915,②入力シート!$A$24:$W$1023,③印刷用シート!E$4,0)))</f>
        <v/>
      </c>
      <c r="F915" s="45" t="str">
        <f>IF(ISERROR(IF(VLOOKUP($C915,②入力シート!$A$24:$W$1023,③印刷用シート!F$4,0)=0,"",VLOOKUP($C915,②入力シート!$A$24:$W$1023,③印刷用シート!F$4,0))),"",IF(VLOOKUP($C915,②入力シート!$A$24:$W$1023,③印刷用シート!F$4,0)=0,"",VLOOKUP($C915,②入力シート!$A$24:$W$1023,③印刷用シート!F$4,0)))</f>
        <v/>
      </c>
      <c r="G915" s="45" t="str">
        <f>IF(ISERROR(IF(VLOOKUP($C915,②入力シート!$A$24:$W$1023,③印刷用シート!G$4,0)=0,"",VLOOKUP($C915,②入力シート!$A$24:$W$1023,③印刷用シート!G$4,0))),"",IF(VLOOKUP($C915,②入力シート!$A$24:$W$1023,③印刷用シート!G$4,0)=0,"",VLOOKUP($C915,②入力シート!$A$24:$W$1023,③印刷用シート!G$4,0)))</f>
        <v/>
      </c>
      <c r="H915" s="46" t="str">
        <f>IF(ISERROR(IF(VLOOKUP($C915,②入力シート!$A$24:$W$1023,③印刷用シート!H$4,0)=0,"",VLOOKUP($C915,②入力シート!$A$24:$W$1023,③印刷用シート!H$4,0))),"",IF(VLOOKUP($C915,②入力シート!$A$24:$W$1023,③印刷用シート!H$4,0)=0,"",VLOOKUP($C915,②入力シート!$A$24:$W$1023,③印刷用シート!H$4,0)))</f>
        <v/>
      </c>
      <c r="I915" s="45" t="str">
        <f>IF(ISERROR(IF(VLOOKUP($C915,②入力シート!$A$24:$W$1023,③印刷用シート!I$4,0)&amp;" "&amp;VLOOKUP($C915,②入力シート!$A$24:$W$1023,③印刷用シート!I$3,0)=0,"",VLOOKUP($C915,②入力シート!$A$24:$W$1023,③印刷用シート!I$4,0)&amp;" "&amp;VLOOKUP($C915,②入力シート!$A$24:$W$1023,③印刷用シート!I$3,0))),"",IF(VLOOKUP($C915,②入力シート!$A$24:$W$1023,③印刷用シート!I$4,0)&amp;" "&amp;VLOOKUP($C915,②入力シート!$A$24:$W$1023,③印刷用シート!I$3,0)=0,"",VLOOKUP($C915,②入力シート!$A$24:$W$1023,③印刷用シート!I$4,0)&amp;" "&amp;VLOOKUP($C915,②入力シート!$A$24:$W$1023,③印刷用シート!I$3,0)))</f>
        <v/>
      </c>
      <c r="J915" s="45" t="str">
        <f>IF(ISERROR(IF(VLOOKUP($C915,②入力シート!$A$24:$W$1023,③印刷用シート!J$4,0)=0,"",VLOOKUP($C915,②入力シート!$A$24:$W$1023,③印刷用シート!J$4,0))),"",IF(VLOOKUP($C915,②入力シート!$A$24:$W$1023,③印刷用シート!J$4,0)=0,"",VLOOKUP($C915,②入力シート!$A$24:$W$1023,③印刷用シート!J$4,0)))</f>
        <v/>
      </c>
      <c r="K915" s="45" t="str">
        <f>IF(ISERROR(IF(VLOOKUP($C915,②入力シート!$A$24:$W$1023,③印刷用シート!K$4,0)=0,"",VLOOKUP($C915,②入力シート!$A$24:$W$1023,③印刷用シート!K$4,0))),"",IF(VLOOKUP($C915,②入力シート!$A$24:$W$1023,③印刷用シート!K$4,0)=0,"",VLOOKUP($C915,②入力シート!$A$24:$W$1023,③印刷用シート!K$4,0)))</f>
        <v/>
      </c>
      <c r="L915" s="47" t="str">
        <f>IF(ISERROR(IF(VLOOKUP($C915,②入力シート!$A$24:$W$1023,③印刷用シート!L$4,0)=0,"",VLOOKUP($C915,②入力シート!$A$24:$W$1023,③印刷用シート!L$4,0))),"",IF(VLOOKUP($C915,②入力シート!$A$24:$W$1023,③印刷用シート!L$4,0)=0,"",VLOOKUP($C915,②入力シート!$A$24:$W$1023,③印刷用シート!L$4,0)))</f>
        <v/>
      </c>
      <c r="M915" s="48" t="str">
        <f>IF(ISERROR(IF(VLOOKUP($C915,②入力シート!$A$24:$W$1023,③印刷用シート!M$4,0)=0,"",VLOOKUP($C915,②入力シート!$A$24:$W$1023,③印刷用シート!M$4,0))),"",IF(VLOOKUP($C915,②入力シート!$A$24:$W$1023,③印刷用シート!M$4,0)=0,"",VLOOKUP($C915,②入力シート!$A$24:$W$1023,③印刷用シート!M$4,0)))</f>
        <v/>
      </c>
      <c r="N915" s="48" t="str">
        <f>IF(ISERROR(IF(VLOOKUP($C915,②入力シート!$A$24:$W$1023,③印刷用シート!N$4,0)=0,"",VLOOKUP($C915,②入力シート!$A$24:$W$1023,③印刷用シート!N$4,0))),"",IF(VLOOKUP($C915,②入力シート!$A$24:$W$1023,③印刷用シート!N$4,0)=0,"",VLOOKUP($C915,②入力シート!$A$24:$W$1023,③印刷用シート!N$4,0)))</f>
        <v/>
      </c>
      <c r="O915" s="48" t="s">
        <v>3</v>
      </c>
      <c r="P915" s="49" t="str">
        <f>IF(ISERROR(IF(VLOOKUP($C915,②入力シート!$A$24:$W$1023,③印刷用シート!P$4,0)=0,"",VLOOKUP($C915,②入力シート!$A$24:$W$1023,③印刷用シート!P$4,0))),"",IF(VLOOKUP($C915,②入力シート!$A$24:$W$1023,③印刷用シート!P$4,0)=0,"",VLOOKUP($C915,②入力シート!$A$24:$W$1023,③印刷用シート!P$4,0)))</f>
        <v/>
      </c>
      <c r="Q915" s="48" t="s">
        <v>4</v>
      </c>
      <c r="R915" s="49" t="str">
        <f>IF(ISERROR(IF(VLOOKUP($C915,②入力シート!$A$24:$W$1023,③印刷用シート!R$4,0)=0,"",VLOOKUP($C915,②入力シート!$A$24:$W$1023,③印刷用シート!R$4,0))),"",IF(VLOOKUP($C915,②入力シート!$A$24:$W$1023,③印刷用シート!R$4,0)=0,"",VLOOKUP($C915,②入力シート!$A$24:$W$1023,③印刷用シート!R$4,0)))</f>
        <v/>
      </c>
      <c r="S915" s="50" t="s">
        <v>5</v>
      </c>
      <c r="T915" s="51" t="str">
        <f>IF(ISERROR(IF(VLOOKUP($C915,②入力シート!$A$24:$W$1023,③印刷用シート!T$4,0)=0,"",VLOOKUP($C915,②入力シート!$A$24:$W$1023,③印刷用シート!T$4,0))),"",IF(VLOOKUP($C915,②入力シート!$A$24:$W$1023,③印刷用シート!T$4,0)=0,"",VLOOKUP($C915,②入力シート!$A$24:$W$1023,③印刷用シート!T$4,0)))</f>
        <v/>
      </c>
    </row>
    <row r="916" spans="2:20" ht="43.5" customHeight="1" x14ac:dyDescent="0.2">
      <c r="B916" s="15">
        <v>906</v>
      </c>
      <c r="C916" s="2" t="str">
        <f t="shared" si="29"/>
        <v>中-906</v>
      </c>
      <c r="D916" s="45" t="str">
        <f t="shared" si="30"/>
        <v/>
      </c>
      <c r="E916" s="45" t="str">
        <f>IF(ISERROR(IF(VLOOKUP($C916,②入力シート!$A$24:$W$1023,③印刷用シート!E$4,0)=0,"",VLOOKUP($C916,②入力シート!$A$24:$W$1023,③印刷用シート!E$4,0))),"",IF(VLOOKUP($C916,②入力シート!$A$24:$W$1023,③印刷用シート!E$4,0)=0,"",VLOOKUP($C916,②入力シート!$A$24:$W$1023,③印刷用シート!E$4,0)))</f>
        <v/>
      </c>
      <c r="F916" s="45" t="str">
        <f>IF(ISERROR(IF(VLOOKUP($C916,②入力シート!$A$24:$W$1023,③印刷用シート!F$4,0)=0,"",VLOOKUP($C916,②入力シート!$A$24:$W$1023,③印刷用シート!F$4,0))),"",IF(VLOOKUP($C916,②入力シート!$A$24:$W$1023,③印刷用シート!F$4,0)=0,"",VLOOKUP($C916,②入力シート!$A$24:$W$1023,③印刷用シート!F$4,0)))</f>
        <v/>
      </c>
      <c r="G916" s="45" t="str">
        <f>IF(ISERROR(IF(VLOOKUP($C916,②入力シート!$A$24:$W$1023,③印刷用シート!G$4,0)=0,"",VLOOKUP($C916,②入力シート!$A$24:$W$1023,③印刷用シート!G$4,0))),"",IF(VLOOKUP($C916,②入力シート!$A$24:$W$1023,③印刷用シート!G$4,0)=0,"",VLOOKUP($C916,②入力シート!$A$24:$W$1023,③印刷用シート!G$4,0)))</f>
        <v/>
      </c>
      <c r="H916" s="46" t="str">
        <f>IF(ISERROR(IF(VLOOKUP($C916,②入力シート!$A$24:$W$1023,③印刷用シート!H$4,0)=0,"",VLOOKUP($C916,②入力シート!$A$24:$W$1023,③印刷用シート!H$4,0))),"",IF(VLOOKUP($C916,②入力シート!$A$24:$W$1023,③印刷用シート!H$4,0)=0,"",VLOOKUP($C916,②入力シート!$A$24:$W$1023,③印刷用シート!H$4,0)))</f>
        <v/>
      </c>
      <c r="I916" s="45" t="str">
        <f>IF(ISERROR(IF(VLOOKUP($C916,②入力シート!$A$24:$W$1023,③印刷用シート!I$4,0)&amp;" "&amp;VLOOKUP($C916,②入力シート!$A$24:$W$1023,③印刷用シート!I$3,0)=0,"",VLOOKUP($C916,②入力シート!$A$24:$W$1023,③印刷用シート!I$4,0)&amp;" "&amp;VLOOKUP($C916,②入力シート!$A$24:$W$1023,③印刷用シート!I$3,0))),"",IF(VLOOKUP($C916,②入力シート!$A$24:$W$1023,③印刷用シート!I$4,0)&amp;" "&amp;VLOOKUP($C916,②入力シート!$A$24:$W$1023,③印刷用シート!I$3,0)=0,"",VLOOKUP($C916,②入力シート!$A$24:$W$1023,③印刷用シート!I$4,0)&amp;" "&amp;VLOOKUP($C916,②入力シート!$A$24:$W$1023,③印刷用シート!I$3,0)))</f>
        <v/>
      </c>
      <c r="J916" s="45" t="str">
        <f>IF(ISERROR(IF(VLOOKUP($C916,②入力シート!$A$24:$W$1023,③印刷用シート!J$4,0)=0,"",VLOOKUP($C916,②入力シート!$A$24:$W$1023,③印刷用シート!J$4,0))),"",IF(VLOOKUP($C916,②入力シート!$A$24:$W$1023,③印刷用シート!J$4,0)=0,"",VLOOKUP($C916,②入力シート!$A$24:$W$1023,③印刷用シート!J$4,0)))</f>
        <v/>
      </c>
      <c r="K916" s="45" t="str">
        <f>IF(ISERROR(IF(VLOOKUP($C916,②入力シート!$A$24:$W$1023,③印刷用シート!K$4,0)=0,"",VLOOKUP($C916,②入力シート!$A$24:$W$1023,③印刷用シート!K$4,0))),"",IF(VLOOKUP($C916,②入力シート!$A$24:$W$1023,③印刷用シート!K$4,0)=0,"",VLOOKUP($C916,②入力シート!$A$24:$W$1023,③印刷用シート!K$4,0)))</f>
        <v/>
      </c>
      <c r="L916" s="47" t="str">
        <f>IF(ISERROR(IF(VLOOKUP($C916,②入力シート!$A$24:$W$1023,③印刷用シート!L$4,0)=0,"",VLOOKUP($C916,②入力シート!$A$24:$W$1023,③印刷用シート!L$4,0))),"",IF(VLOOKUP($C916,②入力シート!$A$24:$W$1023,③印刷用シート!L$4,0)=0,"",VLOOKUP($C916,②入力シート!$A$24:$W$1023,③印刷用シート!L$4,0)))</f>
        <v/>
      </c>
      <c r="M916" s="48" t="str">
        <f>IF(ISERROR(IF(VLOOKUP($C916,②入力シート!$A$24:$W$1023,③印刷用シート!M$4,0)=0,"",VLOOKUP($C916,②入力シート!$A$24:$W$1023,③印刷用シート!M$4,0))),"",IF(VLOOKUP($C916,②入力シート!$A$24:$W$1023,③印刷用シート!M$4,0)=0,"",VLOOKUP($C916,②入力シート!$A$24:$W$1023,③印刷用シート!M$4,0)))</f>
        <v/>
      </c>
      <c r="N916" s="48" t="str">
        <f>IF(ISERROR(IF(VLOOKUP($C916,②入力シート!$A$24:$W$1023,③印刷用シート!N$4,0)=0,"",VLOOKUP($C916,②入力シート!$A$24:$W$1023,③印刷用シート!N$4,0))),"",IF(VLOOKUP($C916,②入力シート!$A$24:$W$1023,③印刷用シート!N$4,0)=0,"",VLOOKUP($C916,②入力シート!$A$24:$W$1023,③印刷用シート!N$4,0)))</f>
        <v/>
      </c>
      <c r="O916" s="48" t="s">
        <v>3</v>
      </c>
      <c r="P916" s="49" t="str">
        <f>IF(ISERROR(IF(VLOOKUP($C916,②入力シート!$A$24:$W$1023,③印刷用シート!P$4,0)=0,"",VLOOKUP($C916,②入力シート!$A$24:$W$1023,③印刷用シート!P$4,0))),"",IF(VLOOKUP($C916,②入力シート!$A$24:$W$1023,③印刷用シート!P$4,0)=0,"",VLOOKUP($C916,②入力シート!$A$24:$W$1023,③印刷用シート!P$4,0)))</f>
        <v/>
      </c>
      <c r="Q916" s="48" t="s">
        <v>4</v>
      </c>
      <c r="R916" s="49" t="str">
        <f>IF(ISERROR(IF(VLOOKUP($C916,②入力シート!$A$24:$W$1023,③印刷用シート!R$4,0)=0,"",VLOOKUP($C916,②入力シート!$A$24:$W$1023,③印刷用シート!R$4,0))),"",IF(VLOOKUP($C916,②入力シート!$A$24:$W$1023,③印刷用シート!R$4,0)=0,"",VLOOKUP($C916,②入力シート!$A$24:$W$1023,③印刷用シート!R$4,0)))</f>
        <v/>
      </c>
      <c r="S916" s="50" t="s">
        <v>5</v>
      </c>
      <c r="T916" s="51" t="str">
        <f>IF(ISERROR(IF(VLOOKUP($C916,②入力シート!$A$24:$W$1023,③印刷用シート!T$4,0)=0,"",VLOOKUP($C916,②入力シート!$A$24:$W$1023,③印刷用シート!T$4,0))),"",IF(VLOOKUP($C916,②入力シート!$A$24:$W$1023,③印刷用シート!T$4,0)=0,"",VLOOKUP($C916,②入力シート!$A$24:$W$1023,③印刷用シート!T$4,0)))</f>
        <v/>
      </c>
    </row>
    <row r="917" spans="2:20" ht="43.5" customHeight="1" x14ac:dyDescent="0.2">
      <c r="B917" s="15">
        <v>907</v>
      </c>
      <c r="C917" s="2" t="str">
        <f t="shared" si="29"/>
        <v>中-907</v>
      </c>
      <c r="D917" s="45" t="str">
        <f t="shared" si="30"/>
        <v/>
      </c>
      <c r="E917" s="45" t="str">
        <f>IF(ISERROR(IF(VLOOKUP($C917,②入力シート!$A$24:$W$1023,③印刷用シート!E$4,0)=0,"",VLOOKUP($C917,②入力シート!$A$24:$W$1023,③印刷用シート!E$4,0))),"",IF(VLOOKUP($C917,②入力シート!$A$24:$W$1023,③印刷用シート!E$4,0)=0,"",VLOOKUP($C917,②入力シート!$A$24:$W$1023,③印刷用シート!E$4,0)))</f>
        <v/>
      </c>
      <c r="F917" s="45" t="str">
        <f>IF(ISERROR(IF(VLOOKUP($C917,②入力シート!$A$24:$W$1023,③印刷用シート!F$4,0)=0,"",VLOOKUP($C917,②入力シート!$A$24:$W$1023,③印刷用シート!F$4,0))),"",IF(VLOOKUP($C917,②入力シート!$A$24:$W$1023,③印刷用シート!F$4,0)=0,"",VLOOKUP($C917,②入力シート!$A$24:$W$1023,③印刷用シート!F$4,0)))</f>
        <v/>
      </c>
      <c r="G917" s="45" t="str">
        <f>IF(ISERROR(IF(VLOOKUP($C917,②入力シート!$A$24:$W$1023,③印刷用シート!G$4,0)=0,"",VLOOKUP($C917,②入力シート!$A$24:$W$1023,③印刷用シート!G$4,0))),"",IF(VLOOKUP($C917,②入力シート!$A$24:$W$1023,③印刷用シート!G$4,0)=0,"",VLOOKUP($C917,②入力シート!$A$24:$W$1023,③印刷用シート!G$4,0)))</f>
        <v/>
      </c>
      <c r="H917" s="46" t="str">
        <f>IF(ISERROR(IF(VLOOKUP($C917,②入力シート!$A$24:$W$1023,③印刷用シート!H$4,0)=0,"",VLOOKUP($C917,②入力シート!$A$24:$W$1023,③印刷用シート!H$4,0))),"",IF(VLOOKUP($C917,②入力シート!$A$24:$W$1023,③印刷用シート!H$4,0)=0,"",VLOOKUP($C917,②入力シート!$A$24:$W$1023,③印刷用シート!H$4,0)))</f>
        <v/>
      </c>
      <c r="I917" s="45" t="str">
        <f>IF(ISERROR(IF(VLOOKUP($C917,②入力シート!$A$24:$W$1023,③印刷用シート!I$4,0)&amp;" "&amp;VLOOKUP($C917,②入力シート!$A$24:$W$1023,③印刷用シート!I$3,0)=0,"",VLOOKUP($C917,②入力シート!$A$24:$W$1023,③印刷用シート!I$4,0)&amp;" "&amp;VLOOKUP($C917,②入力シート!$A$24:$W$1023,③印刷用シート!I$3,0))),"",IF(VLOOKUP($C917,②入力シート!$A$24:$W$1023,③印刷用シート!I$4,0)&amp;" "&amp;VLOOKUP($C917,②入力シート!$A$24:$W$1023,③印刷用シート!I$3,0)=0,"",VLOOKUP($C917,②入力シート!$A$24:$W$1023,③印刷用シート!I$4,0)&amp;" "&amp;VLOOKUP($C917,②入力シート!$A$24:$W$1023,③印刷用シート!I$3,0)))</f>
        <v/>
      </c>
      <c r="J917" s="45" t="str">
        <f>IF(ISERROR(IF(VLOOKUP($C917,②入力シート!$A$24:$W$1023,③印刷用シート!J$4,0)=0,"",VLOOKUP($C917,②入力シート!$A$24:$W$1023,③印刷用シート!J$4,0))),"",IF(VLOOKUP($C917,②入力シート!$A$24:$W$1023,③印刷用シート!J$4,0)=0,"",VLOOKUP($C917,②入力シート!$A$24:$W$1023,③印刷用シート!J$4,0)))</f>
        <v/>
      </c>
      <c r="K917" s="45" t="str">
        <f>IF(ISERROR(IF(VLOOKUP($C917,②入力シート!$A$24:$W$1023,③印刷用シート!K$4,0)=0,"",VLOOKUP($C917,②入力シート!$A$24:$W$1023,③印刷用シート!K$4,0))),"",IF(VLOOKUP($C917,②入力シート!$A$24:$W$1023,③印刷用シート!K$4,0)=0,"",VLOOKUP($C917,②入力シート!$A$24:$W$1023,③印刷用シート!K$4,0)))</f>
        <v/>
      </c>
      <c r="L917" s="47" t="str">
        <f>IF(ISERROR(IF(VLOOKUP($C917,②入力シート!$A$24:$W$1023,③印刷用シート!L$4,0)=0,"",VLOOKUP($C917,②入力シート!$A$24:$W$1023,③印刷用シート!L$4,0))),"",IF(VLOOKUP($C917,②入力シート!$A$24:$W$1023,③印刷用シート!L$4,0)=0,"",VLOOKUP($C917,②入力シート!$A$24:$W$1023,③印刷用シート!L$4,0)))</f>
        <v/>
      </c>
      <c r="M917" s="48" t="str">
        <f>IF(ISERROR(IF(VLOOKUP($C917,②入力シート!$A$24:$W$1023,③印刷用シート!M$4,0)=0,"",VLOOKUP($C917,②入力シート!$A$24:$W$1023,③印刷用シート!M$4,0))),"",IF(VLOOKUP($C917,②入力シート!$A$24:$W$1023,③印刷用シート!M$4,0)=0,"",VLOOKUP($C917,②入力シート!$A$24:$W$1023,③印刷用シート!M$4,0)))</f>
        <v/>
      </c>
      <c r="N917" s="48" t="str">
        <f>IF(ISERROR(IF(VLOOKUP($C917,②入力シート!$A$24:$W$1023,③印刷用シート!N$4,0)=0,"",VLOOKUP($C917,②入力シート!$A$24:$W$1023,③印刷用シート!N$4,0))),"",IF(VLOOKUP($C917,②入力シート!$A$24:$W$1023,③印刷用シート!N$4,0)=0,"",VLOOKUP($C917,②入力シート!$A$24:$W$1023,③印刷用シート!N$4,0)))</f>
        <v/>
      </c>
      <c r="O917" s="48" t="s">
        <v>3</v>
      </c>
      <c r="P917" s="49" t="str">
        <f>IF(ISERROR(IF(VLOOKUP($C917,②入力シート!$A$24:$W$1023,③印刷用シート!P$4,0)=0,"",VLOOKUP($C917,②入力シート!$A$24:$W$1023,③印刷用シート!P$4,0))),"",IF(VLOOKUP($C917,②入力シート!$A$24:$W$1023,③印刷用シート!P$4,0)=0,"",VLOOKUP($C917,②入力シート!$A$24:$W$1023,③印刷用シート!P$4,0)))</f>
        <v/>
      </c>
      <c r="Q917" s="48" t="s">
        <v>4</v>
      </c>
      <c r="R917" s="49" t="str">
        <f>IF(ISERROR(IF(VLOOKUP($C917,②入力シート!$A$24:$W$1023,③印刷用シート!R$4,0)=0,"",VLOOKUP($C917,②入力シート!$A$24:$W$1023,③印刷用シート!R$4,0))),"",IF(VLOOKUP($C917,②入力シート!$A$24:$W$1023,③印刷用シート!R$4,0)=0,"",VLOOKUP($C917,②入力シート!$A$24:$W$1023,③印刷用シート!R$4,0)))</f>
        <v/>
      </c>
      <c r="S917" s="50" t="s">
        <v>5</v>
      </c>
      <c r="T917" s="51" t="str">
        <f>IF(ISERROR(IF(VLOOKUP($C917,②入力シート!$A$24:$W$1023,③印刷用シート!T$4,0)=0,"",VLOOKUP($C917,②入力シート!$A$24:$W$1023,③印刷用シート!T$4,0))),"",IF(VLOOKUP($C917,②入力シート!$A$24:$W$1023,③印刷用シート!T$4,0)=0,"",VLOOKUP($C917,②入力シート!$A$24:$W$1023,③印刷用シート!T$4,0)))</f>
        <v/>
      </c>
    </row>
    <row r="918" spans="2:20" ht="43.5" customHeight="1" x14ac:dyDescent="0.2">
      <c r="B918" s="15">
        <v>908</v>
      </c>
      <c r="C918" s="2" t="str">
        <f t="shared" si="29"/>
        <v>中-908</v>
      </c>
      <c r="D918" s="45" t="str">
        <f t="shared" si="30"/>
        <v/>
      </c>
      <c r="E918" s="45" t="str">
        <f>IF(ISERROR(IF(VLOOKUP($C918,②入力シート!$A$24:$W$1023,③印刷用シート!E$4,0)=0,"",VLOOKUP($C918,②入力シート!$A$24:$W$1023,③印刷用シート!E$4,0))),"",IF(VLOOKUP($C918,②入力シート!$A$24:$W$1023,③印刷用シート!E$4,0)=0,"",VLOOKUP($C918,②入力シート!$A$24:$W$1023,③印刷用シート!E$4,0)))</f>
        <v/>
      </c>
      <c r="F918" s="45" t="str">
        <f>IF(ISERROR(IF(VLOOKUP($C918,②入力シート!$A$24:$W$1023,③印刷用シート!F$4,0)=0,"",VLOOKUP($C918,②入力シート!$A$24:$W$1023,③印刷用シート!F$4,0))),"",IF(VLOOKUP($C918,②入力シート!$A$24:$W$1023,③印刷用シート!F$4,0)=0,"",VLOOKUP($C918,②入力シート!$A$24:$W$1023,③印刷用シート!F$4,0)))</f>
        <v/>
      </c>
      <c r="G918" s="45" t="str">
        <f>IF(ISERROR(IF(VLOOKUP($C918,②入力シート!$A$24:$W$1023,③印刷用シート!G$4,0)=0,"",VLOOKUP($C918,②入力シート!$A$24:$W$1023,③印刷用シート!G$4,0))),"",IF(VLOOKUP($C918,②入力シート!$A$24:$W$1023,③印刷用シート!G$4,0)=0,"",VLOOKUP($C918,②入力シート!$A$24:$W$1023,③印刷用シート!G$4,0)))</f>
        <v/>
      </c>
      <c r="H918" s="46" t="str">
        <f>IF(ISERROR(IF(VLOOKUP($C918,②入力シート!$A$24:$W$1023,③印刷用シート!H$4,0)=0,"",VLOOKUP($C918,②入力シート!$A$24:$W$1023,③印刷用シート!H$4,0))),"",IF(VLOOKUP($C918,②入力シート!$A$24:$W$1023,③印刷用シート!H$4,0)=0,"",VLOOKUP($C918,②入力シート!$A$24:$W$1023,③印刷用シート!H$4,0)))</f>
        <v/>
      </c>
      <c r="I918" s="45" t="str">
        <f>IF(ISERROR(IF(VLOOKUP($C918,②入力シート!$A$24:$W$1023,③印刷用シート!I$4,0)&amp;" "&amp;VLOOKUP($C918,②入力シート!$A$24:$W$1023,③印刷用シート!I$3,0)=0,"",VLOOKUP($C918,②入力シート!$A$24:$W$1023,③印刷用シート!I$4,0)&amp;" "&amp;VLOOKUP($C918,②入力シート!$A$24:$W$1023,③印刷用シート!I$3,0))),"",IF(VLOOKUP($C918,②入力シート!$A$24:$W$1023,③印刷用シート!I$4,0)&amp;" "&amp;VLOOKUP($C918,②入力シート!$A$24:$W$1023,③印刷用シート!I$3,0)=0,"",VLOOKUP($C918,②入力シート!$A$24:$W$1023,③印刷用シート!I$4,0)&amp;" "&amp;VLOOKUP($C918,②入力シート!$A$24:$W$1023,③印刷用シート!I$3,0)))</f>
        <v/>
      </c>
      <c r="J918" s="45" t="str">
        <f>IF(ISERROR(IF(VLOOKUP($C918,②入力シート!$A$24:$W$1023,③印刷用シート!J$4,0)=0,"",VLOOKUP($C918,②入力シート!$A$24:$W$1023,③印刷用シート!J$4,0))),"",IF(VLOOKUP($C918,②入力シート!$A$24:$W$1023,③印刷用シート!J$4,0)=0,"",VLOOKUP($C918,②入力シート!$A$24:$W$1023,③印刷用シート!J$4,0)))</f>
        <v/>
      </c>
      <c r="K918" s="45" t="str">
        <f>IF(ISERROR(IF(VLOOKUP($C918,②入力シート!$A$24:$W$1023,③印刷用シート!K$4,0)=0,"",VLOOKUP($C918,②入力シート!$A$24:$W$1023,③印刷用シート!K$4,0))),"",IF(VLOOKUP($C918,②入力シート!$A$24:$W$1023,③印刷用シート!K$4,0)=0,"",VLOOKUP($C918,②入力シート!$A$24:$W$1023,③印刷用シート!K$4,0)))</f>
        <v/>
      </c>
      <c r="L918" s="47" t="str">
        <f>IF(ISERROR(IF(VLOOKUP($C918,②入力シート!$A$24:$W$1023,③印刷用シート!L$4,0)=0,"",VLOOKUP($C918,②入力シート!$A$24:$W$1023,③印刷用シート!L$4,0))),"",IF(VLOOKUP($C918,②入力シート!$A$24:$W$1023,③印刷用シート!L$4,0)=0,"",VLOOKUP($C918,②入力シート!$A$24:$W$1023,③印刷用シート!L$4,0)))</f>
        <v/>
      </c>
      <c r="M918" s="48" t="str">
        <f>IF(ISERROR(IF(VLOOKUP($C918,②入力シート!$A$24:$W$1023,③印刷用シート!M$4,0)=0,"",VLOOKUP($C918,②入力シート!$A$24:$W$1023,③印刷用シート!M$4,0))),"",IF(VLOOKUP($C918,②入力シート!$A$24:$W$1023,③印刷用シート!M$4,0)=0,"",VLOOKUP($C918,②入力シート!$A$24:$W$1023,③印刷用シート!M$4,0)))</f>
        <v/>
      </c>
      <c r="N918" s="48" t="str">
        <f>IF(ISERROR(IF(VLOOKUP($C918,②入力シート!$A$24:$W$1023,③印刷用シート!N$4,0)=0,"",VLOOKUP($C918,②入力シート!$A$24:$W$1023,③印刷用シート!N$4,0))),"",IF(VLOOKUP($C918,②入力シート!$A$24:$W$1023,③印刷用シート!N$4,0)=0,"",VLOOKUP($C918,②入力シート!$A$24:$W$1023,③印刷用シート!N$4,0)))</f>
        <v/>
      </c>
      <c r="O918" s="48" t="s">
        <v>3</v>
      </c>
      <c r="P918" s="49" t="str">
        <f>IF(ISERROR(IF(VLOOKUP($C918,②入力シート!$A$24:$W$1023,③印刷用シート!P$4,0)=0,"",VLOOKUP($C918,②入力シート!$A$24:$W$1023,③印刷用シート!P$4,0))),"",IF(VLOOKUP($C918,②入力シート!$A$24:$W$1023,③印刷用シート!P$4,0)=0,"",VLOOKUP($C918,②入力シート!$A$24:$W$1023,③印刷用シート!P$4,0)))</f>
        <v/>
      </c>
      <c r="Q918" s="48" t="s">
        <v>4</v>
      </c>
      <c r="R918" s="49" t="str">
        <f>IF(ISERROR(IF(VLOOKUP($C918,②入力シート!$A$24:$W$1023,③印刷用シート!R$4,0)=0,"",VLOOKUP($C918,②入力シート!$A$24:$W$1023,③印刷用シート!R$4,0))),"",IF(VLOOKUP($C918,②入力シート!$A$24:$W$1023,③印刷用シート!R$4,0)=0,"",VLOOKUP($C918,②入力シート!$A$24:$W$1023,③印刷用シート!R$4,0)))</f>
        <v/>
      </c>
      <c r="S918" s="50" t="s">
        <v>5</v>
      </c>
      <c r="T918" s="51" t="str">
        <f>IF(ISERROR(IF(VLOOKUP($C918,②入力シート!$A$24:$W$1023,③印刷用シート!T$4,0)=0,"",VLOOKUP($C918,②入力シート!$A$24:$W$1023,③印刷用シート!T$4,0))),"",IF(VLOOKUP($C918,②入力シート!$A$24:$W$1023,③印刷用シート!T$4,0)=0,"",VLOOKUP($C918,②入力シート!$A$24:$W$1023,③印刷用シート!T$4,0)))</f>
        <v/>
      </c>
    </row>
    <row r="919" spans="2:20" ht="43.5" customHeight="1" x14ac:dyDescent="0.2">
      <c r="B919" s="15">
        <v>909</v>
      </c>
      <c r="C919" s="2" t="str">
        <f t="shared" si="29"/>
        <v>中-909</v>
      </c>
      <c r="D919" s="45" t="str">
        <f t="shared" si="30"/>
        <v/>
      </c>
      <c r="E919" s="45" t="str">
        <f>IF(ISERROR(IF(VLOOKUP($C919,②入力シート!$A$24:$W$1023,③印刷用シート!E$4,0)=0,"",VLOOKUP($C919,②入力シート!$A$24:$W$1023,③印刷用シート!E$4,0))),"",IF(VLOOKUP($C919,②入力シート!$A$24:$W$1023,③印刷用シート!E$4,0)=0,"",VLOOKUP($C919,②入力シート!$A$24:$W$1023,③印刷用シート!E$4,0)))</f>
        <v/>
      </c>
      <c r="F919" s="45" t="str">
        <f>IF(ISERROR(IF(VLOOKUP($C919,②入力シート!$A$24:$W$1023,③印刷用シート!F$4,0)=0,"",VLOOKUP($C919,②入力シート!$A$24:$W$1023,③印刷用シート!F$4,0))),"",IF(VLOOKUP($C919,②入力シート!$A$24:$W$1023,③印刷用シート!F$4,0)=0,"",VLOOKUP($C919,②入力シート!$A$24:$W$1023,③印刷用シート!F$4,0)))</f>
        <v/>
      </c>
      <c r="G919" s="45" t="str">
        <f>IF(ISERROR(IF(VLOOKUP($C919,②入力シート!$A$24:$W$1023,③印刷用シート!G$4,0)=0,"",VLOOKUP($C919,②入力シート!$A$24:$W$1023,③印刷用シート!G$4,0))),"",IF(VLOOKUP($C919,②入力シート!$A$24:$W$1023,③印刷用シート!G$4,0)=0,"",VLOOKUP($C919,②入力シート!$A$24:$W$1023,③印刷用シート!G$4,0)))</f>
        <v/>
      </c>
      <c r="H919" s="46" t="str">
        <f>IF(ISERROR(IF(VLOOKUP($C919,②入力シート!$A$24:$W$1023,③印刷用シート!H$4,0)=0,"",VLOOKUP($C919,②入力シート!$A$24:$W$1023,③印刷用シート!H$4,0))),"",IF(VLOOKUP($C919,②入力シート!$A$24:$W$1023,③印刷用シート!H$4,0)=0,"",VLOOKUP($C919,②入力シート!$A$24:$W$1023,③印刷用シート!H$4,0)))</f>
        <v/>
      </c>
      <c r="I919" s="45" t="str">
        <f>IF(ISERROR(IF(VLOOKUP($C919,②入力シート!$A$24:$W$1023,③印刷用シート!I$4,0)&amp;" "&amp;VLOOKUP($C919,②入力シート!$A$24:$W$1023,③印刷用シート!I$3,0)=0,"",VLOOKUP($C919,②入力シート!$A$24:$W$1023,③印刷用シート!I$4,0)&amp;" "&amp;VLOOKUP($C919,②入力シート!$A$24:$W$1023,③印刷用シート!I$3,0))),"",IF(VLOOKUP($C919,②入力シート!$A$24:$W$1023,③印刷用シート!I$4,0)&amp;" "&amp;VLOOKUP($C919,②入力シート!$A$24:$W$1023,③印刷用シート!I$3,0)=0,"",VLOOKUP($C919,②入力シート!$A$24:$W$1023,③印刷用シート!I$4,0)&amp;" "&amp;VLOOKUP($C919,②入力シート!$A$24:$W$1023,③印刷用シート!I$3,0)))</f>
        <v/>
      </c>
      <c r="J919" s="45" t="str">
        <f>IF(ISERROR(IF(VLOOKUP($C919,②入力シート!$A$24:$W$1023,③印刷用シート!J$4,0)=0,"",VLOOKUP($C919,②入力シート!$A$24:$W$1023,③印刷用シート!J$4,0))),"",IF(VLOOKUP($C919,②入力シート!$A$24:$W$1023,③印刷用シート!J$4,0)=0,"",VLOOKUP($C919,②入力シート!$A$24:$W$1023,③印刷用シート!J$4,0)))</f>
        <v/>
      </c>
      <c r="K919" s="45" t="str">
        <f>IF(ISERROR(IF(VLOOKUP($C919,②入力シート!$A$24:$W$1023,③印刷用シート!K$4,0)=0,"",VLOOKUP($C919,②入力シート!$A$24:$W$1023,③印刷用シート!K$4,0))),"",IF(VLOOKUP($C919,②入力シート!$A$24:$W$1023,③印刷用シート!K$4,0)=0,"",VLOOKUP($C919,②入力シート!$A$24:$W$1023,③印刷用シート!K$4,0)))</f>
        <v/>
      </c>
      <c r="L919" s="47" t="str">
        <f>IF(ISERROR(IF(VLOOKUP($C919,②入力シート!$A$24:$W$1023,③印刷用シート!L$4,0)=0,"",VLOOKUP($C919,②入力シート!$A$24:$W$1023,③印刷用シート!L$4,0))),"",IF(VLOOKUP($C919,②入力シート!$A$24:$W$1023,③印刷用シート!L$4,0)=0,"",VLOOKUP($C919,②入力シート!$A$24:$W$1023,③印刷用シート!L$4,0)))</f>
        <v/>
      </c>
      <c r="M919" s="48" t="str">
        <f>IF(ISERROR(IF(VLOOKUP($C919,②入力シート!$A$24:$W$1023,③印刷用シート!M$4,0)=0,"",VLOOKUP($C919,②入力シート!$A$24:$W$1023,③印刷用シート!M$4,0))),"",IF(VLOOKUP($C919,②入力シート!$A$24:$W$1023,③印刷用シート!M$4,0)=0,"",VLOOKUP($C919,②入力シート!$A$24:$W$1023,③印刷用シート!M$4,0)))</f>
        <v/>
      </c>
      <c r="N919" s="48" t="str">
        <f>IF(ISERROR(IF(VLOOKUP($C919,②入力シート!$A$24:$W$1023,③印刷用シート!N$4,0)=0,"",VLOOKUP($C919,②入力シート!$A$24:$W$1023,③印刷用シート!N$4,0))),"",IF(VLOOKUP($C919,②入力シート!$A$24:$W$1023,③印刷用シート!N$4,0)=0,"",VLOOKUP($C919,②入力シート!$A$24:$W$1023,③印刷用シート!N$4,0)))</f>
        <v/>
      </c>
      <c r="O919" s="48" t="s">
        <v>3</v>
      </c>
      <c r="P919" s="49" t="str">
        <f>IF(ISERROR(IF(VLOOKUP($C919,②入力シート!$A$24:$W$1023,③印刷用シート!P$4,0)=0,"",VLOOKUP($C919,②入力シート!$A$24:$W$1023,③印刷用シート!P$4,0))),"",IF(VLOOKUP($C919,②入力シート!$A$24:$W$1023,③印刷用シート!P$4,0)=0,"",VLOOKUP($C919,②入力シート!$A$24:$W$1023,③印刷用シート!P$4,0)))</f>
        <v/>
      </c>
      <c r="Q919" s="48" t="s">
        <v>4</v>
      </c>
      <c r="R919" s="49" t="str">
        <f>IF(ISERROR(IF(VLOOKUP($C919,②入力シート!$A$24:$W$1023,③印刷用シート!R$4,0)=0,"",VLOOKUP($C919,②入力シート!$A$24:$W$1023,③印刷用シート!R$4,0))),"",IF(VLOOKUP($C919,②入力シート!$A$24:$W$1023,③印刷用シート!R$4,0)=0,"",VLOOKUP($C919,②入力シート!$A$24:$W$1023,③印刷用シート!R$4,0)))</f>
        <v/>
      </c>
      <c r="S919" s="50" t="s">
        <v>5</v>
      </c>
      <c r="T919" s="51" t="str">
        <f>IF(ISERROR(IF(VLOOKUP($C919,②入力シート!$A$24:$W$1023,③印刷用シート!T$4,0)=0,"",VLOOKUP($C919,②入力シート!$A$24:$W$1023,③印刷用シート!T$4,0))),"",IF(VLOOKUP($C919,②入力シート!$A$24:$W$1023,③印刷用シート!T$4,0)=0,"",VLOOKUP($C919,②入力シート!$A$24:$W$1023,③印刷用シート!T$4,0)))</f>
        <v/>
      </c>
    </row>
    <row r="920" spans="2:20" ht="43.5" customHeight="1" x14ac:dyDescent="0.2">
      <c r="B920" s="15">
        <v>910</v>
      </c>
      <c r="C920" s="2" t="str">
        <f t="shared" si="29"/>
        <v>中-910</v>
      </c>
      <c r="D920" s="45" t="str">
        <f t="shared" si="30"/>
        <v/>
      </c>
      <c r="E920" s="45" t="str">
        <f>IF(ISERROR(IF(VLOOKUP($C920,②入力シート!$A$24:$W$1023,③印刷用シート!E$4,0)=0,"",VLOOKUP($C920,②入力シート!$A$24:$W$1023,③印刷用シート!E$4,0))),"",IF(VLOOKUP($C920,②入力シート!$A$24:$W$1023,③印刷用シート!E$4,0)=0,"",VLOOKUP($C920,②入力シート!$A$24:$W$1023,③印刷用シート!E$4,0)))</f>
        <v/>
      </c>
      <c r="F920" s="45" t="str">
        <f>IF(ISERROR(IF(VLOOKUP($C920,②入力シート!$A$24:$W$1023,③印刷用シート!F$4,0)=0,"",VLOOKUP($C920,②入力シート!$A$24:$W$1023,③印刷用シート!F$4,0))),"",IF(VLOOKUP($C920,②入力シート!$A$24:$W$1023,③印刷用シート!F$4,0)=0,"",VLOOKUP($C920,②入力シート!$A$24:$W$1023,③印刷用シート!F$4,0)))</f>
        <v/>
      </c>
      <c r="G920" s="45" t="str">
        <f>IF(ISERROR(IF(VLOOKUP($C920,②入力シート!$A$24:$W$1023,③印刷用シート!G$4,0)=0,"",VLOOKUP($C920,②入力シート!$A$24:$W$1023,③印刷用シート!G$4,0))),"",IF(VLOOKUP($C920,②入力シート!$A$24:$W$1023,③印刷用シート!G$4,0)=0,"",VLOOKUP($C920,②入力シート!$A$24:$W$1023,③印刷用シート!G$4,0)))</f>
        <v/>
      </c>
      <c r="H920" s="46" t="str">
        <f>IF(ISERROR(IF(VLOOKUP($C920,②入力シート!$A$24:$W$1023,③印刷用シート!H$4,0)=0,"",VLOOKUP($C920,②入力シート!$A$24:$W$1023,③印刷用シート!H$4,0))),"",IF(VLOOKUP($C920,②入力シート!$A$24:$W$1023,③印刷用シート!H$4,0)=0,"",VLOOKUP($C920,②入力シート!$A$24:$W$1023,③印刷用シート!H$4,0)))</f>
        <v/>
      </c>
      <c r="I920" s="45" t="str">
        <f>IF(ISERROR(IF(VLOOKUP($C920,②入力シート!$A$24:$W$1023,③印刷用シート!I$4,0)&amp;" "&amp;VLOOKUP($C920,②入力シート!$A$24:$W$1023,③印刷用シート!I$3,0)=0,"",VLOOKUP($C920,②入力シート!$A$24:$W$1023,③印刷用シート!I$4,0)&amp;" "&amp;VLOOKUP($C920,②入力シート!$A$24:$W$1023,③印刷用シート!I$3,0))),"",IF(VLOOKUP($C920,②入力シート!$A$24:$W$1023,③印刷用シート!I$4,0)&amp;" "&amp;VLOOKUP($C920,②入力シート!$A$24:$W$1023,③印刷用シート!I$3,0)=0,"",VLOOKUP($C920,②入力シート!$A$24:$W$1023,③印刷用シート!I$4,0)&amp;" "&amp;VLOOKUP($C920,②入力シート!$A$24:$W$1023,③印刷用シート!I$3,0)))</f>
        <v/>
      </c>
      <c r="J920" s="45" t="str">
        <f>IF(ISERROR(IF(VLOOKUP($C920,②入力シート!$A$24:$W$1023,③印刷用シート!J$4,0)=0,"",VLOOKUP($C920,②入力シート!$A$24:$W$1023,③印刷用シート!J$4,0))),"",IF(VLOOKUP($C920,②入力シート!$A$24:$W$1023,③印刷用シート!J$4,0)=0,"",VLOOKUP($C920,②入力シート!$A$24:$W$1023,③印刷用シート!J$4,0)))</f>
        <v/>
      </c>
      <c r="K920" s="45" t="str">
        <f>IF(ISERROR(IF(VLOOKUP($C920,②入力シート!$A$24:$W$1023,③印刷用シート!K$4,0)=0,"",VLOOKUP($C920,②入力シート!$A$24:$W$1023,③印刷用シート!K$4,0))),"",IF(VLOOKUP($C920,②入力シート!$A$24:$W$1023,③印刷用シート!K$4,0)=0,"",VLOOKUP($C920,②入力シート!$A$24:$W$1023,③印刷用シート!K$4,0)))</f>
        <v/>
      </c>
      <c r="L920" s="47" t="str">
        <f>IF(ISERROR(IF(VLOOKUP($C920,②入力シート!$A$24:$W$1023,③印刷用シート!L$4,0)=0,"",VLOOKUP($C920,②入力シート!$A$24:$W$1023,③印刷用シート!L$4,0))),"",IF(VLOOKUP($C920,②入力シート!$A$24:$W$1023,③印刷用シート!L$4,0)=0,"",VLOOKUP($C920,②入力シート!$A$24:$W$1023,③印刷用シート!L$4,0)))</f>
        <v/>
      </c>
      <c r="M920" s="48" t="str">
        <f>IF(ISERROR(IF(VLOOKUP($C920,②入力シート!$A$24:$W$1023,③印刷用シート!M$4,0)=0,"",VLOOKUP($C920,②入力シート!$A$24:$W$1023,③印刷用シート!M$4,0))),"",IF(VLOOKUP($C920,②入力シート!$A$24:$W$1023,③印刷用シート!M$4,0)=0,"",VLOOKUP($C920,②入力シート!$A$24:$W$1023,③印刷用シート!M$4,0)))</f>
        <v/>
      </c>
      <c r="N920" s="48" t="str">
        <f>IF(ISERROR(IF(VLOOKUP($C920,②入力シート!$A$24:$W$1023,③印刷用シート!N$4,0)=0,"",VLOOKUP($C920,②入力シート!$A$24:$W$1023,③印刷用シート!N$4,0))),"",IF(VLOOKUP($C920,②入力シート!$A$24:$W$1023,③印刷用シート!N$4,0)=0,"",VLOOKUP($C920,②入力シート!$A$24:$W$1023,③印刷用シート!N$4,0)))</f>
        <v/>
      </c>
      <c r="O920" s="48" t="s">
        <v>3</v>
      </c>
      <c r="P920" s="49" t="str">
        <f>IF(ISERROR(IF(VLOOKUP($C920,②入力シート!$A$24:$W$1023,③印刷用シート!P$4,0)=0,"",VLOOKUP($C920,②入力シート!$A$24:$W$1023,③印刷用シート!P$4,0))),"",IF(VLOOKUP($C920,②入力シート!$A$24:$W$1023,③印刷用シート!P$4,0)=0,"",VLOOKUP($C920,②入力シート!$A$24:$W$1023,③印刷用シート!P$4,0)))</f>
        <v/>
      </c>
      <c r="Q920" s="48" t="s">
        <v>4</v>
      </c>
      <c r="R920" s="49" t="str">
        <f>IF(ISERROR(IF(VLOOKUP($C920,②入力シート!$A$24:$W$1023,③印刷用シート!R$4,0)=0,"",VLOOKUP($C920,②入力シート!$A$24:$W$1023,③印刷用シート!R$4,0))),"",IF(VLOOKUP($C920,②入力シート!$A$24:$W$1023,③印刷用シート!R$4,0)=0,"",VLOOKUP($C920,②入力シート!$A$24:$W$1023,③印刷用シート!R$4,0)))</f>
        <v/>
      </c>
      <c r="S920" s="50" t="s">
        <v>5</v>
      </c>
      <c r="T920" s="51" t="str">
        <f>IF(ISERROR(IF(VLOOKUP($C920,②入力シート!$A$24:$W$1023,③印刷用シート!T$4,0)=0,"",VLOOKUP($C920,②入力シート!$A$24:$W$1023,③印刷用シート!T$4,0))),"",IF(VLOOKUP($C920,②入力シート!$A$24:$W$1023,③印刷用シート!T$4,0)=0,"",VLOOKUP($C920,②入力シート!$A$24:$W$1023,③印刷用シート!T$4,0)))</f>
        <v/>
      </c>
    </row>
    <row r="921" spans="2:20" ht="43.5" customHeight="1" x14ac:dyDescent="0.2">
      <c r="B921" s="15">
        <v>911</v>
      </c>
      <c r="C921" s="2" t="str">
        <f t="shared" si="29"/>
        <v>中-911</v>
      </c>
      <c r="D921" s="45" t="str">
        <f t="shared" si="30"/>
        <v/>
      </c>
      <c r="E921" s="45" t="str">
        <f>IF(ISERROR(IF(VLOOKUP($C921,②入力シート!$A$24:$W$1023,③印刷用シート!E$4,0)=0,"",VLOOKUP($C921,②入力シート!$A$24:$W$1023,③印刷用シート!E$4,0))),"",IF(VLOOKUP($C921,②入力シート!$A$24:$W$1023,③印刷用シート!E$4,0)=0,"",VLOOKUP($C921,②入力シート!$A$24:$W$1023,③印刷用シート!E$4,0)))</f>
        <v/>
      </c>
      <c r="F921" s="45" t="str">
        <f>IF(ISERROR(IF(VLOOKUP($C921,②入力シート!$A$24:$W$1023,③印刷用シート!F$4,0)=0,"",VLOOKUP($C921,②入力シート!$A$24:$W$1023,③印刷用シート!F$4,0))),"",IF(VLOOKUP($C921,②入力シート!$A$24:$W$1023,③印刷用シート!F$4,0)=0,"",VLOOKUP($C921,②入力シート!$A$24:$W$1023,③印刷用シート!F$4,0)))</f>
        <v/>
      </c>
      <c r="G921" s="45" t="str">
        <f>IF(ISERROR(IF(VLOOKUP($C921,②入力シート!$A$24:$W$1023,③印刷用シート!G$4,0)=0,"",VLOOKUP($C921,②入力シート!$A$24:$W$1023,③印刷用シート!G$4,0))),"",IF(VLOOKUP($C921,②入力シート!$A$24:$W$1023,③印刷用シート!G$4,0)=0,"",VLOOKUP($C921,②入力シート!$A$24:$W$1023,③印刷用シート!G$4,0)))</f>
        <v/>
      </c>
      <c r="H921" s="46" t="str">
        <f>IF(ISERROR(IF(VLOOKUP($C921,②入力シート!$A$24:$W$1023,③印刷用シート!H$4,0)=0,"",VLOOKUP($C921,②入力シート!$A$24:$W$1023,③印刷用シート!H$4,0))),"",IF(VLOOKUP($C921,②入力シート!$A$24:$W$1023,③印刷用シート!H$4,0)=0,"",VLOOKUP($C921,②入力シート!$A$24:$W$1023,③印刷用シート!H$4,0)))</f>
        <v/>
      </c>
      <c r="I921" s="45" t="str">
        <f>IF(ISERROR(IF(VLOOKUP($C921,②入力シート!$A$24:$W$1023,③印刷用シート!I$4,0)&amp;" "&amp;VLOOKUP($C921,②入力シート!$A$24:$W$1023,③印刷用シート!I$3,0)=0,"",VLOOKUP($C921,②入力シート!$A$24:$W$1023,③印刷用シート!I$4,0)&amp;" "&amp;VLOOKUP($C921,②入力シート!$A$24:$W$1023,③印刷用シート!I$3,0))),"",IF(VLOOKUP($C921,②入力シート!$A$24:$W$1023,③印刷用シート!I$4,0)&amp;" "&amp;VLOOKUP($C921,②入力シート!$A$24:$W$1023,③印刷用シート!I$3,0)=0,"",VLOOKUP($C921,②入力シート!$A$24:$W$1023,③印刷用シート!I$4,0)&amp;" "&amp;VLOOKUP($C921,②入力シート!$A$24:$W$1023,③印刷用シート!I$3,0)))</f>
        <v/>
      </c>
      <c r="J921" s="45" t="str">
        <f>IF(ISERROR(IF(VLOOKUP($C921,②入力シート!$A$24:$W$1023,③印刷用シート!J$4,0)=0,"",VLOOKUP($C921,②入力シート!$A$24:$W$1023,③印刷用シート!J$4,0))),"",IF(VLOOKUP($C921,②入力シート!$A$24:$W$1023,③印刷用シート!J$4,0)=0,"",VLOOKUP($C921,②入力シート!$A$24:$W$1023,③印刷用シート!J$4,0)))</f>
        <v/>
      </c>
      <c r="K921" s="45" t="str">
        <f>IF(ISERROR(IF(VLOOKUP($C921,②入力シート!$A$24:$W$1023,③印刷用シート!K$4,0)=0,"",VLOOKUP($C921,②入力シート!$A$24:$W$1023,③印刷用シート!K$4,0))),"",IF(VLOOKUP($C921,②入力シート!$A$24:$W$1023,③印刷用シート!K$4,0)=0,"",VLOOKUP($C921,②入力シート!$A$24:$W$1023,③印刷用シート!K$4,0)))</f>
        <v/>
      </c>
      <c r="L921" s="47" t="str">
        <f>IF(ISERROR(IF(VLOOKUP($C921,②入力シート!$A$24:$W$1023,③印刷用シート!L$4,0)=0,"",VLOOKUP($C921,②入力シート!$A$24:$W$1023,③印刷用シート!L$4,0))),"",IF(VLOOKUP($C921,②入力シート!$A$24:$W$1023,③印刷用シート!L$4,0)=0,"",VLOOKUP($C921,②入力シート!$A$24:$W$1023,③印刷用シート!L$4,0)))</f>
        <v/>
      </c>
      <c r="M921" s="48" t="str">
        <f>IF(ISERROR(IF(VLOOKUP($C921,②入力シート!$A$24:$W$1023,③印刷用シート!M$4,0)=0,"",VLOOKUP($C921,②入力シート!$A$24:$W$1023,③印刷用シート!M$4,0))),"",IF(VLOOKUP($C921,②入力シート!$A$24:$W$1023,③印刷用シート!M$4,0)=0,"",VLOOKUP($C921,②入力シート!$A$24:$W$1023,③印刷用シート!M$4,0)))</f>
        <v/>
      </c>
      <c r="N921" s="48" t="str">
        <f>IF(ISERROR(IF(VLOOKUP($C921,②入力シート!$A$24:$W$1023,③印刷用シート!N$4,0)=0,"",VLOOKUP($C921,②入力シート!$A$24:$W$1023,③印刷用シート!N$4,0))),"",IF(VLOOKUP($C921,②入力シート!$A$24:$W$1023,③印刷用シート!N$4,0)=0,"",VLOOKUP($C921,②入力シート!$A$24:$W$1023,③印刷用シート!N$4,0)))</f>
        <v/>
      </c>
      <c r="O921" s="48" t="s">
        <v>3</v>
      </c>
      <c r="P921" s="49" t="str">
        <f>IF(ISERROR(IF(VLOOKUP($C921,②入力シート!$A$24:$W$1023,③印刷用シート!P$4,0)=0,"",VLOOKUP($C921,②入力シート!$A$24:$W$1023,③印刷用シート!P$4,0))),"",IF(VLOOKUP($C921,②入力シート!$A$24:$W$1023,③印刷用シート!P$4,0)=0,"",VLOOKUP($C921,②入力シート!$A$24:$W$1023,③印刷用シート!P$4,0)))</f>
        <v/>
      </c>
      <c r="Q921" s="48" t="s">
        <v>4</v>
      </c>
      <c r="R921" s="49" t="str">
        <f>IF(ISERROR(IF(VLOOKUP($C921,②入力シート!$A$24:$W$1023,③印刷用シート!R$4,0)=0,"",VLOOKUP($C921,②入力シート!$A$24:$W$1023,③印刷用シート!R$4,0))),"",IF(VLOOKUP($C921,②入力シート!$A$24:$W$1023,③印刷用シート!R$4,0)=0,"",VLOOKUP($C921,②入力シート!$A$24:$W$1023,③印刷用シート!R$4,0)))</f>
        <v/>
      </c>
      <c r="S921" s="50" t="s">
        <v>5</v>
      </c>
      <c r="T921" s="51" t="str">
        <f>IF(ISERROR(IF(VLOOKUP($C921,②入力シート!$A$24:$W$1023,③印刷用シート!T$4,0)=0,"",VLOOKUP($C921,②入力シート!$A$24:$W$1023,③印刷用シート!T$4,0))),"",IF(VLOOKUP($C921,②入力シート!$A$24:$W$1023,③印刷用シート!T$4,0)=0,"",VLOOKUP($C921,②入力シート!$A$24:$W$1023,③印刷用シート!T$4,0)))</f>
        <v/>
      </c>
    </row>
    <row r="922" spans="2:20" ht="43.5" customHeight="1" x14ac:dyDescent="0.2">
      <c r="B922" s="15">
        <v>912</v>
      </c>
      <c r="C922" s="2" t="str">
        <f t="shared" si="29"/>
        <v>中-912</v>
      </c>
      <c r="D922" s="45" t="str">
        <f t="shared" si="30"/>
        <v/>
      </c>
      <c r="E922" s="45" t="str">
        <f>IF(ISERROR(IF(VLOOKUP($C922,②入力シート!$A$24:$W$1023,③印刷用シート!E$4,0)=0,"",VLOOKUP($C922,②入力シート!$A$24:$W$1023,③印刷用シート!E$4,0))),"",IF(VLOOKUP($C922,②入力シート!$A$24:$W$1023,③印刷用シート!E$4,0)=0,"",VLOOKUP($C922,②入力シート!$A$24:$W$1023,③印刷用シート!E$4,0)))</f>
        <v/>
      </c>
      <c r="F922" s="45" t="str">
        <f>IF(ISERROR(IF(VLOOKUP($C922,②入力シート!$A$24:$W$1023,③印刷用シート!F$4,0)=0,"",VLOOKUP($C922,②入力シート!$A$24:$W$1023,③印刷用シート!F$4,0))),"",IF(VLOOKUP($C922,②入力シート!$A$24:$W$1023,③印刷用シート!F$4,0)=0,"",VLOOKUP($C922,②入力シート!$A$24:$W$1023,③印刷用シート!F$4,0)))</f>
        <v/>
      </c>
      <c r="G922" s="45" t="str">
        <f>IF(ISERROR(IF(VLOOKUP($C922,②入力シート!$A$24:$W$1023,③印刷用シート!G$4,0)=0,"",VLOOKUP($C922,②入力シート!$A$24:$W$1023,③印刷用シート!G$4,0))),"",IF(VLOOKUP($C922,②入力シート!$A$24:$W$1023,③印刷用シート!G$4,0)=0,"",VLOOKUP($C922,②入力シート!$A$24:$W$1023,③印刷用シート!G$4,0)))</f>
        <v/>
      </c>
      <c r="H922" s="46" t="str">
        <f>IF(ISERROR(IF(VLOOKUP($C922,②入力シート!$A$24:$W$1023,③印刷用シート!H$4,0)=0,"",VLOOKUP($C922,②入力シート!$A$24:$W$1023,③印刷用シート!H$4,0))),"",IF(VLOOKUP($C922,②入力シート!$A$24:$W$1023,③印刷用シート!H$4,0)=0,"",VLOOKUP($C922,②入力シート!$A$24:$W$1023,③印刷用シート!H$4,0)))</f>
        <v/>
      </c>
      <c r="I922" s="45" t="str">
        <f>IF(ISERROR(IF(VLOOKUP($C922,②入力シート!$A$24:$W$1023,③印刷用シート!I$4,0)&amp;" "&amp;VLOOKUP($C922,②入力シート!$A$24:$W$1023,③印刷用シート!I$3,0)=0,"",VLOOKUP($C922,②入力シート!$A$24:$W$1023,③印刷用シート!I$4,0)&amp;" "&amp;VLOOKUP($C922,②入力シート!$A$24:$W$1023,③印刷用シート!I$3,0))),"",IF(VLOOKUP($C922,②入力シート!$A$24:$W$1023,③印刷用シート!I$4,0)&amp;" "&amp;VLOOKUP($C922,②入力シート!$A$24:$W$1023,③印刷用シート!I$3,0)=0,"",VLOOKUP($C922,②入力シート!$A$24:$W$1023,③印刷用シート!I$4,0)&amp;" "&amp;VLOOKUP($C922,②入力シート!$A$24:$W$1023,③印刷用シート!I$3,0)))</f>
        <v/>
      </c>
      <c r="J922" s="45" t="str">
        <f>IF(ISERROR(IF(VLOOKUP($C922,②入力シート!$A$24:$W$1023,③印刷用シート!J$4,0)=0,"",VLOOKUP($C922,②入力シート!$A$24:$W$1023,③印刷用シート!J$4,0))),"",IF(VLOOKUP($C922,②入力シート!$A$24:$W$1023,③印刷用シート!J$4,0)=0,"",VLOOKUP($C922,②入力シート!$A$24:$W$1023,③印刷用シート!J$4,0)))</f>
        <v/>
      </c>
      <c r="K922" s="45" t="str">
        <f>IF(ISERROR(IF(VLOOKUP($C922,②入力シート!$A$24:$W$1023,③印刷用シート!K$4,0)=0,"",VLOOKUP($C922,②入力シート!$A$24:$W$1023,③印刷用シート!K$4,0))),"",IF(VLOOKUP($C922,②入力シート!$A$24:$W$1023,③印刷用シート!K$4,0)=0,"",VLOOKUP($C922,②入力シート!$A$24:$W$1023,③印刷用シート!K$4,0)))</f>
        <v/>
      </c>
      <c r="L922" s="47" t="str">
        <f>IF(ISERROR(IF(VLOOKUP($C922,②入力シート!$A$24:$W$1023,③印刷用シート!L$4,0)=0,"",VLOOKUP($C922,②入力シート!$A$24:$W$1023,③印刷用シート!L$4,0))),"",IF(VLOOKUP($C922,②入力シート!$A$24:$W$1023,③印刷用シート!L$4,0)=0,"",VLOOKUP($C922,②入力シート!$A$24:$W$1023,③印刷用シート!L$4,0)))</f>
        <v/>
      </c>
      <c r="M922" s="48" t="str">
        <f>IF(ISERROR(IF(VLOOKUP($C922,②入力シート!$A$24:$W$1023,③印刷用シート!M$4,0)=0,"",VLOOKUP($C922,②入力シート!$A$24:$W$1023,③印刷用シート!M$4,0))),"",IF(VLOOKUP($C922,②入力シート!$A$24:$W$1023,③印刷用シート!M$4,0)=0,"",VLOOKUP($C922,②入力シート!$A$24:$W$1023,③印刷用シート!M$4,0)))</f>
        <v/>
      </c>
      <c r="N922" s="48" t="str">
        <f>IF(ISERROR(IF(VLOOKUP($C922,②入力シート!$A$24:$W$1023,③印刷用シート!N$4,0)=0,"",VLOOKUP($C922,②入力シート!$A$24:$W$1023,③印刷用シート!N$4,0))),"",IF(VLOOKUP($C922,②入力シート!$A$24:$W$1023,③印刷用シート!N$4,0)=0,"",VLOOKUP($C922,②入力シート!$A$24:$W$1023,③印刷用シート!N$4,0)))</f>
        <v/>
      </c>
      <c r="O922" s="48" t="s">
        <v>3</v>
      </c>
      <c r="P922" s="49" t="str">
        <f>IF(ISERROR(IF(VLOOKUP($C922,②入力シート!$A$24:$W$1023,③印刷用シート!P$4,0)=0,"",VLOOKUP($C922,②入力シート!$A$24:$W$1023,③印刷用シート!P$4,0))),"",IF(VLOOKUP($C922,②入力シート!$A$24:$W$1023,③印刷用シート!P$4,0)=0,"",VLOOKUP($C922,②入力シート!$A$24:$W$1023,③印刷用シート!P$4,0)))</f>
        <v/>
      </c>
      <c r="Q922" s="48" t="s">
        <v>4</v>
      </c>
      <c r="R922" s="49" t="str">
        <f>IF(ISERROR(IF(VLOOKUP($C922,②入力シート!$A$24:$W$1023,③印刷用シート!R$4,0)=0,"",VLOOKUP($C922,②入力シート!$A$24:$W$1023,③印刷用シート!R$4,0))),"",IF(VLOOKUP($C922,②入力シート!$A$24:$W$1023,③印刷用シート!R$4,0)=0,"",VLOOKUP($C922,②入力シート!$A$24:$W$1023,③印刷用シート!R$4,0)))</f>
        <v/>
      </c>
      <c r="S922" s="50" t="s">
        <v>5</v>
      </c>
      <c r="T922" s="51" t="str">
        <f>IF(ISERROR(IF(VLOOKUP($C922,②入力シート!$A$24:$W$1023,③印刷用シート!T$4,0)=0,"",VLOOKUP($C922,②入力シート!$A$24:$W$1023,③印刷用シート!T$4,0))),"",IF(VLOOKUP($C922,②入力シート!$A$24:$W$1023,③印刷用シート!T$4,0)=0,"",VLOOKUP($C922,②入力シート!$A$24:$W$1023,③印刷用シート!T$4,0)))</f>
        <v/>
      </c>
    </row>
    <row r="923" spans="2:20" ht="43.5" customHeight="1" x14ac:dyDescent="0.2">
      <c r="B923" s="15">
        <v>913</v>
      </c>
      <c r="C923" s="2" t="str">
        <f t="shared" si="29"/>
        <v>中-913</v>
      </c>
      <c r="D923" s="45" t="str">
        <f t="shared" si="30"/>
        <v/>
      </c>
      <c r="E923" s="45" t="str">
        <f>IF(ISERROR(IF(VLOOKUP($C923,②入力シート!$A$24:$W$1023,③印刷用シート!E$4,0)=0,"",VLOOKUP($C923,②入力シート!$A$24:$W$1023,③印刷用シート!E$4,0))),"",IF(VLOOKUP($C923,②入力シート!$A$24:$W$1023,③印刷用シート!E$4,0)=0,"",VLOOKUP($C923,②入力シート!$A$24:$W$1023,③印刷用シート!E$4,0)))</f>
        <v/>
      </c>
      <c r="F923" s="45" t="str">
        <f>IF(ISERROR(IF(VLOOKUP($C923,②入力シート!$A$24:$W$1023,③印刷用シート!F$4,0)=0,"",VLOOKUP($C923,②入力シート!$A$24:$W$1023,③印刷用シート!F$4,0))),"",IF(VLOOKUP($C923,②入力シート!$A$24:$W$1023,③印刷用シート!F$4,0)=0,"",VLOOKUP($C923,②入力シート!$A$24:$W$1023,③印刷用シート!F$4,0)))</f>
        <v/>
      </c>
      <c r="G923" s="45" t="str">
        <f>IF(ISERROR(IF(VLOOKUP($C923,②入力シート!$A$24:$W$1023,③印刷用シート!G$4,0)=0,"",VLOOKUP($C923,②入力シート!$A$24:$W$1023,③印刷用シート!G$4,0))),"",IF(VLOOKUP($C923,②入力シート!$A$24:$W$1023,③印刷用シート!G$4,0)=0,"",VLOOKUP($C923,②入力シート!$A$24:$W$1023,③印刷用シート!G$4,0)))</f>
        <v/>
      </c>
      <c r="H923" s="46" t="str">
        <f>IF(ISERROR(IF(VLOOKUP($C923,②入力シート!$A$24:$W$1023,③印刷用シート!H$4,0)=0,"",VLOOKUP($C923,②入力シート!$A$24:$W$1023,③印刷用シート!H$4,0))),"",IF(VLOOKUP($C923,②入力シート!$A$24:$W$1023,③印刷用シート!H$4,0)=0,"",VLOOKUP($C923,②入力シート!$A$24:$W$1023,③印刷用シート!H$4,0)))</f>
        <v/>
      </c>
      <c r="I923" s="45" t="str">
        <f>IF(ISERROR(IF(VLOOKUP($C923,②入力シート!$A$24:$W$1023,③印刷用シート!I$4,0)&amp;" "&amp;VLOOKUP($C923,②入力シート!$A$24:$W$1023,③印刷用シート!I$3,0)=0,"",VLOOKUP($C923,②入力シート!$A$24:$W$1023,③印刷用シート!I$4,0)&amp;" "&amp;VLOOKUP($C923,②入力シート!$A$24:$W$1023,③印刷用シート!I$3,0))),"",IF(VLOOKUP($C923,②入力シート!$A$24:$W$1023,③印刷用シート!I$4,0)&amp;" "&amp;VLOOKUP($C923,②入力シート!$A$24:$W$1023,③印刷用シート!I$3,0)=0,"",VLOOKUP($C923,②入力シート!$A$24:$W$1023,③印刷用シート!I$4,0)&amp;" "&amp;VLOOKUP($C923,②入力シート!$A$24:$W$1023,③印刷用シート!I$3,0)))</f>
        <v/>
      </c>
      <c r="J923" s="45" t="str">
        <f>IF(ISERROR(IF(VLOOKUP($C923,②入力シート!$A$24:$W$1023,③印刷用シート!J$4,0)=0,"",VLOOKUP($C923,②入力シート!$A$24:$W$1023,③印刷用シート!J$4,0))),"",IF(VLOOKUP($C923,②入力シート!$A$24:$W$1023,③印刷用シート!J$4,0)=0,"",VLOOKUP($C923,②入力シート!$A$24:$W$1023,③印刷用シート!J$4,0)))</f>
        <v/>
      </c>
      <c r="K923" s="45" t="str">
        <f>IF(ISERROR(IF(VLOOKUP($C923,②入力シート!$A$24:$W$1023,③印刷用シート!K$4,0)=0,"",VLOOKUP($C923,②入力シート!$A$24:$W$1023,③印刷用シート!K$4,0))),"",IF(VLOOKUP($C923,②入力シート!$A$24:$W$1023,③印刷用シート!K$4,0)=0,"",VLOOKUP($C923,②入力シート!$A$24:$W$1023,③印刷用シート!K$4,0)))</f>
        <v/>
      </c>
      <c r="L923" s="47" t="str">
        <f>IF(ISERROR(IF(VLOOKUP($C923,②入力シート!$A$24:$W$1023,③印刷用シート!L$4,0)=0,"",VLOOKUP($C923,②入力シート!$A$24:$W$1023,③印刷用シート!L$4,0))),"",IF(VLOOKUP($C923,②入力シート!$A$24:$W$1023,③印刷用シート!L$4,0)=0,"",VLOOKUP($C923,②入力シート!$A$24:$W$1023,③印刷用シート!L$4,0)))</f>
        <v/>
      </c>
      <c r="M923" s="48" t="str">
        <f>IF(ISERROR(IF(VLOOKUP($C923,②入力シート!$A$24:$W$1023,③印刷用シート!M$4,0)=0,"",VLOOKUP($C923,②入力シート!$A$24:$W$1023,③印刷用シート!M$4,0))),"",IF(VLOOKUP($C923,②入力シート!$A$24:$W$1023,③印刷用シート!M$4,0)=0,"",VLOOKUP($C923,②入力シート!$A$24:$W$1023,③印刷用シート!M$4,0)))</f>
        <v/>
      </c>
      <c r="N923" s="48" t="str">
        <f>IF(ISERROR(IF(VLOOKUP($C923,②入力シート!$A$24:$W$1023,③印刷用シート!N$4,0)=0,"",VLOOKUP($C923,②入力シート!$A$24:$W$1023,③印刷用シート!N$4,0))),"",IF(VLOOKUP($C923,②入力シート!$A$24:$W$1023,③印刷用シート!N$4,0)=0,"",VLOOKUP($C923,②入力シート!$A$24:$W$1023,③印刷用シート!N$4,0)))</f>
        <v/>
      </c>
      <c r="O923" s="48" t="s">
        <v>3</v>
      </c>
      <c r="P923" s="49" t="str">
        <f>IF(ISERROR(IF(VLOOKUP($C923,②入力シート!$A$24:$W$1023,③印刷用シート!P$4,0)=0,"",VLOOKUP($C923,②入力シート!$A$24:$W$1023,③印刷用シート!P$4,0))),"",IF(VLOOKUP($C923,②入力シート!$A$24:$W$1023,③印刷用シート!P$4,0)=0,"",VLOOKUP($C923,②入力シート!$A$24:$W$1023,③印刷用シート!P$4,0)))</f>
        <v/>
      </c>
      <c r="Q923" s="48" t="s">
        <v>4</v>
      </c>
      <c r="R923" s="49" t="str">
        <f>IF(ISERROR(IF(VLOOKUP($C923,②入力シート!$A$24:$W$1023,③印刷用シート!R$4,0)=0,"",VLOOKUP($C923,②入力シート!$A$24:$W$1023,③印刷用シート!R$4,0))),"",IF(VLOOKUP($C923,②入力シート!$A$24:$W$1023,③印刷用シート!R$4,0)=0,"",VLOOKUP($C923,②入力シート!$A$24:$W$1023,③印刷用シート!R$4,0)))</f>
        <v/>
      </c>
      <c r="S923" s="50" t="s">
        <v>5</v>
      </c>
      <c r="T923" s="51" t="str">
        <f>IF(ISERROR(IF(VLOOKUP($C923,②入力シート!$A$24:$W$1023,③印刷用シート!T$4,0)=0,"",VLOOKUP($C923,②入力シート!$A$24:$W$1023,③印刷用シート!T$4,0))),"",IF(VLOOKUP($C923,②入力シート!$A$24:$W$1023,③印刷用シート!T$4,0)=0,"",VLOOKUP($C923,②入力シート!$A$24:$W$1023,③印刷用シート!T$4,0)))</f>
        <v/>
      </c>
    </row>
    <row r="924" spans="2:20" ht="43.5" customHeight="1" x14ac:dyDescent="0.2">
      <c r="B924" s="15">
        <v>914</v>
      </c>
      <c r="C924" s="2" t="str">
        <f t="shared" si="29"/>
        <v>中-914</v>
      </c>
      <c r="D924" s="45" t="str">
        <f t="shared" si="30"/>
        <v/>
      </c>
      <c r="E924" s="45" t="str">
        <f>IF(ISERROR(IF(VLOOKUP($C924,②入力シート!$A$24:$W$1023,③印刷用シート!E$4,0)=0,"",VLOOKUP($C924,②入力シート!$A$24:$W$1023,③印刷用シート!E$4,0))),"",IF(VLOOKUP($C924,②入力シート!$A$24:$W$1023,③印刷用シート!E$4,0)=0,"",VLOOKUP($C924,②入力シート!$A$24:$W$1023,③印刷用シート!E$4,0)))</f>
        <v/>
      </c>
      <c r="F924" s="45" t="str">
        <f>IF(ISERROR(IF(VLOOKUP($C924,②入力シート!$A$24:$W$1023,③印刷用シート!F$4,0)=0,"",VLOOKUP($C924,②入力シート!$A$24:$W$1023,③印刷用シート!F$4,0))),"",IF(VLOOKUP($C924,②入力シート!$A$24:$W$1023,③印刷用シート!F$4,0)=0,"",VLOOKUP($C924,②入力シート!$A$24:$W$1023,③印刷用シート!F$4,0)))</f>
        <v/>
      </c>
      <c r="G924" s="45" t="str">
        <f>IF(ISERROR(IF(VLOOKUP($C924,②入力シート!$A$24:$W$1023,③印刷用シート!G$4,0)=0,"",VLOOKUP($C924,②入力シート!$A$24:$W$1023,③印刷用シート!G$4,0))),"",IF(VLOOKUP($C924,②入力シート!$A$24:$W$1023,③印刷用シート!G$4,0)=0,"",VLOOKUP($C924,②入力シート!$A$24:$W$1023,③印刷用シート!G$4,0)))</f>
        <v/>
      </c>
      <c r="H924" s="46" t="str">
        <f>IF(ISERROR(IF(VLOOKUP($C924,②入力シート!$A$24:$W$1023,③印刷用シート!H$4,0)=0,"",VLOOKUP($C924,②入力シート!$A$24:$W$1023,③印刷用シート!H$4,0))),"",IF(VLOOKUP($C924,②入力シート!$A$24:$W$1023,③印刷用シート!H$4,0)=0,"",VLOOKUP($C924,②入力シート!$A$24:$W$1023,③印刷用シート!H$4,0)))</f>
        <v/>
      </c>
      <c r="I924" s="45" t="str">
        <f>IF(ISERROR(IF(VLOOKUP($C924,②入力シート!$A$24:$W$1023,③印刷用シート!I$4,0)&amp;" "&amp;VLOOKUP($C924,②入力シート!$A$24:$W$1023,③印刷用シート!I$3,0)=0,"",VLOOKUP($C924,②入力シート!$A$24:$W$1023,③印刷用シート!I$4,0)&amp;" "&amp;VLOOKUP($C924,②入力シート!$A$24:$W$1023,③印刷用シート!I$3,0))),"",IF(VLOOKUP($C924,②入力シート!$A$24:$W$1023,③印刷用シート!I$4,0)&amp;" "&amp;VLOOKUP($C924,②入力シート!$A$24:$W$1023,③印刷用シート!I$3,0)=0,"",VLOOKUP($C924,②入力シート!$A$24:$W$1023,③印刷用シート!I$4,0)&amp;" "&amp;VLOOKUP($C924,②入力シート!$A$24:$W$1023,③印刷用シート!I$3,0)))</f>
        <v/>
      </c>
      <c r="J924" s="45" t="str">
        <f>IF(ISERROR(IF(VLOOKUP($C924,②入力シート!$A$24:$W$1023,③印刷用シート!J$4,0)=0,"",VLOOKUP($C924,②入力シート!$A$24:$W$1023,③印刷用シート!J$4,0))),"",IF(VLOOKUP($C924,②入力シート!$A$24:$W$1023,③印刷用シート!J$4,0)=0,"",VLOOKUP($C924,②入力シート!$A$24:$W$1023,③印刷用シート!J$4,0)))</f>
        <v/>
      </c>
      <c r="K924" s="45" t="str">
        <f>IF(ISERROR(IF(VLOOKUP($C924,②入力シート!$A$24:$W$1023,③印刷用シート!K$4,0)=0,"",VLOOKUP($C924,②入力シート!$A$24:$W$1023,③印刷用シート!K$4,0))),"",IF(VLOOKUP($C924,②入力シート!$A$24:$W$1023,③印刷用シート!K$4,0)=0,"",VLOOKUP($C924,②入力シート!$A$24:$W$1023,③印刷用シート!K$4,0)))</f>
        <v/>
      </c>
      <c r="L924" s="47" t="str">
        <f>IF(ISERROR(IF(VLOOKUP($C924,②入力シート!$A$24:$W$1023,③印刷用シート!L$4,0)=0,"",VLOOKUP($C924,②入力シート!$A$24:$W$1023,③印刷用シート!L$4,0))),"",IF(VLOOKUP($C924,②入力シート!$A$24:$W$1023,③印刷用シート!L$4,0)=0,"",VLOOKUP($C924,②入力シート!$A$24:$W$1023,③印刷用シート!L$4,0)))</f>
        <v/>
      </c>
      <c r="M924" s="48" t="str">
        <f>IF(ISERROR(IF(VLOOKUP($C924,②入力シート!$A$24:$W$1023,③印刷用シート!M$4,0)=0,"",VLOOKUP($C924,②入力シート!$A$24:$W$1023,③印刷用シート!M$4,0))),"",IF(VLOOKUP($C924,②入力シート!$A$24:$W$1023,③印刷用シート!M$4,0)=0,"",VLOOKUP($C924,②入力シート!$A$24:$W$1023,③印刷用シート!M$4,0)))</f>
        <v/>
      </c>
      <c r="N924" s="48" t="str">
        <f>IF(ISERROR(IF(VLOOKUP($C924,②入力シート!$A$24:$W$1023,③印刷用シート!N$4,0)=0,"",VLOOKUP($C924,②入力シート!$A$24:$W$1023,③印刷用シート!N$4,0))),"",IF(VLOOKUP($C924,②入力シート!$A$24:$W$1023,③印刷用シート!N$4,0)=0,"",VLOOKUP($C924,②入力シート!$A$24:$W$1023,③印刷用シート!N$4,0)))</f>
        <v/>
      </c>
      <c r="O924" s="48" t="s">
        <v>3</v>
      </c>
      <c r="P924" s="49" t="str">
        <f>IF(ISERROR(IF(VLOOKUP($C924,②入力シート!$A$24:$W$1023,③印刷用シート!P$4,0)=0,"",VLOOKUP($C924,②入力シート!$A$24:$W$1023,③印刷用シート!P$4,0))),"",IF(VLOOKUP($C924,②入力シート!$A$24:$W$1023,③印刷用シート!P$4,0)=0,"",VLOOKUP($C924,②入力シート!$A$24:$W$1023,③印刷用シート!P$4,0)))</f>
        <v/>
      </c>
      <c r="Q924" s="48" t="s">
        <v>4</v>
      </c>
      <c r="R924" s="49" t="str">
        <f>IF(ISERROR(IF(VLOOKUP($C924,②入力シート!$A$24:$W$1023,③印刷用シート!R$4,0)=0,"",VLOOKUP($C924,②入力シート!$A$24:$W$1023,③印刷用シート!R$4,0))),"",IF(VLOOKUP($C924,②入力シート!$A$24:$W$1023,③印刷用シート!R$4,0)=0,"",VLOOKUP($C924,②入力シート!$A$24:$W$1023,③印刷用シート!R$4,0)))</f>
        <v/>
      </c>
      <c r="S924" s="50" t="s">
        <v>5</v>
      </c>
      <c r="T924" s="51" t="str">
        <f>IF(ISERROR(IF(VLOOKUP($C924,②入力シート!$A$24:$W$1023,③印刷用シート!T$4,0)=0,"",VLOOKUP($C924,②入力シート!$A$24:$W$1023,③印刷用シート!T$4,0))),"",IF(VLOOKUP($C924,②入力シート!$A$24:$W$1023,③印刷用シート!T$4,0)=0,"",VLOOKUP($C924,②入力シート!$A$24:$W$1023,③印刷用シート!T$4,0)))</f>
        <v/>
      </c>
    </row>
    <row r="925" spans="2:20" ht="43.5" customHeight="1" x14ac:dyDescent="0.2">
      <c r="B925" s="15">
        <v>915</v>
      </c>
      <c r="C925" s="2" t="str">
        <f t="shared" si="29"/>
        <v>中-915</v>
      </c>
      <c r="D925" s="45" t="str">
        <f t="shared" si="30"/>
        <v/>
      </c>
      <c r="E925" s="45" t="str">
        <f>IF(ISERROR(IF(VLOOKUP($C925,②入力シート!$A$24:$W$1023,③印刷用シート!E$4,0)=0,"",VLOOKUP($C925,②入力シート!$A$24:$W$1023,③印刷用シート!E$4,0))),"",IF(VLOOKUP($C925,②入力シート!$A$24:$W$1023,③印刷用シート!E$4,0)=0,"",VLOOKUP($C925,②入力シート!$A$24:$W$1023,③印刷用シート!E$4,0)))</f>
        <v/>
      </c>
      <c r="F925" s="45" t="str">
        <f>IF(ISERROR(IF(VLOOKUP($C925,②入力シート!$A$24:$W$1023,③印刷用シート!F$4,0)=0,"",VLOOKUP($C925,②入力シート!$A$24:$W$1023,③印刷用シート!F$4,0))),"",IF(VLOOKUP($C925,②入力シート!$A$24:$W$1023,③印刷用シート!F$4,0)=0,"",VLOOKUP($C925,②入力シート!$A$24:$W$1023,③印刷用シート!F$4,0)))</f>
        <v/>
      </c>
      <c r="G925" s="45" t="str">
        <f>IF(ISERROR(IF(VLOOKUP($C925,②入力シート!$A$24:$W$1023,③印刷用シート!G$4,0)=0,"",VLOOKUP($C925,②入力シート!$A$24:$W$1023,③印刷用シート!G$4,0))),"",IF(VLOOKUP($C925,②入力シート!$A$24:$W$1023,③印刷用シート!G$4,0)=0,"",VLOOKUP($C925,②入力シート!$A$24:$W$1023,③印刷用シート!G$4,0)))</f>
        <v/>
      </c>
      <c r="H925" s="46" t="str">
        <f>IF(ISERROR(IF(VLOOKUP($C925,②入力シート!$A$24:$W$1023,③印刷用シート!H$4,0)=0,"",VLOOKUP($C925,②入力シート!$A$24:$W$1023,③印刷用シート!H$4,0))),"",IF(VLOOKUP($C925,②入力シート!$A$24:$W$1023,③印刷用シート!H$4,0)=0,"",VLOOKUP($C925,②入力シート!$A$24:$W$1023,③印刷用シート!H$4,0)))</f>
        <v/>
      </c>
      <c r="I925" s="45" t="str">
        <f>IF(ISERROR(IF(VLOOKUP($C925,②入力シート!$A$24:$W$1023,③印刷用シート!I$4,0)&amp;" "&amp;VLOOKUP($C925,②入力シート!$A$24:$W$1023,③印刷用シート!I$3,0)=0,"",VLOOKUP($C925,②入力シート!$A$24:$W$1023,③印刷用シート!I$4,0)&amp;" "&amp;VLOOKUP($C925,②入力シート!$A$24:$W$1023,③印刷用シート!I$3,0))),"",IF(VLOOKUP($C925,②入力シート!$A$24:$W$1023,③印刷用シート!I$4,0)&amp;" "&amp;VLOOKUP($C925,②入力シート!$A$24:$W$1023,③印刷用シート!I$3,0)=0,"",VLOOKUP($C925,②入力シート!$A$24:$W$1023,③印刷用シート!I$4,0)&amp;" "&amp;VLOOKUP($C925,②入力シート!$A$24:$W$1023,③印刷用シート!I$3,0)))</f>
        <v/>
      </c>
      <c r="J925" s="45" t="str">
        <f>IF(ISERROR(IF(VLOOKUP($C925,②入力シート!$A$24:$W$1023,③印刷用シート!J$4,0)=0,"",VLOOKUP($C925,②入力シート!$A$24:$W$1023,③印刷用シート!J$4,0))),"",IF(VLOOKUP($C925,②入力シート!$A$24:$W$1023,③印刷用シート!J$4,0)=0,"",VLOOKUP($C925,②入力シート!$A$24:$W$1023,③印刷用シート!J$4,0)))</f>
        <v/>
      </c>
      <c r="K925" s="45" t="str">
        <f>IF(ISERROR(IF(VLOOKUP($C925,②入力シート!$A$24:$W$1023,③印刷用シート!K$4,0)=0,"",VLOOKUP($C925,②入力シート!$A$24:$W$1023,③印刷用シート!K$4,0))),"",IF(VLOOKUP($C925,②入力シート!$A$24:$W$1023,③印刷用シート!K$4,0)=0,"",VLOOKUP($C925,②入力シート!$A$24:$W$1023,③印刷用シート!K$4,0)))</f>
        <v/>
      </c>
      <c r="L925" s="47" t="str">
        <f>IF(ISERROR(IF(VLOOKUP($C925,②入力シート!$A$24:$W$1023,③印刷用シート!L$4,0)=0,"",VLOOKUP($C925,②入力シート!$A$24:$W$1023,③印刷用シート!L$4,0))),"",IF(VLOOKUP($C925,②入力シート!$A$24:$W$1023,③印刷用シート!L$4,0)=0,"",VLOOKUP($C925,②入力シート!$A$24:$W$1023,③印刷用シート!L$4,0)))</f>
        <v/>
      </c>
      <c r="M925" s="48" t="str">
        <f>IF(ISERROR(IF(VLOOKUP($C925,②入力シート!$A$24:$W$1023,③印刷用シート!M$4,0)=0,"",VLOOKUP($C925,②入力シート!$A$24:$W$1023,③印刷用シート!M$4,0))),"",IF(VLOOKUP($C925,②入力シート!$A$24:$W$1023,③印刷用シート!M$4,0)=0,"",VLOOKUP($C925,②入力シート!$A$24:$W$1023,③印刷用シート!M$4,0)))</f>
        <v/>
      </c>
      <c r="N925" s="48" t="str">
        <f>IF(ISERROR(IF(VLOOKUP($C925,②入力シート!$A$24:$W$1023,③印刷用シート!N$4,0)=0,"",VLOOKUP($C925,②入力シート!$A$24:$W$1023,③印刷用シート!N$4,0))),"",IF(VLOOKUP($C925,②入力シート!$A$24:$W$1023,③印刷用シート!N$4,0)=0,"",VLOOKUP($C925,②入力シート!$A$24:$W$1023,③印刷用シート!N$4,0)))</f>
        <v/>
      </c>
      <c r="O925" s="48" t="s">
        <v>3</v>
      </c>
      <c r="P925" s="49" t="str">
        <f>IF(ISERROR(IF(VLOOKUP($C925,②入力シート!$A$24:$W$1023,③印刷用シート!P$4,0)=0,"",VLOOKUP($C925,②入力シート!$A$24:$W$1023,③印刷用シート!P$4,0))),"",IF(VLOOKUP($C925,②入力シート!$A$24:$W$1023,③印刷用シート!P$4,0)=0,"",VLOOKUP($C925,②入力シート!$A$24:$W$1023,③印刷用シート!P$4,0)))</f>
        <v/>
      </c>
      <c r="Q925" s="48" t="s">
        <v>4</v>
      </c>
      <c r="R925" s="49" t="str">
        <f>IF(ISERROR(IF(VLOOKUP($C925,②入力シート!$A$24:$W$1023,③印刷用シート!R$4,0)=0,"",VLOOKUP($C925,②入力シート!$A$24:$W$1023,③印刷用シート!R$4,0))),"",IF(VLOOKUP($C925,②入力シート!$A$24:$W$1023,③印刷用シート!R$4,0)=0,"",VLOOKUP($C925,②入力シート!$A$24:$W$1023,③印刷用シート!R$4,0)))</f>
        <v/>
      </c>
      <c r="S925" s="50" t="s">
        <v>5</v>
      </c>
      <c r="T925" s="51" t="str">
        <f>IF(ISERROR(IF(VLOOKUP($C925,②入力シート!$A$24:$W$1023,③印刷用シート!T$4,0)=0,"",VLOOKUP($C925,②入力シート!$A$24:$W$1023,③印刷用シート!T$4,0))),"",IF(VLOOKUP($C925,②入力シート!$A$24:$W$1023,③印刷用シート!T$4,0)=0,"",VLOOKUP($C925,②入力シート!$A$24:$W$1023,③印刷用シート!T$4,0)))</f>
        <v/>
      </c>
    </row>
    <row r="926" spans="2:20" ht="43.5" customHeight="1" x14ac:dyDescent="0.2">
      <c r="B926" s="15">
        <v>916</v>
      </c>
      <c r="C926" s="2" t="str">
        <f t="shared" si="29"/>
        <v>中-916</v>
      </c>
      <c r="D926" s="45" t="str">
        <f t="shared" si="30"/>
        <v/>
      </c>
      <c r="E926" s="45" t="str">
        <f>IF(ISERROR(IF(VLOOKUP($C926,②入力シート!$A$24:$W$1023,③印刷用シート!E$4,0)=0,"",VLOOKUP($C926,②入力シート!$A$24:$W$1023,③印刷用シート!E$4,0))),"",IF(VLOOKUP($C926,②入力シート!$A$24:$W$1023,③印刷用シート!E$4,0)=0,"",VLOOKUP($C926,②入力シート!$A$24:$W$1023,③印刷用シート!E$4,0)))</f>
        <v/>
      </c>
      <c r="F926" s="45" t="str">
        <f>IF(ISERROR(IF(VLOOKUP($C926,②入力シート!$A$24:$W$1023,③印刷用シート!F$4,0)=0,"",VLOOKUP($C926,②入力シート!$A$24:$W$1023,③印刷用シート!F$4,0))),"",IF(VLOOKUP($C926,②入力シート!$A$24:$W$1023,③印刷用シート!F$4,0)=0,"",VLOOKUP($C926,②入力シート!$A$24:$W$1023,③印刷用シート!F$4,0)))</f>
        <v/>
      </c>
      <c r="G926" s="45" t="str">
        <f>IF(ISERROR(IF(VLOOKUP($C926,②入力シート!$A$24:$W$1023,③印刷用シート!G$4,0)=0,"",VLOOKUP($C926,②入力シート!$A$24:$W$1023,③印刷用シート!G$4,0))),"",IF(VLOOKUP($C926,②入力シート!$A$24:$W$1023,③印刷用シート!G$4,0)=0,"",VLOOKUP($C926,②入力シート!$A$24:$W$1023,③印刷用シート!G$4,0)))</f>
        <v/>
      </c>
      <c r="H926" s="46" t="str">
        <f>IF(ISERROR(IF(VLOOKUP($C926,②入力シート!$A$24:$W$1023,③印刷用シート!H$4,0)=0,"",VLOOKUP($C926,②入力シート!$A$24:$W$1023,③印刷用シート!H$4,0))),"",IF(VLOOKUP($C926,②入力シート!$A$24:$W$1023,③印刷用シート!H$4,0)=0,"",VLOOKUP($C926,②入力シート!$A$24:$W$1023,③印刷用シート!H$4,0)))</f>
        <v/>
      </c>
      <c r="I926" s="45" t="str">
        <f>IF(ISERROR(IF(VLOOKUP($C926,②入力シート!$A$24:$W$1023,③印刷用シート!I$4,0)&amp;" "&amp;VLOOKUP($C926,②入力シート!$A$24:$W$1023,③印刷用シート!I$3,0)=0,"",VLOOKUP($C926,②入力シート!$A$24:$W$1023,③印刷用シート!I$4,0)&amp;" "&amp;VLOOKUP($C926,②入力シート!$A$24:$W$1023,③印刷用シート!I$3,0))),"",IF(VLOOKUP($C926,②入力シート!$A$24:$W$1023,③印刷用シート!I$4,0)&amp;" "&amp;VLOOKUP($C926,②入力シート!$A$24:$W$1023,③印刷用シート!I$3,0)=0,"",VLOOKUP($C926,②入力シート!$A$24:$W$1023,③印刷用シート!I$4,0)&amp;" "&amp;VLOOKUP($C926,②入力シート!$A$24:$W$1023,③印刷用シート!I$3,0)))</f>
        <v/>
      </c>
      <c r="J926" s="45" t="str">
        <f>IF(ISERROR(IF(VLOOKUP($C926,②入力シート!$A$24:$W$1023,③印刷用シート!J$4,0)=0,"",VLOOKUP($C926,②入力シート!$A$24:$W$1023,③印刷用シート!J$4,0))),"",IF(VLOOKUP($C926,②入力シート!$A$24:$W$1023,③印刷用シート!J$4,0)=0,"",VLOOKUP($C926,②入力シート!$A$24:$W$1023,③印刷用シート!J$4,0)))</f>
        <v/>
      </c>
      <c r="K926" s="45" t="str">
        <f>IF(ISERROR(IF(VLOOKUP($C926,②入力シート!$A$24:$W$1023,③印刷用シート!K$4,0)=0,"",VLOOKUP($C926,②入力シート!$A$24:$W$1023,③印刷用シート!K$4,0))),"",IF(VLOOKUP($C926,②入力シート!$A$24:$W$1023,③印刷用シート!K$4,0)=0,"",VLOOKUP($C926,②入力シート!$A$24:$W$1023,③印刷用シート!K$4,0)))</f>
        <v/>
      </c>
      <c r="L926" s="47" t="str">
        <f>IF(ISERROR(IF(VLOOKUP($C926,②入力シート!$A$24:$W$1023,③印刷用シート!L$4,0)=0,"",VLOOKUP($C926,②入力シート!$A$24:$W$1023,③印刷用シート!L$4,0))),"",IF(VLOOKUP($C926,②入力シート!$A$24:$W$1023,③印刷用シート!L$4,0)=0,"",VLOOKUP($C926,②入力シート!$A$24:$W$1023,③印刷用シート!L$4,0)))</f>
        <v/>
      </c>
      <c r="M926" s="48" t="str">
        <f>IF(ISERROR(IF(VLOOKUP($C926,②入力シート!$A$24:$W$1023,③印刷用シート!M$4,0)=0,"",VLOOKUP($C926,②入力シート!$A$24:$W$1023,③印刷用シート!M$4,0))),"",IF(VLOOKUP($C926,②入力シート!$A$24:$W$1023,③印刷用シート!M$4,0)=0,"",VLOOKUP($C926,②入力シート!$A$24:$W$1023,③印刷用シート!M$4,0)))</f>
        <v/>
      </c>
      <c r="N926" s="48" t="str">
        <f>IF(ISERROR(IF(VLOOKUP($C926,②入力シート!$A$24:$W$1023,③印刷用シート!N$4,0)=0,"",VLOOKUP($C926,②入力シート!$A$24:$W$1023,③印刷用シート!N$4,0))),"",IF(VLOOKUP($C926,②入力シート!$A$24:$W$1023,③印刷用シート!N$4,0)=0,"",VLOOKUP($C926,②入力シート!$A$24:$W$1023,③印刷用シート!N$4,0)))</f>
        <v/>
      </c>
      <c r="O926" s="48" t="s">
        <v>3</v>
      </c>
      <c r="P926" s="49" t="str">
        <f>IF(ISERROR(IF(VLOOKUP($C926,②入力シート!$A$24:$W$1023,③印刷用シート!P$4,0)=0,"",VLOOKUP($C926,②入力シート!$A$24:$W$1023,③印刷用シート!P$4,0))),"",IF(VLOOKUP($C926,②入力シート!$A$24:$W$1023,③印刷用シート!P$4,0)=0,"",VLOOKUP($C926,②入力シート!$A$24:$W$1023,③印刷用シート!P$4,0)))</f>
        <v/>
      </c>
      <c r="Q926" s="48" t="s">
        <v>4</v>
      </c>
      <c r="R926" s="49" t="str">
        <f>IF(ISERROR(IF(VLOOKUP($C926,②入力シート!$A$24:$W$1023,③印刷用シート!R$4,0)=0,"",VLOOKUP($C926,②入力シート!$A$24:$W$1023,③印刷用シート!R$4,0))),"",IF(VLOOKUP($C926,②入力シート!$A$24:$W$1023,③印刷用シート!R$4,0)=0,"",VLOOKUP($C926,②入力シート!$A$24:$W$1023,③印刷用シート!R$4,0)))</f>
        <v/>
      </c>
      <c r="S926" s="50" t="s">
        <v>5</v>
      </c>
      <c r="T926" s="51" t="str">
        <f>IF(ISERROR(IF(VLOOKUP($C926,②入力シート!$A$24:$W$1023,③印刷用シート!T$4,0)=0,"",VLOOKUP($C926,②入力シート!$A$24:$W$1023,③印刷用シート!T$4,0))),"",IF(VLOOKUP($C926,②入力シート!$A$24:$W$1023,③印刷用シート!T$4,0)=0,"",VLOOKUP($C926,②入力シート!$A$24:$W$1023,③印刷用シート!T$4,0)))</f>
        <v/>
      </c>
    </row>
    <row r="927" spans="2:20" ht="43.5" customHeight="1" x14ac:dyDescent="0.2">
      <c r="B927" s="15">
        <v>917</v>
      </c>
      <c r="C927" s="2" t="str">
        <f t="shared" si="29"/>
        <v>中-917</v>
      </c>
      <c r="D927" s="45" t="str">
        <f t="shared" si="30"/>
        <v/>
      </c>
      <c r="E927" s="45" t="str">
        <f>IF(ISERROR(IF(VLOOKUP($C927,②入力シート!$A$24:$W$1023,③印刷用シート!E$4,0)=0,"",VLOOKUP($C927,②入力シート!$A$24:$W$1023,③印刷用シート!E$4,0))),"",IF(VLOOKUP($C927,②入力シート!$A$24:$W$1023,③印刷用シート!E$4,0)=0,"",VLOOKUP($C927,②入力シート!$A$24:$W$1023,③印刷用シート!E$4,0)))</f>
        <v/>
      </c>
      <c r="F927" s="45" t="str">
        <f>IF(ISERROR(IF(VLOOKUP($C927,②入力シート!$A$24:$W$1023,③印刷用シート!F$4,0)=0,"",VLOOKUP($C927,②入力シート!$A$24:$W$1023,③印刷用シート!F$4,0))),"",IF(VLOOKUP($C927,②入力シート!$A$24:$W$1023,③印刷用シート!F$4,0)=0,"",VLOOKUP($C927,②入力シート!$A$24:$W$1023,③印刷用シート!F$4,0)))</f>
        <v/>
      </c>
      <c r="G927" s="45" t="str">
        <f>IF(ISERROR(IF(VLOOKUP($C927,②入力シート!$A$24:$W$1023,③印刷用シート!G$4,0)=0,"",VLOOKUP($C927,②入力シート!$A$24:$W$1023,③印刷用シート!G$4,0))),"",IF(VLOOKUP($C927,②入力シート!$A$24:$W$1023,③印刷用シート!G$4,0)=0,"",VLOOKUP($C927,②入力シート!$A$24:$W$1023,③印刷用シート!G$4,0)))</f>
        <v/>
      </c>
      <c r="H927" s="46" t="str">
        <f>IF(ISERROR(IF(VLOOKUP($C927,②入力シート!$A$24:$W$1023,③印刷用シート!H$4,0)=0,"",VLOOKUP($C927,②入力シート!$A$24:$W$1023,③印刷用シート!H$4,0))),"",IF(VLOOKUP($C927,②入力シート!$A$24:$W$1023,③印刷用シート!H$4,0)=0,"",VLOOKUP($C927,②入力シート!$A$24:$W$1023,③印刷用シート!H$4,0)))</f>
        <v/>
      </c>
      <c r="I927" s="45" t="str">
        <f>IF(ISERROR(IF(VLOOKUP($C927,②入力シート!$A$24:$W$1023,③印刷用シート!I$4,0)&amp;" "&amp;VLOOKUP($C927,②入力シート!$A$24:$W$1023,③印刷用シート!I$3,0)=0,"",VLOOKUP($C927,②入力シート!$A$24:$W$1023,③印刷用シート!I$4,0)&amp;" "&amp;VLOOKUP($C927,②入力シート!$A$24:$W$1023,③印刷用シート!I$3,0))),"",IF(VLOOKUP($C927,②入力シート!$A$24:$W$1023,③印刷用シート!I$4,0)&amp;" "&amp;VLOOKUP($C927,②入力シート!$A$24:$W$1023,③印刷用シート!I$3,0)=0,"",VLOOKUP($C927,②入力シート!$A$24:$W$1023,③印刷用シート!I$4,0)&amp;" "&amp;VLOOKUP($C927,②入力シート!$A$24:$W$1023,③印刷用シート!I$3,0)))</f>
        <v/>
      </c>
      <c r="J927" s="45" t="str">
        <f>IF(ISERROR(IF(VLOOKUP($C927,②入力シート!$A$24:$W$1023,③印刷用シート!J$4,0)=0,"",VLOOKUP($C927,②入力シート!$A$24:$W$1023,③印刷用シート!J$4,0))),"",IF(VLOOKUP($C927,②入力シート!$A$24:$W$1023,③印刷用シート!J$4,0)=0,"",VLOOKUP($C927,②入力シート!$A$24:$W$1023,③印刷用シート!J$4,0)))</f>
        <v/>
      </c>
      <c r="K927" s="45" t="str">
        <f>IF(ISERROR(IF(VLOOKUP($C927,②入力シート!$A$24:$W$1023,③印刷用シート!K$4,0)=0,"",VLOOKUP($C927,②入力シート!$A$24:$W$1023,③印刷用シート!K$4,0))),"",IF(VLOOKUP($C927,②入力シート!$A$24:$W$1023,③印刷用シート!K$4,0)=0,"",VLOOKUP($C927,②入力シート!$A$24:$W$1023,③印刷用シート!K$4,0)))</f>
        <v/>
      </c>
      <c r="L927" s="47" t="str">
        <f>IF(ISERROR(IF(VLOOKUP($C927,②入力シート!$A$24:$W$1023,③印刷用シート!L$4,0)=0,"",VLOOKUP($C927,②入力シート!$A$24:$W$1023,③印刷用シート!L$4,0))),"",IF(VLOOKUP($C927,②入力シート!$A$24:$W$1023,③印刷用シート!L$4,0)=0,"",VLOOKUP($C927,②入力シート!$A$24:$W$1023,③印刷用シート!L$4,0)))</f>
        <v/>
      </c>
      <c r="M927" s="48" t="str">
        <f>IF(ISERROR(IF(VLOOKUP($C927,②入力シート!$A$24:$W$1023,③印刷用シート!M$4,0)=0,"",VLOOKUP($C927,②入力シート!$A$24:$W$1023,③印刷用シート!M$4,0))),"",IF(VLOOKUP($C927,②入力シート!$A$24:$W$1023,③印刷用シート!M$4,0)=0,"",VLOOKUP($C927,②入力シート!$A$24:$W$1023,③印刷用シート!M$4,0)))</f>
        <v/>
      </c>
      <c r="N927" s="48" t="str">
        <f>IF(ISERROR(IF(VLOOKUP($C927,②入力シート!$A$24:$W$1023,③印刷用シート!N$4,0)=0,"",VLOOKUP($C927,②入力シート!$A$24:$W$1023,③印刷用シート!N$4,0))),"",IF(VLOOKUP($C927,②入力シート!$A$24:$W$1023,③印刷用シート!N$4,0)=0,"",VLOOKUP($C927,②入力シート!$A$24:$W$1023,③印刷用シート!N$4,0)))</f>
        <v/>
      </c>
      <c r="O927" s="48" t="s">
        <v>3</v>
      </c>
      <c r="P927" s="49" t="str">
        <f>IF(ISERROR(IF(VLOOKUP($C927,②入力シート!$A$24:$W$1023,③印刷用シート!P$4,0)=0,"",VLOOKUP($C927,②入力シート!$A$24:$W$1023,③印刷用シート!P$4,0))),"",IF(VLOOKUP($C927,②入力シート!$A$24:$W$1023,③印刷用シート!P$4,0)=0,"",VLOOKUP($C927,②入力シート!$A$24:$W$1023,③印刷用シート!P$4,0)))</f>
        <v/>
      </c>
      <c r="Q927" s="48" t="s">
        <v>4</v>
      </c>
      <c r="R927" s="49" t="str">
        <f>IF(ISERROR(IF(VLOOKUP($C927,②入力シート!$A$24:$W$1023,③印刷用シート!R$4,0)=0,"",VLOOKUP($C927,②入力シート!$A$24:$W$1023,③印刷用シート!R$4,0))),"",IF(VLOOKUP($C927,②入力シート!$A$24:$W$1023,③印刷用シート!R$4,0)=0,"",VLOOKUP($C927,②入力シート!$A$24:$W$1023,③印刷用シート!R$4,0)))</f>
        <v/>
      </c>
      <c r="S927" s="50" t="s">
        <v>5</v>
      </c>
      <c r="T927" s="51" t="str">
        <f>IF(ISERROR(IF(VLOOKUP($C927,②入力シート!$A$24:$W$1023,③印刷用シート!T$4,0)=0,"",VLOOKUP($C927,②入力シート!$A$24:$W$1023,③印刷用シート!T$4,0))),"",IF(VLOOKUP($C927,②入力シート!$A$24:$W$1023,③印刷用シート!T$4,0)=0,"",VLOOKUP($C927,②入力シート!$A$24:$W$1023,③印刷用シート!T$4,0)))</f>
        <v/>
      </c>
    </row>
    <row r="928" spans="2:20" ht="43.5" customHeight="1" x14ac:dyDescent="0.2">
      <c r="B928" s="15">
        <v>918</v>
      </c>
      <c r="C928" s="2" t="str">
        <f t="shared" si="29"/>
        <v>中-918</v>
      </c>
      <c r="D928" s="45" t="str">
        <f t="shared" si="30"/>
        <v/>
      </c>
      <c r="E928" s="45" t="str">
        <f>IF(ISERROR(IF(VLOOKUP($C928,②入力シート!$A$24:$W$1023,③印刷用シート!E$4,0)=0,"",VLOOKUP($C928,②入力シート!$A$24:$W$1023,③印刷用シート!E$4,0))),"",IF(VLOOKUP($C928,②入力シート!$A$24:$W$1023,③印刷用シート!E$4,0)=0,"",VLOOKUP($C928,②入力シート!$A$24:$W$1023,③印刷用シート!E$4,0)))</f>
        <v/>
      </c>
      <c r="F928" s="45" t="str">
        <f>IF(ISERROR(IF(VLOOKUP($C928,②入力シート!$A$24:$W$1023,③印刷用シート!F$4,0)=0,"",VLOOKUP($C928,②入力シート!$A$24:$W$1023,③印刷用シート!F$4,0))),"",IF(VLOOKUP($C928,②入力シート!$A$24:$W$1023,③印刷用シート!F$4,0)=0,"",VLOOKUP($C928,②入力シート!$A$24:$W$1023,③印刷用シート!F$4,0)))</f>
        <v/>
      </c>
      <c r="G928" s="45" t="str">
        <f>IF(ISERROR(IF(VLOOKUP($C928,②入力シート!$A$24:$W$1023,③印刷用シート!G$4,0)=0,"",VLOOKUP($C928,②入力シート!$A$24:$W$1023,③印刷用シート!G$4,0))),"",IF(VLOOKUP($C928,②入力シート!$A$24:$W$1023,③印刷用シート!G$4,0)=0,"",VLOOKUP($C928,②入力シート!$A$24:$W$1023,③印刷用シート!G$4,0)))</f>
        <v/>
      </c>
      <c r="H928" s="46" t="str">
        <f>IF(ISERROR(IF(VLOOKUP($C928,②入力シート!$A$24:$W$1023,③印刷用シート!H$4,0)=0,"",VLOOKUP($C928,②入力シート!$A$24:$W$1023,③印刷用シート!H$4,0))),"",IF(VLOOKUP($C928,②入力シート!$A$24:$W$1023,③印刷用シート!H$4,0)=0,"",VLOOKUP($C928,②入力シート!$A$24:$W$1023,③印刷用シート!H$4,0)))</f>
        <v/>
      </c>
      <c r="I928" s="45" t="str">
        <f>IF(ISERROR(IF(VLOOKUP($C928,②入力シート!$A$24:$W$1023,③印刷用シート!I$4,0)&amp;" "&amp;VLOOKUP($C928,②入力シート!$A$24:$W$1023,③印刷用シート!I$3,0)=0,"",VLOOKUP($C928,②入力シート!$A$24:$W$1023,③印刷用シート!I$4,0)&amp;" "&amp;VLOOKUP($C928,②入力シート!$A$24:$W$1023,③印刷用シート!I$3,0))),"",IF(VLOOKUP($C928,②入力シート!$A$24:$W$1023,③印刷用シート!I$4,0)&amp;" "&amp;VLOOKUP($C928,②入力シート!$A$24:$W$1023,③印刷用シート!I$3,0)=0,"",VLOOKUP($C928,②入力シート!$A$24:$W$1023,③印刷用シート!I$4,0)&amp;" "&amp;VLOOKUP($C928,②入力シート!$A$24:$W$1023,③印刷用シート!I$3,0)))</f>
        <v/>
      </c>
      <c r="J928" s="45" t="str">
        <f>IF(ISERROR(IF(VLOOKUP($C928,②入力シート!$A$24:$W$1023,③印刷用シート!J$4,0)=0,"",VLOOKUP($C928,②入力シート!$A$24:$W$1023,③印刷用シート!J$4,0))),"",IF(VLOOKUP($C928,②入力シート!$A$24:$W$1023,③印刷用シート!J$4,0)=0,"",VLOOKUP($C928,②入力シート!$A$24:$W$1023,③印刷用シート!J$4,0)))</f>
        <v/>
      </c>
      <c r="K928" s="45" t="str">
        <f>IF(ISERROR(IF(VLOOKUP($C928,②入力シート!$A$24:$W$1023,③印刷用シート!K$4,0)=0,"",VLOOKUP($C928,②入力シート!$A$24:$W$1023,③印刷用シート!K$4,0))),"",IF(VLOOKUP($C928,②入力シート!$A$24:$W$1023,③印刷用シート!K$4,0)=0,"",VLOOKUP($C928,②入力シート!$A$24:$W$1023,③印刷用シート!K$4,0)))</f>
        <v/>
      </c>
      <c r="L928" s="47" t="str">
        <f>IF(ISERROR(IF(VLOOKUP($C928,②入力シート!$A$24:$W$1023,③印刷用シート!L$4,0)=0,"",VLOOKUP($C928,②入力シート!$A$24:$W$1023,③印刷用シート!L$4,0))),"",IF(VLOOKUP($C928,②入力シート!$A$24:$W$1023,③印刷用シート!L$4,0)=0,"",VLOOKUP($C928,②入力シート!$A$24:$W$1023,③印刷用シート!L$4,0)))</f>
        <v/>
      </c>
      <c r="M928" s="48" t="str">
        <f>IF(ISERROR(IF(VLOOKUP($C928,②入力シート!$A$24:$W$1023,③印刷用シート!M$4,0)=0,"",VLOOKUP($C928,②入力シート!$A$24:$W$1023,③印刷用シート!M$4,0))),"",IF(VLOOKUP($C928,②入力シート!$A$24:$W$1023,③印刷用シート!M$4,0)=0,"",VLOOKUP($C928,②入力シート!$A$24:$W$1023,③印刷用シート!M$4,0)))</f>
        <v/>
      </c>
      <c r="N928" s="48" t="str">
        <f>IF(ISERROR(IF(VLOOKUP($C928,②入力シート!$A$24:$W$1023,③印刷用シート!N$4,0)=0,"",VLOOKUP($C928,②入力シート!$A$24:$W$1023,③印刷用シート!N$4,0))),"",IF(VLOOKUP($C928,②入力シート!$A$24:$W$1023,③印刷用シート!N$4,0)=0,"",VLOOKUP($C928,②入力シート!$A$24:$W$1023,③印刷用シート!N$4,0)))</f>
        <v/>
      </c>
      <c r="O928" s="48" t="s">
        <v>3</v>
      </c>
      <c r="P928" s="49" t="str">
        <f>IF(ISERROR(IF(VLOOKUP($C928,②入力シート!$A$24:$W$1023,③印刷用シート!P$4,0)=0,"",VLOOKUP($C928,②入力シート!$A$24:$W$1023,③印刷用シート!P$4,0))),"",IF(VLOOKUP($C928,②入力シート!$A$24:$W$1023,③印刷用シート!P$4,0)=0,"",VLOOKUP($C928,②入力シート!$A$24:$W$1023,③印刷用シート!P$4,0)))</f>
        <v/>
      </c>
      <c r="Q928" s="48" t="s">
        <v>4</v>
      </c>
      <c r="R928" s="49" t="str">
        <f>IF(ISERROR(IF(VLOOKUP($C928,②入力シート!$A$24:$W$1023,③印刷用シート!R$4,0)=0,"",VLOOKUP($C928,②入力シート!$A$24:$W$1023,③印刷用シート!R$4,0))),"",IF(VLOOKUP($C928,②入力シート!$A$24:$W$1023,③印刷用シート!R$4,0)=0,"",VLOOKUP($C928,②入力シート!$A$24:$W$1023,③印刷用シート!R$4,0)))</f>
        <v/>
      </c>
      <c r="S928" s="50" t="s">
        <v>5</v>
      </c>
      <c r="T928" s="51" t="str">
        <f>IF(ISERROR(IF(VLOOKUP($C928,②入力シート!$A$24:$W$1023,③印刷用シート!T$4,0)=0,"",VLOOKUP($C928,②入力シート!$A$24:$W$1023,③印刷用シート!T$4,0))),"",IF(VLOOKUP($C928,②入力シート!$A$24:$W$1023,③印刷用シート!T$4,0)=0,"",VLOOKUP($C928,②入力シート!$A$24:$W$1023,③印刷用シート!T$4,0)))</f>
        <v/>
      </c>
    </row>
    <row r="929" spans="2:20" ht="43.5" customHeight="1" x14ac:dyDescent="0.2">
      <c r="B929" s="15">
        <v>919</v>
      </c>
      <c r="C929" s="2" t="str">
        <f t="shared" si="29"/>
        <v>中-919</v>
      </c>
      <c r="D929" s="45" t="str">
        <f t="shared" si="30"/>
        <v/>
      </c>
      <c r="E929" s="45" t="str">
        <f>IF(ISERROR(IF(VLOOKUP($C929,②入力シート!$A$24:$W$1023,③印刷用シート!E$4,0)=0,"",VLOOKUP($C929,②入力シート!$A$24:$W$1023,③印刷用シート!E$4,0))),"",IF(VLOOKUP($C929,②入力シート!$A$24:$W$1023,③印刷用シート!E$4,0)=0,"",VLOOKUP($C929,②入力シート!$A$24:$W$1023,③印刷用シート!E$4,0)))</f>
        <v/>
      </c>
      <c r="F929" s="45" t="str">
        <f>IF(ISERROR(IF(VLOOKUP($C929,②入力シート!$A$24:$W$1023,③印刷用シート!F$4,0)=0,"",VLOOKUP($C929,②入力シート!$A$24:$W$1023,③印刷用シート!F$4,0))),"",IF(VLOOKUP($C929,②入力シート!$A$24:$W$1023,③印刷用シート!F$4,0)=0,"",VLOOKUP($C929,②入力シート!$A$24:$W$1023,③印刷用シート!F$4,0)))</f>
        <v/>
      </c>
      <c r="G929" s="45" t="str">
        <f>IF(ISERROR(IF(VLOOKUP($C929,②入力シート!$A$24:$W$1023,③印刷用シート!G$4,0)=0,"",VLOOKUP($C929,②入力シート!$A$24:$W$1023,③印刷用シート!G$4,0))),"",IF(VLOOKUP($C929,②入力シート!$A$24:$W$1023,③印刷用シート!G$4,0)=0,"",VLOOKUP($C929,②入力シート!$A$24:$W$1023,③印刷用シート!G$4,0)))</f>
        <v/>
      </c>
      <c r="H929" s="46" t="str">
        <f>IF(ISERROR(IF(VLOOKUP($C929,②入力シート!$A$24:$W$1023,③印刷用シート!H$4,0)=0,"",VLOOKUP($C929,②入力シート!$A$24:$W$1023,③印刷用シート!H$4,0))),"",IF(VLOOKUP($C929,②入力シート!$A$24:$W$1023,③印刷用シート!H$4,0)=0,"",VLOOKUP($C929,②入力シート!$A$24:$W$1023,③印刷用シート!H$4,0)))</f>
        <v/>
      </c>
      <c r="I929" s="45" t="str">
        <f>IF(ISERROR(IF(VLOOKUP($C929,②入力シート!$A$24:$W$1023,③印刷用シート!I$4,0)&amp;" "&amp;VLOOKUP($C929,②入力シート!$A$24:$W$1023,③印刷用シート!I$3,0)=0,"",VLOOKUP($C929,②入力シート!$A$24:$W$1023,③印刷用シート!I$4,0)&amp;" "&amp;VLOOKUP($C929,②入力シート!$A$24:$W$1023,③印刷用シート!I$3,0))),"",IF(VLOOKUP($C929,②入力シート!$A$24:$W$1023,③印刷用シート!I$4,0)&amp;" "&amp;VLOOKUP($C929,②入力シート!$A$24:$W$1023,③印刷用シート!I$3,0)=0,"",VLOOKUP($C929,②入力シート!$A$24:$W$1023,③印刷用シート!I$4,0)&amp;" "&amp;VLOOKUP($C929,②入力シート!$A$24:$W$1023,③印刷用シート!I$3,0)))</f>
        <v/>
      </c>
      <c r="J929" s="45" t="str">
        <f>IF(ISERROR(IF(VLOOKUP($C929,②入力シート!$A$24:$W$1023,③印刷用シート!J$4,0)=0,"",VLOOKUP($C929,②入力シート!$A$24:$W$1023,③印刷用シート!J$4,0))),"",IF(VLOOKUP($C929,②入力シート!$A$24:$W$1023,③印刷用シート!J$4,0)=0,"",VLOOKUP($C929,②入力シート!$A$24:$W$1023,③印刷用シート!J$4,0)))</f>
        <v/>
      </c>
      <c r="K929" s="45" t="str">
        <f>IF(ISERROR(IF(VLOOKUP($C929,②入力シート!$A$24:$W$1023,③印刷用シート!K$4,0)=0,"",VLOOKUP($C929,②入力シート!$A$24:$W$1023,③印刷用シート!K$4,0))),"",IF(VLOOKUP($C929,②入力シート!$A$24:$W$1023,③印刷用シート!K$4,0)=0,"",VLOOKUP($C929,②入力シート!$A$24:$W$1023,③印刷用シート!K$4,0)))</f>
        <v/>
      </c>
      <c r="L929" s="47" t="str">
        <f>IF(ISERROR(IF(VLOOKUP($C929,②入力シート!$A$24:$W$1023,③印刷用シート!L$4,0)=0,"",VLOOKUP($C929,②入力シート!$A$24:$W$1023,③印刷用シート!L$4,0))),"",IF(VLOOKUP($C929,②入力シート!$A$24:$W$1023,③印刷用シート!L$4,0)=0,"",VLOOKUP($C929,②入力シート!$A$24:$W$1023,③印刷用シート!L$4,0)))</f>
        <v/>
      </c>
      <c r="M929" s="48" t="str">
        <f>IF(ISERROR(IF(VLOOKUP($C929,②入力シート!$A$24:$W$1023,③印刷用シート!M$4,0)=0,"",VLOOKUP($C929,②入力シート!$A$24:$W$1023,③印刷用シート!M$4,0))),"",IF(VLOOKUP($C929,②入力シート!$A$24:$W$1023,③印刷用シート!M$4,0)=0,"",VLOOKUP($C929,②入力シート!$A$24:$W$1023,③印刷用シート!M$4,0)))</f>
        <v/>
      </c>
      <c r="N929" s="48" t="str">
        <f>IF(ISERROR(IF(VLOOKUP($C929,②入力シート!$A$24:$W$1023,③印刷用シート!N$4,0)=0,"",VLOOKUP($C929,②入力シート!$A$24:$W$1023,③印刷用シート!N$4,0))),"",IF(VLOOKUP($C929,②入力シート!$A$24:$W$1023,③印刷用シート!N$4,0)=0,"",VLOOKUP($C929,②入力シート!$A$24:$W$1023,③印刷用シート!N$4,0)))</f>
        <v/>
      </c>
      <c r="O929" s="48" t="s">
        <v>3</v>
      </c>
      <c r="P929" s="49" t="str">
        <f>IF(ISERROR(IF(VLOOKUP($C929,②入力シート!$A$24:$W$1023,③印刷用シート!P$4,0)=0,"",VLOOKUP($C929,②入力シート!$A$24:$W$1023,③印刷用シート!P$4,0))),"",IF(VLOOKUP($C929,②入力シート!$A$24:$W$1023,③印刷用シート!P$4,0)=0,"",VLOOKUP($C929,②入力シート!$A$24:$W$1023,③印刷用シート!P$4,0)))</f>
        <v/>
      </c>
      <c r="Q929" s="48" t="s">
        <v>4</v>
      </c>
      <c r="R929" s="49" t="str">
        <f>IF(ISERROR(IF(VLOOKUP($C929,②入力シート!$A$24:$W$1023,③印刷用シート!R$4,0)=0,"",VLOOKUP($C929,②入力シート!$A$24:$W$1023,③印刷用シート!R$4,0))),"",IF(VLOOKUP($C929,②入力シート!$A$24:$W$1023,③印刷用シート!R$4,0)=0,"",VLOOKUP($C929,②入力シート!$A$24:$W$1023,③印刷用シート!R$4,0)))</f>
        <v/>
      </c>
      <c r="S929" s="50" t="s">
        <v>5</v>
      </c>
      <c r="T929" s="51" t="str">
        <f>IF(ISERROR(IF(VLOOKUP($C929,②入力シート!$A$24:$W$1023,③印刷用シート!T$4,0)=0,"",VLOOKUP($C929,②入力シート!$A$24:$W$1023,③印刷用シート!T$4,0))),"",IF(VLOOKUP($C929,②入力シート!$A$24:$W$1023,③印刷用シート!T$4,0)=0,"",VLOOKUP($C929,②入力シート!$A$24:$W$1023,③印刷用シート!T$4,0)))</f>
        <v/>
      </c>
    </row>
    <row r="930" spans="2:20" ht="43.5" customHeight="1" x14ac:dyDescent="0.2">
      <c r="B930" s="15">
        <v>920</v>
      </c>
      <c r="C930" s="2" t="str">
        <f t="shared" si="29"/>
        <v>中-920</v>
      </c>
      <c r="D930" s="45" t="str">
        <f t="shared" si="30"/>
        <v/>
      </c>
      <c r="E930" s="45" t="str">
        <f>IF(ISERROR(IF(VLOOKUP($C930,②入力シート!$A$24:$W$1023,③印刷用シート!E$4,0)=0,"",VLOOKUP($C930,②入力シート!$A$24:$W$1023,③印刷用シート!E$4,0))),"",IF(VLOOKUP($C930,②入力シート!$A$24:$W$1023,③印刷用シート!E$4,0)=0,"",VLOOKUP($C930,②入力シート!$A$24:$W$1023,③印刷用シート!E$4,0)))</f>
        <v/>
      </c>
      <c r="F930" s="45" t="str">
        <f>IF(ISERROR(IF(VLOOKUP($C930,②入力シート!$A$24:$W$1023,③印刷用シート!F$4,0)=0,"",VLOOKUP($C930,②入力シート!$A$24:$W$1023,③印刷用シート!F$4,0))),"",IF(VLOOKUP($C930,②入力シート!$A$24:$W$1023,③印刷用シート!F$4,0)=0,"",VLOOKUP($C930,②入力シート!$A$24:$W$1023,③印刷用シート!F$4,0)))</f>
        <v/>
      </c>
      <c r="G930" s="45" t="str">
        <f>IF(ISERROR(IF(VLOOKUP($C930,②入力シート!$A$24:$W$1023,③印刷用シート!G$4,0)=0,"",VLOOKUP($C930,②入力シート!$A$24:$W$1023,③印刷用シート!G$4,0))),"",IF(VLOOKUP($C930,②入力シート!$A$24:$W$1023,③印刷用シート!G$4,0)=0,"",VLOOKUP($C930,②入力シート!$A$24:$W$1023,③印刷用シート!G$4,0)))</f>
        <v/>
      </c>
      <c r="H930" s="46" t="str">
        <f>IF(ISERROR(IF(VLOOKUP($C930,②入力シート!$A$24:$W$1023,③印刷用シート!H$4,0)=0,"",VLOOKUP($C930,②入力シート!$A$24:$W$1023,③印刷用シート!H$4,0))),"",IF(VLOOKUP($C930,②入力シート!$A$24:$W$1023,③印刷用シート!H$4,0)=0,"",VLOOKUP($C930,②入力シート!$A$24:$W$1023,③印刷用シート!H$4,0)))</f>
        <v/>
      </c>
      <c r="I930" s="45" t="str">
        <f>IF(ISERROR(IF(VLOOKUP($C930,②入力シート!$A$24:$W$1023,③印刷用シート!I$4,0)&amp;" "&amp;VLOOKUP($C930,②入力シート!$A$24:$W$1023,③印刷用シート!I$3,0)=0,"",VLOOKUP($C930,②入力シート!$A$24:$W$1023,③印刷用シート!I$4,0)&amp;" "&amp;VLOOKUP($C930,②入力シート!$A$24:$W$1023,③印刷用シート!I$3,0))),"",IF(VLOOKUP($C930,②入力シート!$A$24:$W$1023,③印刷用シート!I$4,0)&amp;" "&amp;VLOOKUP($C930,②入力シート!$A$24:$W$1023,③印刷用シート!I$3,0)=0,"",VLOOKUP($C930,②入力シート!$A$24:$W$1023,③印刷用シート!I$4,0)&amp;" "&amp;VLOOKUP($C930,②入力シート!$A$24:$W$1023,③印刷用シート!I$3,0)))</f>
        <v/>
      </c>
      <c r="J930" s="45" t="str">
        <f>IF(ISERROR(IF(VLOOKUP($C930,②入力シート!$A$24:$W$1023,③印刷用シート!J$4,0)=0,"",VLOOKUP($C930,②入力シート!$A$24:$W$1023,③印刷用シート!J$4,0))),"",IF(VLOOKUP($C930,②入力シート!$A$24:$W$1023,③印刷用シート!J$4,0)=0,"",VLOOKUP($C930,②入力シート!$A$24:$W$1023,③印刷用シート!J$4,0)))</f>
        <v/>
      </c>
      <c r="K930" s="45" t="str">
        <f>IF(ISERROR(IF(VLOOKUP($C930,②入力シート!$A$24:$W$1023,③印刷用シート!K$4,0)=0,"",VLOOKUP($C930,②入力シート!$A$24:$W$1023,③印刷用シート!K$4,0))),"",IF(VLOOKUP($C930,②入力シート!$A$24:$W$1023,③印刷用シート!K$4,0)=0,"",VLOOKUP($C930,②入力シート!$A$24:$W$1023,③印刷用シート!K$4,0)))</f>
        <v/>
      </c>
      <c r="L930" s="47" t="str">
        <f>IF(ISERROR(IF(VLOOKUP($C930,②入力シート!$A$24:$W$1023,③印刷用シート!L$4,0)=0,"",VLOOKUP($C930,②入力シート!$A$24:$W$1023,③印刷用シート!L$4,0))),"",IF(VLOOKUP($C930,②入力シート!$A$24:$W$1023,③印刷用シート!L$4,0)=0,"",VLOOKUP($C930,②入力シート!$A$24:$W$1023,③印刷用シート!L$4,0)))</f>
        <v/>
      </c>
      <c r="M930" s="48" t="str">
        <f>IF(ISERROR(IF(VLOOKUP($C930,②入力シート!$A$24:$W$1023,③印刷用シート!M$4,0)=0,"",VLOOKUP($C930,②入力シート!$A$24:$W$1023,③印刷用シート!M$4,0))),"",IF(VLOOKUP($C930,②入力シート!$A$24:$W$1023,③印刷用シート!M$4,0)=0,"",VLOOKUP($C930,②入力シート!$A$24:$W$1023,③印刷用シート!M$4,0)))</f>
        <v/>
      </c>
      <c r="N930" s="48" t="str">
        <f>IF(ISERROR(IF(VLOOKUP($C930,②入力シート!$A$24:$W$1023,③印刷用シート!N$4,0)=0,"",VLOOKUP($C930,②入力シート!$A$24:$W$1023,③印刷用シート!N$4,0))),"",IF(VLOOKUP($C930,②入力シート!$A$24:$W$1023,③印刷用シート!N$4,0)=0,"",VLOOKUP($C930,②入力シート!$A$24:$W$1023,③印刷用シート!N$4,0)))</f>
        <v/>
      </c>
      <c r="O930" s="48" t="s">
        <v>3</v>
      </c>
      <c r="P930" s="49" t="str">
        <f>IF(ISERROR(IF(VLOOKUP($C930,②入力シート!$A$24:$W$1023,③印刷用シート!P$4,0)=0,"",VLOOKUP($C930,②入力シート!$A$24:$W$1023,③印刷用シート!P$4,0))),"",IF(VLOOKUP($C930,②入力シート!$A$24:$W$1023,③印刷用シート!P$4,0)=0,"",VLOOKUP($C930,②入力シート!$A$24:$W$1023,③印刷用シート!P$4,0)))</f>
        <v/>
      </c>
      <c r="Q930" s="48" t="s">
        <v>4</v>
      </c>
      <c r="R930" s="49" t="str">
        <f>IF(ISERROR(IF(VLOOKUP($C930,②入力シート!$A$24:$W$1023,③印刷用シート!R$4,0)=0,"",VLOOKUP($C930,②入力シート!$A$24:$W$1023,③印刷用シート!R$4,0))),"",IF(VLOOKUP($C930,②入力シート!$A$24:$W$1023,③印刷用シート!R$4,0)=0,"",VLOOKUP($C930,②入力シート!$A$24:$W$1023,③印刷用シート!R$4,0)))</f>
        <v/>
      </c>
      <c r="S930" s="50" t="s">
        <v>5</v>
      </c>
      <c r="T930" s="51" t="str">
        <f>IF(ISERROR(IF(VLOOKUP($C930,②入力シート!$A$24:$W$1023,③印刷用シート!T$4,0)=0,"",VLOOKUP($C930,②入力シート!$A$24:$W$1023,③印刷用シート!T$4,0))),"",IF(VLOOKUP($C930,②入力シート!$A$24:$W$1023,③印刷用シート!T$4,0)=0,"",VLOOKUP($C930,②入力シート!$A$24:$W$1023,③印刷用シート!T$4,0)))</f>
        <v/>
      </c>
    </row>
    <row r="931" spans="2:20" ht="43.5" customHeight="1" x14ac:dyDescent="0.2">
      <c r="B931" s="15">
        <v>921</v>
      </c>
      <c r="C931" s="2" t="str">
        <f t="shared" si="29"/>
        <v>中-921</v>
      </c>
      <c r="D931" s="45" t="str">
        <f t="shared" si="30"/>
        <v/>
      </c>
      <c r="E931" s="45" t="str">
        <f>IF(ISERROR(IF(VLOOKUP($C931,②入力シート!$A$24:$W$1023,③印刷用シート!E$4,0)=0,"",VLOOKUP($C931,②入力シート!$A$24:$W$1023,③印刷用シート!E$4,0))),"",IF(VLOOKUP($C931,②入力シート!$A$24:$W$1023,③印刷用シート!E$4,0)=0,"",VLOOKUP($C931,②入力シート!$A$24:$W$1023,③印刷用シート!E$4,0)))</f>
        <v/>
      </c>
      <c r="F931" s="45" t="str">
        <f>IF(ISERROR(IF(VLOOKUP($C931,②入力シート!$A$24:$W$1023,③印刷用シート!F$4,0)=0,"",VLOOKUP($C931,②入力シート!$A$24:$W$1023,③印刷用シート!F$4,0))),"",IF(VLOOKUP($C931,②入力シート!$A$24:$W$1023,③印刷用シート!F$4,0)=0,"",VLOOKUP($C931,②入力シート!$A$24:$W$1023,③印刷用シート!F$4,0)))</f>
        <v/>
      </c>
      <c r="G931" s="45" t="str">
        <f>IF(ISERROR(IF(VLOOKUP($C931,②入力シート!$A$24:$W$1023,③印刷用シート!G$4,0)=0,"",VLOOKUP($C931,②入力シート!$A$24:$W$1023,③印刷用シート!G$4,0))),"",IF(VLOOKUP($C931,②入力シート!$A$24:$W$1023,③印刷用シート!G$4,0)=0,"",VLOOKUP($C931,②入力シート!$A$24:$W$1023,③印刷用シート!G$4,0)))</f>
        <v/>
      </c>
      <c r="H931" s="46" t="str">
        <f>IF(ISERROR(IF(VLOOKUP($C931,②入力シート!$A$24:$W$1023,③印刷用シート!H$4,0)=0,"",VLOOKUP($C931,②入力シート!$A$24:$W$1023,③印刷用シート!H$4,0))),"",IF(VLOOKUP($C931,②入力シート!$A$24:$W$1023,③印刷用シート!H$4,0)=0,"",VLOOKUP($C931,②入力シート!$A$24:$W$1023,③印刷用シート!H$4,0)))</f>
        <v/>
      </c>
      <c r="I931" s="45" t="str">
        <f>IF(ISERROR(IF(VLOOKUP($C931,②入力シート!$A$24:$W$1023,③印刷用シート!I$4,0)&amp;" "&amp;VLOOKUP($C931,②入力シート!$A$24:$W$1023,③印刷用シート!I$3,0)=0,"",VLOOKUP($C931,②入力シート!$A$24:$W$1023,③印刷用シート!I$4,0)&amp;" "&amp;VLOOKUP($C931,②入力シート!$A$24:$W$1023,③印刷用シート!I$3,0))),"",IF(VLOOKUP($C931,②入力シート!$A$24:$W$1023,③印刷用シート!I$4,0)&amp;" "&amp;VLOOKUP($C931,②入力シート!$A$24:$W$1023,③印刷用シート!I$3,0)=0,"",VLOOKUP($C931,②入力シート!$A$24:$W$1023,③印刷用シート!I$4,0)&amp;" "&amp;VLOOKUP($C931,②入力シート!$A$24:$W$1023,③印刷用シート!I$3,0)))</f>
        <v/>
      </c>
      <c r="J931" s="45" t="str">
        <f>IF(ISERROR(IF(VLOOKUP($C931,②入力シート!$A$24:$W$1023,③印刷用シート!J$4,0)=0,"",VLOOKUP($C931,②入力シート!$A$24:$W$1023,③印刷用シート!J$4,0))),"",IF(VLOOKUP($C931,②入力シート!$A$24:$W$1023,③印刷用シート!J$4,0)=0,"",VLOOKUP($C931,②入力シート!$A$24:$W$1023,③印刷用シート!J$4,0)))</f>
        <v/>
      </c>
      <c r="K931" s="45" t="str">
        <f>IF(ISERROR(IF(VLOOKUP($C931,②入力シート!$A$24:$W$1023,③印刷用シート!K$4,0)=0,"",VLOOKUP($C931,②入力シート!$A$24:$W$1023,③印刷用シート!K$4,0))),"",IF(VLOOKUP($C931,②入力シート!$A$24:$W$1023,③印刷用シート!K$4,0)=0,"",VLOOKUP($C931,②入力シート!$A$24:$W$1023,③印刷用シート!K$4,0)))</f>
        <v/>
      </c>
      <c r="L931" s="47" t="str">
        <f>IF(ISERROR(IF(VLOOKUP($C931,②入力シート!$A$24:$W$1023,③印刷用シート!L$4,0)=0,"",VLOOKUP($C931,②入力シート!$A$24:$W$1023,③印刷用シート!L$4,0))),"",IF(VLOOKUP($C931,②入力シート!$A$24:$W$1023,③印刷用シート!L$4,0)=0,"",VLOOKUP($C931,②入力シート!$A$24:$W$1023,③印刷用シート!L$4,0)))</f>
        <v/>
      </c>
      <c r="M931" s="48" t="str">
        <f>IF(ISERROR(IF(VLOOKUP($C931,②入力シート!$A$24:$W$1023,③印刷用シート!M$4,0)=0,"",VLOOKUP($C931,②入力シート!$A$24:$W$1023,③印刷用シート!M$4,0))),"",IF(VLOOKUP($C931,②入力シート!$A$24:$W$1023,③印刷用シート!M$4,0)=0,"",VLOOKUP($C931,②入力シート!$A$24:$W$1023,③印刷用シート!M$4,0)))</f>
        <v/>
      </c>
      <c r="N931" s="48" t="str">
        <f>IF(ISERROR(IF(VLOOKUP($C931,②入力シート!$A$24:$W$1023,③印刷用シート!N$4,0)=0,"",VLOOKUP($C931,②入力シート!$A$24:$W$1023,③印刷用シート!N$4,0))),"",IF(VLOOKUP($C931,②入力シート!$A$24:$W$1023,③印刷用シート!N$4,0)=0,"",VLOOKUP($C931,②入力シート!$A$24:$W$1023,③印刷用シート!N$4,0)))</f>
        <v/>
      </c>
      <c r="O931" s="48" t="s">
        <v>3</v>
      </c>
      <c r="P931" s="49" t="str">
        <f>IF(ISERROR(IF(VLOOKUP($C931,②入力シート!$A$24:$W$1023,③印刷用シート!P$4,0)=0,"",VLOOKUP($C931,②入力シート!$A$24:$W$1023,③印刷用シート!P$4,0))),"",IF(VLOOKUP($C931,②入力シート!$A$24:$W$1023,③印刷用シート!P$4,0)=0,"",VLOOKUP($C931,②入力シート!$A$24:$W$1023,③印刷用シート!P$4,0)))</f>
        <v/>
      </c>
      <c r="Q931" s="48" t="s">
        <v>4</v>
      </c>
      <c r="R931" s="49" t="str">
        <f>IF(ISERROR(IF(VLOOKUP($C931,②入力シート!$A$24:$W$1023,③印刷用シート!R$4,0)=0,"",VLOOKUP($C931,②入力シート!$A$24:$W$1023,③印刷用シート!R$4,0))),"",IF(VLOOKUP($C931,②入力シート!$A$24:$W$1023,③印刷用シート!R$4,0)=0,"",VLOOKUP($C931,②入力シート!$A$24:$W$1023,③印刷用シート!R$4,0)))</f>
        <v/>
      </c>
      <c r="S931" s="50" t="s">
        <v>5</v>
      </c>
      <c r="T931" s="51" t="str">
        <f>IF(ISERROR(IF(VLOOKUP($C931,②入力シート!$A$24:$W$1023,③印刷用シート!T$4,0)=0,"",VLOOKUP($C931,②入力シート!$A$24:$W$1023,③印刷用シート!T$4,0))),"",IF(VLOOKUP($C931,②入力シート!$A$24:$W$1023,③印刷用シート!T$4,0)=0,"",VLOOKUP($C931,②入力シート!$A$24:$W$1023,③印刷用シート!T$4,0)))</f>
        <v/>
      </c>
    </row>
    <row r="932" spans="2:20" ht="43.5" customHeight="1" x14ac:dyDescent="0.2">
      <c r="B932" s="15">
        <v>922</v>
      </c>
      <c r="C932" s="2" t="str">
        <f t="shared" si="29"/>
        <v>中-922</v>
      </c>
      <c r="D932" s="45" t="str">
        <f t="shared" si="30"/>
        <v/>
      </c>
      <c r="E932" s="45" t="str">
        <f>IF(ISERROR(IF(VLOOKUP($C932,②入力シート!$A$24:$W$1023,③印刷用シート!E$4,0)=0,"",VLOOKUP($C932,②入力シート!$A$24:$W$1023,③印刷用シート!E$4,0))),"",IF(VLOOKUP($C932,②入力シート!$A$24:$W$1023,③印刷用シート!E$4,0)=0,"",VLOOKUP($C932,②入力シート!$A$24:$W$1023,③印刷用シート!E$4,0)))</f>
        <v/>
      </c>
      <c r="F932" s="45" t="str">
        <f>IF(ISERROR(IF(VLOOKUP($C932,②入力シート!$A$24:$W$1023,③印刷用シート!F$4,0)=0,"",VLOOKUP($C932,②入力シート!$A$24:$W$1023,③印刷用シート!F$4,0))),"",IF(VLOOKUP($C932,②入力シート!$A$24:$W$1023,③印刷用シート!F$4,0)=0,"",VLOOKUP($C932,②入力シート!$A$24:$W$1023,③印刷用シート!F$4,0)))</f>
        <v/>
      </c>
      <c r="G932" s="45" t="str">
        <f>IF(ISERROR(IF(VLOOKUP($C932,②入力シート!$A$24:$W$1023,③印刷用シート!G$4,0)=0,"",VLOOKUP($C932,②入力シート!$A$24:$W$1023,③印刷用シート!G$4,0))),"",IF(VLOOKUP($C932,②入力シート!$A$24:$W$1023,③印刷用シート!G$4,0)=0,"",VLOOKUP($C932,②入力シート!$A$24:$W$1023,③印刷用シート!G$4,0)))</f>
        <v/>
      </c>
      <c r="H932" s="46" t="str">
        <f>IF(ISERROR(IF(VLOOKUP($C932,②入力シート!$A$24:$W$1023,③印刷用シート!H$4,0)=0,"",VLOOKUP($C932,②入力シート!$A$24:$W$1023,③印刷用シート!H$4,0))),"",IF(VLOOKUP($C932,②入力シート!$A$24:$W$1023,③印刷用シート!H$4,0)=0,"",VLOOKUP($C932,②入力シート!$A$24:$W$1023,③印刷用シート!H$4,0)))</f>
        <v/>
      </c>
      <c r="I932" s="45" t="str">
        <f>IF(ISERROR(IF(VLOOKUP($C932,②入力シート!$A$24:$W$1023,③印刷用シート!I$4,0)&amp;" "&amp;VLOOKUP($C932,②入力シート!$A$24:$W$1023,③印刷用シート!I$3,0)=0,"",VLOOKUP($C932,②入力シート!$A$24:$W$1023,③印刷用シート!I$4,0)&amp;" "&amp;VLOOKUP($C932,②入力シート!$A$24:$W$1023,③印刷用シート!I$3,0))),"",IF(VLOOKUP($C932,②入力シート!$A$24:$W$1023,③印刷用シート!I$4,0)&amp;" "&amp;VLOOKUP($C932,②入力シート!$A$24:$W$1023,③印刷用シート!I$3,0)=0,"",VLOOKUP($C932,②入力シート!$A$24:$W$1023,③印刷用シート!I$4,0)&amp;" "&amp;VLOOKUP($C932,②入力シート!$A$24:$W$1023,③印刷用シート!I$3,0)))</f>
        <v/>
      </c>
      <c r="J932" s="45" t="str">
        <f>IF(ISERROR(IF(VLOOKUP($C932,②入力シート!$A$24:$W$1023,③印刷用シート!J$4,0)=0,"",VLOOKUP($C932,②入力シート!$A$24:$W$1023,③印刷用シート!J$4,0))),"",IF(VLOOKUP($C932,②入力シート!$A$24:$W$1023,③印刷用シート!J$4,0)=0,"",VLOOKUP($C932,②入力シート!$A$24:$W$1023,③印刷用シート!J$4,0)))</f>
        <v/>
      </c>
      <c r="K932" s="45" t="str">
        <f>IF(ISERROR(IF(VLOOKUP($C932,②入力シート!$A$24:$W$1023,③印刷用シート!K$4,0)=0,"",VLOOKUP($C932,②入力シート!$A$24:$W$1023,③印刷用シート!K$4,0))),"",IF(VLOOKUP($C932,②入力シート!$A$24:$W$1023,③印刷用シート!K$4,0)=0,"",VLOOKUP($C932,②入力シート!$A$24:$W$1023,③印刷用シート!K$4,0)))</f>
        <v/>
      </c>
      <c r="L932" s="47" t="str">
        <f>IF(ISERROR(IF(VLOOKUP($C932,②入力シート!$A$24:$W$1023,③印刷用シート!L$4,0)=0,"",VLOOKUP($C932,②入力シート!$A$24:$W$1023,③印刷用シート!L$4,0))),"",IF(VLOOKUP($C932,②入力シート!$A$24:$W$1023,③印刷用シート!L$4,0)=0,"",VLOOKUP($C932,②入力シート!$A$24:$W$1023,③印刷用シート!L$4,0)))</f>
        <v/>
      </c>
      <c r="M932" s="48" t="str">
        <f>IF(ISERROR(IF(VLOOKUP($C932,②入力シート!$A$24:$W$1023,③印刷用シート!M$4,0)=0,"",VLOOKUP($C932,②入力シート!$A$24:$W$1023,③印刷用シート!M$4,0))),"",IF(VLOOKUP($C932,②入力シート!$A$24:$W$1023,③印刷用シート!M$4,0)=0,"",VLOOKUP($C932,②入力シート!$A$24:$W$1023,③印刷用シート!M$4,0)))</f>
        <v/>
      </c>
      <c r="N932" s="48" t="str">
        <f>IF(ISERROR(IF(VLOOKUP($C932,②入力シート!$A$24:$W$1023,③印刷用シート!N$4,0)=0,"",VLOOKUP($C932,②入力シート!$A$24:$W$1023,③印刷用シート!N$4,0))),"",IF(VLOOKUP($C932,②入力シート!$A$24:$W$1023,③印刷用シート!N$4,0)=0,"",VLOOKUP($C932,②入力シート!$A$24:$W$1023,③印刷用シート!N$4,0)))</f>
        <v/>
      </c>
      <c r="O932" s="48" t="s">
        <v>3</v>
      </c>
      <c r="P932" s="49" t="str">
        <f>IF(ISERROR(IF(VLOOKUP($C932,②入力シート!$A$24:$W$1023,③印刷用シート!P$4,0)=0,"",VLOOKUP($C932,②入力シート!$A$24:$W$1023,③印刷用シート!P$4,0))),"",IF(VLOOKUP($C932,②入力シート!$A$24:$W$1023,③印刷用シート!P$4,0)=0,"",VLOOKUP($C932,②入力シート!$A$24:$W$1023,③印刷用シート!P$4,0)))</f>
        <v/>
      </c>
      <c r="Q932" s="48" t="s">
        <v>4</v>
      </c>
      <c r="R932" s="49" t="str">
        <f>IF(ISERROR(IF(VLOOKUP($C932,②入力シート!$A$24:$W$1023,③印刷用シート!R$4,0)=0,"",VLOOKUP($C932,②入力シート!$A$24:$W$1023,③印刷用シート!R$4,0))),"",IF(VLOOKUP($C932,②入力シート!$A$24:$W$1023,③印刷用シート!R$4,0)=0,"",VLOOKUP($C932,②入力シート!$A$24:$W$1023,③印刷用シート!R$4,0)))</f>
        <v/>
      </c>
      <c r="S932" s="50" t="s">
        <v>5</v>
      </c>
      <c r="T932" s="51" t="str">
        <f>IF(ISERROR(IF(VLOOKUP($C932,②入力シート!$A$24:$W$1023,③印刷用シート!T$4,0)=0,"",VLOOKUP($C932,②入力シート!$A$24:$W$1023,③印刷用シート!T$4,0))),"",IF(VLOOKUP($C932,②入力シート!$A$24:$W$1023,③印刷用シート!T$4,0)=0,"",VLOOKUP($C932,②入力シート!$A$24:$W$1023,③印刷用シート!T$4,0)))</f>
        <v/>
      </c>
    </row>
    <row r="933" spans="2:20" ht="43.5" customHeight="1" x14ac:dyDescent="0.2">
      <c r="B933" s="15">
        <v>923</v>
      </c>
      <c r="C933" s="2" t="str">
        <f t="shared" si="29"/>
        <v>中-923</v>
      </c>
      <c r="D933" s="45" t="str">
        <f t="shared" si="30"/>
        <v/>
      </c>
      <c r="E933" s="45" t="str">
        <f>IF(ISERROR(IF(VLOOKUP($C933,②入力シート!$A$24:$W$1023,③印刷用シート!E$4,0)=0,"",VLOOKUP($C933,②入力シート!$A$24:$W$1023,③印刷用シート!E$4,0))),"",IF(VLOOKUP($C933,②入力シート!$A$24:$W$1023,③印刷用シート!E$4,0)=0,"",VLOOKUP($C933,②入力シート!$A$24:$W$1023,③印刷用シート!E$4,0)))</f>
        <v/>
      </c>
      <c r="F933" s="45" t="str">
        <f>IF(ISERROR(IF(VLOOKUP($C933,②入力シート!$A$24:$W$1023,③印刷用シート!F$4,0)=0,"",VLOOKUP($C933,②入力シート!$A$24:$W$1023,③印刷用シート!F$4,0))),"",IF(VLOOKUP($C933,②入力シート!$A$24:$W$1023,③印刷用シート!F$4,0)=0,"",VLOOKUP($C933,②入力シート!$A$24:$W$1023,③印刷用シート!F$4,0)))</f>
        <v/>
      </c>
      <c r="G933" s="45" t="str">
        <f>IF(ISERROR(IF(VLOOKUP($C933,②入力シート!$A$24:$W$1023,③印刷用シート!G$4,0)=0,"",VLOOKUP($C933,②入力シート!$A$24:$W$1023,③印刷用シート!G$4,0))),"",IF(VLOOKUP($C933,②入力シート!$A$24:$W$1023,③印刷用シート!G$4,0)=0,"",VLOOKUP($C933,②入力シート!$A$24:$W$1023,③印刷用シート!G$4,0)))</f>
        <v/>
      </c>
      <c r="H933" s="46" t="str">
        <f>IF(ISERROR(IF(VLOOKUP($C933,②入力シート!$A$24:$W$1023,③印刷用シート!H$4,0)=0,"",VLOOKUP($C933,②入力シート!$A$24:$W$1023,③印刷用シート!H$4,0))),"",IF(VLOOKUP($C933,②入力シート!$A$24:$W$1023,③印刷用シート!H$4,0)=0,"",VLOOKUP($C933,②入力シート!$A$24:$W$1023,③印刷用シート!H$4,0)))</f>
        <v/>
      </c>
      <c r="I933" s="45" t="str">
        <f>IF(ISERROR(IF(VLOOKUP($C933,②入力シート!$A$24:$W$1023,③印刷用シート!I$4,0)&amp;" "&amp;VLOOKUP($C933,②入力シート!$A$24:$W$1023,③印刷用シート!I$3,0)=0,"",VLOOKUP($C933,②入力シート!$A$24:$W$1023,③印刷用シート!I$4,0)&amp;" "&amp;VLOOKUP($C933,②入力シート!$A$24:$W$1023,③印刷用シート!I$3,0))),"",IF(VLOOKUP($C933,②入力シート!$A$24:$W$1023,③印刷用シート!I$4,0)&amp;" "&amp;VLOOKUP($C933,②入力シート!$A$24:$W$1023,③印刷用シート!I$3,0)=0,"",VLOOKUP($C933,②入力シート!$A$24:$W$1023,③印刷用シート!I$4,0)&amp;" "&amp;VLOOKUP($C933,②入力シート!$A$24:$W$1023,③印刷用シート!I$3,0)))</f>
        <v/>
      </c>
      <c r="J933" s="45" t="str">
        <f>IF(ISERROR(IF(VLOOKUP($C933,②入力シート!$A$24:$W$1023,③印刷用シート!J$4,0)=0,"",VLOOKUP($C933,②入力シート!$A$24:$W$1023,③印刷用シート!J$4,0))),"",IF(VLOOKUP($C933,②入力シート!$A$24:$W$1023,③印刷用シート!J$4,0)=0,"",VLOOKUP($C933,②入力シート!$A$24:$W$1023,③印刷用シート!J$4,0)))</f>
        <v/>
      </c>
      <c r="K933" s="45" t="str">
        <f>IF(ISERROR(IF(VLOOKUP($C933,②入力シート!$A$24:$W$1023,③印刷用シート!K$4,0)=0,"",VLOOKUP($C933,②入力シート!$A$24:$W$1023,③印刷用シート!K$4,0))),"",IF(VLOOKUP($C933,②入力シート!$A$24:$W$1023,③印刷用シート!K$4,0)=0,"",VLOOKUP($C933,②入力シート!$A$24:$W$1023,③印刷用シート!K$4,0)))</f>
        <v/>
      </c>
      <c r="L933" s="47" t="str">
        <f>IF(ISERROR(IF(VLOOKUP($C933,②入力シート!$A$24:$W$1023,③印刷用シート!L$4,0)=0,"",VLOOKUP($C933,②入力シート!$A$24:$W$1023,③印刷用シート!L$4,0))),"",IF(VLOOKUP($C933,②入力シート!$A$24:$W$1023,③印刷用シート!L$4,0)=0,"",VLOOKUP($C933,②入力シート!$A$24:$W$1023,③印刷用シート!L$4,0)))</f>
        <v/>
      </c>
      <c r="M933" s="48" t="str">
        <f>IF(ISERROR(IF(VLOOKUP($C933,②入力シート!$A$24:$W$1023,③印刷用シート!M$4,0)=0,"",VLOOKUP($C933,②入力シート!$A$24:$W$1023,③印刷用シート!M$4,0))),"",IF(VLOOKUP($C933,②入力シート!$A$24:$W$1023,③印刷用シート!M$4,0)=0,"",VLOOKUP($C933,②入力シート!$A$24:$W$1023,③印刷用シート!M$4,0)))</f>
        <v/>
      </c>
      <c r="N933" s="48" t="str">
        <f>IF(ISERROR(IF(VLOOKUP($C933,②入力シート!$A$24:$W$1023,③印刷用シート!N$4,0)=0,"",VLOOKUP($C933,②入力シート!$A$24:$W$1023,③印刷用シート!N$4,0))),"",IF(VLOOKUP($C933,②入力シート!$A$24:$W$1023,③印刷用シート!N$4,0)=0,"",VLOOKUP($C933,②入力シート!$A$24:$W$1023,③印刷用シート!N$4,0)))</f>
        <v/>
      </c>
      <c r="O933" s="48" t="s">
        <v>3</v>
      </c>
      <c r="P933" s="49" t="str">
        <f>IF(ISERROR(IF(VLOOKUP($C933,②入力シート!$A$24:$W$1023,③印刷用シート!P$4,0)=0,"",VLOOKUP($C933,②入力シート!$A$24:$W$1023,③印刷用シート!P$4,0))),"",IF(VLOOKUP($C933,②入力シート!$A$24:$W$1023,③印刷用シート!P$4,0)=0,"",VLOOKUP($C933,②入力シート!$A$24:$W$1023,③印刷用シート!P$4,0)))</f>
        <v/>
      </c>
      <c r="Q933" s="48" t="s">
        <v>4</v>
      </c>
      <c r="R933" s="49" t="str">
        <f>IF(ISERROR(IF(VLOOKUP($C933,②入力シート!$A$24:$W$1023,③印刷用シート!R$4,0)=0,"",VLOOKUP($C933,②入力シート!$A$24:$W$1023,③印刷用シート!R$4,0))),"",IF(VLOOKUP($C933,②入力シート!$A$24:$W$1023,③印刷用シート!R$4,0)=0,"",VLOOKUP($C933,②入力シート!$A$24:$W$1023,③印刷用シート!R$4,0)))</f>
        <v/>
      </c>
      <c r="S933" s="50" t="s">
        <v>5</v>
      </c>
      <c r="T933" s="51" t="str">
        <f>IF(ISERROR(IF(VLOOKUP($C933,②入力シート!$A$24:$W$1023,③印刷用シート!T$4,0)=0,"",VLOOKUP($C933,②入力シート!$A$24:$W$1023,③印刷用シート!T$4,0))),"",IF(VLOOKUP($C933,②入力シート!$A$24:$W$1023,③印刷用シート!T$4,0)=0,"",VLOOKUP($C933,②入力シート!$A$24:$W$1023,③印刷用シート!T$4,0)))</f>
        <v/>
      </c>
    </row>
    <row r="934" spans="2:20" ht="43.5" customHeight="1" x14ac:dyDescent="0.2">
      <c r="B934" s="15">
        <v>924</v>
      </c>
      <c r="C934" s="2" t="str">
        <f t="shared" si="29"/>
        <v>中-924</v>
      </c>
      <c r="D934" s="45" t="str">
        <f t="shared" si="30"/>
        <v/>
      </c>
      <c r="E934" s="45" t="str">
        <f>IF(ISERROR(IF(VLOOKUP($C934,②入力シート!$A$24:$W$1023,③印刷用シート!E$4,0)=0,"",VLOOKUP($C934,②入力シート!$A$24:$W$1023,③印刷用シート!E$4,0))),"",IF(VLOOKUP($C934,②入力シート!$A$24:$W$1023,③印刷用シート!E$4,0)=0,"",VLOOKUP($C934,②入力シート!$A$24:$W$1023,③印刷用シート!E$4,0)))</f>
        <v/>
      </c>
      <c r="F934" s="45" t="str">
        <f>IF(ISERROR(IF(VLOOKUP($C934,②入力シート!$A$24:$W$1023,③印刷用シート!F$4,0)=0,"",VLOOKUP($C934,②入力シート!$A$24:$W$1023,③印刷用シート!F$4,0))),"",IF(VLOOKUP($C934,②入力シート!$A$24:$W$1023,③印刷用シート!F$4,0)=0,"",VLOOKUP($C934,②入力シート!$A$24:$W$1023,③印刷用シート!F$4,0)))</f>
        <v/>
      </c>
      <c r="G934" s="45" t="str">
        <f>IF(ISERROR(IF(VLOOKUP($C934,②入力シート!$A$24:$W$1023,③印刷用シート!G$4,0)=0,"",VLOOKUP($C934,②入力シート!$A$24:$W$1023,③印刷用シート!G$4,0))),"",IF(VLOOKUP($C934,②入力シート!$A$24:$W$1023,③印刷用シート!G$4,0)=0,"",VLOOKUP($C934,②入力シート!$A$24:$W$1023,③印刷用シート!G$4,0)))</f>
        <v/>
      </c>
      <c r="H934" s="46" t="str">
        <f>IF(ISERROR(IF(VLOOKUP($C934,②入力シート!$A$24:$W$1023,③印刷用シート!H$4,0)=0,"",VLOOKUP($C934,②入力シート!$A$24:$W$1023,③印刷用シート!H$4,0))),"",IF(VLOOKUP($C934,②入力シート!$A$24:$W$1023,③印刷用シート!H$4,0)=0,"",VLOOKUP($C934,②入力シート!$A$24:$W$1023,③印刷用シート!H$4,0)))</f>
        <v/>
      </c>
      <c r="I934" s="45" t="str">
        <f>IF(ISERROR(IF(VLOOKUP($C934,②入力シート!$A$24:$W$1023,③印刷用シート!I$4,0)&amp;" "&amp;VLOOKUP($C934,②入力シート!$A$24:$W$1023,③印刷用シート!I$3,0)=0,"",VLOOKUP($C934,②入力シート!$A$24:$W$1023,③印刷用シート!I$4,0)&amp;" "&amp;VLOOKUP($C934,②入力シート!$A$24:$W$1023,③印刷用シート!I$3,0))),"",IF(VLOOKUP($C934,②入力シート!$A$24:$W$1023,③印刷用シート!I$4,0)&amp;" "&amp;VLOOKUP($C934,②入力シート!$A$24:$W$1023,③印刷用シート!I$3,0)=0,"",VLOOKUP($C934,②入力シート!$A$24:$W$1023,③印刷用シート!I$4,0)&amp;" "&amp;VLOOKUP($C934,②入力シート!$A$24:$W$1023,③印刷用シート!I$3,0)))</f>
        <v/>
      </c>
      <c r="J934" s="45" t="str">
        <f>IF(ISERROR(IF(VLOOKUP($C934,②入力シート!$A$24:$W$1023,③印刷用シート!J$4,0)=0,"",VLOOKUP($C934,②入力シート!$A$24:$W$1023,③印刷用シート!J$4,0))),"",IF(VLOOKUP($C934,②入力シート!$A$24:$W$1023,③印刷用シート!J$4,0)=0,"",VLOOKUP($C934,②入力シート!$A$24:$W$1023,③印刷用シート!J$4,0)))</f>
        <v/>
      </c>
      <c r="K934" s="45" t="str">
        <f>IF(ISERROR(IF(VLOOKUP($C934,②入力シート!$A$24:$W$1023,③印刷用シート!K$4,0)=0,"",VLOOKUP($C934,②入力シート!$A$24:$W$1023,③印刷用シート!K$4,0))),"",IF(VLOOKUP($C934,②入力シート!$A$24:$W$1023,③印刷用シート!K$4,0)=0,"",VLOOKUP($C934,②入力シート!$A$24:$W$1023,③印刷用シート!K$4,0)))</f>
        <v/>
      </c>
      <c r="L934" s="47" t="str">
        <f>IF(ISERROR(IF(VLOOKUP($C934,②入力シート!$A$24:$W$1023,③印刷用シート!L$4,0)=0,"",VLOOKUP($C934,②入力シート!$A$24:$W$1023,③印刷用シート!L$4,0))),"",IF(VLOOKUP($C934,②入力シート!$A$24:$W$1023,③印刷用シート!L$4,0)=0,"",VLOOKUP($C934,②入力シート!$A$24:$W$1023,③印刷用シート!L$4,0)))</f>
        <v/>
      </c>
      <c r="M934" s="48" t="str">
        <f>IF(ISERROR(IF(VLOOKUP($C934,②入力シート!$A$24:$W$1023,③印刷用シート!M$4,0)=0,"",VLOOKUP($C934,②入力シート!$A$24:$W$1023,③印刷用シート!M$4,0))),"",IF(VLOOKUP($C934,②入力シート!$A$24:$W$1023,③印刷用シート!M$4,0)=0,"",VLOOKUP($C934,②入力シート!$A$24:$W$1023,③印刷用シート!M$4,0)))</f>
        <v/>
      </c>
      <c r="N934" s="48" t="str">
        <f>IF(ISERROR(IF(VLOOKUP($C934,②入力シート!$A$24:$W$1023,③印刷用シート!N$4,0)=0,"",VLOOKUP($C934,②入力シート!$A$24:$W$1023,③印刷用シート!N$4,0))),"",IF(VLOOKUP($C934,②入力シート!$A$24:$W$1023,③印刷用シート!N$4,0)=0,"",VLOOKUP($C934,②入力シート!$A$24:$W$1023,③印刷用シート!N$4,0)))</f>
        <v/>
      </c>
      <c r="O934" s="48" t="s">
        <v>3</v>
      </c>
      <c r="P934" s="49" t="str">
        <f>IF(ISERROR(IF(VLOOKUP($C934,②入力シート!$A$24:$W$1023,③印刷用シート!P$4,0)=0,"",VLOOKUP($C934,②入力シート!$A$24:$W$1023,③印刷用シート!P$4,0))),"",IF(VLOOKUP($C934,②入力シート!$A$24:$W$1023,③印刷用シート!P$4,0)=0,"",VLOOKUP($C934,②入力シート!$A$24:$W$1023,③印刷用シート!P$4,0)))</f>
        <v/>
      </c>
      <c r="Q934" s="48" t="s">
        <v>4</v>
      </c>
      <c r="R934" s="49" t="str">
        <f>IF(ISERROR(IF(VLOOKUP($C934,②入力シート!$A$24:$W$1023,③印刷用シート!R$4,0)=0,"",VLOOKUP($C934,②入力シート!$A$24:$W$1023,③印刷用シート!R$4,0))),"",IF(VLOOKUP($C934,②入力シート!$A$24:$W$1023,③印刷用シート!R$4,0)=0,"",VLOOKUP($C934,②入力シート!$A$24:$W$1023,③印刷用シート!R$4,0)))</f>
        <v/>
      </c>
      <c r="S934" s="50" t="s">
        <v>5</v>
      </c>
      <c r="T934" s="51" t="str">
        <f>IF(ISERROR(IF(VLOOKUP($C934,②入力シート!$A$24:$W$1023,③印刷用シート!T$4,0)=0,"",VLOOKUP($C934,②入力シート!$A$24:$W$1023,③印刷用シート!T$4,0))),"",IF(VLOOKUP($C934,②入力シート!$A$24:$W$1023,③印刷用シート!T$4,0)=0,"",VLOOKUP($C934,②入力シート!$A$24:$W$1023,③印刷用シート!T$4,0)))</f>
        <v/>
      </c>
    </row>
    <row r="935" spans="2:20" ht="43.5" customHeight="1" x14ac:dyDescent="0.2">
      <c r="B935" s="15">
        <v>925</v>
      </c>
      <c r="C935" s="2" t="str">
        <f t="shared" si="29"/>
        <v>中-925</v>
      </c>
      <c r="D935" s="45" t="str">
        <f t="shared" si="30"/>
        <v/>
      </c>
      <c r="E935" s="45" t="str">
        <f>IF(ISERROR(IF(VLOOKUP($C935,②入力シート!$A$24:$W$1023,③印刷用シート!E$4,0)=0,"",VLOOKUP($C935,②入力シート!$A$24:$W$1023,③印刷用シート!E$4,0))),"",IF(VLOOKUP($C935,②入力シート!$A$24:$W$1023,③印刷用シート!E$4,0)=0,"",VLOOKUP($C935,②入力シート!$A$24:$W$1023,③印刷用シート!E$4,0)))</f>
        <v/>
      </c>
      <c r="F935" s="45" t="str">
        <f>IF(ISERROR(IF(VLOOKUP($C935,②入力シート!$A$24:$W$1023,③印刷用シート!F$4,0)=0,"",VLOOKUP($C935,②入力シート!$A$24:$W$1023,③印刷用シート!F$4,0))),"",IF(VLOOKUP($C935,②入力シート!$A$24:$W$1023,③印刷用シート!F$4,0)=0,"",VLOOKUP($C935,②入力シート!$A$24:$W$1023,③印刷用シート!F$4,0)))</f>
        <v/>
      </c>
      <c r="G935" s="45" t="str">
        <f>IF(ISERROR(IF(VLOOKUP($C935,②入力シート!$A$24:$W$1023,③印刷用シート!G$4,0)=0,"",VLOOKUP($C935,②入力シート!$A$24:$W$1023,③印刷用シート!G$4,0))),"",IF(VLOOKUP($C935,②入力シート!$A$24:$W$1023,③印刷用シート!G$4,0)=0,"",VLOOKUP($C935,②入力シート!$A$24:$W$1023,③印刷用シート!G$4,0)))</f>
        <v/>
      </c>
      <c r="H935" s="46" t="str">
        <f>IF(ISERROR(IF(VLOOKUP($C935,②入力シート!$A$24:$W$1023,③印刷用シート!H$4,0)=0,"",VLOOKUP($C935,②入力シート!$A$24:$W$1023,③印刷用シート!H$4,0))),"",IF(VLOOKUP($C935,②入力シート!$A$24:$W$1023,③印刷用シート!H$4,0)=0,"",VLOOKUP($C935,②入力シート!$A$24:$W$1023,③印刷用シート!H$4,0)))</f>
        <v/>
      </c>
      <c r="I935" s="45" t="str">
        <f>IF(ISERROR(IF(VLOOKUP($C935,②入力シート!$A$24:$W$1023,③印刷用シート!I$4,0)&amp;" "&amp;VLOOKUP($C935,②入力シート!$A$24:$W$1023,③印刷用シート!I$3,0)=0,"",VLOOKUP($C935,②入力シート!$A$24:$W$1023,③印刷用シート!I$4,0)&amp;" "&amp;VLOOKUP($C935,②入力シート!$A$24:$W$1023,③印刷用シート!I$3,0))),"",IF(VLOOKUP($C935,②入力シート!$A$24:$W$1023,③印刷用シート!I$4,0)&amp;" "&amp;VLOOKUP($C935,②入力シート!$A$24:$W$1023,③印刷用シート!I$3,0)=0,"",VLOOKUP($C935,②入力シート!$A$24:$W$1023,③印刷用シート!I$4,0)&amp;" "&amp;VLOOKUP($C935,②入力シート!$A$24:$W$1023,③印刷用シート!I$3,0)))</f>
        <v/>
      </c>
      <c r="J935" s="45" t="str">
        <f>IF(ISERROR(IF(VLOOKUP($C935,②入力シート!$A$24:$W$1023,③印刷用シート!J$4,0)=0,"",VLOOKUP($C935,②入力シート!$A$24:$W$1023,③印刷用シート!J$4,0))),"",IF(VLOOKUP($C935,②入力シート!$A$24:$W$1023,③印刷用シート!J$4,0)=0,"",VLOOKUP($C935,②入力シート!$A$24:$W$1023,③印刷用シート!J$4,0)))</f>
        <v/>
      </c>
      <c r="K935" s="45" t="str">
        <f>IF(ISERROR(IF(VLOOKUP($C935,②入力シート!$A$24:$W$1023,③印刷用シート!K$4,0)=0,"",VLOOKUP($C935,②入力シート!$A$24:$W$1023,③印刷用シート!K$4,0))),"",IF(VLOOKUP($C935,②入力シート!$A$24:$W$1023,③印刷用シート!K$4,0)=0,"",VLOOKUP($C935,②入力シート!$A$24:$W$1023,③印刷用シート!K$4,0)))</f>
        <v/>
      </c>
      <c r="L935" s="47" t="str">
        <f>IF(ISERROR(IF(VLOOKUP($C935,②入力シート!$A$24:$W$1023,③印刷用シート!L$4,0)=0,"",VLOOKUP($C935,②入力シート!$A$24:$W$1023,③印刷用シート!L$4,0))),"",IF(VLOOKUP($C935,②入力シート!$A$24:$W$1023,③印刷用シート!L$4,0)=0,"",VLOOKUP($C935,②入力シート!$A$24:$W$1023,③印刷用シート!L$4,0)))</f>
        <v/>
      </c>
      <c r="M935" s="48" t="str">
        <f>IF(ISERROR(IF(VLOOKUP($C935,②入力シート!$A$24:$W$1023,③印刷用シート!M$4,0)=0,"",VLOOKUP($C935,②入力シート!$A$24:$W$1023,③印刷用シート!M$4,0))),"",IF(VLOOKUP($C935,②入力シート!$A$24:$W$1023,③印刷用シート!M$4,0)=0,"",VLOOKUP($C935,②入力シート!$A$24:$W$1023,③印刷用シート!M$4,0)))</f>
        <v/>
      </c>
      <c r="N935" s="48" t="str">
        <f>IF(ISERROR(IF(VLOOKUP($C935,②入力シート!$A$24:$W$1023,③印刷用シート!N$4,0)=0,"",VLOOKUP($C935,②入力シート!$A$24:$W$1023,③印刷用シート!N$4,0))),"",IF(VLOOKUP($C935,②入力シート!$A$24:$W$1023,③印刷用シート!N$4,0)=0,"",VLOOKUP($C935,②入力シート!$A$24:$W$1023,③印刷用シート!N$4,0)))</f>
        <v/>
      </c>
      <c r="O935" s="48" t="s">
        <v>3</v>
      </c>
      <c r="P935" s="49" t="str">
        <f>IF(ISERROR(IF(VLOOKUP($C935,②入力シート!$A$24:$W$1023,③印刷用シート!P$4,0)=0,"",VLOOKUP($C935,②入力シート!$A$24:$W$1023,③印刷用シート!P$4,0))),"",IF(VLOOKUP($C935,②入力シート!$A$24:$W$1023,③印刷用シート!P$4,0)=0,"",VLOOKUP($C935,②入力シート!$A$24:$W$1023,③印刷用シート!P$4,0)))</f>
        <v/>
      </c>
      <c r="Q935" s="48" t="s">
        <v>4</v>
      </c>
      <c r="R935" s="49" t="str">
        <f>IF(ISERROR(IF(VLOOKUP($C935,②入力シート!$A$24:$W$1023,③印刷用シート!R$4,0)=0,"",VLOOKUP($C935,②入力シート!$A$24:$W$1023,③印刷用シート!R$4,0))),"",IF(VLOOKUP($C935,②入力シート!$A$24:$W$1023,③印刷用シート!R$4,0)=0,"",VLOOKUP($C935,②入力シート!$A$24:$W$1023,③印刷用シート!R$4,0)))</f>
        <v/>
      </c>
      <c r="S935" s="50" t="s">
        <v>5</v>
      </c>
      <c r="T935" s="51" t="str">
        <f>IF(ISERROR(IF(VLOOKUP($C935,②入力シート!$A$24:$W$1023,③印刷用シート!T$4,0)=0,"",VLOOKUP($C935,②入力シート!$A$24:$W$1023,③印刷用シート!T$4,0))),"",IF(VLOOKUP($C935,②入力シート!$A$24:$W$1023,③印刷用シート!T$4,0)=0,"",VLOOKUP($C935,②入力シート!$A$24:$W$1023,③印刷用シート!T$4,0)))</f>
        <v/>
      </c>
    </row>
    <row r="936" spans="2:20" ht="43.5" customHeight="1" x14ac:dyDescent="0.2">
      <c r="B936" s="15">
        <v>926</v>
      </c>
      <c r="C936" s="2" t="str">
        <f t="shared" si="29"/>
        <v>中-926</v>
      </c>
      <c r="D936" s="45" t="str">
        <f t="shared" si="30"/>
        <v/>
      </c>
      <c r="E936" s="45" t="str">
        <f>IF(ISERROR(IF(VLOOKUP($C936,②入力シート!$A$24:$W$1023,③印刷用シート!E$4,0)=0,"",VLOOKUP($C936,②入力シート!$A$24:$W$1023,③印刷用シート!E$4,0))),"",IF(VLOOKUP($C936,②入力シート!$A$24:$W$1023,③印刷用シート!E$4,0)=0,"",VLOOKUP($C936,②入力シート!$A$24:$W$1023,③印刷用シート!E$4,0)))</f>
        <v/>
      </c>
      <c r="F936" s="45" t="str">
        <f>IF(ISERROR(IF(VLOOKUP($C936,②入力シート!$A$24:$W$1023,③印刷用シート!F$4,0)=0,"",VLOOKUP($C936,②入力シート!$A$24:$W$1023,③印刷用シート!F$4,0))),"",IF(VLOOKUP($C936,②入力シート!$A$24:$W$1023,③印刷用シート!F$4,0)=0,"",VLOOKUP($C936,②入力シート!$A$24:$W$1023,③印刷用シート!F$4,0)))</f>
        <v/>
      </c>
      <c r="G936" s="45" t="str">
        <f>IF(ISERROR(IF(VLOOKUP($C936,②入力シート!$A$24:$W$1023,③印刷用シート!G$4,0)=0,"",VLOOKUP($C936,②入力シート!$A$24:$W$1023,③印刷用シート!G$4,0))),"",IF(VLOOKUP($C936,②入力シート!$A$24:$W$1023,③印刷用シート!G$4,0)=0,"",VLOOKUP($C936,②入力シート!$A$24:$W$1023,③印刷用シート!G$4,0)))</f>
        <v/>
      </c>
      <c r="H936" s="46" t="str">
        <f>IF(ISERROR(IF(VLOOKUP($C936,②入力シート!$A$24:$W$1023,③印刷用シート!H$4,0)=0,"",VLOOKUP($C936,②入力シート!$A$24:$W$1023,③印刷用シート!H$4,0))),"",IF(VLOOKUP($C936,②入力シート!$A$24:$W$1023,③印刷用シート!H$4,0)=0,"",VLOOKUP($C936,②入力シート!$A$24:$W$1023,③印刷用シート!H$4,0)))</f>
        <v/>
      </c>
      <c r="I936" s="45" t="str">
        <f>IF(ISERROR(IF(VLOOKUP($C936,②入力シート!$A$24:$W$1023,③印刷用シート!I$4,0)&amp;" "&amp;VLOOKUP($C936,②入力シート!$A$24:$W$1023,③印刷用シート!I$3,0)=0,"",VLOOKUP($C936,②入力シート!$A$24:$W$1023,③印刷用シート!I$4,0)&amp;" "&amp;VLOOKUP($C936,②入力シート!$A$24:$W$1023,③印刷用シート!I$3,0))),"",IF(VLOOKUP($C936,②入力シート!$A$24:$W$1023,③印刷用シート!I$4,0)&amp;" "&amp;VLOOKUP($C936,②入力シート!$A$24:$W$1023,③印刷用シート!I$3,0)=0,"",VLOOKUP($C936,②入力シート!$A$24:$W$1023,③印刷用シート!I$4,0)&amp;" "&amp;VLOOKUP($C936,②入力シート!$A$24:$W$1023,③印刷用シート!I$3,0)))</f>
        <v/>
      </c>
      <c r="J936" s="45" t="str">
        <f>IF(ISERROR(IF(VLOOKUP($C936,②入力シート!$A$24:$W$1023,③印刷用シート!J$4,0)=0,"",VLOOKUP($C936,②入力シート!$A$24:$W$1023,③印刷用シート!J$4,0))),"",IF(VLOOKUP($C936,②入力シート!$A$24:$W$1023,③印刷用シート!J$4,0)=0,"",VLOOKUP($C936,②入力シート!$A$24:$W$1023,③印刷用シート!J$4,0)))</f>
        <v/>
      </c>
      <c r="K936" s="45" t="str">
        <f>IF(ISERROR(IF(VLOOKUP($C936,②入力シート!$A$24:$W$1023,③印刷用シート!K$4,0)=0,"",VLOOKUP($C936,②入力シート!$A$24:$W$1023,③印刷用シート!K$4,0))),"",IF(VLOOKUP($C936,②入力シート!$A$24:$W$1023,③印刷用シート!K$4,0)=0,"",VLOOKUP($C936,②入力シート!$A$24:$W$1023,③印刷用シート!K$4,0)))</f>
        <v/>
      </c>
      <c r="L936" s="47" t="str">
        <f>IF(ISERROR(IF(VLOOKUP($C936,②入力シート!$A$24:$W$1023,③印刷用シート!L$4,0)=0,"",VLOOKUP($C936,②入力シート!$A$24:$W$1023,③印刷用シート!L$4,0))),"",IF(VLOOKUP($C936,②入力シート!$A$24:$W$1023,③印刷用シート!L$4,0)=0,"",VLOOKUP($C936,②入力シート!$A$24:$W$1023,③印刷用シート!L$4,0)))</f>
        <v/>
      </c>
      <c r="M936" s="48" t="str">
        <f>IF(ISERROR(IF(VLOOKUP($C936,②入力シート!$A$24:$W$1023,③印刷用シート!M$4,0)=0,"",VLOOKUP($C936,②入力シート!$A$24:$W$1023,③印刷用シート!M$4,0))),"",IF(VLOOKUP($C936,②入力シート!$A$24:$W$1023,③印刷用シート!M$4,0)=0,"",VLOOKUP($C936,②入力シート!$A$24:$W$1023,③印刷用シート!M$4,0)))</f>
        <v/>
      </c>
      <c r="N936" s="48" t="str">
        <f>IF(ISERROR(IF(VLOOKUP($C936,②入力シート!$A$24:$W$1023,③印刷用シート!N$4,0)=0,"",VLOOKUP($C936,②入力シート!$A$24:$W$1023,③印刷用シート!N$4,0))),"",IF(VLOOKUP($C936,②入力シート!$A$24:$W$1023,③印刷用シート!N$4,0)=0,"",VLOOKUP($C936,②入力シート!$A$24:$W$1023,③印刷用シート!N$4,0)))</f>
        <v/>
      </c>
      <c r="O936" s="48" t="s">
        <v>3</v>
      </c>
      <c r="P936" s="49" t="str">
        <f>IF(ISERROR(IF(VLOOKUP($C936,②入力シート!$A$24:$W$1023,③印刷用シート!P$4,0)=0,"",VLOOKUP($C936,②入力シート!$A$24:$W$1023,③印刷用シート!P$4,0))),"",IF(VLOOKUP($C936,②入力シート!$A$24:$W$1023,③印刷用シート!P$4,0)=0,"",VLOOKUP($C936,②入力シート!$A$24:$W$1023,③印刷用シート!P$4,0)))</f>
        <v/>
      </c>
      <c r="Q936" s="48" t="s">
        <v>4</v>
      </c>
      <c r="R936" s="49" t="str">
        <f>IF(ISERROR(IF(VLOOKUP($C936,②入力シート!$A$24:$W$1023,③印刷用シート!R$4,0)=0,"",VLOOKUP($C936,②入力シート!$A$24:$W$1023,③印刷用シート!R$4,0))),"",IF(VLOOKUP($C936,②入力シート!$A$24:$W$1023,③印刷用シート!R$4,0)=0,"",VLOOKUP($C936,②入力シート!$A$24:$W$1023,③印刷用シート!R$4,0)))</f>
        <v/>
      </c>
      <c r="S936" s="50" t="s">
        <v>5</v>
      </c>
      <c r="T936" s="51" t="str">
        <f>IF(ISERROR(IF(VLOOKUP($C936,②入力シート!$A$24:$W$1023,③印刷用シート!T$4,0)=0,"",VLOOKUP($C936,②入力シート!$A$24:$W$1023,③印刷用シート!T$4,0))),"",IF(VLOOKUP($C936,②入力シート!$A$24:$W$1023,③印刷用シート!T$4,0)=0,"",VLOOKUP($C936,②入力シート!$A$24:$W$1023,③印刷用シート!T$4,0)))</f>
        <v/>
      </c>
    </row>
    <row r="937" spans="2:20" ht="43.5" customHeight="1" x14ac:dyDescent="0.2">
      <c r="B937" s="15">
        <v>927</v>
      </c>
      <c r="C937" s="2" t="str">
        <f t="shared" si="29"/>
        <v>中-927</v>
      </c>
      <c r="D937" s="45" t="str">
        <f t="shared" si="30"/>
        <v/>
      </c>
      <c r="E937" s="45" t="str">
        <f>IF(ISERROR(IF(VLOOKUP($C937,②入力シート!$A$24:$W$1023,③印刷用シート!E$4,0)=0,"",VLOOKUP($C937,②入力シート!$A$24:$W$1023,③印刷用シート!E$4,0))),"",IF(VLOOKUP($C937,②入力シート!$A$24:$W$1023,③印刷用シート!E$4,0)=0,"",VLOOKUP($C937,②入力シート!$A$24:$W$1023,③印刷用シート!E$4,0)))</f>
        <v/>
      </c>
      <c r="F937" s="45" t="str">
        <f>IF(ISERROR(IF(VLOOKUP($C937,②入力シート!$A$24:$W$1023,③印刷用シート!F$4,0)=0,"",VLOOKUP($C937,②入力シート!$A$24:$W$1023,③印刷用シート!F$4,0))),"",IF(VLOOKUP($C937,②入力シート!$A$24:$W$1023,③印刷用シート!F$4,0)=0,"",VLOOKUP($C937,②入力シート!$A$24:$W$1023,③印刷用シート!F$4,0)))</f>
        <v/>
      </c>
      <c r="G937" s="45" t="str">
        <f>IF(ISERROR(IF(VLOOKUP($C937,②入力シート!$A$24:$W$1023,③印刷用シート!G$4,0)=0,"",VLOOKUP($C937,②入力シート!$A$24:$W$1023,③印刷用シート!G$4,0))),"",IF(VLOOKUP($C937,②入力シート!$A$24:$W$1023,③印刷用シート!G$4,0)=0,"",VLOOKUP($C937,②入力シート!$A$24:$W$1023,③印刷用シート!G$4,0)))</f>
        <v/>
      </c>
      <c r="H937" s="46" t="str">
        <f>IF(ISERROR(IF(VLOOKUP($C937,②入力シート!$A$24:$W$1023,③印刷用シート!H$4,0)=0,"",VLOOKUP($C937,②入力シート!$A$24:$W$1023,③印刷用シート!H$4,0))),"",IF(VLOOKUP($C937,②入力シート!$A$24:$W$1023,③印刷用シート!H$4,0)=0,"",VLOOKUP($C937,②入力シート!$A$24:$W$1023,③印刷用シート!H$4,0)))</f>
        <v/>
      </c>
      <c r="I937" s="45" t="str">
        <f>IF(ISERROR(IF(VLOOKUP($C937,②入力シート!$A$24:$W$1023,③印刷用シート!I$4,0)&amp;" "&amp;VLOOKUP($C937,②入力シート!$A$24:$W$1023,③印刷用シート!I$3,0)=0,"",VLOOKUP($C937,②入力シート!$A$24:$W$1023,③印刷用シート!I$4,0)&amp;" "&amp;VLOOKUP($C937,②入力シート!$A$24:$W$1023,③印刷用シート!I$3,0))),"",IF(VLOOKUP($C937,②入力シート!$A$24:$W$1023,③印刷用シート!I$4,0)&amp;" "&amp;VLOOKUP($C937,②入力シート!$A$24:$W$1023,③印刷用シート!I$3,0)=0,"",VLOOKUP($C937,②入力シート!$A$24:$W$1023,③印刷用シート!I$4,0)&amp;" "&amp;VLOOKUP($C937,②入力シート!$A$24:$W$1023,③印刷用シート!I$3,0)))</f>
        <v/>
      </c>
      <c r="J937" s="45" t="str">
        <f>IF(ISERROR(IF(VLOOKUP($C937,②入力シート!$A$24:$W$1023,③印刷用シート!J$4,0)=0,"",VLOOKUP($C937,②入力シート!$A$24:$W$1023,③印刷用シート!J$4,0))),"",IF(VLOOKUP($C937,②入力シート!$A$24:$W$1023,③印刷用シート!J$4,0)=0,"",VLOOKUP($C937,②入力シート!$A$24:$W$1023,③印刷用シート!J$4,0)))</f>
        <v/>
      </c>
      <c r="K937" s="45" t="str">
        <f>IF(ISERROR(IF(VLOOKUP($C937,②入力シート!$A$24:$W$1023,③印刷用シート!K$4,0)=0,"",VLOOKUP($C937,②入力シート!$A$24:$W$1023,③印刷用シート!K$4,0))),"",IF(VLOOKUP($C937,②入力シート!$A$24:$W$1023,③印刷用シート!K$4,0)=0,"",VLOOKUP($C937,②入力シート!$A$24:$W$1023,③印刷用シート!K$4,0)))</f>
        <v/>
      </c>
      <c r="L937" s="47" t="str">
        <f>IF(ISERROR(IF(VLOOKUP($C937,②入力シート!$A$24:$W$1023,③印刷用シート!L$4,0)=0,"",VLOOKUP($C937,②入力シート!$A$24:$W$1023,③印刷用シート!L$4,0))),"",IF(VLOOKUP($C937,②入力シート!$A$24:$W$1023,③印刷用シート!L$4,0)=0,"",VLOOKUP($C937,②入力シート!$A$24:$W$1023,③印刷用シート!L$4,0)))</f>
        <v/>
      </c>
      <c r="M937" s="48" t="str">
        <f>IF(ISERROR(IF(VLOOKUP($C937,②入力シート!$A$24:$W$1023,③印刷用シート!M$4,0)=0,"",VLOOKUP($C937,②入力シート!$A$24:$W$1023,③印刷用シート!M$4,0))),"",IF(VLOOKUP($C937,②入力シート!$A$24:$W$1023,③印刷用シート!M$4,0)=0,"",VLOOKUP($C937,②入力シート!$A$24:$W$1023,③印刷用シート!M$4,0)))</f>
        <v/>
      </c>
      <c r="N937" s="48" t="str">
        <f>IF(ISERROR(IF(VLOOKUP($C937,②入力シート!$A$24:$W$1023,③印刷用シート!N$4,0)=0,"",VLOOKUP($C937,②入力シート!$A$24:$W$1023,③印刷用シート!N$4,0))),"",IF(VLOOKUP($C937,②入力シート!$A$24:$W$1023,③印刷用シート!N$4,0)=0,"",VLOOKUP($C937,②入力シート!$A$24:$W$1023,③印刷用シート!N$4,0)))</f>
        <v/>
      </c>
      <c r="O937" s="48" t="s">
        <v>3</v>
      </c>
      <c r="P937" s="49" t="str">
        <f>IF(ISERROR(IF(VLOOKUP($C937,②入力シート!$A$24:$W$1023,③印刷用シート!P$4,0)=0,"",VLOOKUP($C937,②入力シート!$A$24:$W$1023,③印刷用シート!P$4,0))),"",IF(VLOOKUP($C937,②入力シート!$A$24:$W$1023,③印刷用シート!P$4,0)=0,"",VLOOKUP($C937,②入力シート!$A$24:$W$1023,③印刷用シート!P$4,0)))</f>
        <v/>
      </c>
      <c r="Q937" s="48" t="s">
        <v>4</v>
      </c>
      <c r="R937" s="49" t="str">
        <f>IF(ISERROR(IF(VLOOKUP($C937,②入力シート!$A$24:$W$1023,③印刷用シート!R$4,0)=0,"",VLOOKUP($C937,②入力シート!$A$24:$W$1023,③印刷用シート!R$4,0))),"",IF(VLOOKUP($C937,②入力シート!$A$24:$W$1023,③印刷用シート!R$4,0)=0,"",VLOOKUP($C937,②入力シート!$A$24:$W$1023,③印刷用シート!R$4,0)))</f>
        <v/>
      </c>
      <c r="S937" s="50" t="s">
        <v>5</v>
      </c>
      <c r="T937" s="51" t="str">
        <f>IF(ISERROR(IF(VLOOKUP($C937,②入力シート!$A$24:$W$1023,③印刷用シート!T$4,0)=0,"",VLOOKUP($C937,②入力シート!$A$24:$W$1023,③印刷用シート!T$4,0))),"",IF(VLOOKUP($C937,②入力シート!$A$24:$W$1023,③印刷用シート!T$4,0)=0,"",VLOOKUP($C937,②入力シート!$A$24:$W$1023,③印刷用シート!T$4,0)))</f>
        <v/>
      </c>
    </row>
    <row r="938" spans="2:20" ht="43.5" customHeight="1" x14ac:dyDescent="0.2">
      <c r="B938" s="15">
        <v>928</v>
      </c>
      <c r="C938" s="2" t="str">
        <f t="shared" si="29"/>
        <v>中-928</v>
      </c>
      <c r="D938" s="45" t="str">
        <f t="shared" si="30"/>
        <v/>
      </c>
      <c r="E938" s="45" t="str">
        <f>IF(ISERROR(IF(VLOOKUP($C938,②入力シート!$A$24:$W$1023,③印刷用シート!E$4,0)=0,"",VLOOKUP($C938,②入力シート!$A$24:$W$1023,③印刷用シート!E$4,0))),"",IF(VLOOKUP($C938,②入力シート!$A$24:$W$1023,③印刷用シート!E$4,0)=0,"",VLOOKUP($C938,②入力シート!$A$24:$W$1023,③印刷用シート!E$4,0)))</f>
        <v/>
      </c>
      <c r="F938" s="45" t="str">
        <f>IF(ISERROR(IF(VLOOKUP($C938,②入力シート!$A$24:$W$1023,③印刷用シート!F$4,0)=0,"",VLOOKUP($C938,②入力シート!$A$24:$W$1023,③印刷用シート!F$4,0))),"",IF(VLOOKUP($C938,②入力シート!$A$24:$W$1023,③印刷用シート!F$4,0)=0,"",VLOOKUP($C938,②入力シート!$A$24:$W$1023,③印刷用シート!F$4,0)))</f>
        <v/>
      </c>
      <c r="G938" s="45" t="str">
        <f>IF(ISERROR(IF(VLOOKUP($C938,②入力シート!$A$24:$W$1023,③印刷用シート!G$4,0)=0,"",VLOOKUP($C938,②入力シート!$A$24:$W$1023,③印刷用シート!G$4,0))),"",IF(VLOOKUP($C938,②入力シート!$A$24:$W$1023,③印刷用シート!G$4,0)=0,"",VLOOKUP($C938,②入力シート!$A$24:$W$1023,③印刷用シート!G$4,0)))</f>
        <v/>
      </c>
      <c r="H938" s="46" t="str">
        <f>IF(ISERROR(IF(VLOOKUP($C938,②入力シート!$A$24:$W$1023,③印刷用シート!H$4,0)=0,"",VLOOKUP($C938,②入力シート!$A$24:$W$1023,③印刷用シート!H$4,0))),"",IF(VLOOKUP($C938,②入力シート!$A$24:$W$1023,③印刷用シート!H$4,0)=0,"",VLOOKUP($C938,②入力シート!$A$24:$W$1023,③印刷用シート!H$4,0)))</f>
        <v/>
      </c>
      <c r="I938" s="45" t="str">
        <f>IF(ISERROR(IF(VLOOKUP($C938,②入力シート!$A$24:$W$1023,③印刷用シート!I$4,0)&amp;" "&amp;VLOOKUP($C938,②入力シート!$A$24:$W$1023,③印刷用シート!I$3,0)=0,"",VLOOKUP($C938,②入力シート!$A$24:$W$1023,③印刷用シート!I$4,0)&amp;" "&amp;VLOOKUP($C938,②入力シート!$A$24:$W$1023,③印刷用シート!I$3,0))),"",IF(VLOOKUP($C938,②入力シート!$A$24:$W$1023,③印刷用シート!I$4,0)&amp;" "&amp;VLOOKUP($C938,②入力シート!$A$24:$W$1023,③印刷用シート!I$3,0)=0,"",VLOOKUP($C938,②入力シート!$A$24:$W$1023,③印刷用シート!I$4,0)&amp;" "&amp;VLOOKUP($C938,②入力シート!$A$24:$W$1023,③印刷用シート!I$3,0)))</f>
        <v/>
      </c>
      <c r="J938" s="45" t="str">
        <f>IF(ISERROR(IF(VLOOKUP($C938,②入力シート!$A$24:$W$1023,③印刷用シート!J$4,0)=0,"",VLOOKUP($C938,②入力シート!$A$24:$W$1023,③印刷用シート!J$4,0))),"",IF(VLOOKUP($C938,②入力シート!$A$24:$W$1023,③印刷用シート!J$4,0)=0,"",VLOOKUP($C938,②入力シート!$A$24:$W$1023,③印刷用シート!J$4,0)))</f>
        <v/>
      </c>
      <c r="K938" s="45" t="str">
        <f>IF(ISERROR(IF(VLOOKUP($C938,②入力シート!$A$24:$W$1023,③印刷用シート!K$4,0)=0,"",VLOOKUP($C938,②入力シート!$A$24:$W$1023,③印刷用シート!K$4,0))),"",IF(VLOOKUP($C938,②入力シート!$A$24:$W$1023,③印刷用シート!K$4,0)=0,"",VLOOKUP($C938,②入力シート!$A$24:$W$1023,③印刷用シート!K$4,0)))</f>
        <v/>
      </c>
      <c r="L938" s="47" t="str">
        <f>IF(ISERROR(IF(VLOOKUP($C938,②入力シート!$A$24:$W$1023,③印刷用シート!L$4,0)=0,"",VLOOKUP($C938,②入力シート!$A$24:$W$1023,③印刷用シート!L$4,0))),"",IF(VLOOKUP($C938,②入力シート!$A$24:$W$1023,③印刷用シート!L$4,0)=0,"",VLOOKUP($C938,②入力シート!$A$24:$W$1023,③印刷用シート!L$4,0)))</f>
        <v/>
      </c>
      <c r="M938" s="48" t="str">
        <f>IF(ISERROR(IF(VLOOKUP($C938,②入力シート!$A$24:$W$1023,③印刷用シート!M$4,0)=0,"",VLOOKUP($C938,②入力シート!$A$24:$W$1023,③印刷用シート!M$4,0))),"",IF(VLOOKUP($C938,②入力シート!$A$24:$W$1023,③印刷用シート!M$4,0)=0,"",VLOOKUP($C938,②入力シート!$A$24:$W$1023,③印刷用シート!M$4,0)))</f>
        <v/>
      </c>
      <c r="N938" s="48" t="str">
        <f>IF(ISERROR(IF(VLOOKUP($C938,②入力シート!$A$24:$W$1023,③印刷用シート!N$4,0)=0,"",VLOOKUP($C938,②入力シート!$A$24:$W$1023,③印刷用シート!N$4,0))),"",IF(VLOOKUP($C938,②入力シート!$A$24:$W$1023,③印刷用シート!N$4,0)=0,"",VLOOKUP($C938,②入力シート!$A$24:$W$1023,③印刷用シート!N$4,0)))</f>
        <v/>
      </c>
      <c r="O938" s="48" t="s">
        <v>3</v>
      </c>
      <c r="P938" s="49" t="str">
        <f>IF(ISERROR(IF(VLOOKUP($C938,②入力シート!$A$24:$W$1023,③印刷用シート!P$4,0)=0,"",VLOOKUP($C938,②入力シート!$A$24:$W$1023,③印刷用シート!P$4,0))),"",IF(VLOOKUP($C938,②入力シート!$A$24:$W$1023,③印刷用シート!P$4,0)=0,"",VLOOKUP($C938,②入力シート!$A$24:$W$1023,③印刷用シート!P$4,0)))</f>
        <v/>
      </c>
      <c r="Q938" s="48" t="s">
        <v>4</v>
      </c>
      <c r="R938" s="49" t="str">
        <f>IF(ISERROR(IF(VLOOKUP($C938,②入力シート!$A$24:$W$1023,③印刷用シート!R$4,0)=0,"",VLOOKUP($C938,②入力シート!$A$24:$W$1023,③印刷用シート!R$4,0))),"",IF(VLOOKUP($C938,②入力シート!$A$24:$W$1023,③印刷用シート!R$4,0)=0,"",VLOOKUP($C938,②入力シート!$A$24:$W$1023,③印刷用シート!R$4,0)))</f>
        <v/>
      </c>
      <c r="S938" s="50" t="s">
        <v>5</v>
      </c>
      <c r="T938" s="51" t="str">
        <f>IF(ISERROR(IF(VLOOKUP($C938,②入力シート!$A$24:$W$1023,③印刷用シート!T$4,0)=0,"",VLOOKUP($C938,②入力シート!$A$24:$W$1023,③印刷用シート!T$4,0))),"",IF(VLOOKUP($C938,②入力シート!$A$24:$W$1023,③印刷用シート!T$4,0)=0,"",VLOOKUP($C938,②入力シート!$A$24:$W$1023,③印刷用シート!T$4,0)))</f>
        <v/>
      </c>
    </row>
    <row r="939" spans="2:20" ht="43.5" customHeight="1" x14ac:dyDescent="0.2">
      <c r="B939" s="15">
        <v>929</v>
      </c>
      <c r="C939" s="2" t="str">
        <f t="shared" si="29"/>
        <v>中-929</v>
      </c>
      <c r="D939" s="45" t="str">
        <f t="shared" si="30"/>
        <v/>
      </c>
      <c r="E939" s="45" t="str">
        <f>IF(ISERROR(IF(VLOOKUP($C939,②入力シート!$A$24:$W$1023,③印刷用シート!E$4,0)=0,"",VLOOKUP($C939,②入力シート!$A$24:$W$1023,③印刷用シート!E$4,0))),"",IF(VLOOKUP($C939,②入力シート!$A$24:$W$1023,③印刷用シート!E$4,0)=0,"",VLOOKUP($C939,②入力シート!$A$24:$W$1023,③印刷用シート!E$4,0)))</f>
        <v/>
      </c>
      <c r="F939" s="45" t="str">
        <f>IF(ISERROR(IF(VLOOKUP($C939,②入力シート!$A$24:$W$1023,③印刷用シート!F$4,0)=0,"",VLOOKUP($C939,②入力シート!$A$24:$W$1023,③印刷用シート!F$4,0))),"",IF(VLOOKUP($C939,②入力シート!$A$24:$W$1023,③印刷用シート!F$4,0)=0,"",VLOOKUP($C939,②入力シート!$A$24:$W$1023,③印刷用シート!F$4,0)))</f>
        <v/>
      </c>
      <c r="G939" s="45" t="str">
        <f>IF(ISERROR(IF(VLOOKUP($C939,②入力シート!$A$24:$W$1023,③印刷用シート!G$4,0)=0,"",VLOOKUP($C939,②入力シート!$A$24:$W$1023,③印刷用シート!G$4,0))),"",IF(VLOOKUP($C939,②入力シート!$A$24:$W$1023,③印刷用シート!G$4,0)=0,"",VLOOKUP($C939,②入力シート!$A$24:$W$1023,③印刷用シート!G$4,0)))</f>
        <v/>
      </c>
      <c r="H939" s="46" t="str">
        <f>IF(ISERROR(IF(VLOOKUP($C939,②入力シート!$A$24:$W$1023,③印刷用シート!H$4,0)=0,"",VLOOKUP($C939,②入力シート!$A$24:$W$1023,③印刷用シート!H$4,0))),"",IF(VLOOKUP($C939,②入力シート!$A$24:$W$1023,③印刷用シート!H$4,0)=0,"",VLOOKUP($C939,②入力シート!$A$24:$W$1023,③印刷用シート!H$4,0)))</f>
        <v/>
      </c>
      <c r="I939" s="45" t="str">
        <f>IF(ISERROR(IF(VLOOKUP($C939,②入力シート!$A$24:$W$1023,③印刷用シート!I$4,0)&amp;" "&amp;VLOOKUP($C939,②入力シート!$A$24:$W$1023,③印刷用シート!I$3,0)=0,"",VLOOKUP($C939,②入力シート!$A$24:$W$1023,③印刷用シート!I$4,0)&amp;" "&amp;VLOOKUP($C939,②入力シート!$A$24:$W$1023,③印刷用シート!I$3,0))),"",IF(VLOOKUP($C939,②入力シート!$A$24:$W$1023,③印刷用シート!I$4,0)&amp;" "&amp;VLOOKUP($C939,②入力シート!$A$24:$W$1023,③印刷用シート!I$3,0)=0,"",VLOOKUP($C939,②入力シート!$A$24:$W$1023,③印刷用シート!I$4,0)&amp;" "&amp;VLOOKUP($C939,②入力シート!$A$24:$W$1023,③印刷用シート!I$3,0)))</f>
        <v/>
      </c>
      <c r="J939" s="45" t="str">
        <f>IF(ISERROR(IF(VLOOKUP($C939,②入力シート!$A$24:$W$1023,③印刷用シート!J$4,0)=0,"",VLOOKUP($C939,②入力シート!$A$24:$W$1023,③印刷用シート!J$4,0))),"",IF(VLOOKUP($C939,②入力シート!$A$24:$W$1023,③印刷用シート!J$4,0)=0,"",VLOOKUP($C939,②入力シート!$A$24:$W$1023,③印刷用シート!J$4,0)))</f>
        <v/>
      </c>
      <c r="K939" s="45" t="str">
        <f>IF(ISERROR(IF(VLOOKUP($C939,②入力シート!$A$24:$W$1023,③印刷用シート!K$4,0)=0,"",VLOOKUP($C939,②入力シート!$A$24:$W$1023,③印刷用シート!K$4,0))),"",IF(VLOOKUP($C939,②入力シート!$A$24:$W$1023,③印刷用シート!K$4,0)=0,"",VLOOKUP($C939,②入力シート!$A$24:$W$1023,③印刷用シート!K$4,0)))</f>
        <v/>
      </c>
      <c r="L939" s="47" t="str">
        <f>IF(ISERROR(IF(VLOOKUP($C939,②入力シート!$A$24:$W$1023,③印刷用シート!L$4,0)=0,"",VLOOKUP($C939,②入力シート!$A$24:$W$1023,③印刷用シート!L$4,0))),"",IF(VLOOKUP($C939,②入力シート!$A$24:$W$1023,③印刷用シート!L$4,0)=0,"",VLOOKUP($C939,②入力シート!$A$24:$W$1023,③印刷用シート!L$4,0)))</f>
        <v/>
      </c>
      <c r="M939" s="48" t="str">
        <f>IF(ISERROR(IF(VLOOKUP($C939,②入力シート!$A$24:$W$1023,③印刷用シート!M$4,0)=0,"",VLOOKUP($C939,②入力シート!$A$24:$W$1023,③印刷用シート!M$4,0))),"",IF(VLOOKUP($C939,②入力シート!$A$24:$W$1023,③印刷用シート!M$4,0)=0,"",VLOOKUP($C939,②入力シート!$A$24:$W$1023,③印刷用シート!M$4,0)))</f>
        <v/>
      </c>
      <c r="N939" s="48" t="str">
        <f>IF(ISERROR(IF(VLOOKUP($C939,②入力シート!$A$24:$W$1023,③印刷用シート!N$4,0)=0,"",VLOOKUP($C939,②入力シート!$A$24:$W$1023,③印刷用シート!N$4,0))),"",IF(VLOOKUP($C939,②入力シート!$A$24:$W$1023,③印刷用シート!N$4,0)=0,"",VLOOKUP($C939,②入力シート!$A$24:$W$1023,③印刷用シート!N$4,0)))</f>
        <v/>
      </c>
      <c r="O939" s="48" t="s">
        <v>3</v>
      </c>
      <c r="P939" s="49" t="str">
        <f>IF(ISERROR(IF(VLOOKUP($C939,②入力シート!$A$24:$W$1023,③印刷用シート!P$4,0)=0,"",VLOOKUP($C939,②入力シート!$A$24:$W$1023,③印刷用シート!P$4,0))),"",IF(VLOOKUP($C939,②入力シート!$A$24:$W$1023,③印刷用シート!P$4,0)=0,"",VLOOKUP($C939,②入力シート!$A$24:$W$1023,③印刷用シート!P$4,0)))</f>
        <v/>
      </c>
      <c r="Q939" s="48" t="s">
        <v>4</v>
      </c>
      <c r="R939" s="49" t="str">
        <f>IF(ISERROR(IF(VLOOKUP($C939,②入力シート!$A$24:$W$1023,③印刷用シート!R$4,0)=0,"",VLOOKUP($C939,②入力シート!$A$24:$W$1023,③印刷用シート!R$4,0))),"",IF(VLOOKUP($C939,②入力シート!$A$24:$W$1023,③印刷用シート!R$4,0)=0,"",VLOOKUP($C939,②入力シート!$A$24:$W$1023,③印刷用シート!R$4,0)))</f>
        <v/>
      </c>
      <c r="S939" s="50" t="s">
        <v>5</v>
      </c>
      <c r="T939" s="51" t="str">
        <f>IF(ISERROR(IF(VLOOKUP($C939,②入力シート!$A$24:$W$1023,③印刷用シート!T$4,0)=0,"",VLOOKUP($C939,②入力シート!$A$24:$W$1023,③印刷用シート!T$4,0))),"",IF(VLOOKUP($C939,②入力シート!$A$24:$W$1023,③印刷用シート!T$4,0)=0,"",VLOOKUP($C939,②入力シート!$A$24:$W$1023,③印刷用シート!T$4,0)))</f>
        <v/>
      </c>
    </row>
    <row r="940" spans="2:20" ht="43.5" customHeight="1" x14ac:dyDescent="0.2">
      <c r="B940" s="15">
        <v>930</v>
      </c>
      <c r="C940" s="2" t="str">
        <f t="shared" si="29"/>
        <v>中-930</v>
      </c>
      <c r="D940" s="45" t="str">
        <f t="shared" si="30"/>
        <v/>
      </c>
      <c r="E940" s="45" t="str">
        <f>IF(ISERROR(IF(VLOOKUP($C940,②入力シート!$A$24:$W$1023,③印刷用シート!E$4,0)=0,"",VLOOKUP($C940,②入力シート!$A$24:$W$1023,③印刷用シート!E$4,0))),"",IF(VLOOKUP($C940,②入力シート!$A$24:$W$1023,③印刷用シート!E$4,0)=0,"",VLOOKUP($C940,②入力シート!$A$24:$W$1023,③印刷用シート!E$4,0)))</f>
        <v/>
      </c>
      <c r="F940" s="45" t="str">
        <f>IF(ISERROR(IF(VLOOKUP($C940,②入力シート!$A$24:$W$1023,③印刷用シート!F$4,0)=0,"",VLOOKUP($C940,②入力シート!$A$24:$W$1023,③印刷用シート!F$4,0))),"",IF(VLOOKUP($C940,②入力シート!$A$24:$W$1023,③印刷用シート!F$4,0)=0,"",VLOOKUP($C940,②入力シート!$A$24:$W$1023,③印刷用シート!F$4,0)))</f>
        <v/>
      </c>
      <c r="G940" s="45" t="str">
        <f>IF(ISERROR(IF(VLOOKUP($C940,②入力シート!$A$24:$W$1023,③印刷用シート!G$4,0)=0,"",VLOOKUP($C940,②入力シート!$A$24:$W$1023,③印刷用シート!G$4,0))),"",IF(VLOOKUP($C940,②入力シート!$A$24:$W$1023,③印刷用シート!G$4,0)=0,"",VLOOKUP($C940,②入力シート!$A$24:$W$1023,③印刷用シート!G$4,0)))</f>
        <v/>
      </c>
      <c r="H940" s="46" t="str">
        <f>IF(ISERROR(IF(VLOOKUP($C940,②入力シート!$A$24:$W$1023,③印刷用シート!H$4,0)=0,"",VLOOKUP($C940,②入力シート!$A$24:$W$1023,③印刷用シート!H$4,0))),"",IF(VLOOKUP($C940,②入力シート!$A$24:$W$1023,③印刷用シート!H$4,0)=0,"",VLOOKUP($C940,②入力シート!$A$24:$W$1023,③印刷用シート!H$4,0)))</f>
        <v/>
      </c>
      <c r="I940" s="45" t="str">
        <f>IF(ISERROR(IF(VLOOKUP($C940,②入力シート!$A$24:$W$1023,③印刷用シート!I$4,0)&amp;" "&amp;VLOOKUP($C940,②入力シート!$A$24:$W$1023,③印刷用シート!I$3,0)=0,"",VLOOKUP($C940,②入力シート!$A$24:$W$1023,③印刷用シート!I$4,0)&amp;" "&amp;VLOOKUP($C940,②入力シート!$A$24:$W$1023,③印刷用シート!I$3,0))),"",IF(VLOOKUP($C940,②入力シート!$A$24:$W$1023,③印刷用シート!I$4,0)&amp;" "&amp;VLOOKUP($C940,②入力シート!$A$24:$W$1023,③印刷用シート!I$3,0)=0,"",VLOOKUP($C940,②入力シート!$A$24:$W$1023,③印刷用シート!I$4,0)&amp;" "&amp;VLOOKUP($C940,②入力シート!$A$24:$W$1023,③印刷用シート!I$3,0)))</f>
        <v/>
      </c>
      <c r="J940" s="45" t="str">
        <f>IF(ISERROR(IF(VLOOKUP($C940,②入力シート!$A$24:$W$1023,③印刷用シート!J$4,0)=0,"",VLOOKUP($C940,②入力シート!$A$24:$W$1023,③印刷用シート!J$4,0))),"",IF(VLOOKUP($C940,②入力シート!$A$24:$W$1023,③印刷用シート!J$4,0)=0,"",VLOOKUP($C940,②入力シート!$A$24:$W$1023,③印刷用シート!J$4,0)))</f>
        <v/>
      </c>
      <c r="K940" s="45" t="str">
        <f>IF(ISERROR(IF(VLOOKUP($C940,②入力シート!$A$24:$W$1023,③印刷用シート!K$4,0)=0,"",VLOOKUP($C940,②入力シート!$A$24:$W$1023,③印刷用シート!K$4,0))),"",IF(VLOOKUP($C940,②入力シート!$A$24:$W$1023,③印刷用シート!K$4,0)=0,"",VLOOKUP($C940,②入力シート!$A$24:$W$1023,③印刷用シート!K$4,0)))</f>
        <v/>
      </c>
      <c r="L940" s="47" t="str">
        <f>IF(ISERROR(IF(VLOOKUP($C940,②入力シート!$A$24:$W$1023,③印刷用シート!L$4,0)=0,"",VLOOKUP($C940,②入力シート!$A$24:$W$1023,③印刷用シート!L$4,0))),"",IF(VLOOKUP($C940,②入力シート!$A$24:$W$1023,③印刷用シート!L$4,0)=0,"",VLOOKUP($C940,②入力シート!$A$24:$W$1023,③印刷用シート!L$4,0)))</f>
        <v/>
      </c>
      <c r="M940" s="48" t="str">
        <f>IF(ISERROR(IF(VLOOKUP($C940,②入力シート!$A$24:$W$1023,③印刷用シート!M$4,0)=0,"",VLOOKUP($C940,②入力シート!$A$24:$W$1023,③印刷用シート!M$4,0))),"",IF(VLOOKUP($C940,②入力シート!$A$24:$W$1023,③印刷用シート!M$4,0)=0,"",VLOOKUP($C940,②入力シート!$A$24:$W$1023,③印刷用シート!M$4,0)))</f>
        <v/>
      </c>
      <c r="N940" s="48" t="str">
        <f>IF(ISERROR(IF(VLOOKUP($C940,②入力シート!$A$24:$W$1023,③印刷用シート!N$4,0)=0,"",VLOOKUP($C940,②入力シート!$A$24:$W$1023,③印刷用シート!N$4,0))),"",IF(VLOOKUP($C940,②入力シート!$A$24:$W$1023,③印刷用シート!N$4,0)=0,"",VLOOKUP($C940,②入力シート!$A$24:$W$1023,③印刷用シート!N$4,0)))</f>
        <v/>
      </c>
      <c r="O940" s="48" t="s">
        <v>3</v>
      </c>
      <c r="P940" s="49" t="str">
        <f>IF(ISERROR(IF(VLOOKUP($C940,②入力シート!$A$24:$W$1023,③印刷用シート!P$4,0)=0,"",VLOOKUP($C940,②入力シート!$A$24:$W$1023,③印刷用シート!P$4,0))),"",IF(VLOOKUP($C940,②入力シート!$A$24:$W$1023,③印刷用シート!P$4,0)=0,"",VLOOKUP($C940,②入力シート!$A$24:$W$1023,③印刷用シート!P$4,0)))</f>
        <v/>
      </c>
      <c r="Q940" s="48" t="s">
        <v>4</v>
      </c>
      <c r="R940" s="49" t="str">
        <f>IF(ISERROR(IF(VLOOKUP($C940,②入力シート!$A$24:$W$1023,③印刷用シート!R$4,0)=0,"",VLOOKUP($C940,②入力シート!$A$24:$W$1023,③印刷用シート!R$4,0))),"",IF(VLOOKUP($C940,②入力シート!$A$24:$W$1023,③印刷用シート!R$4,0)=0,"",VLOOKUP($C940,②入力シート!$A$24:$W$1023,③印刷用シート!R$4,0)))</f>
        <v/>
      </c>
      <c r="S940" s="50" t="s">
        <v>5</v>
      </c>
      <c r="T940" s="51" t="str">
        <f>IF(ISERROR(IF(VLOOKUP($C940,②入力シート!$A$24:$W$1023,③印刷用シート!T$4,0)=0,"",VLOOKUP($C940,②入力シート!$A$24:$W$1023,③印刷用シート!T$4,0))),"",IF(VLOOKUP($C940,②入力シート!$A$24:$W$1023,③印刷用シート!T$4,0)=0,"",VLOOKUP($C940,②入力シート!$A$24:$W$1023,③印刷用シート!T$4,0)))</f>
        <v/>
      </c>
    </row>
    <row r="941" spans="2:20" ht="43.5" customHeight="1" x14ac:dyDescent="0.2">
      <c r="B941" s="15">
        <v>931</v>
      </c>
      <c r="C941" s="2" t="str">
        <f t="shared" si="29"/>
        <v>中-931</v>
      </c>
      <c r="D941" s="45" t="str">
        <f t="shared" si="30"/>
        <v/>
      </c>
      <c r="E941" s="45" t="str">
        <f>IF(ISERROR(IF(VLOOKUP($C941,②入力シート!$A$24:$W$1023,③印刷用シート!E$4,0)=0,"",VLOOKUP($C941,②入力シート!$A$24:$W$1023,③印刷用シート!E$4,0))),"",IF(VLOOKUP($C941,②入力シート!$A$24:$W$1023,③印刷用シート!E$4,0)=0,"",VLOOKUP($C941,②入力シート!$A$24:$W$1023,③印刷用シート!E$4,0)))</f>
        <v/>
      </c>
      <c r="F941" s="45" t="str">
        <f>IF(ISERROR(IF(VLOOKUP($C941,②入力シート!$A$24:$W$1023,③印刷用シート!F$4,0)=0,"",VLOOKUP($C941,②入力シート!$A$24:$W$1023,③印刷用シート!F$4,0))),"",IF(VLOOKUP($C941,②入力シート!$A$24:$W$1023,③印刷用シート!F$4,0)=0,"",VLOOKUP($C941,②入力シート!$A$24:$W$1023,③印刷用シート!F$4,0)))</f>
        <v/>
      </c>
      <c r="G941" s="45" t="str">
        <f>IF(ISERROR(IF(VLOOKUP($C941,②入力シート!$A$24:$W$1023,③印刷用シート!G$4,0)=0,"",VLOOKUP($C941,②入力シート!$A$24:$W$1023,③印刷用シート!G$4,0))),"",IF(VLOOKUP($C941,②入力シート!$A$24:$W$1023,③印刷用シート!G$4,0)=0,"",VLOOKUP($C941,②入力シート!$A$24:$W$1023,③印刷用シート!G$4,0)))</f>
        <v/>
      </c>
      <c r="H941" s="46" t="str">
        <f>IF(ISERROR(IF(VLOOKUP($C941,②入力シート!$A$24:$W$1023,③印刷用シート!H$4,0)=0,"",VLOOKUP($C941,②入力シート!$A$24:$W$1023,③印刷用シート!H$4,0))),"",IF(VLOOKUP($C941,②入力シート!$A$24:$W$1023,③印刷用シート!H$4,0)=0,"",VLOOKUP($C941,②入力シート!$A$24:$W$1023,③印刷用シート!H$4,0)))</f>
        <v/>
      </c>
      <c r="I941" s="45" t="str">
        <f>IF(ISERROR(IF(VLOOKUP($C941,②入力シート!$A$24:$W$1023,③印刷用シート!I$4,0)&amp;" "&amp;VLOOKUP($C941,②入力シート!$A$24:$W$1023,③印刷用シート!I$3,0)=0,"",VLOOKUP($C941,②入力シート!$A$24:$W$1023,③印刷用シート!I$4,0)&amp;" "&amp;VLOOKUP($C941,②入力シート!$A$24:$W$1023,③印刷用シート!I$3,0))),"",IF(VLOOKUP($C941,②入力シート!$A$24:$W$1023,③印刷用シート!I$4,0)&amp;" "&amp;VLOOKUP($C941,②入力シート!$A$24:$W$1023,③印刷用シート!I$3,0)=0,"",VLOOKUP($C941,②入力シート!$A$24:$W$1023,③印刷用シート!I$4,0)&amp;" "&amp;VLOOKUP($C941,②入力シート!$A$24:$W$1023,③印刷用シート!I$3,0)))</f>
        <v/>
      </c>
      <c r="J941" s="45" t="str">
        <f>IF(ISERROR(IF(VLOOKUP($C941,②入力シート!$A$24:$W$1023,③印刷用シート!J$4,0)=0,"",VLOOKUP($C941,②入力シート!$A$24:$W$1023,③印刷用シート!J$4,0))),"",IF(VLOOKUP($C941,②入力シート!$A$24:$W$1023,③印刷用シート!J$4,0)=0,"",VLOOKUP($C941,②入力シート!$A$24:$W$1023,③印刷用シート!J$4,0)))</f>
        <v/>
      </c>
      <c r="K941" s="45" t="str">
        <f>IF(ISERROR(IF(VLOOKUP($C941,②入力シート!$A$24:$W$1023,③印刷用シート!K$4,0)=0,"",VLOOKUP($C941,②入力シート!$A$24:$W$1023,③印刷用シート!K$4,0))),"",IF(VLOOKUP($C941,②入力シート!$A$24:$W$1023,③印刷用シート!K$4,0)=0,"",VLOOKUP($C941,②入力シート!$A$24:$W$1023,③印刷用シート!K$4,0)))</f>
        <v/>
      </c>
      <c r="L941" s="47" t="str">
        <f>IF(ISERROR(IF(VLOOKUP($C941,②入力シート!$A$24:$W$1023,③印刷用シート!L$4,0)=0,"",VLOOKUP($C941,②入力シート!$A$24:$W$1023,③印刷用シート!L$4,0))),"",IF(VLOOKUP($C941,②入力シート!$A$24:$W$1023,③印刷用シート!L$4,0)=0,"",VLOOKUP($C941,②入力シート!$A$24:$W$1023,③印刷用シート!L$4,0)))</f>
        <v/>
      </c>
      <c r="M941" s="48" t="str">
        <f>IF(ISERROR(IF(VLOOKUP($C941,②入力シート!$A$24:$W$1023,③印刷用シート!M$4,0)=0,"",VLOOKUP($C941,②入力シート!$A$24:$W$1023,③印刷用シート!M$4,0))),"",IF(VLOOKUP($C941,②入力シート!$A$24:$W$1023,③印刷用シート!M$4,0)=0,"",VLOOKUP($C941,②入力シート!$A$24:$W$1023,③印刷用シート!M$4,0)))</f>
        <v/>
      </c>
      <c r="N941" s="48" t="str">
        <f>IF(ISERROR(IF(VLOOKUP($C941,②入力シート!$A$24:$W$1023,③印刷用シート!N$4,0)=0,"",VLOOKUP($C941,②入力シート!$A$24:$W$1023,③印刷用シート!N$4,0))),"",IF(VLOOKUP($C941,②入力シート!$A$24:$W$1023,③印刷用シート!N$4,0)=0,"",VLOOKUP($C941,②入力シート!$A$24:$W$1023,③印刷用シート!N$4,0)))</f>
        <v/>
      </c>
      <c r="O941" s="48" t="s">
        <v>3</v>
      </c>
      <c r="P941" s="49" t="str">
        <f>IF(ISERROR(IF(VLOOKUP($C941,②入力シート!$A$24:$W$1023,③印刷用シート!P$4,0)=0,"",VLOOKUP($C941,②入力シート!$A$24:$W$1023,③印刷用シート!P$4,0))),"",IF(VLOOKUP($C941,②入力シート!$A$24:$W$1023,③印刷用シート!P$4,0)=0,"",VLOOKUP($C941,②入力シート!$A$24:$W$1023,③印刷用シート!P$4,0)))</f>
        <v/>
      </c>
      <c r="Q941" s="48" t="s">
        <v>4</v>
      </c>
      <c r="R941" s="49" t="str">
        <f>IF(ISERROR(IF(VLOOKUP($C941,②入力シート!$A$24:$W$1023,③印刷用シート!R$4,0)=0,"",VLOOKUP($C941,②入力シート!$A$24:$W$1023,③印刷用シート!R$4,0))),"",IF(VLOOKUP($C941,②入力シート!$A$24:$W$1023,③印刷用シート!R$4,0)=0,"",VLOOKUP($C941,②入力シート!$A$24:$W$1023,③印刷用シート!R$4,0)))</f>
        <v/>
      </c>
      <c r="S941" s="50" t="s">
        <v>5</v>
      </c>
      <c r="T941" s="51" t="str">
        <f>IF(ISERROR(IF(VLOOKUP($C941,②入力シート!$A$24:$W$1023,③印刷用シート!T$4,0)=0,"",VLOOKUP($C941,②入力シート!$A$24:$W$1023,③印刷用シート!T$4,0))),"",IF(VLOOKUP($C941,②入力シート!$A$24:$W$1023,③印刷用シート!T$4,0)=0,"",VLOOKUP($C941,②入力シート!$A$24:$W$1023,③印刷用シート!T$4,0)))</f>
        <v/>
      </c>
    </row>
    <row r="942" spans="2:20" ht="43.5" customHeight="1" x14ac:dyDescent="0.2">
      <c r="B942" s="15">
        <v>932</v>
      </c>
      <c r="C942" s="2" t="str">
        <f t="shared" si="29"/>
        <v>中-932</v>
      </c>
      <c r="D942" s="45" t="str">
        <f t="shared" si="30"/>
        <v/>
      </c>
      <c r="E942" s="45" t="str">
        <f>IF(ISERROR(IF(VLOOKUP($C942,②入力シート!$A$24:$W$1023,③印刷用シート!E$4,0)=0,"",VLOOKUP($C942,②入力シート!$A$24:$W$1023,③印刷用シート!E$4,0))),"",IF(VLOOKUP($C942,②入力シート!$A$24:$W$1023,③印刷用シート!E$4,0)=0,"",VLOOKUP($C942,②入力シート!$A$24:$W$1023,③印刷用シート!E$4,0)))</f>
        <v/>
      </c>
      <c r="F942" s="45" t="str">
        <f>IF(ISERROR(IF(VLOOKUP($C942,②入力シート!$A$24:$W$1023,③印刷用シート!F$4,0)=0,"",VLOOKUP($C942,②入力シート!$A$24:$W$1023,③印刷用シート!F$4,0))),"",IF(VLOOKUP($C942,②入力シート!$A$24:$W$1023,③印刷用シート!F$4,0)=0,"",VLOOKUP($C942,②入力シート!$A$24:$W$1023,③印刷用シート!F$4,0)))</f>
        <v/>
      </c>
      <c r="G942" s="45" t="str">
        <f>IF(ISERROR(IF(VLOOKUP($C942,②入力シート!$A$24:$W$1023,③印刷用シート!G$4,0)=0,"",VLOOKUP($C942,②入力シート!$A$24:$W$1023,③印刷用シート!G$4,0))),"",IF(VLOOKUP($C942,②入力シート!$A$24:$W$1023,③印刷用シート!G$4,0)=0,"",VLOOKUP($C942,②入力シート!$A$24:$W$1023,③印刷用シート!G$4,0)))</f>
        <v/>
      </c>
      <c r="H942" s="46" t="str">
        <f>IF(ISERROR(IF(VLOOKUP($C942,②入力シート!$A$24:$W$1023,③印刷用シート!H$4,0)=0,"",VLOOKUP($C942,②入力シート!$A$24:$W$1023,③印刷用シート!H$4,0))),"",IF(VLOOKUP($C942,②入力シート!$A$24:$W$1023,③印刷用シート!H$4,0)=0,"",VLOOKUP($C942,②入力シート!$A$24:$W$1023,③印刷用シート!H$4,0)))</f>
        <v/>
      </c>
      <c r="I942" s="45" t="str">
        <f>IF(ISERROR(IF(VLOOKUP($C942,②入力シート!$A$24:$W$1023,③印刷用シート!I$4,0)&amp;" "&amp;VLOOKUP($C942,②入力シート!$A$24:$W$1023,③印刷用シート!I$3,0)=0,"",VLOOKUP($C942,②入力シート!$A$24:$W$1023,③印刷用シート!I$4,0)&amp;" "&amp;VLOOKUP($C942,②入力シート!$A$24:$W$1023,③印刷用シート!I$3,0))),"",IF(VLOOKUP($C942,②入力シート!$A$24:$W$1023,③印刷用シート!I$4,0)&amp;" "&amp;VLOOKUP($C942,②入力シート!$A$24:$W$1023,③印刷用シート!I$3,0)=0,"",VLOOKUP($C942,②入力シート!$A$24:$W$1023,③印刷用シート!I$4,0)&amp;" "&amp;VLOOKUP($C942,②入力シート!$A$24:$W$1023,③印刷用シート!I$3,0)))</f>
        <v/>
      </c>
      <c r="J942" s="45" t="str">
        <f>IF(ISERROR(IF(VLOOKUP($C942,②入力シート!$A$24:$W$1023,③印刷用シート!J$4,0)=0,"",VLOOKUP($C942,②入力シート!$A$24:$W$1023,③印刷用シート!J$4,0))),"",IF(VLOOKUP($C942,②入力シート!$A$24:$W$1023,③印刷用シート!J$4,0)=0,"",VLOOKUP($C942,②入力シート!$A$24:$W$1023,③印刷用シート!J$4,0)))</f>
        <v/>
      </c>
      <c r="K942" s="45" t="str">
        <f>IF(ISERROR(IF(VLOOKUP($C942,②入力シート!$A$24:$W$1023,③印刷用シート!K$4,0)=0,"",VLOOKUP($C942,②入力シート!$A$24:$W$1023,③印刷用シート!K$4,0))),"",IF(VLOOKUP($C942,②入力シート!$A$24:$W$1023,③印刷用シート!K$4,0)=0,"",VLOOKUP($C942,②入力シート!$A$24:$W$1023,③印刷用シート!K$4,0)))</f>
        <v/>
      </c>
      <c r="L942" s="47" t="str">
        <f>IF(ISERROR(IF(VLOOKUP($C942,②入力シート!$A$24:$W$1023,③印刷用シート!L$4,0)=0,"",VLOOKUP($C942,②入力シート!$A$24:$W$1023,③印刷用シート!L$4,0))),"",IF(VLOOKUP($C942,②入力シート!$A$24:$W$1023,③印刷用シート!L$4,0)=0,"",VLOOKUP($C942,②入力シート!$A$24:$W$1023,③印刷用シート!L$4,0)))</f>
        <v/>
      </c>
      <c r="M942" s="48" t="str">
        <f>IF(ISERROR(IF(VLOOKUP($C942,②入力シート!$A$24:$W$1023,③印刷用シート!M$4,0)=0,"",VLOOKUP($C942,②入力シート!$A$24:$W$1023,③印刷用シート!M$4,0))),"",IF(VLOOKUP($C942,②入力シート!$A$24:$W$1023,③印刷用シート!M$4,0)=0,"",VLOOKUP($C942,②入力シート!$A$24:$W$1023,③印刷用シート!M$4,0)))</f>
        <v/>
      </c>
      <c r="N942" s="48" t="str">
        <f>IF(ISERROR(IF(VLOOKUP($C942,②入力シート!$A$24:$W$1023,③印刷用シート!N$4,0)=0,"",VLOOKUP($C942,②入力シート!$A$24:$W$1023,③印刷用シート!N$4,0))),"",IF(VLOOKUP($C942,②入力シート!$A$24:$W$1023,③印刷用シート!N$4,0)=0,"",VLOOKUP($C942,②入力シート!$A$24:$W$1023,③印刷用シート!N$4,0)))</f>
        <v/>
      </c>
      <c r="O942" s="48" t="s">
        <v>3</v>
      </c>
      <c r="P942" s="49" t="str">
        <f>IF(ISERROR(IF(VLOOKUP($C942,②入力シート!$A$24:$W$1023,③印刷用シート!P$4,0)=0,"",VLOOKUP($C942,②入力シート!$A$24:$W$1023,③印刷用シート!P$4,0))),"",IF(VLOOKUP($C942,②入力シート!$A$24:$W$1023,③印刷用シート!P$4,0)=0,"",VLOOKUP($C942,②入力シート!$A$24:$W$1023,③印刷用シート!P$4,0)))</f>
        <v/>
      </c>
      <c r="Q942" s="48" t="s">
        <v>4</v>
      </c>
      <c r="R942" s="49" t="str">
        <f>IF(ISERROR(IF(VLOOKUP($C942,②入力シート!$A$24:$W$1023,③印刷用シート!R$4,0)=0,"",VLOOKUP($C942,②入力シート!$A$24:$W$1023,③印刷用シート!R$4,0))),"",IF(VLOOKUP($C942,②入力シート!$A$24:$W$1023,③印刷用シート!R$4,0)=0,"",VLOOKUP($C942,②入力シート!$A$24:$W$1023,③印刷用シート!R$4,0)))</f>
        <v/>
      </c>
      <c r="S942" s="50" t="s">
        <v>5</v>
      </c>
      <c r="T942" s="51" t="str">
        <f>IF(ISERROR(IF(VLOOKUP($C942,②入力シート!$A$24:$W$1023,③印刷用シート!T$4,0)=0,"",VLOOKUP($C942,②入力シート!$A$24:$W$1023,③印刷用シート!T$4,0))),"",IF(VLOOKUP($C942,②入力シート!$A$24:$W$1023,③印刷用シート!T$4,0)=0,"",VLOOKUP($C942,②入力シート!$A$24:$W$1023,③印刷用シート!T$4,0)))</f>
        <v/>
      </c>
    </row>
    <row r="943" spans="2:20" ht="43.5" customHeight="1" x14ac:dyDescent="0.2">
      <c r="B943" s="15">
        <v>933</v>
      </c>
      <c r="C943" s="2" t="str">
        <f t="shared" si="29"/>
        <v>中-933</v>
      </c>
      <c r="D943" s="45" t="str">
        <f t="shared" si="30"/>
        <v/>
      </c>
      <c r="E943" s="45" t="str">
        <f>IF(ISERROR(IF(VLOOKUP($C943,②入力シート!$A$24:$W$1023,③印刷用シート!E$4,0)=0,"",VLOOKUP($C943,②入力シート!$A$24:$W$1023,③印刷用シート!E$4,0))),"",IF(VLOOKUP($C943,②入力シート!$A$24:$W$1023,③印刷用シート!E$4,0)=0,"",VLOOKUP($C943,②入力シート!$A$24:$W$1023,③印刷用シート!E$4,0)))</f>
        <v/>
      </c>
      <c r="F943" s="45" t="str">
        <f>IF(ISERROR(IF(VLOOKUP($C943,②入力シート!$A$24:$W$1023,③印刷用シート!F$4,0)=0,"",VLOOKUP($C943,②入力シート!$A$24:$W$1023,③印刷用シート!F$4,0))),"",IF(VLOOKUP($C943,②入力シート!$A$24:$W$1023,③印刷用シート!F$4,0)=0,"",VLOOKUP($C943,②入力シート!$A$24:$W$1023,③印刷用シート!F$4,0)))</f>
        <v/>
      </c>
      <c r="G943" s="45" t="str">
        <f>IF(ISERROR(IF(VLOOKUP($C943,②入力シート!$A$24:$W$1023,③印刷用シート!G$4,0)=0,"",VLOOKUP($C943,②入力シート!$A$24:$W$1023,③印刷用シート!G$4,0))),"",IF(VLOOKUP($C943,②入力シート!$A$24:$W$1023,③印刷用シート!G$4,0)=0,"",VLOOKUP($C943,②入力シート!$A$24:$W$1023,③印刷用シート!G$4,0)))</f>
        <v/>
      </c>
      <c r="H943" s="46" t="str">
        <f>IF(ISERROR(IF(VLOOKUP($C943,②入力シート!$A$24:$W$1023,③印刷用シート!H$4,0)=0,"",VLOOKUP($C943,②入力シート!$A$24:$W$1023,③印刷用シート!H$4,0))),"",IF(VLOOKUP($C943,②入力シート!$A$24:$W$1023,③印刷用シート!H$4,0)=0,"",VLOOKUP($C943,②入力シート!$A$24:$W$1023,③印刷用シート!H$4,0)))</f>
        <v/>
      </c>
      <c r="I943" s="45" t="str">
        <f>IF(ISERROR(IF(VLOOKUP($C943,②入力シート!$A$24:$W$1023,③印刷用シート!I$4,0)&amp;" "&amp;VLOOKUP($C943,②入力シート!$A$24:$W$1023,③印刷用シート!I$3,0)=0,"",VLOOKUP($C943,②入力シート!$A$24:$W$1023,③印刷用シート!I$4,0)&amp;" "&amp;VLOOKUP($C943,②入力シート!$A$24:$W$1023,③印刷用シート!I$3,0))),"",IF(VLOOKUP($C943,②入力シート!$A$24:$W$1023,③印刷用シート!I$4,0)&amp;" "&amp;VLOOKUP($C943,②入力シート!$A$24:$W$1023,③印刷用シート!I$3,0)=0,"",VLOOKUP($C943,②入力シート!$A$24:$W$1023,③印刷用シート!I$4,0)&amp;" "&amp;VLOOKUP($C943,②入力シート!$A$24:$W$1023,③印刷用シート!I$3,0)))</f>
        <v/>
      </c>
      <c r="J943" s="45" t="str">
        <f>IF(ISERROR(IF(VLOOKUP($C943,②入力シート!$A$24:$W$1023,③印刷用シート!J$4,0)=0,"",VLOOKUP($C943,②入力シート!$A$24:$W$1023,③印刷用シート!J$4,0))),"",IF(VLOOKUP($C943,②入力シート!$A$24:$W$1023,③印刷用シート!J$4,0)=0,"",VLOOKUP($C943,②入力シート!$A$24:$W$1023,③印刷用シート!J$4,0)))</f>
        <v/>
      </c>
      <c r="K943" s="45" t="str">
        <f>IF(ISERROR(IF(VLOOKUP($C943,②入力シート!$A$24:$W$1023,③印刷用シート!K$4,0)=0,"",VLOOKUP($C943,②入力シート!$A$24:$W$1023,③印刷用シート!K$4,0))),"",IF(VLOOKUP($C943,②入力シート!$A$24:$W$1023,③印刷用シート!K$4,0)=0,"",VLOOKUP($C943,②入力シート!$A$24:$W$1023,③印刷用シート!K$4,0)))</f>
        <v/>
      </c>
      <c r="L943" s="47" t="str">
        <f>IF(ISERROR(IF(VLOOKUP($C943,②入力シート!$A$24:$W$1023,③印刷用シート!L$4,0)=0,"",VLOOKUP($C943,②入力シート!$A$24:$W$1023,③印刷用シート!L$4,0))),"",IF(VLOOKUP($C943,②入力シート!$A$24:$W$1023,③印刷用シート!L$4,0)=0,"",VLOOKUP($C943,②入力シート!$A$24:$W$1023,③印刷用シート!L$4,0)))</f>
        <v/>
      </c>
      <c r="M943" s="48" t="str">
        <f>IF(ISERROR(IF(VLOOKUP($C943,②入力シート!$A$24:$W$1023,③印刷用シート!M$4,0)=0,"",VLOOKUP($C943,②入力シート!$A$24:$W$1023,③印刷用シート!M$4,0))),"",IF(VLOOKUP($C943,②入力シート!$A$24:$W$1023,③印刷用シート!M$4,0)=0,"",VLOOKUP($C943,②入力シート!$A$24:$W$1023,③印刷用シート!M$4,0)))</f>
        <v/>
      </c>
      <c r="N943" s="48" t="str">
        <f>IF(ISERROR(IF(VLOOKUP($C943,②入力シート!$A$24:$W$1023,③印刷用シート!N$4,0)=0,"",VLOOKUP($C943,②入力シート!$A$24:$W$1023,③印刷用シート!N$4,0))),"",IF(VLOOKUP($C943,②入力シート!$A$24:$W$1023,③印刷用シート!N$4,0)=0,"",VLOOKUP($C943,②入力シート!$A$24:$W$1023,③印刷用シート!N$4,0)))</f>
        <v/>
      </c>
      <c r="O943" s="48" t="s">
        <v>3</v>
      </c>
      <c r="P943" s="49" t="str">
        <f>IF(ISERROR(IF(VLOOKUP($C943,②入力シート!$A$24:$W$1023,③印刷用シート!P$4,0)=0,"",VLOOKUP($C943,②入力シート!$A$24:$W$1023,③印刷用シート!P$4,0))),"",IF(VLOOKUP($C943,②入力シート!$A$24:$W$1023,③印刷用シート!P$4,0)=0,"",VLOOKUP($C943,②入力シート!$A$24:$W$1023,③印刷用シート!P$4,0)))</f>
        <v/>
      </c>
      <c r="Q943" s="48" t="s">
        <v>4</v>
      </c>
      <c r="R943" s="49" t="str">
        <f>IF(ISERROR(IF(VLOOKUP($C943,②入力シート!$A$24:$W$1023,③印刷用シート!R$4,0)=0,"",VLOOKUP($C943,②入力シート!$A$24:$W$1023,③印刷用シート!R$4,0))),"",IF(VLOOKUP($C943,②入力シート!$A$24:$W$1023,③印刷用シート!R$4,0)=0,"",VLOOKUP($C943,②入力シート!$A$24:$W$1023,③印刷用シート!R$4,0)))</f>
        <v/>
      </c>
      <c r="S943" s="50" t="s">
        <v>5</v>
      </c>
      <c r="T943" s="51" t="str">
        <f>IF(ISERROR(IF(VLOOKUP($C943,②入力シート!$A$24:$W$1023,③印刷用シート!T$4,0)=0,"",VLOOKUP($C943,②入力シート!$A$24:$W$1023,③印刷用シート!T$4,0))),"",IF(VLOOKUP($C943,②入力シート!$A$24:$W$1023,③印刷用シート!T$4,0)=0,"",VLOOKUP($C943,②入力シート!$A$24:$W$1023,③印刷用シート!T$4,0)))</f>
        <v/>
      </c>
    </row>
    <row r="944" spans="2:20" ht="43.5" customHeight="1" x14ac:dyDescent="0.2">
      <c r="B944" s="15">
        <v>934</v>
      </c>
      <c r="C944" s="2" t="str">
        <f t="shared" si="29"/>
        <v>中-934</v>
      </c>
      <c r="D944" s="45" t="str">
        <f t="shared" si="30"/>
        <v/>
      </c>
      <c r="E944" s="45" t="str">
        <f>IF(ISERROR(IF(VLOOKUP($C944,②入力シート!$A$24:$W$1023,③印刷用シート!E$4,0)=0,"",VLOOKUP($C944,②入力シート!$A$24:$W$1023,③印刷用シート!E$4,0))),"",IF(VLOOKUP($C944,②入力シート!$A$24:$W$1023,③印刷用シート!E$4,0)=0,"",VLOOKUP($C944,②入力シート!$A$24:$W$1023,③印刷用シート!E$4,0)))</f>
        <v/>
      </c>
      <c r="F944" s="45" t="str">
        <f>IF(ISERROR(IF(VLOOKUP($C944,②入力シート!$A$24:$W$1023,③印刷用シート!F$4,0)=0,"",VLOOKUP($C944,②入力シート!$A$24:$W$1023,③印刷用シート!F$4,0))),"",IF(VLOOKUP($C944,②入力シート!$A$24:$W$1023,③印刷用シート!F$4,0)=0,"",VLOOKUP($C944,②入力シート!$A$24:$W$1023,③印刷用シート!F$4,0)))</f>
        <v/>
      </c>
      <c r="G944" s="45" t="str">
        <f>IF(ISERROR(IF(VLOOKUP($C944,②入力シート!$A$24:$W$1023,③印刷用シート!G$4,0)=0,"",VLOOKUP($C944,②入力シート!$A$24:$W$1023,③印刷用シート!G$4,0))),"",IF(VLOOKUP($C944,②入力シート!$A$24:$W$1023,③印刷用シート!G$4,0)=0,"",VLOOKUP($C944,②入力シート!$A$24:$W$1023,③印刷用シート!G$4,0)))</f>
        <v/>
      </c>
      <c r="H944" s="46" t="str">
        <f>IF(ISERROR(IF(VLOOKUP($C944,②入力シート!$A$24:$W$1023,③印刷用シート!H$4,0)=0,"",VLOOKUP($C944,②入力シート!$A$24:$W$1023,③印刷用シート!H$4,0))),"",IF(VLOOKUP($C944,②入力シート!$A$24:$W$1023,③印刷用シート!H$4,0)=0,"",VLOOKUP($C944,②入力シート!$A$24:$W$1023,③印刷用シート!H$4,0)))</f>
        <v/>
      </c>
      <c r="I944" s="45" t="str">
        <f>IF(ISERROR(IF(VLOOKUP($C944,②入力シート!$A$24:$W$1023,③印刷用シート!I$4,0)&amp;" "&amp;VLOOKUP($C944,②入力シート!$A$24:$W$1023,③印刷用シート!I$3,0)=0,"",VLOOKUP($C944,②入力シート!$A$24:$W$1023,③印刷用シート!I$4,0)&amp;" "&amp;VLOOKUP($C944,②入力シート!$A$24:$W$1023,③印刷用シート!I$3,0))),"",IF(VLOOKUP($C944,②入力シート!$A$24:$W$1023,③印刷用シート!I$4,0)&amp;" "&amp;VLOOKUP($C944,②入力シート!$A$24:$W$1023,③印刷用シート!I$3,0)=0,"",VLOOKUP($C944,②入力シート!$A$24:$W$1023,③印刷用シート!I$4,0)&amp;" "&amp;VLOOKUP($C944,②入力シート!$A$24:$W$1023,③印刷用シート!I$3,0)))</f>
        <v/>
      </c>
      <c r="J944" s="45" t="str">
        <f>IF(ISERROR(IF(VLOOKUP($C944,②入力シート!$A$24:$W$1023,③印刷用シート!J$4,0)=0,"",VLOOKUP($C944,②入力シート!$A$24:$W$1023,③印刷用シート!J$4,0))),"",IF(VLOOKUP($C944,②入力シート!$A$24:$W$1023,③印刷用シート!J$4,0)=0,"",VLOOKUP($C944,②入力シート!$A$24:$W$1023,③印刷用シート!J$4,0)))</f>
        <v/>
      </c>
      <c r="K944" s="45" t="str">
        <f>IF(ISERROR(IF(VLOOKUP($C944,②入力シート!$A$24:$W$1023,③印刷用シート!K$4,0)=0,"",VLOOKUP($C944,②入力シート!$A$24:$W$1023,③印刷用シート!K$4,0))),"",IF(VLOOKUP($C944,②入力シート!$A$24:$W$1023,③印刷用シート!K$4,0)=0,"",VLOOKUP($C944,②入力シート!$A$24:$W$1023,③印刷用シート!K$4,0)))</f>
        <v/>
      </c>
      <c r="L944" s="47" t="str">
        <f>IF(ISERROR(IF(VLOOKUP($C944,②入力シート!$A$24:$W$1023,③印刷用シート!L$4,0)=0,"",VLOOKUP($C944,②入力シート!$A$24:$W$1023,③印刷用シート!L$4,0))),"",IF(VLOOKUP($C944,②入力シート!$A$24:$W$1023,③印刷用シート!L$4,0)=0,"",VLOOKUP($C944,②入力シート!$A$24:$W$1023,③印刷用シート!L$4,0)))</f>
        <v/>
      </c>
      <c r="M944" s="48" t="str">
        <f>IF(ISERROR(IF(VLOOKUP($C944,②入力シート!$A$24:$W$1023,③印刷用シート!M$4,0)=0,"",VLOOKUP($C944,②入力シート!$A$24:$W$1023,③印刷用シート!M$4,0))),"",IF(VLOOKUP($C944,②入力シート!$A$24:$W$1023,③印刷用シート!M$4,0)=0,"",VLOOKUP($C944,②入力シート!$A$24:$W$1023,③印刷用シート!M$4,0)))</f>
        <v/>
      </c>
      <c r="N944" s="48" t="str">
        <f>IF(ISERROR(IF(VLOOKUP($C944,②入力シート!$A$24:$W$1023,③印刷用シート!N$4,0)=0,"",VLOOKUP($C944,②入力シート!$A$24:$W$1023,③印刷用シート!N$4,0))),"",IF(VLOOKUP($C944,②入力シート!$A$24:$W$1023,③印刷用シート!N$4,0)=0,"",VLOOKUP($C944,②入力シート!$A$24:$W$1023,③印刷用シート!N$4,0)))</f>
        <v/>
      </c>
      <c r="O944" s="48" t="s">
        <v>3</v>
      </c>
      <c r="P944" s="49" t="str">
        <f>IF(ISERROR(IF(VLOOKUP($C944,②入力シート!$A$24:$W$1023,③印刷用シート!P$4,0)=0,"",VLOOKUP($C944,②入力シート!$A$24:$W$1023,③印刷用シート!P$4,0))),"",IF(VLOOKUP($C944,②入力シート!$A$24:$W$1023,③印刷用シート!P$4,0)=0,"",VLOOKUP($C944,②入力シート!$A$24:$W$1023,③印刷用シート!P$4,0)))</f>
        <v/>
      </c>
      <c r="Q944" s="48" t="s">
        <v>4</v>
      </c>
      <c r="R944" s="49" t="str">
        <f>IF(ISERROR(IF(VLOOKUP($C944,②入力シート!$A$24:$W$1023,③印刷用シート!R$4,0)=0,"",VLOOKUP($C944,②入力シート!$A$24:$W$1023,③印刷用シート!R$4,0))),"",IF(VLOOKUP($C944,②入力シート!$A$24:$W$1023,③印刷用シート!R$4,0)=0,"",VLOOKUP($C944,②入力シート!$A$24:$W$1023,③印刷用シート!R$4,0)))</f>
        <v/>
      </c>
      <c r="S944" s="50" t="s">
        <v>5</v>
      </c>
      <c r="T944" s="51" t="str">
        <f>IF(ISERROR(IF(VLOOKUP($C944,②入力シート!$A$24:$W$1023,③印刷用シート!T$4,0)=0,"",VLOOKUP($C944,②入力シート!$A$24:$W$1023,③印刷用シート!T$4,0))),"",IF(VLOOKUP($C944,②入力シート!$A$24:$W$1023,③印刷用シート!T$4,0)=0,"",VLOOKUP($C944,②入力シート!$A$24:$W$1023,③印刷用シート!T$4,0)))</f>
        <v/>
      </c>
    </row>
    <row r="945" spans="2:20" ht="43.5" customHeight="1" x14ac:dyDescent="0.2">
      <c r="B945" s="15">
        <v>935</v>
      </c>
      <c r="C945" s="2" t="str">
        <f t="shared" si="29"/>
        <v>中-935</v>
      </c>
      <c r="D945" s="45" t="str">
        <f t="shared" si="30"/>
        <v/>
      </c>
      <c r="E945" s="45" t="str">
        <f>IF(ISERROR(IF(VLOOKUP($C945,②入力シート!$A$24:$W$1023,③印刷用シート!E$4,0)=0,"",VLOOKUP($C945,②入力シート!$A$24:$W$1023,③印刷用シート!E$4,0))),"",IF(VLOOKUP($C945,②入力シート!$A$24:$W$1023,③印刷用シート!E$4,0)=0,"",VLOOKUP($C945,②入力シート!$A$24:$W$1023,③印刷用シート!E$4,0)))</f>
        <v/>
      </c>
      <c r="F945" s="45" t="str">
        <f>IF(ISERROR(IF(VLOOKUP($C945,②入力シート!$A$24:$W$1023,③印刷用シート!F$4,0)=0,"",VLOOKUP($C945,②入力シート!$A$24:$W$1023,③印刷用シート!F$4,0))),"",IF(VLOOKUP($C945,②入力シート!$A$24:$W$1023,③印刷用シート!F$4,0)=0,"",VLOOKUP($C945,②入力シート!$A$24:$W$1023,③印刷用シート!F$4,0)))</f>
        <v/>
      </c>
      <c r="G945" s="45" t="str">
        <f>IF(ISERROR(IF(VLOOKUP($C945,②入力シート!$A$24:$W$1023,③印刷用シート!G$4,0)=0,"",VLOOKUP($C945,②入力シート!$A$24:$W$1023,③印刷用シート!G$4,0))),"",IF(VLOOKUP($C945,②入力シート!$A$24:$W$1023,③印刷用シート!G$4,0)=0,"",VLOOKUP($C945,②入力シート!$A$24:$W$1023,③印刷用シート!G$4,0)))</f>
        <v/>
      </c>
      <c r="H945" s="46" t="str">
        <f>IF(ISERROR(IF(VLOOKUP($C945,②入力シート!$A$24:$W$1023,③印刷用シート!H$4,0)=0,"",VLOOKUP($C945,②入力シート!$A$24:$W$1023,③印刷用シート!H$4,0))),"",IF(VLOOKUP($C945,②入力シート!$A$24:$W$1023,③印刷用シート!H$4,0)=0,"",VLOOKUP($C945,②入力シート!$A$24:$W$1023,③印刷用シート!H$4,0)))</f>
        <v/>
      </c>
      <c r="I945" s="45" t="str">
        <f>IF(ISERROR(IF(VLOOKUP($C945,②入力シート!$A$24:$W$1023,③印刷用シート!I$4,0)&amp;" "&amp;VLOOKUP($C945,②入力シート!$A$24:$W$1023,③印刷用シート!I$3,0)=0,"",VLOOKUP($C945,②入力シート!$A$24:$W$1023,③印刷用シート!I$4,0)&amp;" "&amp;VLOOKUP($C945,②入力シート!$A$24:$W$1023,③印刷用シート!I$3,0))),"",IF(VLOOKUP($C945,②入力シート!$A$24:$W$1023,③印刷用シート!I$4,0)&amp;" "&amp;VLOOKUP($C945,②入力シート!$A$24:$W$1023,③印刷用シート!I$3,0)=0,"",VLOOKUP($C945,②入力シート!$A$24:$W$1023,③印刷用シート!I$4,0)&amp;" "&amp;VLOOKUP($C945,②入力シート!$A$24:$W$1023,③印刷用シート!I$3,0)))</f>
        <v/>
      </c>
      <c r="J945" s="45" t="str">
        <f>IF(ISERROR(IF(VLOOKUP($C945,②入力シート!$A$24:$W$1023,③印刷用シート!J$4,0)=0,"",VLOOKUP($C945,②入力シート!$A$24:$W$1023,③印刷用シート!J$4,0))),"",IF(VLOOKUP($C945,②入力シート!$A$24:$W$1023,③印刷用シート!J$4,0)=0,"",VLOOKUP($C945,②入力シート!$A$24:$W$1023,③印刷用シート!J$4,0)))</f>
        <v/>
      </c>
      <c r="K945" s="45" t="str">
        <f>IF(ISERROR(IF(VLOOKUP($C945,②入力シート!$A$24:$W$1023,③印刷用シート!K$4,0)=0,"",VLOOKUP($C945,②入力シート!$A$24:$W$1023,③印刷用シート!K$4,0))),"",IF(VLOOKUP($C945,②入力シート!$A$24:$W$1023,③印刷用シート!K$4,0)=0,"",VLOOKUP($C945,②入力シート!$A$24:$W$1023,③印刷用シート!K$4,0)))</f>
        <v/>
      </c>
      <c r="L945" s="47" t="str">
        <f>IF(ISERROR(IF(VLOOKUP($C945,②入力シート!$A$24:$W$1023,③印刷用シート!L$4,0)=0,"",VLOOKUP($C945,②入力シート!$A$24:$W$1023,③印刷用シート!L$4,0))),"",IF(VLOOKUP($C945,②入力シート!$A$24:$W$1023,③印刷用シート!L$4,0)=0,"",VLOOKUP($C945,②入力シート!$A$24:$W$1023,③印刷用シート!L$4,0)))</f>
        <v/>
      </c>
      <c r="M945" s="48" t="str">
        <f>IF(ISERROR(IF(VLOOKUP($C945,②入力シート!$A$24:$W$1023,③印刷用シート!M$4,0)=0,"",VLOOKUP($C945,②入力シート!$A$24:$W$1023,③印刷用シート!M$4,0))),"",IF(VLOOKUP($C945,②入力シート!$A$24:$W$1023,③印刷用シート!M$4,0)=0,"",VLOOKUP($C945,②入力シート!$A$24:$W$1023,③印刷用シート!M$4,0)))</f>
        <v/>
      </c>
      <c r="N945" s="48" t="str">
        <f>IF(ISERROR(IF(VLOOKUP($C945,②入力シート!$A$24:$W$1023,③印刷用シート!N$4,0)=0,"",VLOOKUP($C945,②入力シート!$A$24:$W$1023,③印刷用シート!N$4,0))),"",IF(VLOOKUP($C945,②入力シート!$A$24:$W$1023,③印刷用シート!N$4,0)=0,"",VLOOKUP($C945,②入力シート!$A$24:$W$1023,③印刷用シート!N$4,0)))</f>
        <v/>
      </c>
      <c r="O945" s="48" t="s">
        <v>3</v>
      </c>
      <c r="P945" s="49" t="str">
        <f>IF(ISERROR(IF(VLOOKUP($C945,②入力シート!$A$24:$W$1023,③印刷用シート!P$4,0)=0,"",VLOOKUP($C945,②入力シート!$A$24:$W$1023,③印刷用シート!P$4,0))),"",IF(VLOOKUP($C945,②入力シート!$A$24:$W$1023,③印刷用シート!P$4,0)=0,"",VLOOKUP($C945,②入力シート!$A$24:$W$1023,③印刷用シート!P$4,0)))</f>
        <v/>
      </c>
      <c r="Q945" s="48" t="s">
        <v>4</v>
      </c>
      <c r="R945" s="49" t="str">
        <f>IF(ISERROR(IF(VLOOKUP($C945,②入力シート!$A$24:$W$1023,③印刷用シート!R$4,0)=0,"",VLOOKUP($C945,②入力シート!$A$24:$W$1023,③印刷用シート!R$4,0))),"",IF(VLOOKUP($C945,②入力シート!$A$24:$W$1023,③印刷用シート!R$4,0)=0,"",VLOOKUP($C945,②入力シート!$A$24:$W$1023,③印刷用シート!R$4,0)))</f>
        <v/>
      </c>
      <c r="S945" s="50" t="s">
        <v>5</v>
      </c>
      <c r="T945" s="51" t="str">
        <f>IF(ISERROR(IF(VLOOKUP($C945,②入力シート!$A$24:$W$1023,③印刷用シート!T$4,0)=0,"",VLOOKUP($C945,②入力シート!$A$24:$W$1023,③印刷用シート!T$4,0))),"",IF(VLOOKUP($C945,②入力シート!$A$24:$W$1023,③印刷用シート!T$4,0)=0,"",VLOOKUP($C945,②入力シート!$A$24:$W$1023,③印刷用シート!T$4,0)))</f>
        <v/>
      </c>
    </row>
    <row r="946" spans="2:20" ht="43.5" customHeight="1" x14ac:dyDescent="0.2">
      <c r="B946" s="15">
        <v>936</v>
      </c>
      <c r="C946" s="2" t="str">
        <f t="shared" si="29"/>
        <v>中-936</v>
      </c>
      <c r="D946" s="45" t="str">
        <f t="shared" si="30"/>
        <v/>
      </c>
      <c r="E946" s="45" t="str">
        <f>IF(ISERROR(IF(VLOOKUP($C946,②入力シート!$A$24:$W$1023,③印刷用シート!E$4,0)=0,"",VLOOKUP($C946,②入力シート!$A$24:$W$1023,③印刷用シート!E$4,0))),"",IF(VLOOKUP($C946,②入力シート!$A$24:$W$1023,③印刷用シート!E$4,0)=0,"",VLOOKUP($C946,②入力シート!$A$24:$W$1023,③印刷用シート!E$4,0)))</f>
        <v/>
      </c>
      <c r="F946" s="45" t="str">
        <f>IF(ISERROR(IF(VLOOKUP($C946,②入力シート!$A$24:$W$1023,③印刷用シート!F$4,0)=0,"",VLOOKUP($C946,②入力シート!$A$24:$W$1023,③印刷用シート!F$4,0))),"",IF(VLOOKUP($C946,②入力シート!$A$24:$W$1023,③印刷用シート!F$4,0)=0,"",VLOOKUP($C946,②入力シート!$A$24:$W$1023,③印刷用シート!F$4,0)))</f>
        <v/>
      </c>
      <c r="G946" s="45" t="str">
        <f>IF(ISERROR(IF(VLOOKUP($C946,②入力シート!$A$24:$W$1023,③印刷用シート!G$4,0)=0,"",VLOOKUP($C946,②入力シート!$A$24:$W$1023,③印刷用シート!G$4,0))),"",IF(VLOOKUP($C946,②入力シート!$A$24:$W$1023,③印刷用シート!G$4,0)=0,"",VLOOKUP($C946,②入力シート!$A$24:$W$1023,③印刷用シート!G$4,0)))</f>
        <v/>
      </c>
      <c r="H946" s="46" t="str">
        <f>IF(ISERROR(IF(VLOOKUP($C946,②入力シート!$A$24:$W$1023,③印刷用シート!H$4,0)=0,"",VLOOKUP($C946,②入力シート!$A$24:$W$1023,③印刷用シート!H$4,0))),"",IF(VLOOKUP($C946,②入力シート!$A$24:$W$1023,③印刷用シート!H$4,0)=0,"",VLOOKUP($C946,②入力シート!$A$24:$W$1023,③印刷用シート!H$4,0)))</f>
        <v/>
      </c>
      <c r="I946" s="45" t="str">
        <f>IF(ISERROR(IF(VLOOKUP($C946,②入力シート!$A$24:$W$1023,③印刷用シート!I$4,0)&amp;" "&amp;VLOOKUP($C946,②入力シート!$A$24:$W$1023,③印刷用シート!I$3,0)=0,"",VLOOKUP($C946,②入力シート!$A$24:$W$1023,③印刷用シート!I$4,0)&amp;" "&amp;VLOOKUP($C946,②入力シート!$A$24:$W$1023,③印刷用シート!I$3,0))),"",IF(VLOOKUP($C946,②入力シート!$A$24:$W$1023,③印刷用シート!I$4,0)&amp;" "&amp;VLOOKUP($C946,②入力シート!$A$24:$W$1023,③印刷用シート!I$3,0)=0,"",VLOOKUP($C946,②入力シート!$A$24:$W$1023,③印刷用シート!I$4,0)&amp;" "&amp;VLOOKUP($C946,②入力シート!$A$24:$W$1023,③印刷用シート!I$3,0)))</f>
        <v/>
      </c>
      <c r="J946" s="45" t="str">
        <f>IF(ISERROR(IF(VLOOKUP($C946,②入力シート!$A$24:$W$1023,③印刷用シート!J$4,0)=0,"",VLOOKUP($C946,②入力シート!$A$24:$W$1023,③印刷用シート!J$4,0))),"",IF(VLOOKUP($C946,②入力シート!$A$24:$W$1023,③印刷用シート!J$4,0)=0,"",VLOOKUP($C946,②入力シート!$A$24:$W$1023,③印刷用シート!J$4,0)))</f>
        <v/>
      </c>
      <c r="K946" s="45" t="str">
        <f>IF(ISERROR(IF(VLOOKUP($C946,②入力シート!$A$24:$W$1023,③印刷用シート!K$4,0)=0,"",VLOOKUP($C946,②入力シート!$A$24:$W$1023,③印刷用シート!K$4,0))),"",IF(VLOOKUP($C946,②入力シート!$A$24:$W$1023,③印刷用シート!K$4,0)=0,"",VLOOKUP($C946,②入力シート!$A$24:$W$1023,③印刷用シート!K$4,0)))</f>
        <v/>
      </c>
      <c r="L946" s="47" t="str">
        <f>IF(ISERROR(IF(VLOOKUP($C946,②入力シート!$A$24:$W$1023,③印刷用シート!L$4,0)=0,"",VLOOKUP($C946,②入力シート!$A$24:$W$1023,③印刷用シート!L$4,0))),"",IF(VLOOKUP($C946,②入力シート!$A$24:$W$1023,③印刷用シート!L$4,0)=0,"",VLOOKUP($C946,②入力シート!$A$24:$W$1023,③印刷用シート!L$4,0)))</f>
        <v/>
      </c>
      <c r="M946" s="48" t="str">
        <f>IF(ISERROR(IF(VLOOKUP($C946,②入力シート!$A$24:$W$1023,③印刷用シート!M$4,0)=0,"",VLOOKUP($C946,②入力シート!$A$24:$W$1023,③印刷用シート!M$4,0))),"",IF(VLOOKUP($C946,②入力シート!$A$24:$W$1023,③印刷用シート!M$4,0)=0,"",VLOOKUP($C946,②入力シート!$A$24:$W$1023,③印刷用シート!M$4,0)))</f>
        <v/>
      </c>
      <c r="N946" s="48" t="str">
        <f>IF(ISERROR(IF(VLOOKUP($C946,②入力シート!$A$24:$W$1023,③印刷用シート!N$4,0)=0,"",VLOOKUP($C946,②入力シート!$A$24:$W$1023,③印刷用シート!N$4,0))),"",IF(VLOOKUP($C946,②入力シート!$A$24:$W$1023,③印刷用シート!N$4,0)=0,"",VLOOKUP($C946,②入力シート!$A$24:$W$1023,③印刷用シート!N$4,0)))</f>
        <v/>
      </c>
      <c r="O946" s="48" t="s">
        <v>3</v>
      </c>
      <c r="P946" s="49" t="str">
        <f>IF(ISERROR(IF(VLOOKUP($C946,②入力シート!$A$24:$W$1023,③印刷用シート!P$4,0)=0,"",VLOOKUP($C946,②入力シート!$A$24:$W$1023,③印刷用シート!P$4,0))),"",IF(VLOOKUP($C946,②入力シート!$A$24:$W$1023,③印刷用シート!P$4,0)=0,"",VLOOKUP($C946,②入力シート!$A$24:$W$1023,③印刷用シート!P$4,0)))</f>
        <v/>
      </c>
      <c r="Q946" s="48" t="s">
        <v>4</v>
      </c>
      <c r="R946" s="49" t="str">
        <f>IF(ISERROR(IF(VLOOKUP($C946,②入力シート!$A$24:$W$1023,③印刷用シート!R$4,0)=0,"",VLOOKUP($C946,②入力シート!$A$24:$W$1023,③印刷用シート!R$4,0))),"",IF(VLOOKUP($C946,②入力シート!$A$24:$W$1023,③印刷用シート!R$4,0)=0,"",VLOOKUP($C946,②入力シート!$A$24:$W$1023,③印刷用シート!R$4,0)))</f>
        <v/>
      </c>
      <c r="S946" s="50" t="s">
        <v>5</v>
      </c>
      <c r="T946" s="51" t="str">
        <f>IF(ISERROR(IF(VLOOKUP($C946,②入力シート!$A$24:$W$1023,③印刷用シート!T$4,0)=0,"",VLOOKUP($C946,②入力シート!$A$24:$W$1023,③印刷用シート!T$4,0))),"",IF(VLOOKUP($C946,②入力シート!$A$24:$W$1023,③印刷用シート!T$4,0)=0,"",VLOOKUP($C946,②入力シート!$A$24:$W$1023,③印刷用シート!T$4,0)))</f>
        <v/>
      </c>
    </row>
    <row r="947" spans="2:20" ht="43.5" customHeight="1" x14ac:dyDescent="0.2">
      <c r="B947" s="15">
        <v>937</v>
      </c>
      <c r="C947" s="2" t="str">
        <f t="shared" si="29"/>
        <v>中-937</v>
      </c>
      <c r="D947" s="45" t="str">
        <f t="shared" si="30"/>
        <v/>
      </c>
      <c r="E947" s="45" t="str">
        <f>IF(ISERROR(IF(VLOOKUP($C947,②入力シート!$A$24:$W$1023,③印刷用シート!E$4,0)=0,"",VLOOKUP($C947,②入力シート!$A$24:$W$1023,③印刷用シート!E$4,0))),"",IF(VLOOKUP($C947,②入力シート!$A$24:$W$1023,③印刷用シート!E$4,0)=0,"",VLOOKUP($C947,②入力シート!$A$24:$W$1023,③印刷用シート!E$4,0)))</f>
        <v/>
      </c>
      <c r="F947" s="45" t="str">
        <f>IF(ISERROR(IF(VLOOKUP($C947,②入力シート!$A$24:$W$1023,③印刷用シート!F$4,0)=0,"",VLOOKUP($C947,②入力シート!$A$24:$W$1023,③印刷用シート!F$4,0))),"",IF(VLOOKUP($C947,②入力シート!$A$24:$W$1023,③印刷用シート!F$4,0)=0,"",VLOOKUP($C947,②入力シート!$A$24:$W$1023,③印刷用シート!F$4,0)))</f>
        <v/>
      </c>
      <c r="G947" s="45" t="str">
        <f>IF(ISERROR(IF(VLOOKUP($C947,②入力シート!$A$24:$W$1023,③印刷用シート!G$4,0)=0,"",VLOOKUP($C947,②入力シート!$A$24:$W$1023,③印刷用シート!G$4,0))),"",IF(VLOOKUP($C947,②入力シート!$A$24:$W$1023,③印刷用シート!G$4,0)=0,"",VLOOKUP($C947,②入力シート!$A$24:$W$1023,③印刷用シート!G$4,0)))</f>
        <v/>
      </c>
      <c r="H947" s="46" t="str">
        <f>IF(ISERROR(IF(VLOOKUP($C947,②入力シート!$A$24:$W$1023,③印刷用シート!H$4,0)=0,"",VLOOKUP($C947,②入力シート!$A$24:$W$1023,③印刷用シート!H$4,0))),"",IF(VLOOKUP($C947,②入力シート!$A$24:$W$1023,③印刷用シート!H$4,0)=0,"",VLOOKUP($C947,②入力シート!$A$24:$W$1023,③印刷用シート!H$4,0)))</f>
        <v/>
      </c>
      <c r="I947" s="45" t="str">
        <f>IF(ISERROR(IF(VLOOKUP($C947,②入力シート!$A$24:$W$1023,③印刷用シート!I$4,0)&amp;" "&amp;VLOOKUP($C947,②入力シート!$A$24:$W$1023,③印刷用シート!I$3,0)=0,"",VLOOKUP($C947,②入力シート!$A$24:$W$1023,③印刷用シート!I$4,0)&amp;" "&amp;VLOOKUP($C947,②入力シート!$A$24:$W$1023,③印刷用シート!I$3,0))),"",IF(VLOOKUP($C947,②入力シート!$A$24:$W$1023,③印刷用シート!I$4,0)&amp;" "&amp;VLOOKUP($C947,②入力シート!$A$24:$W$1023,③印刷用シート!I$3,0)=0,"",VLOOKUP($C947,②入力シート!$A$24:$W$1023,③印刷用シート!I$4,0)&amp;" "&amp;VLOOKUP($C947,②入力シート!$A$24:$W$1023,③印刷用シート!I$3,0)))</f>
        <v/>
      </c>
      <c r="J947" s="45" t="str">
        <f>IF(ISERROR(IF(VLOOKUP($C947,②入力シート!$A$24:$W$1023,③印刷用シート!J$4,0)=0,"",VLOOKUP($C947,②入力シート!$A$24:$W$1023,③印刷用シート!J$4,0))),"",IF(VLOOKUP($C947,②入力シート!$A$24:$W$1023,③印刷用シート!J$4,0)=0,"",VLOOKUP($C947,②入力シート!$A$24:$W$1023,③印刷用シート!J$4,0)))</f>
        <v/>
      </c>
      <c r="K947" s="45" t="str">
        <f>IF(ISERROR(IF(VLOOKUP($C947,②入力シート!$A$24:$W$1023,③印刷用シート!K$4,0)=0,"",VLOOKUP($C947,②入力シート!$A$24:$W$1023,③印刷用シート!K$4,0))),"",IF(VLOOKUP($C947,②入力シート!$A$24:$W$1023,③印刷用シート!K$4,0)=0,"",VLOOKUP($C947,②入力シート!$A$24:$W$1023,③印刷用シート!K$4,0)))</f>
        <v/>
      </c>
      <c r="L947" s="47" t="str">
        <f>IF(ISERROR(IF(VLOOKUP($C947,②入力シート!$A$24:$W$1023,③印刷用シート!L$4,0)=0,"",VLOOKUP($C947,②入力シート!$A$24:$W$1023,③印刷用シート!L$4,0))),"",IF(VLOOKUP($C947,②入力シート!$A$24:$W$1023,③印刷用シート!L$4,0)=0,"",VLOOKUP($C947,②入力シート!$A$24:$W$1023,③印刷用シート!L$4,0)))</f>
        <v/>
      </c>
      <c r="M947" s="48" t="str">
        <f>IF(ISERROR(IF(VLOOKUP($C947,②入力シート!$A$24:$W$1023,③印刷用シート!M$4,0)=0,"",VLOOKUP($C947,②入力シート!$A$24:$W$1023,③印刷用シート!M$4,0))),"",IF(VLOOKUP($C947,②入力シート!$A$24:$W$1023,③印刷用シート!M$4,0)=0,"",VLOOKUP($C947,②入力シート!$A$24:$W$1023,③印刷用シート!M$4,0)))</f>
        <v/>
      </c>
      <c r="N947" s="48" t="str">
        <f>IF(ISERROR(IF(VLOOKUP($C947,②入力シート!$A$24:$W$1023,③印刷用シート!N$4,0)=0,"",VLOOKUP($C947,②入力シート!$A$24:$W$1023,③印刷用シート!N$4,0))),"",IF(VLOOKUP($C947,②入力シート!$A$24:$W$1023,③印刷用シート!N$4,0)=0,"",VLOOKUP($C947,②入力シート!$A$24:$W$1023,③印刷用シート!N$4,0)))</f>
        <v/>
      </c>
      <c r="O947" s="48" t="s">
        <v>3</v>
      </c>
      <c r="P947" s="49" t="str">
        <f>IF(ISERROR(IF(VLOOKUP($C947,②入力シート!$A$24:$W$1023,③印刷用シート!P$4,0)=0,"",VLOOKUP($C947,②入力シート!$A$24:$W$1023,③印刷用シート!P$4,0))),"",IF(VLOOKUP($C947,②入力シート!$A$24:$W$1023,③印刷用シート!P$4,0)=0,"",VLOOKUP($C947,②入力シート!$A$24:$W$1023,③印刷用シート!P$4,0)))</f>
        <v/>
      </c>
      <c r="Q947" s="48" t="s">
        <v>4</v>
      </c>
      <c r="R947" s="49" t="str">
        <f>IF(ISERROR(IF(VLOOKUP($C947,②入力シート!$A$24:$W$1023,③印刷用シート!R$4,0)=0,"",VLOOKUP($C947,②入力シート!$A$24:$W$1023,③印刷用シート!R$4,0))),"",IF(VLOOKUP($C947,②入力シート!$A$24:$W$1023,③印刷用シート!R$4,0)=0,"",VLOOKUP($C947,②入力シート!$A$24:$W$1023,③印刷用シート!R$4,0)))</f>
        <v/>
      </c>
      <c r="S947" s="50" t="s">
        <v>5</v>
      </c>
      <c r="T947" s="51" t="str">
        <f>IF(ISERROR(IF(VLOOKUP($C947,②入力シート!$A$24:$W$1023,③印刷用シート!T$4,0)=0,"",VLOOKUP($C947,②入力シート!$A$24:$W$1023,③印刷用シート!T$4,0))),"",IF(VLOOKUP($C947,②入力シート!$A$24:$W$1023,③印刷用シート!T$4,0)=0,"",VLOOKUP($C947,②入力シート!$A$24:$W$1023,③印刷用シート!T$4,0)))</f>
        <v/>
      </c>
    </row>
    <row r="948" spans="2:20" ht="43.5" customHeight="1" x14ac:dyDescent="0.2">
      <c r="B948" s="15">
        <v>938</v>
      </c>
      <c r="C948" s="2" t="str">
        <f t="shared" si="29"/>
        <v>中-938</v>
      </c>
      <c r="D948" s="45" t="str">
        <f t="shared" si="30"/>
        <v/>
      </c>
      <c r="E948" s="45" t="str">
        <f>IF(ISERROR(IF(VLOOKUP($C948,②入力シート!$A$24:$W$1023,③印刷用シート!E$4,0)=0,"",VLOOKUP($C948,②入力シート!$A$24:$W$1023,③印刷用シート!E$4,0))),"",IF(VLOOKUP($C948,②入力シート!$A$24:$W$1023,③印刷用シート!E$4,0)=0,"",VLOOKUP($C948,②入力シート!$A$24:$W$1023,③印刷用シート!E$4,0)))</f>
        <v/>
      </c>
      <c r="F948" s="45" t="str">
        <f>IF(ISERROR(IF(VLOOKUP($C948,②入力シート!$A$24:$W$1023,③印刷用シート!F$4,0)=0,"",VLOOKUP($C948,②入力シート!$A$24:$W$1023,③印刷用シート!F$4,0))),"",IF(VLOOKUP($C948,②入力シート!$A$24:$W$1023,③印刷用シート!F$4,0)=0,"",VLOOKUP($C948,②入力シート!$A$24:$W$1023,③印刷用シート!F$4,0)))</f>
        <v/>
      </c>
      <c r="G948" s="45" t="str">
        <f>IF(ISERROR(IF(VLOOKUP($C948,②入力シート!$A$24:$W$1023,③印刷用シート!G$4,0)=0,"",VLOOKUP($C948,②入力シート!$A$24:$W$1023,③印刷用シート!G$4,0))),"",IF(VLOOKUP($C948,②入力シート!$A$24:$W$1023,③印刷用シート!G$4,0)=0,"",VLOOKUP($C948,②入力シート!$A$24:$W$1023,③印刷用シート!G$4,0)))</f>
        <v/>
      </c>
      <c r="H948" s="46" t="str">
        <f>IF(ISERROR(IF(VLOOKUP($C948,②入力シート!$A$24:$W$1023,③印刷用シート!H$4,0)=0,"",VLOOKUP($C948,②入力シート!$A$24:$W$1023,③印刷用シート!H$4,0))),"",IF(VLOOKUP($C948,②入力シート!$A$24:$W$1023,③印刷用シート!H$4,0)=0,"",VLOOKUP($C948,②入力シート!$A$24:$W$1023,③印刷用シート!H$4,0)))</f>
        <v/>
      </c>
      <c r="I948" s="45" t="str">
        <f>IF(ISERROR(IF(VLOOKUP($C948,②入力シート!$A$24:$W$1023,③印刷用シート!I$4,0)&amp;" "&amp;VLOOKUP($C948,②入力シート!$A$24:$W$1023,③印刷用シート!I$3,0)=0,"",VLOOKUP($C948,②入力シート!$A$24:$W$1023,③印刷用シート!I$4,0)&amp;" "&amp;VLOOKUP($C948,②入力シート!$A$24:$W$1023,③印刷用シート!I$3,0))),"",IF(VLOOKUP($C948,②入力シート!$A$24:$W$1023,③印刷用シート!I$4,0)&amp;" "&amp;VLOOKUP($C948,②入力シート!$A$24:$W$1023,③印刷用シート!I$3,0)=0,"",VLOOKUP($C948,②入力シート!$A$24:$W$1023,③印刷用シート!I$4,0)&amp;" "&amp;VLOOKUP($C948,②入力シート!$A$24:$W$1023,③印刷用シート!I$3,0)))</f>
        <v/>
      </c>
      <c r="J948" s="45" t="str">
        <f>IF(ISERROR(IF(VLOOKUP($C948,②入力シート!$A$24:$W$1023,③印刷用シート!J$4,0)=0,"",VLOOKUP($C948,②入力シート!$A$24:$W$1023,③印刷用シート!J$4,0))),"",IF(VLOOKUP($C948,②入力シート!$A$24:$W$1023,③印刷用シート!J$4,0)=0,"",VLOOKUP($C948,②入力シート!$A$24:$W$1023,③印刷用シート!J$4,0)))</f>
        <v/>
      </c>
      <c r="K948" s="45" t="str">
        <f>IF(ISERROR(IF(VLOOKUP($C948,②入力シート!$A$24:$W$1023,③印刷用シート!K$4,0)=0,"",VLOOKUP($C948,②入力シート!$A$24:$W$1023,③印刷用シート!K$4,0))),"",IF(VLOOKUP($C948,②入力シート!$A$24:$W$1023,③印刷用シート!K$4,0)=0,"",VLOOKUP($C948,②入力シート!$A$24:$W$1023,③印刷用シート!K$4,0)))</f>
        <v/>
      </c>
      <c r="L948" s="47" t="str">
        <f>IF(ISERROR(IF(VLOOKUP($C948,②入力シート!$A$24:$W$1023,③印刷用シート!L$4,0)=0,"",VLOOKUP($C948,②入力シート!$A$24:$W$1023,③印刷用シート!L$4,0))),"",IF(VLOOKUP($C948,②入力シート!$A$24:$W$1023,③印刷用シート!L$4,0)=0,"",VLOOKUP($C948,②入力シート!$A$24:$W$1023,③印刷用シート!L$4,0)))</f>
        <v/>
      </c>
      <c r="M948" s="48" t="str">
        <f>IF(ISERROR(IF(VLOOKUP($C948,②入力シート!$A$24:$W$1023,③印刷用シート!M$4,0)=0,"",VLOOKUP($C948,②入力シート!$A$24:$W$1023,③印刷用シート!M$4,0))),"",IF(VLOOKUP($C948,②入力シート!$A$24:$W$1023,③印刷用シート!M$4,0)=0,"",VLOOKUP($C948,②入力シート!$A$24:$W$1023,③印刷用シート!M$4,0)))</f>
        <v/>
      </c>
      <c r="N948" s="48" t="str">
        <f>IF(ISERROR(IF(VLOOKUP($C948,②入力シート!$A$24:$W$1023,③印刷用シート!N$4,0)=0,"",VLOOKUP($C948,②入力シート!$A$24:$W$1023,③印刷用シート!N$4,0))),"",IF(VLOOKUP($C948,②入力シート!$A$24:$W$1023,③印刷用シート!N$4,0)=0,"",VLOOKUP($C948,②入力シート!$A$24:$W$1023,③印刷用シート!N$4,0)))</f>
        <v/>
      </c>
      <c r="O948" s="48" t="s">
        <v>3</v>
      </c>
      <c r="P948" s="49" t="str">
        <f>IF(ISERROR(IF(VLOOKUP($C948,②入力シート!$A$24:$W$1023,③印刷用シート!P$4,0)=0,"",VLOOKUP($C948,②入力シート!$A$24:$W$1023,③印刷用シート!P$4,0))),"",IF(VLOOKUP($C948,②入力シート!$A$24:$W$1023,③印刷用シート!P$4,0)=0,"",VLOOKUP($C948,②入力シート!$A$24:$W$1023,③印刷用シート!P$4,0)))</f>
        <v/>
      </c>
      <c r="Q948" s="48" t="s">
        <v>4</v>
      </c>
      <c r="R948" s="49" t="str">
        <f>IF(ISERROR(IF(VLOOKUP($C948,②入力シート!$A$24:$W$1023,③印刷用シート!R$4,0)=0,"",VLOOKUP($C948,②入力シート!$A$24:$W$1023,③印刷用シート!R$4,0))),"",IF(VLOOKUP($C948,②入力シート!$A$24:$W$1023,③印刷用シート!R$4,0)=0,"",VLOOKUP($C948,②入力シート!$A$24:$W$1023,③印刷用シート!R$4,0)))</f>
        <v/>
      </c>
      <c r="S948" s="50" t="s">
        <v>5</v>
      </c>
      <c r="T948" s="51" t="str">
        <f>IF(ISERROR(IF(VLOOKUP($C948,②入力シート!$A$24:$W$1023,③印刷用シート!T$4,0)=0,"",VLOOKUP($C948,②入力シート!$A$24:$W$1023,③印刷用シート!T$4,0))),"",IF(VLOOKUP($C948,②入力シート!$A$24:$W$1023,③印刷用シート!T$4,0)=0,"",VLOOKUP($C948,②入力シート!$A$24:$W$1023,③印刷用シート!T$4,0)))</f>
        <v/>
      </c>
    </row>
    <row r="949" spans="2:20" ht="43.5" customHeight="1" x14ac:dyDescent="0.2">
      <c r="B949" s="15">
        <v>939</v>
      </c>
      <c r="C949" s="2" t="str">
        <f t="shared" si="29"/>
        <v>中-939</v>
      </c>
      <c r="D949" s="45" t="str">
        <f t="shared" si="30"/>
        <v/>
      </c>
      <c r="E949" s="45" t="str">
        <f>IF(ISERROR(IF(VLOOKUP($C949,②入力シート!$A$24:$W$1023,③印刷用シート!E$4,0)=0,"",VLOOKUP($C949,②入力シート!$A$24:$W$1023,③印刷用シート!E$4,0))),"",IF(VLOOKUP($C949,②入力シート!$A$24:$W$1023,③印刷用シート!E$4,0)=0,"",VLOOKUP($C949,②入力シート!$A$24:$W$1023,③印刷用シート!E$4,0)))</f>
        <v/>
      </c>
      <c r="F949" s="45" t="str">
        <f>IF(ISERROR(IF(VLOOKUP($C949,②入力シート!$A$24:$W$1023,③印刷用シート!F$4,0)=0,"",VLOOKUP($C949,②入力シート!$A$24:$W$1023,③印刷用シート!F$4,0))),"",IF(VLOOKUP($C949,②入力シート!$A$24:$W$1023,③印刷用シート!F$4,0)=0,"",VLOOKUP($C949,②入力シート!$A$24:$W$1023,③印刷用シート!F$4,0)))</f>
        <v/>
      </c>
      <c r="G949" s="45" t="str">
        <f>IF(ISERROR(IF(VLOOKUP($C949,②入力シート!$A$24:$W$1023,③印刷用シート!G$4,0)=0,"",VLOOKUP($C949,②入力シート!$A$24:$W$1023,③印刷用シート!G$4,0))),"",IF(VLOOKUP($C949,②入力シート!$A$24:$W$1023,③印刷用シート!G$4,0)=0,"",VLOOKUP($C949,②入力シート!$A$24:$W$1023,③印刷用シート!G$4,0)))</f>
        <v/>
      </c>
      <c r="H949" s="46" t="str">
        <f>IF(ISERROR(IF(VLOOKUP($C949,②入力シート!$A$24:$W$1023,③印刷用シート!H$4,0)=0,"",VLOOKUP($C949,②入力シート!$A$24:$W$1023,③印刷用シート!H$4,0))),"",IF(VLOOKUP($C949,②入力シート!$A$24:$W$1023,③印刷用シート!H$4,0)=0,"",VLOOKUP($C949,②入力シート!$A$24:$W$1023,③印刷用シート!H$4,0)))</f>
        <v/>
      </c>
      <c r="I949" s="45" t="str">
        <f>IF(ISERROR(IF(VLOOKUP($C949,②入力シート!$A$24:$W$1023,③印刷用シート!I$4,0)&amp;" "&amp;VLOOKUP($C949,②入力シート!$A$24:$W$1023,③印刷用シート!I$3,0)=0,"",VLOOKUP($C949,②入力シート!$A$24:$W$1023,③印刷用シート!I$4,0)&amp;" "&amp;VLOOKUP($C949,②入力シート!$A$24:$W$1023,③印刷用シート!I$3,0))),"",IF(VLOOKUP($C949,②入力シート!$A$24:$W$1023,③印刷用シート!I$4,0)&amp;" "&amp;VLOOKUP($C949,②入力シート!$A$24:$W$1023,③印刷用シート!I$3,0)=0,"",VLOOKUP($C949,②入力シート!$A$24:$W$1023,③印刷用シート!I$4,0)&amp;" "&amp;VLOOKUP($C949,②入力シート!$A$24:$W$1023,③印刷用シート!I$3,0)))</f>
        <v/>
      </c>
      <c r="J949" s="45" t="str">
        <f>IF(ISERROR(IF(VLOOKUP($C949,②入力シート!$A$24:$W$1023,③印刷用シート!J$4,0)=0,"",VLOOKUP($C949,②入力シート!$A$24:$W$1023,③印刷用シート!J$4,0))),"",IF(VLOOKUP($C949,②入力シート!$A$24:$W$1023,③印刷用シート!J$4,0)=0,"",VLOOKUP($C949,②入力シート!$A$24:$W$1023,③印刷用シート!J$4,0)))</f>
        <v/>
      </c>
      <c r="K949" s="45" t="str">
        <f>IF(ISERROR(IF(VLOOKUP($C949,②入力シート!$A$24:$W$1023,③印刷用シート!K$4,0)=0,"",VLOOKUP($C949,②入力シート!$A$24:$W$1023,③印刷用シート!K$4,0))),"",IF(VLOOKUP($C949,②入力シート!$A$24:$W$1023,③印刷用シート!K$4,0)=0,"",VLOOKUP($C949,②入力シート!$A$24:$W$1023,③印刷用シート!K$4,0)))</f>
        <v/>
      </c>
      <c r="L949" s="47" t="str">
        <f>IF(ISERROR(IF(VLOOKUP($C949,②入力シート!$A$24:$W$1023,③印刷用シート!L$4,0)=0,"",VLOOKUP($C949,②入力シート!$A$24:$W$1023,③印刷用シート!L$4,0))),"",IF(VLOOKUP($C949,②入力シート!$A$24:$W$1023,③印刷用シート!L$4,0)=0,"",VLOOKUP($C949,②入力シート!$A$24:$W$1023,③印刷用シート!L$4,0)))</f>
        <v/>
      </c>
      <c r="M949" s="48" t="str">
        <f>IF(ISERROR(IF(VLOOKUP($C949,②入力シート!$A$24:$W$1023,③印刷用シート!M$4,0)=0,"",VLOOKUP($C949,②入力シート!$A$24:$W$1023,③印刷用シート!M$4,0))),"",IF(VLOOKUP($C949,②入力シート!$A$24:$W$1023,③印刷用シート!M$4,0)=0,"",VLOOKUP($C949,②入力シート!$A$24:$W$1023,③印刷用シート!M$4,0)))</f>
        <v/>
      </c>
      <c r="N949" s="48" t="str">
        <f>IF(ISERROR(IF(VLOOKUP($C949,②入力シート!$A$24:$W$1023,③印刷用シート!N$4,0)=0,"",VLOOKUP($C949,②入力シート!$A$24:$W$1023,③印刷用シート!N$4,0))),"",IF(VLOOKUP($C949,②入力シート!$A$24:$W$1023,③印刷用シート!N$4,0)=0,"",VLOOKUP($C949,②入力シート!$A$24:$W$1023,③印刷用シート!N$4,0)))</f>
        <v/>
      </c>
      <c r="O949" s="48" t="s">
        <v>3</v>
      </c>
      <c r="P949" s="49" t="str">
        <f>IF(ISERROR(IF(VLOOKUP($C949,②入力シート!$A$24:$W$1023,③印刷用シート!P$4,0)=0,"",VLOOKUP($C949,②入力シート!$A$24:$W$1023,③印刷用シート!P$4,0))),"",IF(VLOOKUP($C949,②入力シート!$A$24:$W$1023,③印刷用シート!P$4,0)=0,"",VLOOKUP($C949,②入力シート!$A$24:$W$1023,③印刷用シート!P$4,0)))</f>
        <v/>
      </c>
      <c r="Q949" s="48" t="s">
        <v>4</v>
      </c>
      <c r="R949" s="49" t="str">
        <f>IF(ISERROR(IF(VLOOKUP($C949,②入力シート!$A$24:$W$1023,③印刷用シート!R$4,0)=0,"",VLOOKUP($C949,②入力シート!$A$24:$W$1023,③印刷用シート!R$4,0))),"",IF(VLOOKUP($C949,②入力シート!$A$24:$W$1023,③印刷用シート!R$4,0)=0,"",VLOOKUP($C949,②入力シート!$A$24:$W$1023,③印刷用シート!R$4,0)))</f>
        <v/>
      </c>
      <c r="S949" s="50" t="s">
        <v>5</v>
      </c>
      <c r="T949" s="51" t="str">
        <f>IF(ISERROR(IF(VLOOKUP($C949,②入力シート!$A$24:$W$1023,③印刷用シート!T$4,0)=0,"",VLOOKUP($C949,②入力シート!$A$24:$W$1023,③印刷用シート!T$4,0))),"",IF(VLOOKUP($C949,②入力シート!$A$24:$W$1023,③印刷用シート!T$4,0)=0,"",VLOOKUP($C949,②入力シート!$A$24:$W$1023,③印刷用シート!T$4,0)))</f>
        <v/>
      </c>
    </row>
    <row r="950" spans="2:20" ht="43.5" customHeight="1" x14ac:dyDescent="0.2">
      <c r="B950" s="15">
        <v>940</v>
      </c>
      <c r="C950" s="2" t="str">
        <f t="shared" si="29"/>
        <v>中-940</v>
      </c>
      <c r="D950" s="45" t="str">
        <f t="shared" si="30"/>
        <v/>
      </c>
      <c r="E950" s="45" t="str">
        <f>IF(ISERROR(IF(VLOOKUP($C950,②入力シート!$A$24:$W$1023,③印刷用シート!E$4,0)=0,"",VLOOKUP($C950,②入力シート!$A$24:$W$1023,③印刷用シート!E$4,0))),"",IF(VLOOKUP($C950,②入力シート!$A$24:$W$1023,③印刷用シート!E$4,0)=0,"",VLOOKUP($C950,②入力シート!$A$24:$W$1023,③印刷用シート!E$4,0)))</f>
        <v/>
      </c>
      <c r="F950" s="45" t="str">
        <f>IF(ISERROR(IF(VLOOKUP($C950,②入力シート!$A$24:$W$1023,③印刷用シート!F$4,0)=0,"",VLOOKUP($C950,②入力シート!$A$24:$W$1023,③印刷用シート!F$4,0))),"",IF(VLOOKUP($C950,②入力シート!$A$24:$W$1023,③印刷用シート!F$4,0)=0,"",VLOOKUP($C950,②入力シート!$A$24:$W$1023,③印刷用シート!F$4,0)))</f>
        <v/>
      </c>
      <c r="G950" s="45" t="str">
        <f>IF(ISERROR(IF(VLOOKUP($C950,②入力シート!$A$24:$W$1023,③印刷用シート!G$4,0)=0,"",VLOOKUP($C950,②入力シート!$A$24:$W$1023,③印刷用シート!G$4,0))),"",IF(VLOOKUP($C950,②入力シート!$A$24:$W$1023,③印刷用シート!G$4,0)=0,"",VLOOKUP($C950,②入力シート!$A$24:$W$1023,③印刷用シート!G$4,0)))</f>
        <v/>
      </c>
      <c r="H950" s="46" t="str">
        <f>IF(ISERROR(IF(VLOOKUP($C950,②入力シート!$A$24:$W$1023,③印刷用シート!H$4,0)=0,"",VLOOKUP($C950,②入力シート!$A$24:$W$1023,③印刷用シート!H$4,0))),"",IF(VLOOKUP($C950,②入力シート!$A$24:$W$1023,③印刷用シート!H$4,0)=0,"",VLOOKUP($C950,②入力シート!$A$24:$W$1023,③印刷用シート!H$4,0)))</f>
        <v/>
      </c>
      <c r="I950" s="45" t="str">
        <f>IF(ISERROR(IF(VLOOKUP($C950,②入力シート!$A$24:$W$1023,③印刷用シート!I$4,0)&amp;" "&amp;VLOOKUP($C950,②入力シート!$A$24:$W$1023,③印刷用シート!I$3,0)=0,"",VLOOKUP($C950,②入力シート!$A$24:$W$1023,③印刷用シート!I$4,0)&amp;" "&amp;VLOOKUP($C950,②入力シート!$A$24:$W$1023,③印刷用シート!I$3,0))),"",IF(VLOOKUP($C950,②入力シート!$A$24:$W$1023,③印刷用シート!I$4,0)&amp;" "&amp;VLOOKUP($C950,②入力シート!$A$24:$W$1023,③印刷用シート!I$3,0)=0,"",VLOOKUP($C950,②入力シート!$A$24:$W$1023,③印刷用シート!I$4,0)&amp;" "&amp;VLOOKUP($C950,②入力シート!$A$24:$W$1023,③印刷用シート!I$3,0)))</f>
        <v/>
      </c>
      <c r="J950" s="45" t="str">
        <f>IF(ISERROR(IF(VLOOKUP($C950,②入力シート!$A$24:$W$1023,③印刷用シート!J$4,0)=0,"",VLOOKUP($C950,②入力シート!$A$24:$W$1023,③印刷用シート!J$4,0))),"",IF(VLOOKUP($C950,②入力シート!$A$24:$W$1023,③印刷用シート!J$4,0)=0,"",VLOOKUP($C950,②入力シート!$A$24:$W$1023,③印刷用シート!J$4,0)))</f>
        <v/>
      </c>
      <c r="K950" s="45" t="str">
        <f>IF(ISERROR(IF(VLOOKUP($C950,②入力シート!$A$24:$W$1023,③印刷用シート!K$4,0)=0,"",VLOOKUP($C950,②入力シート!$A$24:$W$1023,③印刷用シート!K$4,0))),"",IF(VLOOKUP($C950,②入力シート!$A$24:$W$1023,③印刷用シート!K$4,0)=0,"",VLOOKUP($C950,②入力シート!$A$24:$W$1023,③印刷用シート!K$4,0)))</f>
        <v/>
      </c>
      <c r="L950" s="47" t="str">
        <f>IF(ISERROR(IF(VLOOKUP($C950,②入力シート!$A$24:$W$1023,③印刷用シート!L$4,0)=0,"",VLOOKUP($C950,②入力シート!$A$24:$W$1023,③印刷用シート!L$4,0))),"",IF(VLOOKUP($C950,②入力シート!$A$24:$W$1023,③印刷用シート!L$4,0)=0,"",VLOOKUP($C950,②入力シート!$A$24:$W$1023,③印刷用シート!L$4,0)))</f>
        <v/>
      </c>
      <c r="M950" s="48" t="str">
        <f>IF(ISERROR(IF(VLOOKUP($C950,②入力シート!$A$24:$W$1023,③印刷用シート!M$4,0)=0,"",VLOOKUP($C950,②入力シート!$A$24:$W$1023,③印刷用シート!M$4,0))),"",IF(VLOOKUP($C950,②入力シート!$A$24:$W$1023,③印刷用シート!M$4,0)=0,"",VLOOKUP($C950,②入力シート!$A$24:$W$1023,③印刷用シート!M$4,0)))</f>
        <v/>
      </c>
      <c r="N950" s="48" t="str">
        <f>IF(ISERROR(IF(VLOOKUP($C950,②入力シート!$A$24:$W$1023,③印刷用シート!N$4,0)=0,"",VLOOKUP($C950,②入力シート!$A$24:$W$1023,③印刷用シート!N$4,0))),"",IF(VLOOKUP($C950,②入力シート!$A$24:$W$1023,③印刷用シート!N$4,0)=0,"",VLOOKUP($C950,②入力シート!$A$24:$W$1023,③印刷用シート!N$4,0)))</f>
        <v/>
      </c>
      <c r="O950" s="48" t="s">
        <v>3</v>
      </c>
      <c r="P950" s="49" t="str">
        <f>IF(ISERROR(IF(VLOOKUP($C950,②入力シート!$A$24:$W$1023,③印刷用シート!P$4,0)=0,"",VLOOKUP($C950,②入力シート!$A$24:$W$1023,③印刷用シート!P$4,0))),"",IF(VLOOKUP($C950,②入力シート!$A$24:$W$1023,③印刷用シート!P$4,0)=0,"",VLOOKUP($C950,②入力シート!$A$24:$W$1023,③印刷用シート!P$4,0)))</f>
        <v/>
      </c>
      <c r="Q950" s="48" t="s">
        <v>4</v>
      </c>
      <c r="R950" s="49" t="str">
        <f>IF(ISERROR(IF(VLOOKUP($C950,②入力シート!$A$24:$W$1023,③印刷用シート!R$4,0)=0,"",VLOOKUP($C950,②入力シート!$A$24:$W$1023,③印刷用シート!R$4,0))),"",IF(VLOOKUP($C950,②入力シート!$A$24:$W$1023,③印刷用シート!R$4,0)=0,"",VLOOKUP($C950,②入力シート!$A$24:$W$1023,③印刷用シート!R$4,0)))</f>
        <v/>
      </c>
      <c r="S950" s="50" t="s">
        <v>5</v>
      </c>
      <c r="T950" s="51" t="str">
        <f>IF(ISERROR(IF(VLOOKUP($C950,②入力シート!$A$24:$W$1023,③印刷用シート!T$4,0)=0,"",VLOOKUP($C950,②入力シート!$A$24:$W$1023,③印刷用シート!T$4,0))),"",IF(VLOOKUP($C950,②入力シート!$A$24:$W$1023,③印刷用シート!T$4,0)=0,"",VLOOKUP($C950,②入力シート!$A$24:$W$1023,③印刷用シート!T$4,0)))</f>
        <v/>
      </c>
    </row>
    <row r="951" spans="2:20" ht="43.5" customHeight="1" x14ac:dyDescent="0.2">
      <c r="B951" s="15">
        <v>941</v>
      </c>
      <c r="C951" s="2" t="str">
        <f t="shared" si="29"/>
        <v>中-941</v>
      </c>
      <c r="D951" s="45" t="str">
        <f t="shared" si="30"/>
        <v/>
      </c>
      <c r="E951" s="45" t="str">
        <f>IF(ISERROR(IF(VLOOKUP($C951,②入力シート!$A$24:$W$1023,③印刷用シート!E$4,0)=0,"",VLOOKUP($C951,②入力シート!$A$24:$W$1023,③印刷用シート!E$4,0))),"",IF(VLOOKUP($C951,②入力シート!$A$24:$W$1023,③印刷用シート!E$4,0)=0,"",VLOOKUP($C951,②入力シート!$A$24:$W$1023,③印刷用シート!E$4,0)))</f>
        <v/>
      </c>
      <c r="F951" s="45" t="str">
        <f>IF(ISERROR(IF(VLOOKUP($C951,②入力シート!$A$24:$W$1023,③印刷用シート!F$4,0)=0,"",VLOOKUP($C951,②入力シート!$A$24:$W$1023,③印刷用シート!F$4,0))),"",IF(VLOOKUP($C951,②入力シート!$A$24:$W$1023,③印刷用シート!F$4,0)=0,"",VLOOKUP($C951,②入力シート!$A$24:$W$1023,③印刷用シート!F$4,0)))</f>
        <v/>
      </c>
      <c r="G951" s="45" t="str">
        <f>IF(ISERROR(IF(VLOOKUP($C951,②入力シート!$A$24:$W$1023,③印刷用シート!G$4,0)=0,"",VLOOKUP($C951,②入力シート!$A$24:$W$1023,③印刷用シート!G$4,0))),"",IF(VLOOKUP($C951,②入力シート!$A$24:$W$1023,③印刷用シート!G$4,0)=0,"",VLOOKUP($C951,②入力シート!$A$24:$W$1023,③印刷用シート!G$4,0)))</f>
        <v/>
      </c>
      <c r="H951" s="46" t="str">
        <f>IF(ISERROR(IF(VLOOKUP($C951,②入力シート!$A$24:$W$1023,③印刷用シート!H$4,0)=0,"",VLOOKUP($C951,②入力シート!$A$24:$W$1023,③印刷用シート!H$4,0))),"",IF(VLOOKUP($C951,②入力シート!$A$24:$W$1023,③印刷用シート!H$4,0)=0,"",VLOOKUP($C951,②入力シート!$A$24:$W$1023,③印刷用シート!H$4,0)))</f>
        <v/>
      </c>
      <c r="I951" s="45" t="str">
        <f>IF(ISERROR(IF(VLOOKUP($C951,②入力シート!$A$24:$W$1023,③印刷用シート!I$4,0)&amp;" "&amp;VLOOKUP($C951,②入力シート!$A$24:$W$1023,③印刷用シート!I$3,0)=0,"",VLOOKUP($C951,②入力シート!$A$24:$W$1023,③印刷用シート!I$4,0)&amp;" "&amp;VLOOKUP($C951,②入力シート!$A$24:$W$1023,③印刷用シート!I$3,0))),"",IF(VLOOKUP($C951,②入力シート!$A$24:$W$1023,③印刷用シート!I$4,0)&amp;" "&amp;VLOOKUP($C951,②入力シート!$A$24:$W$1023,③印刷用シート!I$3,0)=0,"",VLOOKUP($C951,②入力シート!$A$24:$W$1023,③印刷用シート!I$4,0)&amp;" "&amp;VLOOKUP($C951,②入力シート!$A$24:$W$1023,③印刷用シート!I$3,0)))</f>
        <v/>
      </c>
      <c r="J951" s="45" t="str">
        <f>IF(ISERROR(IF(VLOOKUP($C951,②入力シート!$A$24:$W$1023,③印刷用シート!J$4,0)=0,"",VLOOKUP($C951,②入力シート!$A$24:$W$1023,③印刷用シート!J$4,0))),"",IF(VLOOKUP($C951,②入力シート!$A$24:$W$1023,③印刷用シート!J$4,0)=0,"",VLOOKUP($C951,②入力シート!$A$24:$W$1023,③印刷用シート!J$4,0)))</f>
        <v/>
      </c>
      <c r="K951" s="45" t="str">
        <f>IF(ISERROR(IF(VLOOKUP($C951,②入力シート!$A$24:$W$1023,③印刷用シート!K$4,0)=0,"",VLOOKUP($C951,②入力シート!$A$24:$W$1023,③印刷用シート!K$4,0))),"",IF(VLOOKUP($C951,②入力シート!$A$24:$W$1023,③印刷用シート!K$4,0)=0,"",VLOOKUP($C951,②入力シート!$A$24:$W$1023,③印刷用シート!K$4,0)))</f>
        <v/>
      </c>
      <c r="L951" s="47" t="str">
        <f>IF(ISERROR(IF(VLOOKUP($C951,②入力シート!$A$24:$W$1023,③印刷用シート!L$4,0)=0,"",VLOOKUP($C951,②入力シート!$A$24:$W$1023,③印刷用シート!L$4,0))),"",IF(VLOOKUP($C951,②入力シート!$A$24:$W$1023,③印刷用シート!L$4,0)=0,"",VLOOKUP($C951,②入力シート!$A$24:$W$1023,③印刷用シート!L$4,0)))</f>
        <v/>
      </c>
      <c r="M951" s="48" t="str">
        <f>IF(ISERROR(IF(VLOOKUP($C951,②入力シート!$A$24:$W$1023,③印刷用シート!M$4,0)=0,"",VLOOKUP($C951,②入力シート!$A$24:$W$1023,③印刷用シート!M$4,0))),"",IF(VLOOKUP($C951,②入力シート!$A$24:$W$1023,③印刷用シート!M$4,0)=0,"",VLOOKUP($C951,②入力シート!$A$24:$W$1023,③印刷用シート!M$4,0)))</f>
        <v/>
      </c>
      <c r="N951" s="48" t="str">
        <f>IF(ISERROR(IF(VLOOKUP($C951,②入力シート!$A$24:$W$1023,③印刷用シート!N$4,0)=0,"",VLOOKUP($C951,②入力シート!$A$24:$W$1023,③印刷用シート!N$4,0))),"",IF(VLOOKUP($C951,②入力シート!$A$24:$W$1023,③印刷用シート!N$4,0)=0,"",VLOOKUP($C951,②入力シート!$A$24:$W$1023,③印刷用シート!N$4,0)))</f>
        <v/>
      </c>
      <c r="O951" s="48" t="s">
        <v>3</v>
      </c>
      <c r="P951" s="49" t="str">
        <f>IF(ISERROR(IF(VLOOKUP($C951,②入力シート!$A$24:$W$1023,③印刷用シート!P$4,0)=0,"",VLOOKUP($C951,②入力シート!$A$24:$W$1023,③印刷用シート!P$4,0))),"",IF(VLOOKUP($C951,②入力シート!$A$24:$W$1023,③印刷用シート!P$4,0)=0,"",VLOOKUP($C951,②入力シート!$A$24:$W$1023,③印刷用シート!P$4,0)))</f>
        <v/>
      </c>
      <c r="Q951" s="48" t="s">
        <v>4</v>
      </c>
      <c r="R951" s="49" t="str">
        <f>IF(ISERROR(IF(VLOOKUP($C951,②入力シート!$A$24:$W$1023,③印刷用シート!R$4,0)=0,"",VLOOKUP($C951,②入力シート!$A$24:$W$1023,③印刷用シート!R$4,0))),"",IF(VLOOKUP($C951,②入力シート!$A$24:$W$1023,③印刷用シート!R$4,0)=0,"",VLOOKUP($C951,②入力シート!$A$24:$W$1023,③印刷用シート!R$4,0)))</f>
        <v/>
      </c>
      <c r="S951" s="50" t="s">
        <v>5</v>
      </c>
      <c r="T951" s="51" t="str">
        <f>IF(ISERROR(IF(VLOOKUP($C951,②入力シート!$A$24:$W$1023,③印刷用シート!T$4,0)=0,"",VLOOKUP($C951,②入力シート!$A$24:$W$1023,③印刷用シート!T$4,0))),"",IF(VLOOKUP($C951,②入力シート!$A$24:$W$1023,③印刷用シート!T$4,0)=0,"",VLOOKUP($C951,②入力シート!$A$24:$W$1023,③印刷用シート!T$4,0)))</f>
        <v/>
      </c>
    </row>
    <row r="952" spans="2:20" ht="43.5" customHeight="1" x14ac:dyDescent="0.2">
      <c r="B952" s="15">
        <v>942</v>
      </c>
      <c r="C952" s="2" t="str">
        <f t="shared" si="29"/>
        <v>中-942</v>
      </c>
      <c r="D952" s="45" t="str">
        <f t="shared" si="30"/>
        <v/>
      </c>
      <c r="E952" s="45" t="str">
        <f>IF(ISERROR(IF(VLOOKUP($C952,②入力シート!$A$24:$W$1023,③印刷用シート!E$4,0)=0,"",VLOOKUP($C952,②入力シート!$A$24:$W$1023,③印刷用シート!E$4,0))),"",IF(VLOOKUP($C952,②入力シート!$A$24:$W$1023,③印刷用シート!E$4,0)=0,"",VLOOKUP($C952,②入力シート!$A$24:$W$1023,③印刷用シート!E$4,0)))</f>
        <v/>
      </c>
      <c r="F952" s="45" t="str">
        <f>IF(ISERROR(IF(VLOOKUP($C952,②入力シート!$A$24:$W$1023,③印刷用シート!F$4,0)=0,"",VLOOKUP($C952,②入力シート!$A$24:$W$1023,③印刷用シート!F$4,0))),"",IF(VLOOKUP($C952,②入力シート!$A$24:$W$1023,③印刷用シート!F$4,0)=0,"",VLOOKUP($C952,②入力シート!$A$24:$W$1023,③印刷用シート!F$4,0)))</f>
        <v/>
      </c>
      <c r="G952" s="45" t="str">
        <f>IF(ISERROR(IF(VLOOKUP($C952,②入力シート!$A$24:$W$1023,③印刷用シート!G$4,0)=0,"",VLOOKUP($C952,②入力シート!$A$24:$W$1023,③印刷用シート!G$4,0))),"",IF(VLOOKUP($C952,②入力シート!$A$24:$W$1023,③印刷用シート!G$4,0)=0,"",VLOOKUP($C952,②入力シート!$A$24:$W$1023,③印刷用シート!G$4,0)))</f>
        <v/>
      </c>
      <c r="H952" s="46" t="str">
        <f>IF(ISERROR(IF(VLOOKUP($C952,②入力シート!$A$24:$W$1023,③印刷用シート!H$4,0)=0,"",VLOOKUP($C952,②入力シート!$A$24:$W$1023,③印刷用シート!H$4,0))),"",IF(VLOOKUP($C952,②入力シート!$A$24:$W$1023,③印刷用シート!H$4,0)=0,"",VLOOKUP($C952,②入力シート!$A$24:$W$1023,③印刷用シート!H$4,0)))</f>
        <v/>
      </c>
      <c r="I952" s="45" t="str">
        <f>IF(ISERROR(IF(VLOOKUP($C952,②入力シート!$A$24:$W$1023,③印刷用シート!I$4,0)&amp;" "&amp;VLOOKUP($C952,②入力シート!$A$24:$W$1023,③印刷用シート!I$3,0)=0,"",VLOOKUP($C952,②入力シート!$A$24:$W$1023,③印刷用シート!I$4,0)&amp;" "&amp;VLOOKUP($C952,②入力シート!$A$24:$W$1023,③印刷用シート!I$3,0))),"",IF(VLOOKUP($C952,②入力シート!$A$24:$W$1023,③印刷用シート!I$4,0)&amp;" "&amp;VLOOKUP($C952,②入力シート!$A$24:$W$1023,③印刷用シート!I$3,0)=0,"",VLOOKUP($C952,②入力シート!$A$24:$W$1023,③印刷用シート!I$4,0)&amp;" "&amp;VLOOKUP($C952,②入力シート!$A$24:$W$1023,③印刷用シート!I$3,0)))</f>
        <v/>
      </c>
      <c r="J952" s="45" t="str">
        <f>IF(ISERROR(IF(VLOOKUP($C952,②入力シート!$A$24:$W$1023,③印刷用シート!J$4,0)=0,"",VLOOKUP($C952,②入力シート!$A$24:$W$1023,③印刷用シート!J$4,0))),"",IF(VLOOKUP($C952,②入力シート!$A$24:$W$1023,③印刷用シート!J$4,0)=0,"",VLOOKUP($C952,②入力シート!$A$24:$W$1023,③印刷用シート!J$4,0)))</f>
        <v/>
      </c>
      <c r="K952" s="45" t="str">
        <f>IF(ISERROR(IF(VLOOKUP($C952,②入力シート!$A$24:$W$1023,③印刷用シート!K$4,0)=0,"",VLOOKUP($C952,②入力シート!$A$24:$W$1023,③印刷用シート!K$4,0))),"",IF(VLOOKUP($C952,②入力シート!$A$24:$W$1023,③印刷用シート!K$4,0)=0,"",VLOOKUP($C952,②入力シート!$A$24:$W$1023,③印刷用シート!K$4,0)))</f>
        <v/>
      </c>
      <c r="L952" s="47" t="str">
        <f>IF(ISERROR(IF(VLOOKUP($C952,②入力シート!$A$24:$W$1023,③印刷用シート!L$4,0)=0,"",VLOOKUP($C952,②入力シート!$A$24:$W$1023,③印刷用シート!L$4,0))),"",IF(VLOOKUP($C952,②入力シート!$A$24:$W$1023,③印刷用シート!L$4,0)=0,"",VLOOKUP($C952,②入力シート!$A$24:$W$1023,③印刷用シート!L$4,0)))</f>
        <v/>
      </c>
      <c r="M952" s="48" t="str">
        <f>IF(ISERROR(IF(VLOOKUP($C952,②入力シート!$A$24:$W$1023,③印刷用シート!M$4,0)=0,"",VLOOKUP($C952,②入力シート!$A$24:$W$1023,③印刷用シート!M$4,0))),"",IF(VLOOKUP($C952,②入力シート!$A$24:$W$1023,③印刷用シート!M$4,0)=0,"",VLOOKUP($C952,②入力シート!$A$24:$W$1023,③印刷用シート!M$4,0)))</f>
        <v/>
      </c>
      <c r="N952" s="48" t="str">
        <f>IF(ISERROR(IF(VLOOKUP($C952,②入力シート!$A$24:$W$1023,③印刷用シート!N$4,0)=0,"",VLOOKUP($C952,②入力シート!$A$24:$W$1023,③印刷用シート!N$4,0))),"",IF(VLOOKUP($C952,②入力シート!$A$24:$W$1023,③印刷用シート!N$4,0)=0,"",VLOOKUP($C952,②入力シート!$A$24:$W$1023,③印刷用シート!N$4,0)))</f>
        <v/>
      </c>
      <c r="O952" s="48" t="s">
        <v>3</v>
      </c>
      <c r="P952" s="49" t="str">
        <f>IF(ISERROR(IF(VLOOKUP($C952,②入力シート!$A$24:$W$1023,③印刷用シート!P$4,0)=0,"",VLOOKUP($C952,②入力シート!$A$24:$W$1023,③印刷用シート!P$4,0))),"",IF(VLOOKUP($C952,②入力シート!$A$24:$W$1023,③印刷用シート!P$4,0)=0,"",VLOOKUP($C952,②入力シート!$A$24:$W$1023,③印刷用シート!P$4,0)))</f>
        <v/>
      </c>
      <c r="Q952" s="48" t="s">
        <v>4</v>
      </c>
      <c r="R952" s="49" t="str">
        <f>IF(ISERROR(IF(VLOOKUP($C952,②入力シート!$A$24:$W$1023,③印刷用シート!R$4,0)=0,"",VLOOKUP($C952,②入力シート!$A$24:$W$1023,③印刷用シート!R$4,0))),"",IF(VLOOKUP($C952,②入力シート!$A$24:$W$1023,③印刷用シート!R$4,0)=0,"",VLOOKUP($C952,②入力シート!$A$24:$W$1023,③印刷用シート!R$4,0)))</f>
        <v/>
      </c>
      <c r="S952" s="50" t="s">
        <v>5</v>
      </c>
      <c r="T952" s="51" t="str">
        <f>IF(ISERROR(IF(VLOOKUP($C952,②入力シート!$A$24:$W$1023,③印刷用シート!T$4,0)=0,"",VLOOKUP($C952,②入力シート!$A$24:$W$1023,③印刷用シート!T$4,0))),"",IF(VLOOKUP($C952,②入力シート!$A$24:$W$1023,③印刷用シート!T$4,0)=0,"",VLOOKUP($C952,②入力シート!$A$24:$W$1023,③印刷用シート!T$4,0)))</f>
        <v/>
      </c>
    </row>
    <row r="953" spans="2:20" ht="43.5" customHeight="1" x14ac:dyDescent="0.2">
      <c r="B953" s="15">
        <v>943</v>
      </c>
      <c r="C953" s="2" t="str">
        <f t="shared" si="29"/>
        <v>中-943</v>
      </c>
      <c r="D953" s="45" t="str">
        <f t="shared" si="30"/>
        <v/>
      </c>
      <c r="E953" s="45" t="str">
        <f>IF(ISERROR(IF(VLOOKUP($C953,②入力シート!$A$24:$W$1023,③印刷用シート!E$4,0)=0,"",VLOOKUP($C953,②入力シート!$A$24:$W$1023,③印刷用シート!E$4,0))),"",IF(VLOOKUP($C953,②入力シート!$A$24:$W$1023,③印刷用シート!E$4,0)=0,"",VLOOKUP($C953,②入力シート!$A$24:$W$1023,③印刷用シート!E$4,0)))</f>
        <v/>
      </c>
      <c r="F953" s="45" t="str">
        <f>IF(ISERROR(IF(VLOOKUP($C953,②入力シート!$A$24:$W$1023,③印刷用シート!F$4,0)=0,"",VLOOKUP($C953,②入力シート!$A$24:$W$1023,③印刷用シート!F$4,0))),"",IF(VLOOKUP($C953,②入力シート!$A$24:$W$1023,③印刷用シート!F$4,0)=0,"",VLOOKUP($C953,②入力シート!$A$24:$W$1023,③印刷用シート!F$4,0)))</f>
        <v/>
      </c>
      <c r="G953" s="45" t="str">
        <f>IF(ISERROR(IF(VLOOKUP($C953,②入力シート!$A$24:$W$1023,③印刷用シート!G$4,0)=0,"",VLOOKUP($C953,②入力シート!$A$24:$W$1023,③印刷用シート!G$4,0))),"",IF(VLOOKUP($C953,②入力シート!$A$24:$W$1023,③印刷用シート!G$4,0)=0,"",VLOOKUP($C953,②入力シート!$A$24:$W$1023,③印刷用シート!G$4,0)))</f>
        <v/>
      </c>
      <c r="H953" s="46" t="str">
        <f>IF(ISERROR(IF(VLOOKUP($C953,②入力シート!$A$24:$W$1023,③印刷用シート!H$4,0)=0,"",VLOOKUP($C953,②入力シート!$A$24:$W$1023,③印刷用シート!H$4,0))),"",IF(VLOOKUP($C953,②入力シート!$A$24:$W$1023,③印刷用シート!H$4,0)=0,"",VLOOKUP($C953,②入力シート!$A$24:$W$1023,③印刷用シート!H$4,0)))</f>
        <v/>
      </c>
      <c r="I953" s="45" t="str">
        <f>IF(ISERROR(IF(VLOOKUP($C953,②入力シート!$A$24:$W$1023,③印刷用シート!I$4,0)&amp;" "&amp;VLOOKUP($C953,②入力シート!$A$24:$W$1023,③印刷用シート!I$3,0)=0,"",VLOOKUP($C953,②入力シート!$A$24:$W$1023,③印刷用シート!I$4,0)&amp;" "&amp;VLOOKUP($C953,②入力シート!$A$24:$W$1023,③印刷用シート!I$3,0))),"",IF(VLOOKUP($C953,②入力シート!$A$24:$W$1023,③印刷用シート!I$4,0)&amp;" "&amp;VLOOKUP($C953,②入力シート!$A$24:$W$1023,③印刷用シート!I$3,0)=0,"",VLOOKUP($C953,②入力シート!$A$24:$W$1023,③印刷用シート!I$4,0)&amp;" "&amp;VLOOKUP($C953,②入力シート!$A$24:$W$1023,③印刷用シート!I$3,0)))</f>
        <v/>
      </c>
      <c r="J953" s="45" t="str">
        <f>IF(ISERROR(IF(VLOOKUP($C953,②入力シート!$A$24:$W$1023,③印刷用シート!J$4,0)=0,"",VLOOKUP($C953,②入力シート!$A$24:$W$1023,③印刷用シート!J$4,0))),"",IF(VLOOKUP($C953,②入力シート!$A$24:$W$1023,③印刷用シート!J$4,0)=0,"",VLOOKUP($C953,②入力シート!$A$24:$W$1023,③印刷用シート!J$4,0)))</f>
        <v/>
      </c>
      <c r="K953" s="45" t="str">
        <f>IF(ISERROR(IF(VLOOKUP($C953,②入力シート!$A$24:$W$1023,③印刷用シート!K$4,0)=0,"",VLOOKUP($C953,②入力シート!$A$24:$W$1023,③印刷用シート!K$4,0))),"",IF(VLOOKUP($C953,②入力シート!$A$24:$W$1023,③印刷用シート!K$4,0)=0,"",VLOOKUP($C953,②入力シート!$A$24:$W$1023,③印刷用シート!K$4,0)))</f>
        <v/>
      </c>
      <c r="L953" s="47" t="str">
        <f>IF(ISERROR(IF(VLOOKUP($C953,②入力シート!$A$24:$W$1023,③印刷用シート!L$4,0)=0,"",VLOOKUP($C953,②入力シート!$A$24:$W$1023,③印刷用シート!L$4,0))),"",IF(VLOOKUP($C953,②入力シート!$A$24:$W$1023,③印刷用シート!L$4,0)=0,"",VLOOKUP($C953,②入力シート!$A$24:$W$1023,③印刷用シート!L$4,0)))</f>
        <v/>
      </c>
      <c r="M953" s="48" t="str">
        <f>IF(ISERROR(IF(VLOOKUP($C953,②入力シート!$A$24:$W$1023,③印刷用シート!M$4,0)=0,"",VLOOKUP($C953,②入力シート!$A$24:$W$1023,③印刷用シート!M$4,0))),"",IF(VLOOKUP($C953,②入力シート!$A$24:$W$1023,③印刷用シート!M$4,0)=0,"",VLOOKUP($C953,②入力シート!$A$24:$W$1023,③印刷用シート!M$4,0)))</f>
        <v/>
      </c>
      <c r="N953" s="48" t="str">
        <f>IF(ISERROR(IF(VLOOKUP($C953,②入力シート!$A$24:$W$1023,③印刷用シート!N$4,0)=0,"",VLOOKUP($C953,②入力シート!$A$24:$W$1023,③印刷用シート!N$4,0))),"",IF(VLOOKUP($C953,②入力シート!$A$24:$W$1023,③印刷用シート!N$4,0)=0,"",VLOOKUP($C953,②入力シート!$A$24:$W$1023,③印刷用シート!N$4,0)))</f>
        <v/>
      </c>
      <c r="O953" s="48" t="s">
        <v>3</v>
      </c>
      <c r="P953" s="49" t="str">
        <f>IF(ISERROR(IF(VLOOKUP($C953,②入力シート!$A$24:$W$1023,③印刷用シート!P$4,0)=0,"",VLOOKUP($C953,②入力シート!$A$24:$W$1023,③印刷用シート!P$4,0))),"",IF(VLOOKUP($C953,②入力シート!$A$24:$W$1023,③印刷用シート!P$4,0)=0,"",VLOOKUP($C953,②入力シート!$A$24:$W$1023,③印刷用シート!P$4,0)))</f>
        <v/>
      </c>
      <c r="Q953" s="48" t="s">
        <v>4</v>
      </c>
      <c r="R953" s="49" t="str">
        <f>IF(ISERROR(IF(VLOOKUP($C953,②入力シート!$A$24:$W$1023,③印刷用シート!R$4,0)=0,"",VLOOKUP($C953,②入力シート!$A$24:$W$1023,③印刷用シート!R$4,0))),"",IF(VLOOKUP($C953,②入力シート!$A$24:$W$1023,③印刷用シート!R$4,0)=0,"",VLOOKUP($C953,②入力シート!$A$24:$W$1023,③印刷用シート!R$4,0)))</f>
        <v/>
      </c>
      <c r="S953" s="50" t="s">
        <v>5</v>
      </c>
      <c r="T953" s="51" t="str">
        <f>IF(ISERROR(IF(VLOOKUP($C953,②入力シート!$A$24:$W$1023,③印刷用シート!T$4,0)=0,"",VLOOKUP($C953,②入力シート!$A$24:$W$1023,③印刷用シート!T$4,0))),"",IF(VLOOKUP($C953,②入力シート!$A$24:$W$1023,③印刷用シート!T$4,0)=0,"",VLOOKUP($C953,②入力シート!$A$24:$W$1023,③印刷用シート!T$4,0)))</f>
        <v/>
      </c>
    </row>
    <row r="954" spans="2:20" ht="43.5" customHeight="1" x14ac:dyDescent="0.2">
      <c r="B954" s="15">
        <v>944</v>
      </c>
      <c r="C954" s="2" t="str">
        <f t="shared" si="29"/>
        <v>中-944</v>
      </c>
      <c r="D954" s="45" t="str">
        <f t="shared" si="30"/>
        <v/>
      </c>
      <c r="E954" s="45" t="str">
        <f>IF(ISERROR(IF(VLOOKUP($C954,②入力シート!$A$24:$W$1023,③印刷用シート!E$4,0)=0,"",VLOOKUP($C954,②入力シート!$A$24:$W$1023,③印刷用シート!E$4,0))),"",IF(VLOOKUP($C954,②入力シート!$A$24:$W$1023,③印刷用シート!E$4,0)=0,"",VLOOKUP($C954,②入力シート!$A$24:$W$1023,③印刷用シート!E$4,0)))</f>
        <v/>
      </c>
      <c r="F954" s="45" t="str">
        <f>IF(ISERROR(IF(VLOOKUP($C954,②入力シート!$A$24:$W$1023,③印刷用シート!F$4,0)=0,"",VLOOKUP($C954,②入力シート!$A$24:$W$1023,③印刷用シート!F$4,0))),"",IF(VLOOKUP($C954,②入力シート!$A$24:$W$1023,③印刷用シート!F$4,0)=0,"",VLOOKUP($C954,②入力シート!$A$24:$W$1023,③印刷用シート!F$4,0)))</f>
        <v/>
      </c>
      <c r="G954" s="45" t="str">
        <f>IF(ISERROR(IF(VLOOKUP($C954,②入力シート!$A$24:$W$1023,③印刷用シート!G$4,0)=0,"",VLOOKUP($C954,②入力シート!$A$24:$W$1023,③印刷用シート!G$4,0))),"",IF(VLOOKUP($C954,②入力シート!$A$24:$W$1023,③印刷用シート!G$4,0)=0,"",VLOOKUP($C954,②入力シート!$A$24:$W$1023,③印刷用シート!G$4,0)))</f>
        <v/>
      </c>
      <c r="H954" s="46" t="str">
        <f>IF(ISERROR(IF(VLOOKUP($C954,②入力シート!$A$24:$W$1023,③印刷用シート!H$4,0)=0,"",VLOOKUP($C954,②入力シート!$A$24:$W$1023,③印刷用シート!H$4,0))),"",IF(VLOOKUP($C954,②入力シート!$A$24:$W$1023,③印刷用シート!H$4,0)=0,"",VLOOKUP($C954,②入力シート!$A$24:$W$1023,③印刷用シート!H$4,0)))</f>
        <v/>
      </c>
      <c r="I954" s="45" t="str">
        <f>IF(ISERROR(IF(VLOOKUP($C954,②入力シート!$A$24:$W$1023,③印刷用シート!I$4,0)&amp;" "&amp;VLOOKUP($C954,②入力シート!$A$24:$W$1023,③印刷用シート!I$3,0)=0,"",VLOOKUP($C954,②入力シート!$A$24:$W$1023,③印刷用シート!I$4,0)&amp;" "&amp;VLOOKUP($C954,②入力シート!$A$24:$W$1023,③印刷用シート!I$3,0))),"",IF(VLOOKUP($C954,②入力シート!$A$24:$W$1023,③印刷用シート!I$4,0)&amp;" "&amp;VLOOKUP($C954,②入力シート!$A$24:$W$1023,③印刷用シート!I$3,0)=0,"",VLOOKUP($C954,②入力シート!$A$24:$W$1023,③印刷用シート!I$4,0)&amp;" "&amp;VLOOKUP($C954,②入力シート!$A$24:$W$1023,③印刷用シート!I$3,0)))</f>
        <v/>
      </c>
      <c r="J954" s="45" t="str">
        <f>IF(ISERROR(IF(VLOOKUP($C954,②入力シート!$A$24:$W$1023,③印刷用シート!J$4,0)=0,"",VLOOKUP($C954,②入力シート!$A$24:$W$1023,③印刷用シート!J$4,0))),"",IF(VLOOKUP($C954,②入力シート!$A$24:$W$1023,③印刷用シート!J$4,0)=0,"",VLOOKUP($C954,②入力シート!$A$24:$W$1023,③印刷用シート!J$4,0)))</f>
        <v/>
      </c>
      <c r="K954" s="45" t="str">
        <f>IF(ISERROR(IF(VLOOKUP($C954,②入力シート!$A$24:$W$1023,③印刷用シート!K$4,0)=0,"",VLOOKUP($C954,②入力シート!$A$24:$W$1023,③印刷用シート!K$4,0))),"",IF(VLOOKUP($C954,②入力シート!$A$24:$W$1023,③印刷用シート!K$4,0)=0,"",VLOOKUP($C954,②入力シート!$A$24:$W$1023,③印刷用シート!K$4,0)))</f>
        <v/>
      </c>
      <c r="L954" s="47" t="str">
        <f>IF(ISERROR(IF(VLOOKUP($C954,②入力シート!$A$24:$W$1023,③印刷用シート!L$4,0)=0,"",VLOOKUP($C954,②入力シート!$A$24:$W$1023,③印刷用シート!L$4,0))),"",IF(VLOOKUP($C954,②入力シート!$A$24:$W$1023,③印刷用シート!L$4,0)=0,"",VLOOKUP($C954,②入力シート!$A$24:$W$1023,③印刷用シート!L$4,0)))</f>
        <v/>
      </c>
      <c r="M954" s="48" t="str">
        <f>IF(ISERROR(IF(VLOOKUP($C954,②入力シート!$A$24:$W$1023,③印刷用シート!M$4,0)=0,"",VLOOKUP($C954,②入力シート!$A$24:$W$1023,③印刷用シート!M$4,0))),"",IF(VLOOKUP($C954,②入力シート!$A$24:$W$1023,③印刷用シート!M$4,0)=0,"",VLOOKUP($C954,②入力シート!$A$24:$W$1023,③印刷用シート!M$4,0)))</f>
        <v/>
      </c>
      <c r="N954" s="48" t="str">
        <f>IF(ISERROR(IF(VLOOKUP($C954,②入力シート!$A$24:$W$1023,③印刷用シート!N$4,0)=0,"",VLOOKUP($C954,②入力シート!$A$24:$W$1023,③印刷用シート!N$4,0))),"",IF(VLOOKUP($C954,②入力シート!$A$24:$W$1023,③印刷用シート!N$4,0)=0,"",VLOOKUP($C954,②入力シート!$A$24:$W$1023,③印刷用シート!N$4,0)))</f>
        <v/>
      </c>
      <c r="O954" s="48" t="s">
        <v>3</v>
      </c>
      <c r="P954" s="49" t="str">
        <f>IF(ISERROR(IF(VLOOKUP($C954,②入力シート!$A$24:$W$1023,③印刷用シート!P$4,0)=0,"",VLOOKUP($C954,②入力シート!$A$24:$W$1023,③印刷用シート!P$4,0))),"",IF(VLOOKUP($C954,②入力シート!$A$24:$W$1023,③印刷用シート!P$4,0)=0,"",VLOOKUP($C954,②入力シート!$A$24:$W$1023,③印刷用シート!P$4,0)))</f>
        <v/>
      </c>
      <c r="Q954" s="48" t="s">
        <v>4</v>
      </c>
      <c r="R954" s="49" t="str">
        <f>IF(ISERROR(IF(VLOOKUP($C954,②入力シート!$A$24:$W$1023,③印刷用シート!R$4,0)=0,"",VLOOKUP($C954,②入力シート!$A$24:$W$1023,③印刷用シート!R$4,0))),"",IF(VLOOKUP($C954,②入力シート!$A$24:$W$1023,③印刷用シート!R$4,0)=0,"",VLOOKUP($C954,②入力シート!$A$24:$W$1023,③印刷用シート!R$4,0)))</f>
        <v/>
      </c>
      <c r="S954" s="50" t="s">
        <v>5</v>
      </c>
      <c r="T954" s="51" t="str">
        <f>IF(ISERROR(IF(VLOOKUP($C954,②入力シート!$A$24:$W$1023,③印刷用シート!T$4,0)=0,"",VLOOKUP($C954,②入力シート!$A$24:$W$1023,③印刷用シート!T$4,0))),"",IF(VLOOKUP($C954,②入力シート!$A$24:$W$1023,③印刷用シート!T$4,0)=0,"",VLOOKUP($C954,②入力シート!$A$24:$W$1023,③印刷用シート!T$4,0)))</f>
        <v/>
      </c>
    </row>
    <row r="955" spans="2:20" ht="43.5" customHeight="1" x14ac:dyDescent="0.2">
      <c r="B955" s="15">
        <v>945</v>
      </c>
      <c r="C955" s="2" t="str">
        <f t="shared" si="29"/>
        <v>中-945</v>
      </c>
      <c r="D955" s="45" t="str">
        <f t="shared" si="30"/>
        <v/>
      </c>
      <c r="E955" s="45" t="str">
        <f>IF(ISERROR(IF(VLOOKUP($C955,②入力シート!$A$24:$W$1023,③印刷用シート!E$4,0)=0,"",VLOOKUP($C955,②入力シート!$A$24:$W$1023,③印刷用シート!E$4,0))),"",IF(VLOOKUP($C955,②入力シート!$A$24:$W$1023,③印刷用シート!E$4,0)=0,"",VLOOKUP($C955,②入力シート!$A$24:$W$1023,③印刷用シート!E$4,0)))</f>
        <v/>
      </c>
      <c r="F955" s="45" t="str">
        <f>IF(ISERROR(IF(VLOOKUP($C955,②入力シート!$A$24:$W$1023,③印刷用シート!F$4,0)=0,"",VLOOKUP($C955,②入力シート!$A$24:$W$1023,③印刷用シート!F$4,0))),"",IF(VLOOKUP($C955,②入力シート!$A$24:$W$1023,③印刷用シート!F$4,0)=0,"",VLOOKUP($C955,②入力シート!$A$24:$W$1023,③印刷用シート!F$4,0)))</f>
        <v/>
      </c>
      <c r="G955" s="45" t="str">
        <f>IF(ISERROR(IF(VLOOKUP($C955,②入力シート!$A$24:$W$1023,③印刷用シート!G$4,0)=0,"",VLOOKUP($C955,②入力シート!$A$24:$W$1023,③印刷用シート!G$4,0))),"",IF(VLOOKUP($C955,②入力シート!$A$24:$W$1023,③印刷用シート!G$4,0)=0,"",VLOOKUP($C955,②入力シート!$A$24:$W$1023,③印刷用シート!G$4,0)))</f>
        <v/>
      </c>
      <c r="H955" s="46" t="str">
        <f>IF(ISERROR(IF(VLOOKUP($C955,②入力シート!$A$24:$W$1023,③印刷用シート!H$4,0)=0,"",VLOOKUP($C955,②入力シート!$A$24:$W$1023,③印刷用シート!H$4,0))),"",IF(VLOOKUP($C955,②入力シート!$A$24:$W$1023,③印刷用シート!H$4,0)=0,"",VLOOKUP($C955,②入力シート!$A$24:$W$1023,③印刷用シート!H$4,0)))</f>
        <v/>
      </c>
      <c r="I955" s="45" t="str">
        <f>IF(ISERROR(IF(VLOOKUP($C955,②入力シート!$A$24:$W$1023,③印刷用シート!I$4,0)&amp;" "&amp;VLOOKUP($C955,②入力シート!$A$24:$W$1023,③印刷用シート!I$3,0)=0,"",VLOOKUP($C955,②入力シート!$A$24:$W$1023,③印刷用シート!I$4,0)&amp;" "&amp;VLOOKUP($C955,②入力シート!$A$24:$W$1023,③印刷用シート!I$3,0))),"",IF(VLOOKUP($C955,②入力シート!$A$24:$W$1023,③印刷用シート!I$4,0)&amp;" "&amp;VLOOKUP($C955,②入力シート!$A$24:$W$1023,③印刷用シート!I$3,0)=0,"",VLOOKUP($C955,②入力シート!$A$24:$W$1023,③印刷用シート!I$4,0)&amp;" "&amp;VLOOKUP($C955,②入力シート!$A$24:$W$1023,③印刷用シート!I$3,0)))</f>
        <v/>
      </c>
      <c r="J955" s="45" t="str">
        <f>IF(ISERROR(IF(VLOOKUP($C955,②入力シート!$A$24:$W$1023,③印刷用シート!J$4,0)=0,"",VLOOKUP($C955,②入力シート!$A$24:$W$1023,③印刷用シート!J$4,0))),"",IF(VLOOKUP($C955,②入力シート!$A$24:$W$1023,③印刷用シート!J$4,0)=0,"",VLOOKUP($C955,②入力シート!$A$24:$W$1023,③印刷用シート!J$4,0)))</f>
        <v/>
      </c>
      <c r="K955" s="45" t="str">
        <f>IF(ISERROR(IF(VLOOKUP($C955,②入力シート!$A$24:$W$1023,③印刷用シート!K$4,0)=0,"",VLOOKUP($C955,②入力シート!$A$24:$W$1023,③印刷用シート!K$4,0))),"",IF(VLOOKUP($C955,②入力シート!$A$24:$W$1023,③印刷用シート!K$4,0)=0,"",VLOOKUP($C955,②入力シート!$A$24:$W$1023,③印刷用シート!K$4,0)))</f>
        <v/>
      </c>
      <c r="L955" s="47" t="str">
        <f>IF(ISERROR(IF(VLOOKUP($C955,②入力シート!$A$24:$W$1023,③印刷用シート!L$4,0)=0,"",VLOOKUP($C955,②入力シート!$A$24:$W$1023,③印刷用シート!L$4,0))),"",IF(VLOOKUP($C955,②入力シート!$A$24:$W$1023,③印刷用シート!L$4,0)=0,"",VLOOKUP($C955,②入力シート!$A$24:$W$1023,③印刷用シート!L$4,0)))</f>
        <v/>
      </c>
      <c r="M955" s="48" t="str">
        <f>IF(ISERROR(IF(VLOOKUP($C955,②入力シート!$A$24:$W$1023,③印刷用シート!M$4,0)=0,"",VLOOKUP($C955,②入力シート!$A$24:$W$1023,③印刷用シート!M$4,0))),"",IF(VLOOKUP($C955,②入力シート!$A$24:$W$1023,③印刷用シート!M$4,0)=0,"",VLOOKUP($C955,②入力シート!$A$24:$W$1023,③印刷用シート!M$4,0)))</f>
        <v/>
      </c>
      <c r="N955" s="48" t="str">
        <f>IF(ISERROR(IF(VLOOKUP($C955,②入力シート!$A$24:$W$1023,③印刷用シート!N$4,0)=0,"",VLOOKUP($C955,②入力シート!$A$24:$W$1023,③印刷用シート!N$4,0))),"",IF(VLOOKUP($C955,②入力シート!$A$24:$W$1023,③印刷用シート!N$4,0)=0,"",VLOOKUP($C955,②入力シート!$A$24:$W$1023,③印刷用シート!N$4,0)))</f>
        <v/>
      </c>
      <c r="O955" s="48" t="s">
        <v>3</v>
      </c>
      <c r="P955" s="49" t="str">
        <f>IF(ISERROR(IF(VLOOKUP($C955,②入力シート!$A$24:$W$1023,③印刷用シート!P$4,0)=0,"",VLOOKUP($C955,②入力シート!$A$24:$W$1023,③印刷用シート!P$4,0))),"",IF(VLOOKUP($C955,②入力シート!$A$24:$W$1023,③印刷用シート!P$4,0)=0,"",VLOOKUP($C955,②入力シート!$A$24:$W$1023,③印刷用シート!P$4,0)))</f>
        <v/>
      </c>
      <c r="Q955" s="48" t="s">
        <v>4</v>
      </c>
      <c r="R955" s="49" t="str">
        <f>IF(ISERROR(IF(VLOOKUP($C955,②入力シート!$A$24:$W$1023,③印刷用シート!R$4,0)=0,"",VLOOKUP($C955,②入力シート!$A$24:$W$1023,③印刷用シート!R$4,0))),"",IF(VLOOKUP($C955,②入力シート!$A$24:$W$1023,③印刷用シート!R$4,0)=0,"",VLOOKUP($C955,②入力シート!$A$24:$W$1023,③印刷用シート!R$4,0)))</f>
        <v/>
      </c>
      <c r="S955" s="50" t="s">
        <v>5</v>
      </c>
      <c r="T955" s="51" t="str">
        <f>IF(ISERROR(IF(VLOOKUP($C955,②入力シート!$A$24:$W$1023,③印刷用シート!T$4,0)=0,"",VLOOKUP($C955,②入力シート!$A$24:$W$1023,③印刷用シート!T$4,0))),"",IF(VLOOKUP($C955,②入力シート!$A$24:$W$1023,③印刷用シート!T$4,0)=0,"",VLOOKUP($C955,②入力シート!$A$24:$W$1023,③印刷用シート!T$4,0)))</f>
        <v/>
      </c>
    </row>
    <row r="956" spans="2:20" ht="43.5" customHeight="1" x14ac:dyDescent="0.2">
      <c r="B956" s="15">
        <v>946</v>
      </c>
      <c r="C956" s="2" t="str">
        <f t="shared" si="29"/>
        <v>中-946</v>
      </c>
      <c r="D956" s="45" t="str">
        <f t="shared" si="30"/>
        <v/>
      </c>
      <c r="E956" s="45" t="str">
        <f>IF(ISERROR(IF(VLOOKUP($C956,②入力シート!$A$24:$W$1023,③印刷用シート!E$4,0)=0,"",VLOOKUP($C956,②入力シート!$A$24:$W$1023,③印刷用シート!E$4,0))),"",IF(VLOOKUP($C956,②入力シート!$A$24:$W$1023,③印刷用シート!E$4,0)=0,"",VLOOKUP($C956,②入力シート!$A$24:$W$1023,③印刷用シート!E$4,0)))</f>
        <v/>
      </c>
      <c r="F956" s="45" t="str">
        <f>IF(ISERROR(IF(VLOOKUP($C956,②入力シート!$A$24:$W$1023,③印刷用シート!F$4,0)=0,"",VLOOKUP($C956,②入力シート!$A$24:$W$1023,③印刷用シート!F$4,0))),"",IF(VLOOKUP($C956,②入力シート!$A$24:$W$1023,③印刷用シート!F$4,0)=0,"",VLOOKUP($C956,②入力シート!$A$24:$W$1023,③印刷用シート!F$4,0)))</f>
        <v/>
      </c>
      <c r="G956" s="45" t="str">
        <f>IF(ISERROR(IF(VLOOKUP($C956,②入力シート!$A$24:$W$1023,③印刷用シート!G$4,0)=0,"",VLOOKUP($C956,②入力シート!$A$24:$W$1023,③印刷用シート!G$4,0))),"",IF(VLOOKUP($C956,②入力シート!$A$24:$W$1023,③印刷用シート!G$4,0)=0,"",VLOOKUP($C956,②入力シート!$A$24:$W$1023,③印刷用シート!G$4,0)))</f>
        <v/>
      </c>
      <c r="H956" s="46" t="str">
        <f>IF(ISERROR(IF(VLOOKUP($C956,②入力シート!$A$24:$W$1023,③印刷用シート!H$4,0)=0,"",VLOOKUP($C956,②入力シート!$A$24:$W$1023,③印刷用シート!H$4,0))),"",IF(VLOOKUP($C956,②入力シート!$A$24:$W$1023,③印刷用シート!H$4,0)=0,"",VLOOKUP($C956,②入力シート!$A$24:$W$1023,③印刷用シート!H$4,0)))</f>
        <v/>
      </c>
      <c r="I956" s="45" t="str">
        <f>IF(ISERROR(IF(VLOOKUP($C956,②入力シート!$A$24:$W$1023,③印刷用シート!I$4,0)&amp;" "&amp;VLOOKUP($C956,②入力シート!$A$24:$W$1023,③印刷用シート!I$3,0)=0,"",VLOOKUP($C956,②入力シート!$A$24:$W$1023,③印刷用シート!I$4,0)&amp;" "&amp;VLOOKUP($C956,②入力シート!$A$24:$W$1023,③印刷用シート!I$3,0))),"",IF(VLOOKUP($C956,②入力シート!$A$24:$W$1023,③印刷用シート!I$4,0)&amp;" "&amp;VLOOKUP($C956,②入力シート!$A$24:$W$1023,③印刷用シート!I$3,0)=0,"",VLOOKUP($C956,②入力シート!$A$24:$W$1023,③印刷用シート!I$4,0)&amp;" "&amp;VLOOKUP($C956,②入力シート!$A$24:$W$1023,③印刷用シート!I$3,0)))</f>
        <v/>
      </c>
      <c r="J956" s="45" t="str">
        <f>IF(ISERROR(IF(VLOOKUP($C956,②入力シート!$A$24:$W$1023,③印刷用シート!J$4,0)=0,"",VLOOKUP($C956,②入力シート!$A$24:$W$1023,③印刷用シート!J$4,0))),"",IF(VLOOKUP($C956,②入力シート!$A$24:$W$1023,③印刷用シート!J$4,0)=0,"",VLOOKUP($C956,②入力シート!$A$24:$W$1023,③印刷用シート!J$4,0)))</f>
        <v/>
      </c>
      <c r="K956" s="45" t="str">
        <f>IF(ISERROR(IF(VLOOKUP($C956,②入力シート!$A$24:$W$1023,③印刷用シート!K$4,0)=0,"",VLOOKUP($C956,②入力シート!$A$24:$W$1023,③印刷用シート!K$4,0))),"",IF(VLOOKUP($C956,②入力シート!$A$24:$W$1023,③印刷用シート!K$4,0)=0,"",VLOOKUP($C956,②入力シート!$A$24:$W$1023,③印刷用シート!K$4,0)))</f>
        <v/>
      </c>
      <c r="L956" s="47" t="str">
        <f>IF(ISERROR(IF(VLOOKUP($C956,②入力シート!$A$24:$W$1023,③印刷用シート!L$4,0)=0,"",VLOOKUP($C956,②入力シート!$A$24:$W$1023,③印刷用シート!L$4,0))),"",IF(VLOOKUP($C956,②入力シート!$A$24:$W$1023,③印刷用シート!L$4,0)=0,"",VLOOKUP($C956,②入力シート!$A$24:$W$1023,③印刷用シート!L$4,0)))</f>
        <v/>
      </c>
      <c r="M956" s="48" t="str">
        <f>IF(ISERROR(IF(VLOOKUP($C956,②入力シート!$A$24:$W$1023,③印刷用シート!M$4,0)=0,"",VLOOKUP($C956,②入力シート!$A$24:$W$1023,③印刷用シート!M$4,0))),"",IF(VLOOKUP($C956,②入力シート!$A$24:$W$1023,③印刷用シート!M$4,0)=0,"",VLOOKUP($C956,②入力シート!$A$24:$W$1023,③印刷用シート!M$4,0)))</f>
        <v/>
      </c>
      <c r="N956" s="48" t="str">
        <f>IF(ISERROR(IF(VLOOKUP($C956,②入力シート!$A$24:$W$1023,③印刷用シート!N$4,0)=0,"",VLOOKUP($C956,②入力シート!$A$24:$W$1023,③印刷用シート!N$4,0))),"",IF(VLOOKUP($C956,②入力シート!$A$24:$W$1023,③印刷用シート!N$4,0)=0,"",VLOOKUP($C956,②入力シート!$A$24:$W$1023,③印刷用シート!N$4,0)))</f>
        <v/>
      </c>
      <c r="O956" s="48" t="s">
        <v>3</v>
      </c>
      <c r="P956" s="49" t="str">
        <f>IF(ISERROR(IF(VLOOKUP($C956,②入力シート!$A$24:$W$1023,③印刷用シート!P$4,0)=0,"",VLOOKUP($C956,②入力シート!$A$24:$W$1023,③印刷用シート!P$4,0))),"",IF(VLOOKUP($C956,②入力シート!$A$24:$W$1023,③印刷用シート!P$4,0)=0,"",VLOOKUP($C956,②入力シート!$A$24:$W$1023,③印刷用シート!P$4,0)))</f>
        <v/>
      </c>
      <c r="Q956" s="48" t="s">
        <v>4</v>
      </c>
      <c r="R956" s="49" t="str">
        <f>IF(ISERROR(IF(VLOOKUP($C956,②入力シート!$A$24:$W$1023,③印刷用シート!R$4,0)=0,"",VLOOKUP($C956,②入力シート!$A$24:$W$1023,③印刷用シート!R$4,0))),"",IF(VLOOKUP($C956,②入力シート!$A$24:$W$1023,③印刷用シート!R$4,0)=0,"",VLOOKUP($C956,②入力シート!$A$24:$W$1023,③印刷用シート!R$4,0)))</f>
        <v/>
      </c>
      <c r="S956" s="50" t="s">
        <v>5</v>
      </c>
      <c r="T956" s="51" t="str">
        <f>IF(ISERROR(IF(VLOOKUP($C956,②入力シート!$A$24:$W$1023,③印刷用シート!T$4,0)=0,"",VLOOKUP($C956,②入力シート!$A$24:$W$1023,③印刷用シート!T$4,0))),"",IF(VLOOKUP($C956,②入力シート!$A$24:$W$1023,③印刷用シート!T$4,0)=0,"",VLOOKUP($C956,②入力シート!$A$24:$W$1023,③印刷用シート!T$4,0)))</f>
        <v/>
      </c>
    </row>
    <row r="957" spans="2:20" ht="43.5" customHeight="1" x14ac:dyDescent="0.2">
      <c r="B957" s="15">
        <v>947</v>
      </c>
      <c r="C957" s="2" t="str">
        <f t="shared" si="29"/>
        <v>中-947</v>
      </c>
      <c r="D957" s="45" t="str">
        <f t="shared" si="30"/>
        <v/>
      </c>
      <c r="E957" s="45" t="str">
        <f>IF(ISERROR(IF(VLOOKUP($C957,②入力シート!$A$24:$W$1023,③印刷用シート!E$4,0)=0,"",VLOOKUP($C957,②入力シート!$A$24:$W$1023,③印刷用シート!E$4,0))),"",IF(VLOOKUP($C957,②入力シート!$A$24:$W$1023,③印刷用シート!E$4,0)=0,"",VLOOKUP($C957,②入力シート!$A$24:$W$1023,③印刷用シート!E$4,0)))</f>
        <v/>
      </c>
      <c r="F957" s="45" t="str">
        <f>IF(ISERROR(IF(VLOOKUP($C957,②入力シート!$A$24:$W$1023,③印刷用シート!F$4,0)=0,"",VLOOKUP($C957,②入力シート!$A$24:$W$1023,③印刷用シート!F$4,0))),"",IF(VLOOKUP($C957,②入力シート!$A$24:$W$1023,③印刷用シート!F$4,0)=0,"",VLOOKUP($C957,②入力シート!$A$24:$W$1023,③印刷用シート!F$4,0)))</f>
        <v/>
      </c>
      <c r="G957" s="45" t="str">
        <f>IF(ISERROR(IF(VLOOKUP($C957,②入力シート!$A$24:$W$1023,③印刷用シート!G$4,0)=0,"",VLOOKUP($C957,②入力シート!$A$24:$W$1023,③印刷用シート!G$4,0))),"",IF(VLOOKUP($C957,②入力シート!$A$24:$W$1023,③印刷用シート!G$4,0)=0,"",VLOOKUP($C957,②入力シート!$A$24:$W$1023,③印刷用シート!G$4,0)))</f>
        <v/>
      </c>
      <c r="H957" s="46" t="str">
        <f>IF(ISERROR(IF(VLOOKUP($C957,②入力シート!$A$24:$W$1023,③印刷用シート!H$4,0)=0,"",VLOOKUP($C957,②入力シート!$A$24:$W$1023,③印刷用シート!H$4,0))),"",IF(VLOOKUP($C957,②入力シート!$A$24:$W$1023,③印刷用シート!H$4,0)=0,"",VLOOKUP($C957,②入力シート!$A$24:$W$1023,③印刷用シート!H$4,0)))</f>
        <v/>
      </c>
      <c r="I957" s="45" t="str">
        <f>IF(ISERROR(IF(VLOOKUP($C957,②入力シート!$A$24:$W$1023,③印刷用シート!I$4,0)&amp;" "&amp;VLOOKUP($C957,②入力シート!$A$24:$W$1023,③印刷用シート!I$3,0)=0,"",VLOOKUP($C957,②入力シート!$A$24:$W$1023,③印刷用シート!I$4,0)&amp;" "&amp;VLOOKUP($C957,②入力シート!$A$24:$W$1023,③印刷用シート!I$3,0))),"",IF(VLOOKUP($C957,②入力シート!$A$24:$W$1023,③印刷用シート!I$4,0)&amp;" "&amp;VLOOKUP($C957,②入力シート!$A$24:$W$1023,③印刷用シート!I$3,0)=0,"",VLOOKUP($C957,②入力シート!$A$24:$W$1023,③印刷用シート!I$4,0)&amp;" "&amp;VLOOKUP($C957,②入力シート!$A$24:$W$1023,③印刷用シート!I$3,0)))</f>
        <v/>
      </c>
      <c r="J957" s="45" t="str">
        <f>IF(ISERROR(IF(VLOOKUP($C957,②入力シート!$A$24:$W$1023,③印刷用シート!J$4,0)=0,"",VLOOKUP($C957,②入力シート!$A$24:$W$1023,③印刷用シート!J$4,0))),"",IF(VLOOKUP($C957,②入力シート!$A$24:$W$1023,③印刷用シート!J$4,0)=0,"",VLOOKUP($C957,②入力シート!$A$24:$W$1023,③印刷用シート!J$4,0)))</f>
        <v/>
      </c>
      <c r="K957" s="45" t="str">
        <f>IF(ISERROR(IF(VLOOKUP($C957,②入力シート!$A$24:$W$1023,③印刷用シート!K$4,0)=0,"",VLOOKUP($C957,②入力シート!$A$24:$W$1023,③印刷用シート!K$4,0))),"",IF(VLOOKUP($C957,②入力シート!$A$24:$W$1023,③印刷用シート!K$4,0)=0,"",VLOOKUP($C957,②入力シート!$A$24:$W$1023,③印刷用シート!K$4,0)))</f>
        <v/>
      </c>
      <c r="L957" s="47" t="str">
        <f>IF(ISERROR(IF(VLOOKUP($C957,②入力シート!$A$24:$W$1023,③印刷用シート!L$4,0)=0,"",VLOOKUP($C957,②入力シート!$A$24:$W$1023,③印刷用シート!L$4,0))),"",IF(VLOOKUP($C957,②入力シート!$A$24:$W$1023,③印刷用シート!L$4,0)=0,"",VLOOKUP($C957,②入力シート!$A$24:$W$1023,③印刷用シート!L$4,0)))</f>
        <v/>
      </c>
      <c r="M957" s="48" t="str">
        <f>IF(ISERROR(IF(VLOOKUP($C957,②入力シート!$A$24:$W$1023,③印刷用シート!M$4,0)=0,"",VLOOKUP($C957,②入力シート!$A$24:$W$1023,③印刷用シート!M$4,0))),"",IF(VLOOKUP($C957,②入力シート!$A$24:$W$1023,③印刷用シート!M$4,0)=0,"",VLOOKUP($C957,②入力シート!$A$24:$W$1023,③印刷用シート!M$4,0)))</f>
        <v/>
      </c>
      <c r="N957" s="48" t="str">
        <f>IF(ISERROR(IF(VLOOKUP($C957,②入力シート!$A$24:$W$1023,③印刷用シート!N$4,0)=0,"",VLOOKUP($C957,②入力シート!$A$24:$W$1023,③印刷用シート!N$4,0))),"",IF(VLOOKUP($C957,②入力シート!$A$24:$W$1023,③印刷用シート!N$4,0)=0,"",VLOOKUP($C957,②入力シート!$A$24:$W$1023,③印刷用シート!N$4,0)))</f>
        <v/>
      </c>
      <c r="O957" s="48" t="s">
        <v>3</v>
      </c>
      <c r="P957" s="49" t="str">
        <f>IF(ISERROR(IF(VLOOKUP($C957,②入力シート!$A$24:$W$1023,③印刷用シート!P$4,0)=0,"",VLOOKUP($C957,②入力シート!$A$24:$W$1023,③印刷用シート!P$4,0))),"",IF(VLOOKUP($C957,②入力シート!$A$24:$W$1023,③印刷用シート!P$4,0)=0,"",VLOOKUP($C957,②入力シート!$A$24:$W$1023,③印刷用シート!P$4,0)))</f>
        <v/>
      </c>
      <c r="Q957" s="48" t="s">
        <v>4</v>
      </c>
      <c r="R957" s="49" t="str">
        <f>IF(ISERROR(IF(VLOOKUP($C957,②入力シート!$A$24:$W$1023,③印刷用シート!R$4,0)=0,"",VLOOKUP($C957,②入力シート!$A$24:$W$1023,③印刷用シート!R$4,0))),"",IF(VLOOKUP($C957,②入力シート!$A$24:$W$1023,③印刷用シート!R$4,0)=0,"",VLOOKUP($C957,②入力シート!$A$24:$W$1023,③印刷用シート!R$4,0)))</f>
        <v/>
      </c>
      <c r="S957" s="50" t="s">
        <v>5</v>
      </c>
      <c r="T957" s="51" t="str">
        <f>IF(ISERROR(IF(VLOOKUP($C957,②入力シート!$A$24:$W$1023,③印刷用シート!T$4,0)=0,"",VLOOKUP($C957,②入力シート!$A$24:$W$1023,③印刷用シート!T$4,0))),"",IF(VLOOKUP($C957,②入力シート!$A$24:$W$1023,③印刷用シート!T$4,0)=0,"",VLOOKUP($C957,②入力シート!$A$24:$W$1023,③印刷用シート!T$4,0)))</f>
        <v/>
      </c>
    </row>
    <row r="958" spans="2:20" ht="43.5" customHeight="1" x14ac:dyDescent="0.2">
      <c r="B958" s="15">
        <v>948</v>
      </c>
      <c r="C958" s="2" t="str">
        <f t="shared" si="29"/>
        <v>中-948</v>
      </c>
      <c r="D958" s="45" t="str">
        <f t="shared" si="30"/>
        <v/>
      </c>
      <c r="E958" s="45" t="str">
        <f>IF(ISERROR(IF(VLOOKUP($C958,②入力シート!$A$24:$W$1023,③印刷用シート!E$4,0)=0,"",VLOOKUP($C958,②入力シート!$A$24:$W$1023,③印刷用シート!E$4,0))),"",IF(VLOOKUP($C958,②入力シート!$A$24:$W$1023,③印刷用シート!E$4,0)=0,"",VLOOKUP($C958,②入力シート!$A$24:$W$1023,③印刷用シート!E$4,0)))</f>
        <v/>
      </c>
      <c r="F958" s="45" t="str">
        <f>IF(ISERROR(IF(VLOOKUP($C958,②入力シート!$A$24:$W$1023,③印刷用シート!F$4,0)=0,"",VLOOKUP($C958,②入力シート!$A$24:$W$1023,③印刷用シート!F$4,0))),"",IF(VLOOKUP($C958,②入力シート!$A$24:$W$1023,③印刷用シート!F$4,0)=0,"",VLOOKUP($C958,②入力シート!$A$24:$W$1023,③印刷用シート!F$4,0)))</f>
        <v/>
      </c>
      <c r="G958" s="45" t="str">
        <f>IF(ISERROR(IF(VLOOKUP($C958,②入力シート!$A$24:$W$1023,③印刷用シート!G$4,0)=0,"",VLOOKUP($C958,②入力シート!$A$24:$W$1023,③印刷用シート!G$4,0))),"",IF(VLOOKUP($C958,②入力シート!$A$24:$W$1023,③印刷用シート!G$4,0)=0,"",VLOOKUP($C958,②入力シート!$A$24:$W$1023,③印刷用シート!G$4,0)))</f>
        <v/>
      </c>
      <c r="H958" s="46" t="str">
        <f>IF(ISERROR(IF(VLOOKUP($C958,②入力シート!$A$24:$W$1023,③印刷用シート!H$4,0)=0,"",VLOOKUP($C958,②入力シート!$A$24:$W$1023,③印刷用シート!H$4,0))),"",IF(VLOOKUP($C958,②入力シート!$A$24:$W$1023,③印刷用シート!H$4,0)=0,"",VLOOKUP($C958,②入力シート!$A$24:$W$1023,③印刷用シート!H$4,0)))</f>
        <v/>
      </c>
      <c r="I958" s="45" t="str">
        <f>IF(ISERROR(IF(VLOOKUP($C958,②入力シート!$A$24:$W$1023,③印刷用シート!I$4,0)&amp;" "&amp;VLOOKUP($C958,②入力シート!$A$24:$W$1023,③印刷用シート!I$3,0)=0,"",VLOOKUP($C958,②入力シート!$A$24:$W$1023,③印刷用シート!I$4,0)&amp;" "&amp;VLOOKUP($C958,②入力シート!$A$24:$W$1023,③印刷用シート!I$3,0))),"",IF(VLOOKUP($C958,②入力シート!$A$24:$W$1023,③印刷用シート!I$4,0)&amp;" "&amp;VLOOKUP($C958,②入力シート!$A$24:$W$1023,③印刷用シート!I$3,0)=0,"",VLOOKUP($C958,②入力シート!$A$24:$W$1023,③印刷用シート!I$4,0)&amp;" "&amp;VLOOKUP($C958,②入力シート!$A$24:$W$1023,③印刷用シート!I$3,0)))</f>
        <v/>
      </c>
      <c r="J958" s="45" t="str">
        <f>IF(ISERROR(IF(VLOOKUP($C958,②入力シート!$A$24:$W$1023,③印刷用シート!J$4,0)=0,"",VLOOKUP($C958,②入力シート!$A$24:$W$1023,③印刷用シート!J$4,0))),"",IF(VLOOKUP($C958,②入力シート!$A$24:$W$1023,③印刷用シート!J$4,0)=0,"",VLOOKUP($C958,②入力シート!$A$24:$W$1023,③印刷用シート!J$4,0)))</f>
        <v/>
      </c>
      <c r="K958" s="45" t="str">
        <f>IF(ISERROR(IF(VLOOKUP($C958,②入力シート!$A$24:$W$1023,③印刷用シート!K$4,0)=0,"",VLOOKUP($C958,②入力シート!$A$24:$W$1023,③印刷用シート!K$4,0))),"",IF(VLOOKUP($C958,②入力シート!$A$24:$W$1023,③印刷用シート!K$4,0)=0,"",VLOOKUP($C958,②入力シート!$A$24:$W$1023,③印刷用シート!K$4,0)))</f>
        <v/>
      </c>
      <c r="L958" s="47" t="str">
        <f>IF(ISERROR(IF(VLOOKUP($C958,②入力シート!$A$24:$W$1023,③印刷用シート!L$4,0)=0,"",VLOOKUP($C958,②入力シート!$A$24:$W$1023,③印刷用シート!L$4,0))),"",IF(VLOOKUP($C958,②入力シート!$A$24:$W$1023,③印刷用シート!L$4,0)=0,"",VLOOKUP($C958,②入力シート!$A$24:$W$1023,③印刷用シート!L$4,0)))</f>
        <v/>
      </c>
      <c r="M958" s="48" t="str">
        <f>IF(ISERROR(IF(VLOOKUP($C958,②入力シート!$A$24:$W$1023,③印刷用シート!M$4,0)=0,"",VLOOKUP($C958,②入力シート!$A$24:$W$1023,③印刷用シート!M$4,0))),"",IF(VLOOKUP($C958,②入力シート!$A$24:$W$1023,③印刷用シート!M$4,0)=0,"",VLOOKUP($C958,②入力シート!$A$24:$W$1023,③印刷用シート!M$4,0)))</f>
        <v/>
      </c>
      <c r="N958" s="48" t="str">
        <f>IF(ISERROR(IF(VLOOKUP($C958,②入力シート!$A$24:$W$1023,③印刷用シート!N$4,0)=0,"",VLOOKUP($C958,②入力シート!$A$24:$W$1023,③印刷用シート!N$4,0))),"",IF(VLOOKUP($C958,②入力シート!$A$24:$W$1023,③印刷用シート!N$4,0)=0,"",VLOOKUP($C958,②入力シート!$A$24:$W$1023,③印刷用シート!N$4,0)))</f>
        <v/>
      </c>
      <c r="O958" s="48" t="s">
        <v>3</v>
      </c>
      <c r="P958" s="49" t="str">
        <f>IF(ISERROR(IF(VLOOKUP($C958,②入力シート!$A$24:$W$1023,③印刷用シート!P$4,0)=0,"",VLOOKUP($C958,②入力シート!$A$24:$W$1023,③印刷用シート!P$4,0))),"",IF(VLOOKUP($C958,②入力シート!$A$24:$W$1023,③印刷用シート!P$4,0)=0,"",VLOOKUP($C958,②入力シート!$A$24:$W$1023,③印刷用シート!P$4,0)))</f>
        <v/>
      </c>
      <c r="Q958" s="48" t="s">
        <v>4</v>
      </c>
      <c r="R958" s="49" t="str">
        <f>IF(ISERROR(IF(VLOOKUP($C958,②入力シート!$A$24:$W$1023,③印刷用シート!R$4,0)=0,"",VLOOKUP($C958,②入力シート!$A$24:$W$1023,③印刷用シート!R$4,0))),"",IF(VLOOKUP($C958,②入力シート!$A$24:$W$1023,③印刷用シート!R$4,0)=0,"",VLOOKUP($C958,②入力シート!$A$24:$W$1023,③印刷用シート!R$4,0)))</f>
        <v/>
      </c>
      <c r="S958" s="50" t="s">
        <v>5</v>
      </c>
      <c r="T958" s="51" t="str">
        <f>IF(ISERROR(IF(VLOOKUP($C958,②入力シート!$A$24:$W$1023,③印刷用シート!T$4,0)=0,"",VLOOKUP($C958,②入力シート!$A$24:$W$1023,③印刷用シート!T$4,0))),"",IF(VLOOKUP($C958,②入力シート!$A$24:$W$1023,③印刷用シート!T$4,0)=0,"",VLOOKUP($C958,②入力シート!$A$24:$W$1023,③印刷用シート!T$4,0)))</f>
        <v/>
      </c>
    </row>
    <row r="959" spans="2:20" ht="43.5" customHeight="1" x14ac:dyDescent="0.2">
      <c r="B959" s="15">
        <v>949</v>
      </c>
      <c r="C959" s="2" t="str">
        <f t="shared" si="29"/>
        <v>中-949</v>
      </c>
      <c r="D959" s="45" t="str">
        <f t="shared" si="30"/>
        <v/>
      </c>
      <c r="E959" s="45" t="str">
        <f>IF(ISERROR(IF(VLOOKUP($C959,②入力シート!$A$24:$W$1023,③印刷用シート!E$4,0)=0,"",VLOOKUP($C959,②入力シート!$A$24:$W$1023,③印刷用シート!E$4,0))),"",IF(VLOOKUP($C959,②入力シート!$A$24:$W$1023,③印刷用シート!E$4,0)=0,"",VLOOKUP($C959,②入力シート!$A$24:$W$1023,③印刷用シート!E$4,0)))</f>
        <v/>
      </c>
      <c r="F959" s="45" t="str">
        <f>IF(ISERROR(IF(VLOOKUP($C959,②入力シート!$A$24:$W$1023,③印刷用シート!F$4,0)=0,"",VLOOKUP($C959,②入力シート!$A$24:$W$1023,③印刷用シート!F$4,0))),"",IF(VLOOKUP($C959,②入力シート!$A$24:$W$1023,③印刷用シート!F$4,0)=0,"",VLOOKUP($C959,②入力シート!$A$24:$W$1023,③印刷用シート!F$4,0)))</f>
        <v/>
      </c>
      <c r="G959" s="45" t="str">
        <f>IF(ISERROR(IF(VLOOKUP($C959,②入力シート!$A$24:$W$1023,③印刷用シート!G$4,0)=0,"",VLOOKUP($C959,②入力シート!$A$24:$W$1023,③印刷用シート!G$4,0))),"",IF(VLOOKUP($C959,②入力シート!$A$24:$W$1023,③印刷用シート!G$4,0)=0,"",VLOOKUP($C959,②入力シート!$A$24:$W$1023,③印刷用シート!G$4,0)))</f>
        <v/>
      </c>
      <c r="H959" s="46" t="str">
        <f>IF(ISERROR(IF(VLOOKUP($C959,②入力シート!$A$24:$W$1023,③印刷用シート!H$4,0)=0,"",VLOOKUP($C959,②入力シート!$A$24:$W$1023,③印刷用シート!H$4,0))),"",IF(VLOOKUP($C959,②入力シート!$A$24:$W$1023,③印刷用シート!H$4,0)=0,"",VLOOKUP($C959,②入力シート!$A$24:$W$1023,③印刷用シート!H$4,0)))</f>
        <v/>
      </c>
      <c r="I959" s="45" t="str">
        <f>IF(ISERROR(IF(VLOOKUP($C959,②入力シート!$A$24:$W$1023,③印刷用シート!I$4,0)&amp;" "&amp;VLOOKUP($C959,②入力シート!$A$24:$W$1023,③印刷用シート!I$3,0)=0,"",VLOOKUP($C959,②入力シート!$A$24:$W$1023,③印刷用シート!I$4,0)&amp;" "&amp;VLOOKUP($C959,②入力シート!$A$24:$W$1023,③印刷用シート!I$3,0))),"",IF(VLOOKUP($C959,②入力シート!$A$24:$W$1023,③印刷用シート!I$4,0)&amp;" "&amp;VLOOKUP($C959,②入力シート!$A$24:$W$1023,③印刷用シート!I$3,0)=0,"",VLOOKUP($C959,②入力シート!$A$24:$W$1023,③印刷用シート!I$4,0)&amp;" "&amp;VLOOKUP($C959,②入力シート!$A$24:$W$1023,③印刷用シート!I$3,0)))</f>
        <v/>
      </c>
      <c r="J959" s="45" t="str">
        <f>IF(ISERROR(IF(VLOOKUP($C959,②入力シート!$A$24:$W$1023,③印刷用シート!J$4,0)=0,"",VLOOKUP($C959,②入力シート!$A$24:$W$1023,③印刷用シート!J$4,0))),"",IF(VLOOKUP($C959,②入力シート!$A$24:$W$1023,③印刷用シート!J$4,0)=0,"",VLOOKUP($C959,②入力シート!$A$24:$W$1023,③印刷用シート!J$4,0)))</f>
        <v/>
      </c>
      <c r="K959" s="45" t="str">
        <f>IF(ISERROR(IF(VLOOKUP($C959,②入力シート!$A$24:$W$1023,③印刷用シート!K$4,0)=0,"",VLOOKUP($C959,②入力シート!$A$24:$W$1023,③印刷用シート!K$4,0))),"",IF(VLOOKUP($C959,②入力シート!$A$24:$W$1023,③印刷用シート!K$4,0)=0,"",VLOOKUP($C959,②入力シート!$A$24:$W$1023,③印刷用シート!K$4,0)))</f>
        <v/>
      </c>
      <c r="L959" s="47" t="str">
        <f>IF(ISERROR(IF(VLOOKUP($C959,②入力シート!$A$24:$W$1023,③印刷用シート!L$4,0)=0,"",VLOOKUP($C959,②入力シート!$A$24:$W$1023,③印刷用シート!L$4,0))),"",IF(VLOOKUP($C959,②入力シート!$A$24:$W$1023,③印刷用シート!L$4,0)=0,"",VLOOKUP($C959,②入力シート!$A$24:$W$1023,③印刷用シート!L$4,0)))</f>
        <v/>
      </c>
      <c r="M959" s="48" t="str">
        <f>IF(ISERROR(IF(VLOOKUP($C959,②入力シート!$A$24:$W$1023,③印刷用シート!M$4,0)=0,"",VLOOKUP($C959,②入力シート!$A$24:$W$1023,③印刷用シート!M$4,0))),"",IF(VLOOKUP($C959,②入力シート!$A$24:$W$1023,③印刷用シート!M$4,0)=0,"",VLOOKUP($C959,②入力シート!$A$24:$W$1023,③印刷用シート!M$4,0)))</f>
        <v/>
      </c>
      <c r="N959" s="48" t="str">
        <f>IF(ISERROR(IF(VLOOKUP($C959,②入力シート!$A$24:$W$1023,③印刷用シート!N$4,0)=0,"",VLOOKUP($C959,②入力シート!$A$24:$W$1023,③印刷用シート!N$4,0))),"",IF(VLOOKUP($C959,②入力シート!$A$24:$W$1023,③印刷用シート!N$4,0)=0,"",VLOOKUP($C959,②入力シート!$A$24:$W$1023,③印刷用シート!N$4,0)))</f>
        <v/>
      </c>
      <c r="O959" s="48" t="s">
        <v>3</v>
      </c>
      <c r="P959" s="49" t="str">
        <f>IF(ISERROR(IF(VLOOKUP($C959,②入力シート!$A$24:$W$1023,③印刷用シート!P$4,0)=0,"",VLOOKUP($C959,②入力シート!$A$24:$W$1023,③印刷用シート!P$4,0))),"",IF(VLOOKUP($C959,②入力シート!$A$24:$W$1023,③印刷用シート!P$4,0)=0,"",VLOOKUP($C959,②入力シート!$A$24:$W$1023,③印刷用シート!P$4,0)))</f>
        <v/>
      </c>
      <c r="Q959" s="48" t="s">
        <v>4</v>
      </c>
      <c r="R959" s="49" t="str">
        <f>IF(ISERROR(IF(VLOOKUP($C959,②入力シート!$A$24:$W$1023,③印刷用シート!R$4,0)=0,"",VLOOKUP($C959,②入力シート!$A$24:$W$1023,③印刷用シート!R$4,0))),"",IF(VLOOKUP($C959,②入力シート!$A$24:$W$1023,③印刷用シート!R$4,0)=0,"",VLOOKUP($C959,②入力シート!$A$24:$W$1023,③印刷用シート!R$4,0)))</f>
        <v/>
      </c>
      <c r="S959" s="50" t="s">
        <v>5</v>
      </c>
      <c r="T959" s="51" t="str">
        <f>IF(ISERROR(IF(VLOOKUP($C959,②入力シート!$A$24:$W$1023,③印刷用シート!T$4,0)=0,"",VLOOKUP($C959,②入力シート!$A$24:$W$1023,③印刷用シート!T$4,0))),"",IF(VLOOKUP($C959,②入力シート!$A$24:$W$1023,③印刷用シート!T$4,0)=0,"",VLOOKUP($C959,②入力シート!$A$24:$W$1023,③印刷用シート!T$4,0)))</f>
        <v/>
      </c>
    </row>
    <row r="960" spans="2:20" ht="43.5" customHeight="1" x14ac:dyDescent="0.2">
      <c r="B960" s="15">
        <v>950</v>
      </c>
      <c r="C960" s="2" t="str">
        <f t="shared" si="29"/>
        <v>中-950</v>
      </c>
      <c r="D960" s="45" t="str">
        <f t="shared" si="30"/>
        <v/>
      </c>
      <c r="E960" s="45" t="str">
        <f>IF(ISERROR(IF(VLOOKUP($C960,②入力シート!$A$24:$W$1023,③印刷用シート!E$4,0)=0,"",VLOOKUP($C960,②入力シート!$A$24:$W$1023,③印刷用シート!E$4,0))),"",IF(VLOOKUP($C960,②入力シート!$A$24:$W$1023,③印刷用シート!E$4,0)=0,"",VLOOKUP($C960,②入力シート!$A$24:$W$1023,③印刷用シート!E$4,0)))</f>
        <v/>
      </c>
      <c r="F960" s="45" t="str">
        <f>IF(ISERROR(IF(VLOOKUP($C960,②入力シート!$A$24:$W$1023,③印刷用シート!F$4,0)=0,"",VLOOKUP($C960,②入力シート!$A$24:$W$1023,③印刷用シート!F$4,0))),"",IF(VLOOKUP($C960,②入力シート!$A$24:$W$1023,③印刷用シート!F$4,0)=0,"",VLOOKUP($C960,②入力シート!$A$24:$W$1023,③印刷用シート!F$4,0)))</f>
        <v/>
      </c>
      <c r="G960" s="45" t="str">
        <f>IF(ISERROR(IF(VLOOKUP($C960,②入力シート!$A$24:$W$1023,③印刷用シート!G$4,0)=0,"",VLOOKUP($C960,②入力シート!$A$24:$W$1023,③印刷用シート!G$4,0))),"",IF(VLOOKUP($C960,②入力シート!$A$24:$W$1023,③印刷用シート!G$4,0)=0,"",VLOOKUP($C960,②入力シート!$A$24:$W$1023,③印刷用シート!G$4,0)))</f>
        <v/>
      </c>
      <c r="H960" s="46" t="str">
        <f>IF(ISERROR(IF(VLOOKUP($C960,②入力シート!$A$24:$W$1023,③印刷用シート!H$4,0)=0,"",VLOOKUP($C960,②入力シート!$A$24:$W$1023,③印刷用シート!H$4,0))),"",IF(VLOOKUP($C960,②入力シート!$A$24:$W$1023,③印刷用シート!H$4,0)=0,"",VLOOKUP($C960,②入力シート!$A$24:$W$1023,③印刷用シート!H$4,0)))</f>
        <v/>
      </c>
      <c r="I960" s="45" t="str">
        <f>IF(ISERROR(IF(VLOOKUP($C960,②入力シート!$A$24:$W$1023,③印刷用シート!I$4,0)&amp;" "&amp;VLOOKUP($C960,②入力シート!$A$24:$W$1023,③印刷用シート!I$3,0)=0,"",VLOOKUP($C960,②入力シート!$A$24:$W$1023,③印刷用シート!I$4,0)&amp;" "&amp;VLOOKUP($C960,②入力シート!$A$24:$W$1023,③印刷用シート!I$3,0))),"",IF(VLOOKUP($C960,②入力シート!$A$24:$W$1023,③印刷用シート!I$4,0)&amp;" "&amp;VLOOKUP($C960,②入力シート!$A$24:$W$1023,③印刷用シート!I$3,0)=0,"",VLOOKUP($C960,②入力シート!$A$24:$W$1023,③印刷用シート!I$4,0)&amp;" "&amp;VLOOKUP($C960,②入力シート!$A$24:$W$1023,③印刷用シート!I$3,0)))</f>
        <v/>
      </c>
      <c r="J960" s="45" t="str">
        <f>IF(ISERROR(IF(VLOOKUP($C960,②入力シート!$A$24:$W$1023,③印刷用シート!J$4,0)=0,"",VLOOKUP($C960,②入力シート!$A$24:$W$1023,③印刷用シート!J$4,0))),"",IF(VLOOKUP($C960,②入力シート!$A$24:$W$1023,③印刷用シート!J$4,0)=0,"",VLOOKUP($C960,②入力シート!$A$24:$W$1023,③印刷用シート!J$4,0)))</f>
        <v/>
      </c>
      <c r="K960" s="45" t="str">
        <f>IF(ISERROR(IF(VLOOKUP($C960,②入力シート!$A$24:$W$1023,③印刷用シート!K$4,0)=0,"",VLOOKUP($C960,②入力シート!$A$24:$W$1023,③印刷用シート!K$4,0))),"",IF(VLOOKUP($C960,②入力シート!$A$24:$W$1023,③印刷用シート!K$4,0)=0,"",VLOOKUP($C960,②入力シート!$A$24:$W$1023,③印刷用シート!K$4,0)))</f>
        <v/>
      </c>
      <c r="L960" s="47" t="str">
        <f>IF(ISERROR(IF(VLOOKUP($C960,②入力シート!$A$24:$W$1023,③印刷用シート!L$4,0)=0,"",VLOOKUP($C960,②入力シート!$A$24:$W$1023,③印刷用シート!L$4,0))),"",IF(VLOOKUP($C960,②入力シート!$A$24:$W$1023,③印刷用シート!L$4,0)=0,"",VLOOKUP($C960,②入力シート!$A$24:$W$1023,③印刷用シート!L$4,0)))</f>
        <v/>
      </c>
      <c r="M960" s="48" t="str">
        <f>IF(ISERROR(IF(VLOOKUP($C960,②入力シート!$A$24:$W$1023,③印刷用シート!M$4,0)=0,"",VLOOKUP($C960,②入力シート!$A$24:$W$1023,③印刷用シート!M$4,0))),"",IF(VLOOKUP($C960,②入力シート!$A$24:$W$1023,③印刷用シート!M$4,0)=0,"",VLOOKUP($C960,②入力シート!$A$24:$W$1023,③印刷用シート!M$4,0)))</f>
        <v/>
      </c>
      <c r="N960" s="48" t="str">
        <f>IF(ISERROR(IF(VLOOKUP($C960,②入力シート!$A$24:$W$1023,③印刷用シート!N$4,0)=0,"",VLOOKUP($C960,②入力シート!$A$24:$W$1023,③印刷用シート!N$4,0))),"",IF(VLOOKUP($C960,②入力シート!$A$24:$W$1023,③印刷用シート!N$4,0)=0,"",VLOOKUP($C960,②入力シート!$A$24:$W$1023,③印刷用シート!N$4,0)))</f>
        <v/>
      </c>
      <c r="O960" s="48" t="s">
        <v>3</v>
      </c>
      <c r="P960" s="49" t="str">
        <f>IF(ISERROR(IF(VLOOKUP($C960,②入力シート!$A$24:$W$1023,③印刷用シート!P$4,0)=0,"",VLOOKUP($C960,②入力シート!$A$24:$W$1023,③印刷用シート!P$4,0))),"",IF(VLOOKUP($C960,②入力シート!$A$24:$W$1023,③印刷用シート!P$4,0)=0,"",VLOOKUP($C960,②入力シート!$A$24:$W$1023,③印刷用シート!P$4,0)))</f>
        <v/>
      </c>
      <c r="Q960" s="48" t="s">
        <v>4</v>
      </c>
      <c r="R960" s="49" t="str">
        <f>IF(ISERROR(IF(VLOOKUP($C960,②入力シート!$A$24:$W$1023,③印刷用シート!R$4,0)=0,"",VLOOKUP($C960,②入力シート!$A$24:$W$1023,③印刷用シート!R$4,0))),"",IF(VLOOKUP($C960,②入力シート!$A$24:$W$1023,③印刷用シート!R$4,0)=0,"",VLOOKUP($C960,②入力シート!$A$24:$W$1023,③印刷用シート!R$4,0)))</f>
        <v/>
      </c>
      <c r="S960" s="50" t="s">
        <v>5</v>
      </c>
      <c r="T960" s="51" t="str">
        <f>IF(ISERROR(IF(VLOOKUP($C960,②入力シート!$A$24:$W$1023,③印刷用シート!T$4,0)=0,"",VLOOKUP($C960,②入力シート!$A$24:$W$1023,③印刷用シート!T$4,0))),"",IF(VLOOKUP($C960,②入力シート!$A$24:$W$1023,③印刷用シート!T$4,0)=0,"",VLOOKUP($C960,②入力シート!$A$24:$W$1023,③印刷用シート!T$4,0)))</f>
        <v/>
      </c>
    </row>
    <row r="961" spans="2:20" ht="43.5" customHeight="1" x14ac:dyDescent="0.2">
      <c r="B961" s="15">
        <v>951</v>
      </c>
      <c r="C961" s="2" t="str">
        <f t="shared" si="29"/>
        <v>中-951</v>
      </c>
      <c r="D961" s="45" t="str">
        <f t="shared" si="30"/>
        <v/>
      </c>
      <c r="E961" s="45" t="str">
        <f>IF(ISERROR(IF(VLOOKUP($C961,②入力シート!$A$24:$W$1023,③印刷用シート!E$4,0)=0,"",VLOOKUP($C961,②入力シート!$A$24:$W$1023,③印刷用シート!E$4,0))),"",IF(VLOOKUP($C961,②入力シート!$A$24:$W$1023,③印刷用シート!E$4,0)=0,"",VLOOKUP($C961,②入力シート!$A$24:$W$1023,③印刷用シート!E$4,0)))</f>
        <v/>
      </c>
      <c r="F961" s="45" t="str">
        <f>IF(ISERROR(IF(VLOOKUP($C961,②入力シート!$A$24:$W$1023,③印刷用シート!F$4,0)=0,"",VLOOKUP($C961,②入力シート!$A$24:$W$1023,③印刷用シート!F$4,0))),"",IF(VLOOKUP($C961,②入力シート!$A$24:$W$1023,③印刷用シート!F$4,0)=0,"",VLOOKUP($C961,②入力シート!$A$24:$W$1023,③印刷用シート!F$4,0)))</f>
        <v/>
      </c>
      <c r="G961" s="45" t="str">
        <f>IF(ISERROR(IF(VLOOKUP($C961,②入力シート!$A$24:$W$1023,③印刷用シート!G$4,0)=0,"",VLOOKUP($C961,②入力シート!$A$24:$W$1023,③印刷用シート!G$4,0))),"",IF(VLOOKUP($C961,②入力シート!$A$24:$W$1023,③印刷用シート!G$4,0)=0,"",VLOOKUP($C961,②入力シート!$A$24:$W$1023,③印刷用シート!G$4,0)))</f>
        <v/>
      </c>
      <c r="H961" s="46" t="str">
        <f>IF(ISERROR(IF(VLOOKUP($C961,②入力シート!$A$24:$W$1023,③印刷用シート!H$4,0)=0,"",VLOOKUP($C961,②入力シート!$A$24:$W$1023,③印刷用シート!H$4,0))),"",IF(VLOOKUP($C961,②入力シート!$A$24:$W$1023,③印刷用シート!H$4,0)=0,"",VLOOKUP($C961,②入力シート!$A$24:$W$1023,③印刷用シート!H$4,0)))</f>
        <v/>
      </c>
      <c r="I961" s="45" t="str">
        <f>IF(ISERROR(IF(VLOOKUP($C961,②入力シート!$A$24:$W$1023,③印刷用シート!I$4,0)&amp;" "&amp;VLOOKUP($C961,②入力シート!$A$24:$W$1023,③印刷用シート!I$3,0)=0,"",VLOOKUP($C961,②入力シート!$A$24:$W$1023,③印刷用シート!I$4,0)&amp;" "&amp;VLOOKUP($C961,②入力シート!$A$24:$W$1023,③印刷用シート!I$3,0))),"",IF(VLOOKUP($C961,②入力シート!$A$24:$W$1023,③印刷用シート!I$4,0)&amp;" "&amp;VLOOKUP($C961,②入力シート!$A$24:$W$1023,③印刷用シート!I$3,0)=0,"",VLOOKUP($C961,②入力シート!$A$24:$W$1023,③印刷用シート!I$4,0)&amp;" "&amp;VLOOKUP($C961,②入力シート!$A$24:$W$1023,③印刷用シート!I$3,0)))</f>
        <v/>
      </c>
      <c r="J961" s="45" t="str">
        <f>IF(ISERROR(IF(VLOOKUP($C961,②入力シート!$A$24:$W$1023,③印刷用シート!J$4,0)=0,"",VLOOKUP($C961,②入力シート!$A$24:$W$1023,③印刷用シート!J$4,0))),"",IF(VLOOKUP($C961,②入力シート!$A$24:$W$1023,③印刷用シート!J$4,0)=0,"",VLOOKUP($C961,②入力シート!$A$24:$W$1023,③印刷用シート!J$4,0)))</f>
        <v/>
      </c>
      <c r="K961" s="45" t="str">
        <f>IF(ISERROR(IF(VLOOKUP($C961,②入力シート!$A$24:$W$1023,③印刷用シート!K$4,0)=0,"",VLOOKUP($C961,②入力シート!$A$24:$W$1023,③印刷用シート!K$4,0))),"",IF(VLOOKUP($C961,②入力シート!$A$24:$W$1023,③印刷用シート!K$4,0)=0,"",VLOOKUP($C961,②入力シート!$A$24:$W$1023,③印刷用シート!K$4,0)))</f>
        <v/>
      </c>
      <c r="L961" s="47" t="str">
        <f>IF(ISERROR(IF(VLOOKUP($C961,②入力シート!$A$24:$W$1023,③印刷用シート!L$4,0)=0,"",VLOOKUP($C961,②入力シート!$A$24:$W$1023,③印刷用シート!L$4,0))),"",IF(VLOOKUP($C961,②入力シート!$A$24:$W$1023,③印刷用シート!L$4,0)=0,"",VLOOKUP($C961,②入力シート!$A$24:$W$1023,③印刷用シート!L$4,0)))</f>
        <v/>
      </c>
      <c r="M961" s="48" t="str">
        <f>IF(ISERROR(IF(VLOOKUP($C961,②入力シート!$A$24:$W$1023,③印刷用シート!M$4,0)=0,"",VLOOKUP($C961,②入力シート!$A$24:$W$1023,③印刷用シート!M$4,0))),"",IF(VLOOKUP($C961,②入力シート!$A$24:$W$1023,③印刷用シート!M$4,0)=0,"",VLOOKUP($C961,②入力シート!$A$24:$W$1023,③印刷用シート!M$4,0)))</f>
        <v/>
      </c>
      <c r="N961" s="48" t="str">
        <f>IF(ISERROR(IF(VLOOKUP($C961,②入力シート!$A$24:$W$1023,③印刷用シート!N$4,0)=0,"",VLOOKUP($C961,②入力シート!$A$24:$W$1023,③印刷用シート!N$4,0))),"",IF(VLOOKUP($C961,②入力シート!$A$24:$W$1023,③印刷用シート!N$4,0)=0,"",VLOOKUP($C961,②入力シート!$A$24:$W$1023,③印刷用シート!N$4,0)))</f>
        <v/>
      </c>
      <c r="O961" s="48" t="s">
        <v>3</v>
      </c>
      <c r="P961" s="49" t="str">
        <f>IF(ISERROR(IF(VLOOKUP($C961,②入力シート!$A$24:$W$1023,③印刷用シート!P$4,0)=0,"",VLOOKUP($C961,②入力シート!$A$24:$W$1023,③印刷用シート!P$4,0))),"",IF(VLOOKUP($C961,②入力シート!$A$24:$W$1023,③印刷用シート!P$4,0)=0,"",VLOOKUP($C961,②入力シート!$A$24:$W$1023,③印刷用シート!P$4,0)))</f>
        <v/>
      </c>
      <c r="Q961" s="48" t="s">
        <v>4</v>
      </c>
      <c r="R961" s="49" t="str">
        <f>IF(ISERROR(IF(VLOOKUP($C961,②入力シート!$A$24:$W$1023,③印刷用シート!R$4,0)=0,"",VLOOKUP($C961,②入力シート!$A$24:$W$1023,③印刷用シート!R$4,0))),"",IF(VLOOKUP($C961,②入力シート!$A$24:$W$1023,③印刷用シート!R$4,0)=0,"",VLOOKUP($C961,②入力シート!$A$24:$W$1023,③印刷用シート!R$4,0)))</f>
        <v/>
      </c>
      <c r="S961" s="50" t="s">
        <v>5</v>
      </c>
      <c r="T961" s="51" t="str">
        <f>IF(ISERROR(IF(VLOOKUP($C961,②入力シート!$A$24:$W$1023,③印刷用シート!T$4,0)=0,"",VLOOKUP($C961,②入力シート!$A$24:$W$1023,③印刷用シート!T$4,0))),"",IF(VLOOKUP($C961,②入力シート!$A$24:$W$1023,③印刷用シート!T$4,0)=0,"",VLOOKUP($C961,②入力シート!$A$24:$W$1023,③印刷用シート!T$4,0)))</f>
        <v/>
      </c>
    </row>
    <row r="962" spans="2:20" ht="43.5" customHeight="1" x14ac:dyDescent="0.2">
      <c r="B962" s="15">
        <v>952</v>
      </c>
      <c r="C962" s="2" t="str">
        <f t="shared" si="29"/>
        <v>中-952</v>
      </c>
      <c r="D962" s="45" t="str">
        <f t="shared" si="30"/>
        <v/>
      </c>
      <c r="E962" s="45" t="str">
        <f>IF(ISERROR(IF(VLOOKUP($C962,②入力シート!$A$24:$W$1023,③印刷用シート!E$4,0)=0,"",VLOOKUP($C962,②入力シート!$A$24:$W$1023,③印刷用シート!E$4,0))),"",IF(VLOOKUP($C962,②入力シート!$A$24:$W$1023,③印刷用シート!E$4,0)=0,"",VLOOKUP($C962,②入力シート!$A$24:$W$1023,③印刷用シート!E$4,0)))</f>
        <v/>
      </c>
      <c r="F962" s="45" t="str">
        <f>IF(ISERROR(IF(VLOOKUP($C962,②入力シート!$A$24:$W$1023,③印刷用シート!F$4,0)=0,"",VLOOKUP($C962,②入力シート!$A$24:$W$1023,③印刷用シート!F$4,0))),"",IF(VLOOKUP($C962,②入力シート!$A$24:$W$1023,③印刷用シート!F$4,0)=0,"",VLOOKUP($C962,②入力シート!$A$24:$W$1023,③印刷用シート!F$4,0)))</f>
        <v/>
      </c>
      <c r="G962" s="45" t="str">
        <f>IF(ISERROR(IF(VLOOKUP($C962,②入力シート!$A$24:$W$1023,③印刷用シート!G$4,0)=0,"",VLOOKUP($C962,②入力シート!$A$24:$W$1023,③印刷用シート!G$4,0))),"",IF(VLOOKUP($C962,②入力シート!$A$24:$W$1023,③印刷用シート!G$4,0)=0,"",VLOOKUP($C962,②入力シート!$A$24:$W$1023,③印刷用シート!G$4,0)))</f>
        <v/>
      </c>
      <c r="H962" s="46" t="str">
        <f>IF(ISERROR(IF(VLOOKUP($C962,②入力シート!$A$24:$W$1023,③印刷用シート!H$4,0)=0,"",VLOOKUP($C962,②入力シート!$A$24:$W$1023,③印刷用シート!H$4,0))),"",IF(VLOOKUP($C962,②入力シート!$A$24:$W$1023,③印刷用シート!H$4,0)=0,"",VLOOKUP($C962,②入力シート!$A$24:$W$1023,③印刷用シート!H$4,0)))</f>
        <v/>
      </c>
      <c r="I962" s="45" t="str">
        <f>IF(ISERROR(IF(VLOOKUP($C962,②入力シート!$A$24:$W$1023,③印刷用シート!I$4,0)&amp;" "&amp;VLOOKUP($C962,②入力シート!$A$24:$W$1023,③印刷用シート!I$3,0)=0,"",VLOOKUP($C962,②入力シート!$A$24:$W$1023,③印刷用シート!I$4,0)&amp;" "&amp;VLOOKUP($C962,②入力シート!$A$24:$W$1023,③印刷用シート!I$3,0))),"",IF(VLOOKUP($C962,②入力シート!$A$24:$W$1023,③印刷用シート!I$4,0)&amp;" "&amp;VLOOKUP($C962,②入力シート!$A$24:$W$1023,③印刷用シート!I$3,0)=0,"",VLOOKUP($C962,②入力シート!$A$24:$W$1023,③印刷用シート!I$4,0)&amp;" "&amp;VLOOKUP($C962,②入力シート!$A$24:$W$1023,③印刷用シート!I$3,0)))</f>
        <v/>
      </c>
      <c r="J962" s="45" t="str">
        <f>IF(ISERROR(IF(VLOOKUP($C962,②入力シート!$A$24:$W$1023,③印刷用シート!J$4,0)=0,"",VLOOKUP($C962,②入力シート!$A$24:$W$1023,③印刷用シート!J$4,0))),"",IF(VLOOKUP($C962,②入力シート!$A$24:$W$1023,③印刷用シート!J$4,0)=0,"",VLOOKUP($C962,②入力シート!$A$24:$W$1023,③印刷用シート!J$4,0)))</f>
        <v/>
      </c>
      <c r="K962" s="45" t="str">
        <f>IF(ISERROR(IF(VLOOKUP($C962,②入力シート!$A$24:$W$1023,③印刷用シート!K$4,0)=0,"",VLOOKUP($C962,②入力シート!$A$24:$W$1023,③印刷用シート!K$4,0))),"",IF(VLOOKUP($C962,②入力シート!$A$24:$W$1023,③印刷用シート!K$4,0)=0,"",VLOOKUP($C962,②入力シート!$A$24:$W$1023,③印刷用シート!K$4,0)))</f>
        <v/>
      </c>
      <c r="L962" s="47" t="str">
        <f>IF(ISERROR(IF(VLOOKUP($C962,②入力シート!$A$24:$W$1023,③印刷用シート!L$4,0)=0,"",VLOOKUP($C962,②入力シート!$A$24:$W$1023,③印刷用シート!L$4,0))),"",IF(VLOOKUP($C962,②入力シート!$A$24:$W$1023,③印刷用シート!L$4,0)=0,"",VLOOKUP($C962,②入力シート!$A$24:$W$1023,③印刷用シート!L$4,0)))</f>
        <v/>
      </c>
      <c r="M962" s="48" t="str">
        <f>IF(ISERROR(IF(VLOOKUP($C962,②入力シート!$A$24:$W$1023,③印刷用シート!M$4,0)=0,"",VLOOKUP($C962,②入力シート!$A$24:$W$1023,③印刷用シート!M$4,0))),"",IF(VLOOKUP($C962,②入力シート!$A$24:$W$1023,③印刷用シート!M$4,0)=0,"",VLOOKUP($C962,②入力シート!$A$24:$W$1023,③印刷用シート!M$4,0)))</f>
        <v/>
      </c>
      <c r="N962" s="48" t="str">
        <f>IF(ISERROR(IF(VLOOKUP($C962,②入力シート!$A$24:$W$1023,③印刷用シート!N$4,0)=0,"",VLOOKUP($C962,②入力シート!$A$24:$W$1023,③印刷用シート!N$4,0))),"",IF(VLOOKUP($C962,②入力シート!$A$24:$W$1023,③印刷用シート!N$4,0)=0,"",VLOOKUP($C962,②入力シート!$A$24:$W$1023,③印刷用シート!N$4,0)))</f>
        <v/>
      </c>
      <c r="O962" s="48" t="s">
        <v>3</v>
      </c>
      <c r="P962" s="49" t="str">
        <f>IF(ISERROR(IF(VLOOKUP($C962,②入力シート!$A$24:$W$1023,③印刷用シート!P$4,0)=0,"",VLOOKUP($C962,②入力シート!$A$24:$W$1023,③印刷用シート!P$4,0))),"",IF(VLOOKUP($C962,②入力シート!$A$24:$W$1023,③印刷用シート!P$4,0)=0,"",VLOOKUP($C962,②入力シート!$A$24:$W$1023,③印刷用シート!P$4,0)))</f>
        <v/>
      </c>
      <c r="Q962" s="48" t="s">
        <v>4</v>
      </c>
      <c r="R962" s="49" t="str">
        <f>IF(ISERROR(IF(VLOOKUP($C962,②入力シート!$A$24:$W$1023,③印刷用シート!R$4,0)=0,"",VLOOKUP($C962,②入力シート!$A$24:$W$1023,③印刷用シート!R$4,0))),"",IF(VLOOKUP($C962,②入力シート!$A$24:$W$1023,③印刷用シート!R$4,0)=0,"",VLOOKUP($C962,②入力シート!$A$24:$W$1023,③印刷用シート!R$4,0)))</f>
        <v/>
      </c>
      <c r="S962" s="50" t="s">
        <v>5</v>
      </c>
      <c r="T962" s="51" t="str">
        <f>IF(ISERROR(IF(VLOOKUP($C962,②入力シート!$A$24:$W$1023,③印刷用シート!T$4,0)=0,"",VLOOKUP($C962,②入力シート!$A$24:$W$1023,③印刷用シート!T$4,0))),"",IF(VLOOKUP($C962,②入力シート!$A$24:$W$1023,③印刷用シート!T$4,0)=0,"",VLOOKUP($C962,②入力シート!$A$24:$W$1023,③印刷用シート!T$4,0)))</f>
        <v/>
      </c>
    </row>
    <row r="963" spans="2:20" ht="43.5" customHeight="1" x14ac:dyDescent="0.2">
      <c r="B963" s="15">
        <v>953</v>
      </c>
      <c r="C963" s="2" t="str">
        <f t="shared" si="29"/>
        <v>中-953</v>
      </c>
      <c r="D963" s="45" t="str">
        <f t="shared" si="30"/>
        <v/>
      </c>
      <c r="E963" s="45" t="str">
        <f>IF(ISERROR(IF(VLOOKUP($C963,②入力シート!$A$24:$W$1023,③印刷用シート!E$4,0)=0,"",VLOOKUP($C963,②入力シート!$A$24:$W$1023,③印刷用シート!E$4,0))),"",IF(VLOOKUP($C963,②入力シート!$A$24:$W$1023,③印刷用シート!E$4,0)=0,"",VLOOKUP($C963,②入力シート!$A$24:$W$1023,③印刷用シート!E$4,0)))</f>
        <v/>
      </c>
      <c r="F963" s="45" t="str">
        <f>IF(ISERROR(IF(VLOOKUP($C963,②入力シート!$A$24:$W$1023,③印刷用シート!F$4,0)=0,"",VLOOKUP($C963,②入力シート!$A$24:$W$1023,③印刷用シート!F$4,0))),"",IF(VLOOKUP($C963,②入力シート!$A$24:$W$1023,③印刷用シート!F$4,0)=0,"",VLOOKUP($C963,②入力シート!$A$24:$W$1023,③印刷用シート!F$4,0)))</f>
        <v/>
      </c>
      <c r="G963" s="45" t="str">
        <f>IF(ISERROR(IF(VLOOKUP($C963,②入力シート!$A$24:$W$1023,③印刷用シート!G$4,0)=0,"",VLOOKUP($C963,②入力シート!$A$24:$W$1023,③印刷用シート!G$4,0))),"",IF(VLOOKUP($C963,②入力シート!$A$24:$W$1023,③印刷用シート!G$4,0)=0,"",VLOOKUP($C963,②入力シート!$A$24:$W$1023,③印刷用シート!G$4,0)))</f>
        <v/>
      </c>
      <c r="H963" s="46" t="str">
        <f>IF(ISERROR(IF(VLOOKUP($C963,②入力シート!$A$24:$W$1023,③印刷用シート!H$4,0)=0,"",VLOOKUP($C963,②入力シート!$A$24:$W$1023,③印刷用シート!H$4,0))),"",IF(VLOOKUP($C963,②入力シート!$A$24:$W$1023,③印刷用シート!H$4,0)=0,"",VLOOKUP($C963,②入力シート!$A$24:$W$1023,③印刷用シート!H$4,0)))</f>
        <v/>
      </c>
      <c r="I963" s="45" t="str">
        <f>IF(ISERROR(IF(VLOOKUP($C963,②入力シート!$A$24:$W$1023,③印刷用シート!I$4,0)&amp;" "&amp;VLOOKUP($C963,②入力シート!$A$24:$W$1023,③印刷用シート!I$3,0)=0,"",VLOOKUP($C963,②入力シート!$A$24:$W$1023,③印刷用シート!I$4,0)&amp;" "&amp;VLOOKUP($C963,②入力シート!$A$24:$W$1023,③印刷用シート!I$3,0))),"",IF(VLOOKUP($C963,②入力シート!$A$24:$W$1023,③印刷用シート!I$4,0)&amp;" "&amp;VLOOKUP($C963,②入力シート!$A$24:$W$1023,③印刷用シート!I$3,0)=0,"",VLOOKUP($C963,②入力シート!$A$24:$W$1023,③印刷用シート!I$4,0)&amp;" "&amp;VLOOKUP($C963,②入力シート!$A$24:$W$1023,③印刷用シート!I$3,0)))</f>
        <v/>
      </c>
      <c r="J963" s="45" t="str">
        <f>IF(ISERROR(IF(VLOOKUP($C963,②入力シート!$A$24:$W$1023,③印刷用シート!J$4,0)=0,"",VLOOKUP($C963,②入力シート!$A$24:$W$1023,③印刷用シート!J$4,0))),"",IF(VLOOKUP($C963,②入力シート!$A$24:$W$1023,③印刷用シート!J$4,0)=0,"",VLOOKUP($C963,②入力シート!$A$24:$W$1023,③印刷用シート!J$4,0)))</f>
        <v/>
      </c>
      <c r="K963" s="45" t="str">
        <f>IF(ISERROR(IF(VLOOKUP($C963,②入力シート!$A$24:$W$1023,③印刷用シート!K$4,0)=0,"",VLOOKUP($C963,②入力シート!$A$24:$W$1023,③印刷用シート!K$4,0))),"",IF(VLOOKUP($C963,②入力シート!$A$24:$W$1023,③印刷用シート!K$4,0)=0,"",VLOOKUP($C963,②入力シート!$A$24:$W$1023,③印刷用シート!K$4,0)))</f>
        <v/>
      </c>
      <c r="L963" s="47" t="str">
        <f>IF(ISERROR(IF(VLOOKUP($C963,②入力シート!$A$24:$W$1023,③印刷用シート!L$4,0)=0,"",VLOOKUP($C963,②入力シート!$A$24:$W$1023,③印刷用シート!L$4,0))),"",IF(VLOOKUP($C963,②入力シート!$A$24:$W$1023,③印刷用シート!L$4,0)=0,"",VLOOKUP($C963,②入力シート!$A$24:$W$1023,③印刷用シート!L$4,0)))</f>
        <v/>
      </c>
      <c r="M963" s="48" t="str">
        <f>IF(ISERROR(IF(VLOOKUP($C963,②入力シート!$A$24:$W$1023,③印刷用シート!M$4,0)=0,"",VLOOKUP($C963,②入力シート!$A$24:$W$1023,③印刷用シート!M$4,0))),"",IF(VLOOKUP($C963,②入力シート!$A$24:$W$1023,③印刷用シート!M$4,0)=0,"",VLOOKUP($C963,②入力シート!$A$24:$W$1023,③印刷用シート!M$4,0)))</f>
        <v/>
      </c>
      <c r="N963" s="48" t="str">
        <f>IF(ISERROR(IF(VLOOKUP($C963,②入力シート!$A$24:$W$1023,③印刷用シート!N$4,0)=0,"",VLOOKUP($C963,②入力シート!$A$24:$W$1023,③印刷用シート!N$4,0))),"",IF(VLOOKUP($C963,②入力シート!$A$24:$W$1023,③印刷用シート!N$4,0)=0,"",VLOOKUP($C963,②入力シート!$A$24:$W$1023,③印刷用シート!N$4,0)))</f>
        <v/>
      </c>
      <c r="O963" s="48" t="s">
        <v>3</v>
      </c>
      <c r="P963" s="49" t="str">
        <f>IF(ISERROR(IF(VLOOKUP($C963,②入力シート!$A$24:$W$1023,③印刷用シート!P$4,0)=0,"",VLOOKUP($C963,②入力シート!$A$24:$W$1023,③印刷用シート!P$4,0))),"",IF(VLOOKUP($C963,②入力シート!$A$24:$W$1023,③印刷用シート!P$4,0)=0,"",VLOOKUP($C963,②入力シート!$A$24:$W$1023,③印刷用シート!P$4,0)))</f>
        <v/>
      </c>
      <c r="Q963" s="48" t="s">
        <v>4</v>
      </c>
      <c r="R963" s="49" t="str">
        <f>IF(ISERROR(IF(VLOOKUP($C963,②入力シート!$A$24:$W$1023,③印刷用シート!R$4,0)=0,"",VLOOKUP($C963,②入力シート!$A$24:$W$1023,③印刷用シート!R$4,0))),"",IF(VLOOKUP($C963,②入力シート!$A$24:$W$1023,③印刷用シート!R$4,0)=0,"",VLOOKUP($C963,②入力シート!$A$24:$W$1023,③印刷用シート!R$4,0)))</f>
        <v/>
      </c>
      <c r="S963" s="50" t="s">
        <v>5</v>
      </c>
      <c r="T963" s="51" t="str">
        <f>IF(ISERROR(IF(VLOOKUP($C963,②入力シート!$A$24:$W$1023,③印刷用シート!T$4,0)=0,"",VLOOKUP($C963,②入力シート!$A$24:$W$1023,③印刷用シート!T$4,0))),"",IF(VLOOKUP($C963,②入力シート!$A$24:$W$1023,③印刷用シート!T$4,0)=0,"",VLOOKUP($C963,②入力シート!$A$24:$W$1023,③印刷用シート!T$4,0)))</f>
        <v/>
      </c>
    </row>
    <row r="964" spans="2:20" ht="43.5" customHeight="1" x14ac:dyDescent="0.2">
      <c r="B964" s="15">
        <v>954</v>
      </c>
      <c r="C964" s="2" t="str">
        <f t="shared" si="29"/>
        <v>中-954</v>
      </c>
      <c r="D964" s="45" t="str">
        <f t="shared" si="30"/>
        <v/>
      </c>
      <c r="E964" s="45" t="str">
        <f>IF(ISERROR(IF(VLOOKUP($C964,②入力シート!$A$24:$W$1023,③印刷用シート!E$4,0)=0,"",VLOOKUP($C964,②入力シート!$A$24:$W$1023,③印刷用シート!E$4,0))),"",IF(VLOOKUP($C964,②入力シート!$A$24:$W$1023,③印刷用シート!E$4,0)=0,"",VLOOKUP($C964,②入力シート!$A$24:$W$1023,③印刷用シート!E$4,0)))</f>
        <v/>
      </c>
      <c r="F964" s="45" t="str">
        <f>IF(ISERROR(IF(VLOOKUP($C964,②入力シート!$A$24:$W$1023,③印刷用シート!F$4,0)=0,"",VLOOKUP($C964,②入力シート!$A$24:$W$1023,③印刷用シート!F$4,0))),"",IF(VLOOKUP($C964,②入力シート!$A$24:$W$1023,③印刷用シート!F$4,0)=0,"",VLOOKUP($C964,②入力シート!$A$24:$W$1023,③印刷用シート!F$4,0)))</f>
        <v/>
      </c>
      <c r="G964" s="45" t="str">
        <f>IF(ISERROR(IF(VLOOKUP($C964,②入力シート!$A$24:$W$1023,③印刷用シート!G$4,0)=0,"",VLOOKUP($C964,②入力シート!$A$24:$W$1023,③印刷用シート!G$4,0))),"",IF(VLOOKUP($C964,②入力シート!$A$24:$W$1023,③印刷用シート!G$4,0)=0,"",VLOOKUP($C964,②入力シート!$A$24:$W$1023,③印刷用シート!G$4,0)))</f>
        <v/>
      </c>
      <c r="H964" s="46" t="str">
        <f>IF(ISERROR(IF(VLOOKUP($C964,②入力シート!$A$24:$W$1023,③印刷用シート!H$4,0)=0,"",VLOOKUP($C964,②入力シート!$A$24:$W$1023,③印刷用シート!H$4,0))),"",IF(VLOOKUP($C964,②入力シート!$A$24:$W$1023,③印刷用シート!H$4,0)=0,"",VLOOKUP($C964,②入力シート!$A$24:$W$1023,③印刷用シート!H$4,0)))</f>
        <v/>
      </c>
      <c r="I964" s="45" t="str">
        <f>IF(ISERROR(IF(VLOOKUP($C964,②入力シート!$A$24:$W$1023,③印刷用シート!I$4,0)&amp;" "&amp;VLOOKUP($C964,②入力シート!$A$24:$W$1023,③印刷用シート!I$3,0)=0,"",VLOOKUP($C964,②入力シート!$A$24:$W$1023,③印刷用シート!I$4,0)&amp;" "&amp;VLOOKUP($C964,②入力シート!$A$24:$W$1023,③印刷用シート!I$3,0))),"",IF(VLOOKUP($C964,②入力シート!$A$24:$W$1023,③印刷用シート!I$4,0)&amp;" "&amp;VLOOKUP($C964,②入力シート!$A$24:$W$1023,③印刷用シート!I$3,0)=0,"",VLOOKUP($C964,②入力シート!$A$24:$W$1023,③印刷用シート!I$4,0)&amp;" "&amp;VLOOKUP($C964,②入力シート!$A$24:$W$1023,③印刷用シート!I$3,0)))</f>
        <v/>
      </c>
      <c r="J964" s="45" t="str">
        <f>IF(ISERROR(IF(VLOOKUP($C964,②入力シート!$A$24:$W$1023,③印刷用シート!J$4,0)=0,"",VLOOKUP($C964,②入力シート!$A$24:$W$1023,③印刷用シート!J$4,0))),"",IF(VLOOKUP($C964,②入力シート!$A$24:$W$1023,③印刷用シート!J$4,0)=0,"",VLOOKUP($C964,②入力シート!$A$24:$W$1023,③印刷用シート!J$4,0)))</f>
        <v/>
      </c>
      <c r="K964" s="45" t="str">
        <f>IF(ISERROR(IF(VLOOKUP($C964,②入力シート!$A$24:$W$1023,③印刷用シート!K$4,0)=0,"",VLOOKUP($C964,②入力シート!$A$24:$W$1023,③印刷用シート!K$4,0))),"",IF(VLOOKUP($C964,②入力シート!$A$24:$W$1023,③印刷用シート!K$4,0)=0,"",VLOOKUP($C964,②入力シート!$A$24:$W$1023,③印刷用シート!K$4,0)))</f>
        <v/>
      </c>
      <c r="L964" s="47" t="str">
        <f>IF(ISERROR(IF(VLOOKUP($C964,②入力シート!$A$24:$W$1023,③印刷用シート!L$4,0)=0,"",VLOOKUP($C964,②入力シート!$A$24:$W$1023,③印刷用シート!L$4,0))),"",IF(VLOOKUP($C964,②入力シート!$A$24:$W$1023,③印刷用シート!L$4,0)=0,"",VLOOKUP($C964,②入力シート!$A$24:$W$1023,③印刷用シート!L$4,0)))</f>
        <v/>
      </c>
      <c r="M964" s="48" t="str">
        <f>IF(ISERROR(IF(VLOOKUP($C964,②入力シート!$A$24:$W$1023,③印刷用シート!M$4,0)=0,"",VLOOKUP($C964,②入力シート!$A$24:$W$1023,③印刷用シート!M$4,0))),"",IF(VLOOKUP($C964,②入力シート!$A$24:$W$1023,③印刷用シート!M$4,0)=0,"",VLOOKUP($C964,②入力シート!$A$24:$W$1023,③印刷用シート!M$4,0)))</f>
        <v/>
      </c>
      <c r="N964" s="48" t="str">
        <f>IF(ISERROR(IF(VLOOKUP($C964,②入力シート!$A$24:$W$1023,③印刷用シート!N$4,0)=0,"",VLOOKUP($C964,②入力シート!$A$24:$W$1023,③印刷用シート!N$4,0))),"",IF(VLOOKUP($C964,②入力シート!$A$24:$W$1023,③印刷用シート!N$4,0)=0,"",VLOOKUP($C964,②入力シート!$A$24:$W$1023,③印刷用シート!N$4,0)))</f>
        <v/>
      </c>
      <c r="O964" s="48" t="s">
        <v>3</v>
      </c>
      <c r="P964" s="49" t="str">
        <f>IF(ISERROR(IF(VLOOKUP($C964,②入力シート!$A$24:$W$1023,③印刷用シート!P$4,0)=0,"",VLOOKUP($C964,②入力シート!$A$24:$W$1023,③印刷用シート!P$4,0))),"",IF(VLOOKUP($C964,②入力シート!$A$24:$W$1023,③印刷用シート!P$4,0)=0,"",VLOOKUP($C964,②入力シート!$A$24:$W$1023,③印刷用シート!P$4,0)))</f>
        <v/>
      </c>
      <c r="Q964" s="48" t="s">
        <v>4</v>
      </c>
      <c r="R964" s="49" t="str">
        <f>IF(ISERROR(IF(VLOOKUP($C964,②入力シート!$A$24:$W$1023,③印刷用シート!R$4,0)=0,"",VLOOKUP($C964,②入力シート!$A$24:$W$1023,③印刷用シート!R$4,0))),"",IF(VLOOKUP($C964,②入力シート!$A$24:$W$1023,③印刷用シート!R$4,0)=0,"",VLOOKUP($C964,②入力シート!$A$24:$W$1023,③印刷用シート!R$4,0)))</f>
        <v/>
      </c>
      <c r="S964" s="50" t="s">
        <v>5</v>
      </c>
      <c r="T964" s="51" t="str">
        <f>IF(ISERROR(IF(VLOOKUP($C964,②入力シート!$A$24:$W$1023,③印刷用シート!T$4,0)=0,"",VLOOKUP($C964,②入力シート!$A$24:$W$1023,③印刷用シート!T$4,0))),"",IF(VLOOKUP($C964,②入力シート!$A$24:$W$1023,③印刷用シート!T$4,0)=0,"",VLOOKUP($C964,②入力シート!$A$24:$W$1023,③印刷用シート!T$4,0)))</f>
        <v/>
      </c>
    </row>
    <row r="965" spans="2:20" ht="43.5" customHeight="1" x14ac:dyDescent="0.2">
      <c r="B965" s="15">
        <v>955</v>
      </c>
      <c r="C965" s="2" t="str">
        <f t="shared" si="29"/>
        <v>中-955</v>
      </c>
      <c r="D965" s="45" t="str">
        <f t="shared" si="30"/>
        <v/>
      </c>
      <c r="E965" s="45" t="str">
        <f>IF(ISERROR(IF(VLOOKUP($C965,②入力シート!$A$24:$W$1023,③印刷用シート!E$4,0)=0,"",VLOOKUP($C965,②入力シート!$A$24:$W$1023,③印刷用シート!E$4,0))),"",IF(VLOOKUP($C965,②入力シート!$A$24:$W$1023,③印刷用シート!E$4,0)=0,"",VLOOKUP($C965,②入力シート!$A$24:$W$1023,③印刷用シート!E$4,0)))</f>
        <v/>
      </c>
      <c r="F965" s="45" t="str">
        <f>IF(ISERROR(IF(VLOOKUP($C965,②入力シート!$A$24:$W$1023,③印刷用シート!F$4,0)=0,"",VLOOKUP($C965,②入力シート!$A$24:$W$1023,③印刷用シート!F$4,0))),"",IF(VLOOKUP($C965,②入力シート!$A$24:$W$1023,③印刷用シート!F$4,0)=0,"",VLOOKUP($C965,②入力シート!$A$24:$W$1023,③印刷用シート!F$4,0)))</f>
        <v/>
      </c>
      <c r="G965" s="45" t="str">
        <f>IF(ISERROR(IF(VLOOKUP($C965,②入力シート!$A$24:$W$1023,③印刷用シート!G$4,0)=0,"",VLOOKUP($C965,②入力シート!$A$24:$W$1023,③印刷用シート!G$4,0))),"",IF(VLOOKUP($C965,②入力シート!$A$24:$W$1023,③印刷用シート!G$4,0)=0,"",VLOOKUP($C965,②入力シート!$A$24:$W$1023,③印刷用シート!G$4,0)))</f>
        <v/>
      </c>
      <c r="H965" s="46" t="str">
        <f>IF(ISERROR(IF(VLOOKUP($C965,②入力シート!$A$24:$W$1023,③印刷用シート!H$4,0)=0,"",VLOOKUP($C965,②入力シート!$A$24:$W$1023,③印刷用シート!H$4,0))),"",IF(VLOOKUP($C965,②入力シート!$A$24:$W$1023,③印刷用シート!H$4,0)=0,"",VLOOKUP($C965,②入力シート!$A$24:$W$1023,③印刷用シート!H$4,0)))</f>
        <v/>
      </c>
      <c r="I965" s="45" t="str">
        <f>IF(ISERROR(IF(VLOOKUP($C965,②入力シート!$A$24:$W$1023,③印刷用シート!I$4,0)&amp;" "&amp;VLOOKUP($C965,②入力シート!$A$24:$W$1023,③印刷用シート!I$3,0)=0,"",VLOOKUP($C965,②入力シート!$A$24:$W$1023,③印刷用シート!I$4,0)&amp;" "&amp;VLOOKUP($C965,②入力シート!$A$24:$W$1023,③印刷用シート!I$3,0))),"",IF(VLOOKUP($C965,②入力シート!$A$24:$W$1023,③印刷用シート!I$4,0)&amp;" "&amp;VLOOKUP($C965,②入力シート!$A$24:$W$1023,③印刷用シート!I$3,0)=0,"",VLOOKUP($C965,②入力シート!$A$24:$W$1023,③印刷用シート!I$4,0)&amp;" "&amp;VLOOKUP($C965,②入力シート!$A$24:$W$1023,③印刷用シート!I$3,0)))</f>
        <v/>
      </c>
      <c r="J965" s="45" t="str">
        <f>IF(ISERROR(IF(VLOOKUP($C965,②入力シート!$A$24:$W$1023,③印刷用シート!J$4,0)=0,"",VLOOKUP($C965,②入力シート!$A$24:$W$1023,③印刷用シート!J$4,0))),"",IF(VLOOKUP($C965,②入力シート!$A$24:$W$1023,③印刷用シート!J$4,0)=0,"",VLOOKUP($C965,②入力シート!$A$24:$W$1023,③印刷用シート!J$4,0)))</f>
        <v/>
      </c>
      <c r="K965" s="45" t="str">
        <f>IF(ISERROR(IF(VLOOKUP($C965,②入力シート!$A$24:$W$1023,③印刷用シート!K$4,0)=0,"",VLOOKUP($C965,②入力シート!$A$24:$W$1023,③印刷用シート!K$4,0))),"",IF(VLOOKUP($C965,②入力シート!$A$24:$W$1023,③印刷用シート!K$4,0)=0,"",VLOOKUP($C965,②入力シート!$A$24:$W$1023,③印刷用シート!K$4,0)))</f>
        <v/>
      </c>
      <c r="L965" s="47" t="str">
        <f>IF(ISERROR(IF(VLOOKUP($C965,②入力シート!$A$24:$W$1023,③印刷用シート!L$4,0)=0,"",VLOOKUP($C965,②入力シート!$A$24:$W$1023,③印刷用シート!L$4,0))),"",IF(VLOOKUP($C965,②入力シート!$A$24:$W$1023,③印刷用シート!L$4,0)=0,"",VLOOKUP($C965,②入力シート!$A$24:$W$1023,③印刷用シート!L$4,0)))</f>
        <v/>
      </c>
      <c r="M965" s="48" t="str">
        <f>IF(ISERROR(IF(VLOOKUP($C965,②入力シート!$A$24:$W$1023,③印刷用シート!M$4,0)=0,"",VLOOKUP($C965,②入力シート!$A$24:$W$1023,③印刷用シート!M$4,0))),"",IF(VLOOKUP($C965,②入力シート!$A$24:$W$1023,③印刷用シート!M$4,0)=0,"",VLOOKUP($C965,②入力シート!$A$24:$W$1023,③印刷用シート!M$4,0)))</f>
        <v/>
      </c>
      <c r="N965" s="48" t="str">
        <f>IF(ISERROR(IF(VLOOKUP($C965,②入力シート!$A$24:$W$1023,③印刷用シート!N$4,0)=0,"",VLOOKUP($C965,②入力シート!$A$24:$W$1023,③印刷用シート!N$4,0))),"",IF(VLOOKUP($C965,②入力シート!$A$24:$W$1023,③印刷用シート!N$4,0)=0,"",VLOOKUP($C965,②入力シート!$A$24:$W$1023,③印刷用シート!N$4,0)))</f>
        <v/>
      </c>
      <c r="O965" s="48" t="s">
        <v>3</v>
      </c>
      <c r="P965" s="49" t="str">
        <f>IF(ISERROR(IF(VLOOKUP($C965,②入力シート!$A$24:$W$1023,③印刷用シート!P$4,0)=0,"",VLOOKUP($C965,②入力シート!$A$24:$W$1023,③印刷用シート!P$4,0))),"",IF(VLOOKUP($C965,②入力シート!$A$24:$W$1023,③印刷用シート!P$4,0)=0,"",VLOOKUP($C965,②入力シート!$A$24:$W$1023,③印刷用シート!P$4,0)))</f>
        <v/>
      </c>
      <c r="Q965" s="48" t="s">
        <v>4</v>
      </c>
      <c r="R965" s="49" t="str">
        <f>IF(ISERROR(IF(VLOOKUP($C965,②入力シート!$A$24:$W$1023,③印刷用シート!R$4,0)=0,"",VLOOKUP($C965,②入力シート!$A$24:$W$1023,③印刷用シート!R$4,0))),"",IF(VLOOKUP($C965,②入力シート!$A$24:$W$1023,③印刷用シート!R$4,0)=0,"",VLOOKUP($C965,②入力シート!$A$24:$W$1023,③印刷用シート!R$4,0)))</f>
        <v/>
      </c>
      <c r="S965" s="50" t="s">
        <v>5</v>
      </c>
      <c r="T965" s="51" t="str">
        <f>IF(ISERROR(IF(VLOOKUP($C965,②入力シート!$A$24:$W$1023,③印刷用シート!T$4,0)=0,"",VLOOKUP($C965,②入力シート!$A$24:$W$1023,③印刷用シート!T$4,0))),"",IF(VLOOKUP($C965,②入力シート!$A$24:$W$1023,③印刷用シート!T$4,0)=0,"",VLOOKUP($C965,②入力シート!$A$24:$W$1023,③印刷用シート!T$4,0)))</f>
        <v/>
      </c>
    </row>
    <row r="966" spans="2:20" ht="43.5" customHeight="1" x14ac:dyDescent="0.2">
      <c r="B966" s="15">
        <v>956</v>
      </c>
      <c r="C966" s="2" t="str">
        <f t="shared" si="29"/>
        <v>中-956</v>
      </c>
      <c r="D966" s="45" t="str">
        <f t="shared" si="30"/>
        <v/>
      </c>
      <c r="E966" s="45" t="str">
        <f>IF(ISERROR(IF(VLOOKUP($C966,②入力シート!$A$24:$W$1023,③印刷用シート!E$4,0)=0,"",VLOOKUP($C966,②入力シート!$A$24:$W$1023,③印刷用シート!E$4,0))),"",IF(VLOOKUP($C966,②入力シート!$A$24:$W$1023,③印刷用シート!E$4,0)=0,"",VLOOKUP($C966,②入力シート!$A$24:$W$1023,③印刷用シート!E$4,0)))</f>
        <v/>
      </c>
      <c r="F966" s="45" t="str">
        <f>IF(ISERROR(IF(VLOOKUP($C966,②入力シート!$A$24:$W$1023,③印刷用シート!F$4,0)=0,"",VLOOKUP($C966,②入力シート!$A$24:$W$1023,③印刷用シート!F$4,0))),"",IF(VLOOKUP($C966,②入力シート!$A$24:$W$1023,③印刷用シート!F$4,0)=0,"",VLOOKUP($C966,②入力シート!$A$24:$W$1023,③印刷用シート!F$4,0)))</f>
        <v/>
      </c>
      <c r="G966" s="45" t="str">
        <f>IF(ISERROR(IF(VLOOKUP($C966,②入力シート!$A$24:$W$1023,③印刷用シート!G$4,0)=0,"",VLOOKUP($C966,②入力シート!$A$24:$W$1023,③印刷用シート!G$4,0))),"",IF(VLOOKUP($C966,②入力シート!$A$24:$W$1023,③印刷用シート!G$4,0)=0,"",VLOOKUP($C966,②入力シート!$A$24:$W$1023,③印刷用シート!G$4,0)))</f>
        <v/>
      </c>
      <c r="H966" s="46" t="str">
        <f>IF(ISERROR(IF(VLOOKUP($C966,②入力シート!$A$24:$W$1023,③印刷用シート!H$4,0)=0,"",VLOOKUP($C966,②入力シート!$A$24:$W$1023,③印刷用シート!H$4,0))),"",IF(VLOOKUP($C966,②入力シート!$A$24:$W$1023,③印刷用シート!H$4,0)=0,"",VLOOKUP($C966,②入力シート!$A$24:$W$1023,③印刷用シート!H$4,0)))</f>
        <v/>
      </c>
      <c r="I966" s="45" t="str">
        <f>IF(ISERROR(IF(VLOOKUP($C966,②入力シート!$A$24:$W$1023,③印刷用シート!I$4,0)&amp;" "&amp;VLOOKUP($C966,②入力シート!$A$24:$W$1023,③印刷用シート!I$3,0)=0,"",VLOOKUP($C966,②入力シート!$A$24:$W$1023,③印刷用シート!I$4,0)&amp;" "&amp;VLOOKUP($C966,②入力シート!$A$24:$W$1023,③印刷用シート!I$3,0))),"",IF(VLOOKUP($C966,②入力シート!$A$24:$W$1023,③印刷用シート!I$4,0)&amp;" "&amp;VLOOKUP($C966,②入力シート!$A$24:$W$1023,③印刷用シート!I$3,0)=0,"",VLOOKUP($C966,②入力シート!$A$24:$W$1023,③印刷用シート!I$4,0)&amp;" "&amp;VLOOKUP($C966,②入力シート!$A$24:$W$1023,③印刷用シート!I$3,0)))</f>
        <v/>
      </c>
      <c r="J966" s="45" t="str">
        <f>IF(ISERROR(IF(VLOOKUP($C966,②入力シート!$A$24:$W$1023,③印刷用シート!J$4,0)=0,"",VLOOKUP($C966,②入力シート!$A$24:$W$1023,③印刷用シート!J$4,0))),"",IF(VLOOKUP($C966,②入力シート!$A$24:$W$1023,③印刷用シート!J$4,0)=0,"",VLOOKUP($C966,②入力シート!$A$24:$W$1023,③印刷用シート!J$4,0)))</f>
        <v/>
      </c>
      <c r="K966" s="45" t="str">
        <f>IF(ISERROR(IF(VLOOKUP($C966,②入力シート!$A$24:$W$1023,③印刷用シート!K$4,0)=0,"",VLOOKUP($C966,②入力シート!$A$24:$W$1023,③印刷用シート!K$4,0))),"",IF(VLOOKUP($C966,②入力シート!$A$24:$W$1023,③印刷用シート!K$4,0)=0,"",VLOOKUP($C966,②入力シート!$A$24:$W$1023,③印刷用シート!K$4,0)))</f>
        <v/>
      </c>
      <c r="L966" s="47" t="str">
        <f>IF(ISERROR(IF(VLOOKUP($C966,②入力シート!$A$24:$W$1023,③印刷用シート!L$4,0)=0,"",VLOOKUP($C966,②入力シート!$A$24:$W$1023,③印刷用シート!L$4,0))),"",IF(VLOOKUP($C966,②入力シート!$A$24:$W$1023,③印刷用シート!L$4,0)=0,"",VLOOKUP($C966,②入力シート!$A$24:$W$1023,③印刷用シート!L$4,0)))</f>
        <v/>
      </c>
      <c r="M966" s="48" t="str">
        <f>IF(ISERROR(IF(VLOOKUP($C966,②入力シート!$A$24:$W$1023,③印刷用シート!M$4,0)=0,"",VLOOKUP($C966,②入力シート!$A$24:$W$1023,③印刷用シート!M$4,0))),"",IF(VLOOKUP($C966,②入力シート!$A$24:$W$1023,③印刷用シート!M$4,0)=0,"",VLOOKUP($C966,②入力シート!$A$24:$W$1023,③印刷用シート!M$4,0)))</f>
        <v/>
      </c>
      <c r="N966" s="48" t="str">
        <f>IF(ISERROR(IF(VLOOKUP($C966,②入力シート!$A$24:$W$1023,③印刷用シート!N$4,0)=0,"",VLOOKUP($C966,②入力シート!$A$24:$W$1023,③印刷用シート!N$4,0))),"",IF(VLOOKUP($C966,②入力シート!$A$24:$W$1023,③印刷用シート!N$4,0)=0,"",VLOOKUP($C966,②入力シート!$A$24:$W$1023,③印刷用シート!N$4,0)))</f>
        <v/>
      </c>
      <c r="O966" s="48" t="s">
        <v>3</v>
      </c>
      <c r="P966" s="49" t="str">
        <f>IF(ISERROR(IF(VLOOKUP($C966,②入力シート!$A$24:$W$1023,③印刷用シート!P$4,0)=0,"",VLOOKUP($C966,②入力シート!$A$24:$W$1023,③印刷用シート!P$4,0))),"",IF(VLOOKUP($C966,②入力シート!$A$24:$W$1023,③印刷用シート!P$4,0)=0,"",VLOOKUP($C966,②入力シート!$A$24:$W$1023,③印刷用シート!P$4,0)))</f>
        <v/>
      </c>
      <c r="Q966" s="48" t="s">
        <v>4</v>
      </c>
      <c r="R966" s="49" t="str">
        <f>IF(ISERROR(IF(VLOOKUP($C966,②入力シート!$A$24:$W$1023,③印刷用シート!R$4,0)=0,"",VLOOKUP($C966,②入力シート!$A$24:$W$1023,③印刷用シート!R$4,0))),"",IF(VLOOKUP($C966,②入力シート!$A$24:$W$1023,③印刷用シート!R$4,0)=0,"",VLOOKUP($C966,②入力シート!$A$24:$W$1023,③印刷用シート!R$4,0)))</f>
        <v/>
      </c>
      <c r="S966" s="50" t="s">
        <v>5</v>
      </c>
      <c r="T966" s="51" t="str">
        <f>IF(ISERROR(IF(VLOOKUP($C966,②入力シート!$A$24:$W$1023,③印刷用シート!T$4,0)=0,"",VLOOKUP($C966,②入力シート!$A$24:$W$1023,③印刷用シート!T$4,0))),"",IF(VLOOKUP($C966,②入力シート!$A$24:$W$1023,③印刷用シート!T$4,0)=0,"",VLOOKUP($C966,②入力シート!$A$24:$W$1023,③印刷用シート!T$4,0)))</f>
        <v/>
      </c>
    </row>
    <row r="967" spans="2:20" ht="43.5" customHeight="1" x14ac:dyDescent="0.2">
      <c r="B967" s="15">
        <v>957</v>
      </c>
      <c r="C967" s="2" t="str">
        <f t="shared" si="29"/>
        <v>中-957</v>
      </c>
      <c r="D967" s="45" t="str">
        <f t="shared" si="30"/>
        <v/>
      </c>
      <c r="E967" s="45" t="str">
        <f>IF(ISERROR(IF(VLOOKUP($C967,②入力シート!$A$24:$W$1023,③印刷用シート!E$4,0)=0,"",VLOOKUP($C967,②入力シート!$A$24:$W$1023,③印刷用シート!E$4,0))),"",IF(VLOOKUP($C967,②入力シート!$A$24:$W$1023,③印刷用シート!E$4,0)=0,"",VLOOKUP($C967,②入力シート!$A$24:$W$1023,③印刷用シート!E$4,0)))</f>
        <v/>
      </c>
      <c r="F967" s="45" t="str">
        <f>IF(ISERROR(IF(VLOOKUP($C967,②入力シート!$A$24:$W$1023,③印刷用シート!F$4,0)=0,"",VLOOKUP($C967,②入力シート!$A$24:$W$1023,③印刷用シート!F$4,0))),"",IF(VLOOKUP($C967,②入力シート!$A$24:$W$1023,③印刷用シート!F$4,0)=0,"",VLOOKUP($C967,②入力シート!$A$24:$W$1023,③印刷用シート!F$4,0)))</f>
        <v/>
      </c>
      <c r="G967" s="45" t="str">
        <f>IF(ISERROR(IF(VLOOKUP($C967,②入力シート!$A$24:$W$1023,③印刷用シート!G$4,0)=0,"",VLOOKUP($C967,②入力シート!$A$24:$W$1023,③印刷用シート!G$4,0))),"",IF(VLOOKUP($C967,②入力シート!$A$24:$W$1023,③印刷用シート!G$4,0)=0,"",VLOOKUP($C967,②入力シート!$A$24:$W$1023,③印刷用シート!G$4,0)))</f>
        <v/>
      </c>
      <c r="H967" s="46" t="str">
        <f>IF(ISERROR(IF(VLOOKUP($C967,②入力シート!$A$24:$W$1023,③印刷用シート!H$4,0)=0,"",VLOOKUP($C967,②入力シート!$A$24:$W$1023,③印刷用シート!H$4,0))),"",IF(VLOOKUP($C967,②入力シート!$A$24:$W$1023,③印刷用シート!H$4,0)=0,"",VLOOKUP($C967,②入力シート!$A$24:$W$1023,③印刷用シート!H$4,0)))</f>
        <v/>
      </c>
      <c r="I967" s="45" t="str">
        <f>IF(ISERROR(IF(VLOOKUP($C967,②入力シート!$A$24:$W$1023,③印刷用シート!I$4,0)&amp;" "&amp;VLOOKUP($C967,②入力シート!$A$24:$W$1023,③印刷用シート!I$3,0)=0,"",VLOOKUP($C967,②入力シート!$A$24:$W$1023,③印刷用シート!I$4,0)&amp;" "&amp;VLOOKUP($C967,②入力シート!$A$24:$W$1023,③印刷用シート!I$3,0))),"",IF(VLOOKUP($C967,②入力シート!$A$24:$W$1023,③印刷用シート!I$4,0)&amp;" "&amp;VLOOKUP($C967,②入力シート!$A$24:$W$1023,③印刷用シート!I$3,0)=0,"",VLOOKUP($C967,②入力シート!$A$24:$W$1023,③印刷用シート!I$4,0)&amp;" "&amp;VLOOKUP($C967,②入力シート!$A$24:$W$1023,③印刷用シート!I$3,0)))</f>
        <v/>
      </c>
      <c r="J967" s="45" t="str">
        <f>IF(ISERROR(IF(VLOOKUP($C967,②入力シート!$A$24:$W$1023,③印刷用シート!J$4,0)=0,"",VLOOKUP($C967,②入力シート!$A$24:$W$1023,③印刷用シート!J$4,0))),"",IF(VLOOKUP($C967,②入力シート!$A$24:$W$1023,③印刷用シート!J$4,0)=0,"",VLOOKUP($C967,②入力シート!$A$24:$W$1023,③印刷用シート!J$4,0)))</f>
        <v/>
      </c>
      <c r="K967" s="45" t="str">
        <f>IF(ISERROR(IF(VLOOKUP($C967,②入力シート!$A$24:$W$1023,③印刷用シート!K$4,0)=0,"",VLOOKUP($C967,②入力シート!$A$24:$W$1023,③印刷用シート!K$4,0))),"",IF(VLOOKUP($C967,②入力シート!$A$24:$W$1023,③印刷用シート!K$4,0)=0,"",VLOOKUP($C967,②入力シート!$A$24:$W$1023,③印刷用シート!K$4,0)))</f>
        <v/>
      </c>
      <c r="L967" s="47" t="str">
        <f>IF(ISERROR(IF(VLOOKUP($C967,②入力シート!$A$24:$W$1023,③印刷用シート!L$4,0)=0,"",VLOOKUP($C967,②入力シート!$A$24:$W$1023,③印刷用シート!L$4,0))),"",IF(VLOOKUP($C967,②入力シート!$A$24:$W$1023,③印刷用シート!L$4,0)=0,"",VLOOKUP($C967,②入力シート!$A$24:$W$1023,③印刷用シート!L$4,0)))</f>
        <v/>
      </c>
      <c r="M967" s="48" t="str">
        <f>IF(ISERROR(IF(VLOOKUP($C967,②入力シート!$A$24:$W$1023,③印刷用シート!M$4,0)=0,"",VLOOKUP($C967,②入力シート!$A$24:$W$1023,③印刷用シート!M$4,0))),"",IF(VLOOKUP($C967,②入力シート!$A$24:$W$1023,③印刷用シート!M$4,0)=0,"",VLOOKUP($C967,②入力シート!$A$24:$W$1023,③印刷用シート!M$4,0)))</f>
        <v/>
      </c>
      <c r="N967" s="48" t="str">
        <f>IF(ISERROR(IF(VLOOKUP($C967,②入力シート!$A$24:$W$1023,③印刷用シート!N$4,0)=0,"",VLOOKUP($C967,②入力シート!$A$24:$W$1023,③印刷用シート!N$4,0))),"",IF(VLOOKUP($C967,②入力シート!$A$24:$W$1023,③印刷用シート!N$4,0)=0,"",VLOOKUP($C967,②入力シート!$A$24:$W$1023,③印刷用シート!N$4,0)))</f>
        <v/>
      </c>
      <c r="O967" s="48" t="s">
        <v>3</v>
      </c>
      <c r="P967" s="49" t="str">
        <f>IF(ISERROR(IF(VLOOKUP($C967,②入力シート!$A$24:$W$1023,③印刷用シート!P$4,0)=0,"",VLOOKUP($C967,②入力シート!$A$24:$W$1023,③印刷用シート!P$4,0))),"",IF(VLOOKUP($C967,②入力シート!$A$24:$W$1023,③印刷用シート!P$4,0)=0,"",VLOOKUP($C967,②入力シート!$A$24:$W$1023,③印刷用シート!P$4,0)))</f>
        <v/>
      </c>
      <c r="Q967" s="48" t="s">
        <v>4</v>
      </c>
      <c r="R967" s="49" t="str">
        <f>IF(ISERROR(IF(VLOOKUP($C967,②入力シート!$A$24:$W$1023,③印刷用シート!R$4,0)=0,"",VLOOKUP($C967,②入力シート!$A$24:$W$1023,③印刷用シート!R$4,0))),"",IF(VLOOKUP($C967,②入力シート!$A$24:$W$1023,③印刷用シート!R$4,0)=0,"",VLOOKUP($C967,②入力シート!$A$24:$W$1023,③印刷用シート!R$4,0)))</f>
        <v/>
      </c>
      <c r="S967" s="50" t="s">
        <v>5</v>
      </c>
      <c r="T967" s="51" t="str">
        <f>IF(ISERROR(IF(VLOOKUP($C967,②入力シート!$A$24:$W$1023,③印刷用シート!T$4,0)=0,"",VLOOKUP($C967,②入力シート!$A$24:$W$1023,③印刷用シート!T$4,0))),"",IF(VLOOKUP($C967,②入力シート!$A$24:$W$1023,③印刷用シート!T$4,0)=0,"",VLOOKUP($C967,②入力シート!$A$24:$W$1023,③印刷用シート!T$4,0)))</f>
        <v/>
      </c>
    </row>
    <row r="968" spans="2:20" ht="43.5" customHeight="1" x14ac:dyDescent="0.2">
      <c r="B968" s="15">
        <v>958</v>
      </c>
      <c r="C968" s="2" t="str">
        <f t="shared" si="29"/>
        <v>中-958</v>
      </c>
      <c r="D968" s="45" t="str">
        <f t="shared" si="30"/>
        <v/>
      </c>
      <c r="E968" s="45" t="str">
        <f>IF(ISERROR(IF(VLOOKUP($C968,②入力シート!$A$24:$W$1023,③印刷用シート!E$4,0)=0,"",VLOOKUP($C968,②入力シート!$A$24:$W$1023,③印刷用シート!E$4,0))),"",IF(VLOOKUP($C968,②入力シート!$A$24:$W$1023,③印刷用シート!E$4,0)=0,"",VLOOKUP($C968,②入力シート!$A$24:$W$1023,③印刷用シート!E$4,0)))</f>
        <v/>
      </c>
      <c r="F968" s="45" t="str">
        <f>IF(ISERROR(IF(VLOOKUP($C968,②入力シート!$A$24:$W$1023,③印刷用シート!F$4,0)=0,"",VLOOKUP($C968,②入力シート!$A$24:$W$1023,③印刷用シート!F$4,0))),"",IF(VLOOKUP($C968,②入力シート!$A$24:$W$1023,③印刷用シート!F$4,0)=0,"",VLOOKUP($C968,②入力シート!$A$24:$W$1023,③印刷用シート!F$4,0)))</f>
        <v/>
      </c>
      <c r="G968" s="45" t="str">
        <f>IF(ISERROR(IF(VLOOKUP($C968,②入力シート!$A$24:$W$1023,③印刷用シート!G$4,0)=0,"",VLOOKUP($C968,②入力シート!$A$24:$W$1023,③印刷用シート!G$4,0))),"",IF(VLOOKUP($C968,②入力シート!$A$24:$W$1023,③印刷用シート!G$4,0)=0,"",VLOOKUP($C968,②入力シート!$A$24:$W$1023,③印刷用シート!G$4,0)))</f>
        <v/>
      </c>
      <c r="H968" s="46" t="str">
        <f>IF(ISERROR(IF(VLOOKUP($C968,②入力シート!$A$24:$W$1023,③印刷用シート!H$4,0)=0,"",VLOOKUP($C968,②入力シート!$A$24:$W$1023,③印刷用シート!H$4,0))),"",IF(VLOOKUP($C968,②入力シート!$A$24:$W$1023,③印刷用シート!H$4,0)=0,"",VLOOKUP($C968,②入力シート!$A$24:$W$1023,③印刷用シート!H$4,0)))</f>
        <v/>
      </c>
      <c r="I968" s="45" t="str">
        <f>IF(ISERROR(IF(VLOOKUP($C968,②入力シート!$A$24:$W$1023,③印刷用シート!I$4,0)&amp;" "&amp;VLOOKUP($C968,②入力シート!$A$24:$W$1023,③印刷用シート!I$3,0)=0,"",VLOOKUP($C968,②入力シート!$A$24:$W$1023,③印刷用シート!I$4,0)&amp;" "&amp;VLOOKUP($C968,②入力シート!$A$24:$W$1023,③印刷用シート!I$3,0))),"",IF(VLOOKUP($C968,②入力シート!$A$24:$W$1023,③印刷用シート!I$4,0)&amp;" "&amp;VLOOKUP($C968,②入力シート!$A$24:$W$1023,③印刷用シート!I$3,0)=0,"",VLOOKUP($C968,②入力シート!$A$24:$W$1023,③印刷用シート!I$4,0)&amp;" "&amp;VLOOKUP($C968,②入力シート!$A$24:$W$1023,③印刷用シート!I$3,0)))</f>
        <v/>
      </c>
      <c r="J968" s="45" t="str">
        <f>IF(ISERROR(IF(VLOOKUP($C968,②入力シート!$A$24:$W$1023,③印刷用シート!J$4,0)=0,"",VLOOKUP($C968,②入力シート!$A$24:$W$1023,③印刷用シート!J$4,0))),"",IF(VLOOKUP($C968,②入力シート!$A$24:$W$1023,③印刷用シート!J$4,0)=0,"",VLOOKUP($C968,②入力シート!$A$24:$W$1023,③印刷用シート!J$4,0)))</f>
        <v/>
      </c>
      <c r="K968" s="45" t="str">
        <f>IF(ISERROR(IF(VLOOKUP($C968,②入力シート!$A$24:$W$1023,③印刷用シート!K$4,0)=0,"",VLOOKUP($C968,②入力シート!$A$24:$W$1023,③印刷用シート!K$4,0))),"",IF(VLOOKUP($C968,②入力シート!$A$24:$W$1023,③印刷用シート!K$4,0)=0,"",VLOOKUP($C968,②入力シート!$A$24:$W$1023,③印刷用シート!K$4,0)))</f>
        <v/>
      </c>
      <c r="L968" s="47" t="str">
        <f>IF(ISERROR(IF(VLOOKUP($C968,②入力シート!$A$24:$W$1023,③印刷用シート!L$4,0)=0,"",VLOOKUP($C968,②入力シート!$A$24:$W$1023,③印刷用シート!L$4,0))),"",IF(VLOOKUP($C968,②入力シート!$A$24:$W$1023,③印刷用シート!L$4,0)=0,"",VLOOKUP($C968,②入力シート!$A$24:$W$1023,③印刷用シート!L$4,0)))</f>
        <v/>
      </c>
      <c r="M968" s="48" t="str">
        <f>IF(ISERROR(IF(VLOOKUP($C968,②入力シート!$A$24:$W$1023,③印刷用シート!M$4,0)=0,"",VLOOKUP($C968,②入力シート!$A$24:$W$1023,③印刷用シート!M$4,0))),"",IF(VLOOKUP($C968,②入力シート!$A$24:$W$1023,③印刷用シート!M$4,0)=0,"",VLOOKUP($C968,②入力シート!$A$24:$W$1023,③印刷用シート!M$4,0)))</f>
        <v/>
      </c>
      <c r="N968" s="48" t="str">
        <f>IF(ISERROR(IF(VLOOKUP($C968,②入力シート!$A$24:$W$1023,③印刷用シート!N$4,0)=0,"",VLOOKUP($C968,②入力シート!$A$24:$W$1023,③印刷用シート!N$4,0))),"",IF(VLOOKUP($C968,②入力シート!$A$24:$W$1023,③印刷用シート!N$4,0)=0,"",VLOOKUP($C968,②入力シート!$A$24:$W$1023,③印刷用シート!N$4,0)))</f>
        <v/>
      </c>
      <c r="O968" s="48" t="s">
        <v>3</v>
      </c>
      <c r="P968" s="49" t="str">
        <f>IF(ISERROR(IF(VLOOKUP($C968,②入力シート!$A$24:$W$1023,③印刷用シート!P$4,0)=0,"",VLOOKUP($C968,②入力シート!$A$24:$W$1023,③印刷用シート!P$4,0))),"",IF(VLOOKUP($C968,②入力シート!$A$24:$W$1023,③印刷用シート!P$4,0)=0,"",VLOOKUP($C968,②入力シート!$A$24:$W$1023,③印刷用シート!P$4,0)))</f>
        <v/>
      </c>
      <c r="Q968" s="48" t="s">
        <v>4</v>
      </c>
      <c r="R968" s="49" t="str">
        <f>IF(ISERROR(IF(VLOOKUP($C968,②入力シート!$A$24:$W$1023,③印刷用シート!R$4,0)=0,"",VLOOKUP($C968,②入力シート!$A$24:$W$1023,③印刷用シート!R$4,0))),"",IF(VLOOKUP($C968,②入力シート!$A$24:$W$1023,③印刷用シート!R$4,0)=0,"",VLOOKUP($C968,②入力シート!$A$24:$W$1023,③印刷用シート!R$4,0)))</f>
        <v/>
      </c>
      <c r="S968" s="50" t="s">
        <v>5</v>
      </c>
      <c r="T968" s="51" t="str">
        <f>IF(ISERROR(IF(VLOOKUP($C968,②入力シート!$A$24:$W$1023,③印刷用シート!T$4,0)=0,"",VLOOKUP($C968,②入力シート!$A$24:$W$1023,③印刷用シート!T$4,0))),"",IF(VLOOKUP($C968,②入力シート!$A$24:$W$1023,③印刷用シート!T$4,0)=0,"",VLOOKUP($C968,②入力シート!$A$24:$W$1023,③印刷用シート!T$4,0)))</f>
        <v/>
      </c>
    </row>
    <row r="969" spans="2:20" ht="43.5" customHeight="1" x14ac:dyDescent="0.2">
      <c r="B969" s="15">
        <v>959</v>
      </c>
      <c r="C969" s="2" t="str">
        <f t="shared" si="29"/>
        <v>中-959</v>
      </c>
      <c r="D969" s="45" t="str">
        <f t="shared" si="30"/>
        <v/>
      </c>
      <c r="E969" s="45" t="str">
        <f>IF(ISERROR(IF(VLOOKUP($C969,②入力シート!$A$24:$W$1023,③印刷用シート!E$4,0)=0,"",VLOOKUP($C969,②入力シート!$A$24:$W$1023,③印刷用シート!E$4,0))),"",IF(VLOOKUP($C969,②入力シート!$A$24:$W$1023,③印刷用シート!E$4,0)=0,"",VLOOKUP($C969,②入力シート!$A$24:$W$1023,③印刷用シート!E$4,0)))</f>
        <v/>
      </c>
      <c r="F969" s="45" t="str">
        <f>IF(ISERROR(IF(VLOOKUP($C969,②入力シート!$A$24:$W$1023,③印刷用シート!F$4,0)=0,"",VLOOKUP($C969,②入力シート!$A$24:$W$1023,③印刷用シート!F$4,0))),"",IF(VLOOKUP($C969,②入力シート!$A$24:$W$1023,③印刷用シート!F$4,0)=0,"",VLOOKUP($C969,②入力シート!$A$24:$W$1023,③印刷用シート!F$4,0)))</f>
        <v/>
      </c>
      <c r="G969" s="45" t="str">
        <f>IF(ISERROR(IF(VLOOKUP($C969,②入力シート!$A$24:$W$1023,③印刷用シート!G$4,0)=0,"",VLOOKUP($C969,②入力シート!$A$24:$W$1023,③印刷用シート!G$4,0))),"",IF(VLOOKUP($C969,②入力シート!$A$24:$W$1023,③印刷用シート!G$4,0)=0,"",VLOOKUP($C969,②入力シート!$A$24:$W$1023,③印刷用シート!G$4,0)))</f>
        <v/>
      </c>
      <c r="H969" s="46" t="str">
        <f>IF(ISERROR(IF(VLOOKUP($C969,②入力シート!$A$24:$W$1023,③印刷用シート!H$4,0)=0,"",VLOOKUP($C969,②入力シート!$A$24:$W$1023,③印刷用シート!H$4,0))),"",IF(VLOOKUP($C969,②入力シート!$A$24:$W$1023,③印刷用シート!H$4,0)=0,"",VLOOKUP($C969,②入力シート!$A$24:$W$1023,③印刷用シート!H$4,0)))</f>
        <v/>
      </c>
      <c r="I969" s="45" t="str">
        <f>IF(ISERROR(IF(VLOOKUP($C969,②入力シート!$A$24:$W$1023,③印刷用シート!I$4,0)&amp;" "&amp;VLOOKUP($C969,②入力シート!$A$24:$W$1023,③印刷用シート!I$3,0)=0,"",VLOOKUP($C969,②入力シート!$A$24:$W$1023,③印刷用シート!I$4,0)&amp;" "&amp;VLOOKUP($C969,②入力シート!$A$24:$W$1023,③印刷用シート!I$3,0))),"",IF(VLOOKUP($C969,②入力シート!$A$24:$W$1023,③印刷用シート!I$4,0)&amp;" "&amp;VLOOKUP($C969,②入力シート!$A$24:$W$1023,③印刷用シート!I$3,0)=0,"",VLOOKUP($C969,②入力シート!$A$24:$W$1023,③印刷用シート!I$4,0)&amp;" "&amp;VLOOKUP($C969,②入力シート!$A$24:$W$1023,③印刷用シート!I$3,0)))</f>
        <v/>
      </c>
      <c r="J969" s="45" t="str">
        <f>IF(ISERROR(IF(VLOOKUP($C969,②入力シート!$A$24:$W$1023,③印刷用シート!J$4,0)=0,"",VLOOKUP($C969,②入力シート!$A$24:$W$1023,③印刷用シート!J$4,0))),"",IF(VLOOKUP($C969,②入力シート!$A$24:$W$1023,③印刷用シート!J$4,0)=0,"",VLOOKUP($C969,②入力シート!$A$24:$W$1023,③印刷用シート!J$4,0)))</f>
        <v/>
      </c>
      <c r="K969" s="45" t="str">
        <f>IF(ISERROR(IF(VLOOKUP($C969,②入力シート!$A$24:$W$1023,③印刷用シート!K$4,0)=0,"",VLOOKUP($C969,②入力シート!$A$24:$W$1023,③印刷用シート!K$4,0))),"",IF(VLOOKUP($C969,②入力シート!$A$24:$W$1023,③印刷用シート!K$4,0)=0,"",VLOOKUP($C969,②入力シート!$A$24:$W$1023,③印刷用シート!K$4,0)))</f>
        <v/>
      </c>
      <c r="L969" s="47" t="str">
        <f>IF(ISERROR(IF(VLOOKUP($C969,②入力シート!$A$24:$W$1023,③印刷用シート!L$4,0)=0,"",VLOOKUP($C969,②入力シート!$A$24:$W$1023,③印刷用シート!L$4,0))),"",IF(VLOOKUP($C969,②入力シート!$A$24:$W$1023,③印刷用シート!L$4,0)=0,"",VLOOKUP($C969,②入力シート!$A$24:$W$1023,③印刷用シート!L$4,0)))</f>
        <v/>
      </c>
      <c r="M969" s="48" t="str">
        <f>IF(ISERROR(IF(VLOOKUP($C969,②入力シート!$A$24:$W$1023,③印刷用シート!M$4,0)=0,"",VLOOKUP($C969,②入力シート!$A$24:$W$1023,③印刷用シート!M$4,0))),"",IF(VLOOKUP($C969,②入力シート!$A$24:$W$1023,③印刷用シート!M$4,0)=0,"",VLOOKUP($C969,②入力シート!$A$24:$W$1023,③印刷用シート!M$4,0)))</f>
        <v/>
      </c>
      <c r="N969" s="48" t="str">
        <f>IF(ISERROR(IF(VLOOKUP($C969,②入力シート!$A$24:$W$1023,③印刷用シート!N$4,0)=0,"",VLOOKUP($C969,②入力シート!$A$24:$W$1023,③印刷用シート!N$4,0))),"",IF(VLOOKUP($C969,②入力シート!$A$24:$W$1023,③印刷用シート!N$4,0)=0,"",VLOOKUP($C969,②入力シート!$A$24:$W$1023,③印刷用シート!N$4,0)))</f>
        <v/>
      </c>
      <c r="O969" s="48" t="s">
        <v>3</v>
      </c>
      <c r="P969" s="49" t="str">
        <f>IF(ISERROR(IF(VLOOKUP($C969,②入力シート!$A$24:$W$1023,③印刷用シート!P$4,0)=0,"",VLOOKUP($C969,②入力シート!$A$24:$W$1023,③印刷用シート!P$4,0))),"",IF(VLOOKUP($C969,②入力シート!$A$24:$W$1023,③印刷用シート!P$4,0)=0,"",VLOOKUP($C969,②入力シート!$A$24:$W$1023,③印刷用シート!P$4,0)))</f>
        <v/>
      </c>
      <c r="Q969" s="48" t="s">
        <v>4</v>
      </c>
      <c r="R969" s="49" t="str">
        <f>IF(ISERROR(IF(VLOOKUP($C969,②入力シート!$A$24:$W$1023,③印刷用シート!R$4,0)=0,"",VLOOKUP($C969,②入力シート!$A$24:$W$1023,③印刷用シート!R$4,0))),"",IF(VLOOKUP($C969,②入力シート!$A$24:$W$1023,③印刷用シート!R$4,0)=0,"",VLOOKUP($C969,②入力シート!$A$24:$W$1023,③印刷用シート!R$4,0)))</f>
        <v/>
      </c>
      <c r="S969" s="50" t="s">
        <v>5</v>
      </c>
      <c r="T969" s="51" t="str">
        <f>IF(ISERROR(IF(VLOOKUP($C969,②入力シート!$A$24:$W$1023,③印刷用シート!T$4,0)=0,"",VLOOKUP($C969,②入力シート!$A$24:$W$1023,③印刷用シート!T$4,0))),"",IF(VLOOKUP($C969,②入力シート!$A$24:$W$1023,③印刷用シート!T$4,0)=0,"",VLOOKUP($C969,②入力シート!$A$24:$W$1023,③印刷用シート!T$4,0)))</f>
        <v/>
      </c>
    </row>
    <row r="970" spans="2:20" ht="43.5" customHeight="1" x14ac:dyDescent="0.2">
      <c r="B970" s="15">
        <v>960</v>
      </c>
      <c r="C970" s="2" t="str">
        <f t="shared" si="29"/>
        <v>中-960</v>
      </c>
      <c r="D970" s="45" t="str">
        <f t="shared" si="30"/>
        <v/>
      </c>
      <c r="E970" s="45" t="str">
        <f>IF(ISERROR(IF(VLOOKUP($C970,②入力シート!$A$24:$W$1023,③印刷用シート!E$4,0)=0,"",VLOOKUP($C970,②入力シート!$A$24:$W$1023,③印刷用シート!E$4,0))),"",IF(VLOOKUP($C970,②入力シート!$A$24:$W$1023,③印刷用シート!E$4,0)=0,"",VLOOKUP($C970,②入力シート!$A$24:$W$1023,③印刷用シート!E$4,0)))</f>
        <v/>
      </c>
      <c r="F970" s="45" t="str">
        <f>IF(ISERROR(IF(VLOOKUP($C970,②入力シート!$A$24:$W$1023,③印刷用シート!F$4,0)=0,"",VLOOKUP($C970,②入力シート!$A$24:$W$1023,③印刷用シート!F$4,0))),"",IF(VLOOKUP($C970,②入力シート!$A$24:$W$1023,③印刷用シート!F$4,0)=0,"",VLOOKUP($C970,②入力シート!$A$24:$W$1023,③印刷用シート!F$4,0)))</f>
        <v/>
      </c>
      <c r="G970" s="45" t="str">
        <f>IF(ISERROR(IF(VLOOKUP($C970,②入力シート!$A$24:$W$1023,③印刷用シート!G$4,0)=0,"",VLOOKUP($C970,②入力シート!$A$24:$W$1023,③印刷用シート!G$4,0))),"",IF(VLOOKUP($C970,②入力シート!$A$24:$W$1023,③印刷用シート!G$4,0)=0,"",VLOOKUP($C970,②入力シート!$A$24:$W$1023,③印刷用シート!G$4,0)))</f>
        <v/>
      </c>
      <c r="H970" s="46" t="str">
        <f>IF(ISERROR(IF(VLOOKUP($C970,②入力シート!$A$24:$W$1023,③印刷用シート!H$4,0)=0,"",VLOOKUP($C970,②入力シート!$A$24:$W$1023,③印刷用シート!H$4,0))),"",IF(VLOOKUP($C970,②入力シート!$A$24:$W$1023,③印刷用シート!H$4,0)=0,"",VLOOKUP($C970,②入力シート!$A$24:$W$1023,③印刷用シート!H$4,0)))</f>
        <v/>
      </c>
      <c r="I970" s="45" t="str">
        <f>IF(ISERROR(IF(VLOOKUP($C970,②入力シート!$A$24:$W$1023,③印刷用シート!I$4,0)&amp;" "&amp;VLOOKUP($C970,②入力シート!$A$24:$W$1023,③印刷用シート!I$3,0)=0,"",VLOOKUP($C970,②入力シート!$A$24:$W$1023,③印刷用シート!I$4,0)&amp;" "&amp;VLOOKUP($C970,②入力シート!$A$24:$W$1023,③印刷用シート!I$3,0))),"",IF(VLOOKUP($C970,②入力シート!$A$24:$W$1023,③印刷用シート!I$4,0)&amp;" "&amp;VLOOKUP($C970,②入力シート!$A$24:$W$1023,③印刷用シート!I$3,0)=0,"",VLOOKUP($C970,②入力シート!$A$24:$W$1023,③印刷用シート!I$4,0)&amp;" "&amp;VLOOKUP($C970,②入力シート!$A$24:$W$1023,③印刷用シート!I$3,0)))</f>
        <v/>
      </c>
      <c r="J970" s="45" t="str">
        <f>IF(ISERROR(IF(VLOOKUP($C970,②入力シート!$A$24:$W$1023,③印刷用シート!J$4,0)=0,"",VLOOKUP($C970,②入力シート!$A$24:$W$1023,③印刷用シート!J$4,0))),"",IF(VLOOKUP($C970,②入力シート!$A$24:$W$1023,③印刷用シート!J$4,0)=0,"",VLOOKUP($C970,②入力シート!$A$24:$W$1023,③印刷用シート!J$4,0)))</f>
        <v/>
      </c>
      <c r="K970" s="45" t="str">
        <f>IF(ISERROR(IF(VLOOKUP($C970,②入力シート!$A$24:$W$1023,③印刷用シート!K$4,0)=0,"",VLOOKUP($C970,②入力シート!$A$24:$W$1023,③印刷用シート!K$4,0))),"",IF(VLOOKUP($C970,②入力シート!$A$24:$W$1023,③印刷用シート!K$4,0)=0,"",VLOOKUP($C970,②入力シート!$A$24:$W$1023,③印刷用シート!K$4,0)))</f>
        <v/>
      </c>
      <c r="L970" s="47" t="str">
        <f>IF(ISERROR(IF(VLOOKUP($C970,②入力シート!$A$24:$W$1023,③印刷用シート!L$4,0)=0,"",VLOOKUP($C970,②入力シート!$A$24:$W$1023,③印刷用シート!L$4,0))),"",IF(VLOOKUP($C970,②入力シート!$A$24:$W$1023,③印刷用シート!L$4,0)=0,"",VLOOKUP($C970,②入力シート!$A$24:$W$1023,③印刷用シート!L$4,0)))</f>
        <v/>
      </c>
      <c r="M970" s="48" t="str">
        <f>IF(ISERROR(IF(VLOOKUP($C970,②入力シート!$A$24:$W$1023,③印刷用シート!M$4,0)=0,"",VLOOKUP($C970,②入力シート!$A$24:$W$1023,③印刷用シート!M$4,0))),"",IF(VLOOKUP($C970,②入力シート!$A$24:$W$1023,③印刷用シート!M$4,0)=0,"",VLOOKUP($C970,②入力シート!$A$24:$W$1023,③印刷用シート!M$4,0)))</f>
        <v/>
      </c>
      <c r="N970" s="48" t="str">
        <f>IF(ISERROR(IF(VLOOKUP($C970,②入力シート!$A$24:$W$1023,③印刷用シート!N$4,0)=0,"",VLOOKUP($C970,②入力シート!$A$24:$W$1023,③印刷用シート!N$4,0))),"",IF(VLOOKUP($C970,②入力シート!$A$24:$W$1023,③印刷用シート!N$4,0)=0,"",VLOOKUP($C970,②入力シート!$A$24:$W$1023,③印刷用シート!N$4,0)))</f>
        <v/>
      </c>
      <c r="O970" s="48" t="s">
        <v>3</v>
      </c>
      <c r="P970" s="49" t="str">
        <f>IF(ISERROR(IF(VLOOKUP($C970,②入力シート!$A$24:$W$1023,③印刷用シート!P$4,0)=0,"",VLOOKUP($C970,②入力シート!$A$24:$W$1023,③印刷用シート!P$4,0))),"",IF(VLOOKUP($C970,②入力シート!$A$24:$W$1023,③印刷用シート!P$4,0)=0,"",VLOOKUP($C970,②入力シート!$A$24:$W$1023,③印刷用シート!P$4,0)))</f>
        <v/>
      </c>
      <c r="Q970" s="48" t="s">
        <v>4</v>
      </c>
      <c r="R970" s="49" t="str">
        <f>IF(ISERROR(IF(VLOOKUP($C970,②入力シート!$A$24:$W$1023,③印刷用シート!R$4,0)=0,"",VLOOKUP($C970,②入力シート!$A$24:$W$1023,③印刷用シート!R$4,0))),"",IF(VLOOKUP($C970,②入力シート!$A$24:$W$1023,③印刷用シート!R$4,0)=0,"",VLOOKUP($C970,②入力シート!$A$24:$W$1023,③印刷用シート!R$4,0)))</f>
        <v/>
      </c>
      <c r="S970" s="50" t="s">
        <v>5</v>
      </c>
      <c r="T970" s="51" t="str">
        <f>IF(ISERROR(IF(VLOOKUP($C970,②入力シート!$A$24:$W$1023,③印刷用シート!T$4,0)=0,"",VLOOKUP($C970,②入力シート!$A$24:$W$1023,③印刷用シート!T$4,0))),"",IF(VLOOKUP($C970,②入力シート!$A$24:$W$1023,③印刷用シート!T$4,0)=0,"",VLOOKUP($C970,②入力シート!$A$24:$W$1023,③印刷用シート!T$4,0)))</f>
        <v/>
      </c>
    </row>
    <row r="971" spans="2:20" ht="43.5" customHeight="1" x14ac:dyDescent="0.2">
      <c r="B971" s="15">
        <v>961</v>
      </c>
      <c r="C971" s="2" t="str">
        <f t="shared" si="29"/>
        <v>中-961</v>
      </c>
      <c r="D971" s="45" t="str">
        <f t="shared" si="30"/>
        <v/>
      </c>
      <c r="E971" s="45" t="str">
        <f>IF(ISERROR(IF(VLOOKUP($C971,②入力シート!$A$24:$W$1023,③印刷用シート!E$4,0)=0,"",VLOOKUP($C971,②入力シート!$A$24:$W$1023,③印刷用シート!E$4,0))),"",IF(VLOOKUP($C971,②入力シート!$A$24:$W$1023,③印刷用シート!E$4,0)=0,"",VLOOKUP($C971,②入力シート!$A$24:$W$1023,③印刷用シート!E$4,0)))</f>
        <v/>
      </c>
      <c r="F971" s="45" t="str">
        <f>IF(ISERROR(IF(VLOOKUP($C971,②入力シート!$A$24:$W$1023,③印刷用シート!F$4,0)=0,"",VLOOKUP($C971,②入力シート!$A$24:$W$1023,③印刷用シート!F$4,0))),"",IF(VLOOKUP($C971,②入力シート!$A$24:$W$1023,③印刷用シート!F$4,0)=0,"",VLOOKUP($C971,②入力シート!$A$24:$W$1023,③印刷用シート!F$4,0)))</f>
        <v/>
      </c>
      <c r="G971" s="45" t="str">
        <f>IF(ISERROR(IF(VLOOKUP($C971,②入力シート!$A$24:$W$1023,③印刷用シート!G$4,0)=0,"",VLOOKUP($C971,②入力シート!$A$24:$W$1023,③印刷用シート!G$4,0))),"",IF(VLOOKUP($C971,②入力シート!$A$24:$W$1023,③印刷用シート!G$4,0)=0,"",VLOOKUP($C971,②入力シート!$A$24:$W$1023,③印刷用シート!G$4,0)))</f>
        <v/>
      </c>
      <c r="H971" s="46" t="str">
        <f>IF(ISERROR(IF(VLOOKUP($C971,②入力シート!$A$24:$W$1023,③印刷用シート!H$4,0)=0,"",VLOOKUP($C971,②入力シート!$A$24:$W$1023,③印刷用シート!H$4,0))),"",IF(VLOOKUP($C971,②入力シート!$A$24:$W$1023,③印刷用シート!H$4,0)=0,"",VLOOKUP($C971,②入力シート!$A$24:$W$1023,③印刷用シート!H$4,0)))</f>
        <v/>
      </c>
      <c r="I971" s="45" t="str">
        <f>IF(ISERROR(IF(VLOOKUP($C971,②入力シート!$A$24:$W$1023,③印刷用シート!I$4,0)&amp;" "&amp;VLOOKUP($C971,②入力シート!$A$24:$W$1023,③印刷用シート!I$3,0)=0,"",VLOOKUP($C971,②入力シート!$A$24:$W$1023,③印刷用シート!I$4,0)&amp;" "&amp;VLOOKUP($C971,②入力シート!$A$24:$W$1023,③印刷用シート!I$3,0))),"",IF(VLOOKUP($C971,②入力シート!$A$24:$W$1023,③印刷用シート!I$4,0)&amp;" "&amp;VLOOKUP($C971,②入力シート!$A$24:$W$1023,③印刷用シート!I$3,0)=0,"",VLOOKUP($C971,②入力シート!$A$24:$W$1023,③印刷用シート!I$4,0)&amp;" "&amp;VLOOKUP($C971,②入力シート!$A$24:$W$1023,③印刷用シート!I$3,0)))</f>
        <v/>
      </c>
      <c r="J971" s="45" t="str">
        <f>IF(ISERROR(IF(VLOOKUP($C971,②入力シート!$A$24:$W$1023,③印刷用シート!J$4,0)=0,"",VLOOKUP($C971,②入力シート!$A$24:$W$1023,③印刷用シート!J$4,0))),"",IF(VLOOKUP($C971,②入力シート!$A$24:$W$1023,③印刷用シート!J$4,0)=0,"",VLOOKUP($C971,②入力シート!$A$24:$W$1023,③印刷用シート!J$4,0)))</f>
        <v/>
      </c>
      <c r="K971" s="45" t="str">
        <f>IF(ISERROR(IF(VLOOKUP($C971,②入力シート!$A$24:$W$1023,③印刷用シート!K$4,0)=0,"",VLOOKUP($C971,②入力シート!$A$24:$W$1023,③印刷用シート!K$4,0))),"",IF(VLOOKUP($C971,②入力シート!$A$24:$W$1023,③印刷用シート!K$4,0)=0,"",VLOOKUP($C971,②入力シート!$A$24:$W$1023,③印刷用シート!K$4,0)))</f>
        <v/>
      </c>
      <c r="L971" s="47" t="str">
        <f>IF(ISERROR(IF(VLOOKUP($C971,②入力シート!$A$24:$W$1023,③印刷用シート!L$4,0)=0,"",VLOOKUP($C971,②入力シート!$A$24:$W$1023,③印刷用シート!L$4,0))),"",IF(VLOOKUP($C971,②入力シート!$A$24:$W$1023,③印刷用シート!L$4,0)=0,"",VLOOKUP($C971,②入力シート!$A$24:$W$1023,③印刷用シート!L$4,0)))</f>
        <v/>
      </c>
      <c r="M971" s="48" t="str">
        <f>IF(ISERROR(IF(VLOOKUP($C971,②入力シート!$A$24:$W$1023,③印刷用シート!M$4,0)=0,"",VLOOKUP($C971,②入力シート!$A$24:$W$1023,③印刷用シート!M$4,0))),"",IF(VLOOKUP($C971,②入力シート!$A$24:$W$1023,③印刷用シート!M$4,0)=0,"",VLOOKUP($C971,②入力シート!$A$24:$W$1023,③印刷用シート!M$4,0)))</f>
        <v/>
      </c>
      <c r="N971" s="48" t="str">
        <f>IF(ISERROR(IF(VLOOKUP($C971,②入力シート!$A$24:$W$1023,③印刷用シート!N$4,0)=0,"",VLOOKUP($C971,②入力シート!$A$24:$W$1023,③印刷用シート!N$4,0))),"",IF(VLOOKUP($C971,②入力シート!$A$24:$W$1023,③印刷用シート!N$4,0)=0,"",VLOOKUP($C971,②入力シート!$A$24:$W$1023,③印刷用シート!N$4,0)))</f>
        <v/>
      </c>
      <c r="O971" s="48" t="s">
        <v>3</v>
      </c>
      <c r="P971" s="49" t="str">
        <f>IF(ISERROR(IF(VLOOKUP($C971,②入力シート!$A$24:$W$1023,③印刷用シート!P$4,0)=0,"",VLOOKUP($C971,②入力シート!$A$24:$W$1023,③印刷用シート!P$4,0))),"",IF(VLOOKUP($C971,②入力シート!$A$24:$W$1023,③印刷用シート!P$4,0)=0,"",VLOOKUP($C971,②入力シート!$A$24:$W$1023,③印刷用シート!P$4,0)))</f>
        <v/>
      </c>
      <c r="Q971" s="48" t="s">
        <v>4</v>
      </c>
      <c r="R971" s="49" t="str">
        <f>IF(ISERROR(IF(VLOOKUP($C971,②入力シート!$A$24:$W$1023,③印刷用シート!R$4,0)=0,"",VLOOKUP($C971,②入力シート!$A$24:$W$1023,③印刷用シート!R$4,0))),"",IF(VLOOKUP($C971,②入力シート!$A$24:$W$1023,③印刷用シート!R$4,0)=0,"",VLOOKUP($C971,②入力シート!$A$24:$W$1023,③印刷用シート!R$4,0)))</f>
        <v/>
      </c>
      <c r="S971" s="50" t="s">
        <v>5</v>
      </c>
      <c r="T971" s="51" t="str">
        <f>IF(ISERROR(IF(VLOOKUP($C971,②入力シート!$A$24:$W$1023,③印刷用シート!T$4,0)=0,"",VLOOKUP($C971,②入力シート!$A$24:$W$1023,③印刷用シート!T$4,0))),"",IF(VLOOKUP($C971,②入力シート!$A$24:$W$1023,③印刷用シート!T$4,0)=0,"",VLOOKUP($C971,②入力シート!$A$24:$W$1023,③印刷用シート!T$4,0)))</f>
        <v/>
      </c>
    </row>
    <row r="972" spans="2:20" ht="43.5" customHeight="1" x14ac:dyDescent="0.2">
      <c r="B972" s="15">
        <v>962</v>
      </c>
      <c r="C972" s="2" t="str">
        <f t="shared" ref="C972:C1010" si="31">+$C$8&amp;"-"&amp;ROW()-10</f>
        <v>中-962</v>
      </c>
      <c r="D972" s="45" t="str">
        <f t="shared" ref="D972:D1010" si="32">IF(E972="","",B972)</f>
        <v/>
      </c>
      <c r="E972" s="45" t="str">
        <f>IF(ISERROR(IF(VLOOKUP($C972,②入力シート!$A$24:$W$1023,③印刷用シート!E$4,0)=0,"",VLOOKUP($C972,②入力シート!$A$24:$W$1023,③印刷用シート!E$4,0))),"",IF(VLOOKUP($C972,②入力シート!$A$24:$W$1023,③印刷用シート!E$4,0)=0,"",VLOOKUP($C972,②入力シート!$A$24:$W$1023,③印刷用シート!E$4,0)))</f>
        <v/>
      </c>
      <c r="F972" s="45" t="str">
        <f>IF(ISERROR(IF(VLOOKUP($C972,②入力シート!$A$24:$W$1023,③印刷用シート!F$4,0)=0,"",VLOOKUP($C972,②入力シート!$A$24:$W$1023,③印刷用シート!F$4,0))),"",IF(VLOOKUP($C972,②入力シート!$A$24:$W$1023,③印刷用シート!F$4,0)=0,"",VLOOKUP($C972,②入力シート!$A$24:$W$1023,③印刷用シート!F$4,0)))</f>
        <v/>
      </c>
      <c r="G972" s="45" t="str">
        <f>IF(ISERROR(IF(VLOOKUP($C972,②入力シート!$A$24:$W$1023,③印刷用シート!G$4,0)=0,"",VLOOKUP($C972,②入力シート!$A$24:$W$1023,③印刷用シート!G$4,0))),"",IF(VLOOKUP($C972,②入力シート!$A$24:$W$1023,③印刷用シート!G$4,0)=0,"",VLOOKUP($C972,②入力シート!$A$24:$W$1023,③印刷用シート!G$4,0)))</f>
        <v/>
      </c>
      <c r="H972" s="46" t="str">
        <f>IF(ISERROR(IF(VLOOKUP($C972,②入力シート!$A$24:$W$1023,③印刷用シート!H$4,0)=0,"",VLOOKUP($C972,②入力シート!$A$24:$W$1023,③印刷用シート!H$4,0))),"",IF(VLOOKUP($C972,②入力シート!$A$24:$W$1023,③印刷用シート!H$4,0)=0,"",VLOOKUP($C972,②入力シート!$A$24:$W$1023,③印刷用シート!H$4,0)))</f>
        <v/>
      </c>
      <c r="I972" s="45" t="str">
        <f>IF(ISERROR(IF(VLOOKUP($C972,②入力シート!$A$24:$W$1023,③印刷用シート!I$4,0)&amp;" "&amp;VLOOKUP($C972,②入力シート!$A$24:$W$1023,③印刷用シート!I$3,0)=0,"",VLOOKUP($C972,②入力シート!$A$24:$W$1023,③印刷用シート!I$4,0)&amp;" "&amp;VLOOKUP($C972,②入力シート!$A$24:$W$1023,③印刷用シート!I$3,0))),"",IF(VLOOKUP($C972,②入力シート!$A$24:$W$1023,③印刷用シート!I$4,0)&amp;" "&amp;VLOOKUP($C972,②入力シート!$A$24:$W$1023,③印刷用シート!I$3,0)=0,"",VLOOKUP($C972,②入力シート!$A$24:$W$1023,③印刷用シート!I$4,0)&amp;" "&amp;VLOOKUP($C972,②入力シート!$A$24:$W$1023,③印刷用シート!I$3,0)))</f>
        <v/>
      </c>
      <c r="J972" s="45" t="str">
        <f>IF(ISERROR(IF(VLOOKUP($C972,②入力シート!$A$24:$W$1023,③印刷用シート!J$4,0)=0,"",VLOOKUP($C972,②入力シート!$A$24:$W$1023,③印刷用シート!J$4,0))),"",IF(VLOOKUP($C972,②入力シート!$A$24:$W$1023,③印刷用シート!J$4,0)=0,"",VLOOKUP($C972,②入力シート!$A$24:$W$1023,③印刷用シート!J$4,0)))</f>
        <v/>
      </c>
      <c r="K972" s="45" t="str">
        <f>IF(ISERROR(IF(VLOOKUP($C972,②入力シート!$A$24:$W$1023,③印刷用シート!K$4,0)=0,"",VLOOKUP($C972,②入力シート!$A$24:$W$1023,③印刷用シート!K$4,0))),"",IF(VLOOKUP($C972,②入力シート!$A$24:$W$1023,③印刷用シート!K$4,0)=0,"",VLOOKUP($C972,②入力シート!$A$24:$W$1023,③印刷用シート!K$4,0)))</f>
        <v/>
      </c>
      <c r="L972" s="47" t="str">
        <f>IF(ISERROR(IF(VLOOKUP($C972,②入力シート!$A$24:$W$1023,③印刷用シート!L$4,0)=0,"",VLOOKUP($C972,②入力シート!$A$24:$W$1023,③印刷用シート!L$4,0))),"",IF(VLOOKUP($C972,②入力シート!$A$24:$W$1023,③印刷用シート!L$4,0)=0,"",VLOOKUP($C972,②入力シート!$A$24:$W$1023,③印刷用シート!L$4,0)))</f>
        <v/>
      </c>
      <c r="M972" s="48" t="str">
        <f>IF(ISERROR(IF(VLOOKUP($C972,②入力シート!$A$24:$W$1023,③印刷用シート!M$4,0)=0,"",VLOOKUP($C972,②入力シート!$A$24:$W$1023,③印刷用シート!M$4,0))),"",IF(VLOOKUP($C972,②入力シート!$A$24:$W$1023,③印刷用シート!M$4,0)=0,"",VLOOKUP($C972,②入力シート!$A$24:$W$1023,③印刷用シート!M$4,0)))</f>
        <v/>
      </c>
      <c r="N972" s="48" t="str">
        <f>IF(ISERROR(IF(VLOOKUP($C972,②入力シート!$A$24:$W$1023,③印刷用シート!N$4,0)=0,"",VLOOKUP($C972,②入力シート!$A$24:$W$1023,③印刷用シート!N$4,0))),"",IF(VLOOKUP($C972,②入力シート!$A$24:$W$1023,③印刷用シート!N$4,0)=0,"",VLOOKUP($C972,②入力シート!$A$24:$W$1023,③印刷用シート!N$4,0)))</f>
        <v/>
      </c>
      <c r="O972" s="48" t="s">
        <v>3</v>
      </c>
      <c r="P972" s="49" t="str">
        <f>IF(ISERROR(IF(VLOOKUP($C972,②入力シート!$A$24:$W$1023,③印刷用シート!P$4,0)=0,"",VLOOKUP($C972,②入力シート!$A$24:$W$1023,③印刷用シート!P$4,0))),"",IF(VLOOKUP($C972,②入力シート!$A$24:$W$1023,③印刷用シート!P$4,0)=0,"",VLOOKUP($C972,②入力シート!$A$24:$W$1023,③印刷用シート!P$4,0)))</f>
        <v/>
      </c>
      <c r="Q972" s="48" t="s">
        <v>4</v>
      </c>
      <c r="R972" s="49" t="str">
        <f>IF(ISERROR(IF(VLOOKUP($C972,②入力シート!$A$24:$W$1023,③印刷用シート!R$4,0)=0,"",VLOOKUP($C972,②入力シート!$A$24:$W$1023,③印刷用シート!R$4,0))),"",IF(VLOOKUP($C972,②入力シート!$A$24:$W$1023,③印刷用シート!R$4,0)=0,"",VLOOKUP($C972,②入力シート!$A$24:$W$1023,③印刷用シート!R$4,0)))</f>
        <v/>
      </c>
      <c r="S972" s="50" t="s">
        <v>5</v>
      </c>
      <c r="T972" s="51" t="str">
        <f>IF(ISERROR(IF(VLOOKUP($C972,②入力シート!$A$24:$W$1023,③印刷用シート!T$4,0)=0,"",VLOOKUP($C972,②入力シート!$A$24:$W$1023,③印刷用シート!T$4,0))),"",IF(VLOOKUP($C972,②入力シート!$A$24:$W$1023,③印刷用シート!T$4,0)=0,"",VLOOKUP($C972,②入力シート!$A$24:$W$1023,③印刷用シート!T$4,0)))</f>
        <v/>
      </c>
    </row>
    <row r="973" spans="2:20" ht="43.5" customHeight="1" x14ac:dyDescent="0.2">
      <c r="B973" s="15">
        <v>963</v>
      </c>
      <c r="C973" s="2" t="str">
        <f t="shared" si="31"/>
        <v>中-963</v>
      </c>
      <c r="D973" s="45" t="str">
        <f t="shared" si="32"/>
        <v/>
      </c>
      <c r="E973" s="45" t="str">
        <f>IF(ISERROR(IF(VLOOKUP($C973,②入力シート!$A$24:$W$1023,③印刷用シート!E$4,0)=0,"",VLOOKUP($C973,②入力シート!$A$24:$W$1023,③印刷用シート!E$4,0))),"",IF(VLOOKUP($C973,②入力シート!$A$24:$W$1023,③印刷用シート!E$4,0)=0,"",VLOOKUP($C973,②入力シート!$A$24:$W$1023,③印刷用シート!E$4,0)))</f>
        <v/>
      </c>
      <c r="F973" s="45" t="str">
        <f>IF(ISERROR(IF(VLOOKUP($C973,②入力シート!$A$24:$W$1023,③印刷用シート!F$4,0)=0,"",VLOOKUP($C973,②入力シート!$A$24:$W$1023,③印刷用シート!F$4,0))),"",IF(VLOOKUP($C973,②入力シート!$A$24:$W$1023,③印刷用シート!F$4,0)=0,"",VLOOKUP($C973,②入力シート!$A$24:$W$1023,③印刷用シート!F$4,0)))</f>
        <v/>
      </c>
      <c r="G973" s="45" t="str">
        <f>IF(ISERROR(IF(VLOOKUP($C973,②入力シート!$A$24:$W$1023,③印刷用シート!G$4,0)=0,"",VLOOKUP($C973,②入力シート!$A$24:$W$1023,③印刷用シート!G$4,0))),"",IF(VLOOKUP($C973,②入力シート!$A$24:$W$1023,③印刷用シート!G$4,0)=0,"",VLOOKUP($C973,②入力シート!$A$24:$W$1023,③印刷用シート!G$4,0)))</f>
        <v/>
      </c>
      <c r="H973" s="46" t="str">
        <f>IF(ISERROR(IF(VLOOKUP($C973,②入力シート!$A$24:$W$1023,③印刷用シート!H$4,0)=0,"",VLOOKUP($C973,②入力シート!$A$24:$W$1023,③印刷用シート!H$4,0))),"",IF(VLOOKUP($C973,②入力シート!$A$24:$W$1023,③印刷用シート!H$4,0)=0,"",VLOOKUP($C973,②入力シート!$A$24:$W$1023,③印刷用シート!H$4,0)))</f>
        <v/>
      </c>
      <c r="I973" s="45" t="str">
        <f>IF(ISERROR(IF(VLOOKUP($C973,②入力シート!$A$24:$W$1023,③印刷用シート!I$4,0)&amp;" "&amp;VLOOKUP($C973,②入力シート!$A$24:$W$1023,③印刷用シート!I$3,0)=0,"",VLOOKUP($C973,②入力シート!$A$24:$W$1023,③印刷用シート!I$4,0)&amp;" "&amp;VLOOKUP($C973,②入力シート!$A$24:$W$1023,③印刷用シート!I$3,0))),"",IF(VLOOKUP($C973,②入力シート!$A$24:$W$1023,③印刷用シート!I$4,0)&amp;" "&amp;VLOOKUP($C973,②入力シート!$A$24:$W$1023,③印刷用シート!I$3,0)=0,"",VLOOKUP($C973,②入力シート!$A$24:$W$1023,③印刷用シート!I$4,0)&amp;" "&amp;VLOOKUP($C973,②入力シート!$A$24:$W$1023,③印刷用シート!I$3,0)))</f>
        <v/>
      </c>
      <c r="J973" s="45" t="str">
        <f>IF(ISERROR(IF(VLOOKUP($C973,②入力シート!$A$24:$W$1023,③印刷用シート!J$4,0)=0,"",VLOOKUP($C973,②入力シート!$A$24:$W$1023,③印刷用シート!J$4,0))),"",IF(VLOOKUP($C973,②入力シート!$A$24:$W$1023,③印刷用シート!J$4,0)=0,"",VLOOKUP($C973,②入力シート!$A$24:$W$1023,③印刷用シート!J$4,0)))</f>
        <v/>
      </c>
      <c r="K973" s="45" t="str">
        <f>IF(ISERROR(IF(VLOOKUP($C973,②入力シート!$A$24:$W$1023,③印刷用シート!K$4,0)=0,"",VLOOKUP($C973,②入力シート!$A$24:$W$1023,③印刷用シート!K$4,0))),"",IF(VLOOKUP($C973,②入力シート!$A$24:$W$1023,③印刷用シート!K$4,0)=0,"",VLOOKUP($C973,②入力シート!$A$24:$W$1023,③印刷用シート!K$4,0)))</f>
        <v/>
      </c>
      <c r="L973" s="47" t="str">
        <f>IF(ISERROR(IF(VLOOKUP($C973,②入力シート!$A$24:$W$1023,③印刷用シート!L$4,0)=0,"",VLOOKUP($C973,②入力シート!$A$24:$W$1023,③印刷用シート!L$4,0))),"",IF(VLOOKUP($C973,②入力シート!$A$24:$W$1023,③印刷用シート!L$4,0)=0,"",VLOOKUP($C973,②入力シート!$A$24:$W$1023,③印刷用シート!L$4,0)))</f>
        <v/>
      </c>
      <c r="M973" s="48" t="str">
        <f>IF(ISERROR(IF(VLOOKUP($C973,②入力シート!$A$24:$W$1023,③印刷用シート!M$4,0)=0,"",VLOOKUP($C973,②入力シート!$A$24:$W$1023,③印刷用シート!M$4,0))),"",IF(VLOOKUP($C973,②入力シート!$A$24:$W$1023,③印刷用シート!M$4,0)=0,"",VLOOKUP($C973,②入力シート!$A$24:$W$1023,③印刷用シート!M$4,0)))</f>
        <v/>
      </c>
      <c r="N973" s="48" t="str">
        <f>IF(ISERROR(IF(VLOOKUP($C973,②入力シート!$A$24:$W$1023,③印刷用シート!N$4,0)=0,"",VLOOKUP($C973,②入力シート!$A$24:$W$1023,③印刷用シート!N$4,0))),"",IF(VLOOKUP($C973,②入力シート!$A$24:$W$1023,③印刷用シート!N$4,0)=0,"",VLOOKUP($C973,②入力シート!$A$24:$W$1023,③印刷用シート!N$4,0)))</f>
        <v/>
      </c>
      <c r="O973" s="48" t="s">
        <v>3</v>
      </c>
      <c r="P973" s="49" t="str">
        <f>IF(ISERROR(IF(VLOOKUP($C973,②入力シート!$A$24:$W$1023,③印刷用シート!P$4,0)=0,"",VLOOKUP($C973,②入力シート!$A$24:$W$1023,③印刷用シート!P$4,0))),"",IF(VLOOKUP($C973,②入力シート!$A$24:$W$1023,③印刷用シート!P$4,0)=0,"",VLOOKUP($C973,②入力シート!$A$24:$W$1023,③印刷用シート!P$4,0)))</f>
        <v/>
      </c>
      <c r="Q973" s="48" t="s">
        <v>4</v>
      </c>
      <c r="R973" s="49" t="str">
        <f>IF(ISERROR(IF(VLOOKUP($C973,②入力シート!$A$24:$W$1023,③印刷用シート!R$4,0)=0,"",VLOOKUP($C973,②入力シート!$A$24:$W$1023,③印刷用シート!R$4,0))),"",IF(VLOOKUP($C973,②入力シート!$A$24:$W$1023,③印刷用シート!R$4,0)=0,"",VLOOKUP($C973,②入力シート!$A$24:$W$1023,③印刷用シート!R$4,0)))</f>
        <v/>
      </c>
      <c r="S973" s="50" t="s">
        <v>5</v>
      </c>
      <c r="T973" s="51" t="str">
        <f>IF(ISERROR(IF(VLOOKUP($C973,②入力シート!$A$24:$W$1023,③印刷用シート!T$4,0)=0,"",VLOOKUP($C973,②入力シート!$A$24:$W$1023,③印刷用シート!T$4,0))),"",IF(VLOOKUP($C973,②入力シート!$A$24:$W$1023,③印刷用シート!T$4,0)=0,"",VLOOKUP($C973,②入力シート!$A$24:$W$1023,③印刷用シート!T$4,0)))</f>
        <v/>
      </c>
    </row>
    <row r="974" spans="2:20" ht="43.5" customHeight="1" x14ac:dyDescent="0.2">
      <c r="B974" s="15">
        <v>964</v>
      </c>
      <c r="C974" s="2" t="str">
        <f t="shared" si="31"/>
        <v>中-964</v>
      </c>
      <c r="D974" s="45" t="str">
        <f t="shared" si="32"/>
        <v/>
      </c>
      <c r="E974" s="45" t="str">
        <f>IF(ISERROR(IF(VLOOKUP($C974,②入力シート!$A$24:$W$1023,③印刷用シート!E$4,0)=0,"",VLOOKUP($C974,②入力シート!$A$24:$W$1023,③印刷用シート!E$4,0))),"",IF(VLOOKUP($C974,②入力シート!$A$24:$W$1023,③印刷用シート!E$4,0)=0,"",VLOOKUP($C974,②入力シート!$A$24:$W$1023,③印刷用シート!E$4,0)))</f>
        <v/>
      </c>
      <c r="F974" s="45" t="str">
        <f>IF(ISERROR(IF(VLOOKUP($C974,②入力シート!$A$24:$W$1023,③印刷用シート!F$4,0)=0,"",VLOOKUP($C974,②入力シート!$A$24:$W$1023,③印刷用シート!F$4,0))),"",IF(VLOOKUP($C974,②入力シート!$A$24:$W$1023,③印刷用シート!F$4,0)=0,"",VLOOKUP($C974,②入力シート!$A$24:$W$1023,③印刷用シート!F$4,0)))</f>
        <v/>
      </c>
      <c r="G974" s="45" t="str">
        <f>IF(ISERROR(IF(VLOOKUP($C974,②入力シート!$A$24:$W$1023,③印刷用シート!G$4,0)=0,"",VLOOKUP($C974,②入力シート!$A$24:$W$1023,③印刷用シート!G$4,0))),"",IF(VLOOKUP($C974,②入力シート!$A$24:$W$1023,③印刷用シート!G$4,0)=0,"",VLOOKUP($C974,②入力シート!$A$24:$W$1023,③印刷用シート!G$4,0)))</f>
        <v/>
      </c>
      <c r="H974" s="46" t="str">
        <f>IF(ISERROR(IF(VLOOKUP($C974,②入力シート!$A$24:$W$1023,③印刷用シート!H$4,0)=0,"",VLOOKUP($C974,②入力シート!$A$24:$W$1023,③印刷用シート!H$4,0))),"",IF(VLOOKUP($C974,②入力シート!$A$24:$W$1023,③印刷用シート!H$4,0)=0,"",VLOOKUP($C974,②入力シート!$A$24:$W$1023,③印刷用シート!H$4,0)))</f>
        <v/>
      </c>
      <c r="I974" s="45" t="str">
        <f>IF(ISERROR(IF(VLOOKUP($C974,②入力シート!$A$24:$W$1023,③印刷用シート!I$4,0)&amp;" "&amp;VLOOKUP($C974,②入力シート!$A$24:$W$1023,③印刷用シート!I$3,0)=0,"",VLOOKUP($C974,②入力シート!$A$24:$W$1023,③印刷用シート!I$4,0)&amp;" "&amp;VLOOKUP($C974,②入力シート!$A$24:$W$1023,③印刷用シート!I$3,0))),"",IF(VLOOKUP($C974,②入力シート!$A$24:$W$1023,③印刷用シート!I$4,0)&amp;" "&amp;VLOOKUP($C974,②入力シート!$A$24:$W$1023,③印刷用シート!I$3,0)=0,"",VLOOKUP($C974,②入力シート!$A$24:$W$1023,③印刷用シート!I$4,0)&amp;" "&amp;VLOOKUP($C974,②入力シート!$A$24:$W$1023,③印刷用シート!I$3,0)))</f>
        <v/>
      </c>
      <c r="J974" s="45" t="str">
        <f>IF(ISERROR(IF(VLOOKUP($C974,②入力シート!$A$24:$W$1023,③印刷用シート!J$4,0)=0,"",VLOOKUP($C974,②入力シート!$A$24:$W$1023,③印刷用シート!J$4,0))),"",IF(VLOOKUP($C974,②入力シート!$A$24:$W$1023,③印刷用シート!J$4,0)=0,"",VLOOKUP($C974,②入力シート!$A$24:$W$1023,③印刷用シート!J$4,0)))</f>
        <v/>
      </c>
      <c r="K974" s="45" t="str">
        <f>IF(ISERROR(IF(VLOOKUP($C974,②入力シート!$A$24:$W$1023,③印刷用シート!K$4,0)=0,"",VLOOKUP($C974,②入力シート!$A$24:$W$1023,③印刷用シート!K$4,0))),"",IF(VLOOKUP($C974,②入力シート!$A$24:$W$1023,③印刷用シート!K$4,0)=0,"",VLOOKUP($C974,②入力シート!$A$24:$W$1023,③印刷用シート!K$4,0)))</f>
        <v/>
      </c>
      <c r="L974" s="47" t="str">
        <f>IF(ISERROR(IF(VLOOKUP($C974,②入力シート!$A$24:$W$1023,③印刷用シート!L$4,0)=0,"",VLOOKUP($C974,②入力シート!$A$24:$W$1023,③印刷用シート!L$4,0))),"",IF(VLOOKUP($C974,②入力シート!$A$24:$W$1023,③印刷用シート!L$4,0)=0,"",VLOOKUP($C974,②入力シート!$A$24:$W$1023,③印刷用シート!L$4,0)))</f>
        <v/>
      </c>
      <c r="M974" s="48" t="str">
        <f>IF(ISERROR(IF(VLOOKUP($C974,②入力シート!$A$24:$W$1023,③印刷用シート!M$4,0)=0,"",VLOOKUP($C974,②入力シート!$A$24:$W$1023,③印刷用シート!M$4,0))),"",IF(VLOOKUP($C974,②入力シート!$A$24:$W$1023,③印刷用シート!M$4,0)=0,"",VLOOKUP($C974,②入力シート!$A$24:$W$1023,③印刷用シート!M$4,0)))</f>
        <v/>
      </c>
      <c r="N974" s="48" t="str">
        <f>IF(ISERROR(IF(VLOOKUP($C974,②入力シート!$A$24:$W$1023,③印刷用シート!N$4,0)=0,"",VLOOKUP($C974,②入力シート!$A$24:$W$1023,③印刷用シート!N$4,0))),"",IF(VLOOKUP($C974,②入力シート!$A$24:$W$1023,③印刷用シート!N$4,0)=0,"",VLOOKUP($C974,②入力シート!$A$24:$W$1023,③印刷用シート!N$4,0)))</f>
        <v/>
      </c>
      <c r="O974" s="48" t="s">
        <v>3</v>
      </c>
      <c r="P974" s="49" t="str">
        <f>IF(ISERROR(IF(VLOOKUP($C974,②入力シート!$A$24:$W$1023,③印刷用シート!P$4,0)=0,"",VLOOKUP($C974,②入力シート!$A$24:$W$1023,③印刷用シート!P$4,0))),"",IF(VLOOKUP($C974,②入力シート!$A$24:$W$1023,③印刷用シート!P$4,0)=0,"",VLOOKUP($C974,②入力シート!$A$24:$W$1023,③印刷用シート!P$4,0)))</f>
        <v/>
      </c>
      <c r="Q974" s="48" t="s">
        <v>4</v>
      </c>
      <c r="R974" s="49" t="str">
        <f>IF(ISERROR(IF(VLOOKUP($C974,②入力シート!$A$24:$W$1023,③印刷用シート!R$4,0)=0,"",VLOOKUP($C974,②入力シート!$A$24:$W$1023,③印刷用シート!R$4,0))),"",IF(VLOOKUP($C974,②入力シート!$A$24:$W$1023,③印刷用シート!R$4,0)=0,"",VLOOKUP($C974,②入力シート!$A$24:$W$1023,③印刷用シート!R$4,0)))</f>
        <v/>
      </c>
      <c r="S974" s="50" t="s">
        <v>5</v>
      </c>
      <c r="T974" s="51" t="str">
        <f>IF(ISERROR(IF(VLOOKUP($C974,②入力シート!$A$24:$W$1023,③印刷用シート!T$4,0)=0,"",VLOOKUP($C974,②入力シート!$A$24:$W$1023,③印刷用シート!T$4,0))),"",IF(VLOOKUP($C974,②入力シート!$A$24:$W$1023,③印刷用シート!T$4,0)=0,"",VLOOKUP($C974,②入力シート!$A$24:$W$1023,③印刷用シート!T$4,0)))</f>
        <v/>
      </c>
    </row>
    <row r="975" spans="2:20" ht="43.5" customHeight="1" x14ac:dyDescent="0.2">
      <c r="B975" s="15">
        <v>965</v>
      </c>
      <c r="C975" s="2" t="str">
        <f t="shared" si="31"/>
        <v>中-965</v>
      </c>
      <c r="D975" s="45" t="str">
        <f t="shared" si="32"/>
        <v/>
      </c>
      <c r="E975" s="45" t="str">
        <f>IF(ISERROR(IF(VLOOKUP($C975,②入力シート!$A$24:$W$1023,③印刷用シート!E$4,0)=0,"",VLOOKUP($C975,②入力シート!$A$24:$W$1023,③印刷用シート!E$4,0))),"",IF(VLOOKUP($C975,②入力シート!$A$24:$W$1023,③印刷用シート!E$4,0)=0,"",VLOOKUP($C975,②入力シート!$A$24:$W$1023,③印刷用シート!E$4,0)))</f>
        <v/>
      </c>
      <c r="F975" s="45" t="str">
        <f>IF(ISERROR(IF(VLOOKUP($C975,②入力シート!$A$24:$W$1023,③印刷用シート!F$4,0)=0,"",VLOOKUP($C975,②入力シート!$A$24:$W$1023,③印刷用シート!F$4,0))),"",IF(VLOOKUP($C975,②入力シート!$A$24:$W$1023,③印刷用シート!F$4,0)=0,"",VLOOKUP($C975,②入力シート!$A$24:$W$1023,③印刷用シート!F$4,0)))</f>
        <v/>
      </c>
      <c r="G975" s="45" t="str">
        <f>IF(ISERROR(IF(VLOOKUP($C975,②入力シート!$A$24:$W$1023,③印刷用シート!G$4,0)=0,"",VLOOKUP($C975,②入力シート!$A$24:$W$1023,③印刷用シート!G$4,0))),"",IF(VLOOKUP($C975,②入力シート!$A$24:$W$1023,③印刷用シート!G$4,0)=0,"",VLOOKUP($C975,②入力シート!$A$24:$W$1023,③印刷用シート!G$4,0)))</f>
        <v/>
      </c>
      <c r="H975" s="46" t="str">
        <f>IF(ISERROR(IF(VLOOKUP($C975,②入力シート!$A$24:$W$1023,③印刷用シート!H$4,0)=0,"",VLOOKUP($C975,②入力シート!$A$24:$W$1023,③印刷用シート!H$4,0))),"",IF(VLOOKUP($C975,②入力シート!$A$24:$W$1023,③印刷用シート!H$4,0)=0,"",VLOOKUP($C975,②入力シート!$A$24:$W$1023,③印刷用シート!H$4,0)))</f>
        <v/>
      </c>
      <c r="I975" s="45" t="str">
        <f>IF(ISERROR(IF(VLOOKUP($C975,②入力シート!$A$24:$W$1023,③印刷用シート!I$4,0)&amp;" "&amp;VLOOKUP($C975,②入力シート!$A$24:$W$1023,③印刷用シート!I$3,0)=0,"",VLOOKUP($C975,②入力シート!$A$24:$W$1023,③印刷用シート!I$4,0)&amp;" "&amp;VLOOKUP($C975,②入力シート!$A$24:$W$1023,③印刷用シート!I$3,0))),"",IF(VLOOKUP($C975,②入力シート!$A$24:$W$1023,③印刷用シート!I$4,0)&amp;" "&amp;VLOOKUP($C975,②入力シート!$A$24:$W$1023,③印刷用シート!I$3,0)=0,"",VLOOKUP($C975,②入力シート!$A$24:$W$1023,③印刷用シート!I$4,0)&amp;" "&amp;VLOOKUP($C975,②入力シート!$A$24:$W$1023,③印刷用シート!I$3,0)))</f>
        <v/>
      </c>
      <c r="J975" s="45" t="str">
        <f>IF(ISERROR(IF(VLOOKUP($C975,②入力シート!$A$24:$W$1023,③印刷用シート!J$4,0)=0,"",VLOOKUP($C975,②入力シート!$A$24:$W$1023,③印刷用シート!J$4,0))),"",IF(VLOOKUP($C975,②入力シート!$A$24:$W$1023,③印刷用シート!J$4,0)=0,"",VLOOKUP($C975,②入力シート!$A$24:$W$1023,③印刷用シート!J$4,0)))</f>
        <v/>
      </c>
      <c r="K975" s="45" t="str">
        <f>IF(ISERROR(IF(VLOOKUP($C975,②入力シート!$A$24:$W$1023,③印刷用シート!K$4,0)=0,"",VLOOKUP($C975,②入力シート!$A$24:$W$1023,③印刷用シート!K$4,0))),"",IF(VLOOKUP($C975,②入力シート!$A$24:$W$1023,③印刷用シート!K$4,0)=0,"",VLOOKUP($C975,②入力シート!$A$24:$W$1023,③印刷用シート!K$4,0)))</f>
        <v/>
      </c>
      <c r="L975" s="47" t="str">
        <f>IF(ISERROR(IF(VLOOKUP($C975,②入力シート!$A$24:$W$1023,③印刷用シート!L$4,0)=0,"",VLOOKUP($C975,②入力シート!$A$24:$W$1023,③印刷用シート!L$4,0))),"",IF(VLOOKUP($C975,②入力シート!$A$24:$W$1023,③印刷用シート!L$4,0)=0,"",VLOOKUP($C975,②入力シート!$A$24:$W$1023,③印刷用シート!L$4,0)))</f>
        <v/>
      </c>
      <c r="M975" s="48" t="str">
        <f>IF(ISERROR(IF(VLOOKUP($C975,②入力シート!$A$24:$W$1023,③印刷用シート!M$4,0)=0,"",VLOOKUP($C975,②入力シート!$A$24:$W$1023,③印刷用シート!M$4,0))),"",IF(VLOOKUP($C975,②入力シート!$A$24:$W$1023,③印刷用シート!M$4,0)=0,"",VLOOKUP($C975,②入力シート!$A$24:$W$1023,③印刷用シート!M$4,0)))</f>
        <v/>
      </c>
      <c r="N975" s="48" t="str">
        <f>IF(ISERROR(IF(VLOOKUP($C975,②入力シート!$A$24:$W$1023,③印刷用シート!N$4,0)=0,"",VLOOKUP($C975,②入力シート!$A$24:$W$1023,③印刷用シート!N$4,0))),"",IF(VLOOKUP($C975,②入力シート!$A$24:$W$1023,③印刷用シート!N$4,0)=0,"",VLOOKUP($C975,②入力シート!$A$24:$W$1023,③印刷用シート!N$4,0)))</f>
        <v/>
      </c>
      <c r="O975" s="48" t="s">
        <v>3</v>
      </c>
      <c r="P975" s="49" t="str">
        <f>IF(ISERROR(IF(VLOOKUP($C975,②入力シート!$A$24:$W$1023,③印刷用シート!P$4,0)=0,"",VLOOKUP($C975,②入力シート!$A$24:$W$1023,③印刷用シート!P$4,0))),"",IF(VLOOKUP($C975,②入力シート!$A$24:$W$1023,③印刷用シート!P$4,0)=0,"",VLOOKUP($C975,②入力シート!$A$24:$W$1023,③印刷用シート!P$4,0)))</f>
        <v/>
      </c>
      <c r="Q975" s="48" t="s">
        <v>4</v>
      </c>
      <c r="R975" s="49" t="str">
        <f>IF(ISERROR(IF(VLOOKUP($C975,②入力シート!$A$24:$W$1023,③印刷用シート!R$4,0)=0,"",VLOOKUP($C975,②入力シート!$A$24:$W$1023,③印刷用シート!R$4,0))),"",IF(VLOOKUP($C975,②入力シート!$A$24:$W$1023,③印刷用シート!R$4,0)=0,"",VLOOKUP($C975,②入力シート!$A$24:$W$1023,③印刷用シート!R$4,0)))</f>
        <v/>
      </c>
      <c r="S975" s="50" t="s">
        <v>5</v>
      </c>
      <c r="T975" s="51" t="str">
        <f>IF(ISERROR(IF(VLOOKUP($C975,②入力シート!$A$24:$W$1023,③印刷用シート!T$4,0)=0,"",VLOOKUP($C975,②入力シート!$A$24:$W$1023,③印刷用シート!T$4,0))),"",IF(VLOOKUP($C975,②入力シート!$A$24:$W$1023,③印刷用シート!T$4,0)=0,"",VLOOKUP($C975,②入力シート!$A$24:$W$1023,③印刷用シート!T$4,0)))</f>
        <v/>
      </c>
    </row>
    <row r="976" spans="2:20" ht="43.5" customHeight="1" x14ac:dyDescent="0.2">
      <c r="B976" s="15">
        <v>966</v>
      </c>
      <c r="C976" s="2" t="str">
        <f t="shared" si="31"/>
        <v>中-966</v>
      </c>
      <c r="D976" s="45" t="str">
        <f t="shared" si="32"/>
        <v/>
      </c>
      <c r="E976" s="45" t="str">
        <f>IF(ISERROR(IF(VLOOKUP($C976,②入力シート!$A$24:$W$1023,③印刷用シート!E$4,0)=0,"",VLOOKUP($C976,②入力シート!$A$24:$W$1023,③印刷用シート!E$4,0))),"",IF(VLOOKUP($C976,②入力シート!$A$24:$W$1023,③印刷用シート!E$4,0)=0,"",VLOOKUP($C976,②入力シート!$A$24:$W$1023,③印刷用シート!E$4,0)))</f>
        <v/>
      </c>
      <c r="F976" s="45" t="str">
        <f>IF(ISERROR(IF(VLOOKUP($C976,②入力シート!$A$24:$W$1023,③印刷用シート!F$4,0)=0,"",VLOOKUP($C976,②入力シート!$A$24:$W$1023,③印刷用シート!F$4,0))),"",IF(VLOOKUP($C976,②入力シート!$A$24:$W$1023,③印刷用シート!F$4,0)=0,"",VLOOKUP($C976,②入力シート!$A$24:$W$1023,③印刷用シート!F$4,0)))</f>
        <v/>
      </c>
      <c r="G976" s="45" t="str">
        <f>IF(ISERROR(IF(VLOOKUP($C976,②入力シート!$A$24:$W$1023,③印刷用シート!G$4,0)=0,"",VLOOKUP($C976,②入力シート!$A$24:$W$1023,③印刷用シート!G$4,0))),"",IF(VLOOKUP($C976,②入力シート!$A$24:$W$1023,③印刷用シート!G$4,0)=0,"",VLOOKUP($C976,②入力シート!$A$24:$W$1023,③印刷用シート!G$4,0)))</f>
        <v/>
      </c>
      <c r="H976" s="46" t="str">
        <f>IF(ISERROR(IF(VLOOKUP($C976,②入力シート!$A$24:$W$1023,③印刷用シート!H$4,0)=0,"",VLOOKUP($C976,②入力シート!$A$24:$W$1023,③印刷用シート!H$4,0))),"",IF(VLOOKUP($C976,②入力シート!$A$24:$W$1023,③印刷用シート!H$4,0)=0,"",VLOOKUP($C976,②入力シート!$A$24:$W$1023,③印刷用シート!H$4,0)))</f>
        <v/>
      </c>
      <c r="I976" s="45" t="str">
        <f>IF(ISERROR(IF(VLOOKUP($C976,②入力シート!$A$24:$W$1023,③印刷用シート!I$4,0)&amp;" "&amp;VLOOKUP($C976,②入力シート!$A$24:$W$1023,③印刷用シート!I$3,0)=0,"",VLOOKUP($C976,②入力シート!$A$24:$W$1023,③印刷用シート!I$4,0)&amp;" "&amp;VLOOKUP($C976,②入力シート!$A$24:$W$1023,③印刷用シート!I$3,0))),"",IF(VLOOKUP($C976,②入力シート!$A$24:$W$1023,③印刷用シート!I$4,0)&amp;" "&amp;VLOOKUP($C976,②入力シート!$A$24:$W$1023,③印刷用シート!I$3,0)=0,"",VLOOKUP($C976,②入力シート!$A$24:$W$1023,③印刷用シート!I$4,0)&amp;" "&amp;VLOOKUP($C976,②入力シート!$A$24:$W$1023,③印刷用シート!I$3,0)))</f>
        <v/>
      </c>
      <c r="J976" s="45" t="str">
        <f>IF(ISERROR(IF(VLOOKUP($C976,②入力シート!$A$24:$W$1023,③印刷用シート!J$4,0)=0,"",VLOOKUP($C976,②入力シート!$A$24:$W$1023,③印刷用シート!J$4,0))),"",IF(VLOOKUP($C976,②入力シート!$A$24:$W$1023,③印刷用シート!J$4,0)=0,"",VLOOKUP($C976,②入力シート!$A$24:$W$1023,③印刷用シート!J$4,0)))</f>
        <v/>
      </c>
      <c r="K976" s="45" t="str">
        <f>IF(ISERROR(IF(VLOOKUP($C976,②入力シート!$A$24:$W$1023,③印刷用シート!K$4,0)=0,"",VLOOKUP($C976,②入力シート!$A$24:$W$1023,③印刷用シート!K$4,0))),"",IF(VLOOKUP($C976,②入力シート!$A$24:$W$1023,③印刷用シート!K$4,0)=0,"",VLOOKUP($C976,②入力シート!$A$24:$W$1023,③印刷用シート!K$4,0)))</f>
        <v/>
      </c>
      <c r="L976" s="47" t="str">
        <f>IF(ISERROR(IF(VLOOKUP($C976,②入力シート!$A$24:$W$1023,③印刷用シート!L$4,0)=0,"",VLOOKUP($C976,②入力シート!$A$24:$W$1023,③印刷用シート!L$4,0))),"",IF(VLOOKUP($C976,②入力シート!$A$24:$W$1023,③印刷用シート!L$4,0)=0,"",VLOOKUP($C976,②入力シート!$A$24:$W$1023,③印刷用シート!L$4,0)))</f>
        <v/>
      </c>
      <c r="M976" s="48" t="str">
        <f>IF(ISERROR(IF(VLOOKUP($C976,②入力シート!$A$24:$W$1023,③印刷用シート!M$4,0)=0,"",VLOOKUP($C976,②入力シート!$A$24:$W$1023,③印刷用シート!M$4,0))),"",IF(VLOOKUP($C976,②入力シート!$A$24:$W$1023,③印刷用シート!M$4,0)=0,"",VLOOKUP($C976,②入力シート!$A$24:$W$1023,③印刷用シート!M$4,0)))</f>
        <v/>
      </c>
      <c r="N976" s="48" t="str">
        <f>IF(ISERROR(IF(VLOOKUP($C976,②入力シート!$A$24:$W$1023,③印刷用シート!N$4,0)=0,"",VLOOKUP($C976,②入力シート!$A$24:$W$1023,③印刷用シート!N$4,0))),"",IF(VLOOKUP($C976,②入力シート!$A$24:$W$1023,③印刷用シート!N$4,0)=0,"",VLOOKUP($C976,②入力シート!$A$24:$W$1023,③印刷用シート!N$4,0)))</f>
        <v/>
      </c>
      <c r="O976" s="48" t="s">
        <v>3</v>
      </c>
      <c r="P976" s="49" t="str">
        <f>IF(ISERROR(IF(VLOOKUP($C976,②入力シート!$A$24:$W$1023,③印刷用シート!P$4,0)=0,"",VLOOKUP($C976,②入力シート!$A$24:$W$1023,③印刷用シート!P$4,0))),"",IF(VLOOKUP($C976,②入力シート!$A$24:$W$1023,③印刷用シート!P$4,0)=0,"",VLOOKUP($C976,②入力シート!$A$24:$W$1023,③印刷用シート!P$4,0)))</f>
        <v/>
      </c>
      <c r="Q976" s="48" t="s">
        <v>4</v>
      </c>
      <c r="R976" s="49" t="str">
        <f>IF(ISERROR(IF(VLOOKUP($C976,②入力シート!$A$24:$W$1023,③印刷用シート!R$4,0)=0,"",VLOOKUP($C976,②入力シート!$A$24:$W$1023,③印刷用シート!R$4,0))),"",IF(VLOOKUP($C976,②入力シート!$A$24:$W$1023,③印刷用シート!R$4,0)=0,"",VLOOKUP($C976,②入力シート!$A$24:$W$1023,③印刷用シート!R$4,0)))</f>
        <v/>
      </c>
      <c r="S976" s="50" t="s">
        <v>5</v>
      </c>
      <c r="T976" s="51" t="str">
        <f>IF(ISERROR(IF(VLOOKUP($C976,②入力シート!$A$24:$W$1023,③印刷用シート!T$4,0)=0,"",VLOOKUP($C976,②入力シート!$A$24:$W$1023,③印刷用シート!T$4,0))),"",IF(VLOOKUP($C976,②入力シート!$A$24:$W$1023,③印刷用シート!T$4,0)=0,"",VLOOKUP($C976,②入力シート!$A$24:$W$1023,③印刷用シート!T$4,0)))</f>
        <v/>
      </c>
    </row>
    <row r="977" spans="2:20" ht="43.5" customHeight="1" x14ac:dyDescent="0.2">
      <c r="B977" s="15">
        <v>967</v>
      </c>
      <c r="C977" s="2" t="str">
        <f t="shared" si="31"/>
        <v>中-967</v>
      </c>
      <c r="D977" s="45" t="str">
        <f t="shared" si="32"/>
        <v/>
      </c>
      <c r="E977" s="45" t="str">
        <f>IF(ISERROR(IF(VLOOKUP($C977,②入力シート!$A$24:$W$1023,③印刷用シート!E$4,0)=0,"",VLOOKUP($C977,②入力シート!$A$24:$W$1023,③印刷用シート!E$4,0))),"",IF(VLOOKUP($C977,②入力シート!$A$24:$W$1023,③印刷用シート!E$4,0)=0,"",VLOOKUP($C977,②入力シート!$A$24:$W$1023,③印刷用シート!E$4,0)))</f>
        <v/>
      </c>
      <c r="F977" s="45" t="str">
        <f>IF(ISERROR(IF(VLOOKUP($C977,②入力シート!$A$24:$W$1023,③印刷用シート!F$4,0)=0,"",VLOOKUP($C977,②入力シート!$A$24:$W$1023,③印刷用シート!F$4,0))),"",IF(VLOOKUP($C977,②入力シート!$A$24:$W$1023,③印刷用シート!F$4,0)=0,"",VLOOKUP($C977,②入力シート!$A$24:$W$1023,③印刷用シート!F$4,0)))</f>
        <v/>
      </c>
      <c r="G977" s="45" t="str">
        <f>IF(ISERROR(IF(VLOOKUP($C977,②入力シート!$A$24:$W$1023,③印刷用シート!G$4,0)=0,"",VLOOKUP($C977,②入力シート!$A$24:$W$1023,③印刷用シート!G$4,0))),"",IF(VLOOKUP($C977,②入力シート!$A$24:$W$1023,③印刷用シート!G$4,0)=0,"",VLOOKUP($C977,②入力シート!$A$24:$W$1023,③印刷用シート!G$4,0)))</f>
        <v/>
      </c>
      <c r="H977" s="46" t="str">
        <f>IF(ISERROR(IF(VLOOKUP($C977,②入力シート!$A$24:$W$1023,③印刷用シート!H$4,0)=0,"",VLOOKUP($C977,②入力シート!$A$24:$W$1023,③印刷用シート!H$4,0))),"",IF(VLOOKUP($C977,②入力シート!$A$24:$W$1023,③印刷用シート!H$4,0)=0,"",VLOOKUP($C977,②入力シート!$A$24:$W$1023,③印刷用シート!H$4,0)))</f>
        <v/>
      </c>
      <c r="I977" s="45" t="str">
        <f>IF(ISERROR(IF(VLOOKUP($C977,②入力シート!$A$24:$W$1023,③印刷用シート!I$4,0)&amp;" "&amp;VLOOKUP($C977,②入力シート!$A$24:$W$1023,③印刷用シート!I$3,0)=0,"",VLOOKUP($C977,②入力シート!$A$24:$W$1023,③印刷用シート!I$4,0)&amp;" "&amp;VLOOKUP($C977,②入力シート!$A$24:$W$1023,③印刷用シート!I$3,0))),"",IF(VLOOKUP($C977,②入力シート!$A$24:$W$1023,③印刷用シート!I$4,0)&amp;" "&amp;VLOOKUP($C977,②入力シート!$A$24:$W$1023,③印刷用シート!I$3,0)=0,"",VLOOKUP($C977,②入力シート!$A$24:$W$1023,③印刷用シート!I$4,0)&amp;" "&amp;VLOOKUP($C977,②入力シート!$A$24:$W$1023,③印刷用シート!I$3,0)))</f>
        <v/>
      </c>
      <c r="J977" s="45" t="str">
        <f>IF(ISERROR(IF(VLOOKUP($C977,②入力シート!$A$24:$W$1023,③印刷用シート!J$4,0)=0,"",VLOOKUP($C977,②入力シート!$A$24:$W$1023,③印刷用シート!J$4,0))),"",IF(VLOOKUP($C977,②入力シート!$A$24:$W$1023,③印刷用シート!J$4,0)=0,"",VLOOKUP($C977,②入力シート!$A$24:$W$1023,③印刷用シート!J$4,0)))</f>
        <v/>
      </c>
      <c r="K977" s="45" t="str">
        <f>IF(ISERROR(IF(VLOOKUP($C977,②入力シート!$A$24:$W$1023,③印刷用シート!K$4,0)=0,"",VLOOKUP($C977,②入力シート!$A$24:$W$1023,③印刷用シート!K$4,0))),"",IF(VLOOKUP($C977,②入力シート!$A$24:$W$1023,③印刷用シート!K$4,0)=0,"",VLOOKUP($C977,②入力シート!$A$24:$W$1023,③印刷用シート!K$4,0)))</f>
        <v/>
      </c>
      <c r="L977" s="47" t="str">
        <f>IF(ISERROR(IF(VLOOKUP($C977,②入力シート!$A$24:$W$1023,③印刷用シート!L$4,0)=0,"",VLOOKUP($C977,②入力シート!$A$24:$W$1023,③印刷用シート!L$4,0))),"",IF(VLOOKUP($C977,②入力シート!$A$24:$W$1023,③印刷用シート!L$4,0)=0,"",VLOOKUP($C977,②入力シート!$A$24:$W$1023,③印刷用シート!L$4,0)))</f>
        <v/>
      </c>
      <c r="M977" s="48" t="str">
        <f>IF(ISERROR(IF(VLOOKUP($C977,②入力シート!$A$24:$W$1023,③印刷用シート!M$4,0)=0,"",VLOOKUP($C977,②入力シート!$A$24:$W$1023,③印刷用シート!M$4,0))),"",IF(VLOOKUP($C977,②入力シート!$A$24:$W$1023,③印刷用シート!M$4,0)=0,"",VLOOKUP($C977,②入力シート!$A$24:$W$1023,③印刷用シート!M$4,0)))</f>
        <v/>
      </c>
      <c r="N977" s="48" t="str">
        <f>IF(ISERROR(IF(VLOOKUP($C977,②入力シート!$A$24:$W$1023,③印刷用シート!N$4,0)=0,"",VLOOKUP($C977,②入力シート!$A$24:$W$1023,③印刷用シート!N$4,0))),"",IF(VLOOKUP($C977,②入力シート!$A$24:$W$1023,③印刷用シート!N$4,0)=0,"",VLOOKUP($C977,②入力シート!$A$24:$W$1023,③印刷用シート!N$4,0)))</f>
        <v/>
      </c>
      <c r="O977" s="48" t="s">
        <v>3</v>
      </c>
      <c r="P977" s="49" t="str">
        <f>IF(ISERROR(IF(VLOOKUP($C977,②入力シート!$A$24:$W$1023,③印刷用シート!P$4,0)=0,"",VLOOKUP($C977,②入力シート!$A$24:$W$1023,③印刷用シート!P$4,0))),"",IF(VLOOKUP($C977,②入力シート!$A$24:$W$1023,③印刷用シート!P$4,0)=0,"",VLOOKUP($C977,②入力シート!$A$24:$W$1023,③印刷用シート!P$4,0)))</f>
        <v/>
      </c>
      <c r="Q977" s="48" t="s">
        <v>4</v>
      </c>
      <c r="R977" s="49" t="str">
        <f>IF(ISERROR(IF(VLOOKUP($C977,②入力シート!$A$24:$W$1023,③印刷用シート!R$4,0)=0,"",VLOOKUP($C977,②入力シート!$A$24:$W$1023,③印刷用シート!R$4,0))),"",IF(VLOOKUP($C977,②入力シート!$A$24:$W$1023,③印刷用シート!R$4,0)=0,"",VLOOKUP($C977,②入力シート!$A$24:$W$1023,③印刷用シート!R$4,0)))</f>
        <v/>
      </c>
      <c r="S977" s="50" t="s">
        <v>5</v>
      </c>
      <c r="T977" s="51" t="str">
        <f>IF(ISERROR(IF(VLOOKUP($C977,②入力シート!$A$24:$W$1023,③印刷用シート!T$4,0)=0,"",VLOOKUP($C977,②入力シート!$A$24:$W$1023,③印刷用シート!T$4,0))),"",IF(VLOOKUP($C977,②入力シート!$A$24:$W$1023,③印刷用シート!T$4,0)=0,"",VLOOKUP($C977,②入力シート!$A$24:$W$1023,③印刷用シート!T$4,0)))</f>
        <v/>
      </c>
    </row>
    <row r="978" spans="2:20" ht="43.5" customHeight="1" x14ac:dyDescent="0.2">
      <c r="B978" s="15">
        <v>968</v>
      </c>
      <c r="C978" s="2" t="str">
        <f t="shared" si="31"/>
        <v>中-968</v>
      </c>
      <c r="D978" s="45" t="str">
        <f t="shared" si="32"/>
        <v/>
      </c>
      <c r="E978" s="45" t="str">
        <f>IF(ISERROR(IF(VLOOKUP($C978,②入力シート!$A$24:$W$1023,③印刷用シート!E$4,0)=0,"",VLOOKUP($C978,②入力シート!$A$24:$W$1023,③印刷用シート!E$4,0))),"",IF(VLOOKUP($C978,②入力シート!$A$24:$W$1023,③印刷用シート!E$4,0)=0,"",VLOOKUP($C978,②入力シート!$A$24:$W$1023,③印刷用シート!E$4,0)))</f>
        <v/>
      </c>
      <c r="F978" s="45" t="str">
        <f>IF(ISERROR(IF(VLOOKUP($C978,②入力シート!$A$24:$W$1023,③印刷用シート!F$4,0)=0,"",VLOOKUP($C978,②入力シート!$A$24:$W$1023,③印刷用シート!F$4,0))),"",IF(VLOOKUP($C978,②入力シート!$A$24:$W$1023,③印刷用シート!F$4,0)=0,"",VLOOKUP($C978,②入力シート!$A$24:$W$1023,③印刷用シート!F$4,0)))</f>
        <v/>
      </c>
      <c r="G978" s="45" t="str">
        <f>IF(ISERROR(IF(VLOOKUP($C978,②入力シート!$A$24:$W$1023,③印刷用シート!G$4,0)=0,"",VLOOKUP($C978,②入力シート!$A$24:$W$1023,③印刷用シート!G$4,0))),"",IF(VLOOKUP($C978,②入力シート!$A$24:$W$1023,③印刷用シート!G$4,0)=0,"",VLOOKUP($C978,②入力シート!$A$24:$W$1023,③印刷用シート!G$4,0)))</f>
        <v/>
      </c>
      <c r="H978" s="46" t="str">
        <f>IF(ISERROR(IF(VLOOKUP($C978,②入力シート!$A$24:$W$1023,③印刷用シート!H$4,0)=0,"",VLOOKUP($C978,②入力シート!$A$24:$W$1023,③印刷用シート!H$4,0))),"",IF(VLOOKUP($C978,②入力シート!$A$24:$W$1023,③印刷用シート!H$4,0)=0,"",VLOOKUP($C978,②入力シート!$A$24:$W$1023,③印刷用シート!H$4,0)))</f>
        <v/>
      </c>
      <c r="I978" s="45" t="str">
        <f>IF(ISERROR(IF(VLOOKUP($C978,②入力シート!$A$24:$W$1023,③印刷用シート!I$4,0)&amp;" "&amp;VLOOKUP($C978,②入力シート!$A$24:$W$1023,③印刷用シート!I$3,0)=0,"",VLOOKUP($C978,②入力シート!$A$24:$W$1023,③印刷用シート!I$4,0)&amp;" "&amp;VLOOKUP($C978,②入力シート!$A$24:$W$1023,③印刷用シート!I$3,0))),"",IF(VLOOKUP($C978,②入力シート!$A$24:$W$1023,③印刷用シート!I$4,0)&amp;" "&amp;VLOOKUP($C978,②入力シート!$A$24:$W$1023,③印刷用シート!I$3,0)=0,"",VLOOKUP($C978,②入力シート!$A$24:$W$1023,③印刷用シート!I$4,0)&amp;" "&amp;VLOOKUP($C978,②入力シート!$A$24:$W$1023,③印刷用シート!I$3,0)))</f>
        <v/>
      </c>
      <c r="J978" s="45" t="str">
        <f>IF(ISERROR(IF(VLOOKUP($C978,②入力シート!$A$24:$W$1023,③印刷用シート!J$4,0)=0,"",VLOOKUP($C978,②入力シート!$A$24:$W$1023,③印刷用シート!J$4,0))),"",IF(VLOOKUP($C978,②入力シート!$A$24:$W$1023,③印刷用シート!J$4,0)=0,"",VLOOKUP($C978,②入力シート!$A$24:$W$1023,③印刷用シート!J$4,0)))</f>
        <v/>
      </c>
      <c r="K978" s="45" t="str">
        <f>IF(ISERROR(IF(VLOOKUP($C978,②入力シート!$A$24:$W$1023,③印刷用シート!K$4,0)=0,"",VLOOKUP($C978,②入力シート!$A$24:$W$1023,③印刷用シート!K$4,0))),"",IF(VLOOKUP($C978,②入力シート!$A$24:$W$1023,③印刷用シート!K$4,0)=0,"",VLOOKUP($C978,②入力シート!$A$24:$W$1023,③印刷用シート!K$4,0)))</f>
        <v/>
      </c>
      <c r="L978" s="47" t="str">
        <f>IF(ISERROR(IF(VLOOKUP($C978,②入力シート!$A$24:$W$1023,③印刷用シート!L$4,0)=0,"",VLOOKUP($C978,②入力シート!$A$24:$W$1023,③印刷用シート!L$4,0))),"",IF(VLOOKUP($C978,②入力シート!$A$24:$W$1023,③印刷用シート!L$4,0)=0,"",VLOOKUP($C978,②入力シート!$A$24:$W$1023,③印刷用シート!L$4,0)))</f>
        <v/>
      </c>
      <c r="M978" s="48" t="str">
        <f>IF(ISERROR(IF(VLOOKUP($C978,②入力シート!$A$24:$W$1023,③印刷用シート!M$4,0)=0,"",VLOOKUP($C978,②入力シート!$A$24:$W$1023,③印刷用シート!M$4,0))),"",IF(VLOOKUP($C978,②入力シート!$A$24:$W$1023,③印刷用シート!M$4,0)=0,"",VLOOKUP($C978,②入力シート!$A$24:$W$1023,③印刷用シート!M$4,0)))</f>
        <v/>
      </c>
      <c r="N978" s="48" t="str">
        <f>IF(ISERROR(IF(VLOOKUP($C978,②入力シート!$A$24:$W$1023,③印刷用シート!N$4,0)=0,"",VLOOKUP($C978,②入力シート!$A$24:$W$1023,③印刷用シート!N$4,0))),"",IF(VLOOKUP($C978,②入力シート!$A$24:$W$1023,③印刷用シート!N$4,0)=0,"",VLOOKUP($C978,②入力シート!$A$24:$W$1023,③印刷用シート!N$4,0)))</f>
        <v/>
      </c>
      <c r="O978" s="48" t="s">
        <v>3</v>
      </c>
      <c r="P978" s="49" t="str">
        <f>IF(ISERROR(IF(VLOOKUP($C978,②入力シート!$A$24:$W$1023,③印刷用シート!P$4,0)=0,"",VLOOKUP($C978,②入力シート!$A$24:$W$1023,③印刷用シート!P$4,0))),"",IF(VLOOKUP($C978,②入力シート!$A$24:$W$1023,③印刷用シート!P$4,0)=0,"",VLOOKUP($C978,②入力シート!$A$24:$W$1023,③印刷用シート!P$4,0)))</f>
        <v/>
      </c>
      <c r="Q978" s="48" t="s">
        <v>4</v>
      </c>
      <c r="R978" s="49" t="str">
        <f>IF(ISERROR(IF(VLOOKUP($C978,②入力シート!$A$24:$W$1023,③印刷用シート!R$4,0)=0,"",VLOOKUP($C978,②入力シート!$A$24:$W$1023,③印刷用シート!R$4,0))),"",IF(VLOOKUP($C978,②入力シート!$A$24:$W$1023,③印刷用シート!R$4,0)=0,"",VLOOKUP($C978,②入力シート!$A$24:$W$1023,③印刷用シート!R$4,0)))</f>
        <v/>
      </c>
      <c r="S978" s="50" t="s">
        <v>5</v>
      </c>
      <c r="T978" s="51" t="str">
        <f>IF(ISERROR(IF(VLOOKUP($C978,②入力シート!$A$24:$W$1023,③印刷用シート!T$4,0)=0,"",VLOOKUP($C978,②入力シート!$A$24:$W$1023,③印刷用シート!T$4,0))),"",IF(VLOOKUP($C978,②入力シート!$A$24:$W$1023,③印刷用シート!T$4,0)=0,"",VLOOKUP($C978,②入力シート!$A$24:$W$1023,③印刷用シート!T$4,0)))</f>
        <v/>
      </c>
    </row>
    <row r="979" spans="2:20" ht="43.5" customHeight="1" x14ac:dyDescent="0.2">
      <c r="B979" s="15">
        <v>969</v>
      </c>
      <c r="C979" s="2" t="str">
        <f t="shared" si="31"/>
        <v>中-969</v>
      </c>
      <c r="D979" s="45" t="str">
        <f t="shared" si="32"/>
        <v/>
      </c>
      <c r="E979" s="45" t="str">
        <f>IF(ISERROR(IF(VLOOKUP($C979,②入力シート!$A$24:$W$1023,③印刷用シート!E$4,0)=0,"",VLOOKUP($C979,②入力シート!$A$24:$W$1023,③印刷用シート!E$4,0))),"",IF(VLOOKUP($C979,②入力シート!$A$24:$W$1023,③印刷用シート!E$4,0)=0,"",VLOOKUP($C979,②入力シート!$A$24:$W$1023,③印刷用シート!E$4,0)))</f>
        <v/>
      </c>
      <c r="F979" s="45" t="str">
        <f>IF(ISERROR(IF(VLOOKUP($C979,②入力シート!$A$24:$W$1023,③印刷用シート!F$4,0)=0,"",VLOOKUP($C979,②入力シート!$A$24:$W$1023,③印刷用シート!F$4,0))),"",IF(VLOOKUP($C979,②入力シート!$A$24:$W$1023,③印刷用シート!F$4,0)=0,"",VLOOKUP($C979,②入力シート!$A$24:$W$1023,③印刷用シート!F$4,0)))</f>
        <v/>
      </c>
      <c r="G979" s="45" t="str">
        <f>IF(ISERROR(IF(VLOOKUP($C979,②入力シート!$A$24:$W$1023,③印刷用シート!G$4,0)=0,"",VLOOKUP($C979,②入力シート!$A$24:$W$1023,③印刷用シート!G$4,0))),"",IF(VLOOKUP($C979,②入力シート!$A$24:$W$1023,③印刷用シート!G$4,0)=0,"",VLOOKUP($C979,②入力シート!$A$24:$W$1023,③印刷用シート!G$4,0)))</f>
        <v/>
      </c>
      <c r="H979" s="46" t="str">
        <f>IF(ISERROR(IF(VLOOKUP($C979,②入力シート!$A$24:$W$1023,③印刷用シート!H$4,0)=0,"",VLOOKUP($C979,②入力シート!$A$24:$W$1023,③印刷用シート!H$4,0))),"",IF(VLOOKUP($C979,②入力シート!$A$24:$W$1023,③印刷用シート!H$4,0)=0,"",VLOOKUP($C979,②入力シート!$A$24:$W$1023,③印刷用シート!H$4,0)))</f>
        <v/>
      </c>
      <c r="I979" s="45" t="str">
        <f>IF(ISERROR(IF(VLOOKUP($C979,②入力シート!$A$24:$W$1023,③印刷用シート!I$4,0)&amp;" "&amp;VLOOKUP($C979,②入力シート!$A$24:$W$1023,③印刷用シート!I$3,0)=0,"",VLOOKUP($C979,②入力シート!$A$24:$W$1023,③印刷用シート!I$4,0)&amp;" "&amp;VLOOKUP($C979,②入力シート!$A$24:$W$1023,③印刷用シート!I$3,0))),"",IF(VLOOKUP($C979,②入力シート!$A$24:$W$1023,③印刷用シート!I$4,0)&amp;" "&amp;VLOOKUP($C979,②入力シート!$A$24:$W$1023,③印刷用シート!I$3,0)=0,"",VLOOKUP($C979,②入力シート!$A$24:$W$1023,③印刷用シート!I$4,0)&amp;" "&amp;VLOOKUP($C979,②入力シート!$A$24:$W$1023,③印刷用シート!I$3,0)))</f>
        <v/>
      </c>
      <c r="J979" s="45" t="str">
        <f>IF(ISERROR(IF(VLOOKUP($C979,②入力シート!$A$24:$W$1023,③印刷用シート!J$4,0)=0,"",VLOOKUP($C979,②入力シート!$A$24:$W$1023,③印刷用シート!J$4,0))),"",IF(VLOOKUP($C979,②入力シート!$A$24:$W$1023,③印刷用シート!J$4,0)=0,"",VLOOKUP($C979,②入力シート!$A$24:$W$1023,③印刷用シート!J$4,0)))</f>
        <v/>
      </c>
      <c r="K979" s="45" t="str">
        <f>IF(ISERROR(IF(VLOOKUP($C979,②入力シート!$A$24:$W$1023,③印刷用シート!K$4,0)=0,"",VLOOKUP($C979,②入力シート!$A$24:$W$1023,③印刷用シート!K$4,0))),"",IF(VLOOKUP($C979,②入力シート!$A$24:$W$1023,③印刷用シート!K$4,0)=0,"",VLOOKUP($C979,②入力シート!$A$24:$W$1023,③印刷用シート!K$4,0)))</f>
        <v/>
      </c>
      <c r="L979" s="47" t="str">
        <f>IF(ISERROR(IF(VLOOKUP($C979,②入力シート!$A$24:$W$1023,③印刷用シート!L$4,0)=0,"",VLOOKUP($C979,②入力シート!$A$24:$W$1023,③印刷用シート!L$4,0))),"",IF(VLOOKUP($C979,②入力シート!$A$24:$W$1023,③印刷用シート!L$4,0)=0,"",VLOOKUP($C979,②入力シート!$A$24:$W$1023,③印刷用シート!L$4,0)))</f>
        <v/>
      </c>
      <c r="M979" s="48" t="str">
        <f>IF(ISERROR(IF(VLOOKUP($C979,②入力シート!$A$24:$W$1023,③印刷用シート!M$4,0)=0,"",VLOOKUP($C979,②入力シート!$A$24:$W$1023,③印刷用シート!M$4,0))),"",IF(VLOOKUP($C979,②入力シート!$A$24:$W$1023,③印刷用シート!M$4,0)=0,"",VLOOKUP($C979,②入力シート!$A$24:$W$1023,③印刷用シート!M$4,0)))</f>
        <v/>
      </c>
      <c r="N979" s="48" t="str">
        <f>IF(ISERROR(IF(VLOOKUP($C979,②入力シート!$A$24:$W$1023,③印刷用シート!N$4,0)=0,"",VLOOKUP($C979,②入力シート!$A$24:$W$1023,③印刷用シート!N$4,0))),"",IF(VLOOKUP($C979,②入力シート!$A$24:$W$1023,③印刷用シート!N$4,0)=0,"",VLOOKUP($C979,②入力シート!$A$24:$W$1023,③印刷用シート!N$4,0)))</f>
        <v/>
      </c>
      <c r="O979" s="48" t="s">
        <v>3</v>
      </c>
      <c r="P979" s="49" t="str">
        <f>IF(ISERROR(IF(VLOOKUP($C979,②入力シート!$A$24:$W$1023,③印刷用シート!P$4,0)=0,"",VLOOKUP($C979,②入力シート!$A$24:$W$1023,③印刷用シート!P$4,0))),"",IF(VLOOKUP($C979,②入力シート!$A$24:$W$1023,③印刷用シート!P$4,0)=0,"",VLOOKUP($C979,②入力シート!$A$24:$W$1023,③印刷用シート!P$4,0)))</f>
        <v/>
      </c>
      <c r="Q979" s="48" t="s">
        <v>4</v>
      </c>
      <c r="R979" s="49" t="str">
        <f>IF(ISERROR(IF(VLOOKUP($C979,②入力シート!$A$24:$W$1023,③印刷用シート!R$4,0)=0,"",VLOOKUP($C979,②入力シート!$A$24:$W$1023,③印刷用シート!R$4,0))),"",IF(VLOOKUP($C979,②入力シート!$A$24:$W$1023,③印刷用シート!R$4,0)=0,"",VLOOKUP($C979,②入力シート!$A$24:$W$1023,③印刷用シート!R$4,0)))</f>
        <v/>
      </c>
      <c r="S979" s="50" t="s">
        <v>5</v>
      </c>
      <c r="T979" s="51" t="str">
        <f>IF(ISERROR(IF(VLOOKUP($C979,②入力シート!$A$24:$W$1023,③印刷用シート!T$4,0)=0,"",VLOOKUP($C979,②入力シート!$A$24:$W$1023,③印刷用シート!T$4,0))),"",IF(VLOOKUP($C979,②入力シート!$A$24:$W$1023,③印刷用シート!T$4,0)=0,"",VLOOKUP($C979,②入力シート!$A$24:$W$1023,③印刷用シート!T$4,0)))</f>
        <v/>
      </c>
    </row>
    <row r="980" spans="2:20" ht="43.5" customHeight="1" x14ac:dyDescent="0.2">
      <c r="B980" s="15">
        <v>970</v>
      </c>
      <c r="C980" s="2" t="str">
        <f t="shared" si="31"/>
        <v>中-970</v>
      </c>
      <c r="D980" s="45" t="str">
        <f t="shared" si="32"/>
        <v/>
      </c>
      <c r="E980" s="45" t="str">
        <f>IF(ISERROR(IF(VLOOKUP($C980,②入力シート!$A$24:$W$1023,③印刷用シート!E$4,0)=0,"",VLOOKUP($C980,②入力シート!$A$24:$W$1023,③印刷用シート!E$4,0))),"",IF(VLOOKUP($C980,②入力シート!$A$24:$W$1023,③印刷用シート!E$4,0)=0,"",VLOOKUP($C980,②入力シート!$A$24:$W$1023,③印刷用シート!E$4,0)))</f>
        <v/>
      </c>
      <c r="F980" s="45" t="str">
        <f>IF(ISERROR(IF(VLOOKUP($C980,②入力シート!$A$24:$W$1023,③印刷用シート!F$4,0)=0,"",VLOOKUP($C980,②入力シート!$A$24:$W$1023,③印刷用シート!F$4,0))),"",IF(VLOOKUP($C980,②入力シート!$A$24:$W$1023,③印刷用シート!F$4,0)=0,"",VLOOKUP($C980,②入力シート!$A$24:$W$1023,③印刷用シート!F$4,0)))</f>
        <v/>
      </c>
      <c r="G980" s="45" t="str">
        <f>IF(ISERROR(IF(VLOOKUP($C980,②入力シート!$A$24:$W$1023,③印刷用シート!G$4,0)=0,"",VLOOKUP($C980,②入力シート!$A$24:$W$1023,③印刷用シート!G$4,0))),"",IF(VLOOKUP($C980,②入力シート!$A$24:$W$1023,③印刷用シート!G$4,0)=0,"",VLOOKUP($C980,②入力シート!$A$24:$W$1023,③印刷用シート!G$4,0)))</f>
        <v/>
      </c>
      <c r="H980" s="46" t="str">
        <f>IF(ISERROR(IF(VLOOKUP($C980,②入力シート!$A$24:$W$1023,③印刷用シート!H$4,0)=0,"",VLOOKUP($C980,②入力シート!$A$24:$W$1023,③印刷用シート!H$4,0))),"",IF(VLOOKUP($C980,②入力シート!$A$24:$W$1023,③印刷用シート!H$4,0)=0,"",VLOOKUP($C980,②入力シート!$A$24:$W$1023,③印刷用シート!H$4,0)))</f>
        <v/>
      </c>
      <c r="I980" s="45" t="str">
        <f>IF(ISERROR(IF(VLOOKUP($C980,②入力シート!$A$24:$W$1023,③印刷用シート!I$4,0)&amp;" "&amp;VLOOKUP($C980,②入力シート!$A$24:$W$1023,③印刷用シート!I$3,0)=0,"",VLOOKUP($C980,②入力シート!$A$24:$W$1023,③印刷用シート!I$4,0)&amp;" "&amp;VLOOKUP($C980,②入力シート!$A$24:$W$1023,③印刷用シート!I$3,0))),"",IF(VLOOKUP($C980,②入力シート!$A$24:$W$1023,③印刷用シート!I$4,0)&amp;" "&amp;VLOOKUP($C980,②入力シート!$A$24:$W$1023,③印刷用シート!I$3,0)=0,"",VLOOKUP($C980,②入力シート!$A$24:$W$1023,③印刷用シート!I$4,0)&amp;" "&amp;VLOOKUP($C980,②入力シート!$A$24:$W$1023,③印刷用シート!I$3,0)))</f>
        <v/>
      </c>
      <c r="J980" s="45" t="str">
        <f>IF(ISERROR(IF(VLOOKUP($C980,②入力シート!$A$24:$W$1023,③印刷用シート!J$4,0)=0,"",VLOOKUP($C980,②入力シート!$A$24:$W$1023,③印刷用シート!J$4,0))),"",IF(VLOOKUP($C980,②入力シート!$A$24:$W$1023,③印刷用シート!J$4,0)=0,"",VLOOKUP($C980,②入力シート!$A$24:$W$1023,③印刷用シート!J$4,0)))</f>
        <v/>
      </c>
      <c r="K980" s="45" t="str">
        <f>IF(ISERROR(IF(VLOOKUP($C980,②入力シート!$A$24:$W$1023,③印刷用シート!K$4,0)=0,"",VLOOKUP($C980,②入力シート!$A$24:$W$1023,③印刷用シート!K$4,0))),"",IF(VLOOKUP($C980,②入力シート!$A$24:$W$1023,③印刷用シート!K$4,0)=0,"",VLOOKUP($C980,②入力シート!$A$24:$W$1023,③印刷用シート!K$4,0)))</f>
        <v/>
      </c>
      <c r="L980" s="47" t="str">
        <f>IF(ISERROR(IF(VLOOKUP($C980,②入力シート!$A$24:$W$1023,③印刷用シート!L$4,0)=0,"",VLOOKUP($C980,②入力シート!$A$24:$W$1023,③印刷用シート!L$4,0))),"",IF(VLOOKUP($C980,②入力シート!$A$24:$W$1023,③印刷用シート!L$4,0)=0,"",VLOOKUP($C980,②入力シート!$A$24:$W$1023,③印刷用シート!L$4,0)))</f>
        <v/>
      </c>
      <c r="M980" s="48" t="str">
        <f>IF(ISERROR(IF(VLOOKUP($C980,②入力シート!$A$24:$W$1023,③印刷用シート!M$4,0)=0,"",VLOOKUP($C980,②入力シート!$A$24:$W$1023,③印刷用シート!M$4,0))),"",IF(VLOOKUP($C980,②入力シート!$A$24:$W$1023,③印刷用シート!M$4,0)=0,"",VLOOKUP($C980,②入力シート!$A$24:$W$1023,③印刷用シート!M$4,0)))</f>
        <v/>
      </c>
      <c r="N980" s="48" t="str">
        <f>IF(ISERROR(IF(VLOOKUP($C980,②入力シート!$A$24:$W$1023,③印刷用シート!N$4,0)=0,"",VLOOKUP($C980,②入力シート!$A$24:$W$1023,③印刷用シート!N$4,0))),"",IF(VLOOKUP($C980,②入力シート!$A$24:$W$1023,③印刷用シート!N$4,0)=0,"",VLOOKUP($C980,②入力シート!$A$24:$W$1023,③印刷用シート!N$4,0)))</f>
        <v/>
      </c>
      <c r="O980" s="48" t="s">
        <v>3</v>
      </c>
      <c r="P980" s="49" t="str">
        <f>IF(ISERROR(IF(VLOOKUP($C980,②入力シート!$A$24:$W$1023,③印刷用シート!P$4,0)=0,"",VLOOKUP($C980,②入力シート!$A$24:$W$1023,③印刷用シート!P$4,0))),"",IF(VLOOKUP($C980,②入力シート!$A$24:$W$1023,③印刷用シート!P$4,0)=0,"",VLOOKUP($C980,②入力シート!$A$24:$W$1023,③印刷用シート!P$4,0)))</f>
        <v/>
      </c>
      <c r="Q980" s="48" t="s">
        <v>4</v>
      </c>
      <c r="R980" s="49" t="str">
        <f>IF(ISERROR(IF(VLOOKUP($C980,②入力シート!$A$24:$W$1023,③印刷用シート!R$4,0)=0,"",VLOOKUP($C980,②入力シート!$A$24:$W$1023,③印刷用シート!R$4,0))),"",IF(VLOOKUP($C980,②入力シート!$A$24:$W$1023,③印刷用シート!R$4,0)=0,"",VLOOKUP($C980,②入力シート!$A$24:$W$1023,③印刷用シート!R$4,0)))</f>
        <v/>
      </c>
      <c r="S980" s="50" t="s">
        <v>5</v>
      </c>
      <c r="T980" s="51" t="str">
        <f>IF(ISERROR(IF(VLOOKUP($C980,②入力シート!$A$24:$W$1023,③印刷用シート!T$4,0)=0,"",VLOOKUP($C980,②入力シート!$A$24:$W$1023,③印刷用シート!T$4,0))),"",IF(VLOOKUP($C980,②入力シート!$A$24:$W$1023,③印刷用シート!T$4,0)=0,"",VLOOKUP($C980,②入力シート!$A$24:$W$1023,③印刷用シート!T$4,0)))</f>
        <v/>
      </c>
    </row>
    <row r="981" spans="2:20" ht="43.5" customHeight="1" x14ac:dyDescent="0.2">
      <c r="B981" s="15">
        <v>971</v>
      </c>
      <c r="C981" s="2" t="str">
        <f t="shared" si="31"/>
        <v>中-971</v>
      </c>
      <c r="D981" s="45" t="str">
        <f t="shared" si="32"/>
        <v/>
      </c>
      <c r="E981" s="45" t="str">
        <f>IF(ISERROR(IF(VLOOKUP($C981,②入力シート!$A$24:$W$1023,③印刷用シート!E$4,0)=0,"",VLOOKUP($C981,②入力シート!$A$24:$W$1023,③印刷用シート!E$4,0))),"",IF(VLOOKUP($C981,②入力シート!$A$24:$W$1023,③印刷用シート!E$4,0)=0,"",VLOOKUP($C981,②入力シート!$A$24:$W$1023,③印刷用シート!E$4,0)))</f>
        <v/>
      </c>
      <c r="F981" s="45" t="str">
        <f>IF(ISERROR(IF(VLOOKUP($C981,②入力シート!$A$24:$W$1023,③印刷用シート!F$4,0)=0,"",VLOOKUP($C981,②入力シート!$A$24:$W$1023,③印刷用シート!F$4,0))),"",IF(VLOOKUP($C981,②入力シート!$A$24:$W$1023,③印刷用シート!F$4,0)=0,"",VLOOKUP($C981,②入力シート!$A$24:$W$1023,③印刷用シート!F$4,0)))</f>
        <v/>
      </c>
      <c r="G981" s="45" t="str">
        <f>IF(ISERROR(IF(VLOOKUP($C981,②入力シート!$A$24:$W$1023,③印刷用シート!G$4,0)=0,"",VLOOKUP($C981,②入力シート!$A$24:$W$1023,③印刷用シート!G$4,0))),"",IF(VLOOKUP($C981,②入力シート!$A$24:$W$1023,③印刷用シート!G$4,0)=0,"",VLOOKUP($C981,②入力シート!$A$24:$W$1023,③印刷用シート!G$4,0)))</f>
        <v/>
      </c>
      <c r="H981" s="46" t="str">
        <f>IF(ISERROR(IF(VLOOKUP($C981,②入力シート!$A$24:$W$1023,③印刷用シート!H$4,0)=0,"",VLOOKUP($C981,②入力シート!$A$24:$W$1023,③印刷用シート!H$4,0))),"",IF(VLOOKUP($C981,②入力シート!$A$24:$W$1023,③印刷用シート!H$4,0)=0,"",VLOOKUP($C981,②入力シート!$A$24:$W$1023,③印刷用シート!H$4,0)))</f>
        <v/>
      </c>
      <c r="I981" s="45" t="str">
        <f>IF(ISERROR(IF(VLOOKUP($C981,②入力シート!$A$24:$W$1023,③印刷用シート!I$4,0)&amp;" "&amp;VLOOKUP($C981,②入力シート!$A$24:$W$1023,③印刷用シート!I$3,0)=0,"",VLOOKUP($C981,②入力シート!$A$24:$W$1023,③印刷用シート!I$4,0)&amp;" "&amp;VLOOKUP($C981,②入力シート!$A$24:$W$1023,③印刷用シート!I$3,0))),"",IF(VLOOKUP($C981,②入力シート!$A$24:$W$1023,③印刷用シート!I$4,0)&amp;" "&amp;VLOOKUP($C981,②入力シート!$A$24:$W$1023,③印刷用シート!I$3,0)=0,"",VLOOKUP($C981,②入力シート!$A$24:$W$1023,③印刷用シート!I$4,0)&amp;" "&amp;VLOOKUP($C981,②入力シート!$A$24:$W$1023,③印刷用シート!I$3,0)))</f>
        <v/>
      </c>
      <c r="J981" s="45" t="str">
        <f>IF(ISERROR(IF(VLOOKUP($C981,②入力シート!$A$24:$W$1023,③印刷用シート!J$4,0)=0,"",VLOOKUP($C981,②入力シート!$A$24:$W$1023,③印刷用シート!J$4,0))),"",IF(VLOOKUP($C981,②入力シート!$A$24:$W$1023,③印刷用シート!J$4,0)=0,"",VLOOKUP($C981,②入力シート!$A$24:$W$1023,③印刷用シート!J$4,0)))</f>
        <v/>
      </c>
      <c r="K981" s="45" t="str">
        <f>IF(ISERROR(IF(VLOOKUP($C981,②入力シート!$A$24:$W$1023,③印刷用シート!K$4,0)=0,"",VLOOKUP($C981,②入力シート!$A$24:$W$1023,③印刷用シート!K$4,0))),"",IF(VLOOKUP($C981,②入力シート!$A$24:$W$1023,③印刷用シート!K$4,0)=0,"",VLOOKUP($C981,②入力シート!$A$24:$W$1023,③印刷用シート!K$4,0)))</f>
        <v/>
      </c>
      <c r="L981" s="47" t="str">
        <f>IF(ISERROR(IF(VLOOKUP($C981,②入力シート!$A$24:$W$1023,③印刷用シート!L$4,0)=0,"",VLOOKUP($C981,②入力シート!$A$24:$W$1023,③印刷用シート!L$4,0))),"",IF(VLOOKUP($C981,②入力シート!$A$24:$W$1023,③印刷用シート!L$4,0)=0,"",VLOOKUP($C981,②入力シート!$A$24:$W$1023,③印刷用シート!L$4,0)))</f>
        <v/>
      </c>
      <c r="M981" s="48" t="str">
        <f>IF(ISERROR(IF(VLOOKUP($C981,②入力シート!$A$24:$W$1023,③印刷用シート!M$4,0)=0,"",VLOOKUP($C981,②入力シート!$A$24:$W$1023,③印刷用シート!M$4,0))),"",IF(VLOOKUP($C981,②入力シート!$A$24:$W$1023,③印刷用シート!M$4,0)=0,"",VLOOKUP($C981,②入力シート!$A$24:$W$1023,③印刷用シート!M$4,0)))</f>
        <v/>
      </c>
      <c r="N981" s="48" t="str">
        <f>IF(ISERROR(IF(VLOOKUP($C981,②入力シート!$A$24:$W$1023,③印刷用シート!N$4,0)=0,"",VLOOKUP($C981,②入力シート!$A$24:$W$1023,③印刷用シート!N$4,0))),"",IF(VLOOKUP($C981,②入力シート!$A$24:$W$1023,③印刷用シート!N$4,0)=0,"",VLOOKUP($C981,②入力シート!$A$24:$W$1023,③印刷用シート!N$4,0)))</f>
        <v/>
      </c>
      <c r="O981" s="48" t="s">
        <v>3</v>
      </c>
      <c r="P981" s="49" t="str">
        <f>IF(ISERROR(IF(VLOOKUP($C981,②入力シート!$A$24:$W$1023,③印刷用シート!P$4,0)=0,"",VLOOKUP($C981,②入力シート!$A$24:$W$1023,③印刷用シート!P$4,0))),"",IF(VLOOKUP($C981,②入力シート!$A$24:$W$1023,③印刷用シート!P$4,0)=0,"",VLOOKUP($C981,②入力シート!$A$24:$W$1023,③印刷用シート!P$4,0)))</f>
        <v/>
      </c>
      <c r="Q981" s="48" t="s">
        <v>4</v>
      </c>
      <c r="R981" s="49" t="str">
        <f>IF(ISERROR(IF(VLOOKUP($C981,②入力シート!$A$24:$W$1023,③印刷用シート!R$4,0)=0,"",VLOOKUP($C981,②入力シート!$A$24:$W$1023,③印刷用シート!R$4,0))),"",IF(VLOOKUP($C981,②入力シート!$A$24:$W$1023,③印刷用シート!R$4,0)=0,"",VLOOKUP($C981,②入力シート!$A$24:$W$1023,③印刷用シート!R$4,0)))</f>
        <v/>
      </c>
      <c r="S981" s="50" t="s">
        <v>5</v>
      </c>
      <c r="T981" s="51" t="str">
        <f>IF(ISERROR(IF(VLOOKUP($C981,②入力シート!$A$24:$W$1023,③印刷用シート!T$4,0)=0,"",VLOOKUP($C981,②入力シート!$A$24:$W$1023,③印刷用シート!T$4,0))),"",IF(VLOOKUP($C981,②入力シート!$A$24:$W$1023,③印刷用シート!T$4,0)=0,"",VLOOKUP($C981,②入力シート!$A$24:$W$1023,③印刷用シート!T$4,0)))</f>
        <v/>
      </c>
    </row>
    <row r="982" spans="2:20" ht="43.5" customHeight="1" x14ac:dyDescent="0.2">
      <c r="B982" s="15">
        <v>972</v>
      </c>
      <c r="C982" s="2" t="str">
        <f t="shared" si="31"/>
        <v>中-972</v>
      </c>
      <c r="D982" s="45" t="str">
        <f t="shared" si="32"/>
        <v/>
      </c>
      <c r="E982" s="45" t="str">
        <f>IF(ISERROR(IF(VLOOKUP($C982,②入力シート!$A$24:$W$1023,③印刷用シート!E$4,0)=0,"",VLOOKUP($C982,②入力シート!$A$24:$W$1023,③印刷用シート!E$4,0))),"",IF(VLOOKUP($C982,②入力シート!$A$24:$W$1023,③印刷用シート!E$4,0)=0,"",VLOOKUP($C982,②入力シート!$A$24:$W$1023,③印刷用シート!E$4,0)))</f>
        <v/>
      </c>
      <c r="F982" s="45" t="str">
        <f>IF(ISERROR(IF(VLOOKUP($C982,②入力シート!$A$24:$W$1023,③印刷用シート!F$4,0)=0,"",VLOOKUP($C982,②入力シート!$A$24:$W$1023,③印刷用シート!F$4,0))),"",IF(VLOOKUP($C982,②入力シート!$A$24:$W$1023,③印刷用シート!F$4,0)=0,"",VLOOKUP($C982,②入力シート!$A$24:$W$1023,③印刷用シート!F$4,0)))</f>
        <v/>
      </c>
      <c r="G982" s="45" t="str">
        <f>IF(ISERROR(IF(VLOOKUP($C982,②入力シート!$A$24:$W$1023,③印刷用シート!G$4,0)=0,"",VLOOKUP($C982,②入力シート!$A$24:$W$1023,③印刷用シート!G$4,0))),"",IF(VLOOKUP($C982,②入力シート!$A$24:$W$1023,③印刷用シート!G$4,0)=0,"",VLOOKUP($C982,②入力シート!$A$24:$W$1023,③印刷用シート!G$4,0)))</f>
        <v/>
      </c>
      <c r="H982" s="46" t="str">
        <f>IF(ISERROR(IF(VLOOKUP($C982,②入力シート!$A$24:$W$1023,③印刷用シート!H$4,0)=0,"",VLOOKUP($C982,②入力シート!$A$24:$W$1023,③印刷用シート!H$4,0))),"",IF(VLOOKUP($C982,②入力シート!$A$24:$W$1023,③印刷用シート!H$4,0)=0,"",VLOOKUP($C982,②入力シート!$A$24:$W$1023,③印刷用シート!H$4,0)))</f>
        <v/>
      </c>
      <c r="I982" s="45" t="str">
        <f>IF(ISERROR(IF(VLOOKUP($C982,②入力シート!$A$24:$W$1023,③印刷用シート!I$4,0)&amp;" "&amp;VLOOKUP($C982,②入力シート!$A$24:$W$1023,③印刷用シート!I$3,0)=0,"",VLOOKUP($C982,②入力シート!$A$24:$W$1023,③印刷用シート!I$4,0)&amp;" "&amp;VLOOKUP($C982,②入力シート!$A$24:$W$1023,③印刷用シート!I$3,0))),"",IF(VLOOKUP($C982,②入力シート!$A$24:$W$1023,③印刷用シート!I$4,0)&amp;" "&amp;VLOOKUP($C982,②入力シート!$A$24:$W$1023,③印刷用シート!I$3,0)=0,"",VLOOKUP($C982,②入力シート!$A$24:$W$1023,③印刷用シート!I$4,0)&amp;" "&amp;VLOOKUP($C982,②入力シート!$A$24:$W$1023,③印刷用シート!I$3,0)))</f>
        <v/>
      </c>
      <c r="J982" s="45" t="str">
        <f>IF(ISERROR(IF(VLOOKUP($C982,②入力シート!$A$24:$W$1023,③印刷用シート!J$4,0)=0,"",VLOOKUP($C982,②入力シート!$A$24:$W$1023,③印刷用シート!J$4,0))),"",IF(VLOOKUP($C982,②入力シート!$A$24:$W$1023,③印刷用シート!J$4,0)=0,"",VLOOKUP($C982,②入力シート!$A$24:$W$1023,③印刷用シート!J$4,0)))</f>
        <v/>
      </c>
      <c r="K982" s="45" t="str">
        <f>IF(ISERROR(IF(VLOOKUP($C982,②入力シート!$A$24:$W$1023,③印刷用シート!K$4,0)=0,"",VLOOKUP($C982,②入力シート!$A$24:$W$1023,③印刷用シート!K$4,0))),"",IF(VLOOKUP($C982,②入力シート!$A$24:$W$1023,③印刷用シート!K$4,0)=0,"",VLOOKUP($C982,②入力シート!$A$24:$W$1023,③印刷用シート!K$4,0)))</f>
        <v/>
      </c>
      <c r="L982" s="47" t="str">
        <f>IF(ISERROR(IF(VLOOKUP($C982,②入力シート!$A$24:$W$1023,③印刷用シート!L$4,0)=0,"",VLOOKUP($C982,②入力シート!$A$24:$W$1023,③印刷用シート!L$4,0))),"",IF(VLOOKUP($C982,②入力シート!$A$24:$W$1023,③印刷用シート!L$4,0)=0,"",VLOOKUP($C982,②入力シート!$A$24:$W$1023,③印刷用シート!L$4,0)))</f>
        <v/>
      </c>
      <c r="M982" s="48" t="str">
        <f>IF(ISERROR(IF(VLOOKUP($C982,②入力シート!$A$24:$W$1023,③印刷用シート!M$4,0)=0,"",VLOOKUP($C982,②入力シート!$A$24:$W$1023,③印刷用シート!M$4,0))),"",IF(VLOOKUP($C982,②入力シート!$A$24:$W$1023,③印刷用シート!M$4,0)=0,"",VLOOKUP($C982,②入力シート!$A$24:$W$1023,③印刷用シート!M$4,0)))</f>
        <v/>
      </c>
      <c r="N982" s="48" t="str">
        <f>IF(ISERROR(IF(VLOOKUP($C982,②入力シート!$A$24:$W$1023,③印刷用シート!N$4,0)=0,"",VLOOKUP($C982,②入力シート!$A$24:$W$1023,③印刷用シート!N$4,0))),"",IF(VLOOKUP($C982,②入力シート!$A$24:$W$1023,③印刷用シート!N$4,0)=0,"",VLOOKUP($C982,②入力シート!$A$24:$W$1023,③印刷用シート!N$4,0)))</f>
        <v/>
      </c>
      <c r="O982" s="48" t="s">
        <v>3</v>
      </c>
      <c r="P982" s="49" t="str">
        <f>IF(ISERROR(IF(VLOOKUP($C982,②入力シート!$A$24:$W$1023,③印刷用シート!P$4,0)=0,"",VLOOKUP($C982,②入力シート!$A$24:$W$1023,③印刷用シート!P$4,0))),"",IF(VLOOKUP($C982,②入力シート!$A$24:$W$1023,③印刷用シート!P$4,0)=0,"",VLOOKUP($C982,②入力シート!$A$24:$W$1023,③印刷用シート!P$4,0)))</f>
        <v/>
      </c>
      <c r="Q982" s="48" t="s">
        <v>4</v>
      </c>
      <c r="R982" s="49" t="str">
        <f>IF(ISERROR(IF(VLOOKUP($C982,②入力シート!$A$24:$W$1023,③印刷用シート!R$4,0)=0,"",VLOOKUP($C982,②入力シート!$A$24:$W$1023,③印刷用シート!R$4,0))),"",IF(VLOOKUP($C982,②入力シート!$A$24:$W$1023,③印刷用シート!R$4,0)=0,"",VLOOKUP($C982,②入力シート!$A$24:$W$1023,③印刷用シート!R$4,0)))</f>
        <v/>
      </c>
      <c r="S982" s="50" t="s">
        <v>5</v>
      </c>
      <c r="T982" s="51" t="str">
        <f>IF(ISERROR(IF(VLOOKUP($C982,②入力シート!$A$24:$W$1023,③印刷用シート!T$4,0)=0,"",VLOOKUP($C982,②入力シート!$A$24:$W$1023,③印刷用シート!T$4,0))),"",IF(VLOOKUP($C982,②入力シート!$A$24:$W$1023,③印刷用シート!T$4,0)=0,"",VLOOKUP($C982,②入力シート!$A$24:$W$1023,③印刷用シート!T$4,0)))</f>
        <v/>
      </c>
    </row>
    <row r="983" spans="2:20" ht="43.5" customHeight="1" x14ac:dyDescent="0.2">
      <c r="B983" s="15">
        <v>973</v>
      </c>
      <c r="C983" s="2" t="str">
        <f t="shared" si="31"/>
        <v>中-973</v>
      </c>
      <c r="D983" s="45" t="str">
        <f t="shared" si="32"/>
        <v/>
      </c>
      <c r="E983" s="45" t="str">
        <f>IF(ISERROR(IF(VLOOKUP($C983,②入力シート!$A$24:$W$1023,③印刷用シート!E$4,0)=0,"",VLOOKUP($C983,②入力シート!$A$24:$W$1023,③印刷用シート!E$4,0))),"",IF(VLOOKUP($C983,②入力シート!$A$24:$W$1023,③印刷用シート!E$4,0)=0,"",VLOOKUP($C983,②入力シート!$A$24:$W$1023,③印刷用シート!E$4,0)))</f>
        <v/>
      </c>
      <c r="F983" s="45" t="str">
        <f>IF(ISERROR(IF(VLOOKUP($C983,②入力シート!$A$24:$W$1023,③印刷用シート!F$4,0)=0,"",VLOOKUP($C983,②入力シート!$A$24:$W$1023,③印刷用シート!F$4,0))),"",IF(VLOOKUP($C983,②入力シート!$A$24:$W$1023,③印刷用シート!F$4,0)=0,"",VLOOKUP($C983,②入力シート!$A$24:$W$1023,③印刷用シート!F$4,0)))</f>
        <v/>
      </c>
      <c r="G983" s="45" t="str">
        <f>IF(ISERROR(IF(VLOOKUP($C983,②入力シート!$A$24:$W$1023,③印刷用シート!G$4,0)=0,"",VLOOKUP($C983,②入力シート!$A$24:$W$1023,③印刷用シート!G$4,0))),"",IF(VLOOKUP($C983,②入力シート!$A$24:$W$1023,③印刷用シート!G$4,0)=0,"",VLOOKUP($C983,②入力シート!$A$24:$W$1023,③印刷用シート!G$4,0)))</f>
        <v/>
      </c>
      <c r="H983" s="46" t="str">
        <f>IF(ISERROR(IF(VLOOKUP($C983,②入力シート!$A$24:$W$1023,③印刷用シート!H$4,0)=0,"",VLOOKUP($C983,②入力シート!$A$24:$W$1023,③印刷用シート!H$4,0))),"",IF(VLOOKUP($C983,②入力シート!$A$24:$W$1023,③印刷用シート!H$4,0)=0,"",VLOOKUP($C983,②入力シート!$A$24:$W$1023,③印刷用シート!H$4,0)))</f>
        <v/>
      </c>
      <c r="I983" s="45" t="str">
        <f>IF(ISERROR(IF(VLOOKUP($C983,②入力シート!$A$24:$W$1023,③印刷用シート!I$4,0)&amp;" "&amp;VLOOKUP($C983,②入力シート!$A$24:$W$1023,③印刷用シート!I$3,0)=0,"",VLOOKUP($C983,②入力シート!$A$24:$W$1023,③印刷用シート!I$4,0)&amp;" "&amp;VLOOKUP($C983,②入力シート!$A$24:$W$1023,③印刷用シート!I$3,0))),"",IF(VLOOKUP($C983,②入力シート!$A$24:$W$1023,③印刷用シート!I$4,0)&amp;" "&amp;VLOOKUP($C983,②入力シート!$A$24:$W$1023,③印刷用シート!I$3,0)=0,"",VLOOKUP($C983,②入力シート!$A$24:$W$1023,③印刷用シート!I$4,0)&amp;" "&amp;VLOOKUP($C983,②入力シート!$A$24:$W$1023,③印刷用シート!I$3,0)))</f>
        <v/>
      </c>
      <c r="J983" s="45" t="str">
        <f>IF(ISERROR(IF(VLOOKUP($C983,②入力シート!$A$24:$W$1023,③印刷用シート!J$4,0)=0,"",VLOOKUP($C983,②入力シート!$A$24:$W$1023,③印刷用シート!J$4,0))),"",IF(VLOOKUP($C983,②入力シート!$A$24:$W$1023,③印刷用シート!J$4,0)=0,"",VLOOKUP($C983,②入力シート!$A$24:$W$1023,③印刷用シート!J$4,0)))</f>
        <v/>
      </c>
      <c r="K983" s="45" t="str">
        <f>IF(ISERROR(IF(VLOOKUP($C983,②入力シート!$A$24:$W$1023,③印刷用シート!K$4,0)=0,"",VLOOKUP($C983,②入力シート!$A$24:$W$1023,③印刷用シート!K$4,0))),"",IF(VLOOKUP($C983,②入力シート!$A$24:$W$1023,③印刷用シート!K$4,0)=0,"",VLOOKUP($C983,②入力シート!$A$24:$W$1023,③印刷用シート!K$4,0)))</f>
        <v/>
      </c>
      <c r="L983" s="47" t="str">
        <f>IF(ISERROR(IF(VLOOKUP($C983,②入力シート!$A$24:$W$1023,③印刷用シート!L$4,0)=0,"",VLOOKUP($C983,②入力シート!$A$24:$W$1023,③印刷用シート!L$4,0))),"",IF(VLOOKUP($C983,②入力シート!$A$24:$W$1023,③印刷用シート!L$4,0)=0,"",VLOOKUP($C983,②入力シート!$A$24:$W$1023,③印刷用シート!L$4,0)))</f>
        <v/>
      </c>
      <c r="M983" s="48" t="str">
        <f>IF(ISERROR(IF(VLOOKUP($C983,②入力シート!$A$24:$W$1023,③印刷用シート!M$4,0)=0,"",VLOOKUP($C983,②入力シート!$A$24:$W$1023,③印刷用シート!M$4,0))),"",IF(VLOOKUP($C983,②入力シート!$A$24:$W$1023,③印刷用シート!M$4,0)=0,"",VLOOKUP($C983,②入力シート!$A$24:$W$1023,③印刷用シート!M$4,0)))</f>
        <v/>
      </c>
      <c r="N983" s="48" t="str">
        <f>IF(ISERROR(IF(VLOOKUP($C983,②入力シート!$A$24:$W$1023,③印刷用シート!N$4,0)=0,"",VLOOKUP($C983,②入力シート!$A$24:$W$1023,③印刷用シート!N$4,0))),"",IF(VLOOKUP($C983,②入力シート!$A$24:$W$1023,③印刷用シート!N$4,0)=0,"",VLOOKUP($C983,②入力シート!$A$24:$W$1023,③印刷用シート!N$4,0)))</f>
        <v/>
      </c>
      <c r="O983" s="48" t="s">
        <v>3</v>
      </c>
      <c r="P983" s="49" t="str">
        <f>IF(ISERROR(IF(VLOOKUP($C983,②入力シート!$A$24:$W$1023,③印刷用シート!P$4,0)=0,"",VLOOKUP($C983,②入力シート!$A$24:$W$1023,③印刷用シート!P$4,0))),"",IF(VLOOKUP($C983,②入力シート!$A$24:$W$1023,③印刷用シート!P$4,0)=0,"",VLOOKUP($C983,②入力シート!$A$24:$W$1023,③印刷用シート!P$4,0)))</f>
        <v/>
      </c>
      <c r="Q983" s="48" t="s">
        <v>4</v>
      </c>
      <c r="R983" s="49" t="str">
        <f>IF(ISERROR(IF(VLOOKUP($C983,②入力シート!$A$24:$W$1023,③印刷用シート!R$4,0)=0,"",VLOOKUP($C983,②入力シート!$A$24:$W$1023,③印刷用シート!R$4,0))),"",IF(VLOOKUP($C983,②入力シート!$A$24:$W$1023,③印刷用シート!R$4,0)=0,"",VLOOKUP($C983,②入力シート!$A$24:$W$1023,③印刷用シート!R$4,0)))</f>
        <v/>
      </c>
      <c r="S983" s="50" t="s">
        <v>5</v>
      </c>
      <c r="T983" s="51" t="str">
        <f>IF(ISERROR(IF(VLOOKUP($C983,②入力シート!$A$24:$W$1023,③印刷用シート!T$4,0)=0,"",VLOOKUP($C983,②入力シート!$A$24:$W$1023,③印刷用シート!T$4,0))),"",IF(VLOOKUP($C983,②入力シート!$A$24:$W$1023,③印刷用シート!T$4,0)=0,"",VLOOKUP($C983,②入力シート!$A$24:$W$1023,③印刷用シート!T$4,0)))</f>
        <v/>
      </c>
    </row>
    <row r="984" spans="2:20" ht="43.5" customHeight="1" x14ac:dyDescent="0.2">
      <c r="B984" s="15">
        <v>974</v>
      </c>
      <c r="C984" s="2" t="str">
        <f t="shared" si="31"/>
        <v>中-974</v>
      </c>
      <c r="D984" s="45" t="str">
        <f t="shared" si="32"/>
        <v/>
      </c>
      <c r="E984" s="45" t="str">
        <f>IF(ISERROR(IF(VLOOKUP($C984,②入力シート!$A$24:$W$1023,③印刷用シート!E$4,0)=0,"",VLOOKUP($C984,②入力シート!$A$24:$W$1023,③印刷用シート!E$4,0))),"",IF(VLOOKUP($C984,②入力シート!$A$24:$W$1023,③印刷用シート!E$4,0)=0,"",VLOOKUP($C984,②入力シート!$A$24:$W$1023,③印刷用シート!E$4,0)))</f>
        <v/>
      </c>
      <c r="F984" s="45" t="str">
        <f>IF(ISERROR(IF(VLOOKUP($C984,②入力シート!$A$24:$W$1023,③印刷用シート!F$4,0)=0,"",VLOOKUP($C984,②入力シート!$A$24:$W$1023,③印刷用シート!F$4,0))),"",IF(VLOOKUP($C984,②入力シート!$A$24:$W$1023,③印刷用シート!F$4,0)=0,"",VLOOKUP($C984,②入力シート!$A$24:$W$1023,③印刷用シート!F$4,0)))</f>
        <v/>
      </c>
      <c r="G984" s="45" t="str">
        <f>IF(ISERROR(IF(VLOOKUP($C984,②入力シート!$A$24:$W$1023,③印刷用シート!G$4,0)=0,"",VLOOKUP($C984,②入力シート!$A$24:$W$1023,③印刷用シート!G$4,0))),"",IF(VLOOKUP($C984,②入力シート!$A$24:$W$1023,③印刷用シート!G$4,0)=0,"",VLOOKUP($C984,②入力シート!$A$24:$W$1023,③印刷用シート!G$4,0)))</f>
        <v/>
      </c>
      <c r="H984" s="46" t="str">
        <f>IF(ISERROR(IF(VLOOKUP($C984,②入力シート!$A$24:$W$1023,③印刷用シート!H$4,0)=0,"",VLOOKUP($C984,②入力シート!$A$24:$W$1023,③印刷用シート!H$4,0))),"",IF(VLOOKUP($C984,②入力シート!$A$24:$W$1023,③印刷用シート!H$4,0)=0,"",VLOOKUP($C984,②入力シート!$A$24:$W$1023,③印刷用シート!H$4,0)))</f>
        <v/>
      </c>
      <c r="I984" s="45" t="str">
        <f>IF(ISERROR(IF(VLOOKUP($C984,②入力シート!$A$24:$W$1023,③印刷用シート!I$4,0)&amp;" "&amp;VLOOKUP($C984,②入力シート!$A$24:$W$1023,③印刷用シート!I$3,0)=0,"",VLOOKUP($C984,②入力シート!$A$24:$W$1023,③印刷用シート!I$4,0)&amp;" "&amp;VLOOKUP($C984,②入力シート!$A$24:$W$1023,③印刷用シート!I$3,0))),"",IF(VLOOKUP($C984,②入力シート!$A$24:$W$1023,③印刷用シート!I$4,0)&amp;" "&amp;VLOOKUP($C984,②入力シート!$A$24:$W$1023,③印刷用シート!I$3,0)=0,"",VLOOKUP($C984,②入力シート!$A$24:$W$1023,③印刷用シート!I$4,0)&amp;" "&amp;VLOOKUP($C984,②入力シート!$A$24:$W$1023,③印刷用シート!I$3,0)))</f>
        <v/>
      </c>
      <c r="J984" s="45" t="str">
        <f>IF(ISERROR(IF(VLOOKUP($C984,②入力シート!$A$24:$W$1023,③印刷用シート!J$4,0)=0,"",VLOOKUP($C984,②入力シート!$A$24:$W$1023,③印刷用シート!J$4,0))),"",IF(VLOOKUP($C984,②入力シート!$A$24:$W$1023,③印刷用シート!J$4,0)=0,"",VLOOKUP($C984,②入力シート!$A$24:$W$1023,③印刷用シート!J$4,0)))</f>
        <v/>
      </c>
      <c r="K984" s="45" t="str">
        <f>IF(ISERROR(IF(VLOOKUP($C984,②入力シート!$A$24:$W$1023,③印刷用シート!K$4,0)=0,"",VLOOKUP($C984,②入力シート!$A$24:$W$1023,③印刷用シート!K$4,0))),"",IF(VLOOKUP($C984,②入力シート!$A$24:$W$1023,③印刷用シート!K$4,0)=0,"",VLOOKUP($C984,②入力シート!$A$24:$W$1023,③印刷用シート!K$4,0)))</f>
        <v/>
      </c>
      <c r="L984" s="47" t="str">
        <f>IF(ISERROR(IF(VLOOKUP($C984,②入力シート!$A$24:$W$1023,③印刷用シート!L$4,0)=0,"",VLOOKUP($C984,②入力シート!$A$24:$W$1023,③印刷用シート!L$4,0))),"",IF(VLOOKUP($C984,②入力シート!$A$24:$W$1023,③印刷用シート!L$4,0)=0,"",VLOOKUP($C984,②入力シート!$A$24:$W$1023,③印刷用シート!L$4,0)))</f>
        <v/>
      </c>
      <c r="M984" s="48" t="str">
        <f>IF(ISERROR(IF(VLOOKUP($C984,②入力シート!$A$24:$W$1023,③印刷用シート!M$4,0)=0,"",VLOOKUP($C984,②入力シート!$A$24:$W$1023,③印刷用シート!M$4,0))),"",IF(VLOOKUP($C984,②入力シート!$A$24:$W$1023,③印刷用シート!M$4,0)=0,"",VLOOKUP($C984,②入力シート!$A$24:$W$1023,③印刷用シート!M$4,0)))</f>
        <v/>
      </c>
      <c r="N984" s="48" t="str">
        <f>IF(ISERROR(IF(VLOOKUP($C984,②入力シート!$A$24:$W$1023,③印刷用シート!N$4,0)=0,"",VLOOKUP($C984,②入力シート!$A$24:$W$1023,③印刷用シート!N$4,0))),"",IF(VLOOKUP($C984,②入力シート!$A$24:$W$1023,③印刷用シート!N$4,0)=0,"",VLOOKUP($C984,②入力シート!$A$24:$W$1023,③印刷用シート!N$4,0)))</f>
        <v/>
      </c>
      <c r="O984" s="48" t="s">
        <v>3</v>
      </c>
      <c r="P984" s="49" t="str">
        <f>IF(ISERROR(IF(VLOOKUP($C984,②入力シート!$A$24:$W$1023,③印刷用シート!P$4,0)=0,"",VLOOKUP($C984,②入力シート!$A$24:$W$1023,③印刷用シート!P$4,0))),"",IF(VLOOKUP($C984,②入力シート!$A$24:$W$1023,③印刷用シート!P$4,0)=0,"",VLOOKUP($C984,②入力シート!$A$24:$W$1023,③印刷用シート!P$4,0)))</f>
        <v/>
      </c>
      <c r="Q984" s="48" t="s">
        <v>4</v>
      </c>
      <c r="R984" s="49" t="str">
        <f>IF(ISERROR(IF(VLOOKUP($C984,②入力シート!$A$24:$W$1023,③印刷用シート!R$4,0)=0,"",VLOOKUP($C984,②入力シート!$A$24:$W$1023,③印刷用シート!R$4,0))),"",IF(VLOOKUP($C984,②入力シート!$A$24:$W$1023,③印刷用シート!R$4,0)=0,"",VLOOKUP($C984,②入力シート!$A$24:$W$1023,③印刷用シート!R$4,0)))</f>
        <v/>
      </c>
      <c r="S984" s="50" t="s">
        <v>5</v>
      </c>
      <c r="T984" s="51" t="str">
        <f>IF(ISERROR(IF(VLOOKUP($C984,②入力シート!$A$24:$W$1023,③印刷用シート!T$4,0)=0,"",VLOOKUP($C984,②入力シート!$A$24:$W$1023,③印刷用シート!T$4,0))),"",IF(VLOOKUP($C984,②入力シート!$A$24:$W$1023,③印刷用シート!T$4,0)=0,"",VLOOKUP($C984,②入力シート!$A$24:$W$1023,③印刷用シート!T$4,0)))</f>
        <v/>
      </c>
    </row>
    <row r="985" spans="2:20" ht="43.5" customHeight="1" x14ac:dyDescent="0.2">
      <c r="B985" s="15">
        <v>975</v>
      </c>
      <c r="C985" s="2" t="str">
        <f t="shared" si="31"/>
        <v>中-975</v>
      </c>
      <c r="D985" s="45" t="str">
        <f t="shared" si="32"/>
        <v/>
      </c>
      <c r="E985" s="45" t="str">
        <f>IF(ISERROR(IF(VLOOKUP($C985,②入力シート!$A$24:$W$1023,③印刷用シート!E$4,0)=0,"",VLOOKUP($C985,②入力シート!$A$24:$W$1023,③印刷用シート!E$4,0))),"",IF(VLOOKUP($C985,②入力シート!$A$24:$W$1023,③印刷用シート!E$4,0)=0,"",VLOOKUP($C985,②入力シート!$A$24:$W$1023,③印刷用シート!E$4,0)))</f>
        <v/>
      </c>
      <c r="F985" s="45" t="str">
        <f>IF(ISERROR(IF(VLOOKUP($C985,②入力シート!$A$24:$W$1023,③印刷用シート!F$4,0)=0,"",VLOOKUP($C985,②入力シート!$A$24:$W$1023,③印刷用シート!F$4,0))),"",IF(VLOOKUP($C985,②入力シート!$A$24:$W$1023,③印刷用シート!F$4,0)=0,"",VLOOKUP($C985,②入力シート!$A$24:$W$1023,③印刷用シート!F$4,0)))</f>
        <v/>
      </c>
      <c r="G985" s="45" t="str">
        <f>IF(ISERROR(IF(VLOOKUP($C985,②入力シート!$A$24:$W$1023,③印刷用シート!G$4,0)=0,"",VLOOKUP($C985,②入力シート!$A$24:$W$1023,③印刷用シート!G$4,0))),"",IF(VLOOKUP($C985,②入力シート!$A$24:$W$1023,③印刷用シート!G$4,0)=0,"",VLOOKUP($C985,②入力シート!$A$24:$W$1023,③印刷用シート!G$4,0)))</f>
        <v/>
      </c>
      <c r="H985" s="46" t="str">
        <f>IF(ISERROR(IF(VLOOKUP($C985,②入力シート!$A$24:$W$1023,③印刷用シート!H$4,0)=0,"",VLOOKUP($C985,②入力シート!$A$24:$W$1023,③印刷用シート!H$4,0))),"",IF(VLOOKUP($C985,②入力シート!$A$24:$W$1023,③印刷用シート!H$4,0)=0,"",VLOOKUP($C985,②入力シート!$A$24:$W$1023,③印刷用シート!H$4,0)))</f>
        <v/>
      </c>
      <c r="I985" s="45" t="str">
        <f>IF(ISERROR(IF(VLOOKUP($C985,②入力シート!$A$24:$W$1023,③印刷用シート!I$4,0)&amp;" "&amp;VLOOKUP($C985,②入力シート!$A$24:$W$1023,③印刷用シート!I$3,0)=0,"",VLOOKUP($C985,②入力シート!$A$24:$W$1023,③印刷用シート!I$4,0)&amp;" "&amp;VLOOKUP($C985,②入力シート!$A$24:$W$1023,③印刷用シート!I$3,0))),"",IF(VLOOKUP($C985,②入力シート!$A$24:$W$1023,③印刷用シート!I$4,0)&amp;" "&amp;VLOOKUP($C985,②入力シート!$A$24:$W$1023,③印刷用シート!I$3,0)=0,"",VLOOKUP($C985,②入力シート!$A$24:$W$1023,③印刷用シート!I$4,0)&amp;" "&amp;VLOOKUP($C985,②入力シート!$A$24:$W$1023,③印刷用シート!I$3,0)))</f>
        <v/>
      </c>
      <c r="J985" s="45" t="str">
        <f>IF(ISERROR(IF(VLOOKUP($C985,②入力シート!$A$24:$W$1023,③印刷用シート!J$4,0)=0,"",VLOOKUP($C985,②入力シート!$A$24:$W$1023,③印刷用シート!J$4,0))),"",IF(VLOOKUP($C985,②入力シート!$A$24:$W$1023,③印刷用シート!J$4,0)=0,"",VLOOKUP($C985,②入力シート!$A$24:$W$1023,③印刷用シート!J$4,0)))</f>
        <v/>
      </c>
      <c r="K985" s="45" t="str">
        <f>IF(ISERROR(IF(VLOOKUP($C985,②入力シート!$A$24:$W$1023,③印刷用シート!K$4,0)=0,"",VLOOKUP($C985,②入力シート!$A$24:$W$1023,③印刷用シート!K$4,0))),"",IF(VLOOKUP($C985,②入力シート!$A$24:$W$1023,③印刷用シート!K$4,0)=0,"",VLOOKUP($C985,②入力シート!$A$24:$W$1023,③印刷用シート!K$4,0)))</f>
        <v/>
      </c>
      <c r="L985" s="47" t="str">
        <f>IF(ISERROR(IF(VLOOKUP($C985,②入力シート!$A$24:$W$1023,③印刷用シート!L$4,0)=0,"",VLOOKUP($C985,②入力シート!$A$24:$W$1023,③印刷用シート!L$4,0))),"",IF(VLOOKUP($C985,②入力シート!$A$24:$W$1023,③印刷用シート!L$4,0)=0,"",VLOOKUP($C985,②入力シート!$A$24:$W$1023,③印刷用シート!L$4,0)))</f>
        <v/>
      </c>
      <c r="M985" s="48" t="str">
        <f>IF(ISERROR(IF(VLOOKUP($C985,②入力シート!$A$24:$W$1023,③印刷用シート!M$4,0)=0,"",VLOOKUP($C985,②入力シート!$A$24:$W$1023,③印刷用シート!M$4,0))),"",IF(VLOOKUP($C985,②入力シート!$A$24:$W$1023,③印刷用シート!M$4,0)=0,"",VLOOKUP($C985,②入力シート!$A$24:$W$1023,③印刷用シート!M$4,0)))</f>
        <v/>
      </c>
      <c r="N985" s="48" t="str">
        <f>IF(ISERROR(IF(VLOOKUP($C985,②入力シート!$A$24:$W$1023,③印刷用シート!N$4,0)=0,"",VLOOKUP($C985,②入力シート!$A$24:$W$1023,③印刷用シート!N$4,0))),"",IF(VLOOKUP($C985,②入力シート!$A$24:$W$1023,③印刷用シート!N$4,0)=0,"",VLOOKUP($C985,②入力シート!$A$24:$W$1023,③印刷用シート!N$4,0)))</f>
        <v/>
      </c>
      <c r="O985" s="48" t="s">
        <v>3</v>
      </c>
      <c r="P985" s="49" t="str">
        <f>IF(ISERROR(IF(VLOOKUP($C985,②入力シート!$A$24:$W$1023,③印刷用シート!P$4,0)=0,"",VLOOKUP($C985,②入力シート!$A$24:$W$1023,③印刷用シート!P$4,0))),"",IF(VLOOKUP($C985,②入力シート!$A$24:$W$1023,③印刷用シート!P$4,0)=0,"",VLOOKUP($C985,②入力シート!$A$24:$W$1023,③印刷用シート!P$4,0)))</f>
        <v/>
      </c>
      <c r="Q985" s="48" t="s">
        <v>4</v>
      </c>
      <c r="R985" s="49" t="str">
        <f>IF(ISERROR(IF(VLOOKUP($C985,②入力シート!$A$24:$W$1023,③印刷用シート!R$4,0)=0,"",VLOOKUP($C985,②入力シート!$A$24:$W$1023,③印刷用シート!R$4,0))),"",IF(VLOOKUP($C985,②入力シート!$A$24:$W$1023,③印刷用シート!R$4,0)=0,"",VLOOKUP($C985,②入力シート!$A$24:$W$1023,③印刷用シート!R$4,0)))</f>
        <v/>
      </c>
      <c r="S985" s="50" t="s">
        <v>5</v>
      </c>
      <c r="T985" s="51" t="str">
        <f>IF(ISERROR(IF(VLOOKUP($C985,②入力シート!$A$24:$W$1023,③印刷用シート!T$4,0)=0,"",VLOOKUP($C985,②入力シート!$A$24:$W$1023,③印刷用シート!T$4,0))),"",IF(VLOOKUP($C985,②入力シート!$A$24:$W$1023,③印刷用シート!T$4,0)=0,"",VLOOKUP($C985,②入力シート!$A$24:$W$1023,③印刷用シート!T$4,0)))</f>
        <v/>
      </c>
    </row>
    <row r="986" spans="2:20" ht="43.5" customHeight="1" x14ac:dyDescent="0.2">
      <c r="B986" s="15">
        <v>976</v>
      </c>
      <c r="C986" s="2" t="str">
        <f t="shared" si="31"/>
        <v>中-976</v>
      </c>
      <c r="D986" s="45" t="str">
        <f t="shared" si="32"/>
        <v/>
      </c>
      <c r="E986" s="45" t="str">
        <f>IF(ISERROR(IF(VLOOKUP($C986,②入力シート!$A$24:$W$1023,③印刷用シート!E$4,0)=0,"",VLOOKUP($C986,②入力シート!$A$24:$W$1023,③印刷用シート!E$4,0))),"",IF(VLOOKUP($C986,②入力シート!$A$24:$W$1023,③印刷用シート!E$4,0)=0,"",VLOOKUP($C986,②入力シート!$A$24:$W$1023,③印刷用シート!E$4,0)))</f>
        <v/>
      </c>
      <c r="F986" s="45" t="str">
        <f>IF(ISERROR(IF(VLOOKUP($C986,②入力シート!$A$24:$W$1023,③印刷用シート!F$4,0)=0,"",VLOOKUP($C986,②入力シート!$A$24:$W$1023,③印刷用シート!F$4,0))),"",IF(VLOOKUP($C986,②入力シート!$A$24:$W$1023,③印刷用シート!F$4,0)=0,"",VLOOKUP($C986,②入力シート!$A$24:$W$1023,③印刷用シート!F$4,0)))</f>
        <v/>
      </c>
      <c r="G986" s="45" t="str">
        <f>IF(ISERROR(IF(VLOOKUP($C986,②入力シート!$A$24:$W$1023,③印刷用シート!G$4,0)=0,"",VLOOKUP($C986,②入力シート!$A$24:$W$1023,③印刷用シート!G$4,0))),"",IF(VLOOKUP($C986,②入力シート!$A$24:$W$1023,③印刷用シート!G$4,0)=0,"",VLOOKUP($C986,②入力シート!$A$24:$W$1023,③印刷用シート!G$4,0)))</f>
        <v/>
      </c>
      <c r="H986" s="46" t="str">
        <f>IF(ISERROR(IF(VLOOKUP($C986,②入力シート!$A$24:$W$1023,③印刷用シート!H$4,0)=0,"",VLOOKUP($C986,②入力シート!$A$24:$W$1023,③印刷用シート!H$4,0))),"",IF(VLOOKUP($C986,②入力シート!$A$24:$W$1023,③印刷用シート!H$4,0)=0,"",VLOOKUP($C986,②入力シート!$A$24:$W$1023,③印刷用シート!H$4,0)))</f>
        <v/>
      </c>
      <c r="I986" s="45" t="str">
        <f>IF(ISERROR(IF(VLOOKUP($C986,②入力シート!$A$24:$W$1023,③印刷用シート!I$4,0)&amp;" "&amp;VLOOKUP($C986,②入力シート!$A$24:$W$1023,③印刷用シート!I$3,0)=0,"",VLOOKUP($C986,②入力シート!$A$24:$W$1023,③印刷用シート!I$4,0)&amp;" "&amp;VLOOKUP($C986,②入力シート!$A$24:$W$1023,③印刷用シート!I$3,0))),"",IF(VLOOKUP($C986,②入力シート!$A$24:$W$1023,③印刷用シート!I$4,0)&amp;" "&amp;VLOOKUP($C986,②入力シート!$A$24:$W$1023,③印刷用シート!I$3,0)=0,"",VLOOKUP($C986,②入力シート!$A$24:$W$1023,③印刷用シート!I$4,0)&amp;" "&amp;VLOOKUP($C986,②入力シート!$A$24:$W$1023,③印刷用シート!I$3,0)))</f>
        <v/>
      </c>
      <c r="J986" s="45" t="str">
        <f>IF(ISERROR(IF(VLOOKUP($C986,②入力シート!$A$24:$W$1023,③印刷用シート!J$4,0)=0,"",VLOOKUP($C986,②入力シート!$A$24:$W$1023,③印刷用シート!J$4,0))),"",IF(VLOOKUP($C986,②入力シート!$A$24:$W$1023,③印刷用シート!J$4,0)=0,"",VLOOKUP($C986,②入力シート!$A$24:$W$1023,③印刷用シート!J$4,0)))</f>
        <v/>
      </c>
      <c r="K986" s="45" t="str">
        <f>IF(ISERROR(IF(VLOOKUP($C986,②入力シート!$A$24:$W$1023,③印刷用シート!K$4,0)=0,"",VLOOKUP($C986,②入力シート!$A$24:$W$1023,③印刷用シート!K$4,0))),"",IF(VLOOKUP($C986,②入力シート!$A$24:$W$1023,③印刷用シート!K$4,0)=0,"",VLOOKUP($C986,②入力シート!$A$24:$W$1023,③印刷用シート!K$4,0)))</f>
        <v/>
      </c>
      <c r="L986" s="47" t="str">
        <f>IF(ISERROR(IF(VLOOKUP($C986,②入力シート!$A$24:$W$1023,③印刷用シート!L$4,0)=0,"",VLOOKUP($C986,②入力シート!$A$24:$W$1023,③印刷用シート!L$4,0))),"",IF(VLOOKUP($C986,②入力シート!$A$24:$W$1023,③印刷用シート!L$4,0)=0,"",VLOOKUP($C986,②入力シート!$A$24:$W$1023,③印刷用シート!L$4,0)))</f>
        <v/>
      </c>
      <c r="M986" s="48" t="str">
        <f>IF(ISERROR(IF(VLOOKUP($C986,②入力シート!$A$24:$W$1023,③印刷用シート!M$4,0)=0,"",VLOOKUP($C986,②入力シート!$A$24:$W$1023,③印刷用シート!M$4,0))),"",IF(VLOOKUP($C986,②入力シート!$A$24:$W$1023,③印刷用シート!M$4,0)=0,"",VLOOKUP($C986,②入力シート!$A$24:$W$1023,③印刷用シート!M$4,0)))</f>
        <v/>
      </c>
      <c r="N986" s="48" t="str">
        <f>IF(ISERROR(IF(VLOOKUP($C986,②入力シート!$A$24:$W$1023,③印刷用シート!N$4,0)=0,"",VLOOKUP($C986,②入力シート!$A$24:$W$1023,③印刷用シート!N$4,0))),"",IF(VLOOKUP($C986,②入力シート!$A$24:$W$1023,③印刷用シート!N$4,0)=0,"",VLOOKUP($C986,②入力シート!$A$24:$W$1023,③印刷用シート!N$4,0)))</f>
        <v/>
      </c>
      <c r="O986" s="48" t="s">
        <v>3</v>
      </c>
      <c r="P986" s="49" t="str">
        <f>IF(ISERROR(IF(VLOOKUP($C986,②入力シート!$A$24:$W$1023,③印刷用シート!P$4,0)=0,"",VLOOKUP($C986,②入力シート!$A$24:$W$1023,③印刷用シート!P$4,0))),"",IF(VLOOKUP($C986,②入力シート!$A$24:$W$1023,③印刷用シート!P$4,0)=0,"",VLOOKUP($C986,②入力シート!$A$24:$W$1023,③印刷用シート!P$4,0)))</f>
        <v/>
      </c>
      <c r="Q986" s="48" t="s">
        <v>4</v>
      </c>
      <c r="R986" s="49" t="str">
        <f>IF(ISERROR(IF(VLOOKUP($C986,②入力シート!$A$24:$W$1023,③印刷用シート!R$4,0)=0,"",VLOOKUP($C986,②入力シート!$A$24:$W$1023,③印刷用シート!R$4,0))),"",IF(VLOOKUP($C986,②入力シート!$A$24:$W$1023,③印刷用シート!R$4,0)=0,"",VLOOKUP($C986,②入力シート!$A$24:$W$1023,③印刷用シート!R$4,0)))</f>
        <v/>
      </c>
      <c r="S986" s="50" t="s">
        <v>5</v>
      </c>
      <c r="T986" s="51" t="str">
        <f>IF(ISERROR(IF(VLOOKUP($C986,②入力シート!$A$24:$W$1023,③印刷用シート!T$4,0)=0,"",VLOOKUP($C986,②入力シート!$A$24:$W$1023,③印刷用シート!T$4,0))),"",IF(VLOOKUP($C986,②入力シート!$A$24:$W$1023,③印刷用シート!T$4,0)=0,"",VLOOKUP($C986,②入力シート!$A$24:$W$1023,③印刷用シート!T$4,0)))</f>
        <v/>
      </c>
    </row>
    <row r="987" spans="2:20" ht="43.5" customHeight="1" x14ac:dyDescent="0.2">
      <c r="B987" s="15">
        <v>977</v>
      </c>
      <c r="C987" s="2" t="str">
        <f t="shared" si="31"/>
        <v>中-977</v>
      </c>
      <c r="D987" s="45" t="str">
        <f t="shared" si="32"/>
        <v/>
      </c>
      <c r="E987" s="45" t="str">
        <f>IF(ISERROR(IF(VLOOKUP($C987,②入力シート!$A$24:$W$1023,③印刷用シート!E$4,0)=0,"",VLOOKUP($C987,②入力シート!$A$24:$W$1023,③印刷用シート!E$4,0))),"",IF(VLOOKUP($C987,②入力シート!$A$24:$W$1023,③印刷用シート!E$4,0)=0,"",VLOOKUP($C987,②入力シート!$A$24:$W$1023,③印刷用シート!E$4,0)))</f>
        <v/>
      </c>
      <c r="F987" s="45" t="str">
        <f>IF(ISERROR(IF(VLOOKUP($C987,②入力シート!$A$24:$W$1023,③印刷用シート!F$4,0)=0,"",VLOOKUP($C987,②入力シート!$A$24:$W$1023,③印刷用シート!F$4,0))),"",IF(VLOOKUP($C987,②入力シート!$A$24:$W$1023,③印刷用シート!F$4,0)=0,"",VLOOKUP($C987,②入力シート!$A$24:$W$1023,③印刷用シート!F$4,0)))</f>
        <v/>
      </c>
      <c r="G987" s="45" t="str">
        <f>IF(ISERROR(IF(VLOOKUP($C987,②入力シート!$A$24:$W$1023,③印刷用シート!G$4,0)=0,"",VLOOKUP($C987,②入力シート!$A$24:$W$1023,③印刷用シート!G$4,0))),"",IF(VLOOKUP($C987,②入力シート!$A$24:$W$1023,③印刷用シート!G$4,0)=0,"",VLOOKUP($C987,②入力シート!$A$24:$W$1023,③印刷用シート!G$4,0)))</f>
        <v/>
      </c>
      <c r="H987" s="46" t="str">
        <f>IF(ISERROR(IF(VLOOKUP($C987,②入力シート!$A$24:$W$1023,③印刷用シート!H$4,0)=0,"",VLOOKUP($C987,②入力シート!$A$24:$W$1023,③印刷用シート!H$4,0))),"",IF(VLOOKUP($C987,②入力シート!$A$24:$W$1023,③印刷用シート!H$4,0)=0,"",VLOOKUP($C987,②入力シート!$A$24:$W$1023,③印刷用シート!H$4,0)))</f>
        <v/>
      </c>
      <c r="I987" s="45" t="str">
        <f>IF(ISERROR(IF(VLOOKUP($C987,②入力シート!$A$24:$W$1023,③印刷用シート!I$4,0)&amp;" "&amp;VLOOKUP($C987,②入力シート!$A$24:$W$1023,③印刷用シート!I$3,0)=0,"",VLOOKUP($C987,②入力シート!$A$24:$W$1023,③印刷用シート!I$4,0)&amp;" "&amp;VLOOKUP($C987,②入力シート!$A$24:$W$1023,③印刷用シート!I$3,0))),"",IF(VLOOKUP($C987,②入力シート!$A$24:$W$1023,③印刷用シート!I$4,0)&amp;" "&amp;VLOOKUP($C987,②入力シート!$A$24:$W$1023,③印刷用シート!I$3,0)=0,"",VLOOKUP($C987,②入力シート!$A$24:$W$1023,③印刷用シート!I$4,0)&amp;" "&amp;VLOOKUP($C987,②入力シート!$A$24:$W$1023,③印刷用シート!I$3,0)))</f>
        <v/>
      </c>
      <c r="J987" s="45" t="str">
        <f>IF(ISERROR(IF(VLOOKUP($C987,②入力シート!$A$24:$W$1023,③印刷用シート!J$4,0)=0,"",VLOOKUP($C987,②入力シート!$A$24:$W$1023,③印刷用シート!J$4,0))),"",IF(VLOOKUP($C987,②入力シート!$A$24:$W$1023,③印刷用シート!J$4,0)=0,"",VLOOKUP($C987,②入力シート!$A$24:$W$1023,③印刷用シート!J$4,0)))</f>
        <v/>
      </c>
      <c r="K987" s="45" t="str">
        <f>IF(ISERROR(IF(VLOOKUP($C987,②入力シート!$A$24:$W$1023,③印刷用シート!K$4,0)=0,"",VLOOKUP($C987,②入力シート!$A$24:$W$1023,③印刷用シート!K$4,0))),"",IF(VLOOKUP($C987,②入力シート!$A$24:$W$1023,③印刷用シート!K$4,0)=0,"",VLOOKUP($C987,②入力シート!$A$24:$W$1023,③印刷用シート!K$4,0)))</f>
        <v/>
      </c>
      <c r="L987" s="47" t="str">
        <f>IF(ISERROR(IF(VLOOKUP($C987,②入力シート!$A$24:$W$1023,③印刷用シート!L$4,0)=0,"",VLOOKUP($C987,②入力シート!$A$24:$W$1023,③印刷用シート!L$4,0))),"",IF(VLOOKUP($C987,②入力シート!$A$24:$W$1023,③印刷用シート!L$4,0)=0,"",VLOOKUP($C987,②入力シート!$A$24:$W$1023,③印刷用シート!L$4,0)))</f>
        <v/>
      </c>
      <c r="M987" s="48" t="str">
        <f>IF(ISERROR(IF(VLOOKUP($C987,②入力シート!$A$24:$W$1023,③印刷用シート!M$4,0)=0,"",VLOOKUP($C987,②入力シート!$A$24:$W$1023,③印刷用シート!M$4,0))),"",IF(VLOOKUP($C987,②入力シート!$A$24:$W$1023,③印刷用シート!M$4,0)=0,"",VLOOKUP($C987,②入力シート!$A$24:$W$1023,③印刷用シート!M$4,0)))</f>
        <v/>
      </c>
      <c r="N987" s="48" t="str">
        <f>IF(ISERROR(IF(VLOOKUP($C987,②入力シート!$A$24:$W$1023,③印刷用シート!N$4,0)=0,"",VLOOKUP($C987,②入力シート!$A$24:$W$1023,③印刷用シート!N$4,0))),"",IF(VLOOKUP($C987,②入力シート!$A$24:$W$1023,③印刷用シート!N$4,0)=0,"",VLOOKUP($C987,②入力シート!$A$24:$W$1023,③印刷用シート!N$4,0)))</f>
        <v/>
      </c>
      <c r="O987" s="48" t="s">
        <v>3</v>
      </c>
      <c r="P987" s="49" t="str">
        <f>IF(ISERROR(IF(VLOOKUP($C987,②入力シート!$A$24:$W$1023,③印刷用シート!P$4,0)=0,"",VLOOKUP($C987,②入力シート!$A$24:$W$1023,③印刷用シート!P$4,0))),"",IF(VLOOKUP($C987,②入力シート!$A$24:$W$1023,③印刷用シート!P$4,0)=0,"",VLOOKUP($C987,②入力シート!$A$24:$W$1023,③印刷用シート!P$4,0)))</f>
        <v/>
      </c>
      <c r="Q987" s="48" t="s">
        <v>4</v>
      </c>
      <c r="R987" s="49" t="str">
        <f>IF(ISERROR(IF(VLOOKUP($C987,②入力シート!$A$24:$W$1023,③印刷用シート!R$4,0)=0,"",VLOOKUP($C987,②入力シート!$A$24:$W$1023,③印刷用シート!R$4,0))),"",IF(VLOOKUP($C987,②入力シート!$A$24:$W$1023,③印刷用シート!R$4,0)=0,"",VLOOKUP($C987,②入力シート!$A$24:$W$1023,③印刷用シート!R$4,0)))</f>
        <v/>
      </c>
      <c r="S987" s="50" t="s">
        <v>5</v>
      </c>
      <c r="T987" s="51" t="str">
        <f>IF(ISERROR(IF(VLOOKUP($C987,②入力シート!$A$24:$W$1023,③印刷用シート!T$4,0)=0,"",VLOOKUP($C987,②入力シート!$A$24:$W$1023,③印刷用シート!T$4,0))),"",IF(VLOOKUP($C987,②入力シート!$A$24:$W$1023,③印刷用シート!T$4,0)=0,"",VLOOKUP($C987,②入力シート!$A$24:$W$1023,③印刷用シート!T$4,0)))</f>
        <v/>
      </c>
    </row>
    <row r="988" spans="2:20" ht="43.5" customHeight="1" x14ac:dyDescent="0.2">
      <c r="B988" s="15">
        <v>978</v>
      </c>
      <c r="C988" s="2" t="str">
        <f t="shared" si="31"/>
        <v>中-978</v>
      </c>
      <c r="D988" s="45" t="str">
        <f t="shared" si="32"/>
        <v/>
      </c>
      <c r="E988" s="45" t="str">
        <f>IF(ISERROR(IF(VLOOKUP($C988,②入力シート!$A$24:$W$1023,③印刷用シート!E$4,0)=0,"",VLOOKUP($C988,②入力シート!$A$24:$W$1023,③印刷用シート!E$4,0))),"",IF(VLOOKUP($C988,②入力シート!$A$24:$W$1023,③印刷用シート!E$4,0)=0,"",VLOOKUP($C988,②入力シート!$A$24:$W$1023,③印刷用シート!E$4,0)))</f>
        <v/>
      </c>
      <c r="F988" s="45" t="str">
        <f>IF(ISERROR(IF(VLOOKUP($C988,②入力シート!$A$24:$W$1023,③印刷用シート!F$4,0)=0,"",VLOOKUP($C988,②入力シート!$A$24:$W$1023,③印刷用シート!F$4,0))),"",IF(VLOOKUP($C988,②入力シート!$A$24:$W$1023,③印刷用シート!F$4,0)=0,"",VLOOKUP($C988,②入力シート!$A$24:$W$1023,③印刷用シート!F$4,0)))</f>
        <v/>
      </c>
      <c r="G988" s="45" t="str">
        <f>IF(ISERROR(IF(VLOOKUP($C988,②入力シート!$A$24:$W$1023,③印刷用シート!G$4,0)=0,"",VLOOKUP($C988,②入力シート!$A$24:$W$1023,③印刷用シート!G$4,0))),"",IF(VLOOKUP($C988,②入力シート!$A$24:$W$1023,③印刷用シート!G$4,0)=0,"",VLOOKUP($C988,②入力シート!$A$24:$W$1023,③印刷用シート!G$4,0)))</f>
        <v/>
      </c>
      <c r="H988" s="46" t="str">
        <f>IF(ISERROR(IF(VLOOKUP($C988,②入力シート!$A$24:$W$1023,③印刷用シート!H$4,0)=0,"",VLOOKUP($C988,②入力シート!$A$24:$W$1023,③印刷用シート!H$4,0))),"",IF(VLOOKUP($C988,②入力シート!$A$24:$W$1023,③印刷用シート!H$4,0)=0,"",VLOOKUP($C988,②入力シート!$A$24:$W$1023,③印刷用シート!H$4,0)))</f>
        <v/>
      </c>
      <c r="I988" s="45" t="str">
        <f>IF(ISERROR(IF(VLOOKUP($C988,②入力シート!$A$24:$W$1023,③印刷用シート!I$4,0)&amp;" "&amp;VLOOKUP($C988,②入力シート!$A$24:$W$1023,③印刷用シート!I$3,0)=0,"",VLOOKUP($C988,②入力シート!$A$24:$W$1023,③印刷用シート!I$4,0)&amp;" "&amp;VLOOKUP($C988,②入力シート!$A$24:$W$1023,③印刷用シート!I$3,0))),"",IF(VLOOKUP($C988,②入力シート!$A$24:$W$1023,③印刷用シート!I$4,0)&amp;" "&amp;VLOOKUP($C988,②入力シート!$A$24:$W$1023,③印刷用シート!I$3,0)=0,"",VLOOKUP($C988,②入力シート!$A$24:$W$1023,③印刷用シート!I$4,0)&amp;" "&amp;VLOOKUP($C988,②入力シート!$A$24:$W$1023,③印刷用シート!I$3,0)))</f>
        <v/>
      </c>
      <c r="J988" s="45" t="str">
        <f>IF(ISERROR(IF(VLOOKUP($C988,②入力シート!$A$24:$W$1023,③印刷用シート!J$4,0)=0,"",VLOOKUP($C988,②入力シート!$A$24:$W$1023,③印刷用シート!J$4,0))),"",IF(VLOOKUP($C988,②入力シート!$A$24:$W$1023,③印刷用シート!J$4,0)=0,"",VLOOKUP($C988,②入力シート!$A$24:$W$1023,③印刷用シート!J$4,0)))</f>
        <v/>
      </c>
      <c r="K988" s="45" t="str">
        <f>IF(ISERROR(IF(VLOOKUP($C988,②入力シート!$A$24:$W$1023,③印刷用シート!K$4,0)=0,"",VLOOKUP($C988,②入力シート!$A$24:$W$1023,③印刷用シート!K$4,0))),"",IF(VLOOKUP($C988,②入力シート!$A$24:$W$1023,③印刷用シート!K$4,0)=0,"",VLOOKUP($C988,②入力シート!$A$24:$W$1023,③印刷用シート!K$4,0)))</f>
        <v/>
      </c>
      <c r="L988" s="47" t="str">
        <f>IF(ISERROR(IF(VLOOKUP($C988,②入力シート!$A$24:$W$1023,③印刷用シート!L$4,0)=0,"",VLOOKUP($C988,②入力シート!$A$24:$W$1023,③印刷用シート!L$4,0))),"",IF(VLOOKUP($C988,②入力シート!$A$24:$W$1023,③印刷用シート!L$4,0)=0,"",VLOOKUP($C988,②入力シート!$A$24:$W$1023,③印刷用シート!L$4,0)))</f>
        <v/>
      </c>
      <c r="M988" s="48" t="str">
        <f>IF(ISERROR(IF(VLOOKUP($C988,②入力シート!$A$24:$W$1023,③印刷用シート!M$4,0)=0,"",VLOOKUP($C988,②入力シート!$A$24:$W$1023,③印刷用シート!M$4,0))),"",IF(VLOOKUP($C988,②入力シート!$A$24:$W$1023,③印刷用シート!M$4,0)=0,"",VLOOKUP($C988,②入力シート!$A$24:$W$1023,③印刷用シート!M$4,0)))</f>
        <v/>
      </c>
      <c r="N988" s="48" t="str">
        <f>IF(ISERROR(IF(VLOOKUP($C988,②入力シート!$A$24:$W$1023,③印刷用シート!N$4,0)=0,"",VLOOKUP($C988,②入力シート!$A$24:$W$1023,③印刷用シート!N$4,0))),"",IF(VLOOKUP($C988,②入力シート!$A$24:$W$1023,③印刷用シート!N$4,0)=0,"",VLOOKUP($C988,②入力シート!$A$24:$W$1023,③印刷用シート!N$4,0)))</f>
        <v/>
      </c>
      <c r="O988" s="48" t="s">
        <v>3</v>
      </c>
      <c r="P988" s="49" t="str">
        <f>IF(ISERROR(IF(VLOOKUP($C988,②入力シート!$A$24:$W$1023,③印刷用シート!P$4,0)=0,"",VLOOKUP($C988,②入力シート!$A$24:$W$1023,③印刷用シート!P$4,0))),"",IF(VLOOKUP($C988,②入力シート!$A$24:$W$1023,③印刷用シート!P$4,0)=0,"",VLOOKUP($C988,②入力シート!$A$24:$W$1023,③印刷用シート!P$4,0)))</f>
        <v/>
      </c>
      <c r="Q988" s="48" t="s">
        <v>4</v>
      </c>
      <c r="R988" s="49" t="str">
        <f>IF(ISERROR(IF(VLOOKUP($C988,②入力シート!$A$24:$W$1023,③印刷用シート!R$4,0)=0,"",VLOOKUP($C988,②入力シート!$A$24:$W$1023,③印刷用シート!R$4,0))),"",IF(VLOOKUP($C988,②入力シート!$A$24:$W$1023,③印刷用シート!R$4,0)=0,"",VLOOKUP($C988,②入力シート!$A$24:$W$1023,③印刷用シート!R$4,0)))</f>
        <v/>
      </c>
      <c r="S988" s="50" t="s">
        <v>5</v>
      </c>
      <c r="T988" s="51" t="str">
        <f>IF(ISERROR(IF(VLOOKUP($C988,②入力シート!$A$24:$W$1023,③印刷用シート!T$4,0)=0,"",VLOOKUP($C988,②入力シート!$A$24:$W$1023,③印刷用シート!T$4,0))),"",IF(VLOOKUP($C988,②入力シート!$A$24:$W$1023,③印刷用シート!T$4,0)=0,"",VLOOKUP($C988,②入力シート!$A$24:$W$1023,③印刷用シート!T$4,0)))</f>
        <v/>
      </c>
    </row>
    <row r="989" spans="2:20" ht="43.5" customHeight="1" x14ac:dyDescent="0.2">
      <c r="B989" s="15">
        <v>979</v>
      </c>
      <c r="C989" s="2" t="str">
        <f t="shared" si="31"/>
        <v>中-979</v>
      </c>
      <c r="D989" s="45" t="str">
        <f t="shared" si="32"/>
        <v/>
      </c>
      <c r="E989" s="45" t="str">
        <f>IF(ISERROR(IF(VLOOKUP($C989,②入力シート!$A$24:$W$1023,③印刷用シート!E$4,0)=0,"",VLOOKUP($C989,②入力シート!$A$24:$W$1023,③印刷用シート!E$4,0))),"",IF(VLOOKUP($C989,②入力シート!$A$24:$W$1023,③印刷用シート!E$4,0)=0,"",VLOOKUP($C989,②入力シート!$A$24:$W$1023,③印刷用シート!E$4,0)))</f>
        <v/>
      </c>
      <c r="F989" s="45" t="str">
        <f>IF(ISERROR(IF(VLOOKUP($C989,②入力シート!$A$24:$W$1023,③印刷用シート!F$4,0)=0,"",VLOOKUP($C989,②入力シート!$A$24:$W$1023,③印刷用シート!F$4,0))),"",IF(VLOOKUP($C989,②入力シート!$A$24:$W$1023,③印刷用シート!F$4,0)=0,"",VLOOKUP($C989,②入力シート!$A$24:$W$1023,③印刷用シート!F$4,0)))</f>
        <v/>
      </c>
      <c r="G989" s="45" t="str">
        <f>IF(ISERROR(IF(VLOOKUP($C989,②入力シート!$A$24:$W$1023,③印刷用シート!G$4,0)=0,"",VLOOKUP($C989,②入力シート!$A$24:$W$1023,③印刷用シート!G$4,0))),"",IF(VLOOKUP($C989,②入力シート!$A$24:$W$1023,③印刷用シート!G$4,0)=0,"",VLOOKUP($C989,②入力シート!$A$24:$W$1023,③印刷用シート!G$4,0)))</f>
        <v/>
      </c>
      <c r="H989" s="46" t="str">
        <f>IF(ISERROR(IF(VLOOKUP($C989,②入力シート!$A$24:$W$1023,③印刷用シート!H$4,0)=0,"",VLOOKUP($C989,②入力シート!$A$24:$W$1023,③印刷用シート!H$4,0))),"",IF(VLOOKUP($C989,②入力シート!$A$24:$W$1023,③印刷用シート!H$4,0)=0,"",VLOOKUP($C989,②入力シート!$A$24:$W$1023,③印刷用シート!H$4,0)))</f>
        <v/>
      </c>
      <c r="I989" s="45" t="str">
        <f>IF(ISERROR(IF(VLOOKUP($C989,②入力シート!$A$24:$W$1023,③印刷用シート!I$4,0)&amp;" "&amp;VLOOKUP($C989,②入力シート!$A$24:$W$1023,③印刷用シート!I$3,0)=0,"",VLOOKUP($C989,②入力シート!$A$24:$W$1023,③印刷用シート!I$4,0)&amp;" "&amp;VLOOKUP($C989,②入力シート!$A$24:$W$1023,③印刷用シート!I$3,0))),"",IF(VLOOKUP($C989,②入力シート!$A$24:$W$1023,③印刷用シート!I$4,0)&amp;" "&amp;VLOOKUP($C989,②入力シート!$A$24:$W$1023,③印刷用シート!I$3,0)=0,"",VLOOKUP($C989,②入力シート!$A$24:$W$1023,③印刷用シート!I$4,0)&amp;" "&amp;VLOOKUP($C989,②入力シート!$A$24:$W$1023,③印刷用シート!I$3,0)))</f>
        <v/>
      </c>
      <c r="J989" s="45" t="str">
        <f>IF(ISERROR(IF(VLOOKUP($C989,②入力シート!$A$24:$W$1023,③印刷用シート!J$4,0)=0,"",VLOOKUP($C989,②入力シート!$A$24:$W$1023,③印刷用シート!J$4,0))),"",IF(VLOOKUP($C989,②入力シート!$A$24:$W$1023,③印刷用シート!J$4,0)=0,"",VLOOKUP($C989,②入力シート!$A$24:$W$1023,③印刷用シート!J$4,0)))</f>
        <v/>
      </c>
      <c r="K989" s="45" t="str">
        <f>IF(ISERROR(IF(VLOOKUP($C989,②入力シート!$A$24:$W$1023,③印刷用シート!K$4,0)=0,"",VLOOKUP($C989,②入力シート!$A$24:$W$1023,③印刷用シート!K$4,0))),"",IF(VLOOKUP($C989,②入力シート!$A$24:$W$1023,③印刷用シート!K$4,0)=0,"",VLOOKUP($C989,②入力シート!$A$24:$W$1023,③印刷用シート!K$4,0)))</f>
        <v/>
      </c>
      <c r="L989" s="47" t="str">
        <f>IF(ISERROR(IF(VLOOKUP($C989,②入力シート!$A$24:$W$1023,③印刷用シート!L$4,0)=0,"",VLOOKUP($C989,②入力シート!$A$24:$W$1023,③印刷用シート!L$4,0))),"",IF(VLOOKUP($C989,②入力シート!$A$24:$W$1023,③印刷用シート!L$4,0)=0,"",VLOOKUP($C989,②入力シート!$A$24:$W$1023,③印刷用シート!L$4,0)))</f>
        <v/>
      </c>
      <c r="M989" s="48" t="str">
        <f>IF(ISERROR(IF(VLOOKUP($C989,②入力シート!$A$24:$W$1023,③印刷用シート!M$4,0)=0,"",VLOOKUP($C989,②入力シート!$A$24:$W$1023,③印刷用シート!M$4,0))),"",IF(VLOOKUP($C989,②入力シート!$A$24:$W$1023,③印刷用シート!M$4,0)=0,"",VLOOKUP($C989,②入力シート!$A$24:$W$1023,③印刷用シート!M$4,0)))</f>
        <v/>
      </c>
      <c r="N989" s="48" t="str">
        <f>IF(ISERROR(IF(VLOOKUP($C989,②入力シート!$A$24:$W$1023,③印刷用シート!N$4,0)=0,"",VLOOKUP($C989,②入力シート!$A$24:$W$1023,③印刷用シート!N$4,0))),"",IF(VLOOKUP($C989,②入力シート!$A$24:$W$1023,③印刷用シート!N$4,0)=0,"",VLOOKUP($C989,②入力シート!$A$24:$W$1023,③印刷用シート!N$4,0)))</f>
        <v/>
      </c>
      <c r="O989" s="48" t="s">
        <v>3</v>
      </c>
      <c r="P989" s="49" t="str">
        <f>IF(ISERROR(IF(VLOOKUP($C989,②入力シート!$A$24:$W$1023,③印刷用シート!P$4,0)=0,"",VLOOKUP($C989,②入力シート!$A$24:$W$1023,③印刷用シート!P$4,0))),"",IF(VLOOKUP($C989,②入力シート!$A$24:$W$1023,③印刷用シート!P$4,0)=0,"",VLOOKUP($C989,②入力シート!$A$24:$W$1023,③印刷用シート!P$4,0)))</f>
        <v/>
      </c>
      <c r="Q989" s="48" t="s">
        <v>4</v>
      </c>
      <c r="R989" s="49" t="str">
        <f>IF(ISERROR(IF(VLOOKUP($C989,②入力シート!$A$24:$W$1023,③印刷用シート!R$4,0)=0,"",VLOOKUP($C989,②入力シート!$A$24:$W$1023,③印刷用シート!R$4,0))),"",IF(VLOOKUP($C989,②入力シート!$A$24:$W$1023,③印刷用シート!R$4,0)=0,"",VLOOKUP($C989,②入力シート!$A$24:$W$1023,③印刷用シート!R$4,0)))</f>
        <v/>
      </c>
      <c r="S989" s="50" t="s">
        <v>5</v>
      </c>
      <c r="T989" s="51" t="str">
        <f>IF(ISERROR(IF(VLOOKUP($C989,②入力シート!$A$24:$W$1023,③印刷用シート!T$4,0)=0,"",VLOOKUP($C989,②入力シート!$A$24:$W$1023,③印刷用シート!T$4,0))),"",IF(VLOOKUP($C989,②入力シート!$A$24:$W$1023,③印刷用シート!T$4,0)=0,"",VLOOKUP($C989,②入力シート!$A$24:$W$1023,③印刷用シート!T$4,0)))</f>
        <v/>
      </c>
    </row>
    <row r="990" spans="2:20" ht="43.5" customHeight="1" x14ac:dyDescent="0.2">
      <c r="B990" s="15">
        <v>980</v>
      </c>
      <c r="C990" s="2" t="str">
        <f t="shared" si="31"/>
        <v>中-980</v>
      </c>
      <c r="D990" s="45" t="str">
        <f t="shared" si="32"/>
        <v/>
      </c>
      <c r="E990" s="45" t="str">
        <f>IF(ISERROR(IF(VLOOKUP($C990,②入力シート!$A$24:$W$1023,③印刷用シート!E$4,0)=0,"",VLOOKUP($C990,②入力シート!$A$24:$W$1023,③印刷用シート!E$4,0))),"",IF(VLOOKUP($C990,②入力シート!$A$24:$W$1023,③印刷用シート!E$4,0)=0,"",VLOOKUP($C990,②入力シート!$A$24:$W$1023,③印刷用シート!E$4,0)))</f>
        <v/>
      </c>
      <c r="F990" s="45" t="str">
        <f>IF(ISERROR(IF(VLOOKUP($C990,②入力シート!$A$24:$W$1023,③印刷用シート!F$4,0)=0,"",VLOOKUP($C990,②入力シート!$A$24:$W$1023,③印刷用シート!F$4,0))),"",IF(VLOOKUP($C990,②入力シート!$A$24:$W$1023,③印刷用シート!F$4,0)=0,"",VLOOKUP($C990,②入力シート!$A$24:$W$1023,③印刷用シート!F$4,0)))</f>
        <v/>
      </c>
      <c r="G990" s="45" t="str">
        <f>IF(ISERROR(IF(VLOOKUP($C990,②入力シート!$A$24:$W$1023,③印刷用シート!G$4,0)=0,"",VLOOKUP($C990,②入力シート!$A$24:$W$1023,③印刷用シート!G$4,0))),"",IF(VLOOKUP($C990,②入力シート!$A$24:$W$1023,③印刷用シート!G$4,0)=0,"",VLOOKUP($C990,②入力シート!$A$24:$W$1023,③印刷用シート!G$4,0)))</f>
        <v/>
      </c>
      <c r="H990" s="46" t="str">
        <f>IF(ISERROR(IF(VLOOKUP($C990,②入力シート!$A$24:$W$1023,③印刷用シート!H$4,0)=0,"",VLOOKUP($C990,②入力シート!$A$24:$W$1023,③印刷用シート!H$4,0))),"",IF(VLOOKUP($C990,②入力シート!$A$24:$W$1023,③印刷用シート!H$4,0)=0,"",VLOOKUP($C990,②入力シート!$A$24:$W$1023,③印刷用シート!H$4,0)))</f>
        <v/>
      </c>
      <c r="I990" s="45" t="str">
        <f>IF(ISERROR(IF(VLOOKUP($C990,②入力シート!$A$24:$W$1023,③印刷用シート!I$4,0)&amp;" "&amp;VLOOKUP($C990,②入力シート!$A$24:$W$1023,③印刷用シート!I$3,0)=0,"",VLOOKUP($C990,②入力シート!$A$24:$W$1023,③印刷用シート!I$4,0)&amp;" "&amp;VLOOKUP($C990,②入力シート!$A$24:$W$1023,③印刷用シート!I$3,0))),"",IF(VLOOKUP($C990,②入力シート!$A$24:$W$1023,③印刷用シート!I$4,0)&amp;" "&amp;VLOOKUP($C990,②入力シート!$A$24:$W$1023,③印刷用シート!I$3,0)=0,"",VLOOKUP($C990,②入力シート!$A$24:$W$1023,③印刷用シート!I$4,0)&amp;" "&amp;VLOOKUP($C990,②入力シート!$A$24:$W$1023,③印刷用シート!I$3,0)))</f>
        <v/>
      </c>
      <c r="J990" s="45" t="str">
        <f>IF(ISERROR(IF(VLOOKUP($C990,②入力シート!$A$24:$W$1023,③印刷用シート!J$4,0)=0,"",VLOOKUP($C990,②入力シート!$A$24:$W$1023,③印刷用シート!J$4,0))),"",IF(VLOOKUP($C990,②入力シート!$A$24:$W$1023,③印刷用シート!J$4,0)=0,"",VLOOKUP($C990,②入力シート!$A$24:$W$1023,③印刷用シート!J$4,0)))</f>
        <v/>
      </c>
      <c r="K990" s="45" t="str">
        <f>IF(ISERROR(IF(VLOOKUP($C990,②入力シート!$A$24:$W$1023,③印刷用シート!K$4,0)=0,"",VLOOKUP($C990,②入力シート!$A$24:$W$1023,③印刷用シート!K$4,0))),"",IF(VLOOKUP($C990,②入力シート!$A$24:$W$1023,③印刷用シート!K$4,0)=0,"",VLOOKUP($C990,②入力シート!$A$24:$W$1023,③印刷用シート!K$4,0)))</f>
        <v/>
      </c>
      <c r="L990" s="47" t="str">
        <f>IF(ISERROR(IF(VLOOKUP($C990,②入力シート!$A$24:$W$1023,③印刷用シート!L$4,0)=0,"",VLOOKUP($C990,②入力シート!$A$24:$W$1023,③印刷用シート!L$4,0))),"",IF(VLOOKUP($C990,②入力シート!$A$24:$W$1023,③印刷用シート!L$4,0)=0,"",VLOOKUP($C990,②入力シート!$A$24:$W$1023,③印刷用シート!L$4,0)))</f>
        <v/>
      </c>
      <c r="M990" s="48" t="str">
        <f>IF(ISERROR(IF(VLOOKUP($C990,②入力シート!$A$24:$W$1023,③印刷用シート!M$4,0)=0,"",VLOOKUP($C990,②入力シート!$A$24:$W$1023,③印刷用シート!M$4,0))),"",IF(VLOOKUP($C990,②入力シート!$A$24:$W$1023,③印刷用シート!M$4,0)=0,"",VLOOKUP($C990,②入力シート!$A$24:$W$1023,③印刷用シート!M$4,0)))</f>
        <v/>
      </c>
      <c r="N990" s="48" t="str">
        <f>IF(ISERROR(IF(VLOOKUP($C990,②入力シート!$A$24:$W$1023,③印刷用シート!N$4,0)=0,"",VLOOKUP($C990,②入力シート!$A$24:$W$1023,③印刷用シート!N$4,0))),"",IF(VLOOKUP($C990,②入力シート!$A$24:$W$1023,③印刷用シート!N$4,0)=0,"",VLOOKUP($C990,②入力シート!$A$24:$W$1023,③印刷用シート!N$4,0)))</f>
        <v/>
      </c>
      <c r="O990" s="48" t="s">
        <v>3</v>
      </c>
      <c r="P990" s="49" t="str">
        <f>IF(ISERROR(IF(VLOOKUP($C990,②入力シート!$A$24:$W$1023,③印刷用シート!P$4,0)=0,"",VLOOKUP($C990,②入力シート!$A$24:$W$1023,③印刷用シート!P$4,0))),"",IF(VLOOKUP($C990,②入力シート!$A$24:$W$1023,③印刷用シート!P$4,0)=0,"",VLOOKUP($C990,②入力シート!$A$24:$W$1023,③印刷用シート!P$4,0)))</f>
        <v/>
      </c>
      <c r="Q990" s="48" t="s">
        <v>4</v>
      </c>
      <c r="R990" s="49" t="str">
        <f>IF(ISERROR(IF(VLOOKUP($C990,②入力シート!$A$24:$W$1023,③印刷用シート!R$4,0)=0,"",VLOOKUP($C990,②入力シート!$A$24:$W$1023,③印刷用シート!R$4,0))),"",IF(VLOOKUP($C990,②入力シート!$A$24:$W$1023,③印刷用シート!R$4,0)=0,"",VLOOKUP($C990,②入力シート!$A$24:$W$1023,③印刷用シート!R$4,0)))</f>
        <v/>
      </c>
      <c r="S990" s="50" t="s">
        <v>5</v>
      </c>
      <c r="T990" s="51" t="str">
        <f>IF(ISERROR(IF(VLOOKUP($C990,②入力シート!$A$24:$W$1023,③印刷用シート!T$4,0)=0,"",VLOOKUP($C990,②入力シート!$A$24:$W$1023,③印刷用シート!T$4,0))),"",IF(VLOOKUP($C990,②入力シート!$A$24:$W$1023,③印刷用シート!T$4,0)=0,"",VLOOKUP($C990,②入力シート!$A$24:$W$1023,③印刷用シート!T$4,0)))</f>
        <v/>
      </c>
    </row>
    <row r="991" spans="2:20" ht="43.5" customHeight="1" x14ac:dyDescent="0.2">
      <c r="B991" s="15">
        <v>981</v>
      </c>
      <c r="C991" s="2" t="str">
        <f t="shared" si="31"/>
        <v>中-981</v>
      </c>
      <c r="D991" s="45" t="str">
        <f t="shared" si="32"/>
        <v/>
      </c>
      <c r="E991" s="45" t="str">
        <f>IF(ISERROR(IF(VLOOKUP($C991,②入力シート!$A$24:$W$1023,③印刷用シート!E$4,0)=0,"",VLOOKUP($C991,②入力シート!$A$24:$W$1023,③印刷用シート!E$4,0))),"",IF(VLOOKUP($C991,②入力シート!$A$24:$W$1023,③印刷用シート!E$4,0)=0,"",VLOOKUP($C991,②入力シート!$A$24:$W$1023,③印刷用シート!E$4,0)))</f>
        <v/>
      </c>
      <c r="F991" s="45" t="str">
        <f>IF(ISERROR(IF(VLOOKUP($C991,②入力シート!$A$24:$W$1023,③印刷用シート!F$4,0)=0,"",VLOOKUP($C991,②入力シート!$A$24:$W$1023,③印刷用シート!F$4,0))),"",IF(VLOOKUP($C991,②入力シート!$A$24:$W$1023,③印刷用シート!F$4,0)=0,"",VLOOKUP($C991,②入力シート!$A$24:$W$1023,③印刷用シート!F$4,0)))</f>
        <v/>
      </c>
      <c r="G991" s="45" t="str">
        <f>IF(ISERROR(IF(VLOOKUP($C991,②入力シート!$A$24:$W$1023,③印刷用シート!G$4,0)=0,"",VLOOKUP($C991,②入力シート!$A$24:$W$1023,③印刷用シート!G$4,0))),"",IF(VLOOKUP($C991,②入力シート!$A$24:$W$1023,③印刷用シート!G$4,0)=0,"",VLOOKUP($C991,②入力シート!$A$24:$W$1023,③印刷用シート!G$4,0)))</f>
        <v/>
      </c>
      <c r="H991" s="46" t="str">
        <f>IF(ISERROR(IF(VLOOKUP($C991,②入力シート!$A$24:$W$1023,③印刷用シート!H$4,0)=0,"",VLOOKUP($C991,②入力シート!$A$24:$W$1023,③印刷用シート!H$4,0))),"",IF(VLOOKUP($C991,②入力シート!$A$24:$W$1023,③印刷用シート!H$4,0)=0,"",VLOOKUP($C991,②入力シート!$A$24:$W$1023,③印刷用シート!H$4,0)))</f>
        <v/>
      </c>
      <c r="I991" s="45" t="str">
        <f>IF(ISERROR(IF(VLOOKUP($C991,②入力シート!$A$24:$W$1023,③印刷用シート!I$4,0)&amp;" "&amp;VLOOKUP($C991,②入力シート!$A$24:$W$1023,③印刷用シート!I$3,0)=0,"",VLOOKUP($C991,②入力シート!$A$24:$W$1023,③印刷用シート!I$4,0)&amp;" "&amp;VLOOKUP($C991,②入力シート!$A$24:$W$1023,③印刷用シート!I$3,0))),"",IF(VLOOKUP($C991,②入力シート!$A$24:$W$1023,③印刷用シート!I$4,0)&amp;" "&amp;VLOOKUP($C991,②入力シート!$A$24:$W$1023,③印刷用シート!I$3,0)=0,"",VLOOKUP($C991,②入力シート!$A$24:$W$1023,③印刷用シート!I$4,0)&amp;" "&amp;VLOOKUP($C991,②入力シート!$A$24:$W$1023,③印刷用シート!I$3,0)))</f>
        <v/>
      </c>
      <c r="J991" s="45" t="str">
        <f>IF(ISERROR(IF(VLOOKUP($C991,②入力シート!$A$24:$W$1023,③印刷用シート!J$4,0)=0,"",VLOOKUP($C991,②入力シート!$A$24:$W$1023,③印刷用シート!J$4,0))),"",IF(VLOOKUP($C991,②入力シート!$A$24:$W$1023,③印刷用シート!J$4,0)=0,"",VLOOKUP($C991,②入力シート!$A$24:$W$1023,③印刷用シート!J$4,0)))</f>
        <v/>
      </c>
      <c r="K991" s="45" t="str">
        <f>IF(ISERROR(IF(VLOOKUP($C991,②入力シート!$A$24:$W$1023,③印刷用シート!K$4,0)=0,"",VLOOKUP($C991,②入力シート!$A$24:$W$1023,③印刷用シート!K$4,0))),"",IF(VLOOKUP($C991,②入力シート!$A$24:$W$1023,③印刷用シート!K$4,0)=0,"",VLOOKUP($C991,②入力シート!$A$24:$W$1023,③印刷用シート!K$4,0)))</f>
        <v/>
      </c>
      <c r="L991" s="47" t="str">
        <f>IF(ISERROR(IF(VLOOKUP($C991,②入力シート!$A$24:$W$1023,③印刷用シート!L$4,0)=0,"",VLOOKUP($C991,②入力シート!$A$24:$W$1023,③印刷用シート!L$4,0))),"",IF(VLOOKUP($C991,②入力シート!$A$24:$W$1023,③印刷用シート!L$4,0)=0,"",VLOOKUP($C991,②入力シート!$A$24:$W$1023,③印刷用シート!L$4,0)))</f>
        <v/>
      </c>
      <c r="M991" s="48" t="str">
        <f>IF(ISERROR(IF(VLOOKUP($C991,②入力シート!$A$24:$W$1023,③印刷用シート!M$4,0)=0,"",VLOOKUP($C991,②入力シート!$A$24:$W$1023,③印刷用シート!M$4,0))),"",IF(VLOOKUP($C991,②入力シート!$A$24:$W$1023,③印刷用シート!M$4,0)=0,"",VLOOKUP($C991,②入力シート!$A$24:$W$1023,③印刷用シート!M$4,0)))</f>
        <v/>
      </c>
      <c r="N991" s="48" t="str">
        <f>IF(ISERROR(IF(VLOOKUP($C991,②入力シート!$A$24:$W$1023,③印刷用シート!N$4,0)=0,"",VLOOKUP($C991,②入力シート!$A$24:$W$1023,③印刷用シート!N$4,0))),"",IF(VLOOKUP($C991,②入力シート!$A$24:$W$1023,③印刷用シート!N$4,0)=0,"",VLOOKUP($C991,②入力シート!$A$24:$W$1023,③印刷用シート!N$4,0)))</f>
        <v/>
      </c>
      <c r="O991" s="48" t="s">
        <v>3</v>
      </c>
      <c r="P991" s="49" t="str">
        <f>IF(ISERROR(IF(VLOOKUP($C991,②入力シート!$A$24:$W$1023,③印刷用シート!P$4,0)=0,"",VLOOKUP($C991,②入力シート!$A$24:$W$1023,③印刷用シート!P$4,0))),"",IF(VLOOKUP($C991,②入力シート!$A$24:$W$1023,③印刷用シート!P$4,0)=0,"",VLOOKUP($C991,②入力シート!$A$24:$W$1023,③印刷用シート!P$4,0)))</f>
        <v/>
      </c>
      <c r="Q991" s="48" t="s">
        <v>4</v>
      </c>
      <c r="R991" s="49" t="str">
        <f>IF(ISERROR(IF(VLOOKUP($C991,②入力シート!$A$24:$W$1023,③印刷用シート!R$4,0)=0,"",VLOOKUP($C991,②入力シート!$A$24:$W$1023,③印刷用シート!R$4,0))),"",IF(VLOOKUP($C991,②入力シート!$A$24:$W$1023,③印刷用シート!R$4,0)=0,"",VLOOKUP($C991,②入力シート!$A$24:$W$1023,③印刷用シート!R$4,0)))</f>
        <v/>
      </c>
      <c r="S991" s="50" t="s">
        <v>5</v>
      </c>
      <c r="T991" s="51" t="str">
        <f>IF(ISERROR(IF(VLOOKUP($C991,②入力シート!$A$24:$W$1023,③印刷用シート!T$4,0)=0,"",VLOOKUP($C991,②入力シート!$A$24:$W$1023,③印刷用シート!T$4,0))),"",IF(VLOOKUP($C991,②入力シート!$A$24:$W$1023,③印刷用シート!T$4,0)=0,"",VLOOKUP($C991,②入力シート!$A$24:$W$1023,③印刷用シート!T$4,0)))</f>
        <v/>
      </c>
    </row>
    <row r="992" spans="2:20" ht="43.5" customHeight="1" x14ac:dyDescent="0.2">
      <c r="B992" s="15">
        <v>982</v>
      </c>
      <c r="C992" s="2" t="str">
        <f t="shared" si="31"/>
        <v>中-982</v>
      </c>
      <c r="D992" s="45" t="str">
        <f t="shared" si="32"/>
        <v/>
      </c>
      <c r="E992" s="45" t="str">
        <f>IF(ISERROR(IF(VLOOKUP($C992,②入力シート!$A$24:$W$1023,③印刷用シート!E$4,0)=0,"",VLOOKUP($C992,②入力シート!$A$24:$W$1023,③印刷用シート!E$4,0))),"",IF(VLOOKUP($C992,②入力シート!$A$24:$W$1023,③印刷用シート!E$4,0)=0,"",VLOOKUP($C992,②入力シート!$A$24:$W$1023,③印刷用シート!E$4,0)))</f>
        <v/>
      </c>
      <c r="F992" s="45" t="str">
        <f>IF(ISERROR(IF(VLOOKUP($C992,②入力シート!$A$24:$W$1023,③印刷用シート!F$4,0)=0,"",VLOOKUP($C992,②入力シート!$A$24:$W$1023,③印刷用シート!F$4,0))),"",IF(VLOOKUP($C992,②入力シート!$A$24:$W$1023,③印刷用シート!F$4,0)=0,"",VLOOKUP($C992,②入力シート!$A$24:$W$1023,③印刷用シート!F$4,0)))</f>
        <v/>
      </c>
      <c r="G992" s="45" t="str">
        <f>IF(ISERROR(IF(VLOOKUP($C992,②入力シート!$A$24:$W$1023,③印刷用シート!G$4,0)=0,"",VLOOKUP($C992,②入力シート!$A$24:$W$1023,③印刷用シート!G$4,0))),"",IF(VLOOKUP($C992,②入力シート!$A$24:$W$1023,③印刷用シート!G$4,0)=0,"",VLOOKUP($C992,②入力シート!$A$24:$W$1023,③印刷用シート!G$4,0)))</f>
        <v/>
      </c>
      <c r="H992" s="46" t="str">
        <f>IF(ISERROR(IF(VLOOKUP($C992,②入力シート!$A$24:$W$1023,③印刷用シート!H$4,0)=0,"",VLOOKUP($C992,②入力シート!$A$24:$W$1023,③印刷用シート!H$4,0))),"",IF(VLOOKUP($C992,②入力シート!$A$24:$W$1023,③印刷用シート!H$4,0)=0,"",VLOOKUP($C992,②入力シート!$A$24:$W$1023,③印刷用シート!H$4,0)))</f>
        <v/>
      </c>
      <c r="I992" s="45" t="str">
        <f>IF(ISERROR(IF(VLOOKUP($C992,②入力シート!$A$24:$W$1023,③印刷用シート!I$4,0)&amp;" "&amp;VLOOKUP($C992,②入力シート!$A$24:$W$1023,③印刷用シート!I$3,0)=0,"",VLOOKUP($C992,②入力シート!$A$24:$W$1023,③印刷用シート!I$4,0)&amp;" "&amp;VLOOKUP($C992,②入力シート!$A$24:$W$1023,③印刷用シート!I$3,0))),"",IF(VLOOKUP($C992,②入力シート!$A$24:$W$1023,③印刷用シート!I$4,0)&amp;" "&amp;VLOOKUP($C992,②入力シート!$A$24:$W$1023,③印刷用シート!I$3,0)=0,"",VLOOKUP($C992,②入力シート!$A$24:$W$1023,③印刷用シート!I$4,0)&amp;" "&amp;VLOOKUP($C992,②入力シート!$A$24:$W$1023,③印刷用シート!I$3,0)))</f>
        <v/>
      </c>
      <c r="J992" s="45" t="str">
        <f>IF(ISERROR(IF(VLOOKUP($C992,②入力シート!$A$24:$W$1023,③印刷用シート!J$4,0)=0,"",VLOOKUP($C992,②入力シート!$A$24:$W$1023,③印刷用シート!J$4,0))),"",IF(VLOOKUP($C992,②入力シート!$A$24:$W$1023,③印刷用シート!J$4,0)=0,"",VLOOKUP($C992,②入力シート!$A$24:$W$1023,③印刷用シート!J$4,0)))</f>
        <v/>
      </c>
      <c r="K992" s="45" t="str">
        <f>IF(ISERROR(IF(VLOOKUP($C992,②入力シート!$A$24:$W$1023,③印刷用シート!K$4,0)=0,"",VLOOKUP($C992,②入力シート!$A$24:$W$1023,③印刷用シート!K$4,0))),"",IF(VLOOKUP($C992,②入力シート!$A$24:$W$1023,③印刷用シート!K$4,0)=0,"",VLOOKUP($C992,②入力シート!$A$24:$W$1023,③印刷用シート!K$4,0)))</f>
        <v/>
      </c>
      <c r="L992" s="47" t="str">
        <f>IF(ISERROR(IF(VLOOKUP($C992,②入力シート!$A$24:$W$1023,③印刷用シート!L$4,0)=0,"",VLOOKUP($C992,②入力シート!$A$24:$W$1023,③印刷用シート!L$4,0))),"",IF(VLOOKUP($C992,②入力シート!$A$24:$W$1023,③印刷用シート!L$4,0)=0,"",VLOOKUP($C992,②入力シート!$A$24:$W$1023,③印刷用シート!L$4,0)))</f>
        <v/>
      </c>
      <c r="M992" s="48" t="str">
        <f>IF(ISERROR(IF(VLOOKUP($C992,②入力シート!$A$24:$W$1023,③印刷用シート!M$4,0)=0,"",VLOOKUP($C992,②入力シート!$A$24:$W$1023,③印刷用シート!M$4,0))),"",IF(VLOOKUP($C992,②入力シート!$A$24:$W$1023,③印刷用シート!M$4,0)=0,"",VLOOKUP($C992,②入力シート!$A$24:$W$1023,③印刷用シート!M$4,0)))</f>
        <v/>
      </c>
      <c r="N992" s="48" t="str">
        <f>IF(ISERROR(IF(VLOOKUP($C992,②入力シート!$A$24:$W$1023,③印刷用シート!N$4,0)=0,"",VLOOKUP($C992,②入力シート!$A$24:$W$1023,③印刷用シート!N$4,0))),"",IF(VLOOKUP($C992,②入力シート!$A$24:$W$1023,③印刷用シート!N$4,0)=0,"",VLOOKUP($C992,②入力シート!$A$24:$W$1023,③印刷用シート!N$4,0)))</f>
        <v/>
      </c>
      <c r="O992" s="48" t="s">
        <v>3</v>
      </c>
      <c r="P992" s="49" t="str">
        <f>IF(ISERROR(IF(VLOOKUP($C992,②入力シート!$A$24:$W$1023,③印刷用シート!P$4,0)=0,"",VLOOKUP($C992,②入力シート!$A$24:$W$1023,③印刷用シート!P$4,0))),"",IF(VLOOKUP($C992,②入力シート!$A$24:$W$1023,③印刷用シート!P$4,0)=0,"",VLOOKUP($C992,②入力シート!$A$24:$W$1023,③印刷用シート!P$4,0)))</f>
        <v/>
      </c>
      <c r="Q992" s="48" t="s">
        <v>4</v>
      </c>
      <c r="R992" s="49" t="str">
        <f>IF(ISERROR(IF(VLOOKUP($C992,②入力シート!$A$24:$W$1023,③印刷用シート!R$4,0)=0,"",VLOOKUP($C992,②入力シート!$A$24:$W$1023,③印刷用シート!R$4,0))),"",IF(VLOOKUP($C992,②入力シート!$A$24:$W$1023,③印刷用シート!R$4,0)=0,"",VLOOKUP($C992,②入力シート!$A$24:$W$1023,③印刷用シート!R$4,0)))</f>
        <v/>
      </c>
      <c r="S992" s="50" t="s">
        <v>5</v>
      </c>
      <c r="T992" s="51" t="str">
        <f>IF(ISERROR(IF(VLOOKUP($C992,②入力シート!$A$24:$W$1023,③印刷用シート!T$4,0)=0,"",VLOOKUP($C992,②入力シート!$A$24:$W$1023,③印刷用シート!T$4,0))),"",IF(VLOOKUP($C992,②入力シート!$A$24:$W$1023,③印刷用シート!T$4,0)=0,"",VLOOKUP($C992,②入力シート!$A$24:$W$1023,③印刷用シート!T$4,0)))</f>
        <v/>
      </c>
    </row>
    <row r="993" spans="2:20" ht="43.5" customHeight="1" x14ac:dyDescent="0.2">
      <c r="B993" s="15">
        <v>983</v>
      </c>
      <c r="C993" s="2" t="str">
        <f t="shared" si="31"/>
        <v>中-983</v>
      </c>
      <c r="D993" s="45" t="str">
        <f t="shared" si="32"/>
        <v/>
      </c>
      <c r="E993" s="45" t="str">
        <f>IF(ISERROR(IF(VLOOKUP($C993,②入力シート!$A$24:$W$1023,③印刷用シート!E$4,0)=0,"",VLOOKUP($C993,②入力シート!$A$24:$W$1023,③印刷用シート!E$4,0))),"",IF(VLOOKUP($C993,②入力シート!$A$24:$W$1023,③印刷用シート!E$4,0)=0,"",VLOOKUP($C993,②入力シート!$A$24:$W$1023,③印刷用シート!E$4,0)))</f>
        <v/>
      </c>
      <c r="F993" s="45" t="str">
        <f>IF(ISERROR(IF(VLOOKUP($C993,②入力シート!$A$24:$W$1023,③印刷用シート!F$4,0)=0,"",VLOOKUP($C993,②入力シート!$A$24:$W$1023,③印刷用シート!F$4,0))),"",IF(VLOOKUP($C993,②入力シート!$A$24:$W$1023,③印刷用シート!F$4,0)=0,"",VLOOKUP($C993,②入力シート!$A$24:$W$1023,③印刷用シート!F$4,0)))</f>
        <v/>
      </c>
      <c r="G993" s="45" t="str">
        <f>IF(ISERROR(IF(VLOOKUP($C993,②入力シート!$A$24:$W$1023,③印刷用シート!G$4,0)=0,"",VLOOKUP($C993,②入力シート!$A$24:$W$1023,③印刷用シート!G$4,0))),"",IF(VLOOKUP($C993,②入力シート!$A$24:$W$1023,③印刷用シート!G$4,0)=0,"",VLOOKUP($C993,②入力シート!$A$24:$W$1023,③印刷用シート!G$4,0)))</f>
        <v/>
      </c>
      <c r="H993" s="46" t="str">
        <f>IF(ISERROR(IF(VLOOKUP($C993,②入力シート!$A$24:$W$1023,③印刷用シート!H$4,0)=0,"",VLOOKUP($C993,②入力シート!$A$24:$W$1023,③印刷用シート!H$4,0))),"",IF(VLOOKUP($C993,②入力シート!$A$24:$W$1023,③印刷用シート!H$4,0)=0,"",VLOOKUP($C993,②入力シート!$A$24:$W$1023,③印刷用シート!H$4,0)))</f>
        <v/>
      </c>
      <c r="I993" s="45" t="str">
        <f>IF(ISERROR(IF(VLOOKUP($C993,②入力シート!$A$24:$W$1023,③印刷用シート!I$4,0)&amp;" "&amp;VLOOKUP($C993,②入力シート!$A$24:$W$1023,③印刷用シート!I$3,0)=0,"",VLOOKUP($C993,②入力シート!$A$24:$W$1023,③印刷用シート!I$4,0)&amp;" "&amp;VLOOKUP($C993,②入力シート!$A$24:$W$1023,③印刷用シート!I$3,0))),"",IF(VLOOKUP($C993,②入力シート!$A$24:$W$1023,③印刷用シート!I$4,0)&amp;" "&amp;VLOOKUP($C993,②入力シート!$A$24:$W$1023,③印刷用シート!I$3,0)=0,"",VLOOKUP($C993,②入力シート!$A$24:$W$1023,③印刷用シート!I$4,0)&amp;" "&amp;VLOOKUP($C993,②入力シート!$A$24:$W$1023,③印刷用シート!I$3,0)))</f>
        <v/>
      </c>
      <c r="J993" s="45" t="str">
        <f>IF(ISERROR(IF(VLOOKUP($C993,②入力シート!$A$24:$W$1023,③印刷用シート!J$4,0)=0,"",VLOOKUP($C993,②入力シート!$A$24:$W$1023,③印刷用シート!J$4,0))),"",IF(VLOOKUP($C993,②入力シート!$A$24:$W$1023,③印刷用シート!J$4,0)=0,"",VLOOKUP($C993,②入力シート!$A$24:$W$1023,③印刷用シート!J$4,0)))</f>
        <v/>
      </c>
      <c r="K993" s="45" t="str">
        <f>IF(ISERROR(IF(VLOOKUP($C993,②入力シート!$A$24:$W$1023,③印刷用シート!K$4,0)=0,"",VLOOKUP($C993,②入力シート!$A$24:$W$1023,③印刷用シート!K$4,0))),"",IF(VLOOKUP($C993,②入力シート!$A$24:$W$1023,③印刷用シート!K$4,0)=0,"",VLOOKUP($C993,②入力シート!$A$24:$W$1023,③印刷用シート!K$4,0)))</f>
        <v/>
      </c>
      <c r="L993" s="47" t="str">
        <f>IF(ISERROR(IF(VLOOKUP($C993,②入力シート!$A$24:$W$1023,③印刷用シート!L$4,0)=0,"",VLOOKUP($C993,②入力シート!$A$24:$W$1023,③印刷用シート!L$4,0))),"",IF(VLOOKUP($C993,②入力シート!$A$24:$W$1023,③印刷用シート!L$4,0)=0,"",VLOOKUP($C993,②入力シート!$A$24:$W$1023,③印刷用シート!L$4,0)))</f>
        <v/>
      </c>
      <c r="M993" s="48" t="str">
        <f>IF(ISERROR(IF(VLOOKUP($C993,②入力シート!$A$24:$W$1023,③印刷用シート!M$4,0)=0,"",VLOOKUP($C993,②入力シート!$A$24:$W$1023,③印刷用シート!M$4,0))),"",IF(VLOOKUP($C993,②入力シート!$A$24:$W$1023,③印刷用シート!M$4,0)=0,"",VLOOKUP($C993,②入力シート!$A$24:$W$1023,③印刷用シート!M$4,0)))</f>
        <v/>
      </c>
      <c r="N993" s="48" t="str">
        <f>IF(ISERROR(IF(VLOOKUP($C993,②入力シート!$A$24:$W$1023,③印刷用シート!N$4,0)=0,"",VLOOKUP($C993,②入力シート!$A$24:$W$1023,③印刷用シート!N$4,0))),"",IF(VLOOKUP($C993,②入力シート!$A$24:$W$1023,③印刷用シート!N$4,0)=0,"",VLOOKUP($C993,②入力シート!$A$24:$W$1023,③印刷用シート!N$4,0)))</f>
        <v/>
      </c>
      <c r="O993" s="48" t="s">
        <v>3</v>
      </c>
      <c r="P993" s="49" t="str">
        <f>IF(ISERROR(IF(VLOOKUP($C993,②入力シート!$A$24:$W$1023,③印刷用シート!P$4,0)=0,"",VLOOKUP($C993,②入力シート!$A$24:$W$1023,③印刷用シート!P$4,0))),"",IF(VLOOKUP($C993,②入力シート!$A$24:$W$1023,③印刷用シート!P$4,0)=0,"",VLOOKUP($C993,②入力シート!$A$24:$W$1023,③印刷用シート!P$4,0)))</f>
        <v/>
      </c>
      <c r="Q993" s="48" t="s">
        <v>4</v>
      </c>
      <c r="R993" s="49" t="str">
        <f>IF(ISERROR(IF(VLOOKUP($C993,②入力シート!$A$24:$W$1023,③印刷用シート!R$4,0)=0,"",VLOOKUP($C993,②入力シート!$A$24:$W$1023,③印刷用シート!R$4,0))),"",IF(VLOOKUP($C993,②入力シート!$A$24:$W$1023,③印刷用シート!R$4,0)=0,"",VLOOKUP($C993,②入力シート!$A$24:$W$1023,③印刷用シート!R$4,0)))</f>
        <v/>
      </c>
      <c r="S993" s="50" t="s">
        <v>5</v>
      </c>
      <c r="T993" s="51" t="str">
        <f>IF(ISERROR(IF(VLOOKUP($C993,②入力シート!$A$24:$W$1023,③印刷用シート!T$4,0)=0,"",VLOOKUP($C993,②入力シート!$A$24:$W$1023,③印刷用シート!T$4,0))),"",IF(VLOOKUP($C993,②入力シート!$A$24:$W$1023,③印刷用シート!T$4,0)=0,"",VLOOKUP($C993,②入力シート!$A$24:$W$1023,③印刷用シート!T$4,0)))</f>
        <v/>
      </c>
    </row>
    <row r="994" spans="2:20" ht="43.5" customHeight="1" x14ac:dyDescent="0.2">
      <c r="B994" s="15">
        <v>984</v>
      </c>
      <c r="C994" s="2" t="str">
        <f t="shared" si="31"/>
        <v>中-984</v>
      </c>
      <c r="D994" s="45" t="str">
        <f t="shared" si="32"/>
        <v/>
      </c>
      <c r="E994" s="45" t="str">
        <f>IF(ISERROR(IF(VLOOKUP($C994,②入力シート!$A$24:$W$1023,③印刷用シート!E$4,0)=0,"",VLOOKUP($C994,②入力シート!$A$24:$W$1023,③印刷用シート!E$4,0))),"",IF(VLOOKUP($C994,②入力シート!$A$24:$W$1023,③印刷用シート!E$4,0)=0,"",VLOOKUP($C994,②入力シート!$A$24:$W$1023,③印刷用シート!E$4,0)))</f>
        <v/>
      </c>
      <c r="F994" s="45" t="str">
        <f>IF(ISERROR(IF(VLOOKUP($C994,②入力シート!$A$24:$W$1023,③印刷用シート!F$4,0)=0,"",VLOOKUP($C994,②入力シート!$A$24:$W$1023,③印刷用シート!F$4,0))),"",IF(VLOOKUP($C994,②入力シート!$A$24:$W$1023,③印刷用シート!F$4,0)=0,"",VLOOKUP($C994,②入力シート!$A$24:$W$1023,③印刷用シート!F$4,0)))</f>
        <v/>
      </c>
      <c r="G994" s="45" t="str">
        <f>IF(ISERROR(IF(VLOOKUP($C994,②入力シート!$A$24:$W$1023,③印刷用シート!G$4,0)=0,"",VLOOKUP($C994,②入力シート!$A$24:$W$1023,③印刷用シート!G$4,0))),"",IF(VLOOKUP($C994,②入力シート!$A$24:$W$1023,③印刷用シート!G$4,0)=0,"",VLOOKUP($C994,②入力シート!$A$24:$W$1023,③印刷用シート!G$4,0)))</f>
        <v/>
      </c>
      <c r="H994" s="46" t="str">
        <f>IF(ISERROR(IF(VLOOKUP($C994,②入力シート!$A$24:$W$1023,③印刷用シート!H$4,0)=0,"",VLOOKUP($C994,②入力シート!$A$24:$W$1023,③印刷用シート!H$4,0))),"",IF(VLOOKUP($C994,②入力シート!$A$24:$W$1023,③印刷用シート!H$4,0)=0,"",VLOOKUP($C994,②入力シート!$A$24:$W$1023,③印刷用シート!H$4,0)))</f>
        <v/>
      </c>
      <c r="I994" s="45" t="str">
        <f>IF(ISERROR(IF(VLOOKUP($C994,②入力シート!$A$24:$W$1023,③印刷用シート!I$4,0)&amp;" "&amp;VLOOKUP($C994,②入力シート!$A$24:$W$1023,③印刷用シート!I$3,0)=0,"",VLOOKUP($C994,②入力シート!$A$24:$W$1023,③印刷用シート!I$4,0)&amp;" "&amp;VLOOKUP($C994,②入力シート!$A$24:$W$1023,③印刷用シート!I$3,0))),"",IF(VLOOKUP($C994,②入力シート!$A$24:$W$1023,③印刷用シート!I$4,0)&amp;" "&amp;VLOOKUP($C994,②入力シート!$A$24:$W$1023,③印刷用シート!I$3,0)=0,"",VLOOKUP($C994,②入力シート!$A$24:$W$1023,③印刷用シート!I$4,0)&amp;" "&amp;VLOOKUP($C994,②入力シート!$A$24:$W$1023,③印刷用シート!I$3,0)))</f>
        <v/>
      </c>
      <c r="J994" s="45" t="str">
        <f>IF(ISERROR(IF(VLOOKUP($C994,②入力シート!$A$24:$W$1023,③印刷用シート!J$4,0)=0,"",VLOOKUP($C994,②入力シート!$A$24:$W$1023,③印刷用シート!J$4,0))),"",IF(VLOOKUP($C994,②入力シート!$A$24:$W$1023,③印刷用シート!J$4,0)=0,"",VLOOKUP($C994,②入力シート!$A$24:$W$1023,③印刷用シート!J$4,0)))</f>
        <v/>
      </c>
      <c r="K994" s="45" t="str">
        <f>IF(ISERROR(IF(VLOOKUP($C994,②入力シート!$A$24:$W$1023,③印刷用シート!K$4,0)=0,"",VLOOKUP($C994,②入力シート!$A$24:$W$1023,③印刷用シート!K$4,0))),"",IF(VLOOKUP($C994,②入力シート!$A$24:$W$1023,③印刷用シート!K$4,0)=0,"",VLOOKUP($C994,②入力シート!$A$24:$W$1023,③印刷用シート!K$4,0)))</f>
        <v/>
      </c>
      <c r="L994" s="47" t="str">
        <f>IF(ISERROR(IF(VLOOKUP($C994,②入力シート!$A$24:$W$1023,③印刷用シート!L$4,0)=0,"",VLOOKUP($C994,②入力シート!$A$24:$W$1023,③印刷用シート!L$4,0))),"",IF(VLOOKUP($C994,②入力シート!$A$24:$W$1023,③印刷用シート!L$4,0)=0,"",VLOOKUP($C994,②入力シート!$A$24:$W$1023,③印刷用シート!L$4,0)))</f>
        <v/>
      </c>
      <c r="M994" s="48" t="str">
        <f>IF(ISERROR(IF(VLOOKUP($C994,②入力シート!$A$24:$W$1023,③印刷用シート!M$4,0)=0,"",VLOOKUP($C994,②入力シート!$A$24:$W$1023,③印刷用シート!M$4,0))),"",IF(VLOOKUP($C994,②入力シート!$A$24:$W$1023,③印刷用シート!M$4,0)=0,"",VLOOKUP($C994,②入力シート!$A$24:$W$1023,③印刷用シート!M$4,0)))</f>
        <v/>
      </c>
      <c r="N994" s="48" t="str">
        <f>IF(ISERROR(IF(VLOOKUP($C994,②入力シート!$A$24:$W$1023,③印刷用シート!N$4,0)=0,"",VLOOKUP($C994,②入力シート!$A$24:$W$1023,③印刷用シート!N$4,0))),"",IF(VLOOKUP($C994,②入力シート!$A$24:$W$1023,③印刷用シート!N$4,0)=0,"",VLOOKUP($C994,②入力シート!$A$24:$W$1023,③印刷用シート!N$4,0)))</f>
        <v/>
      </c>
      <c r="O994" s="48" t="s">
        <v>3</v>
      </c>
      <c r="P994" s="49" t="str">
        <f>IF(ISERROR(IF(VLOOKUP($C994,②入力シート!$A$24:$W$1023,③印刷用シート!P$4,0)=0,"",VLOOKUP($C994,②入力シート!$A$24:$W$1023,③印刷用シート!P$4,0))),"",IF(VLOOKUP($C994,②入力シート!$A$24:$W$1023,③印刷用シート!P$4,0)=0,"",VLOOKUP($C994,②入力シート!$A$24:$W$1023,③印刷用シート!P$4,0)))</f>
        <v/>
      </c>
      <c r="Q994" s="48" t="s">
        <v>4</v>
      </c>
      <c r="R994" s="49" t="str">
        <f>IF(ISERROR(IF(VLOOKUP($C994,②入力シート!$A$24:$W$1023,③印刷用シート!R$4,0)=0,"",VLOOKUP($C994,②入力シート!$A$24:$W$1023,③印刷用シート!R$4,0))),"",IF(VLOOKUP($C994,②入力シート!$A$24:$W$1023,③印刷用シート!R$4,0)=0,"",VLOOKUP($C994,②入力シート!$A$24:$W$1023,③印刷用シート!R$4,0)))</f>
        <v/>
      </c>
      <c r="S994" s="50" t="s">
        <v>5</v>
      </c>
      <c r="T994" s="51" t="str">
        <f>IF(ISERROR(IF(VLOOKUP($C994,②入力シート!$A$24:$W$1023,③印刷用シート!T$4,0)=0,"",VLOOKUP($C994,②入力シート!$A$24:$W$1023,③印刷用シート!T$4,0))),"",IF(VLOOKUP($C994,②入力シート!$A$24:$W$1023,③印刷用シート!T$4,0)=0,"",VLOOKUP($C994,②入力シート!$A$24:$W$1023,③印刷用シート!T$4,0)))</f>
        <v/>
      </c>
    </row>
    <row r="995" spans="2:20" ht="43.5" customHeight="1" x14ac:dyDescent="0.2">
      <c r="B995" s="15">
        <v>985</v>
      </c>
      <c r="C995" s="2" t="str">
        <f t="shared" si="31"/>
        <v>中-985</v>
      </c>
      <c r="D995" s="45" t="str">
        <f t="shared" si="32"/>
        <v/>
      </c>
      <c r="E995" s="45" t="str">
        <f>IF(ISERROR(IF(VLOOKUP($C995,②入力シート!$A$24:$W$1023,③印刷用シート!E$4,0)=0,"",VLOOKUP($C995,②入力シート!$A$24:$W$1023,③印刷用シート!E$4,0))),"",IF(VLOOKUP($C995,②入力シート!$A$24:$W$1023,③印刷用シート!E$4,0)=0,"",VLOOKUP($C995,②入力シート!$A$24:$W$1023,③印刷用シート!E$4,0)))</f>
        <v/>
      </c>
      <c r="F995" s="45" t="str">
        <f>IF(ISERROR(IF(VLOOKUP($C995,②入力シート!$A$24:$W$1023,③印刷用シート!F$4,0)=0,"",VLOOKUP($C995,②入力シート!$A$24:$W$1023,③印刷用シート!F$4,0))),"",IF(VLOOKUP($C995,②入力シート!$A$24:$W$1023,③印刷用シート!F$4,0)=0,"",VLOOKUP($C995,②入力シート!$A$24:$W$1023,③印刷用シート!F$4,0)))</f>
        <v/>
      </c>
      <c r="G995" s="45" t="str">
        <f>IF(ISERROR(IF(VLOOKUP($C995,②入力シート!$A$24:$W$1023,③印刷用シート!G$4,0)=0,"",VLOOKUP($C995,②入力シート!$A$24:$W$1023,③印刷用シート!G$4,0))),"",IF(VLOOKUP($C995,②入力シート!$A$24:$W$1023,③印刷用シート!G$4,0)=0,"",VLOOKUP($C995,②入力シート!$A$24:$W$1023,③印刷用シート!G$4,0)))</f>
        <v/>
      </c>
      <c r="H995" s="46" t="str">
        <f>IF(ISERROR(IF(VLOOKUP($C995,②入力シート!$A$24:$W$1023,③印刷用シート!H$4,0)=0,"",VLOOKUP($C995,②入力シート!$A$24:$W$1023,③印刷用シート!H$4,0))),"",IF(VLOOKUP($C995,②入力シート!$A$24:$W$1023,③印刷用シート!H$4,0)=0,"",VLOOKUP($C995,②入力シート!$A$24:$W$1023,③印刷用シート!H$4,0)))</f>
        <v/>
      </c>
      <c r="I995" s="45" t="str">
        <f>IF(ISERROR(IF(VLOOKUP($C995,②入力シート!$A$24:$W$1023,③印刷用シート!I$4,0)&amp;" "&amp;VLOOKUP($C995,②入力シート!$A$24:$W$1023,③印刷用シート!I$3,0)=0,"",VLOOKUP($C995,②入力シート!$A$24:$W$1023,③印刷用シート!I$4,0)&amp;" "&amp;VLOOKUP($C995,②入力シート!$A$24:$W$1023,③印刷用シート!I$3,0))),"",IF(VLOOKUP($C995,②入力シート!$A$24:$W$1023,③印刷用シート!I$4,0)&amp;" "&amp;VLOOKUP($C995,②入力シート!$A$24:$W$1023,③印刷用シート!I$3,0)=0,"",VLOOKUP($C995,②入力シート!$A$24:$W$1023,③印刷用シート!I$4,0)&amp;" "&amp;VLOOKUP($C995,②入力シート!$A$24:$W$1023,③印刷用シート!I$3,0)))</f>
        <v/>
      </c>
      <c r="J995" s="45" t="str">
        <f>IF(ISERROR(IF(VLOOKUP($C995,②入力シート!$A$24:$W$1023,③印刷用シート!J$4,0)=0,"",VLOOKUP($C995,②入力シート!$A$24:$W$1023,③印刷用シート!J$4,0))),"",IF(VLOOKUP($C995,②入力シート!$A$24:$W$1023,③印刷用シート!J$4,0)=0,"",VLOOKUP($C995,②入力シート!$A$24:$W$1023,③印刷用シート!J$4,0)))</f>
        <v/>
      </c>
      <c r="K995" s="45" t="str">
        <f>IF(ISERROR(IF(VLOOKUP($C995,②入力シート!$A$24:$W$1023,③印刷用シート!K$4,0)=0,"",VLOOKUP($C995,②入力シート!$A$24:$W$1023,③印刷用シート!K$4,0))),"",IF(VLOOKUP($C995,②入力シート!$A$24:$W$1023,③印刷用シート!K$4,0)=0,"",VLOOKUP($C995,②入力シート!$A$24:$W$1023,③印刷用シート!K$4,0)))</f>
        <v/>
      </c>
      <c r="L995" s="47" t="str">
        <f>IF(ISERROR(IF(VLOOKUP($C995,②入力シート!$A$24:$W$1023,③印刷用シート!L$4,0)=0,"",VLOOKUP($C995,②入力シート!$A$24:$W$1023,③印刷用シート!L$4,0))),"",IF(VLOOKUP($C995,②入力シート!$A$24:$W$1023,③印刷用シート!L$4,0)=0,"",VLOOKUP($C995,②入力シート!$A$24:$W$1023,③印刷用シート!L$4,0)))</f>
        <v/>
      </c>
      <c r="M995" s="48" t="str">
        <f>IF(ISERROR(IF(VLOOKUP($C995,②入力シート!$A$24:$W$1023,③印刷用シート!M$4,0)=0,"",VLOOKUP($C995,②入力シート!$A$24:$W$1023,③印刷用シート!M$4,0))),"",IF(VLOOKUP($C995,②入力シート!$A$24:$W$1023,③印刷用シート!M$4,0)=0,"",VLOOKUP($C995,②入力シート!$A$24:$W$1023,③印刷用シート!M$4,0)))</f>
        <v/>
      </c>
      <c r="N995" s="48" t="str">
        <f>IF(ISERROR(IF(VLOOKUP($C995,②入力シート!$A$24:$W$1023,③印刷用シート!N$4,0)=0,"",VLOOKUP($C995,②入力シート!$A$24:$W$1023,③印刷用シート!N$4,0))),"",IF(VLOOKUP($C995,②入力シート!$A$24:$W$1023,③印刷用シート!N$4,0)=0,"",VLOOKUP($C995,②入力シート!$A$24:$W$1023,③印刷用シート!N$4,0)))</f>
        <v/>
      </c>
      <c r="O995" s="48" t="s">
        <v>3</v>
      </c>
      <c r="P995" s="49" t="str">
        <f>IF(ISERROR(IF(VLOOKUP($C995,②入力シート!$A$24:$W$1023,③印刷用シート!P$4,0)=0,"",VLOOKUP($C995,②入力シート!$A$24:$W$1023,③印刷用シート!P$4,0))),"",IF(VLOOKUP($C995,②入力シート!$A$24:$W$1023,③印刷用シート!P$4,0)=0,"",VLOOKUP($C995,②入力シート!$A$24:$W$1023,③印刷用シート!P$4,0)))</f>
        <v/>
      </c>
      <c r="Q995" s="48" t="s">
        <v>4</v>
      </c>
      <c r="R995" s="49" t="str">
        <f>IF(ISERROR(IF(VLOOKUP($C995,②入力シート!$A$24:$W$1023,③印刷用シート!R$4,0)=0,"",VLOOKUP($C995,②入力シート!$A$24:$W$1023,③印刷用シート!R$4,0))),"",IF(VLOOKUP($C995,②入力シート!$A$24:$W$1023,③印刷用シート!R$4,0)=0,"",VLOOKUP($C995,②入力シート!$A$24:$W$1023,③印刷用シート!R$4,0)))</f>
        <v/>
      </c>
      <c r="S995" s="50" t="s">
        <v>5</v>
      </c>
      <c r="T995" s="51" t="str">
        <f>IF(ISERROR(IF(VLOOKUP($C995,②入力シート!$A$24:$W$1023,③印刷用シート!T$4,0)=0,"",VLOOKUP($C995,②入力シート!$A$24:$W$1023,③印刷用シート!T$4,0))),"",IF(VLOOKUP($C995,②入力シート!$A$24:$W$1023,③印刷用シート!T$4,0)=0,"",VLOOKUP($C995,②入力シート!$A$24:$W$1023,③印刷用シート!T$4,0)))</f>
        <v/>
      </c>
    </row>
    <row r="996" spans="2:20" ht="43.5" customHeight="1" x14ac:dyDescent="0.2">
      <c r="B996" s="15">
        <v>986</v>
      </c>
      <c r="C996" s="2" t="str">
        <f t="shared" si="31"/>
        <v>中-986</v>
      </c>
      <c r="D996" s="45" t="str">
        <f t="shared" si="32"/>
        <v/>
      </c>
      <c r="E996" s="45" t="str">
        <f>IF(ISERROR(IF(VLOOKUP($C996,②入力シート!$A$24:$W$1023,③印刷用シート!E$4,0)=0,"",VLOOKUP($C996,②入力シート!$A$24:$W$1023,③印刷用シート!E$4,0))),"",IF(VLOOKUP($C996,②入力シート!$A$24:$W$1023,③印刷用シート!E$4,0)=0,"",VLOOKUP($C996,②入力シート!$A$24:$W$1023,③印刷用シート!E$4,0)))</f>
        <v/>
      </c>
      <c r="F996" s="45" t="str">
        <f>IF(ISERROR(IF(VLOOKUP($C996,②入力シート!$A$24:$W$1023,③印刷用シート!F$4,0)=0,"",VLOOKUP($C996,②入力シート!$A$24:$W$1023,③印刷用シート!F$4,0))),"",IF(VLOOKUP($C996,②入力シート!$A$24:$W$1023,③印刷用シート!F$4,0)=0,"",VLOOKUP($C996,②入力シート!$A$24:$W$1023,③印刷用シート!F$4,0)))</f>
        <v/>
      </c>
      <c r="G996" s="45" t="str">
        <f>IF(ISERROR(IF(VLOOKUP($C996,②入力シート!$A$24:$W$1023,③印刷用シート!G$4,0)=0,"",VLOOKUP($C996,②入力シート!$A$24:$W$1023,③印刷用シート!G$4,0))),"",IF(VLOOKUP($C996,②入力シート!$A$24:$W$1023,③印刷用シート!G$4,0)=0,"",VLOOKUP($C996,②入力シート!$A$24:$W$1023,③印刷用シート!G$4,0)))</f>
        <v/>
      </c>
      <c r="H996" s="46" t="str">
        <f>IF(ISERROR(IF(VLOOKUP($C996,②入力シート!$A$24:$W$1023,③印刷用シート!H$4,0)=0,"",VLOOKUP($C996,②入力シート!$A$24:$W$1023,③印刷用シート!H$4,0))),"",IF(VLOOKUP($C996,②入力シート!$A$24:$W$1023,③印刷用シート!H$4,0)=0,"",VLOOKUP($C996,②入力シート!$A$24:$W$1023,③印刷用シート!H$4,0)))</f>
        <v/>
      </c>
      <c r="I996" s="45" t="str">
        <f>IF(ISERROR(IF(VLOOKUP($C996,②入力シート!$A$24:$W$1023,③印刷用シート!I$4,0)&amp;" "&amp;VLOOKUP($C996,②入力シート!$A$24:$W$1023,③印刷用シート!I$3,0)=0,"",VLOOKUP($C996,②入力シート!$A$24:$W$1023,③印刷用シート!I$4,0)&amp;" "&amp;VLOOKUP($C996,②入力シート!$A$24:$W$1023,③印刷用シート!I$3,0))),"",IF(VLOOKUP($C996,②入力シート!$A$24:$W$1023,③印刷用シート!I$4,0)&amp;" "&amp;VLOOKUP($C996,②入力シート!$A$24:$W$1023,③印刷用シート!I$3,0)=0,"",VLOOKUP($C996,②入力シート!$A$24:$W$1023,③印刷用シート!I$4,0)&amp;" "&amp;VLOOKUP($C996,②入力シート!$A$24:$W$1023,③印刷用シート!I$3,0)))</f>
        <v/>
      </c>
      <c r="J996" s="45" t="str">
        <f>IF(ISERROR(IF(VLOOKUP($C996,②入力シート!$A$24:$W$1023,③印刷用シート!J$4,0)=0,"",VLOOKUP($C996,②入力シート!$A$24:$W$1023,③印刷用シート!J$4,0))),"",IF(VLOOKUP($C996,②入力シート!$A$24:$W$1023,③印刷用シート!J$4,0)=0,"",VLOOKUP($C996,②入力シート!$A$24:$W$1023,③印刷用シート!J$4,0)))</f>
        <v/>
      </c>
      <c r="K996" s="45" t="str">
        <f>IF(ISERROR(IF(VLOOKUP($C996,②入力シート!$A$24:$W$1023,③印刷用シート!K$4,0)=0,"",VLOOKUP($C996,②入力シート!$A$24:$W$1023,③印刷用シート!K$4,0))),"",IF(VLOOKUP($C996,②入力シート!$A$24:$W$1023,③印刷用シート!K$4,0)=0,"",VLOOKUP($C996,②入力シート!$A$24:$W$1023,③印刷用シート!K$4,0)))</f>
        <v/>
      </c>
      <c r="L996" s="47" t="str">
        <f>IF(ISERROR(IF(VLOOKUP($C996,②入力シート!$A$24:$W$1023,③印刷用シート!L$4,0)=0,"",VLOOKUP($C996,②入力シート!$A$24:$W$1023,③印刷用シート!L$4,0))),"",IF(VLOOKUP($C996,②入力シート!$A$24:$W$1023,③印刷用シート!L$4,0)=0,"",VLOOKUP($C996,②入力シート!$A$24:$W$1023,③印刷用シート!L$4,0)))</f>
        <v/>
      </c>
      <c r="M996" s="48" t="str">
        <f>IF(ISERROR(IF(VLOOKUP($C996,②入力シート!$A$24:$W$1023,③印刷用シート!M$4,0)=0,"",VLOOKUP($C996,②入力シート!$A$24:$W$1023,③印刷用シート!M$4,0))),"",IF(VLOOKUP($C996,②入力シート!$A$24:$W$1023,③印刷用シート!M$4,0)=0,"",VLOOKUP($C996,②入力シート!$A$24:$W$1023,③印刷用シート!M$4,0)))</f>
        <v/>
      </c>
      <c r="N996" s="48" t="str">
        <f>IF(ISERROR(IF(VLOOKUP($C996,②入力シート!$A$24:$W$1023,③印刷用シート!N$4,0)=0,"",VLOOKUP($C996,②入力シート!$A$24:$W$1023,③印刷用シート!N$4,0))),"",IF(VLOOKUP($C996,②入力シート!$A$24:$W$1023,③印刷用シート!N$4,0)=0,"",VLOOKUP($C996,②入力シート!$A$24:$W$1023,③印刷用シート!N$4,0)))</f>
        <v/>
      </c>
      <c r="O996" s="48" t="s">
        <v>3</v>
      </c>
      <c r="P996" s="49" t="str">
        <f>IF(ISERROR(IF(VLOOKUP($C996,②入力シート!$A$24:$W$1023,③印刷用シート!P$4,0)=0,"",VLOOKUP($C996,②入力シート!$A$24:$W$1023,③印刷用シート!P$4,0))),"",IF(VLOOKUP($C996,②入力シート!$A$24:$W$1023,③印刷用シート!P$4,0)=0,"",VLOOKUP($C996,②入力シート!$A$24:$W$1023,③印刷用シート!P$4,0)))</f>
        <v/>
      </c>
      <c r="Q996" s="48" t="s">
        <v>4</v>
      </c>
      <c r="R996" s="49" t="str">
        <f>IF(ISERROR(IF(VLOOKUP($C996,②入力シート!$A$24:$W$1023,③印刷用シート!R$4,0)=0,"",VLOOKUP($C996,②入力シート!$A$24:$W$1023,③印刷用シート!R$4,0))),"",IF(VLOOKUP($C996,②入力シート!$A$24:$W$1023,③印刷用シート!R$4,0)=0,"",VLOOKUP($C996,②入力シート!$A$24:$W$1023,③印刷用シート!R$4,0)))</f>
        <v/>
      </c>
      <c r="S996" s="50" t="s">
        <v>5</v>
      </c>
      <c r="T996" s="51" t="str">
        <f>IF(ISERROR(IF(VLOOKUP($C996,②入力シート!$A$24:$W$1023,③印刷用シート!T$4,0)=0,"",VLOOKUP($C996,②入力シート!$A$24:$W$1023,③印刷用シート!T$4,0))),"",IF(VLOOKUP($C996,②入力シート!$A$24:$W$1023,③印刷用シート!T$4,0)=0,"",VLOOKUP($C996,②入力シート!$A$24:$W$1023,③印刷用シート!T$4,0)))</f>
        <v/>
      </c>
    </row>
    <row r="997" spans="2:20" ht="43.5" customHeight="1" x14ac:dyDescent="0.2">
      <c r="B997" s="15">
        <v>987</v>
      </c>
      <c r="C997" s="2" t="str">
        <f t="shared" si="31"/>
        <v>中-987</v>
      </c>
      <c r="D997" s="45" t="str">
        <f t="shared" si="32"/>
        <v/>
      </c>
      <c r="E997" s="45" t="str">
        <f>IF(ISERROR(IF(VLOOKUP($C997,②入力シート!$A$24:$W$1023,③印刷用シート!E$4,0)=0,"",VLOOKUP($C997,②入力シート!$A$24:$W$1023,③印刷用シート!E$4,0))),"",IF(VLOOKUP($C997,②入力シート!$A$24:$W$1023,③印刷用シート!E$4,0)=0,"",VLOOKUP($C997,②入力シート!$A$24:$W$1023,③印刷用シート!E$4,0)))</f>
        <v/>
      </c>
      <c r="F997" s="45" t="str">
        <f>IF(ISERROR(IF(VLOOKUP($C997,②入力シート!$A$24:$W$1023,③印刷用シート!F$4,0)=0,"",VLOOKUP($C997,②入力シート!$A$24:$W$1023,③印刷用シート!F$4,0))),"",IF(VLOOKUP($C997,②入力シート!$A$24:$W$1023,③印刷用シート!F$4,0)=0,"",VLOOKUP($C997,②入力シート!$A$24:$W$1023,③印刷用シート!F$4,0)))</f>
        <v/>
      </c>
      <c r="G997" s="45" t="str">
        <f>IF(ISERROR(IF(VLOOKUP($C997,②入力シート!$A$24:$W$1023,③印刷用シート!G$4,0)=0,"",VLOOKUP($C997,②入力シート!$A$24:$W$1023,③印刷用シート!G$4,0))),"",IF(VLOOKUP($C997,②入力シート!$A$24:$W$1023,③印刷用シート!G$4,0)=0,"",VLOOKUP($C997,②入力シート!$A$24:$W$1023,③印刷用シート!G$4,0)))</f>
        <v/>
      </c>
      <c r="H997" s="46" t="str">
        <f>IF(ISERROR(IF(VLOOKUP($C997,②入力シート!$A$24:$W$1023,③印刷用シート!H$4,0)=0,"",VLOOKUP($C997,②入力シート!$A$24:$W$1023,③印刷用シート!H$4,0))),"",IF(VLOOKUP($C997,②入力シート!$A$24:$W$1023,③印刷用シート!H$4,0)=0,"",VLOOKUP($C997,②入力シート!$A$24:$W$1023,③印刷用シート!H$4,0)))</f>
        <v/>
      </c>
      <c r="I997" s="45" t="str">
        <f>IF(ISERROR(IF(VLOOKUP($C997,②入力シート!$A$24:$W$1023,③印刷用シート!I$4,0)&amp;" "&amp;VLOOKUP($C997,②入力シート!$A$24:$W$1023,③印刷用シート!I$3,0)=0,"",VLOOKUP($C997,②入力シート!$A$24:$W$1023,③印刷用シート!I$4,0)&amp;" "&amp;VLOOKUP($C997,②入力シート!$A$24:$W$1023,③印刷用シート!I$3,0))),"",IF(VLOOKUP($C997,②入力シート!$A$24:$W$1023,③印刷用シート!I$4,0)&amp;" "&amp;VLOOKUP($C997,②入力シート!$A$24:$W$1023,③印刷用シート!I$3,0)=0,"",VLOOKUP($C997,②入力シート!$A$24:$W$1023,③印刷用シート!I$4,0)&amp;" "&amp;VLOOKUP($C997,②入力シート!$A$24:$W$1023,③印刷用シート!I$3,0)))</f>
        <v/>
      </c>
      <c r="J997" s="45" t="str">
        <f>IF(ISERROR(IF(VLOOKUP($C997,②入力シート!$A$24:$W$1023,③印刷用シート!J$4,0)=0,"",VLOOKUP($C997,②入力シート!$A$24:$W$1023,③印刷用シート!J$4,0))),"",IF(VLOOKUP($C997,②入力シート!$A$24:$W$1023,③印刷用シート!J$4,0)=0,"",VLOOKUP($C997,②入力シート!$A$24:$W$1023,③印刷用シート!J$4,0)))</f>
        <v/>
      </c>
      <c r="K997" s="45" t="str">
        <f>IF(ISERROR(IF(VLOOKUP($C997,②入力シート!$A$24:$W$1023,③印刷用シート!K$4,0)=0,"",VLOOKUP($C997,②入力シート!$A$24:$W$1023,③印刷用シート!K$4,0))),"",IF(VLOOKUP($C997,②入力シート!$A$24:$W$1023,③印刷用シート!K$4,0)=0,"",VLOOKUP($C997,②入力シート!$A$24:$W$1023,③印刷用シート!K$4,0)))</f>
        <v/>
      </c>
      <c r="L997" s="47" t="str">
        <f>IF(ISERROR(IF(VLOOKUP($C997,②入力シート!$A$24:$W$1023,③印刷用シート!L$4,0)=0,"",VLOOKUP($C997,②入力シート!$A$24:$W$1023,③印刷用シート!L$4,0))),"",IF(VLOOKUP($C997,②入力シート!$A$24:$W$1023,③印刷用シート!L$4,0)=0,"",VLOOKUP($C997,②入力シート!$A$24:$W$1023,③印刷用シート!L$4,0)))</f>
        <v/>
      </c>
      <c r="M997" s="48" t="str">
        <f>IF(ISERROR(IF(VLOOKUP($C997,②入力シート!$A$24:$W$1023,③印刷用シート!M$4,0)=0,"",VLOOKUP($C997,②入力シート!$A$24:$W$1023,③印刷用シート!M$4,0))),"",IF(VLOOKUP($C997,②入力シート!$A$24:$W$1023,③印刷用シート!M$4,0)=0,"",VLOOKUP($C997,②入力シート!$A$24:$W$1023,③印刷用シート!M$4,0)))</f>
        <v/>
      </c>
      <c r="N997" s="48" t="str">
        <f>IF(ISERROR(IF(VLOOKUP($C997,②入力シート!$A$24:$W$1023,③印刷用シート!N$4,0)=0,"",VLOOKUP($C997,②入力シート!$A$24:$W$1023,③印刷用シート!N$4,0))),"",IF(VLOOKUP($C997,②入力シート!$A$24:$W$1023,③印刷用シート!N$4,0)=0,"",VLOOKUP($C997,②入力シート!$A$24:$W$1023,③印刷用シート!N$4,0)))</f>
        <v/>
      </c>
      <c r="O997" s="48" t="s">
        <v>3</v>
      </c>
      <c r="P997" s="49" t="str">
        <f>IF(ISERROR(IF(VLOOKUP($C997,②入力シート!$A$24:$W$1023,③印刷用シート!P$4,0)=0,"",VLOOKUP($C997,②入力シート!$A$24:$W$1023,③印刷用シート!P$4,0))),"",IF(VLOOKUP($C997,②入力シート!$A$24:$W$1023,③印刷用シート!P$4,0)=0,"",VLOOKUP($C997,②入力シート!$A$24:$W$1023,③印刷用シート!P$4,0)))</f>
        <v/>
      </c>
      <c r="Q997" s="48" t="s">
        <v>4</v>
      </c>
      <c r="R997" s="49" t="str">
        <f>IF(ISERROR(IF(VLOOKUP($C997,②入力シート!$A$24:$W$1023,③印刷用シート!R$4,0)=0,"",VLOOKUP($C997,②入力シート!$A$24:$W$1023,③印刷用シート!R$4,0))),"",IF(VLOOKUP($C997,②入力シート!$A$24:$W$1023,③印刷用シート!R$4,0)=0,"",VLOOKUP($C997,②入力シート!$A$24:$W$1023,③印刷用シート!R$4,0)))</f>
        <v/>
      </c>
      <c r="S997" s="50" t="s">
        <v>5</v>
      </c>
      <c r="T997" s="51" t="str">
        <f>IF(ISERROR(IF(VLOOKUP($C997,②入力シート!$A$24:$W$1023,③印刷用シート!T$4,0)=0,"",VLOOKUP($C997,②入力シート!$A$24:$W$1023,③印刷用シート!T$4,0))),"",IF(VLOOKUP($C997,②入力シート!$A$24:$W$1023,③印刷用シート!T$4,0)=0,"",VLOOKUP($C997,②入力シート!$A$24:$W$1023,③印刷用シート!T$4,0)))</f>
        <v/>
      </c>
    </row>
    <row r="998" spans="2:20" ht="43.5" customHeight="1" x14ac:dyDescent="0.2">
      <c r="B998" s="15">
        <v>988</v>
      </c>
      <c r="C998" s="2" t="str">
        <f t="shared" si="31"/>
        <v>中-988</v>
      </c>
      <c r="D998" s="45" t="str">
        <f t="shared" si="32"/>
        <v/>
      </c>
      <c r="E998" s="45" t="str">
        <f>IF(ISERROR(IF(VLOOKUP($C998,②入力シート!$A$24:$W$1023,③印刷用シート!E$4,0)=0,"",VLOOKUP($C998,②入力シート!$A$24:$W$1023,③印刷用シート!E$4,0))),"",IF(VLOOKUP($C998,②入力シート!$A$24:$W$1023,③印刷用シート!E$4,0)=0,"",VLOOKUP($C998,②入力シート!$A$24:$W$1023,③印刷用シート!E$4,0)))</f>
        <v/>
      </c>
      <c r="F998" s="45" t="str">
        <f>IF(ISERROR(IF(VLOOKUP($C998,②入力シート!$A$24:$W$1023,③印刷用シート!F$4,0)=0,"",VLOOKUP($C998,②入力シート!$A$24:$W$1023,③印刷用シート!F$4,0))),"",IF(VLOOKUP($C998,②入力シート!$A$24:$W$1023,③印刷用シート!F$4,0)=0,"",VLOOKUP($C998,②入力シート!$A$24:$W$1023,③印刷用シート!F$4,0)))</f>
        <v/>
      </c>
      <c r="G998" s="45" t="str">
        <f>IF(ISERROR(IF(VLOOKUP($C998,②入力シート!$A$24:$W$1023,③印刷用シート!G$4,0)=0,"",VLOOKUP($C998,②入力シート!$A$24:$W$1023,③印刷用シート!G$4,0))),"",IF(VLOOKUP($C998,②入力シート!$A$24:$W$1023,③印刷用シート!G$4,0)=0,"",VLOOKUP($C998,②入力シート!$A$24:$W$1023,③印刷用シート!G$4,0)))</f>
        <v/>
      </c>
      <c r="H998" s="46" t="str">
        <f>IF(ISERROR(IF(VLOOKUP($C998,②入力シート!$A$24:$W$1023,③印刷用シート!H$4,0)=0,"",VLOOKUP($C998,②入力シート!$A$24:$W$1023,③印刷用シート!H$4,0))),"",IF(VLOOKUP($C998,②入力シート!$A$24:$W$1023,③印刷用シート!H$4,0)=0,"",VLOOKUP($C998,②入力シート!$A$24:$W$1023,③印刷用シート!H$4,0)))</f>
        <v/>
      </c>
      <c r="I998" s="45" t="str">
        <f>IF(ISERROR(IF(VLOOKUP($C998,②入力シート!$A$24:$W$1023,③印刷用シート!I$4,0)&amp;" "&amp;VLOOKUP($C998,②入力シート!$A$24:$W$1023,③印刷用シート!I$3,0)=0,"",VLOOKUP($C998,②入力シート!$A$24:$W$1023,③印刷用シート!I$4,0)&amp;" "&amp;VLOOKUP($C998,②入力シート!$A$24:$W$1023,③印刷用シート!I$3,0))),"",IF(VLOOKUP($C998,②入力シート!$A$24:$W$1023,③印刷用シート!I$4,0)&amp;" "&amp;VLOOKUP($C998,②入力シート!$A$24:$W$1023,③印刷用シート!I$3,0)=0,"",VLOOKUP($C998,②入力シート!$A$24:$W$1023,③印刷用シート!I$4,0)&amp;" "&amp;VLOOKUP($C998,②入力シート!$A$24:$W$1023,③印刷用シート!I$3,0)))</f>
        <v/>
      </c>
      <c r="J998" s="45" t="str">
        <f>IF(ISERROR(IF(VLOOKUP($C998,②入力シート!$A$24:$W$1023,③印刷用シート!J$4,0)=0,"",VLOOKUP($C998,②入力シート!$A$24:$W$1023,③印刷用シート!J$4,0))),"",IF(VLOOKUP($C998,②入力シート!$A$24:$W$1023,③印刷用シート!J$4,0)=0,"",VLOOKUP($C998,②入力シート!$A$24:$W$1023,③印刷用シート!J$4,0)))</f>
        <v/>
      </c>
      <c r="K998" s="45" t="str">
        <f>IF(ISERROR(IF(VLOOKUP($C998,②入力シート!$A$24:$W$1023,③印刷用シート!K$4,0)=0,"",VLOOKUP($C998,②入力シート!$A$24:$W$1023,③印刷用シート!K$4,0))),"",IF(VLOOKUP($C998,②入力シート!$A$24:$W$1023,③印刷用シート!K$4,0)=0,"",VLOOKUP($C998,②入力シート!$A$24:$W$1023,③印刷用シート!K$4,0)))</f>
        <v/>
      </c>
      <c r="L998" s="47" t="str">
        <f>IF(ISERROR(IF(VLOOKUP($C998,②入力シート!$A$24:$W$1023,③印刷用シート!L$4,0)=0,"",VLOOKUP($C998,②入力シート!$A$24:$W$1023,③印刷用シート!L$4,0))),"",IF(VLOOKUP($C998,②入力シート!$A$24:$W$1023,③印刷用シート!L$4,0)=0,"",VLOOKUP($C998,②入力シート!$A$24:$W$1023,③印刷用シート!L$4,0)))</f>
        <v/>
      </c>
      <c r="M998" s="48" t="str">
        <f>IF(ISERROR(IF(VLOOKUP($C998,②入力シート!$A$24:$W$1023,③印刷用シート!M$4,0)=0,"",VLOOKUP($C998,②入力シート!$A$24:$W$1023,③印刷用シート!M$4,0))),"",IF(VLOOKUP($C998,②入力シート!$A$24:$W$1023,③印刷用シート!M$4,0)=0,"",VLOOKUP($C998,②入力シート!$A$24:$W$1023,③印刷用シート!M$4,0)))</f>
        <v/>
      </c>
      <c r="N998" s="48" t="str">
        <f>IF(ISERROR(IF(VLOOKUP($C998,②入力シート!$A$24:$W$1023,③印刷用シート!N$4,0)=0,"",VLOOKUP($C998,②入力シート!$A$24:$W$1023,③印刷用シート!N$4,0))),"",IF(VLOOKUP($C998,②入力シート!$A$24:$W$1023,③印刷用シート!N$4,0)=0,"",VLOOKUP($C998,②入力シート!$A$24:$W$1023,③印刷用シート!N$4,0)))</f>
        <v/>
      </c>
      <c r="O998" s="48" t="s">
        <v>3</v>
      </c>
      <c r="P998" s="49" t="str">
        <f>IF(ISERROR(IF(VLOOKUP($C998,②入力シート!$A$24:$W$1023,③印刷用シート!P$4,0)=0,"",VLOOKUP($C998,②入力シート!$A$24:$W$1023,③印刷用シート!P$4,0))),"",IF(VLOOKUP($C998,②入力シート!$A$24:$W$1023,③印刷用シート!P$4,0)=0,"",VLOOKUP($C998,②入力シート!$A$24:$W$1023,③印刷用シート!P$4,0)))</f>
        <v/>
      </c>
      <c r="Q998" s="48" t="s">
        <v>4</v>
      </c>
      <c r="R998" s="49" t="str">
        <f>IF(ISERROR(IF(VLOOKUP($C998,②入力シート!$A$24:$W$1023,③印刷用シート!R$4,0)=0,"",VLOOKUP($C998,②入力シート!$A$24:$W$1023,③印刷用シート!R$4,0))),"",IF(VLOOKUP($C998,②入力シート!$A$24:$W$1023,③印刷用シート!R$4,0)=0,"",VLOOKUP($C998,②入力シート!$A$24:$W$1023,③印刷用シート!R$4,0)))</f>
        <v/>
      </c>
      <c r="S998" s="50" t="s">
        <v>5</v>
      </c>
      <c r="T998" s="51" t="str">
        <f>IF(ISERROR(IF(VLOOKUP($C998,②入力シート!$A$24:$W$1023,③印刷用シート!T$4,0)=0,"",VLOOKUP($C998,②入力シート!$A$24:$W$1023,③印刷用シート!T$4,0))),"",IF(VLOOKUP($C998,②入力シート!$A$24:$W$1023,③印刷用シート!T$4,0)=0,"",VLOOKUP($C998,②入力シート!$A$24:$W$1023,③印刷用シート!T$4,0)))</f>
        <v/>
      </c>
    </row>
    <row r="999" spans="2:20" ht="43.5" customHeight="1" x14ac:dyDescent="0.2">
      <c r="B999" s="15">
        <v>989</v>
      </c>
      <c r="C999" s="2" t="str">
        <f t="shared" si="31"/>
        <v>中-989</v>
      </c>
      <c r="D999" s="45" t="str">
        <f t="shared" si="32"/>
        <v/>
      </c>
      <c r="E999" s="45" t="str">
        <f>IF(ISERROR(IF(VLOOKUP($C999,②入力シート!$A$24:$W$1023,③印刷用シート!E$4,0)=0,"",VLOOKUP($C999,②入力シート!$A$24:$W$1023,③印刷用シート!E$4,0))),"",IF(VLOOKUP($C999,②入力シート!$A$24:$W$1023,③印刷用シート!E$4,0)=0,"",VLOOKUP($C999,②入力シート!$A$24:$W$1023,③印刷用シート!E$4,0)))</f>
        <v/>
      </c>
      <c r="F999" s="45" t="str">
        <f>IF(ISERROR(IF(VLOOKUP($C999,②入力シート!$A$24:$W$1023,③印刷用シート!F$4,0)=0,"",VLOOKUP($C999,②入力シート!$A$24:$W$1023,③印刷用シート!F$4,0))),"",IF(VLOOKUP($C999,②入力シート!$A$24:$W$1023,③印刷用シート!F$4,0)=0,"",VLOOKUP($C999,②入力シート!$A$24:$W$1023,③印刷用シート!F$4,0)))</f>
        <v/>
      </c>
      <c r="G999" s="45" t="str">
        <f>IF(ISERROR(IF(VLOOKUP($C999,②入力シート!$A$24:$W$1023,③印刷用シート!G$4,0)=0,"",VLOOKUP($C999,②入力シート!$A$24:$W$1023,③印刷用シート!G$4,0))),"",IF(VLOOKUP($C999,②入力シート!$A$24:$W$1023,③印刷用シート!G$4,0)=0,"",VLOOKUP($C999,②入力シート!$A$24:$W$1023,③印刷用シート!G$4,0)))</f>
        <v/>
      </c>
      <c r="H999" s="46" t="str">
        <f>IF(ISERROR(IF(VLOOKUP($C999,②入力シート!$A$24:$W$1023,③印刷用シート!H$4,0)=0,"",VLOOKUP($C999,②入力シート!$A$24:$W$1023,③印刷用シート!H$4,0))),"",IF(VLOOKUP($C999,②入力シート!$A$24:$W$1023,③印刷用シート!H$4,0)=0,"",VLOOKUP($C999,②入力シート!$A$24:$W$1023,③印刷用シート!H$4,0)))</f>
        <v/>
      </c>
      <c r="I999" s="45" t="str">
        <f>IF(ISERROR(IF(VLOOKUP($C999,②入力シート!$A$24:$W$1023,③印刷用シート!I$4,0)&amp;" "&amp;VLOOKUP($C999,②入力シート!$A$24:$W$1023,③印刷用シート!I$3,0)=0,"",VLOOKUP($C999,②入力シート!$A$24:$W$1023,③印刷用シート!I$4,0)&amp;" "&amp;VLOOKUP($C999,②入力シート!$A$24:$W$1023,③印刷用シート!I$3,0))),"",IF(VLOOKUP($C999,②入力シート!$A$24:$W$1023,③印刷用シート!I$4,0)&amp;" "&amp;VLOOKUP($C999,②入力シート!$A$24:$W$1023,③印刷用シート!I$3,0)=0,"",VLOOKUP($C999,②入力シート!$A$24:$W$1023,③印刷用シート!I$4,0)&amp;" "&amp;VLOOKUP($C999,②入力シート!$A$24:$W$1023,③印刷用シート!I$3,0)))</f>
        <v/>
      </c>
      <c r="J999" s="45" t="str">
        <f>IF(ISERROR(IF(VLOOKUP($C999,②入力シート!$A$24:$W$1023,③印刷用シート!J$4,0)=0,"",VLOOKUP($C999,②入力シート!$A$24:$W$1023,③印刷用シート!J$4,0))),"",IF(VLOOKUP($C999,②入力シート!$A$24:$W$1023,③印刷用シート!J$4,0)=0,"",VLOOKUP($C999,②入力シート!$A$24:$W$1023,③印刷用シート!J$4,0)))</f>
        <v/>
      </c>
      <c r="K999" s="45" t="str">
        <f>IF(ISERROR(IF(VLOOKUP($C999,②入力シート!$A$24:$W$1023,③印刷用シート!K$4,0)=0,"",VLOOKUP($C999,②入力シート!$A$24:$W$1023,③印刷用シート!K$4,0))),"",IF(VLOOKUP($C999,②入力シート!$A$24:$W$1023,③印刷用シート!K$4,0)=0,"",VLOOKUP($C999,②入力シート!$A$24:$W$1023,③印刷用シート!K$4,0)))</f>
        <v/>
      </c>
      <c r="L999" s="47" t="str">
        <f>IF(ISERROR(IF(VLOOKUP($C999,②入力シート!$A$24:$W$1023,③印刷用シート!L$4,0)=0,"",VLOOKUP($C999,②入力シート!$A$24:$W$1023,③印刷用シート!L$4,0))),"",IF(VLOOKUP($C999,②入力シート!$A$24:$W$1023,③印刷用シート!L$4,0)=0,"",VLOOKUP($C999,②入力シート!$A$24:$W$1023,③印刷用シート!L$4,0)))</f>
        <v/>
      </c>
      <c r="M999" s="48" t="str">
        <f>IF(ISERROR(IF(VLOOKUP($C999,②入力シート!$A$24:$W$1023,③印刷用シート!M$4,0)=0,"",VLOOKUP($C999,②入力シート!$A$24:$W$1023,③印刷用シート!M$4,0))),"",IF(VLOOKUP($C999,②入力シート!$A$24:$W$1023,③印刷用シート!M$4,0)=0,"",VLOOKUP($C999,②入力シート!$A$24:$W$1023,③印刷用シート!M$4,0)))</f>
        <v/>
      </c>
      <c r="N999" s="48" t="str">
        <f>IF(ISERROR(IF(VLOOKUP($C999,②入力シート!$A$24:$W$1023,③印刷用シート!N$4,0)=0,"",VLOOKUP($C999,②入力シート!$A$24:$W$1023,③印刷用シート!N$4,0))),"",IF(VLOOKUP($C999,②入力シート!$A$24:$W$1023,③印刷用シート!N$4,0)=0,"",VLOOKUP($C999,②入力シート!$A$24:$W$1023,③印刷用シート!N$4,0)))</f>
        <v/>
      </c>
      <c r="O999" s="48" t="s">
        <v>3</v>
      </c>
      <c r="P999" s="49" t="str">
        <f>IF(ISERROR(IF(VLOOKUP($C999,②入力シート!$A$24:$W$1023,③印刷用シート!P$4,0)=0,"",VLOOKUP($C999,②入力シート!$A$24:$W$1023,③印刷用シート!P$4,0))),"",IF(VLOOKUP($C999,②入力シート!$A$24:$W$1023,③印刷用シート!P$4,0)=0,"",VLOOKUP($C999,②入力シート!$A$24:$W$1023,③印刷用シート!P$4,0)))</f>
        <v/>
      </c>
      <c r="Q999" s="48" t="s">
        <v>4</v>
      </c>
      <c r="R999" s="49" t="str">
        <f>IF(ISERROR(IF(VLOOKUP($C999,②入力シート!$A$24:$W$1023,③印刷用シート!R$4,0)=0,"",VLOOKUP($C999,②入力シート!$A$24:$W$1023,③印刷用シート!R$4,0))),"",IF(VLOOKUP($C999,②入力シート!$A$24:$W$1023,③印刷用シート!R$4,0)=0,"",VLOOKUP($C999,②入力シート!$A$24:$W$1023,③印刷用シート!R$4,0)))</f>
        <v/>
      </c>
      <c r="S999" s="50" t="s">
        <v>5</v>
      </c>
      <c r="T999" s="51" t="str">
        <f>IF(ISERROR(IF(VLOOKUP($C999,②入力シート!$A$24:$W$1023,③印刷用シート!T$4,0)=0,"",VLOOKUP($C999,②入力シート!$A$24:$W$1023,③印刷用シート!T$4,0))),"",IF(VLOOKUP($C999,②入力シート!$A$24:$W$1023,③印刷用シート!T$4,0)=0,"",VLOOKUP($C999,②入力シート!$A$24:$W$1023,③印刷用シート!T$4,0)))</f>
        <v/>
      </c>
    </row>
    <row r="1000" spans="2:20" ht="43.5" customHeight="1" x14ac:dyDescent="0.2">
      <c r="B1000" s="15">
        <v>990</v>
      </c>
      <c r="C1000" s="2" t="str">
        <f t="shared" si="31"/>
        <v>中-990</v>
      </c>
      <c r="D1000" s="45" t="str">
        <f t="shared" si="32"/>
        <v/>
      </c>
      <c r="E1000" s="45" t="str">
        <f>IF(ISERROR(IF(VLOOKUP($C1000,②入力シート!$A$24:$W$1023,③印刷用シート!E$4,0)=0,"",VLOOKUP($C1000,②入力シート!$A$24:$W$1023,③印刷用シート!E$4,0))),"",IF(VLOOKUP($C1000,②入力シート!$A$24:$W$1023,③印刷用シート!E$4,0)=0,"",VLOOKUP($C1000,②入力シート!$A$24:$W$1023,③印刷用シート!E$4,0)))</f>
        <v/>
      </c>
      <c r="F1000" s="45" t="str">
        <f>IF(ISERROR(IF(VLOOKUP($C1000,②入力シート!$A$24:$W$1023,③印刷用シート!F$4,0)=0,"",VLOOKUP($C1000,②入力シート!$A$24:$W$1023,③印刷用シート!F$4,0))),"",IF(VLOOKUP($C1000,②入力シート!$A$24:$W$1023,③印刷用シート!F$4,0)=0,"",VLOOKUP($C1000,②入力シート!$A$24:$W$1023,③印刷用シート!F$4,0)))</f>
        <v/>
      </c>
      <c r="G1000" s="45" t="str">
        <f>IF(ISERROR(IF(VLOOKUP($C1000,②入力シート!$A$24:$W$1023,③印刷用シート!G$4,0)=0,"",VLOOKUP($C1000,②入力シート!$A$24:$W$1023,③印刷用シート!G$4,0))),"",IF(VLOOKUP($C1000,②入力シート!$A$24:$W$1023,③印刷用シート!G$4,0)=0,"",VLOOKUP($C1000,②入力シート!$A$24:$W$1023,③印刷用シート!G$4,0)))</f>
        <v/>
      </c>
      <c r="H1000" s="46" t="str">
        <f>IF(ISERROR(IF(VLOOKUP($C1000,②入力シート!$A$24:$W$1023,③印刷用シート!H$4,0)=0,"",VLOOKUP($C1000,②入力シート!$A$24:$W$1023,③印刷用シート!H$4,0))),"",IF(VLOOKUP($C1000,②入力シート!$A$24:$W$1023,③印刷用シート!H$4,0)=0,"",VLOOKUP($C1000,②入力シート!$A$24:$W$1023,③印刷用シート!H$4,0)))</f>
        <v/>
      </c>
      <c r="I1000" s="45" t="str">
        <f>IF(ISERROR(IF(VLOOKUP($C1000,②入力シート!$A$24:$W$1023,③印刷用シート!I$4,0)&amp;" "&amp;VLOOKUP($C1000,②入力シート!$A$24:$W$1023,③印刷用シート!I$3,0)=0,"",VLOOKUP($C1000,②入力シート!$A$24:$W$1023,③印刷用シート!I$4,0)&amp;" "&amp;VLOOKUP($C1000,②入力シート!$A$24:$W$1023,③印刷用シート!I$3,0))),"",IF(VLOOKUP($C1000,②入力シート!$A$24:$W$1023,③印刷用シート!I$4,0)&amp;" "&amp;VLOOKUP($C1000,②入力シート!$A$24:$W$1023,③印刷用シート!I$3,0)=0,"",VLOOKUP($C1000,②入力シート!$A$24:$W$1023,③印刷用シート!I$4,0)&amp;" "&amp;VLOOKUP($C1000,②入力シート!$A$24:$W$1023,③印刷用シート!I$3,0)))</f>
        <v/>
      </c>
      <c r="J1000" s="45" t="str">
        <f>IF(ISERROR(IF(VLOOKUP($C1000,②入力シート!$A$24:$W$1023,③印刷用シート!J$4,0)=0,"",VLOOKUP($C1000,②入力シート!$A$24:$W$1023,③印刷用シート!J$4,0))),"",IF(VLOOKUP($C1000,②入力シート!$A$24:$W$1023,③印刷用シート!J$4,0)=0,"",VLOOKUP($C1000,②入力シート!$A$24:$W$1023,③印刷用シート!J$4,0)))</f>
        <v/>
      </c>
      <c r="K1000" s="45" t="str">
        <f>IF(ISERROR(IF(VLOOKUP($C1000,②入力シート!$A$24:$W$1023,③印刷用シート!K$4,0)=0,"",VLOOKUP($C1000,②入力シート!$A$24:$W$1023,③印刷用シート!K$4,0))),"",IF(VLOOKUP($C1000,②入力シート!$A$24:$W$1023,③印刷用シート!K$4,0)=0,"",VLOOKUP($C1000,②入力シート!$A$24:$W$1023,③印刷用シート!K$4,0)))</f>
        <v/>
      </c>
      <c r="L1000" s="47" t="str">
        <f>IF(ISERROR(IF(VLOOKUP($C1000,②入力シート!$A$24:$W$1023,③印刷用シート!L$4,0)=0,"",VLOOKUP($C1000,②入力シート!$A$24:$W$1023,③印刷用シート!L$4,0))),"",IF(VLOOKUP($C1000,②入力シート!$A$24:$W$1023,③印刷用シート!L$4,0)=0,"",VLOOKUP($C1000,②入力シート!$A$24:$W$1023,③印刷用シート!L$4,0)))</f>
        <v/>
      </c>
      <c r="M1000" s="48" t="str">
        <f>IF(ISERROR(IF(VLOOKUP($C1000,②入力シート!$A$24:$W$1023,③印刷用シート!M$4,0)=0,"",VLOOKUP($C1000,②入力シート!$A$24:$W$1023,③印刷用シート!M$4,0))),"",IF(VLOOKUP($C1000,②入力シート!$A$24:$W$1023,③印刷用シート!M$4,0)=0,"",VLOOKUP($C1000,②入力シート!$A$24:$W$1023,③印刷用シート!M$4,0)))</f>
        <v/>
      </c>
      <c r="N1000" s="48" t="str">
        <f>IF(ISERROR(IF(VLOOKUP($C1000,②入力シート!$A$24:$W$1023,③印刷用シート!N$4,0)=0,"",VLOOKUP($C1000,②入力シート!$A$24:$W$1023,③印刷用シート!N$4,0))),"",IF(VLOOKUP($C1000,②入力シート!$A$24:$W$1023,③印刷用シート!N$4,0)=0,"",VLOOKUP($C1000,②入力シート!$A$24:$W$1023,③印刷用シート!N$4,0)))</f>
        <v/>
      </c>
      <c r="O1000" s="48" t="s">
        <v>3</v>
      </c>
      <c r="P1000" s="49" t="str">
        <f>IF(ISERROR(IF(VLOOKUP($C1000,②入力シート!$A$24:$W$1023,③印刷用シート!P$4,0)=0,"",VLOOKUP($C1000,②入力シート!$A$24:$W$1023,③印刷用シート!P$4,0))),"",IF(VLOOKUP($C1000,②入力シート!$A$24:$W$1023,③印刷用シート!P$4,0)=0,"",VLOOKUP($C1000,②入力シート!$A$24:$W$1023,③印刷用シート!P$4,0)))</f>
        <v/>
      </c>
      <c r="Q1000" s="48" t="s">
        <v>4</v>
      </c>
      <c r="R1000" s="49" t="str">
        <f>IF(ISERROR(IF(VLOOKUP($C1000,②入力シート!$A$24:$W$1023,③印刷用シート!R$4,0)=0,"",VLOOKUP($C1000,②入力シート!$A$24:$W$1023,③印刷用シート!R$4,0))),"",IF(VLOOKUP($C1000,②入力シート!$A$24:$W$1023,③印刷用シート!R$4,0)=0,"",VLOOKUP($C1000,②入力シート!$A$24:$W$1023,③印刷用シート!R$4,0)))</f>
        <v/>
      </c>
      <c r="S1000" s="50" t="s">
        <v>5</v>
      </c>
      <c r="T1000" s="51" t="str">
        <f>IF(ISERROR(IF(VLOOKUP($C1000,②入力シート!$A$24:$W$1023,③印刷用シート!T$4,0)=0,"",VLOOKUP($C1000,②入力シート!$A$24:$W$1023,③印刷用シート!T$4,0))),"",IF(VLOOKUP($C1000,②入力シート!$A$24:$W$1023,③印刷用シート!T$4,0)=0,"",VLOOKUP($C1000,②入力シート!$A$24:$W$1023,③印刷用シート!T$4,0)))</f>
        <v/>
      </c>
    </row>
    <row r="1001" spans="2:20" ht="43.5" customHeight="1" x14ac:dyDescent="0.2">
      <c r="B1001" s="15">
        <v>991</v>
      </c>
      <c r="C1001" s="2" t="str">
        <f t="shared" si="31"/>
        <v>中-991</v>
      </c>
      <c r="D1001" s="45" t="str">
        <f t="shared" si="32"/>
        <v/>
      </c>
      <c r="E1001" s="45" t="str">
        <f>IF(ISERROR(IF(VLOOKUP($C1001,②入力シート!$A$24:$W$1023,③印刷用シート!E$4,0)=0,"",VLOOKUP($C1001,②入力シート!$A$24:$W$1023,③印刷用シート!E$4,0))),"",IF(VLOOKUP($C1001,②入力シート!$A$24:$W$1023,③印刷用シート!E$4,0)=0,"",VLOOKUP($C1001,②入力シート!$A$24:$W$1023,③印刷用シート!E$4,0)))</f>
        <v/>
      </c>
      <c r="F1001" s="45" t="str">
        <f>IF(ISERROR(IF(VLOOKUP($C1001,②入力シート!$A$24:$W$1023,③印刷用シート!F$4,0)=0,"",VLOOKUP($C1001,②入力シート!$A$24:$W$1023,③印刷用シート!F$4,0))),"",IF(VLOOKUP($C1001,②入力シート!$A$24:$W$1023,③印刷用シート!F$4,0)=0,"",VLOOKUP($C1001,②入力シート!$A$24:$W$1023,③印刷用シート!F$4,0)))</f>
        <v/>
      </c>
      <c r="G1001" s="45" t="str">
        <f>IF(ISERROR(IF(VLOOKUP($C1001,②入力シート!$A$24:$W$1023,③印刷用シート!G$4,0)=0,"",VLOOKUP($C1001,②入力シート!$A$24:$W$1023,③印刷用シート!G$4,0))),"",IF(VLOOKUP($C1001,②入力シート!$A$24:$W$1023,③印刷用シート!G$4,0)=0,"",VLOOKUP($C1001,②入力シート!$A$24:$W$1023,③印刷用シート!G$4,0)))</f>
        <v/>
      </c>
      <c r="H1001" s="46" t="str">
        <f>IF(ISERROR(IF(VLOOKUP($C1001,②入力シート!$A$24:$W$1023,③印刷用シート!H$4,0)=0,"",VLOOKUP($C1001,②入力シート!$A$24:$W$1023,③印刷用シート!H$4,0))),"",IF(VLOOKUP($C1001,②入力シート!$A$24:$W$1023,③印刷用シート!H$4,0)=0,"",VLOOKUP($C1001,②入力シート!$A$24:$W$1023,③印刷用シート!H$4,0)))</f>
        <v/>
      </c>
      <c r="I1001" s="45" t="str">
        <f>IF(ISERROR(IF(VLOOKUP($C1001,②入力シート!$A$24:$W$1023,③印刷用シート!I$4,0)&amp;" "&amp;VLOOKUP($C1001,②入力シート!$A$24:$W$1023,③印刷用シート!I$3,0)=0,"",VLOOKUP($C1001,②入力シート!$A$24:$W$1023,③印刷用シート!I$4,0)&amp;" "&amp;VLOOKUP($C1001,②入力シート!$A$24:$W$1023,③印刷用シート!I$3,0))),"",IF(VLOOKUP($C1001,②入力シート!$A$24:$W$1023,③印刷用シート!I$4,0)&amp;" "&amp;VLOOKUP($C1001,②入力シート!$A$24:$W$1023,③印刷用シート!I$3,0)=0,"",VLOOKUP($C1001,②入力シート!$A$24:$W$1023,③印刷用シート!I$4,0)&amp;" "&amp;VLOOKUP($C1001,②入力シート!$A$24:$W$1023,③印刷用シート!I$3,0)))</f>
        <v/>
      </c>
      <c r="J1001" s="45" t="str">
        <f>IF(ISERROR(IF(VLOOKUP($C1001,②入力シート!$A$24:$W$1023,③印刷用シート!J$4,0)=0,"",VLOOKUP($C1001,②入力シート!$A$24:$W$1023,③印刷用シート!J$4,0))),"",IF(VLOOKUP($C1001,②入力シート!$A$24:$W$1023,③印刷用シート!J$4,0)=0,"",VLOOKUP($C1001,②入力シート!$A$24:$W$1023,③印刷用シート!J$4,0)))</f>
        <v/>
      </c>
      <c r="K1001" s="45" t="str">
        <f>IF(ISERROR(IF(VLOOKUP($C1001,②入力シート!$A$24:$W$1023,③印刷用シート!K$4,0)=0,"",VLOOKUP($C1001,②入力シート!$A$24:$W$1023,③印刷用シート!K$4,0))),"",IF(VLOOKUP($C1001,②入力シート!$A$24:$W$1023,③印刷用シート!K$4,0)=0,"",VLOOKUP($C1001,②入力シート!$A$24:$W$1023,③印刷用シート!K$4,0)))</f>
        <v/>
      </c>
      <c r="L1001" s="47" t="str">
        <f>IF(ISERROR(IF(VLOOKUP($C1001,②入力シート!$A$24:$W$1023,③印刷用シート!L$4,0)=0,"",VLOOKUP($C1001,②入力シート!$A$24:$W$1023,③印刷用シート!L$4,0))),"",IF(VLOOKUP($C1001,②入力シート!$A$24:$W$1023,③印刷用シート!L$4,0)=0,"",VLOOKUP($C1001,②入力シート!$A$24:$W$1023,③印刷用シート!L$4,0)))</f>
        <v/>
      </c>
      <c r="M1001" s="48" t="str">
        <f>IF(ISERROR(IF(VLOOKUP($C1001,②入力シート!$A$24:$W$1023,③印刷用シート!M$4,0)=0,"",VLOOKUP($C1001,②入力シート!$A$24:$W$1023,③印刷用シート!M$4,0))),"",IF(VLOOKUP($C1001,②入力シート!$A$24:$W$1023,③印刷用シート!M$4,0)=0,"",VLOOKUP($C1001,②入力シート!$A$24:$W$1023,③印刷用シート!M$4,0)))</f>
        <v/>
      </c>
      <c r="N1001" s="48" t="str">
        <f>IF(ISERROR(IF(VLOOKUP($C1001,②入力シート!$A$24:$W$1023,③印刷用シート!N$4,0)=0,"",VLOOKUP($C1001,②入力シート!$A$24:$W$1023,③印刷用シート!N$4,0))),"",IF(VLOOKUP($C1001,②入力シート!$A$24:$W$1023,③印刷用シート!N$4,0)=0,"",VLOOKUP($C1001,②入力シート!$A$24:$W$1023,③印刷用シート!N$4,0)))</f>
        <v/>
      </c>
      <c r="O1001" s="48" t="s">
        <v>3</v>
      </c>
      <c r="P1001" s="49" t="str">
        <f>IF(ISERROR(IF(VLOOKUP($C1001,②入力シート!$A$24:$W$1023,③印刷用シート!P$4,0)=0,"",VLOOKUP($C1001,②入力シート!$A$24:$W$1023,③印刷用シート!P$4,0))),"",IF(VLOOKUP($C1001,②入力シート!$A$24:$W$1023,③印刷用シート!P$4,0)=0,"",VLOOKUP($C1001,②入力シート!$A$24:$W$1023,③印刷用シート!P$4,0)))</f>
        <v/>
      </c>
      <c r="Q1001" s="48" t="s">
        <v>4</v>
      </c>
      <c r="R1001" s="49" t="str">
        <f>IF(ISERROR(IF(VLOOKUP($C1001,②入力シート!$A$24:$W$1023,③印刷用シート!R$4,0)=0,"",VLOOKUP($C1001,②入力シート!$A$24:$W$1023,③印刷用シート!R$4,0))),"",IF(VLOOKUP($C1001,②入力シート!$A$24:$W$1023,③印刷用シート!R$4,0)=0,"",VLOOKUP($C1001,②入力シート!$A$24:$W$1023,③印刷用シート!R$4,0)))</f>
        <v/>
      </c>
      <c r="S1001" s="50" t="s">
        <v>5</v>
      </c>
      <c r="T1001" s="51" t="str">
        <f>IF(ISERROR(IF(VLOOKUP($C1001,②入力シート!$A$24:$W$1023,③印刷用シート!T$4,0)=0,"",VLOOKUP($C1001,②入力シート!$A$24:$W$1023,③印刷用シート!T$4,0))),"",IF(VLOOKUP($C1001,②入力シート!$A$24:$W$1023,③印刷用シート!T$4,0)=0,"",VLOOKUP($C1001,②入力シート!$A$24:$W$1023,③印刷用シート!T$4,0)))</f>
        <v/>
      </c>
    </row>
    <row r="1002" spans="2:20" ht="43.5" customHeight="1" x14ac:dyDescent="0.2">
      <c r="B1002" s="15">
        <v>992</v>
      </c>
      <c r="C1002" s="2" t="str">
        <f t="shared" si="31"/>
        <v>中-992</v>
      </c>
      <c r="D1002" s="45" t="str">
        <f t="shared" si="32"/>
        <v/>
      </c>
      <c r="E1002" s="45" t="str">
        <f>IF(ISERROR(IF(VLOOKUP($C1002,②入力シート!$A$24:$W$1023,③印刷用シート!E$4,0)=0,"",VLOOKUP($C1002,②入力シート!$A$24:$W$1023,③印刷用シート!E$4,0))),"",IF(VLOOKUP($C1002,②入力シート!$A$24:$W$1023,③印刷用シート!E$4,0)=0,"",VLOOKUP($C1002,②入力シート!$A$24:$W$1023,③印刷用シート!E$4,0)))</f>
        <v/>
      </c>
      <c r="F1002" s="45" t="str">
        <f>IF(ISERROR(IF(VLOOKUP($C1002,②入力シート!$A$24:$W$1023,③印刷用シート!F$4,0)=0,"",VLOOKUP($C1002,②入力シート!$A$24:$W$1023,③印刷用シート!F$4,0))),"",IF(VLOOKUP($C1002,②入力シート!$A$24:$W$1023,③印刷用シート!F$4,0)=0,"",VLOOKUP($C1002,②入力シート!$A$24:$W$1023,③印刷用シート!F$4,0)))</f>
        <v/>
      </c>
      <c r="G1002" s="45" t="str">
        <f>IF(ISERROR(IF(VLOOKUP($C1002,②入力シート!$A$24:$W$1023,③印刷用シート!G$4,0)=0,"",VLOOKUP($C1002,②入力シート!$A$24:$W$1023,③印刷用シート!G$4,0))),"",IF(VLOOKUP($C1002,②入力シート!$A$24:$W$1023,③印刷用シート!G$4,0)=0,"",VLOOKUP($C1002,②入力シート!$A$24:$W$1023,③印刷用シート!G$4,0)))</f>
        <v/>
      </c>
      <c r="H1002" s="46" t="str">
        <f>IF(ISERROR(IF(VLOOKUP($C1002,②入力シート!$A$24:$W$1023,③印刷用シート!H$4,0)=0,"",VLOOKUP($C1002,②入力シート!$A$24:$W$1023,③印刷用シート!H$4,0))),"",IF(VLOOKUP($C1002,②入力シート!$A$24:$W$1023,③印刷用シート!H$4,0)=0,"",VLOOKUP($C1002,②入力シート!$A$24:$W$1023,③印刷用シート!H$4,0)))</f>
        <v/>
      </c>
      <c r="I1002" s="45" t="str">
        <f>IF(ISERROR(IF(VLOOKUP($C1002,②入力シート!$A$24:$W$1023,③印刷用シート!I$4,0)&amp;" "&amp;VLOOKUP($C1002,②入力シート!$A$24:$W$1023,③印刷用シート!I$3,0)=0,"",VLOOKUP($C1002,②入力シート!$A$24:$W$1023,③印刷用シート!I$4,0)&amp;" "&amp;VLOOKUP($C1002,②入力シート!$A$24:$W$1023,③印刷用シート!I$3,0))),"",IF(VLOOKUP($C1002,②入力シート!$A$24:$W$1023,③印刷用シート!I$4,0)&amp;" "&amp;VLOOKUP($C1002,②入力シート!$A$24:$W$1023,③印刷用シート!I$3,0)=0,"",VLOOKUP($C1002,②入力シート!$A$24:$W$1023,③印刷用シート!I$4,0)&amp;" "&amp;VLOOKUP($C1002,②入力シート!$A$24:$W$1023,③印刷用シート!I$3,0)))</f>
        <v/>
      </c>
      <c r="J1002" s="45" t="str">
        <f>IF(ISERROR(IF(VLOOKUP($C1002,②入力シート!$A$24:$W$1023,③印刷用シート!J$4,0)=0,"",VLOOKUP($C1002,②入力シート!$A$24:$W$1023,③印刷用シート!J$4,0))),"",IF(VLOOKUP($C1002,②入力シート!$A$24:$W$1023,③印刷用シート!J$4,0)=0,"",VLOOKUP($C1002,②入力シート!$A$24:$W$1023,③印刷用シート!J$4,0)))</f>
        <v/>
      </c>
      <c r="K1002" s="45" t="str">
        <f>IF(ISERROR(IF(VLOOKUP($C1002,②入力シート!$A$24:$W$1023,③印刷用シート!K$4,0)=0,"",VLOOKUP($C1002,②入力シート!$A$24:$W$1023,③印刷用シート!K$4,0))),"",IF(VLOOKUP($C1002,②入力シート!$A$24:$W$1023,③印刷用シート!K$4,0)=0,"",VLOOKUP($C1002,②入力シート!$A$24:$W$1023,③印刷用シート!K$4,0)))</f>
        <v/>
      </c>
      <c r="L1002" s="47" t="str">
        <f>IF(ISERROR(IF(VLOOKUP($C1002,②入力シート!$A$24:$W$1023,③印刷用シート!L$4,0)=0,"",VLOOKUP($C1002,②入力シート!$A$24:$W$1023,③印刷用シート!L$4,0))),"",IF(VLOOKUP($C1002,②入力シート!$A$24:$W$1023,③印刷用シート!L$4,0)=0,"",VLOOKUP($C1002,②入力シート!$A$24:$W$1023,③印刷用シート!L$4,0)))</f>
        <v/>
      </c>
      <c r="M1002" s="48" t="str">
        <f>IF(ISERROR(IF(VLOOKUP($C1002,②入力シート!$A$24:$W$1023,③印刷用シート!M$4,0)=0,"",VLOOKUP($C1002,②入力シート!$A$24:$W$1023,③印刷用シート!M$4,0))),"",IF(VLOOKUP($C1002,②入力シート!$A$24:$W$1023,③印刷用シート!M$4,0)=0,"",VLOOKUP($C1002,②入力シート!$A$24:$W$1023,③印刷用シート!M$4,0)))</f>
        <v/>
      </c>
      <c r="N1002" s="48" t="str">
        <f>IF(ISERROR(IF(VLOOKUP($C1002,②入力シート!$A$24:$W$1023,③印刷用シート!N$4,0)=0,"",VLOOKUP($C1002,②入力シート!$A$24:$W$1023,③印刷用シート!N$4,0))),"",IF(VLOOKUP($C1002,②入力シート!$A$24:$W$1023,③印刷用シート!N$4,0)=0,"",VLOOKUP($C1002,②入力シート!$A$24:$W$1023,③印刷用シート!N$4,0)))</f>
        <v/>
      </c>
      <c r="O1002" s="48" t="s">
        <v>3</v>
      </c>
      <c r="P1002" s="49" t="str">
        <f>IF(ISERROR(IF(VLOOKUP($C1002,②入力シート!$A$24:$W$1023,③印刷用シート!P$4,0)=0,"",VLOOKUP($C1002,②入力シート!$A$24:$W$1023,③印刷用シート!P$4,0))),"",IF(VLOOKUP($C1002,②入力シート!$A$24:$W$1023,③印刷用シート!P$4,0)=0,"",VLOOKUP($C1002,②入力シート!$A$24:$W$1023,③印刷用シート!P$4,0)))</f>
        <v/>
      </c>
      <c r="Q1002" s="48" t="s">
        <v>4</v>
      </c>
      <c r="R1002" s="49" t="str">
        <f>IF(ISERROR(IF(VLOOKUP($C1002,②入力シート!$A$24:$W$1023,③印刷用シート!R$4,0)=0,"",VLOOKUP($C1002,②入力シート!$A$24:$W$1023,③印刷用シート!R$4,0))),"",IF(VLOOKUP($C1002,②入力シート!$A$24:$W$1023,③印刷用シート!R$4,0)=0,"",VLOOKUP($C1002,②入力シート!$A$24:$W$1023,③印刷用シート!R$4,0)))</f>
        <v/>
      </c>
      <c r="S1002" s="50" t="s">
        <v>5</v>
      </c>
      <c r="T1002" s="51" t="str">
        <f>IF(ISERROR(IF(VLOOKUP($C1002,②入力シート!$A$24:$W$1023,③印刷用シート!T$4,0)=0,"",VLOOKUP($C1002,②入力シート!$A$24:$W$1023,③印刷用シート!T$4,0))),"",IF(VLOOKUP($C1002,②入力シート!$A$24:$W$1023,③印刷用シート!T$4,0)=0,"",VLOOKUP($C1002,②入力シート!$A$24:$W$1023,③印刷用シート!T$4,0)))</f>
        <v/>
      </c>
    </row>
    <row r="1003" spans="2:20" ht="43.5" customHeight="1" x14ac:dyDescent="0.2">
      <c r="B1003" s="15">
        <v>993</v>
      </c>
      <c r="C1003" s="2" t="str">
        <f t="shared" si="31"/>
        <v>中-993</v>
      </c>
      <c r="D1003" s="45" t="str">
        <f t="shared" si="32"/>
        <v/>
      </c>
      <c r="E1003" s="45" t="str">
        <f>IF(ISERROR(IF(VLOOKUP($C1003,②入力シート!$A$24:$W$1023,③印刷用シート!E$4,0)=0,"",VLOOKUP($C1003,②入力シート!$A$24:$W$1023,③印刷用シート!E$4,0))),"",IF(VLOOKUP($C1003,②入力シート!$A$24:$W$1023,③印刷用シート!E$4,0)=0,"",VLOOKUP($C1003,②入力シート!$A$24:$W$1023,③印刷用シート!E$4,0)))</f>
        <v/>
      </c>
      <c r="F1003" s="45" t="str">
        <f>IF(ISERROR(IF(VLOOKUP($C1003,②入力シート!$A$24:$W$1023,③印刷用シート!F$4,0)=0,"",VLOOKUP($C1003,②入力シート!$A$24:$W$1023,③印刷用シート!F$4,0))),"",IF(VLOOKUP($C1003,②入力シート!$A$24:$W$1023,③印刷用シート!F$4,0)=0,"",VLOOKUP($C1003,②入力シート!$A$24:$W$1023,③印刷用シート!F$4,0)))</f>
        <v/>
      </c>
      <c r="G1003" s="45" t="str">
        <f>IF(ISERROR(IF(VLOOKUP($C1003,②入力シート!$A$24:$W$1023,③印刷用シート!G$4,0)=0,"",VLOOKUP($C1003,②入力シート!$A$24:$W$1023,③印刷用シート!G$4,0))),"",IF(VLOOKUP($C1003,②入力シート!$A$24:$W$1023,③印刷用シート!G$4,0)=0,"",VLOOKUP($C1003,②入力シート!$A$24:$W$1023,③印刷用シート!G$4,0)))</f>
        <v/>
      </c>
      <c r="H1003" s="46" t="str">
        <f>IF(ISERROR(IF(VLOOKUP($C1003,②入力シート!$A$24:$W$1023,③印刷用シート!H$4,0)=0,"",VLOOKUP($C1003,②入力シート!$A$24:$W$1023,③印刷用シート!H$4,0))),"",IF(VLOOKUP($C1003,②入力シート!$A$24:$W$1023,③印刷用シート!H$4,0)=0,"",VLOOKUP($C1003,②入力シート!$A$24:$W$1023,③印刷用シート!H$4,0)))</f>
        <v/>
      </c>
      <c r="I1003" s="45" t="str">
        <f>IF(ISERROR(IF(VLOOKUP($C1003,②入力シート!$A$24:$W$1023,③印刷用シート!I$4,0)&amp;" "&amp;VLOOKUP($C1003,②入力シート!$A$24:$W$1023,③印刷用シート!I$3,0)=0,"",VLOOKUP($C1003,②入力シート!$A$24:$W$1023,③印刷用シート!I$4,0)&amp;" "&amp;VLOOKUP($C1003,②入力シート!$A$24:$W$1023,③印刷用シート!I$3,0))),"",IF(VLOOKUP($C1003,②入力シート!$A$24:$W$1023,③印刷用シート!I$4,0)&amp;" "&amp;VLOOKUP($C1003,②入力シート!$A$24:$W$1023,③印刷用シート!I$3,0)=0,"",VLOOKUP($C1003,②入力シート!$A$24:$W$1023,③印刷用シート!I$4,0)&amp;" "&amp;VLOOKUP($C1003,②入力シート!$A$24:$W$1023,③印刷用シート!I$3,0)))</f>
        <v/>
      </c>
      <c r="J1003" s="45" t="str">
        <f>IF(ISERROR(IF(VLOOKUP($C1003,②入力シート!$A$24:$W$1023,③印刷用シート!J$4,0)=0,"",VLOOKUP($C1003,②入力シート!$A$24:$W$1023,③印刷用シート!J$4,0))),"",IF(VLOOKUP($C1003,②入力シート!$A$24:$W$1023,③印刷用シート!J$4,0)=0,"",VLOOKUP($C1003,②入力シート!$A$24:$W$1023,③印刷用シート!J$4,0)))</f>
        <v/>
      </c>
      <c r="K1003" s="45" t="str">
        <f>IF(ISERROR(IF(VLOOKUP($C1003,②入力シート!$A$24:$W$1023,③印刷用シート!K$4,0)=0,"",VLOOKUP($C1003,②入力シート!$A$24:$W$1023,③印刷用シート!K$4,0))),"",IF(VLOOKUP($C1003,②入力シート!$A$24:$W$1023,③印刷用シート!K$4,0)=0,"",VLOOKUP($C1003,②入力シート!$A$24:$W$1023,③印刷用シート!K$4,0)))</f>
        <v/>
      </c>
      <c r="L1003" s="47" t="str">
        <f>IF(ISERROR(IF(VLOOKUP($C1003,②入力シート!$A$24:$W$1023,③印刷用シート!L$4,0)=0,"",VLOOKUP($C1003,②入力シート!$A$24:$W$1023,③印刷用シート!L$4,0))),"",IF(VLOOKUP($C1003,②入力シート!$A$24:$W$1023,③印刷用シート!L$4,0)=0,"",VLOOKUP($C1003,②入力シート!$A$24:$W$1023,③印刷用シート!L$4,0)))</f>
        <v/>
      </c>
      <c r="M1003" s="48" t="str">
        <f>IF(ISERROR(IF(VLOOKUP($C1003,②入力シート!$A$24:$W$1023,③印刷用シート!M$4,0)=0,"",VLOOKUP($C1003,②入力シート!$A$24:$W$1023,③印刷用シート!M$4,0))),"",IF(VLOOKUP($C1003,②入力シート!$A$24:$W$1023,③印刷用シート!M$4,0)=0,"",VLOOKUP($C1003,②入力シート!$A$24:$W$1023,③印刷用シート!M$4,0)))</f>
        <v/>
      </c>
      <c r="N1003" s="48" t="str">
        <f>IF(ISERROR(IF(VLOOKUP($C1003,②入力シート!$A$24:$W$1023,③印刷用シート!N$4,0)=0,"",VLOOKUP($C1003,②入力シート!$A$24:$W$1023,③印刷用シート!N$4,0))),"",IF(VLOOKUP($C1003,②入力シート!$A$24:$W$1023,③印刷用シート!N$4,0)=0,"",VLOOKUP($C1003,②入力シート!$A$24:$W$1023,③印刷用シート!N$4,0)))</f>
        <v/>
      </c>
      <c r="O1003" s="48" t="s">
        <v>3</v>
      </c>
      <c r="P1003" s="49" t="str">
        <f>IF(ISERROR(IF(VLOOKUP($C1003,②入力シート!$A$24:$W$1023,③印刷用シート!P$4,0)=0,"",VLOOKUP($C1003,②入力シート!$A$24:$W$1023,③印刷用シート!P$4,0))),"",IF(VLOOKUP($C1003,②入力シート!$A$24:$W$1023,③印刷用シート!P$4,0)=0,"",VLOOKUP($C1003,②入力シート!$A$24:$W$1023,③印刷用シート!P$4,0)))</f>
        <v/>
      </c>
      <c r="Q1003" s="48" t="s">
        <v>4</v>
      </c>
      <c r="R1003" s="49" t="str">
        <f>IF(ISERROR(IF(VLOOKUP($C1003,②入力シート!$A$24:$W$1023,③印刷用シート!R$4,0)=0,"",VLOOKUP($C1003,②入力シート!$A$24:$W$1023,③印刷用シート!R$4,0))),"",IF(VLOOKUP($C1003,②入力シート!$A$24:$W$1023,③印刷用シート!R$4,0)=0,"",VLOOKUP($C1003,②入力シート!$A$24:$W$1023,③印刷用シート!R$4,0)))</f>
        <v/>
      </c>
      <c r="S1003" s="50" t="s">
        <v>5</v>
      </c>
      <c r="T1003" s="51" t="str">
        <f>IF(ISERROR(IF(VLOOKUP($C1003,②入力シート!$A$24:$W$1023,③印刷用シート!T$4,0)=0,"",VLOOKUP($C1003,②入力シート!$A$24:$W$1023,③印刷用シート!T$4,0))),"",IF(VLOOKUP($C1003,②入力シート!$A$24:$W$1023,③印刷用シート!T$4,0)=0,"",VLOOKUP($C1003,②入力シート!$A$24:$W$1023,③印刷用シート!T$4,0)))</f>
        <v/>
      </c>
    </row>
    <row r="1004" spans="2:20" ht="43.5" customHeight="1" x14ac:dyDescent="0.2">
      <c r="B1004" s="15">
        <v>994</v>
      </c>
      <c r="C1004" s="2" t="str">
        <f t="shared" si="31"/>
        <v>中-994</v>
      </c>
      <c r="D1004" s="45" t="str">
        <f t="shared" si="32"/>
        <v/>
      </c>
      <c r="E1004" s="45" t="str">
        <f>IF(ISERROR(IF(VLOOKUP($C1004,②入力シート!$A$24:$W$1023,③印刷用シート!E$4,0)=0,"",VLOOKUP($C1004,②入力シート!$A$24:$W$1023,③印刷用シート!E$4,0))),"",IF(VLOOKUP($C1004,②入力シート!$A$24:$W$1023,③印刷用シート!E$4,0)=0,"",VLOOKUP($C1004,②入力シート!$A$24:$W$1023,③印刷用シート!E$4,0)))</f>
        <v/>
      </c>
      <c r="F1004" s="45" t="str">
        <f>IF(ISERROR(IF(VLOOKUP($C1004,②入力シート!$A$24:$W$1023,③印刷用シート!F$4,0)=0,"",VLOOKUP($C1004,②入力シート!$A$24:$W$1023,③印刷用シート!F$4,0))),"",IF(VLOOKUP($C1004,②入力シート!$A$24:$W$1023,③印刷用シート!F$4,0)=0,"",VLOOKUP($C1004,②入力シート!$A$24:$W$1023,③印刷用シート!F$4,0)))</f>
        <v/>
      </c>
      <c r="G1004" s="45" t="str">
        <f>IF(ISERROR(IF(VLOOKUP($C1004,②入力シート!$A$24:$W$1023,③印刷用シート!G$4,0)=0,"",VLOOKUP($C1004,②入力シート!$A$24:$W$1023,③印刷用シート!G$4,0))),"",IF(VLOOKUP($C1004,②入力シート!$A$24:$W$1023,③印刷用シート!G$4,0)=0,"",VLOOKUP($C1004,②入力シート!$A$24:$W$1023,③印刷用シート!G$4,0)))</f>
        <v/>
      </c>
      <c r="H1004" s="46" t="str">
        <f>IF(ISERROR(IF(VLOOKUP($C1004,②入力シート!$A$24:$W$1023,③印刷用シート!H$4,0)=0,"",VLOOKUP($C1004,②入力シート!$A$24:$W$1023,③印刷用シート!H$4,0))),"",IF(VLOOKUP($C1004,②入力シート!$A$24:$W$1023,③印刷用シート!H$4,0)=0,"",VLOOKUP($C1004,②入力シート!$A$24:$W$1023,③印刷用シート!H$4,0)))</f>
        <v/>
      </c>
      <c r="I1004" s="45" t="str">
        <f>IF(ISERROR(IF(VLOOKUP($C1004,②入力シート!$A$24:$W$1023,③印刷用シート!I$4,0)&amp;" "&amp;VLOOKUP($C1004,②入力シート!$A$24:$W$1023,③印刷用シート!I$3,0)=0,"",VLOOKUP($C1004,②入力シート!$A$24:$W$1023,③印刷用シート!I$4,0)&amp;" "&amp;VLOOKUP($C1004,②入力シート!$A$24:$W$1023,③印刷用シート!I$3,0))),"",IF(VLOOKUP($C1004,②入力シート!$A$24:$W$1023,③印刷用シート!I$4,0)&amp;" "&amp;VLOOKUP($C1004,②入力シート!$A$24:$W$1023,③印刷用シート!I$3,0)=0,"",VLOOKUP($C1004,②入力シート!$A$24:$W$1023,③印刷用シート!I$4,0)&amp;" "&amp;VLOOKUP($C1004,②入力シート!$A$24:$W$1023,③印刷用シート!I$3,0)))</f>
        <v/>
      </c>
      <c r="J1004" s="45" t="str">
        <f>IF(ISERROR(IF(VLOOKUP($C1004,②入力シート!$A$24:$W$1023,③印刷用シート!J$4,0)=0,"",VLOOKUP($C1004,②入力シート!$A$24:$W$1023,③印刷用シート!J$4,0))),"",IF(VLOOKUP($C1004,②入力シート!$A$24:$W$1023,③印刷用シート!J$4,0)=0,"",VLOOKUP($C1004,②入力シート!$A$24:$W$1023,③印刷用シート!J$4,0)))</f>
        <v/>
      </c>
      <c r="K1004" s="45" t="str">
        <f>IF(ISERROR(IF(VLOOKUP($C1004,②入力シート!$A$24:$W$1023,③印刷用シート!K$4,0)=0,"",VLOOKUP($C1004,②入力シート!$A$24:$W$1023,③印刷用シート!K$4,0))),"",IF(VLOOKUP($C1004,②入力シート!$A$24:$W$1023,③印刷用シート!K$4,0)=0,"",VLOOKUP($C1004,②入力シート!$A$24:$W$1023,③印刷用シート!K$4,0)))</f>
        <v/>
      </c>
      <c r="L1004" s="47" t="str">
        <f>IF(ISERROR(IF(VLOOKUP($C1004,②入力シート!$A$24:$W$1023,③印刷用シート!L$4,0)=0,"",VLOOKUP($C1004,②入力シート!$A$24:$W$1023,③印刷用シート!L$4,0))),"",IF(VLOOKUP($C1004,②入力シート!$A$24:$W$1023,③印刷用シート!L$4,0)=0,"",VLOOKUP($C1004,②入力シート!$A$24:$W$1023,③印刷用シート!L$4,0)))</f>
        <v/>
      </c>
      <c r="M1004" s="48" t="str">
        <f>IF(ISERROR(IF(VLOOKUP($C1004,②入力シート!$A$24:$W$1023,③印刷用シート!M$4,0)=0,"",VLOOKUP($C1004,②入力シート!$A$24:$W$1023,③印刷用シート!M$4,0))),"",IF(VLOOKUP($C1004,②入力シート!$A$24:$W$1023,③印刷用シート!M$4,0)=0,"",VLOOKUP($C1004,②入力シート!$A$24:$W$1023,③印刷用シート!M$4,0)))</f>
        <v/>
      </c>
      <c r="N1004" s="48" t="str">
        <f>IF(ISERROR(IF(VLOOKUP($C1004,②入力シート!$A$24:$W$1023,③印刷用シート!N$4,0)=0,"",VLOOKUP($C1004,②入力シート!$A$24:$W$1023,③印刷用シート!N$4,0))),"",IF(VLOOKUP($C1004,②入力シート!$A$24:$W$1023,③印刷用シート!N$4,0)=0,"",VLOOKUP($C1004,②入力シート!$A$24:$W$1023,③印刷用シート!N$4,0)))</f>
        <v/>
      </c>
      <c r="O1004" s="48" t="s">
        <v>3</v>
      </c>
      <c r="P1004" s="49" t="str">
        <f>IF(ISERROR(IF(VLOOKUP($C1004,②入力シート!$A$24:$W$1023,③印刷用シート!P$4,0)=0,"",VLOOKUP($C1004,②入力シート!$A$24:$W$1023,③印刷用シート!P$4,0))),"",IF(VLOOKUP($C1004,②入力シート!$A$24:$W$1023,③印刷用シート!P$4,0)=0,"",VLOOKUP($C1004,②入力シート!$A$24:$W$1023,③印刷用シート!P$4,0)))</f>
        <v/>
      </c>
      <c r="Q1004" s="48" t="s">
        <v>4</v>
      </c>
      <c r="R1004" s="49" t="str">
        <f>IF(ISERROR(IF(VLOOKUP($C1004,②入力シート!$A$24:$W$1023,③印刷用シート!R$4,0)=0,"",VLOOKUP($C1004,②入力シート!$A$24:$W$1023,③印刷用シート!R$4,0))),"",IF(VLOOKUP($C1004,②入力シート!$A$24:$W$1023,③印刷用シート!R$4,0)=0,"",VLOOKUP($C1004,②入力シート!$A$24:$W$1023,③印刷用シート!R$4,0)))</f>
        <v/>
      </c>
      <c r="S1004" s="50" t="s">
        <v>5</v>
      </c>
      <c r="T1004" s="51" t="str">
        <f>IF(ISERROR(IF(VLOOKUP($C1004,②入力シート!$A$24:$W$1023,③印刷用シート!T$4,0)=0,"",VLOOKUP($C1004,②入力シート!$A$24:$W$1023,③印刷用シート!T$4,0))),"",IF(VLOOKUP($C1004,②入力シート!$A$24:$W$1023,③印刷用シート!T$4,0)=0,"",VLOOKUP($C1004,②入力シート!$A$24:$W$1023,③印刷用シート!T$4,0)))</f>
        <v/>
      </c>
    </row>
    <row r="1005" spans="2:20" ht="43.5" customHeight="1" x14ac:dyDescent="0.2">
      <c r="B1005" s="15">
        <v>995</v>
      </c>
      <c r="C1005" s="2" t="str">
        <f t="shared" si="31"/>
        <v>中-995</v>
      </c>
      <c r="D1005" s="45" t="str">
        <f t="shared" si="32"/>
        <v/>
      </c>
      <c r="E1005" s="45" t="str">
        <f>IF(ISERROR(IF(VLOOKUP($C1005,②入力シート!$A$24:$W$1023,③印刷用シート!E$4,0)=0,"",VLOOKUP($C1005,②入力シート!$A$24:$W$1023,③印刷用シート!E$4,0))),"",IF(VLOOKUP($C1005,②入力シート!$A$24:$W$1023,③印刷用シート!E$4,0)=0,"",VLOOKUP($C1005,②入力シート!$A$24:$W$1023,③印刷用シート!E$4,0)))</f>
        <v/>
      </c>
      <c r="F1005" s="45" t="str">
        <f>IF(ISERROR(IF(VLOOKUP($C1005,②入力シート!$A$24:$W$1023,③印刷用シート!F$4,0)=0,"",VLOOKUP($C1005,②入力シート!$A$24:$W$1023,③印刷用シート!F$4,0))),"",IF(VLOOKUP($C1005,②入力シート!$A$24:$W$1023,③印刷用シート!F$4,0)=0,"",VLOOKUP($C1005,②入力シート!$A$24:$W$1023,③印刷用シート!F$4,0)))</f>
        <v/>
      </c>
      <c r="G1005" s="45" t="str">
        <f>IF(ISERROR(IF(VLOOKUP($C1005,②入力シート!$A$24:$W$1023,③印刷用シート!G$4,0)=0,"",VLOOKUP($C1005,②入力シート!$A$24:$W$1023,③印刷用シート!G$4,0))),"",IF(VLOOKUP($C1005,②入力シート!$A$24:$W$1023,③印刷用シート!G$4,0)=0,"",VLOOKUP($C1005,②入力シート!$A$24:$W$1023,③印刷用シート!G$4,0)))</f>
        <v/>
      </c>
      <c r="H1005" s="46" t="str">
        <f>IF(ISERROR(IF(VLOOKUP($C1005,②入力シート!$A$24:$W$1023,③印刷用シート!H$4,0)=0,"",VLOOKUP($C1005,②入力シート!$A$24:$W$1023,③印刷用シート!H$4,0))),"",IF(VLOOKUP($C1005,②入力シート!$A$24:$W$1023,③印刷用シート!H$4,0)=0,"",VLOOKUP($C1005,②入力シート!$A$24:$W$1023,③印刷用シート!H$4,0)))</f>
        <v/>
      </c>
      <c r="I1005" s="45" t="str">
        <f>IF(ISERROR(IF(VLOOKUP($C1005,②入力シート!$A$24:$W$1023,③印刷用シート!I$4,0)&amp;" "&amp;VLOOKUP($C1005,②入力シート!$A$24:$W$1023,③印刷用シート!I$3,0)=0,"",VLOOKUP($C1005,②入力シート!$A$24:$W$1023,③印刷用シート!I$4,0)&amp;" "&amp;VLOOKUP($C1005,②入力シート!$A$24:$W$1023,③印刷用シート!I$3,0))),"",IF(VLOOKUP($C1005,②入力シート!$A$24:$W$1023,③印刷用シート!I$4,0)&amp;" "&amp;VLOOKUP($C1005,②入力シート!$A$24:$W$1023,③印刷用シート!I$3,0)=0,"",VLOOKUP($C1005,②入力シート!$A$24:$W$1023,③印刷用シート!I$4,0)&amp;" "&amp;VLOOKUP($C1005,②入力シート!$A$24:$W$1023,③印刷用シート!I$3,0)))</f>
        <v/>
      </c>
      <c r="J1005" s="45" t="str">
        <f>IF(ISERROR(IF(VLOOKUP($C1005,②入力シート!$A$24:$W$1023,③印刷用シート!J$4,0)=0,"",VLOOKUP($C1005,②入力シート!$A$24:$W$1023,③印刷用シート!J$4,0))),"",IF(VLOOKUP($C1005,②入力シート!$A$24:$W$1023,③印刷用シート!J$4,0)=0,"",VLOOKUP($C1005,②入力シート!$A$24:$W$1023,③印刷用シート!J$4,0)))</f>
        <v/>
      </c>
      <c r="K1005" s="45" t="str">
        <f>IF(ISERROR(IF(VLOOKUP($C1005,②入力シート!$A$24:$W$1023,③印刷用シート!K$4,0)=0,"",VLOOKUP($C1005,②入力シート!$A$24:$W$1023,③印刷用シート!K$4,0))),"",IF(VLOOKUP($C1005,②入力シート!$A$24:$W$1023,③印刷用シート!K$4,0)=0,"",VLOOKUP($C1005,②入力シート!$A$24:$W$1023,③印刷用シート!K$4,0)))</f>
        <v/>
      </c>
      <c r="L1005" s="47" t="str">
        <f>IF(ISERROR(IF(VLOOKUP($C1005,②入力シート!$A$24:$W$1023,③印刷用シート!L$4,0)=0,"",VLOOKUP($C1005,②入力シート!$A$24:$W$1023,③印刷用シート!L$4,0))),"",IF(VLOOKUP($C1005,②入力シート!$A$24:$W$1023,③印刷用シート!L$4,0)=0,"",VLOOKUP($C1005,②入力シート!$A$24:$W$1023,③印刷用シート!L$4,0)))</f>
        <v/>
      </c>
      <c r="M1005" s="48" t="str">
        <f>IF(ISERROR(IF(VLOOKUP($C1005,②入力シート!$A$24:$W$1023,③印刷用シート!M$4,0)=0,"",VLOOKUP($C1005,②入力シート!$A$24:$W$1023,③印刷用シート!M$4,0))),"",IF(VLOOKUP($C1005,②入力シート!$A$24:$W$1023,③印刷用シート!M$4,0)=0,"",VLOOKUP($C1005,②入力シート!$A$24:$W$1023,③印刷用シート!M$4,0)))</f>
        <v/>
      </c>
      <c r="N1005" s="48" t="str">
        <f>IF(ISERROR(IF(VLOOKUP($C1005,②入力シート!$A$24:$W$1023,③印刷用シート!N$4,0)=0,"",VLOOKUP($C1005,②入力シート!$A$24:$W$1023,③印刷用シート!N$4,0))),"",IF(VLOOKUP($C1005,②入力シート!$A$24:$W$1023,③印刷用シート!N$4,0)=0,"",VLOOKUP($C1005,②入力シート!$A$24:$W$1023,③印刷用シート!N$4,0)))</f>
        <v/>
      </c>
      <c r="O1005" s="48" t="s">
        <v>3</v>
      </c>
      <c r="P1005" s="49" t="str">
        <f>IF(ISERROR(IF(VLOOKUP($C1005,②入力シート!$A$24:$W$1023,③印刷用シート!P$4,0)=0,"",VLOOKUP($C1005,②入力シート!$A$24:$W$1023,③印刷用シート!P$4,0))),"",IF(VLOOKUP($C1005,②入力シート!$A$24:$W$1023,③印刷用シート!P$4,0)=0,"",VLOOKUP($C1005,②入力シート!$A$24:$W$1023,③印刷用シート!P$4,0)))</f>
        <v/>
      </c>
      <c r="Q1005" s="48" t="s">
        <v>4</v>
      </c>
      <c r="R1005" s="49" t="str">
        <f>IF(ISERROR(IF(VLOOKUP($C1005,②入力シート!$A$24:$W$1023,③印刷用シート!R$4,0)=0,"",VLOOKUP($C1005,②入力シート!$A$24:$W$1023,③印刷用シート!R$4,0))),"",IF(VLOOKUP($C1005,②入力シート!$A$24:$W$1023,③印刷用シート!R$4,0)=0,"",VLOOKUP($C1005,②入力シート!$A$24:$W$1023,③印刷用シート!R$4,0)))</f>
        <v/>
      </c>
      <c r="S1005" s="50" t="s">
        <v>5</v>
      </c>
      <c r="T1005" s="51" t="str">
        <f>IF(ISERROR(IF(VLOOKUP($C1005,②入力シート!$A$24:$W$1023,③印刷用シート!T$4,0)=0,"",VLOOKUP($C1005,②入力シート!$A$24:$W$1023,③印刷用シート!T$4,0))),"",IF(VLOOKUP($C1005,②入力シート!$A$24:$W$1023,③印刷用シート!T$4,0)=0,"",VLOOKUP($C1005,②入力シート!$A$24:$W$1023,③印刷用シート!T$4,0)))</f>
        <v/>
      </c>
    </row>
    <row r="1006" spans="2:20" ht="43.5" customHeight="1" x14ac:dyDescent="0.2">
      <c r="B1006" s="15">
        <v>996</v>
      </c>
      <c r="C1006" s="2" t="str">
        <f t="shared" si="31"/>
        <v>中-996</v>
      </c>
      <c r="D1006" s="45" t="str">
        <f t="shared" si="32"/>
        <v/>
      </c>
      <c r="E1006" s="45" t="str">
        <f>IF(ISERROR(IF(VLOOKUP($C1006,②入力シート!$A$24:$W$1023,③印刷用シート!E$4,0)=0,"",VLOOKUP($C1006,②入力シート!$A$24:$W$1023,③印刷用シート!E$4,0))),"",IF(VLOOKUP($C1006,②入力シート!$A$24:$W$1023,③印刷用シート!E$4,0)=0,"",VLOOKUP($C1006,②入力シート!$A$24:$W$1023,③印刷用シート!E$4,0)))</f>
        <v/>
      </c>
      <c r="F1006" s="45" t="str">
        <f>IF(ISERROR(IF(VLOOKUP($C1006,②入力シート!$A$24:$W$1023,③印刷用シート!F$4,0)=0,"",VLOOKUP($C1006,②入力シート!$A$24:$W$1023,③印刷用シート!F$4,0))),"",IF(VLOOKUP($C1006,②入力シート!$A$24:$W$1023,③印刷用シート!F$4,0)=0,"",VLOOKUP($C1006,②入力シート!$A$24:$W$1023,③印刷用シート!F$4,0)))</f>
        <v/>
      </c>
      <c r="G1006" s="45" t="str">
        <f>IF(ISERROR(IF(VLOOKUP($C1006,②入力シート!$A$24:$W$1023,③印刷用シート!G$4,0)=0,"",VLOOKUP($C1006,②入力シート!$A$24:$W$1023,③印刷用シート!G$4,0))),"",IF(VLOOKUP($C1006,②入力シート!$A$24:$W$1023,③印刷用シート!G$4,0)=0,"",VLOOKUP($C1006,②入力シート!$A$24:$W$1023,③印刷用シート!G$4,0)))</f>
        <v/>
      </c>
      <c r="H1006" s="46" t="str">
        <f>IF(ISERROR(IF(VLOOKUP($C1006,②入力シート!$A$24:$W$1023,③印刷用シート!H$4,0)=0,"",VLOOKUP($C1006,②入力シート!$A$24:$W$1023,③印刷用シート!H$4,0))),"",IF(VLOOKUP($C1006,②入力シート!$A$24:$W$1023,③印刷用シート!H$4,0)=0,"",VLOOKUP($C1006,②入力シート!$A$24:$W$1023,③印刷用シート!H$4,0)))</f>
        <v/>
      </c>
      <c r="I1006" s="45" t="str">
        <f>IF(ISERROR(IF(VLOOKUP($C1006,②入力シート!$A$24:$W$1023,③印刷用シート!I$4,0)&amp;" "&amp;VLOOKUP($C1006,②入力シート!$A$24:$W$1023,③印刷用シート!I$3,0)=0,"",VLOOKUP($C1006,②入力シート!$A$24:$W$1023,③印刷用シート!I$4,0)&amp;" "&amp;VLOOKUP($C1006,②入力シート!$A$24:$W$1023,③印刷用シート!I$3,0))),"",IF(VLOOKUP($C1006,②入力シート!$A$24:$W$1023,③印刷用シート!I$4,0)&amp;" "&amp;VLOOKUP($C1006,②入力シート!$A$24:$W$1023,③印刷用シート!I$3,0)=0,"",VLOOKUP($C1006,②入力シート!$A$24:$W$1023,③印刷用シート!I$4,0)&amp;" "&amp;VLOOKUP($C1006,②入力シート!$A$24:$W$1023,③印刷用シート!I$3,0)))</f>
        <v/>
      </c>
      <c r="J1006" s="45" t="str">
        <f>IF(ISERROR(IF(VLOOKUP($C1006,②入力シート!$A$24:$W$1023,③印刷用シート!J$4,0)=0,"",VLOOKUP($C1006,②入力シート!$A$24:$W$1023,③印刷用シート!J$4,0))),"",IF(VLOOKUP($C1006,②入力シート!$A$24:$W$1023,③印刷用シート!J$4,0)=0,"",VLOOKUP($C1006,②入力シート!$A$24:$W$1023,③印刷用シート!J$4,0)))</f>
        <v/>
      </c>
      <c r="K1006" s="45" t="str">
        <f>IF(ISERROR(IF(VLOOKUP($C1006,②入力シート!$A$24:$W$1023,③印刷用シート!K$4,0)=0,"",VLOOKUP($C1006,②入力シート!$A$24:$W$1023,③印刷用シート!K$4,0))),"",IF(VLOOKUP($C1006,②入力シート!$A$24:$W$1023,③印刷用シート!K$4,0)=0,"",VLOOKUP($C1006,②入力シート!$A$24:$W$1023,③印刷用シート!K$4,0)))</f>
        <v/>
      </c>
      <c r="L1006" s="47" t="str">
        <f>IF(ISERROR(IF(VLOOKUP($C1006,②入力シート!$A$24:$W$1023,③印刷用シート!L$4,0)=0,"",VLOOKUP($C1006,②入力シート!$A$24:$W$1023,③印刷用シート!L$4,0))),"",IF(VLOOKUP($C1006,②入力シート!$A$24:$W$1023,③印刷用シート!L$4,0)=0,"",VLOOKUP($C1006,②入力シート!$A$24:$W$1023,③印刷用シート!L$4,0)))</f>
        <v/>
      </c>
      <c r="M1006" s="48" t="str">
        <f>IF(ISERROR(IF(VLOOKUP($C1006,②入力シート!$A$24:$W$1023,③印刷用シート!M$4,0)=0,"",VLOOKUP($C1006,②入力シート!$A$24:$W$1023,③印刷用シート!M$4,0))),"",IF(VLOOKUP($C1006,②入力シート!$A$24:$W$1023,③印刷用シート!M$4,0)=0,"",VLOOKUP($C1006,②入力シート!$A$24:$W$1023,③印刷用シート!M$4,0)))</f>
        <v/>
      </c>
      <c r="N1006" s="48" t="str">
        <f>IF(ISERROR(IF(VLOOKUP($C1006,②入力シート!$A$24:$W$1023,③印刷用シート!N$4,0)=0,"",VLOOKUP($C1006,②入力シート!$A$24:$W$1023,③印刷用シート!N$4,0))),"",IF(VLOOKUP($C1006,②入力シート!$A$24:$W$1023,③印刷用シート!N$4,0)=0,"",VLOOKUP($C1006,②入力シート!$A$24:$W$1023,③印刷用シート!N$4,0)))</f>
        <v/>
      </c>
      <c r="O1006" s="48" t="s">
        <v>3</v>
      </c>
      <c r="P1006" s="49" t="str">
        <f>IF(ISERROR(IF(VLOOKUP($C1006,②入力シート!$A$24:$W$1023,③印刷用シート!P$4,0)=0,"",VLOOKUP($C1006,②入力シート!$A$24:$W$1023,③印刷用シート!P$4,0))),"",IF(VLOOKUP($C1006,②入力シート!$A$24:$W$1023,③印刷用シート!P$4,0)=0,"",VLOOKUP($C1006,②入力シート!$A$24:$W$1023,③印刷用シート!P$4,0)))</f>
        <v/>
      </c>
      <c r="Q1006" s="48" t="s">
        <v>4</v>
      </c>
      <c r="R1006" s="49" t="str">
        <f>IF(ISERROR(IF(VLOOKUP($C1006,②入力シート!$A$24:$W$1023,③印刷用シート!R$4,0)=0,"",VLOOKUP($C1006,②入力シート!$A$24:$W$1023,③印刷用シート!R$4,0))),"",IF(VLOOKUP($C1006,②入力シート!$A$24:$W$1023,③印刷用シート!R$4,0)=0,"",VLOOKUP($C1006,②入力シート!$A$24:$W$1023,③印刷用シート!R$4,0)))</f>
        <v/>
      </c>
      <c r="S1006" s="50" t="s">
        <v>5</v>
      </c>
      <c r="T1006" s="51" t="str">
        <f>IF(ISERROR(IF(VLOOKUP($C1006,②入力シート!$A$24:$W$1023,③印刷用シート!T$4,0)=0,"",VLOOKUP($C1006,②入力シート!$A$24:$W$1023,③印刷用シート!T$4,0))),"",IF(VLOOKUP($C1006,②入力シート!$A$24:$W$1023,③印刷用シート!T$4,0)=0,"",VLOOKUP($C1006,②入力シート!$A$24:$W$1023,③印刷用シート!T$4,0)))</f>
        <v/>
      </c>
    </row>
    <row r="1007" spans="2:20" ht="43.5" customHeight="1" x14ac:dyDescent="0.2">
      <c r="B1007" s="15">
        <v>997</v>
      </c>
      <c r="C1007" s="2" t="str">
        <f t="shared" si="31"/>
        <v>中-997</v>
      </c>
      <c r="D1007" s="45" t="str">
        <f t="shared" si="32"/>
        <v/>
      </c>
      <c r="E1007" s="45" t="str">
        <f>IF(ISERROR(IF(VLOOKUP($C1007,②入力シート!$A$24:$W$1023,③印刷用シート!E$4,0)=0,"",VLOOKUP($C1007,②入力シート!$A$24:$W$1023,③印刷用シート!E$4,0))),"",IF(VLOOKUP($C1007,②入力シート!$A$24:$W$1023,③印刷用シート!E$4,0)=0,"",VLOOKUP($C1007,②入力シート!$A$24:$W$1023,③印刷用シート!E$4,0)))</f>
        <v/>
      </c>
      <c r="F1007" s="45" t="str">
        <f>IF(ISERROR(IF(VLOOKUP($C1007,②入力シート!$A$24:$W$1023,③印刷用シート!F$4,0)=0,"",VLOOKUP($C1007,②入力シート!$A$24:$W$1023,③印刷用シート!F$4,0))),"",IF(VLOOKUP($C1007,②入力シート!$A$24:$W$1023,③印刷用シート!F$4,0)=0,"",VLOOKUP($C1007,②入力シート!$A$24:$W$1023,③印刷用シート!F$4,0)))</f>
        <v/>
      </c>
      <c r="G1007" s="45" t="str">
        <f>IF(ISERROR(IF(VLOOKUP($C1007,②入力シート!$A$24:$W$1023,③印刷用シート!G$4,0)=0,"",VLOOKUP($C1007,②入力シート!$A$24:$W$1023,③印刷用シート!G$4,0))),"",IF(VLOOKUP($C1007,②入力シート!$A$24:$W$1023,③印刷用シート!G$4,0)=0,"",VLOOKUP($C1007,②入力シート!$A$24:$W$1023,③印刷用シート!G$4,0)))</f>
        <v/>
      </c>
      <c r="H1007" s="46" t="str">
        <f>IF(ISERROR(IF(VLOOKUP($C1007,②入力シート!$A$24:$W$1023,③印刷用シート!H$4,0)=0,"",VLOOKUP($C1007,②入力シート!$A$24:$W$1023,③印刷用シート!H$4,0))),"",IF(VLOOKUP($C1007,②入力シート!$A$24:$W$1023,③印刷用シート!H$4,0)=0,"",VLOOKUP($C1007,②入力シート!$A$24:$W$1023,③印刷用シート!H$4,0)))</f>
        <v/>
      </c>
      <c r="I1007" s="45" t="str">
        <f>IF(ISERROR(IF(VLOOKUP($C1007,②入力シート!$A$24:$W$1023,③印刷用シート!I$4,0)&amp;" "&amp;VLOOKUP($C1007,②入力シート!$A$24:$W$1023,③印刷用シート!I$3,0)=0,"",VLOOKUP($C1007,②入力シート!$A$24:$W$1023,③印刷用シート!I$4,0)&amp;" "&amp;VLOOKUP($C1007,②入力シート!$A$24:$W$1023,③印刷用シート!I$3,0))),"",IF(VLOOKUP($C1007,②入力シート!$A$24:$W$1023,③印刷用シート!I$4,0)&amp;" "&amp;VLOOKUP($C1007,②入力シート!$A$24:$W$1023,③印刷用シート!I$3,0)=0,"",VLOOKUP($C1007,②入力シート!$A$24:$W$1023,③印刷用シート!I$4,0)&amp;" "&amp;VLOOKUP($C1007,②入力シート!$A$24:$W$1023,③印刷用シート!I$3,0)))</f>
        <v/>
      </c>
      <c r="J1007" s="45" t="str">
        <f>IF(ISERROR(IF(VLOOKUP($C1007,②入力シート!$A$24:$W$1023,③印刷用シート!J$4,0)=0,"",VLOOKUP($C1007,②入力シート!$A$24:$W$1023,③印刷用シート!J$4,0))),"",IF(VLOOKUP($C1007,②入力シート!$A$24:$W$1023,③印刷用シート!J$4,0)=0,"",VLOOKUP($C1007,②入力シート!$A$24:$W$1023,③印刷用シート!J$4,0)))</f>
        <v/>
      </c>
      <c r="K1007" s="45" t="str">
        <f>IF(ISERROR(IF(VLOOKUP($C1007,②入力シート!$A$24:$W$1023,③印刷用シート!K$4,0)=0,"",VLOOKUP($C1007,②入力シート!$A$24:$W$1023,③印刷用シート!K$4,0))),"",IF(VLOOKUP($C1007,②入力シート!$A$24:$W$1023,③印刷用シート!K$4,0)=0,"",VLOOKUP($C1007,②入力シート!$A$24:$W$1023,③印刷用シート!K$4,0)))</f>
        <v/>
      </c>
      <c r="L1007" s="47" t="str">
        <f>IF(ISERROR(IF(VLOOKUP($C1007,②入力シート!$A$24:$W$1023,③印刷用シート!L$4,0)=0,"",VLOOKUP($C1007,②入力シート!$A$24:$W$1023,③印刷用シート!L$4,0))),"",IF(VLOOKUP($C1007,②入力シート!$A$24:$W$1023,③印刷用シート!L$4,0)=0,"",VLOOKUP($C1007,②入力シート!$A$24:$W$1023,③印刷用シート!L$4,0)))</f>
        <v/>
      </c>
      <c r="M1007" s="48" t="str">
        <f>IF(ISERROR(IF(VLOOKUP($C1007,②入力シート!$A$24:$W$1023,③印刷用シート!M$4,0)=0,"",VLOOKUP($C1007,②入力シート!$A$24:$W$1023,③印刷用シート!M$4,0))),"",IF(VLOOKUP($C1007,②入力シート!$A$24:$W$1023,③印刷用シート!M$4,0)=0,"",VLOOKUP($C1007,②入力シート!$A$24:$W$1023,③印刷用シート!M$4,0)))</f>
        <v/>
      </c>
      <c r="N1007" s="48" t="str">
        <f>IF(ISERROR(IF(VLOOKUP($C1007,②入力シート!$A$24:$W$1023,③印刷用シート!N$4,0)=0,"",VLOOKUP($C1007,②入力シート!$A$24:$W$1023,③印刷用シート!N$4,0))),"",IF(VLOOKUP($C1007,②入力シート!$A$24:$W$1023,③印刷用シート!N$4,0)=0,"",VLOOKUP($C1007,②入力シート!$A$24:$W$1023,③印刷用シート!N$4,0)))</f>
        <v/>
      </c>
      <c r="O1007" s="48" t="s">
        <v>3</v>
      </c>
      <c r="P1007" s="49" t="str">
        <f>IF(ISERROR(IF(VLOOKUP($C1007,②入力シート!$A$24:$W$1023,③印刷用シート!P$4,0)=0,"",VLOOKUP($C1007,②入力シート!$A$24:$W$1023,③印刷用シート!P$4,0))),"",IF(VLOOKUP($C1007,②入力シート!$A$24:$W$1023,③印刷用シート!P$4,0)=0,"",VLOOKUP($C1007,②入力シート!$A$24:$W$1023,③印刷用シート!P$4,0)))</f>
        <v/>
      </c>
      <c r="Q1007" s="48" t="s">
        <v>4</v>
      </c>
      <c r="R1007" s="49" t="str">
        <f>IF(ISERROR(IF(VLOOKUP($C1007,②入力シート!$A$24:$W$1023,③印刷用シート!R$4,0)=0,"",VLOOKUP($C1007,②入力シート!$A$24:$W$1023,③印刷用シート!R$4,0))),"",IF(VLOOKUP($C1007,②入力シート!$A$24:$W$1023,③印刷用シート!R$4,0)=0,"",VLOOKUP($C1007,②入力シート!$A$24:$W$1023,③印刷用シート!R$4,0)))</f>
        <v/>
      </c>
      <c r="S1007" s="50" t="s">
        <v>5</v>
      </c>
      <c r="T1007" s="51" t="str">
        <f>IF(ISERROR(IF(VLOOKUP($C1007,②入力シート!$A$24:$W$1023,③印刷用シート!T$4,0)=0,"",VLOOKUP($C1007,②入力シート!$A$24:$W$1023,③印刷用シート!T$4,0))),"",IF(VLOOKUP($C1007,②入力シート!$A$24:$W$1023,③印刷用シート!T$4,0)=0,"",VLOOKUP($C1007,②入力シート!$A$24:$W$1023,③印刷用シート!T$4,0)))</f>
        <v/>
      </c>
    </row>
    <row r="1008" spans="2:20" ht="43.5" customHeight="1" x14ac:dyDescent="0.2">
      <c r="B1008" s="15">
        <v>998</v>
      </c>
      <c r="C1008" s="2" t="str">
        <f t="shared" si="31"/>
        <v>中-998</v>
      </c>
      <c r="D1008" s="45" t="str">
        <f t="shared" si="32"/>
        <v/>
      </c>
      <c r="E1008" s="45" t="str">
        <f>IF(ISERROR(IF(VLOOKUP($C1008,②入力シート!$A$24:$W$1023,③印刷用シート!E$4,0)=0,"",VLOOKUP($C1008,②入力シート!$A$24:$W$1023,③印刷用シート!E$4,0))),"",IF(VLOOKUP($C1008,②入力シート!$A$24:$W$1023,③印刷用シート!E$4,0)=0,"",VLOOKUP($C1008,②入力シート!$A$24:$W$1023,③印刷用シート!E$4,0)))</f>
        <v/>
      </c>
      <c r="F1008" s="45" t="str">
        <f>IF(ISERROR(IF(VLOOKUP($C1008,②入力シート!$A$24:$W$1023,③印刷用シート!F$4,0)=0,"",VLOOKUP($C1008,②入力シート!$A$24:$W$1023,③印刷用シート!F$4,0))),"",IF(VLOOKUP($C1008,②入力シート!$A$24:$W$1023,③印刷用シート!F$4,0)=0,"",VLOOKUP($C1008,②入力シート!$A$24:$W$1023,③印刷用シート!F$4,0)))</f>
        <v/>
      </c>
      <c r="G1008" s="45" t="str">
        <f>IF(ISERROR(IF(VLOOKUP($C1008,②入力シート!$A$24:$W$1023,③印刷用シート!G$4,0)=0,"",VLOOKUP($C1008,②入力シート!$A$24:$W$1023,③印刷用シート!G$4,0))),"",IF(VLOOKUP($C1008,②入力シート!$A$24:$W$1023,③印刷用シート!G$4,0)=0,"",VLOOKUP($C1008,②入力シート!$A$24:$W$1023,③印刷用シート!G$4,0)))</f>
        <v/>
      </c>
      <c r="H1008" s="46" t="str">
        <f>IF(ISERROR(IF(VLOOKUP($C1008,②入力シート!$A$24:$W$1023,③印刷用シート!H$4,0)=0,"",VLOOKUP($C1008,②入力シート!$A$24:$W$1023,③印刷用シート!H$4,0))),"",IF(VLOOKUP($C1008,②入力シート!$A$24:$W$1023,③印刷用シート!H$4,0)=0,"",VLOOKUP($C1008,②入力シート!$A$24:$W$1023,③印刷用シート!H$4,0)))</f>
        <v/>
      </c>
      <c r="I1008" s="45" t="str">
        <f>IF(ISERROR(IF(VLOOKUP($C1008,②入力シート!$A$24:$W$1023,③印刷用シート!I$4,0)&amp;" "&amp;VLOOKUP($C1008,②入力シート!$A$24:$W$1023,③印刷用シート!I$3,0)=0,"",VLOOKUP($C1008,②入力シート!$A$24:$W$1023,③印刷用シート!I$4,0)&amp;" "&amp;VLOOKUP($C1008,②入力シート!$A$24:$W$1023,③印刷用シート!I$3,0))),"",IF(VLOOKUP($C1008,②入力シート!$A$24:$W$1023,③印刷用シート!I$4,0)&amp;" "&amp;VLOOKUP($C1008,②入力シート!$A$24:$W$1023,③印刷用シート!I$3,0)=0,"",VLOOKUP($C1008,②入力シート!$A$24:$W$1023,③印刷用シート!I$4,0)&amp;" "&amp;VLOOKUP($C1008,②入力シート!$A$24:$W$1023,③印刷用シート!I$3,0)))</f>
        <v/>
      </c>
      <c r="J1008" s="45" t="str">
        <f>IF(ISERROR(IF(VLOOKUP($C1008,②入力シート!$A$24:$W$1023,③印刷用シート!J$4,0)=0,"",VLOOKUP($C1008,②入力シート!$A$24:$W$1023,③印刷用シート!J$4,0))),"",IF(VLOOKUP($C1008,②入力シート!$A$24:$W$1023,③印刷用シート!J$4,0)=0,"",VLOOKUP($C1008,②入力シート!$A$24:$W$1023,③印刷用シート!J$4,0)))</f>
        <v/>
      </c>
      <c r="K1008" s="45" t="str">
        <f>IF(ISERROR(IF(VLOOKUP($C1008,②入力シート!$A$24:$W$1023,③印刷用シート!K$4,0)=0,"",VLOOKUP($C1008,②入力シート!$A$24:$W$1023,③印刷用シート!K$4,0))),"",IF(VLOOKUP($C1008,②入力シート!$A$24:$W$1023,③印刷用シート!K$4,0)=0,"",VLOOKUP($C1008,②入力シート!$A$24:$W$1023,③印刷用シート!K$4,0)))</f>
        <v/>
      </c>
      <c r="L1008" s="47" t="str">
        <f>IF(ISERROR(IF(VLOOKUP($C1008,②入力シート!$A$24:$W$1023,③印刷用シート!L$4,0)=0,"",VLOOKUP($C1008,②入力シート!$A$24:$W$1023,③印刷用シート!L$4,0))),"",IF(VLOOKUP($C1008,②入力シート!$A$24:$W$1023,③印刷用シート!L$4,0)=0,"",VLOOKUP($C1008,②入力シート!$A$24:$W$1023,③印刷用シート!L$4,0)))</f>
        <v/>
      </c>
      <c r="M1008" s="48" t="str">
        <f>IF(ISERROR(IF(VLOOKUP($C1008,②入力シート!$A$24:$W$1023,③印刷用シート!M$4,0)=0,"",VLOOKUP($C1008,②入力シート!$A$24:$W$1023,③印刷用シート!M$4,0))),"",IF(VLOOKUP($C1008,②入力シート!$A$24:$W$1023,③印刷用シート!M$4,0)=0,"",VLOOKUP($C1008,②入力シート!$A$24:$W$1023,③印刷用シート!M$4,0)))</f>
        <v/>
      </c>
      <c r="N1008" s="48" t="str">
        <f>IF(ISERROR(IF(VLOOKUP($C1008,②入力シート!$A$24:$W$1023,③印刷用シート!N$4,0)=0,"",VLOOKUP($C1008,②入力シート!$A$24:$W$1023,③印刷用シート!N$4,0))),"",IF(VLOOKUP($C1008,②入力シート!$A$24:$W$1023,③印刷用シート!N$4,0)=0,"",VLOOKUP($C1008,②入力シート!$A$24:$W$1023,③印刷用シート!N$4,0)))</f>
        <v/>
      </c>
      <c r="O1008" s="48" t="s">
        <v>3</v>
      </c>
      <c r="P1008" s="49" t="str">
        <f>IF(ISERROR(IF(VLOOKUP($C1008,②入力シート!$A$24:$W$1023,③印刷用シート!P$4,0)=0,"",VLOOKUP($C1008,②入力シート!$A$24:$W$1023,③印刷用シート!P$4,0))),"",IF(VLOOKUP($C1008,②入力シート!$A$24:$W$1023,③印刷用シート!P$4,0)=0,"",VLOOKUP($C1008,②入力シート!$A$24:$W$1023,③印刷用シート!P$4,0)))</f>
        <v/>
      </c>
      <c r="Q1008" s="48" t="s">
        <v>4</v>
      </c>
      <c r="R1008" s="49" t="str">
        <f>IF(ISERROR(IF(VLOOKUP($C1008,②入力シート!$A$24:$W$1023,③印刷用シート!R$4,0)=0,"",VLOOKUP($C1008,②入力シート!$A$24:$W$1023,③印刷用シート!R$4,0))),"",IF(VLOOKUP($C1008,②入力シート!$A$24:$W$1023,③印刷用シート!R$4,0)=0,"",VLOOKUP($C1008,②入力シート!$A$24:$W$1023,③印刷用シート!R$4,0)))</f>
        <v/>
      </c>
      <c r="S1008" s="50" t="s">
        <v>5</v>
      </c>
      <c r="T1008" s="51" t="str">
        <f>IF(ISERROR(IF(VLOOKUP($C1008,②入力シート!$A$24:$W$1023,③印刷用シート!T$4,0)=0,"",VLOOKUP($C1008,②入力シート!$A$24:$W$1023,③印刷用シート!T$4,0))),"",IF(VLOOKUP($C1008,②入力シート!$A$24:$W$1023,③印刷用シート!T$4,0)=0,"",VLOOKUP($C1008,②入力シート!$A$24:$W$1023,③印刷用シート!T$4,0)))</f>
        <v/>
      </c>
    </row>
    <row r="1009" spans="2:20" ht="43.5" customHeight="1" x14ac:dyDescent="0.2">
      <c r="B1009" s="15">
        <v>999</v>
      </c>
      <c r="C1009" s="2" t="str">
        <f t="shared" si="31"/>
        <v>中-999</v>
      </c>
      <c r="D1009" s="45" t="str">
        <f t="shared" si="32"/>
        <v/>
      </c>
      <c r="E1009" s="45" t="str">
        <f>IF(ISERROR(IF(VLOOKUP($C1009,②入力シート!$A$24:$W$1023,③印刷用シート!E$4,0)=0,"",VLOOKUP($C1009,②入力シート!$A$24:$W$1023,③印刷用シート!E$4,0))),"",IF(VLOOKUP($C1009,②入力シート!$A$24:$W$1023,③印刷用シート!E$4,0)=0,"",VLOOKUP($C1009,②入力シート!$A$24:$W$1023,③印刷用シート!E$4,0)))</f>
        <v/>
      </c>
      <c r="F1009" s="45" t="str">
        <f>IF(ISERROR(IF(VLOOKUP($C1009,②入力シート!$A$24:$W$1023,③印刷用シート!F$4,0)=0,"",VLOOKUP($C1009,②入力シート!$A$24:$W$1023,③印刷用シート!F$4,0))),"",IF(VLOOKUP($C1009,②入力シート!$A$24:$W$1023,③印刷用シート!F$4,0)=0,"",VLOOKUP($C1009,②入力シート!$A$24:$W$1023,③印刷用シート!F$4,0)))</f>
        <v/>
      </c>
      <c r="G1009" s="45" t="str">
        <f>IF(ISERROR(IF(VLOOKUP($C1009,②入力シート!$A$24:$W$1023,③印刷用シート!G$4,0)=0,"",VLOOKUP($C1009,②入力シート!$A$24:$W$1023,③印刷用シート!G$4,0))),"",IF(VLOOKUP($C1009,②入力シート!$A$24:$W$1023,③印刷用シート!G$4,0)=0,"",VLOOKUP($C1009,②入力シート!$A$24:$W$1023,③印刷用シート!G$4,0)))</f>
        <v/>
      </c>
      <c r="H1009" s="46" t="str">
        <f>IF(ISERROR(IF(VLOOKUP($C1009,②入力シート!$A$24:$W$1023,③印刷用シート!H$4,0)=0,"",VLOOKUP($C1009,②入力シート!$A$24:$W$1023,③印刷用シート!H$4,0))),"",IF(VLOOKUP($C1009,②入力シート!$A$24:$W$1023,③印刷用シート!H$4,0)=0,"",VLOOKUP($C1009,②入力シート!$A$24:$W$1023,③印刷用シート!H$4,0)))</f>
        <v/>
      </c>
      <c r="I1009" s="45" t="str">
        <f>IF(ISERROR(IF(VLOOKUP($C1009,②入力シート!$A$24:$W$1023,③印刷用シート!I$4,0)&amp;" "&amp;VLOOKUP($C1009,②入力シート!$A$24:$W$1023,③印刷用シート!I$3,0)=0,"",VLOOKUP($C1009,②入力シート!$A$24:$W$1023,③印刷用シート!I$4,0)&amp;" "&amp;VLOOKUP($C1009,②入力シート!$A$24:$W$1023,③印刷用シート!I$3,0))),"",IF(VLOOKUP($C1009,②入力シート!$A$24:$W$1023,③印刷用シート!I$4,0)&amp;" "&amp;VLOOKUP($C1009,②入力シート!$A$24:$W$1023,③印刷用シート!I$3,0)=0,"",VLOOKUP($C1009,②入力シート!$A$24:$W$1023,③印刷用シート!I$4,0)&amp;" "&amp;VLOOKUP($C1009,②入力シート!$A$24:$W$1023,③印刷用シート!I$3,0)))</f>
        <v/>
      </c>
      <c r="J1009" s="45" t="str">
        <f>IF(ISERROR(IF(VLOOKUP($C1009,②入力シート!$A$24:$W$1023,③印刷用シート!J$4,0)=0,"",VLOOKUP($C1009,②入力シート!$A$24:$W$1023,③印刷用シート!J$4,0))),"",IF(VLOOKUP($C1009,②入力シート!$A$24:$W$1023,③印刷用シート!J$4,0)=0,"",VLOOKUP($C1009,②入力シート!$A$24:$W$1023,③印刷用シート!J$4,0)))</f>
        <v/>
      </c>
      <c r="K1009" s="45" t="str">
        <f>IF(ISERROR(IF(VLOOKUP($C1009,②入力シート!$A$24:$W$1023,③印刷用シート!K$4,0)=0,"",VLOOKUP($C1009,②入力シート!$A$24:$W$1023,③印刷用シート!K$4,0))),"",IF(VLOOKUP($C1009,②入力シート!$A$24:$W$1023,③印刷用シート!K$4,0)=0,"",VLOOKUP($C1009,②入力シート!$A$24:$W$1023,③印刷用シート!K$4,0)))</f>
        <v/>
      </c>
      <c r="L1009" s="47" t="str">
        <f>IF(ISERROR(IF(VLOOKUP($C1009,②入力シート!$A$24:$W$1023,③印刷用シート!L$4,0)=0,"",VLOOKUP($C1009,②入力シート!$A$24:$W$1023,③印刷用シート!L$4,0))),"",IF(VLOOKUP($C1009,②入力シート!$A$24:$W$1023,③印刷用シート!L$4,0)=0,"",VLOOKUP($C1009,②入力シート!$A$24:$W$1023,③印刷用シート!L$4,0)))</f>
        <v/>
      </c>
      <c r="M1009" s="48" t="str">
        <f>IF(ISERROR(IF(VLOOKUP($C1009,②入力シート!$A$24:$W$1023,③印刷用シート!M$4,0)=0,"",VLOOKUP($C1009,②入力シート!$A$24:$W$1023,③印刷用シート!M$4,0))),"",IF(VLOOKUP($C1009,②入力シート!$A$24:$W$1023,③印刷用シート!M$4,0)=0,"",VLOOKUP($C1009,②入力シート!$A$24:$W$1023,③印刷用シート!M$4,0)))</f>
        <v/>
      </c>
      <c r="N1009" s="48" t="str">
        <f>IF(ISERROR(IF(VLOOKUP($C1009,②入力シート!$A$24:$W$1023,③印刷用シート!N$4,0)=0,"",VLOOKUP($C1009,②入力シート!$A$24:$W$1023,③印刷用シート!N$4,0))),"",IF(VLOOKUP($C1009,②入力シート!$A$24:$W$1023,③印刷用シート!N$4,0)=0,"",VLOOKUP($C1009,②入力シート!$A$24:$W$1023,③印刷用シート!N$4,0)))</f>
        <v/>
      </c>
      <c r="O1009" s="48" t="s">
        <v>3</v>
      </c>
      <c r="P1009" s="49" t="str">
        <f>IF(ISERROR(IF(VLOOKUP($C1009,②入力シート!$A$24:$W$1023,③印刷用シート!P$4,0)=0,"",VLOOKUP($C1009,②入力シート!$A$24:$W$1023,③印刷用シート!P$4,0))),"",IF(VLOOKUP($C1009,②入力シート!$A$24:$W$1023,③印刷用シート!P$4,0)=0,"",VLOOKUP($C1009,②入力シート!$A$24:$W$1023,③印刷用シート!P$4,0)))</f>
        <v/>
      </c>
      <c r="Q1009" s="48" t="s">
        <v>4</v>
      </c>
      <c r="R1009" s="49" t="str">
        <f>IF(ISERROR(IF(VLOOKUP($C1009,②入力シート!$A$24:$W$1023,③印刷用シート!R$4,0)=0,"",VLOOKUP($C1009,②入力シート!$A$24:$W$1023,③印刷用シート!R$4,0))),"",IF(VLOOKUP($C1009,②入力シート!$A$24:$W$1023,③印刷用シート!R$4,0)=0,"",VLOOKUP($C1009,②入力シート!$A$24:$W$1023,③印刷用シート!R$4,0)))</f>
        <v/>
      </c>
      <c r="S1009" s="50" t="s">
        <v>5</v>
      </c>
      <c r="T1009" s="51" t="str">
        <f>IF(ISERROR(IF(VLOOKUP($C1009,②入力シート!$A$24:$W$1023,③印刷用シート!T$4,0)=0,"",VLOOKUP($C1009,②入力シート!$A$24:$W$1023,③印刷用シート!T$4,0))),"",IF(VLOOKUP($C1009,②入力シート!$A$24:$W$1023,③印刷用シート!T$4,0)=0,"",VLOOKUP($C1009,②入力シート!$A$24:$W$1023,③印刷用シート!T$4,0)))</f>
        <v/>
      </c>
    </row>
    <row r="1010" spans="2:20" ht="43.5" customHeight="1" x14ac:dyDescent="0.2">
      <c r="B1010" s="15">
        <v>1000</v>
      </c>
      <c r="C1010" s="2" t="str">
        <f t="shared" si="31"/>
        <v>中-1000</v>
      </c>
      <c r="D1010" s="45" t="str">
        <f t="shared" si="32"/>
        <v/>
      </c>
      <c r="E1010" s="45" t="str">
        <f>IF(ISERROR(IF(VLOOKUP($C1010,②入力シート!$A$24:$W$1023,③印刷用シート!E$4,0)=0,"",VLOOKUP($C1010,②入力シート!$A$24:$W$1023,③印刷用シート!E$4,0))),"",IF(VLOOKUP($C1010,②入力シート!$A$24:$W$1023,③印刷用シート!E$4,0)=0,"",VLOOKUP($C1010,②入力シート!$A$24:$W$1023,③印刷用シート!E$4,0)))</f>
        <v/>
      </c>
      <c r="F1010" s="45" t="str">
        <f>IF(ISERROR(IF(VLOOKUP($C1010,②入力シート!$A$24:$W$1023,③印刷用シート!F$4,0)=0,"",VLOOKUP($C1010,②入力シート!$A$24:$W$1023,③印刷用シート!F$4,0))),"",IF(VLOOKUP($C1010,②入力シート!$A$24:$W$1023,③印刷用シート!F$4,0)=0,"",VLOOKUP($C1010,②入力シート!$A$24:$W$1023,③印刷用シート!F$4,0)))</f>
        <v/>
      </c>
      <c r="G1010" s="45" t="str">
        <f>IF(ISERROR(IF(VLOOKUP($C1010,②入力シート!$A$24:$W$1023,③印刷用シート!G$4,0)=0,"",VLOOKUP($C1010,②入力シート!$A$24:$W$1023,③印刷用シート!G$4,0))),"",IF(VLOOKUP($C1010,②入力シート!$A$24:$W$1023,③印刷用シート!G$4,0)=0,"",VLOOKUP($C1010,②入力シート!$A$24:$W$1023,③印刷用シート!G$4,0)))</f>
        <v/>
      </c>
      <c r="H1010" s="46" t="str">
        <f>IF(ISERROR(IF(VLOOKUP($C1010,②入力シート!$A$24:$W$1023,③印刷用シート!H$4,0)=0,"",VLOOKUP($C1010,②入力シート!$A$24:$W$1023,③印刷用シート!H$4,0))),"",IF(VLOOKUP($C1010,②入力シート!$A$24:$W$1023,③印刷用シート!H$4,0)=0,"",VLOOKUP($C1010,②入力シート!$A$24:$W$1023,③印刷用シート!H$4,0)))</f>
        <v/>
      </c>
      <c r="I1010" s="45" t="str">
        <f>IF(ISERROR(IF(VLOOKUP($C1010,②入力シート!$A$24:$W$1023,③印刷用シート!I$4,0)&amp;" "&amp;VLOOKUP($C1010,②入力シート!$A$24:$W$1023,③印刷用シート!I$3,0)=0,"",VLOOKUP($C1010,②入力シート!$A$24:$W$1023,③印刷用シート!I$4,0)&amp;" "&amp;VLOOKUP($C1010,②入力シート!$A$24:$W$1023,③印刷用シート!I$3,0))),"",IF(VLOOKUP($C1010,②入力シート!$A$24:$W$1023,③印刷用シート!I$4,0)&amp;" "&amp;VLOOKUP($C1010,②入力シート!$A$24:$W$1023,③印刷用シート!I$3,0)=0,"",VLOOKUP($C1010,②入力シート!$A$24:$W$1023,③印刷用シート!I$4,0)&amp;" "&amp;VLOOKUP($C1010,②入力シート!$A$24:$W$1023,③印刷用シート!I$3,0)))</f>
        <v/>
      </c>
      <c r="J1010" s="45" t="str">
        <f>IF(ISERROR(IF(VLOOKUP($C1010,②入力シート!$A$24:$W$1023,③印刷用シート!J$4,0)=0,"",VLOOKUP($C1010,②入力シート!$A$24:$W$1023,③印刷用シート!J$4,0))),"",IF(VLOOKUP($C1010,②入力シート!$A$24:$W$1023,③印刷用シート!J$4,0)=0,"",VLOOKUP($C1010,②入力シート!$A$24:$W$1023,③印刷用シート!J$4,0)))</f>
        <v/>
      </c>
      <c r="K1010" s="45" t="str">
        <f>IF(ISERROR(IF(VLOOKUP($C1010,②入力シート!$A$24:$W$1023,③印刷用シート!K$4,0)=0,"",VLOOKUP($C1010,②入力シート!$A$24:$W$1023,③印刷用シート!K$4,0))),"",IF(VLOOKUP($C1010,②入力シート!$A$24:$W$1023,③印刷用シート!K$4,0)=0,"",VLOOKUP($C1010,②入力シート!$A$24:$W$1023,③印刷用シート!K$4,0)))</f>
        <v/>
      </c>
      <c r="L1010" s="47" t="str">
        <f>IF(ISERROR(IF(VLOOKUP($C1010,②入力シート!$A$24:$W$1023,③印刷用シート!L$4,0)=0,"",VLOOKUP($C1010,②入力シート!$A$24:$W$1023,③印刷用シート!L$4,0))),"",IF(VLOOKUP($C1010,②入力シート!$A$24:$W$1023,③印刷用シート!L$4,0)=0,"",VLOOKUP($C1010,②入力シート!$A$24:$W$1023,③印刷用シート!L$4,0)))</f>
        <v/>
      </c>
      <c r="M1010" s="48" t="str">
        <f>IF(ISERROR(IF(VLOOKUP($C1010,②入力シート!$A$24:$W$1023,③印刷用シート!M$4,0)=0,"",VLOOKUP($C1010,②入力シート!$A$24:$W$1023,③印刷用シート!M$4,0))),"",IF(VLOOKUP($C1010,②入力シート!$A$24:$W$1023,③印刷用シート!M$4,0)=0,"",VLOOKUP($C1010,②入力シート!$A$24:$W$1023,③印刷用シート!M$4,0)))</f>
        <v/>
      </c>
      <c r="N1010" s="48" t="str">
        <f>IF(ISERROR(IF(VLOOKUP($C1010,②入力シート!$A$24:$W$1023,③印刷用シート!N$4,0)=0,"",VLOOKUP($C1010,②入力シート!$A$24:$W$1023,③印刷用シート!N$4,0))),"",IF(VLOOKUP($C1010,②入力シート!$A$24:$W$1023,③印刷用シート!N$4,0)=0,"",VLOOKUP($C1010,②入力シート!$A$24:$W$1023,③印刷用シート!N$4,0)))</f>
        <v/>
      </c>
      <c r="O1010" s="48" t="s">
        <v>3</v>
      </c>
      <c r="P1010" s="49" t="str">
        <f>IF(ISERROR(IF(VLOOKUP($C1010,②入力シート!$A$24:$W$1023,③印刷用シート!P$4,0)=0,"",VLOOKUP($C1010,②入力シート!$A$24:$W$1023,③印刷用シート!P$4,0))),"",IF(VLOOKUP($C1010,②入力シート!$A$24:$W$1023,③印刷用シート!P$4,0)=0,"",VLOOKUP($C1010,②入力シート!$A$24:$W$1023,③印刷用シート!P$4,0)))</f>
        <v/>
      </c>
      <c r="Q1010" s="48" t="s">
        <v>4</v>
      </c>
      <c r="R1010" s="49" t="str">
        <f>IF(ISERROR(IF(VLOOKUP($C1010,②入力シート!$A$24:$W$1023,③印刷用シート!R$4,0)=0,"",VLOOKUP($C1010,②入力シート!$A$24:$W$1023,③印刷用シート!R$4,0))),"",IF(VLOOKUP($C1010,②入力シート!$A$24:$W$1023,③印刷用シート!R$4,0)=0,"",VLOOKUP($C1010,②入力シート!$A$24:$W$1023,③印刷用シート!R$4,0)))</f>
        <v/>
      </c>
      <c r="S1010" s="50" t="s">
        <v>5</v>
      </c>
      <c r="T1010" s="51" t="str">
        <f>IF(ISERROR(IF(VLOOKUP($C1010,②入力シート!$A$24:$W$1023,③印刷用シート!T$4,0)=0,"",VLOOKUP($C1010,②入力シート!$A$24:$W$1023,③印刷用シート!T$4,0))),"",IF(VLOOKUP($C1010,②入力シート!$A$24:$W$1023,③印刷用シート!T$4,0)=0,"",VLOOKUP($C1010,②入力シート!$A$24:$W$1023,③印刷用シート!T$4,0)))</f>
        <v/>
      </c>
    </row>
  </sheetData>
  <sheetProtection selectLockedCells="1"/>
  <mergeCells count="9">
    <mergeCell ref="M10:S10"/>
    <mergeCell ref="D5:T5"/>
    <mergeCell ref="L7:T7"/>
    <mergeCell ref="L8:T8"/>
    <mergeCell ref="I7:J7"/>
    <mergeCell ref="I8:J8"/>
    <mergeCell ref="I9:J9"/>
    <mergeCell ref="D6:F6"/>
    <mergeCell ref="S9:T9"/>
  </mergeCells>
  <phoneticPr fontId="1"/>
  <dataValidations count="1">
    <dataValidation type="list" allowBlank="1" showInputMessage="1" showErrorMessage="1" sqref="E8" xr:uid="{00000000-0002-0000-0200-000000000000}">
      <formula1>$X$4:$X$8</formula1>
    </dataValidation>
  </dataValidations>
  <pageMargins left="0.23622047244094491" right="0.23622047244094491" top="0.74803149606299213" bottom="0.74803149606299213" header="0.31496062992125984" footer="0.31496062992125984"/>
  <pageSetup paperSize="9" scale="44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①薬局情報入力</vt:lpstr>
      <vt:lpstr>②入力シート</vt:lpstr>
      <vt:lpstr>③印刷用シート</vt:lpstr>
      <vt:lpstr>①薬局情報入力!Print_Area</vt:lpstr>
      <vt:lpstr>②入力シート!Print_Area</vt:lpstr>
      <vt:lpstr>③印刷用シート!Print_Area</vt:lpstr>
      <vt:lpstr>③印刷用シート!Print_Titles</vt:lpstr>
    </vt:vector>
  </TitlesOfParts>
  <Company>熊本市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長濱　李佳子</cp:lastModifiedBy>
  <cp:lastPrinted>2025-11-04T01:45:57Z</cp:lastPrinted>
  <dcterms:created xsi:type="dcterms:W3CDTF">2011-01-19T11:46:25Z</dcterms:created>
  <dcterms:modified xsi:type="dcterms:W3CDTF">2025-11-27T01:16:12Z</dcterms:modified>
</cp:coreProperties>
</file>