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3filesv07\政策局データ戦略課共用\2025年度\401_解析班\799_その他刊行物・レポート\02 熊本市統計書\令和6年版（2024年）\06_（完成稿）\"/>
    </mc:Choice>
  </mc:AlternateContent>
  <xr:revisionPtr revIDLastSave="0" documentId="13_ncr:1_{610EF525-6ED2-4F38-92D2-C544DE970B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-1" sheetId="1" r:id="rId1"/>
    <sheet name="1-2(1)" sheetId="2" r:id="rId2"/>
    <sheet name="1-2(2)" sheetId="3" r:id="rId3"/>
    <sheet name="1-3" sheetId="4" r:id="rId4"/>
    <sheet name="1-4" sheetId="5" r:id="rId5"/>
    <sheet name="1-5" sheetId="6" r:id="rId6"/>
  </sheets>
  <definedNames>
    <definedName name="_xlnm.Print_Area" localSheetId="0">'1-1'!$A$1:$H$53</definedName>
    <definedName name="_xlnm.Print_Area" localSheetId="1">'1-2(1)'!$A$1:$V$48</definedName>
    <definedName name="_xlnm.Print_Area" localSheetId="2">'1-2(2)'!$A$1:$V$87</definedName>
    <definedName name="_xlnm.Print_Area" localSheetId="4">'1-4'!$A$1:$F$21</definedName>
    <definedName name="_xlnm.Print_Area" localSheetId="5">'1-5'!$A$1:$O$12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6" i="3" l="1"/>
  <c r="C66" i="3"/>
  <c r="D66" i="3"/>
  <c r="E66" i="3"/>
  <c r="F66" i="3"/>
  <c r="G66" i="3"/>
  <c r="H66" i="3"/>
  <c r="I66" i="3"/>
  <c r="J66" i="3"/>
  <c r="K66" i="3"/>
  <c r="L66" i="3"/>
  <c r="N66" i="3"/>
  <c r="P66" i="3"/>
  <c r="S66" i="3"/>
</calcChain>
</file>

<file path=xl/sharedStrings.xml><?xml version="1.0" encoding="utf-8"?>
<sst xmlns="http://schemas.openxmlformats.org/spreadsheetml/2006/main" count="1066" uniqueCount="372">
  <si>
    <t>川尻町、日吉村、力合村</t>
    <rPh sb="0" eb="2">
      <t>カワシリ</t>
    </rPh>
    <rPh sb="2" eb="3">
      <t>マチ</t>
    </rPh>
    <rPh sb="4" eb="6">
      <t>ヒヨシ</t>
    </rPh>
    <rPh sb="6" eb="7">
      <t>ムラ</t>
    </rPh>
    <rPh sb="8" eb="9">
      <t>リキ</t>
    </rPh>
    <rPh sb="9" eb="10">
      <t>ゴウ</t>
    </rPh>
    <rPh sb="10" eb="11">
      <t>ムラ</t>
    </rPh>
    <phoneticPr fontId="1"/>
  </si>
  <si>
    <t>高橋村、池上村、城山村</t>
    <rPh sb="0" eb="2">
      <t>タカハシ</t>
    </rPh>
    <rPh sb="2" eb="3">
      <t>ムラ</t>
    </rPh>
    <rPh sb="4" eb="6">
      <t>イケガミ</t>
    </rPh>
    <rPh sb="6" eb="7">
      <t>ムラ</t>
    </rPh>
    <rPh sb="8" eb="9">
      <t>ジョウ</t>
    </rPh>
    <rPh sb="9" eb="10">
      <t>ヤマ</t>
    </rPh>
    <rPh sb="10" eb="11">
      <t>ムラ</t>
    </rPh>
    <phoneticPr fontId="1"/>
  </si>
  <si>
    <t>0.36方里</t>
    <rPh sb="4" eb="5">
      <t>ホウ</t>
    </rPh>
    <rPh sb="5" eb="6">
      <t>リ</t>
    </rPh>
    <phoneticPr fontId="1"/>
  </si>
  <si>
    <t>市制施行</t>
    <rPh sb="0" eb="2">
      <t>シセイ</t>
    </rPh>
    <rPh sb="2" eb="3">
      <t>施</t>
    </rPh>
    <rPh sb="3" eb="4">
      <t>イ</t>
    </rPh>
    <phoneticPr fontId="1"/>
  </si>
  <si>
    <t>出水村</t>
    <rPh sb="0" eb="2">
      <t>イズミ</t>
    </rPh>
    <rPh sb="2" eb="3">
      <t>ムラ</t>
    </rPh>
    <phoneticPr fontId="1"/>
  </si>
  <si>
    <t>白坪村</t>
    <rPh sb="0" eb="1">
      <t>シラ</t>
    </rPh>
    <rPh sb="1" eb="2">
      <t>ツボ</t>
    </rPh>
    <rPh sb="2" eb="3">
      <t>ムラ</t>
    </rPh>
    <phoneticPr fontId="1"/>
  </si>
  <si>
    <t>画図村</t>
    <rPh sb="0" eb="1">
      <t>エ</t>
    </rPh>
    <rPh sb="1" eb="2">
      <t>ズ</t>
    </rPh>
    <rPh sb="2" eb="3">
      <t>ムラ</t>
    </rPh>
    <phoneticPr fontId="1"/>
  </si>
  <si>
    <t>健軍村</t>
    <rPh sb="0" eb="2">
      <t>ケングン</t>
    </rPh>
    <rPh sb="2" eb="3">
      <t>ムラ</t>
    </rPh>
    <phoneticPr fontId="1"/>
  </si>
  <si>
    <t>清水村</t>
    <rPh sb="0" eb="2">
      <t>シミズ</t>
    </rPh>
    <rPh sb="2" eb="3">
      <t>ムラ</t>
    </rPh>
    <phoneticPr fontId="1"/>
  </si>
  <si>
    <t>秋津村</t>
    <rPh sb="0" eb="2">
      <t>アキツ</t>
    </rPh>
    <rPh sb="2" eb="3">
      <t>ムラ</t>
    </rPh>
    <phoneticPr fontId="1"/>
  </si>
  <si>
    <t>松尾村</t>
    <rPh sb="0" eb="1">
      <t>マツオ</t>
    </rPh>
    <rPh sb="1" eb="2">
      <t>オ</t>
    </rPh>
    <rPh sb="2" eb="3">
      <t>ムラ</t>
    </rPh>
    <phoneticPr fontId="1"/>
  </si>
  <si>
    <t>中島村</t>
    <rPh sb="0" eb="2">
      <t>ナカシマ</t>
    </rPh>
    <rPh sb="2" eb="3">
      <t>ムラ</t>
    </rPh>
    <phoneticPr fontId="1"/>
  </si>
  <si>
    <t>明治22年</t>
    <rPh sb="0" eb="2">
      <t>メイジ</t>
    </rPh>
    <rPh sb="4" eb="5">
      <t>ネン</t>
    </rPh>
    <phoneticPr fontId="1"/>
  </si>
  <si>
    <t>大正10年</t>
    <rPh sb="0" eb="2">
      <t>タイショウ</t>
    </rPh>
    <rPh sb="4" eb="5">
      <t>ネン</t>
    </rPh>
    <phoneticPr fontId="1"/>
  </si>
  <si>
    <t>15日</t>
    <rPh sb="2" eb="3">
      <t>ヒ</t>
    </rPh>
    <phoneticPr fontId="1"/>
  </si>
  <si>
    <t>12月</t>
    <rPh sb="2" eb="3">
      <t>ガツ</t>
    </rPh>
    <phoneticPr fontId="1"/>
  </si>
  <si>
    <t>10月</t>
    <rPh sb="2" eb="3">
      <t>ガツ</t>
    </rPh>
    <phoneticPr fontId="1"/>
  </si>
  <si>
    <t>面積</t>
    <rPh sb="0" eb="2">
      <t>メンセキ</t>
    </rPh>
    <phoneticPr fontId="1"/>
  </si>
  <si>
    <t>2.085方里</t>
    <rPh sb="5" eb="6">
      <t>ホウ</t>
    </rPh>
    <rPh sb="6" eb="7">
      <t>リ</t>
    </rPh>
    <phoneticPr fontId="1"/>
  </si>
  <si>
    <t>2.575方里</t>
    <rPh sb="5" eb="6">
      <t>ホウ</t>
    </rPh>
    <rPh sb="6" eb="7">
      <t>リ</t>
    </rPh>
    <phoneticPr fontId="1"/>
  </si>
  <si>
    <t>2.952方里</t>
    <rPh sb="5" eb="6">
      <t>ホウ</t>
    </rPh>
    <rPh sb="6" eb="7">
      <t>リ</t>
    </rPh>
    <phoneticPr fontId="1"/>
  </si>
  <si>
    <t>3.648方里</t>
    <rPh sb="5" eb="6">
      <t>ホウ</t>
    </rPh>
    <rPh sb="6" eb="7">
      <t>リ</t>
    </rPh>
    <phoneticPr fontId="1"/>
  </si>
  <si>
    <t>11年</t>
    <rPh sb="2" eb="3">
      <t>ネン</t>
    </rPh>
    <phoneticPr fontId="1"/>
  </si>
  <si>
    <t>14年</t>
    <rPh sb="2" eb="3">
      <t>ネン</t>
    </rPh>
    <phoneticPr fontId="1"/>
  </si>
  <si>
    <t>15年</t>
    <rPh sb="2" eb="3">
      <t>ネン</t>
    </rPh>
    <phoneticPr fontId="1"/>
  </si>
  <si>
    <t>28年</t>
    <rPh sb="2" eb="3">
      <t>ネン</t>
    </rPh>
    <phoneticPr fontId="1"/>
  </si>
  <si>
    <t>30年</t>
    <rPh sb="2" eb="3">
      <t>ネン</t>
    </rPh>
    <phoneticPr fontId="1"/>
  </si>
  <si>
    <t>31年</t>
    <rPh sb="2" eb="3">
      <t>ネン</t>
    </rPh>
    <phoneticPr fontId="1"/>
  </si>
  <si>
    <t>32年</t>
    <rPh sb="2" eb="3">
      <t>ネン</t>
    </rPh>
    <phoneticPr fontId="1"/>
  </si>
  <si>
    <t>33年</t>
    <rPh sb="2" eb="3">
      <t>ネン</t>
    </rPh>
    <phoneticPr fontId="1"/>
  </si>
  <si>
    <t>45年</t>
    <rPh sb="2" eb="3">
      <t>ネン</t>
    </rPh>
    <phoneticPr fontId="1"/>
  </si>
  <si>
    <t>11月</t>
    <rPh sb="2" eb="3">
      <t>ガツ</t>
    </rPh>
    <phoneticPr fontId="1"/>
  </si>
  <si>
    <t>61年</t>
    <rPh sb="2" eb="3">
      <t>ネン</t>
    </rPh>
    <phoneticPr fontId="1"/>
  </si>
  <si>
    <t>63年</t>
    <rPh sb="2" eb="3">
      <t>ネン</t>
    </rPh>
    <phoneticPr fontId="1"/>
  </si>
  <si>
    <t>29年</t>
    <rPh sb="2" eb="3">
      <t>ネン</t>
    </rPh>
    <phoneticPr fontId="1"/>
  </si>
  <si>
    <t>24日</t>
    <rPh sb="2" eb="3">
      <t>ヒ</t>
    </rPh>
    <phoneticPr fontId="1"/>
  </si>
  <si>
    <t>12年</t>
    <rPh sb="2" eb="3">
      <t>ネン</t>
    </rPh>
    <phoneticPr fontId="1"/>
  </si>
  <si>
    <t>16年</t>
    <rPh sb="2" eb="3">
      <t>ネン</t>
    </rPh>
    <phoneticPr fontId="1"/>
  </si>
  <si>
    <t>18年</t>
    <rPh sb="2" eb="3">
      <t>ネン</t>
    </rPh>
    <phoneticPr fontId="1"/>
  </si>
  <si>
    <t>19年</t>
    <rPh sb="2" eb="3">
      <t>ネン</t>
    </rPh>
    <phoneticPr fontId="1"/>
  </si>
  <si>
    <t>20年</t>
    <rPh sb="2" eb="3">
      <t>ネン</t>
    </rPh>
    <phoneticPr fontId="1"/>
  </si>
  <si>
    <t>田迎村、御幸村</t>
    <rPh sb="0" eb="1">
      <t>タ</t>
    </rPh>
    <rPh sb="1" eb="2">
      <t>ムカ</t>
    </rPh>
    <rPh sb="2" eb="3">
      <t>ムラ</t>
    </rPh>
    <rPh sb="4" eb="6">
      <t>ミユキ</t>
    </rPh>
    <rPh sb="6" eb="7">
      <t>ムラ</t>
    </rPh>
    <phoneticPr fontId="1"/>
  </si>
  <si>
    <t>換算値</t>
    <rPh sb="0" eb="2">
      <t>カンザン</t>
    </rPh>
    <rPh sb="2" eb="3">
      <t>チ</t>
    </rPh>
    <phoneticPr fontId="1"/>
  </si>
  <si>
    <t>21年</t>
    <rPh sb="2" eb="3">
      <t>ネン</t>
    </rPh>
    <phoneticPr fontId="1"/>
  </si>
  <si>
    <t>富合町（19.59）</t>
    <rPh sb="0" eb="2">
      <t>トミアイ</t>
    </rPh>
    <rPh sb="2" eb="3">
      <t>マチ</t>
    </rPh>
    <phoneticPr fontId="1"/>
  </si>
  <si>
    <t>23日</t>
    <rPh sb="2" eb="3">
      <t>ヒ</t>
    </rPh>
    <phoneticPr fontId="1"/>
  </si>
  <si>
    <t>龍田村、小島町</t>
    <rPh sb="0" eb="2">
      <t>タツタ</t>
    </rPh>
    <rPh sb="2" eb="3">
      <t>ムラ</t>
    </rPh>
    <rPh sb="4" eb="5">
      <t>コ</t>
    </rPh>
    <rPh sb="5" eb="6">
      <t>シマ</t>
    </rPh>
    <rPh sb="6" eb="7">
      <t>マチ</t>
    </rPh>
    <phoneticPr fontId="1"/>
  </si>
  <si>
    <t>境界変更</t>
    <rPh sb="0" eb="2">
      <t>キョウカイ</t>
    </rPh>
    <rPh sb="2" eb="4">
      <t>ヘンコウ</t>
    </rPh>
    <phoneticPr fontId="1"/>
  </si>
  <si>
    <t>廃置分合（編入）</t>
    <rPh sb="0" eb="2">
      <t>ハイチ</t>
    </rPh>
    <rPh sb="2" eb="4">
      <t>ブンゴウ</t>
    </rPh>
    <rPh sb="5" eb="6">
      <t>ヘン</t>
    </rPh>
    <rPh sb="6" eb="7">
      <t>ニュウ</t>
    </rPh>
    <phoneticPr fontId="1"/>
  </si>
  <si>
    <t>内容等</t>
    <rPh sb="0" eb="2">
      <t>ナイヨウ</t>
    </rPh>
    <rPh sb="2" eb="3">
      <t>トウ</t>
    </rPh>
    <phoneticPr fontId="1"/>
  </si>
  <si>
    <t>内容等の詳細</t>
    <rPh sb="0" eb="2">
      <t>ナイヨウ</t>
    </rPh>
    <rPh sb="2" eb="3">
      <t>トウ</t>
    </rPh>
    <rPh sb="4" eb="6">
      <t>ショウサイ</t>
    </rPh>
    <phoneticPr fontId="1"/>
  </si>
  <si>
    <t>29日</t>
    <rPh sb="2" eb="3">
      <t>ヒ</t>
    </rPh>
    <phoneticPr fontId="1"/>
  </si>
  <si>
    <t>所属未定地分増</t>
    <rPh sb="0" eb="2">
      <t>ショゾク</t>
    </rPh>
    <rPh sb="2" eb="4">
      <t>ミテイ</t>
    </rPh>
    <rPh sb="4" eb="5">
      <t>チ</t>
    </rPh>
    <rPh sb="5" eb="6">
      <t>ブン</t>
    </rPh>
    <rPh sb="6" eb="7">
      <t>ゾウ</t>
    </rPh>
    <phoneticPr fontId="1"/>
  </si>
  <si>
    <t>埋立等</t>
    <rPh sb="0" eb="2">
      <t>ウメタテ</t>
    </rPh>
    <rPh sb="2" eb="3">
      <t>トウ</t>
    </rPh>
    <phoneticPr fontId="1"/>
  </si>
  <si>
    <t>託麻村の一部（保田窪、新南部）編入</t>
    <rPh sb="0" eb="1">
      <t>タク</t>
    </rPh>
    <rPh sb="1" eb="2">
      <t>アサ</t>
    </rPh>
    <rPh sb="2" eb="3">
      <t>ムラ</t>
    </rPh>
    <rPh sb="4" eb="6">
      <t>イチブ</t>
    </rPh>
    <rPh sb="7" eb="9">
      <t>ホタ</t>
    </rPh>
    <rPh sb="9" eb="10">
      <t>クボ</t>
    </rPh>
    <rPh sb="11" eb="12">
      <t>シン</t>
    </rPh>
    <rPh sb="12" eb="13">
      <t>ナン</t>
    </rPh>
    <rPh sb="13" eb="14">
      <t>ブ</t>
    </rPh>
    <rPh sb="15" eb="16">
      <t>ヘン</t>
    </rPh>
    <rPh sb="16" eb="17">
      <t>ニュウ</t>
    </rPh>
    <phoneticPr fontId="1"/>
  </si>
  <si>
    <t>2.428方里</t>
    <rPh sb="5" eb="6">
      <t>ホウ</t>
    </rPh>
    <rPh sb="6" eb="7">
      <t>リ</t>
    </rPh>
    <phoneticPr fontId="1"/>
  </si>
  <si>
    <t>市統計書（第32回・S8年3月発行）</t>
    <rPh sb="0" eb="1">
      <t>シ</t>
    </rPh>
    <rPh sb="1" eb="4">
      <t>トウケイショ</t>
    </rPh>
    <rPh sb="5" eb="6">
      <t>ダイ</t>
    </rPh>
    <rPh sb="8" eb="9">
      <t>カイ</t>
    </rPh>
    <rPh sb="12" eb="13">
      <t>ネン</t>
    </rPh>
    <rPh sb="14" eb="15">
      <t>ガツ</t>
    </rPh>
    <rPh sb="15" eb="17">
      <t>ハッコウ</t>
    </rPh>
    <phoneticPr fontId="1"/>
  </si>
  <si>
    <t>市統計書（S35年版～）</t>
    <rPh sb="0" eb="1">
      <t>シ</t>
    </rPh>
    <rPh sb="1" eb="4">
      <t>トウケイショ</t>
    </rPh>
    <rPh sb="8" eb="9">
      <t>ネン</t>
    </rPh>
    <rPh sb="9" eb="10">
      <t>ハン</t>
    </rPh>
    <phoneticPr fontId="1"/>
  </si>
  <si>
    <t>市統計書（S35、37年版～）、市勢要覧（S34、35年版）</t>
    <rPh sb="0" eb="1">
      <t>シ</t>
    </rPh>
    <rPh sb="1" eb="4">
      <t>トウケイショ</t>
    </rPh>
    <rPh sb="11" eb="12">
      <t>ネン</t>
    </rPh>
    <rPh sb="12" eb="13">
      <t>ハン</t>
    </rPh>
    <rPh sb="16" eb="18">
      <t>シセイ</t>
    </rPh>
    <rPh sb="18" eb="19">
      <t>ヨウ</t>
    </rPh>
    <rPh sb="19" eb="20">
      <t>ラン</t>
    </rPh>
    <rPh sb="27" eb="28">
      <t>ネン</t>
    </rPh>
    <rPh sb="28" eb="29">
      <t>ハン</t>
    </rPh>
    <phoneticPr fontId="1"/>
  </si>
  <si>
    <t>市統計書（S35、37、38、40年版）、市勢要覧（S34、35年版）</t>
    <rPh sb="0" eb="1">
      <t>シ</t>
    </rPh>
    <rPh sb="1" eb="3">
      <t>トウケイ</t>
    </rPh>
    <rPh sb="3" eb="4">
      <t>ショ</t>
    </rPh>
    <rPh sb="17" eb="18">
      <t>ネン</t>
    </rPh>
    <rPh sb="18" eb="19">
      <t>ハン</t>
    </rPh>
    <rPh sb="21" eb="23">
      <t>シセイ</t>
    </rPh>
    <rPh sb="23" eb="24">
      <t>ヨウ</t>
    </rPh>
    <rPh sb="24" eb="25">
      <t>ラン</t>
    </rPh>
    <rPh sb="32" eb="33">
      <t>ネン</t>
    </rPh>
    <rPh sb="33" eb="34">
      <t>ハン</t>
    </rPh>
    <phoneticPr fontId="1"/>
  </si>
  <si>
    <t>市統計書（S35、37年版～）、市勢要覧（S29、34、35年版）</t>
    <rPh sb="0" eb="1">
      <t>シ</t>
    </rPh>
    <rPh sb="1" eb="3">
      <t>トウケイ</t>
    </rPh>
    <rPh sb="3" eb="4">
      <t>ショ</t>
    </rPh>
    <rPh sb="11" eb="12">
      <t>ネン</t>
    </rPh>
    <rPh sb="12" eb="13">
      <t>ハン</t>
    </rPh>
    <rPh sb="16" eb="18">
      <t>シセイ</t>
    </rPh>
    <rPh sb="18" eb="19">
      <t>ヨウ</t>
    </rPh>
    <rPh sb="19" eb="20">
      <t>ラン</t>
    </rPh>
    <rPh sb="30" eb="31">
      <t>ネン</t>
    </rPh>
    <rPh sb="31" eb="32">
      <t>ハン</t>
    </rPh>
    <phoneticPr fontId="1"/>
  </si>
  <si>
    <t>市統計書（S35年版～）、市勢要覧（S29、34、35年版）</t>
    <rPh sb="0" eb="1">
      <t>シ</t>
    </rPh>
    <rPh sb="1" eb="3">
      <t>トウケイ</t>
    </rPh>
    <rPh sb="3" eb="4">
      <t>ショ</t>
    </rPh>
    <rPh sb="8" eb="9">
      <t>ネン</t>
    </rPh>
    <rPh sb="9" eb="10">
      <t>ハン</t>
    </rPh>
    <rPh sb="13" eb="15">
      <t>シセイ</t>
    </rPh>
    <rPh sb="15" eb="16">
      <t>ヨウ</t>
    </rPh>
    <rPh sb="16" eb="17">
      <t>ラン</t>
    </rPh>
    <rPh sb="27" eb="28">
      <t>ネン</t>
    </rPh>
    <rPh sb="28" eb="29">
      <t>ハン</t>
    </rPh>
    <phoneticPr fontId="1"/>
  </si>
  <si>
    <t>市統計書（S35年版～）、市勢要覧（S30、34、35年版）</t>
    <rPh sb="0" eb="1">
      <t>シ</t>
    </rPh>
    <rPh sb="1" eb="3">
      <t>トウケイ</t>
    </rPh>
    <rPh sb="3" eb="4">
      <t>ショ</t>
    </rPh>
    <rPh sb="8" eb="9">
      <t>ネン</t>
    </rPh>
    <rPh sb="9" eb="10">
      <t>ハン</t>
    </rPh>
    <rPh sb="13" eb="15">
      <t>シセイ</t>
    </rPh>
    <rPh sb="15" eb="16">
      <t>ヨウ</t>
    </rPh>
    <rPh sb="16" eb="17">
      <t>ラン</t>
    </rPh>
    <rPh sb="27" eb="28">
      <t>ネン</t>
    </rPh>
    <rPh sb="28" eb="29">
      <t>ハン</t>
    </rPh>
    <phoneticPr fontId="1"/>
  </si>
  <si>
    <t>市統計書（S35年版～）、市勢要覧（S34、35年版）</t>
    <rPh sb="0" eb="1">
      <t>シ</t>
    </rPh>
    <rPh sb="1" eb="3">
      <t>トウケイ</t>
    </rPh>
    <rPh sb="3" eb="4">
      <t>ショ</t>
    </rPh>
    <rPh sb="8" eb="9">
      <t>ネン</t>
    </rPh>
    <rPh sb="9" eb="10">
      <t>ハン</t>
    </rPh>
    <rPh sb="13" eb="15">
      <t>シセイ</t>
    </rPh>
    <rPh sb="15" eb="16">
      <t>ヨウ</t>
    </rPh>
    <rPh sb="16" eb="17">
      <t>ラン</t>
    </rPh>
    <rPh sb="24" eb="25">
      <t>ネン</t>
    </rPh>
    <rPh sb="25" eb="26">
      <t>ハン</t>
    </rPh>
    <phoneticPr fontId="1"/>
  </si>
  <si>
    <t>市統計書（S38年版）</t>
    <rPh sb="0" eb="1">
      <t>シ</t>
    </rPh>
    <rPh sb="1" eb="4">
      <t>トウケイショ</t>
    </rPh>
    <phoneticPr fontId="1"/>
  </si>
  <si>
    <t>小島下町字大宮新地</t>
    <rPh sb="0" eb="2">
      <t>オシマ</t>
    </rPh>
    <rPh sb="2" eb="3">
      <t>シモ</t>
    </rPh>
    <rPh sb="3" eb="4">
      <t>マチ</t>
    </rPh>
    <rPh sb="4" eb="5">
      <t>アザ</t>
    </rPh>
    <rPh sb="5" eb="7">
      <t>オオミヤ</t>
    </rPh>
    <rPh sb="7" eb="9">
      <t>シンチ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</si>
  <si>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</si>
  <si>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春日町、黒髪村、池田村、花園村、島崎村、横手村、</t>
    <rPh sb="0" eb="2">
      <t>カスガ</t>
    </rPh>
    <rPh sb="2" eb="3">
      <t>マチ</t>
    </rPh>
    <rPh sb="4" eb="6">
      <t>クロカミ</t>
    </rPh>
    <rPh sb="6" eb="7">
      <t>ムラ</t>
    </rPh>
    <rPh sb="8" eb="10">
      <t>イケダ</t>
    </rPh>
    <rPh sb="10" eb="11">
      <t>ムラ</t>
    </rPh>
    <rPh sb="12" eb="13">
      <t>ハナ</t>
    </rPh>
    <rPh sb="13" eb="14">
      <t>ソノ</t>
    </rPh>
    <rPh sb="14" eb="15">
      <t>ムラ</t>
    </rPh>
    <rPh sb="16" eb="18">
      <t>シマサキ</t>
    </rPh>
    <rPh sb="18" eb="19">
      <t>ムラ</t>
    </rPh>
    <rPh sb="20" eb="22">
      <t>ヨコテ</t>
    </rPh>
    <rPh sb="22" eb="23">
      <t>ムラ</t>
    </rPh>
    <phoneticPr fontId="1"/>
  </si>
  <si>
    <t>本山村、古町村、本荘村、春竹村、大江村</t>
    <rPh sb="8" eb="10">
      <t>ホンジョウ</t>
    </rPh>
    <rPh sb="10" eb="11">
      <t>ムラ</t>
    </rPh>
    <rPh sb="12" eb="13">
      <t>ハル</t>
    </rPh>
    <rPh sb="13" eb="14">
      <t>タケ</t>
    </rPh>
    <rPh sb="14" eb="15">
      <t>ムラ</t>
    </rPh>
    <rPh sb="16" eb="18">
      <t>オオエ</t>
    </rPh>
    <rPh sb="18" eb="19">
      <t>ムラ</t>
    </rPh>
    <phoneticPr fontId="1"/>
  </si>
  <si>
    <t>託麻村</t>
    <rPh sb="0" eb="1">
      <t>タク</t>
    </rPh>
    <rPh sb="1" eb="2">
      <t>アサ</t>
    </rPh>
    <rPh sb="2" eb="3">
      <t>ムラ</t>
    </rPh>
    <phoneticPr fontId="1"/>
  </si>
  <si>
    <t>市統計書（S35年版、37年版～）、市勢要覧（S34、35年版）　　注３</t>
    <rPh sb="0" eb="1">
      <t>シ</t>
    </rPh>
    <rPh sb="1" eb="4">
      <t>トウケイショ</t>
    </rPh>
    <rPh sb="8" eb="9">
      <t>ネン</t>
    </rPh>
    <rPh sb="9" eb="10">
      <t>ハン</t>
    </rPh>
    <rPh sb="13" eb="14">
      <t>ネン</t>
    </rPh>
    <rPh sb="14" eb="15">
      <t>ハン</t>
    </rPh>
    <rPh sb="18" eb="20">
      <t>シセイ</t>
    </rPh>
    <rPh sb="20" eb="21">
      <t>ヨウ</t>
    </rPh>
    <rPh sb="21" eb="22">
      <t>ラン</t>
    </rPh>
    <rPh sb="29" eb="30">
      <t>ネン</t>
    </rPh>
    <rPh sb="30" eb="31">
      <t>ハン</t>
    </rPh>
    <rPh sb="34" eb="35">
      <t>チュウ</t>
    </rPh>
    <phoneticPr fontId="1"/>
  </si>
  <si>
    <t>植木町（65.81）、城南町（36.88）　　</t>
    <rPh sb="0" eb="2">
      <t>ウエキ</t>
    </rPh>
    <rPh sb="2" eb="3">
      <t>マチ</t>
    </rPh>
    <rPh sb="11" eb="13">
      <t>ジョウナン</t>
    </rPh>
    <rPh sb="13" eb="14">
      <t>マチ</t>
    </rPh>
    <phoneticPr fontId="1"/>
  </si>
  <si>
    <t>小島下町及び沖新町地先</t>
    <rPh sb="0" eb="2">
      <t>オシマ</t>
    </rPh>
    <rPh sb="2" eb="3">
      <t>シモ</t>
    </rPh>
    <rPh sb="3" eb="4">
      <t>マチ</t>
    </rPh>
    <rPh sb="4" eb="5">
      <t>オヨ</t>
    </rPh>
    <rPh sb="6" eb="7">
      <t>オキ</t>
    </rPh>
    <rPh sb="7" eb="8">
      <t>シン</t>
    </rPh>
    <rPh sb="8" eb="9">
      <t>マチ</t>
    </rPh>
    <rPh sb="9" eb="10">
      <t>チ</t>
    </rPh>
    <rPh sb="10" eb="11">
      <t>サキ</t>
    </rPh>
    <phoneticPr fontId="1"/>
  </si>
  <si>
    <t>第１章　土地・気象</t>
    <rPh sb="0" eb="1">
      <t>ダイ</t>
    </rPh>
    <rPh sb="2" eb="3">
      <t>ショウ</t>
    </rPh>
    <rPh sb="4" eb="6">
      <t>トチ</t>
    </rPh>
    <rPh sb="7" eb="9">
      <t>キショウ</t>
    </rPh>
    <phoneticPr fontId="1"/>
  </si>
  <si>
    <t>記録文書等</t>
    <rPh sb="0" eb="2">
      <t>キロク</t>
    </rPh>
    <rPh sb="2" eb="4">
      <t>ブンショ</t>
    </rPh>
    <rPh sb="4" eb="5">
      <t>トウ</t>
    </rPh>
    <phoneticPr fontId="1"/>
  </si>
  <si>
    <t>※記録文書による面積は、上記の他に複数の数値が存在する。注意書き部分も含めて、ここでは代表的な数値を挙げたが、平成20年度版までとは異なる場合がある。</t>
    <rPh sb="1" eb="3">
      <t>キロク</t>
    </rPh>
    <rPh sb="3" eb="5">
      <t>ブンショ</t>
    </rPh>
    <rPh sb="8" eb="10">
      <t>メンセキ</t>
    </rPh>
    <rPh sb="12" eb="14">
      <t>ジョウキ</t>
    </rPh>
    <rPh sb="15" eb="16">
      <t>タ</t>
    </rPh>
    <rPh sb="17" eb="19">
      <t>フクスウ</t>
    </rPh>
    <rPh sb="20" eb="22">
      <t>スウチ</t>
    </rPh>
    <rPh sb="23" eb="25">
      <t>ソンザイ</t>
    </rPh>
    <rPh sb="28" eb="30">
      <t>チュウイ</t>
    </rPh>
    <rPh sb="30" eb="31">
      <t>カ</t>
    </rPh>
    <rPh sb="32" eb="34">
      <t>ブブン</t>
    </rPh>
    <rPh sb="35" eb="36">
      <t>フク</t>
    </rPh>
    <rPh sb="43" eb="45">
      <t>ダイヒョウ</t>
    </rPh>
    <rPh sb="45" eb="46">
      <t>テキ</t>
    </rPh>
    <rPh sb="50" eb="51">
      <t>ア</t>
    </rPh>
    <rPh sb="55" eb="57">
      <t>ヘイセイ</t>
    </rPh>
    <rPh sb="59" eb="61">
      <t>ネンド</t>
    </rPh>
    <rPh sb="61" eb="62">
      <t>ハン</t>
    </rPh>
    <rPh sb="66" eb="67">
      <t>コト</t>
    </rPh>
    <rPh sb="69" eb="71">
      <t>バアイ</t>
    </rPh>
    <phoneticPr fontId="1"/>
  </si>
  <si>
    <t>（国土地理院測定）</t>
    <rPh sb="1" eb="2">
      <t>クニ</t>
    </rPh>
    <rPh sb="2" eb="3">
      <t>ド</t>
    </rPh>
    <rPh sb="3" eb="5">
      <t>チリ</t>
    </rPh>
    <rPh sb="5" eb="6">
      <t>イン</t>
    </rPh>
    <rPh sb="6" eb="8">
      <t>ソクテイ</t>
    </rPh>
    <phoneticPr fontId="1"/>
  </si>
  <si>
    <t>県統計年鑑（S62、63年版。資料：全国都道府県市区町村別面積調）</t>
    <rPh sb="12" eb="13">
      <t>ネン</t>
    </rPh>
    <rPh sb="13" eb="14">
      <t>ハン</t>
    </rPh>
    <rPh sb="15" eb="17">
      <t>シリョウ</t>
    </rPh>
    <rPh sb="18" eb="20">
      <t>ゼンコク</t>
    </rPh>
    <rPh sb="20" eb="24">
      <t>トドウフケン</t>
    </rPh>
    <rPh sb="24" eb="26">
      <t>シク</t>
    </rPh>
    <rPh sb="26" eb="28">
      <t>チョウソン</t>
    </rPh>
    <rPh sb="28" eb="29">
      <t>ベツ</t>
    </rPh>
    <rPh sb="29" eb="31">
      <t>メンセキ</t>
    </rPh>
    <rPh sb="31" eb="32">
      <t>チョウ</t>
    </rPh>
    <phoneticPr fontId="1"/>
  </si>
  <si>
    <t>（2万5千分1地形図を基準とした面積値の測定）</t>
    <rPh sb="2" eb="3">
      <t>マン</t>
    </rPh>
    <rPh sb="4" eb="5">
      <t>セン</t>
    </rPh>
    <rPh sb="5" eb="6">
      <t>ブン</t>
    </rPh>
    <rPh sb="12" eb="13">
      <t>ジュン</t>
    </rPh>
    <rPh sb="16" eb="18">
      <t>メンセキ</t>
    </rPh>
    <rPh sb="18" eb="19">
      <t>チ</t>
    </rPh>
    <rPh sb="20" eb="22">
      <t>ソクテイ</t>
    </rPh>
    <phoneticPr fontId="1"/>
  </si>
  <si>
    <t>飽田町（12.05）、天明町（19.38）</t>
    <rPh sb="0" eb="3">
      <t>アキタマチ</t>
    </rPh>
    <rPh sb="11" eb="13">
      <t>テンメイ</t>
    </rPh>
    <rPh sb="13" eb="14">
      <t>マチ</t>
    </rPh>
    <phoneticPr fontId="1"/>
  </si>
  <si>
    <t>　　　〃</t>
    <phoneticPr fontId="1"/>
  </si>
  <si>
    <t>　　　〃</t>
    <phoneticPr fontId="1"/>
  </si>
  <si>
    <t>　〃</t>
    <phoneticPr fontId="1"/>
  </si>
  <si>
    <t>22年</t>
    <rPh sb="2" eb="3">
      <t>ネン</t>
    </rPh>
    <phoneticPr fontId="1"/>
  </si>
  <si>
    <t>単位：k㎡</t>
    <phoneticPr fontId="1"/>
  </si>
  <si>
    <t>　　〃</t>
    <phoneticPr fontId="1"/>
  </si>
  <si>
    <t>　　〃</t>
    <phoneticPr fontId="1"/>
  </si>
  <si>
    <t>　　〃　　　（平成22年10月1日現在：左記面積に同じ）</t>
    <rPh sb="7" eb="9">
      <t>ヘイセイ</t>
    </rPh>
    <rPh sb="11" eb="12">
      <t>ネン</t>
    </rPh>
    <rPh sb="14" eb="15">
      <t>ガツ</t>
    </rPh>
    <rPh sb="16" eb="17">
      <t>ヒ</t>
    </rPh>
    <rPh sb="17" eb="19">
      <t>ゲンザイ</t>
    </rPh>
    <rPh sb="20" eb="22">
      <t>サキ</t>
    </rPh>
    <rPh sb="22" eb="24">
      <t>メンセキ</t>
    </rPh>
    <rPh sb="25" eb="26">
      <t>オナ</t>
    </rPh>
    <phoneticPr fontId="1"/>
  </si>
  <si>
    <t>23年</t>
    <rPh sb="2" eb="3">
      <t>ネン</t>
    </rPh>
    <phoneticPr fontId="1"/>
  </si>
  <si>
    <t>県統計年鑑（S45年版～、S50年版以降は資料：全国都道府県市区町村別面積調）</t>
    <rPh sb="0" eb="1">
      <t>ケン</t>
    </rPh>
    <rPh sb="1" eb="3">
      <t>トウケイ</t>
    </rPh>
    <rPh sb="3" eb="5">
      <t>ネンカン</t>
    </rPh>
    <rPh sb="9" eb="10">
      <t>ネン</t>
    </rPh>
    <rPh sb="10" eb="11">
      <t>ハン</t>
    </rPh>
    <rPh sb="16" eb="17">
      <t>ネン</t>
    </rPh>
    <rPh sb="17" eb="18">
      <t>ハン</t>
    </rPh>
    <rPh sb="18" eb="20">
      <t>イコウ</t>
    </rPh>
    <rPh sb="21" eb="23">
      <t>シリョウ</t>
    </rPh>
    <rPh sb="24" eb="26">
      <t>ゼンコク</t>
    </rPh>
    <rPh sb="26" eb="30">
      <t>トドウフケン</t>
    </rPh>
    <rPh sb="30" eb="32">
      <t>シク</t>
    </rPh>
    <rPh sb="32" eb="34">
      <t>チョウソン</t>
    </rPh>
    <rPh sb="34" eb="35">
      <t>ベツ</t>
    </rPh>
    <rPh sb="35" eb="37">
      <t>メンセキ</t>
    </rPh>
    <rPh sb="37" eb="38">
      <t>チョウ</t>
    </rPh>
    <phoneticPr fontId="1"/>
  </si>
  <si>
    <t>　なお、平成20年度版まで掲載していた編入面積は、数値に疑問があるため、近年分を除き平成21年度版削除した。</t>
    <rPh sb="4" eb="6">
      <t>ヘイセイ</t>
    </rPh>
    <rPh sb="8" eb="10">
      <t>ネンド</t>
    </rPh>
    <rPh sb="10" eb="11">
      <t>ハン</t>
    </rPh>
    <rPh sb="13" eb="15">
      <t>ケイサイ</t>
    </rPh>
    <rPh sb="19" eb="20">
      <t>ヘン</t>
    </rPh>
    <rPh sb="20" eb="21">
      <t>ニュウ</t>
    </rPh>
    <rPh sb="21" eb="23">
      <t>メンセキ</t>
    </rPh>
    <rPh sb="25" eb="27">
      <t>スウチ</t>
    </rPh>
    <rPh sb="28" eb="30">
      <t>ギモン</t>
    </rPh>
    <rPh sb="36" eb="37">
      <t>チカ</t>
    </rPh>
    <rPh sb="37" eb="38">
      <t>ネン</t>
    </rPh>
    <rPh sb="38" eb="39">
      <t>ブン</t>
    </rPh>
    <rPh sb="40" eb="41">
      <t>ノゾ</t>
    </rPh>
    <rPh sb="42" eb="44">
      <t>ヘイセイ</t>
    </rPh>
    <rPh sb="46" eb="48">
      <t>ネンド</t>
    </rPh>
    <rPh sb="48" eb="49">
      <t>バン</t>
    </rPh>
    <rPh sb="49" eb="51">
      <t>サクジョ</t>
    </rPh>
    <phoneticPr fontId="1"/>
  </si>
  <si>
    <t>１－１　市域の変遷</t>
    <rPh sb="4" eb="5">
      <t>シ</t>
    </rPh>
    <rPh sb="5" eb="6">
      <t>イキ</t>
    </rPh>
    <rPh sb="7" eb="9">
      <t>ヘンセン</t>
    </rPh>
    <phoneticPr fontId="1"/>
  </si>
  <si>
    <t>注２　第26回統計書（S2年3月発行）では、2.441方里（37.65K㎡）。</t>
    <rPh sb="0" eb="1">
      <t>チュウ</t>
    </rPh>
    <rPh sb="3" eb="4">
      <t>ダイ</t>
    </rPh>
    <rPh sb="6" eb="7">
      <t>カイ</t>
    </rPh>
    <rPh sb="7" eb="9">
      <t>トウケイ</t>
    </rPh>
    <rPh sb="9" eb="10">
      <t>ショ</t>
    </rPh>
    <rPh sb="13" eb="14">
      <t>ネン</t>
    </rPh>
    <rPh sb="15" eb="16">
      <t>ガツ</t>
    </rPh>
    <rPh sb="16" eb="18">
      <t>ハッコウ</t>
    </rPh>
    <rPh sb="27" eb="28">
      <t>ホウ</t>
    </rPh>
    <rPh sb="28" eb="29">
      <t>リ</t>
    </rPh>
    <phoneticPr fontId="1"/>
  </si>
  <si>
    <t>注３　第40回統計書（S16年3月発行）では、4.02方里（62.00K㎡）。</t>
    <rPh sb="0" eb="1">
      <t>チュウ</t>
    </rPh>
    <rPh sb="3" eb="4">
      <t>ダイ</t>
    </rPh>
    <rPh sb="6" eb="7">
      <t>カイ</t>
    </rPh>
    <rPh sb="7" eb="9">
      <t>トウケイ</t>
    </rPh>
    <rPh sb="9" eb="10">
      <t>ショ</t>
    </rPh>
    <rPh sb="14" eb="15">
      <t>ネン</t>
    </rPh>
    <rPh sb="16" eb="17">
      <t>ガツ</t>
    </rPh>
    <rPh sb="17" eb="19">
      <t>ハッコウ</t>
    </rPh>
    <rPh sb="27" eb="28">
      <t>ホウ</t>
    </rPh>
    <rPh sb="28" eb="29">
      <t>リ</t>
    </rPh>
    <phoneticPr fontId="1"/>
  </si>
  <si>
    <t>注５　以後の面積は、昭和63年10月１日時点の値が基準となる（国土地理院「全国都道府県市区町村別面積調」）。</t>
    <rPh sb="0" eb="1">
      <t>チュウ</t>
    </rPh>
    <rPh sb="3" eb="5">
      <t>イゴ</t>
    </rPh>
    <rPh sb="6" eb="8">
      <t>メンセキ</t>
    </rPh>
    <rPh sb="10" eb="12">
      <t>ショウワ</t>
    </rPh>
    <rPh sb="14" eb="15">
      <t>ネン</t>
    </rPh>
    <rPh sb="17" eb="18">
      <t>ガツ</t>
    </rPh>
    <rPh sb="19" eb="20">
      <t>ヒ</t>
    </rPh>
    <rPh sb="20" eb="22">
      <t>ジテン</t>
    </rPh>
    <rPh sb="23" eb="24">
      <t>アタイ</t>
    </rPh>
    <rPh sb="25" eb="27">
      <t>キジュン</t>
    </rPh>
    <rPh sb="31" eb="33">
      <t>コクド</t>
    </rPh>
    <rPh sb="33" eb="35">
      <t>チリ</t>
    </rPh>
    <rPh sb="35" eb="36">
      <t>イン</t>
    </rPh>
    <rPh sb="37" eb="39">
      <t>ゼンコク</t>
    </rPh>
    <rPh sb="39" eb="43">
      <t>トドウフケン</t>
    </rPh>
    <rPh sb="43" eb="45">
      <t>シク</t>
    </rPh>
    <rPh sb="45" eb="47">
      <t>チョウソン</t>
    </rPh>
    <rPh sb="47" eb="48">
      <t>ベツ</t>
    </rPh>
    <rPh sb="48" eb="50">
      <t>メンセキ</t>
    </rPh>
    <rPh sb="50" eb="51">
      <t>チョウ</t>
    </rPh>
    <phoneticPr fontId="1"/>
  </si>
  <si>
    <t>注４　第41、42回統計書（S17年３月、18年３月発行）では、4.885方里（75.34K㎡）。S36年版統計書でも同数値。S35、37、38年版統計書、市勢要覧S27、28、34、35年版では、75.64K㎡。</t>
    <rPh sb="0" eb="1">
      <t>チュウ</t>
    </rPh>
    <rPh sb="3" eb="4">
      <t>ダイ</t>
    </rPh>
    <rPh sb="9" eb="10">
      <t>カイ</t>
    </rPh>
    <rPh sb="10" eb="12">
      <t>トウケイ</t>
    </rPh>
    <rPh sb="12" eb="13">
      <t>ショ</t>
    </rPh>
    <rPh sb="17" eb="18">
      <t>ネン</t>
    </rPh>
    <rPh sb="19" eb="20">
      <t>ガツ</t>
    </rPh>
    <rPh sb="23" eb="24">
      <t>ネン</t>
    </rPh>
    <rPh sb="25" eb="26">
      <t>ガツ</t>
    </rPh>
    <rPh sb="26" eb="28">
      <t>ハッコウ</t>
    </rPh>
    <rPh sb="37" eb="38">
      <t>ホウ</t>
    </rPh>
    <rPh sb="38" eb="39">
      <t>リ</t>
    </rPh>
    <rPh sb="52" eb="53">
      <t>ネン</t>
    </rPh>
    <rPh sb="53" eb="54">
      <t>ハン</t>
    </rPh>
    <rPh sb="54" eb="56">
      <t>トウケイ</t>
    </rPh>
    <rPh sb="56" eb="57">
      <t>ショ</t>
    </rPh>
    <rPh sb="59" eb="60">
      <t>ドウ</t>
    </rPh>
    <rPh sb="60" eb="62">
      <t>スウチ</t>
    </rPh>
    <rPh sb="72" eb="73">
      <t>ネン</t>
    </rPh>
    <rPh sb="73" eb="74">
      <t>ハン</t>
    </rPh>
    <rPh sb="78" eb="80">
      <t>シセイ</t>
    </rPh>
    <rPh sb="80" eb="82">
      <t>ヨウラン</t>
    </rPh>
    <rPh sb="94" eb="95">
      <t>ネン</t>
    </rPh>
    <rPh sb="95" eb="96">
      <t>ハン</t>
    </rPh>
    <phoneticPr fontId="1"/>
  </si>
  <si>
    <t>注１　第19回、20回統計書（T10年３月、10年11月発行）では0.34方里（5.24K㎡）、S23年～26年版市勢要覧でも5.244K㎡。　</t>
    <rPh sb="0" eb="1">
      <t>チュウ</t>
    </rPh>
    <rPh sb="3" eb="4">
      <t>ダイ</t>
    </rPh>
    <rPh sb="6" eb="7">
      <t>カイ</t>
    </rPh>
    <rPh sb="10" eb="11">
      <t>カイ</t>
    </rPh>
    <rPh sb="11" eb="13">
      <t>トウケイ</t>
    </rPh>
    <rPh sb="13" eb="14">
      <t>ショ</t>
    </rPh>
    <rPh sb="18" eb="19">
      <t>ネン</t>
    </rPh>
    <rPh sb="20" eb="21">
      <t>ガツ</t>
    </rPh>
    <rPh sb="24" eb="25">
      <t>ネン</t>
    </rPh>
    <rPh sb="27" eb="28">
      <t>ガツ</t>
    </rPh>
    <rPh sb="28" eb="30">
      <t>ハッコウ</t>
    </rPh>
    <rPh sb="37" eb="38">
      <t>ホウ</t>
    </rPh>
    <rPh sb="38" eb="39">
      <t>リ</t>
    </rPh>
    <rPh sb="51" eb="52">
      <t>ネン</t>
    </rPh>
    <rPh sb="55" eb="56">
      <t>ネン</t>
    </rPh>
    <rPh sb="56" eb="57">
      <t>ハン</t>
    </rPh>
    <rPh sb="57" eb="59">
      <t>シセイ</t>
    </rPh>
    <rPh sb="59" eb="60">
      <t>ヨウ</t>
    </rPh>
    <rPh sb="60" eb="61">
      <t>ラン</t>
    </rPh>
    <phoneticPr fontId="1"/>
  </si>
  <si>
    <t>４月</t>
    <rPh sb="1" eb="2">
      <t>ガツ</t>
    </rPh>
    <phoneticPr fontId="1"/>
  </si>
  <si>
    <t>６月</t>
    <rPh sb="1" eb="2">
      <t>ガツ</t>
    </rPh>
    <phoneticPr fontId="1"/>
  </si>
  <si>
    <t>１日</t>
    <rPh sb="1" eb="2">
      <t>ヒ</t>
    </rPh>
    <phoneticPr fontId="1"/>
  </si>
  <si>
    <t>昭和６年</t>
    <rPh sb="0" eb="2">
      <t>ショウワ</t>
    </rPh>
    <rPh sb="3" eb="4">
      <t>ネン</t>
    </rPh>
    <phoneticPr fontId="1"/>
  </si>
  <si>
    <t>７年</t>
    <rPh sb="1" eb="2">
      <t>ネン</t>
    </rPh>
    <phoneticPr fontId="1"/>
  </si>
  <si>
    <t>８月</t>
    <rPh sb="1" eb="2">
      <t>ガツ</t>
    </rPh>
    <phoneticPr fontId="1"/>
  </si>
  <si>
    <t>７月</t>
    <rPh sb="1" eb="2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</si>
  <si>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</si>
  <si>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</si>
  <si>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平成３年</t>
    <rPh sb="0" eb="2">
      <t>ヘイセイ</t>
    </rPh>
    <rPh sb="3" eb="4">
      <t>ネン</t>
    </rPh>
    <phoneticPr fontId="1"/>
  </si>
  <si>
    <t>４年</t>
    <rPh sb="1" eb="2">
      <t>ネン</t>
    </rPh>
    <phoneticPr fontId="1"/>
  </si>
  <si>
    <t>８年</t>
    <rPh sb="1" eb="2">
      <t>ネン</t>
    </rPh>
    <phoneticPr fontId="1"/>
  </si>
  <si>
    <t>９年</t>
    <rPh sb="1" eb="2">
      <t>ネン</t>
    </rPh>
    <phoneticPr fontId="1"/>
  </si>
  <si>
    <t>６日</t>
    <rPh sb="1" eb="2">
      <t>ヒ</t>
    </rPh>
    <phoneticPr fontId="1"/>
  </si>
  <si>
    <t>３月</t>
    <rPh sb="1" eb="2">
      <t>ガツ</t>
    </rPh>
    <phoneticPr fontId="1"/>
  </si>
  <si>
    <t>※明治22年から昭和15年までの面積単位は、当時の市統計書表記とした。また、１方里は15.4234711ｋ㎡で計算した。</t>
    <rPh sb="1" eb="3">
      <t>メイジ</t>
    </rPh>
    <rPh sb="5" eb="6">
      <t>ネン</t>
    </rPh>
    <rPh sb="8" eb="10">
      <t>ショウワ</t>
    </rPh>
    <rPh sb="12" eb="13">
      <t>ネン</t>
    </rPh>
    <rPh sb="16" eb="18">
      <t>メンセキ</t>
    </rPh>
    <rPh sb="18" eb="19">
      <t>タン</t>
    </rPh>
    <rPh sb="19" eb="20">
      <t>イ</t>
    </rPh>
    <rPh sb="22" eb="24">
      <t>トウジ</t>
    </rPh>
    <rPh sb="29" eb="31">
      <t>ヒョウキ</t>
    </rPh>
    <rPh sb="39" eb="40">
      <t>ホウ</t>
    </rPh>
    <rPh sb="40" eb="41">
      <t>リ</t>
    </rPh>
    <rPh sb="55" eb="57">
      <t>ケイサン</t>
    </rPh>
    <phoneticPr fontId="1"/>
  </si>
  <si>
    <t>市統計書（明治32年第１回・M34年４月発行～第19回・T８年３月発行）　　注１</t>
    <rPh sb="0" eb="1">
      <t>シ</t>
    </rPh>
    <rPh sb="1" eb="4">
      <t>トウケイショ</t>
    </rPh>
    <rPh sb="5" eb="7">
      <t>メイジ</t>
    </rPh>
    <rPh sb="9" eb="10">
      <t>ネン</t>
    </rPh>
    <rPh sb="10" eb="11">
      <t>ダイ</t>
    </rPh>
    <rPh sb="12" eb="13">
      <t>カイ</t>
    </rPh>
    <rPh sb="17" eb="18">
      <t>ネン</t>
    </rPh>
    <rPh sb="19" eb="20">
      <t>ガツ</t>
    </rPh>
    <rPh sb="20" eb="22">
      <t>ハッコウ</t>
    </rPh>
    <rPh sb="23" eb="24">
      <t>ダイ</t>
    </rPh>
    <rPh sb="26" eb="27">
      <t>カイ</t>
    </rPh>
    <rPh sb="30" eb="31">
      <t>ネン</t>
    </rPh>
    <rPh sb="32" eb="33">
      <t>ガツ</t>
    </rPh>
    <rPh sb="33" eb="35">
      <t>ハッコウ</t>
    </rPh>
    <rPh sb="38" eb="39">
      <t>チュウ</t>
    </rPh>
    <phoneticPr fontId="1"/>
  </si>
  <si>
    <t>市統計書（第22回・T12年１月～第25回・T15年３月発行）</t>
    <rPh sb="0" eb="1">
      <t>シ</t>
    </rPh>
    <rPh sb="1" eb="4">
      <t>トウケイショ</t>
    </rPh>
    <rPh sb="5" eb="6">
      <t>ダイ</t>
    </rPh>
    <rPh sb="8" eb="9">
      <t>カイ</t>
    </rPh>
    <rPh sb="13" eb="14">
      <t>ネン</t>
    </rPh>
    <rPh sb="15" eb="16">
      <t>ガツ</t>
    </rPh>
    <rPh sb="17" eb="18">
      <t>ダイ</t>
    </rPh>
    <rPh sb="20" eb="21">
      <t>カイ</t>
    </rPh>
    <rPh sb="25" eb="26">
      <t>ネン</t>
    </rPh>
    <rPh sb="27" eb="28">
      <t>ガツ</t>
    </rPh>
    <rPh sb="28" eb="30">
      <t>ハッコウ</t>
    </rPh>
    <phoneticPr fontId="1"/>
  </si>
  <si>
    <t>市統計書（第27回・S３年３月～第31回・S7年３月発行）　　注２</t>
    <rPh sb="0" eb="1">
      <t>シ</t>
    </rPh>
    <rPh sb="1" eb="4">
      <t>トウケイショ</t>
    </rPh>
    <rPh sb="5" eb="6">
      <t>ダイ</t>
    </rPh>
    <rPh sb="8" eb="9">
      <t>カイ</t>
    </rPh>
    <rPh sb="12" eb="13">
      <t>ネン</t>
    </rPh>
    <rPh sb="14" eb="15">
      <t>ガツ</t>
    </rPh>
    <rPh sb="16" eb="17">
      <t>ダイ</t>
    </rPh>
    <rPh sb="19" eb="20">
      <t>カイ</t>
    </rPh>
    <rPh sb="23" eb="24">
      <t>ネン</t>
    </rPh>
    <rPh sb="25" eb="26">
      <t>ガツ</t>
    </rPh>
    <rPh sb="26" eb="28">
      <t>ハッコウ</t>
    </rPh>
    <rPh sb="31" eb="32">
      <t>チュウ</t>
    </rPh>
    <phoneticPr fontId="1"/>
  </si>
  <si>
    <t>市統計書（第33回・S９年３月～第36回・S12年３月発行）</t>
    <rPh sb="0" eb="1">
      <t>シ</t>
    </rPh>
    <rPh sb="1" eb="4">
      <t>トウケイショ</t>
    </rPh>
    <rPh sb="5" eb="6">
      <t>ダイ</t>
    </rPh>
    <rPh sb="8" eb="9">
      <t>カイ</t>
    </rPh>
    <rPh sb="12" eb="13">
      <t>ネン</t>
    </rPh>
    <rPh sb="14" eb="15">
      <t>ガツ</t>
    </rPh>
    <rPh sb="16" eb="17">
      <t>ダイ</t>
    </rPh>
    <rPh sb="19" eb="20">
      <t>カイ</t>
    </rPh>
    <rPh sb="24" eb="25">
      <t>ネン</t>
    </rPh>
    <rPh sb="26" eb="27">
      <t>ガツ</t>
    </rPh>
    <rPh sb="27" eb="29">
      <t>ハッコウ</t>
    </rPh>
    <phoneticPr fontId="1"/>
  </si>
  <si>
    <t>市統計書（第37回・S13年３月～第39回・S15年３月発行）</t>
    <rPh sb="0" eb="1">
      <t>シ</t>
    </rPh>
    <rPh sb="1" eb="4">
      <t>トウケイショ</t>
    </rPh>
    <rPh sb="5" eb="6">
      <t>ダイ</t>
    </rPh>
    <rPh sb="8" eb="9">
      <t>カイ</t>
    </rPh>
    <rPh sb="13" eb="14">
      <t>ネン</t>
    </rPh>
    <rPh sb="15" eb="16">
      <t>ガツ</t>
    </rPh>
    <rPh sb="17" eb="18">
      <t>ダイ</t>
    </rPh>
    <rPh sb="20" eb="21">
      <t>カイ</t>
    </rPh>
    <rPh sb="25" eb="26">
      <t>ネン</t>
    </rPh>
    <rPh sb="27" eb="28">
      <t>ガツ</t>
    </rPh>
    <rPh sb="28" eb="30">
      <t>ハッコウ</t>
    </rPh>
    <phoneticPr fontId="1"/>
  </si>
  <si>
    <t>国土地理院（全国都道府県市区町村別面積調）　注５</t>
    <rPh sb="0" eb="2">
      <t>コクド</t>
    </rPh>
    <rPh sb="2" eb="4">
      <t>チリ</t>
    </rPh>
    <rPh sb="4" eb="5">
      <t>イン</t>
    </rPh>
    <rPh sb="6" eb="8">
      <t>ゼンコク</t>
    </rPh>
    <rPh sb="8" eb="12">
      <t>トドウフケン</t>
    </rPh>
    <rPh sb="12" eb="14">
      <t>シク</t>
    </rPh>
    <rPh sb="14" eb="16">
      <t>チョウソン</t>
    </rPh>
    <rPh sb="16" eb="17">
      <t>ベツ</t>
    </rPh>
    <rPh sb="17" eb="19">
      <t>メンセキ</t>
    </rPh>
    <rPh sb="19" eb="20">
      <t>チョウ</t>
    </rPh>
    <rPh sb="22" eb="23">
      <t>チュウ</t>
    </rPh>
    <phoneticPr fontId="1"/>
  </si>
  <si>
    <t>S25年国勢調査、県統計書（S25年版・26年12月発行）、市統計書（S40年版～） 注４</t>
    <rPh sb="3" eb="4">
      <t>ネン</t>
    </rPh>
    <rPh sb="4" eb="6">
      <t>コクセイ</t>
    </rPh>
    <rPh sb="6" eb="8">
      <t>チョウサ</t>
    </rPh>
    <rPh sb="9" eb="10">
      <t>ケン</t>
    </rPh>
    <rPh sb="10" eb="13">
      <t>トウケイショ</t>
    </rPh>
    <rPh sb="17" eb="18">
      <t>ネン</t>
    </rPh>
    <rPh sb="18" eb="19">
      <t>ハン</t>
    </rPh>
    <rPh sb="22" eb="23">
      <t>ネン</t>
    </rPh>
    <rPh sb="25" eb="26">
      <t>ガツ</t>
    </rPh>
    <rPh sb="26" eb="28">
      <t>ハッコウ</t>
    </rPh>
    <rPh sb="30" eb="31">
      <t>シ</t>
    </rPh>
    <rPh sb="31" eb="34">
      <t>トウケイショ</t>
    </rPh>
    <rPh sb="38" eb="39">
      <t>ネン</t>
    </rPh>
    <rPh sb="39" eb="40">
      <t>ハン</t>
    </rPh>
    <rPh sb="43" eb="44">
      <t>チュウ</t>
    </rPh>
    <phoneticPr fontId="1"/>
  </si>
  <si>
    <t>26年</t>
    <rPh sb="2" eb="3">
      <t>ネン</t>
    </rPh>
    <phoneticPr fontId="1"/>
  </si>
  <si>
    <t>　　〃</t>
  </si>
  <si>
    <t>南区(0.78)</t>
    <rPh sb="0" eb="2">
      <t>ミナミク</t>
    </rPh>
    <phoneticPr fontId="1"/>
  </si>
  <si>
    <t>北部町（29.74）、河内町（33.95）</t>
    <rPh sb="0" eb="2">
      <t>ホクブ</t>
    </rPh>
    <rPh sb="2" eb="3">
      <t>マチ</t>
    </rPh>
    <rPh sb="11" eb="13">
      <t>カワチ</t>
    </rPh>
    <rPh sb="13" eb="14">
      <t>マチ</t>
    </rPh>
    <phoneticPr fontId="1"/>
  </si>
  <si>
    <t>※市統計書は、第二次世界大戦中から戦後しばらく発行なし。戦前は第42回・昭和18年３月発行分まで、戦後は昭和35年版・昭和35年3月発行分からあり。</t>
    <rPh sb="7" eb="8">
      <t>ダイ</t>
    </rPh>
    <rPh sb="8" eb="9">
      <t>２</t>
    </rPh>
    <rPh sb="9" eb="10">
      <t>ジ</t>
    </rPh>
    <rPh sb="10" eb="12">
      <t>セカイ</t>
    </rPh>
    <rPh sb="12" eb="14">
      <t>タイセン</t>
    </rPh>
    <rPh sb="14" eb="15">
      <t>チュウ</t>
    </rPh>
    <rPh sb="17" eb="19">
      <t>センゴ</t>
    </rPh>
    <rPh sb="23" eb="25">
      <t>ハッコウ</t>
    </rPh>
    <rPh sb="28" eb="30">
      <t>センゼン</t>
    </rPh>
    <rPh sb="36" eb="38">
      <t>ショウワ</t>
    </rPh>
    <rPh sb="40" eb="41">
      <t>ネン</t>
    </rPh>
    <rPh sb="42" eb="43">
      <t>ガツ</t>
    </rPh>
    <rPh sb="43" eb="45">
      <t>ハッコウ</t>
    </rPh>
    <rPh sb="45" eb="46">
      <t>ブン</t>
    </rPh>
    <rPh sb="49" eb="51">
      <t>センゴ</t>
    </rPh>
    <rPh sb="52" eb="54">
      <t>ショウワ</t>
    </rPh>
    <rPh sb="63" eb="64">
      <t>ネン</t>
    </rPh>
    <rPh sb="65" eb="66">
      <t>ガツ</t>
    </rPh>
    <rPh sb="66" eb="68">
      <t>ハッコウ</t>
    </rPh>
    <rPh sb="68" eb="69">
      <t>ブン</t>
    </rPh>
    <phoneticPr fontId="1"/>
  </si>
  <si>
    <t>－</t>
    <phoneticPr fontId="1"/>
  </si>
  <si>
    <t>国土地理院（全国都道府県市区町村別面積調）</t>
    <rPh sb="0" eb="2">
      <t>コクド</t>
    </rPh>
    <rPh sb="2" eb="4">
      <t>チリ</t>
    </rPh>
    <rPh sb="4" eb="5">
      <t>イン</t>
    </rPh>
    <rPh sb="6" eb="8">
      <t>ゼンコク</t>
    </rPh>
    <rPh sb="8" eb="12">
      <t>トドウフケン</t>
    </rPh>
    <rPh sb="12" eb="14">
      <t>シク</t>
    </rPh>
    <rPh sb="14" eb="16">
      <t>チョウソン</t>
    </rPh>
    <rPh sb="16" eb="17">
      <t>ベツ</t>
    </rPh>
    <rPh sb="17" eb="19">
      <t>メンセキ</t>
    </rPh>
    <rPh sb="19" eb="20">
      <t>チョウ</t>
    </rPh>
    <phoneticPr fontId="1"/>
  </si>
  <si>
    <t>資料　市総務課</t>
    <rPh sb="0" eb="2">
      <t>シリョウ</t>
    </rPh>
    <rPh sb="3" eb="4">
      <t>シ</t>
    </rPh>
    <rPh sb="4" eb="6">
      <t>ソウム</t>
    </rPh>
    <rPh sb="6" eb="7">
      <t>カ</t>
    </rPh>
    <phoneticPr fontId="1"/>
  </si>
  <si>
    <t>…</t>
  </si>
  <si>
    <t>南南西</t>
  </si>
  <si>
    <t>南西</t>
    <rPh sb="0" eb="2">
      <t>ナンセイ</t>
    </rPh>
    <phoneticPr fontId="1"/>
  </si>
  <si>
    <t>西南西</t>
    <rPh sb="0" eb="3">
      <t>セイナンセイ</t>
    </rPh>
    <phoneticPr fontId="1"/>
  </si>
  <si>
    <t>28年</t>
  </si>
  <si>
    <t>東北東</t>
  </si>
  <si>
    <t>東</t>
  </si>
  <si>
    <t>27年</t>
  </si>
  <si>
    <t>北北西</t>
  </si>
  <si>
    <t>26年</t>
  </si>
  <si>
    <t>西</t>
    <rPh sb="0" eb="1">
      <t>ニシ</t>
    </rPh>
    <phoneticPr fontId="1"/>
  </si>
  <si>
    <t>25年</t>
  </si>
  <si>
    <t>24年</t>
  </si>
  <si>
    <t>東北東</t>
    <rPh sb="0" eb="3">
      <t>トウホクトウ</t>
    </rPh>
    <phoneticPr fontId="1"/>
  </si>
  <si>
    <t>23年</t>
  </si>
  <si>
    <t>西北西</t>
    <rPh sb="0" eb="2">
      <t>セイホク</t>
    </rPh>
    <rPh sb="2" eb="3">
      <t>セイ</t>
    </rPh>
    <phoneticPr fontId="1"/>
  </si>
  <si>
    <t>北北西</t>
    <rPh sb="0" eb="1">
      <t>キタ</t>
    </rPh>
    <rPh sb="1" eb="2">
      <t>キタ</t>
    </rPh>
    <rPh sb="2" eb="3">
      <t>セイ</t>
    </rPh>
    <phoneticPr fontId="1"/>
  </si>
  <si>
    <t>東南東</t>
    <rPh sb="0" eb="1">
      <t>トウ</t>
    </rPh>
    <rPh sb="1" eb="2">
      <t>ナン</t>
    </rPh>
    <rPh sb="2" eb="3">
      <t>トウ</t>
    </rPh>
    <phoneticPr fontId="1"/>
  </si>
  <si>
    <t>21年</t>
  </si>
  <si>
    <t>北西</t>
    <rPh sb="0" eb="2">
      <t>ホクセイ</t>
    </rPh>
    <phoneticPr fontId="1"/>
  </si>
  <si>
    <t>西北西</t>
    <rPh sb="0" eb="1">
      <t>ニシ</t>
    </rPh>
    <rPh sb="1" eb="2">
      <t>キタ</t>
    </rPh>
    <rPh sb="2" eb="3">
      <t>セイ</t>
    </rPh>
    <phoneticPr fontId="1"/>
  </si>
  <si>
    <t>20年</t>
  </si>
  <si>
    <t>北北西</t>
    <rPh sb="0" eb="3">
      <t>ホクホクセイ</t>
    </rPh>
    <phoneticPr fontId="1"/>
  </si>
  <si>
    <t>南南東</t>
    <rPh sb="0" eb="1">
      <t>ナン</t>
    </rPh>
    <rPh sb="1" eb="2">
      <t>ナン</t>
    </rPh>
    <rPh sb="2" eb="3">
      <t>トウ</t>
    </rPh>
    <phoneticPr fontId="1"/>
  </si>
  <si>
    <t>17年</t>
  </si>
  <si>
    <t>南南西</t>
    <rPh sb="0" eb="1">
      <t>ナン</t>
    </rPh>
    <rPh sb="1" eb="2">
      <t>ナン</t>
    </rPh>
    <rPh sb="2" eb="3">
      <t>セイ</t>
    </rPh>
    <phoneticPr fontId="1"/>
  </si>
  <si>
    <t>16年</t>
  </si>
  <si>
    <t>南</t>
    <rPh sb="0" eb="1">
      <t>ミナミ</t>
    </rPh>
    <phoneticPr fontId="1"/>
  </si>
  <si>
    <t>東南東</t>
    <rPh sb="0" eb="3">
      <t>トウナントウ</t>
    </rPh>
    <phoneticPr fontId="1"/>
  </si>
  <si>
    <t>15年</t>
  </si>
  <si>
    <t>14年</t>
  </si>
  <si>
    <t>13年</t>
  </si>
  <si>
    <t>12年</t>
  </si>
  <si>
    <t>南東</t>
    <rPh sb="0" eb="2">
      <t>ナントウ</t>
    </rPh>
    <phoneticPr fontId="1"/>
  </si>
  <si>
    <t>11年</t>
  </si>
  <si>
    <t>10年</t>
  </si>
  <si>
    <t>北西</t>
    <rPh sb="0" eb="1">
      <t>キタ</t>
    </rPh>
    <rPh sb="1" eb="2">
      <t>セイ</t>
    </rPh>
    <phoneticPr fontId="1"/>
  </si>
  <si>
    <t>９年</t>
  </si>
  <si>
    <t>８年</t>
  </si>
  <si>
    <t>７年</t>
  </si>
  <si>
    <t>東</t>
    <rPh sb="0" eb="1">
      <t>ヒガシ</t>
    </rPh>
    <phoneticPr fontId="1"/>
  </si>
  <si>
    <t>６年</t>
  </si>
  <si>
    <t>５年</t>
  </si>
  <si>
    <t>４年</t>
  </si>
  <si>
    <t>３年</t>
  </si>
  <si>
    <t>北</t>
    <rPh sb="0" eb="1">
      <t>キタ</t>
    </rPh>
    <phoneticPr fontId="1"/>
  </si>
  <si>
    <t>２年</t>
  </si>
  <si>
    <t>平成元年</t>
    <rPh sb="0" eb="2">
      <t>ヘイセイ</t>
    </rPh>
    <rPh sb="2" eb="3">
      <t>ガン</t>
    </rPh>
    <phoneticPr fontId="1"/>
  </si>
  <si>
    <t>63年</t>
  </si>
  <si>
    <t>62年</t>
  </si>
  <si>
    <t>61年</t>
  </si>
  <si>
    <t>60年</t>
  </si>
  <si>
    <t>59年</t>
  </si>
  <si>
    <t>58年</t>
  </si>
  <si>
    <t>北東</t>
    <rPh sb="0" eb="2">
      <t>ホクトウ</t>
    </rPh>
    <phoneticPr fontId="1"/>
  </si>
  <si>
    <t>57年</t>
  </si>
  <si>
    <t>56年</t>
  </si>
  <si>
    <t>55年</t>
  </si>
  <si>
    <t>（h）</t>
    <phoneticPr fontId="1"/>
  </si>
  <si>
    <t xml:space="preserve">（≧8.5） </t>
    <phoneticPr fontId="1"/>
  </si>
  <si>
    <t xml:space="preserve">（＜1.5） </t>
    <phoneticPr fontId="1"/>
  </si>
  <si>
    <t xml:space="preserve"> （≧0.5） </t>
  </si>
  <si>
    <t>風　向</t>
  </si>
  <si>
    <t>風　速</t>
  </si>
  <si>
    <t>風　速</t>
    <phoneticPr fontId="1"/>
  </si>
  <si>
    <t>m／s</t>
    <phoneticPr fontId="1"/>
  </si>
  <si>
    <t>（％）</t>
    <phoneticPr fontId="1"/>
  </si>
  <si>
    <t>の平均</t>
    <phoneticPr fontId="1"/>
  </si>
  <si>
    <t xml:space="preserve"> （hPa）</t>
    <phoneticPr fontId="1"/>
  </si>
  <si>
    <t>無感</t>
    <phoneticPr fontId="1"/>
  </si>
  <si>
    <t>有感</t>
    <phoneticPr fontId="1"/>
  </si>
  <si>
    <t>時間</t>
    <phoneticPr fontId="1"/>
  </si>
  <si>
    <t>日平均雲量</t>
    <phoneticPr fontId="1"/>
  </si>
  <si>
    <t>日降水量</t>
    <phoneticPr fontId="1"/>
  </si>
  <si>
    <t>最大瞬間</t>
    <rPh sb="0" eb="2">
      <t>サイダイ</t>
    </rPh>
    <phoneticPr fontId="1"/>
  </si>
  <si>
    <t>最大（10分間平均）</t>
    <rPh sb="0" eb="2">
      <t>サイダイ</t>
    </rPh>
    <rPh sb="7" eb="9">
      <t>ヘイキン</t>
    </rPh>
    <phoneticPr fontId="1"/>
  </si>
  <si>
    <t>風速</t>
    <phoneticPr fontId="1"/>
  </si>
  <si>
    <t>湿度</t>
    <phoneticPr fontId="1"/>
  </si>
  <si>
    <t>最 大 日 量</t>
    <phoneticPr fontId="1"/>
  </si>
  <si>
    <t>総 　量</t>
    <phoneticPr fontId="1"/>
  </si>
  <si>
    <t>最低の極</t>
    <phoneticPr fontId="1"/>
  </si>
  <si>
    <t>最高の極</t>
    <phoneticPr fontId="1"/>
  </si>
  <si>
    <t>毎日最低</t>
    <phoneticPr fontId="1"/>
  </si>
  <si>
    <t>毎日最高</t>
    <phoneticPr fontId="1"/>
  </si>
  <si>
    <t>平　均</t>
    <phoneticPr fontId="1"/>
  </si>
  <si>
    <t>海面気圧</t>
    <phoneticPr fontId="1"/>
  </si>
  <si>
    <t>年月</t>
    <rPh sb="0" eb="1">
      <t>ネン</t>
    </rPh>
    <rPh sb="1" eb="2">
      <t>ツキ</t>
    </rPh>
    <phoneticPr fontId="1"/>
  </si>
  <si>
    <t>地震回数</t>
    <phoneticPr fontId="1"/>
  </si>
  <si>
    <t>日照</t>
    <phoneticPr fontId="1"/>
  </si>
  <si>
    <t>天　気　日　数</t>
    <phoneticPr fontId="1"/>
  </si>
  <si>
    <t>風向・風速 （16方位、m／s）</t>
    <phoneticPr fontId="1"/>
  </si>
  <si>
    <t>平均</t>
    <phoneticPr fontId="1"/>
  </si>
  <si>
    <t>降　水　量　（㎜）</t>
    <phoneticPr fontId="1"/>
  </si>
  <si>
    <t>気　　　　　温　 （℃）</t>
    <phoneticPr fontId="1"/>
  </si>
  <si>
    <t>年　 月</t>
  </si>
  <si>
    <t>　本表は、熊本地方気象台（観測地点は東経130度42.4分、北緯32度48.8分、標高37.7ｍ)の観測値である。</t>
    <rPh sb="13" eb="15">
      <t>カンソク</t>
    </rPh>
    <rPh sb="15" eb="17">
      <t>チテン</t>
    </rPh>
    <rPh sb="18" eb="20">
      <t>トウケイ</t>
    </rPh>
    <rPh sb="23" eb="24">
      <t>ド</t>
    </rPh>
    <rPh sb="28" eb="29">
      <t>フン</t>
    </rPh>
    <rPh sb="30" eb="32">
      <t>ホクイ</t>
    </rPh>
    <rPh sb="34" eb="35">
      <t>ド</t>
    </rPh>
    <rPh sb="39" eb="40">
      <t>フン</t>
    </rPh>
    <rPh sb="41" eb="43">
      <t>ヒョウコウ</t>
    </rPh>
    <phoneticPr fontId="1"/>
  </si>
  <si>
    <t>資料　熊本地方気象台</t>
    <rPh sb="0" eb="2">
      <t>シリョウ</t>
    </rPh>
    <rPh sb="3" eb="5">
      <t>クマモト</t>
    </rPh>
    <rPh sb="5" eb="7">
      <t>チホウ</t>
    </rPh>
    <rPh sb="7" eb="10">
      <t>キショウダイ</t>
    </rPh>
    <phoneticPr fontId="1"/>
  </si>
  <si>
    <t>　（6）平成6年11月より観測方法の変更のため、無感地震の回数は観測していない。</t>
    <rPh sb="4" eb="6">
      <t>ヘイセイ</t>
    </rPh>
    <rPh sb="7" eb="8">
      <t>ネン</t>
    </rPh>
    <rPh sb="10" eb="11">
      <t>ガツ</t>
    </rPh>
    <rPh sb="13" eb="15">
      <t>カンソク</t>
    </rPh>
    <rPh sb="15" eb="17">
      <t>ホウホウ</t>
    </rPh>
    <rPh sb="18" eb="20">
      <t>ヘンコウ</t>
    </rPh>
    <rPh sb="24" eb="26">
      <t>ムカン</t>
    </rPh>
    <rPh sb="26" eb="28">
      <t>ジシン</t>
    </rPh>
    <rPh sb="29" eb="31">
      <t>カイスウ</t>
    </rPh>
    <rPh sb="32" eb="34">
      <t>カンソク</t>
    </rPh>
    <phoneticPr fontId="1"/>
  </si>
  <si>
    <t>　（5）令和2年2月より、地方気象台における目視観測の自動化に伴い、天気日数「平均雲量」は不詳である。</t>
    <rPh sb="4" eb="6">
      <t>レイワ</t>
    </rPh>
    <rPh sb="7" eb="8">
      <t>ネン</t>
    </rPh>
    <rPh sb="9" eb="10">
      <t>ガツ</t>
    </rPh>
    <rPh sb="13" eb="15">
      <t>チホウ</t>
    </rPh>
    <rPh sb="15" eb="18">
      <t>キショウダイ</t>
    </rPh>
    <rPh sb="22" eb="24">
      <t>モクシ</t>
    </rPh>
    <rPh sb="24" eb="26">
      <t>カンソク</t>
    </rPh>
    <rPh sb="27" eb="30">
      <t>ジドウカ</t>
    </rPh>
    <rPh sb="31" eb="32">
      <t>トモナ</t>
    </rPh>
    <rPh sb="34" eb="36">
      <t>テンキ</t>
    </rPh>
    <rPh sb="36" eb="38">
      <t>ニッスウ</t>
    </rPh>
    <rPh sb="39" eb="41">
      <t>ヘイキン</t>
    </rPh>
    <rPh sb="41" eb="42">
      <t>クモ</t>
    </rPh>
    <rPh sb="42" eb="43">
      <t>リョウ</t>
    </rPh>
    <rPh sb="45" eb="47">
      <t>フショウ</t>
    </rPh>
    <phoneticPr fontId="1"/>
  </si>
  <si>
    <t>　（4）「)」は準正常値。対象資料が許容範囲で欠けているが正常値と同等に扱う値の意味。</t>
    <rPh sb="8" eb="9">
      <t>ジュン</t>
    </rPh>
    <rPh sb="9" eb="12">
      <t>セイジョウチ</t>
    </rPh>
    <rPh sb="13" eb="15">
      <t>タイショウ</t>
    </rPh>
    <rPh sb="15" eb="17">
      <t>シリョウ</t>
    </rPh>
    <rPh sb="18" eb="20">
      <t>キョヨウ</t>
    </rPh>
    <rPh sb="20" eb="22">
      <t>ハンイ</t>
    </rPh>
    <rPh sb="23" eb="24">
      <t>カ</t>
    </rPh>
    <rPh sb="29" eb="32">
      <t>セイジョウチ</t>
    </rPh>
    <rPh sb="33" eb="35">
      <t>ドウトウ</t>
    </rPh>
    <rPh sb="36" eb="37">
      <t>アツカ</t>
    </rPh>
    <rPh sb="38" eb="39">
      <t>アタイ</t>
    </rPh>
    <rPh sb="40" eb="42">
      <t>イミ</t>
    </rPh>
    <phoneticPr fontId="1"/>
  </si>
  <si>
    <t>　（3）平成23年2月より、熊本地方気象台は京町から春日に移転した。</t>
    <rPh sb="14" eb="16">
      <t>クマモト</t>
    </rPh>
    <rPh sb="16" eb="18">
      <t>チホウ</t>
    </rPh>
    <rPh sb="18" eb="21">
      <t>キショウダイ</t>
    </rPh>
    <rPh sb="22" eb="23">
      <t>キョウ</t>
    </rPh>
    <rPh sb="23" eb="24">
      <t>マチ</t>
    </rPh>
    <rPh sb="26" eb="28">
      <t>カスガ</t>
    </rPh>
    <rPh sb="29" eb="31">
      <t>イテン</t>
    </rPh>
    <phoneticPr fontId="1"/>
  </si>
  <si>
    <t>　（2）平成6年11月より観測方法の変更のため、無感地震の回数は観測していない。</t>
    <rPh sb="4" eb="6">
      <t>ヘイセイ</t>
    </rPh>
    <rPh sb="7" eb="8">
      <t>ネン</t>
    </rPh>
    <rPh sb="10" eb="11">
      <t>ガツ</t>
    </rPh>
    <rPh sb="13" eb="15">
      <t>カンソク</t>
    </rPh>
    <rPh sb="15" eb="17">
      <t>ホウホウ</t>
    </rPh>
    <rPh sb="18" eb="20">
      <t>ヘンコウ</t>
    </rPh>
    <rPh sb="24" eb="26">
      <t>ムカン</t>
    </rPh>
    <rPh sb="26" eb="28">
      <t>ジシン</t>
    </rPh>
    <rPh sb="29" eb="31">
      <t>カイスウ</t>
    </rPh>
    <rPh sb="32" eb="34">
      <t>カンソク</t>
    </rPh>
    <phoneticPr fontId="1"/>
  </si>
  <si>
    <t>※（1）昭和55年以前は、天気日数の日平均雲量は＜2.5≧7.5。　</t>
    <rPh sb="13" eb="15">
      <t>テンキ</t>
    </rPh>
    <rPh sb="15" eb="16">
      <t>ヒ</t>
    </rPh>
    <rPh sb="16" eb="17">
      <t>スウ</t>
    </rPh>
    <rPh sb="18" eb="19">
      <t>ヒ</t>
    </rPh>
    <rPh sb="19" eb="21">
      <t>ヘイキン</t>
    </rPh>
    <rPh sb="21" eb="22">
      <t>クモ</t>
    </rPh>
    <rPh sb="22" eb="23">
      <t>リョウ</t>
    </rPh>
    <phoneticPr fontId="1"/>
  </si>
  <si>
    <t>12月</t>
    <phoneticPr fontId="1"/>
  </si>
  <si>
    <t>11月</t>
    <phoneticPr fontId="1"/>
  </si>
  <si>
    <t>北西</t>
  </si>
  <si>
    <t>12月</t>
  </si>
  <si>
    <t>10月</t>
    <phoneticPr fontId="1"/>
  </si>
  <si>
    <t>南西</t>
  </si>
  <si>
    <t>11月</t>
  </si>
  <si>
    <t>９月</t>
  </si>
  <si>
    <t>10月</t>
  </si>
  <si>
    <t>８月</t>
  </si>
  <si>
    <t>７月</t>
  </si>
  <si>
    <t>北東</t>
  </si>
  <si>
    <t>西</t>
  </si>
  <si>
    <t>６月</t>
  </si>
  <si>
    <t>５月</t>
  </si>
  <si>
    <t>西南西</t>
  </si>
  <si>
    <t>４月</t>
  </si>
  <si>
    <t>３月</t>
  </si>
  <si>
    <t>２月</t>
  </si>
  <si>
    <t>１月</t>
    <phoneticPr fontId="1"/>
  </si>
  <si>
    <t>西北西</t>
  </si>
  <si>
    <t>令和6年全年</t>
    <rPh sb="0" eb="2">
      <t>レイワ</t>
    </rPh>
    <rPh sb="3" eb="4">
      <t>ネン</t>
    </rPh>
    <rPh sb="4" eb="5">
      <t>ゼン</t>
    </rPh>
    <rPh sb="5" eb="6">
      <t>ドシ</t>
    </rPh>
    <phoneticPr fontId="1"/>
  </si>
  <si>
    <t>西北西</t>
    <rPh sb="0" eb="3">
      <t>セイホクセイ</t>
    </rPh>
    <phoneticPr fontId="1"/>
  </si>
  <si>
    <t>南南西</t>
    <rPh sb="0" eb="3">
      <t>ナンナンセイ</t>
    </rPh>
    <phoneticPr fontId="1"/>
  </si>
  <si>
    <t>西北西</t>
    <rPh sb="0" eb="3">
      <t>ニシキタニシ</t>
    </rPh>
    <phoneticPr fontId="1"/>
  </si>
  <si>
    <t>西北西</t>
    <phoneticPr fontId="1"/>
  </si>
  <si>
    <t>令和5年全年</t>
    <rPh sb="0" eb="2">
      <t>レイワ</t>
    </rPh>
    <rPh sb="3" eb="4">
      <t>ネン</t>
    </rPh>
    <rPh sb="4" eb="5">
      <t>ゼン</t>
    </rPh>
    <rPh sb="5" eb="6">
      <t>ドシ</t>
    </rPh>
    <phoneticPr fontId="1"/>
  </si>
  <si>
    <t>－</t>
  </si>
  <si>
    <t>北西</t>
    <rPh sb="0" eb="2">
      <t>キタニシ</t>
    </rPh>
    <phoneticPr fontId="1"/>
  </si>
  <si>
    <t>１月</t>
  </si>
  <si>
    <t>令和4年全年</t>
    <rPh sb="0" eb="2">
      <t>レイワ</t>
    </rPh>
    <rPh sb="3" eb="4">
      <t>ネン</t>
    </rPh>
    <rPh sb="4" eb="5">
      <t>ゼン</t>
    </rPh>
    <rPh sb="5" eb="6">
      <t>ドシ</t>
    </rPh>
    <phoneticPr fontId="1"/>
  </si>
  <si>
    <t>東南東</t>
  </si>
  <si>
    <t>北北東</t>
  </si>
  <si>
    <t>令和3年全年</t>
    <rPh sb="0" eb="2">
      <t>レイワ</t>
    </rPh>
    <rPh sb="3" eb="4">
      <t>ネン</t>
    </rPh>
    <rPh sb="4" eb="5">
      <t>ゼン</t>
    </rPh>
    <rPh sb="5" eb="6">
      <t>ドシ</t>
    </rPh>
    <phoneticPr fontId="1"/>
  </si>
  <si>
    <t>22.0</t>
  </si>
  <si>
    <t>令和2年全年</t>
    <rPh sb="0" eb="2">
      <t>レイワ</t>
    </rPh>
    <rPh sb="3" eb="4">
      <t>ネン</t>
    </rPh>
    <rPh sb="4" eb="5">
      <t>ゼン</t>
    </rPh>
    <rPh sb="5" eb="6">
      <t>ドシ</t>
    </rPh>
    <phoneticPr fontId="1"/>
  </si>
  <si>
    <t>南</t>
  </si>
  <si>
    <t>最 大 瞬 間</t>
    <rPh sb="0" eb="1">
      <t>サイ</t>
    </rPh>
    <rPh sb="2" eb="3">
      <t>ダイ</t>
    </rPh>
    <rPh sb="4" eb="5">
      <t>シュン</t>
    </rPh>
    <rPh sb="6" eb="7">
      <t>アイダ</t>
    </rPh>
    <phoneticPr fontId="1"/>
  </si>
  <si>
    <t>総　 　量</t>
    <phoneticPr fontId="1"/>
  </si>
  <si>
    <t>最低の極</t>
    <rPh sb="1" eb="2">
      <t>テイ</t>
    </rPh>
    <phoneticPr fontId="1"/>
  </si>
  <si>
    <t>年月</t>
    <rPh sb="0" eb="2">
      <t>ネンゲツ</t>
    </rPh>
    <phoneticPr fontId="1"/>
  </si>
  <si>
    <t>降　　水　　量　 （㎜）</t>
    <phoneticPr fontId="1"/>
  </si>
  <si>
    <t>気　　　　温　 （℃）</t>
    <phoneticPr fontId="1"/>
  </si>
  <si>
    <t>平　　均</t>
    <phoneticPr fontId="1"/>
  </si>
  <si>
    <t>１－２　気象年表（つづき）</t>
    <rPh sb="4" eb="5">
      <t>キ</t>
    </rPh>
    <rPh sb="5" eb="6">
      <t>ゾウ</t>
    </rPh>
    <rPh sb="6" eb="7">
      <t>トシ</t>
    </rPh>
    <rPh sb="7" eb="8">
      <t>オモテ</t>
    </rPh>
    <phoneticPr fontId="1"/>
  </si>
  <si>
    <t>資料　国土地理院、市データ戦略課</t>
    <rPh sb="3" eb="5">
      <t>コクド</t>
    </rPh>
    <rPh sb="5" eb="7">
      <t>チリ</t>
    </rPh>
    <rPh sb="7" eb="8">
      <t>イン</t>
    </rPh>
    <rPh sb="9" eb="10">
      <t>シ</t>
    </rPh>
    <rPh sb="13" eb="15">
      <t>センリャク</t>
    </rPh>
    <rPh sb="15" eb="16">
      <t>カ</t>
    </rPh>
    <phoneticPr fontId="1"/>
  </si>
  <si>
    <t>　（令和4年度版までは最端地点間を直線で結んだ距離を掲載）</t>
    <rPh sb="2" eb="4">
      <t>レイワ</t>
    </rPh>
    <rPh sb="5" eb="7">
      <t>ネンド</t>
    </rPh>
    <rPh sb="7" eb="8">
      <t>バン</t>
    </rPh>
    <rPh sb="11" eb="12">
      <t>サイ</t>
    </rPh>
    <rPh sb="12" eb="13">
      <t>ハジ</t>
    </rPh>
    <rPh sb="13" eb="15">
      <t>チテン</t>
    </rPh>
    <rPh sb="15" eb="16">
      <t>アイダ</t>
    </rPh>
    <rPh sb="17" eb="19">
      <t>チョクセン</t>
    </rPh>
    <rPh sb="20" eb="21">
      <t>ムス</t>
    </rPh>
    <rPh sb="23" eb="25">
      <t>キョリ</t>
    </rPh>
    <rPh sb="26" eb="28">
      <t>ケイサイ</t>
    </rPh>
    <phoneticPr fontId="1"/>
  </si>
  <si>
    <t>※東西端及び南北端の距離は、それぞれ市庁舎の経度・緯度上における最端地点間の距離である。</t>
    <rPh sb="1" eb="4">
      <t>トウザイタン</t>
    </rPh>
    <rPh sb="4" eb="5">
      <t>オヨ</t>
    </rPh>
    <rPh sb="6" eb="9">
      <t>ナンボクタン</t>
    </rPh>
    <rPh sb="10" eb="12">
      <t>キョリ</t>
    </rPh>
    <rPh sb="18" eb="21">
      <t>シチョウシャ</t>
    </rPh>
    <rPh sb="22" eb="24">
      <t>ケイド</t>
    </rPh>
    <rPh sb="25" eb="27">
      <t>イド</t>
    </rPh>
    <rPh sb="27" eb="28">
      <t>ジョウ</t>
    </rPh>
    <rPh sb="32" eb="33">
      <t>サイ</t>
    </rPh>
    <rPh sb="33" eb="34">
      <t>ハジ</t>
    </rPh>
    <rPh sb="34" eb="37">
      <t>チテンカン</t>
    </rPh>
    <rPh sb="38" eb="40">
      <t>キョリ</t>
    </rPh>
    <phoneticPr fontId="1"/>
  </si>
  <si>
    <t>※経度は東経、緯度は北緯で、世界測地系である。</t>
    <rPh sb="1" eb="3">
      <t>ケイド</t>
    </rPh>
    <rPh sb="4" eb="6">
      <t>トウケイ</t>
    </rPh>
    <rPh sb="7" eb="9">
      <t>イド</t>
    </rPh>
    <rPh sb="10" eb="12">
      <t>ホクイ</t>
    </rPh>
    <rPh sb="14" eb="16">
      <t>セカイ</t>
    </rPh>
    <rPh sb="16" eb="18">
      <t>ソクチ</t>
    </rPh>
    <rPh sb="18" eb="19">
      <t>ケイ</t>
    </rPh>
    <phoneticPr fontId="1"/>
  </si>
  <si>
    <t>0°04′33.35″</t>
    <phoneticPr fontId="1"/>
  </si>
  <si>
    <t>170°34′49.89″</t>
    <phoneticPr fontId="1"/>
  </si>
  <si>
    <t>291°30′03.81″</t>
    <phoneticPr fontId="1"/>
  </si>
  <si>
    <t>83°17′27.21″</t>
    <phoneticPr fontId="1"/>
  </si>
  <si>
    <t>市庁舎からの方位</t>
    <rPh sb="0" eb="1">
      <t>シ</t>
    </rPh>
    <rPh sb="1" eb="2">
      <t>チョウ</t>
    </rPh>
    <rPh sb="2" eb="3">
      <t>シャ</t>
    </rPh>
    <rPh sb="6" eb="8">
      <t>ホウイ</t>
    </rPh>
    <phoneticPr fontId="1"/>
  </si>
  <si>
    <t>市庁舎からの距離</t>
    <rPh sb="0" eb="1">
      <t>シ</t>
    </rPh>
    <rPh sb="1" eb="2">
      <t>チョウ</t>
    </rPh>
    <rPh sb="2" eb="3">
      <t>シャ</t>
    </rPh>
    <rPh sb="6" eb="8">
      <t>キョリ</t>
    </rPh>
    <phoneticPr fontId="1"/>
  </si>
  <si>
    <t>（南　北　端）</t>
    <rPh sb="1" eb="2">
      <t>ミナミ</t>
    </rPh>
    <rPh sb="3" eb="4">
      <t>キタ</t>
    </rPh>
    <rPh sb="5" eb="6">
      <t>ハシ</t>
    </rPh>
    <phoneticPr fontId="1"/>
  </si>
  <si>
    <t>（東　西　端）</t>
    <rPh sb="1" eb="2">
      <t>ヒガシ</t>
    </rPh>
    <rPh sb="3" eb="4">
      <t>ニシ</t>
    </rPh>
    <rPh sb="5" eb="6">
      <t>ハシ</t>
    </rPh>
    <phoneticPr fontId="1"/>
  </si>
  <si>
    <t>距離</t>
    <rPh sb="0" eb="2">
      <t>キョリ</t>
    </rPh>
    <phoneticPr fontId="1"/>
  </si>
  <si>
    <t>中央区手取本町1番1号</t>
    <rPh sb="0" eb="3">
      <t>チュウオウク</t>
    </rPh>
    <rPh sb="3" eb="5">
      <t>テト</t>
    </rPh>
    <rPh sb="5" eb="6">
      <t>ホン</t>
    </rPh>
    <rPh sb="6" eb="7">
      <t>マチ</t>
    </rPh>
    <rPh sb="8" eb="9">
      <t>バン</t>
    </rPh>
    <rPh sb="10" eb="11">
      <t>ゴウ</t>
    </rPh>
    <phoneticPr fontId="1"/>
  </si>
  <si>
    <t>北区植木町宮原字西宮原</t>
    <rPh sb="0" eb="1">
      <t>キタ</t>
    </rPh>
    <rPh sb="1" eb="2">
      <t>ク</t>
    </rPh>
    <rPh sb="2" eb="4">
      <t>ウエキ</t>
    </rPh>
    <rPh sb="4" eb="5">
      <t>マチ</t>
    </rPh>
    <rPh sb="5" eb="7">
      <t>ミヤハラ</t>
    </rPh>
    <rPh sb="7" eb="8">
      <t>アザ</t>
    </rPh>
    <rPh sb="8" eb="11">
      <t>ニシミヤハラ</t>
    </rPh>
    <phoneticPr fontId="1"/>
  </si>
  <si>
    <t>南区城南町藤山字南藤山</t>
    <rPh sb="0" eb="1">
      <t>ミナミ</t>
    </rPh>
    <rPh sb="1" eb="2">
      <t>ク</t>
    </rPh>
    <rPh sb="2" eb="4">
      <t>ジョウナン</t>
    </rPh>
    <rPh sb="4" eb="5">
      <t>マチ</t>
    </rPh>
    <rPh sb="5" eb="7">
      <t>フジヤマ</t>
    </rPh>
    <rPh sb="7" eb="8">
      <t>アザ</t>
    </rPh>
    <rPh sb="8" eb="9">
      <t>ミナミ</t>
    </rPh>
    <rPh sb="9" eb="11">
      <t>フジヤマ</t>
    </rPh>
    <phoneticPr fontId="1"/>
  </si>
  <si>
    <t>西区河内町白浜</t>
    <rPh sb="0" eb="1">
      <t>ニシ</t>
    </rPh>
    <rPh sb="1" eb="2">
      <t>ク</t>
    </rPh>
    <rPh sb="2" eb="4">
      <t>カワチ</t>
    </rPh>
    <rPh sb="4" eb="5">
      <t>マチ</t>
    </rPh>
    <rPh sb="5" eb="7">
      <t>シラハマ</t>
    </rPh>
    <phoneticPr fontId="1"/>
  </si>
  <si>
    <t>東区戸島町深迫</t>
    <rPh sb="0" eb="1">
      <t>ヒガシ</t>
    </rPh>
    <rPh sb="1" eb="2">
      <t>ク</t>
    </rPh>
    <rPh sb="2" eb="4">
      <t>トシマ</t>
    </rPh>
    <rPh sb="4" eb="5">
      <t>マチ</t>
    </rPh>
    <rPh sb="5" eb="6">
      <t>フカ</t>
    </rPh>
    <rPh sb="6" eb="7">
      <t>サコ</t>
    </rPh>
    <phoneticPr fontId="1"/>
  </si>
  <si>
    <t>地点</t>
    <rPh sb="0" eb="2">
      <t>チテン</t>
    </rPh>
    <phoneticPr fontId="1"/>
  </si>
  <si>
    <t>32°48′12″</t>
    <phoneticPr fontId="1"/>
  </si>
  <si>
    <t>32°58′48″</t>
    <phoneticPr fontId="1"/>
  </si>
  <si>
    <t>32°39′37″</t>
    <phoneticPr fontId="1"/>
  </si>
  <si>
    <t>32°50′55″</t>
    <phoneticPr fontId="1"/>
  </si>
  <si>
    <t>32°48′55″</t>
    <phoneticPr fontId="1"/>
  </si>
  <si>
    <t>緯度</t>
    <rPh sb="0" eb="2">
      <t>イド</t>
    </rPh>
    <phoneticPr fontId="1"/>
  </si>
  <si>
    <t>130°42′29″</t>
    <phoneticPr fontId="1"/>
  </si>
  <si>
    <t>130°42′30″</t>
    <phoneticPr fontId="1"/>
  </si>
  <si>
    <t>130°44′10″</t>
    <phoneticPr fontId="1"/>
  </si>
  <si>
    <t>130°34′18″</t>
    <phoneticPr fontId="1"/>
  </si>
  <si>
    <t>130°49′44″</t>
    <phoneticPr fontId="1"/>
  </si>
  <si>
    <t>経度</t>
    <rPh sb="0" eb="2">
      <t>ケイド</t>
    </rPh>
    <phoneticPr fontId="1"/>
  </si>
  <si>
    <t>市庁舎</t>
    <rPh sb="0" eb="1">
      <t>シ</t>
    </rPh>
    <rPh sb="1" eb="2">
      <t>チョウ</t>
    </rPh>
    <rPh sb="2" eb="3">
      <t>シャ</t>
    </rPh>
    <phoneticPr fontId="1"/>
  </si>
  <si>
    <t>北端</t>
    <rPh sb="0" eb="1">
      <t>キタ</t>
    </rPh>
    <rPh sb="1" eb="2">
      <t>ハ</t>
    </rPh>
    <phoneticPr fontId="1"/>
  </si>
  <si>
    <t>南端</t>
    <rPh sb="0" eb="1">
      <t>ミナミ</t>
    </rPh>
    <rPh sb="1" eb="2">
      <t>ハ</t>
    </rPh>
    <phoneticPr fontId="1"/>
  </si>
  <si>
    <t>西端</t>
    <rPh sb="0" eb="1">
      <t>ニシ</t>
    </rPh>
    <rPh sb="1" eb="2">
      <t>ハ</t>
    </rPh>
    <phoneticPr fontId="1"/>
  </si>
  <si>
    <t>東端</t>
    <rPh sb="0" eb="1">
      <t>ヒガシ</t>
    </rPh>
    <rPh sb="1" eb="2">
      <t>ハ</t>
    </rPh>
    <phoneticPr fontId="1"/>
  </si>
  <si>
    <t>単位：度・分・秒、ｋｍ</t>
    <rPh sb="0" eb="1">
      <t>タン</t>
    </rPh>
    <rPh sb="1" eb="2">
      <t>イ</t>
    </rPh>
    <rPh sb="3" eb="4">
      <t>ド</t>
    </rPh>
    <rPh sb="5" eb="6">
      <t>フン</t>
    </rPh>
    <rPh sb="7" eb="8">
      <t>ビョウ</t>
    </rPh>
    <phoneticPr fontId="1"/>
  </si>
  <si>
    <t>１－３　市の位置</t>
    <phoneticPr fontId="1"/>
  </si>
  <si>
    <t>※表示している経度と緯度は、国土地理院の令和４年１月公表分である。</t>
    <rPh sb="1" eb="3">
      <t>ヒョウジ</t>
    </rPh>
    <rPh sb="7" eb="9">
      <t>ケイド</t>
    </rPh>
    <rPh sb="10" eb="12">
      <t>イド</t>
    </rPh>
    <rPh sb="14" eb="19">
      <t>コクドチリイン</t>
    </rPh>
    <rPh sb="20" eb="22">
      <t>レイワ</t>
    </rPh>
    <rPh sb="23" eb="24">
      <t>ネン</t>
    </rPh>
    <rPh sb="25" eb="26">
      <t>ガツ</t>
    </rPh>
    <rPh sb="26" eb="29">
      <t>コウヒョウブン</t>
    </rPh>
    <phoneticPr fontId="1"/>
  </si>
  <si>
    <t>資料　市固定資産税課</t>
    <rPh sb="3" eb="4">
      <t>シ</t>
    </rPh>
    <rPh sb="4" eb="6">
      <t>コテイ</t>
    </rPh>
    <rPh sb="6" eb="8">
      <t>シサン</t>
    </rPh>
    <rPh sb="8" eb="9">
      <t>ゼイ</t>
    </rPh>
    <rPh sb="9" eb="10">
      <t>カ</t>
    </rPh>
    <phoneticPr fontId="1"/>
  </si>
  <si>
    <t>※雑種地は、ゴルフ場用地、遊園地等の用地、鉄軌道用地等である。</t>
    <rPh sb="9" eb="10">
      <t>ジョウ</t>
    </rPh>
    <rPh sb="10" eb="12">
      <t>ヨウチ</t>
    </rPh>
    <rPh sb="16" eb="17">
      <t>トウ</t>
    </rPh>
    <rPh sb="18" eb="20">
      <t>ヨウチ</t>
    </rPh>
    <phoneticPr fontId="33"/>
  </si>
  <si>
    <t>その他</t>
  </si>
  <si>
    <t>雑種地</t>
  </si>
  <si>
    <t>原　野</t>
  </si>
  <si>
    <t>牧場</t>
    <rPh sb="0" eb="2">
      <t>ボクジョウ</t>
    </rPh>
    <phoneticPr fontId="1"/>
  </si>
  <si>
    <t>山　林</t>
  </si>
  <si>
    <t>池　沼</t>
  </si>
  <si>
    <t>鉱泉地</t>
    <rPh sb="0" eb="2">
      <t>コウセン</t>
    </rPh>
    <rPh sb="2" eb="3">
      <t>チ</t>
    </rPh>
    <phoneticPr fontId="1"/>
  </si>
  <si>
    <t>宅　地</t>
  </si>
  <si>
    <t>畑</t>
  </si>
  <si>
    <t>田</t>
  </si>
  <si>
    <t>総面積</t>
  </si>
  <si>
    <t>令和6年</t>
    <rPh sb="0" eb="2">
      <t>レイワ</t>
    </rPh>
    <rPh sb="3" eb="4">
      <t>ネン</t>
    </rPh>
    <phoneticPr fontId="30"/>
  </si>
  <si>
    <t>令和5年</t>
    <rPh sb="0" eb="2">
      <t>レイワ</t>
    </rPh>
    <rPh sb="3" eb="4">
      <t>ネン</t>
    </rPh>
    <phoneticPr fontId="30"/>
  </si>
  <si>
    <t>令和4年</t>
    <rPh sb="0" eb="2">
      <t>レイワ</t>
    </rPh>
    <rPh sb="3" eb="4">
      <t>ネン</t>
    </rPh>
    <phoneticPr fontId="1"/>
  </si>
  <si>
    <t>令和3年</t>
    <rPh sb="0" eb="2">
      <t>レイワ</t>
    </rPh>
    <rPh sb="3" eb="4">
      <t>ネン</t>
    </rPh>
    <phoneticPr fontId="1"/>
  </si>
  <si>
    <t>令和2年</t>
    <rPh sb="0" eb="2">
      <t>レイワ</t>
    </rPh>
    <rPh sb="3" eb="4">
      <t>ネン</t>
    </rPh>
    <phoneticPr fontId="1"/>
  </si>
  <si>
    <t>地　目</t>
  </si>
  <si>
    <t>各年１月１日現在</t>
  </si>
  <si>
    <t>単位：㎡</t>
    <phoneticPr fontId="33"/>
  </si>
  <si>
    <t>１－４　地目別面積</t>
    <phoneticPr fontId="33"/>
  </si>
  <si>
    <t>資料　市都市政策課</t>
    <rPh sb="6" eb="8">
      <t>セイサク</t>
    </rPh>
    <phoneticPr fontId="1"/>
  </si>
  <si>
    <t>構成比</t>
  </si>
  <si>
    <t>面　積</t>
  </si>
  <si>
    <t>地域</t>
    <phoneticPr fontId="1"/>
  </si>
  <si>
    <t>専用地域</t>
    <phoneticPr fontId="1"/>
  </si>
  <si>
    <t>区域</t>
    <rPh sb="0" eb="2">
      <t>クイキ</t>
    </rPh>
    <phoneticPr fontId="33"/>
  </si>
  <si>
    <t>地域</t>
    <phoneticPr fontId="33"/>
  </si>
  <si>
    <t>工業</t>
    <phoneticPr fontId="1"/>
  </si>
  <si>
    <t>商業</t>
    <rPh sb="0" eb="1">
      <t>ショウ</t>
    </rPh>
    <phoneticPr fontId="1"/>
  </si>
  <si>
    <t>住居</t>
    <phoneticPr fontId="1"/>
  </si>
  <si>
    <t>中高層住居</t>
    <rPh sb="0" eb="1">
      <t>チュウ</t>
    </rPh>
    <rPh sb="1" eb="3">
      <t>コウソウ</t>
    </rPh>
    <phoneticPr fontId="1"/>
  </si>
  <si>
    <t>低層住居</t>
    <rPh sb="2" eb="4">
      <t>ジュウキョ</t>
    </rPh>
    <phoneticPr fontId="33"/>
  </si>
  <si>
    <t>低層住居</t>
    <rPh sb="0" eb="2">
      <t>テイソウ</t>
    </rPh>
    <rPh sb="2" eb="4">
      <t>ジュウキョ</t>
    </rPh>
    <phoneticPr fontId="1"/>
  </si>
  <si>
    <t>調整</t>
    <rPh sb="0" eb="2">
      <t>チョウセイ</t>
    </rPh>
    <phoneticPr fontId="33"/>
  </si>
  <si>
    <t>工業</t>
    <phoneticPr fontId="33"/>
  </si>
  <si>
    <t>準</t>
    <phoneticPr fontId="1"/>
  </si>
  <si>
    <t>商業</t>
    <phoneticPr fontId="33"/>
  </si>
  <si>
    <t>近隣</t>
    <phoneticPr fontId="1"/>
  </si>
  <si>
    <t>第２種</t>
    <phoneticPr fontId="33"/>
  </si>
  <si>
    <t>第１種</t>
    <phoneticPr fontId="33"/>
  </si>
  <si>
    <t>第2種</t>
    <phoneticPr fontId="1"/>
  </si>
  <si>
    <t>第1種</t>
    <phoneticPr fontId="1"/>
  </si>
  <si>
    <t>計</t>
  </si>
  <si>
    <t>市街化</t>
    <phoneticPr fontId="33"/>
  </si>
  <si>
    <t>市　街　化　区　域</t>
  </si>
  <si>
    <t>区 分</t>
    <phoneticPr fontId="33"/>
  </si>
  <si>
    <t>令和6年10月1日現在</t>
    <rPh sb="0" eb="2">
      <t>レイワ</t>
    </rPh>
    <phoneticPr fontId="33"/>
  </si>
  <si>
    <t>単位：ha・％</t>
    <phoneticPr fontId="33"/>
  </si>
  <si>
    <t>１－５　市街化区域及び市街化調整区域面積</t>
    <phoneticPr fontId="33"/>
  </si>
  <si>
    <t>昭和54年</t>
    <rPh sb="0" eb="2">
      <t>ショウワ</t>
    </rPh>
    <phoneticPr fontId="1"/>
  </si>
  <si>
    <t>１－２　気象年表（昭和54年～令和6年）</t>
    <rPh sb="15" eb="17">
      <t>レイワ</t>
    </rPh>
    <phoneticPr fontId="1"/>
  </si>
  <si>
    <t>令和元年</t>
    <rPh sb="0" eb="2">
      <t>レイワ</t>
    </rPh>
    <rPh sb="2" eb="4">
      <t>ガンネン</t>
    </rPh>
    <rPh sb="3" eb="4">
      <t>ヒラモト</t>
    </rPh>
    <phoneticPr fontId="1"/>
  </si>
  <si>
    <t>平成元</t>
    <rPh sb="0" eb="2">
      <t>ヘイセイ</t>
    </rPh>
    <rPh sb="2" eb="3">
      <t>ガン</t>
    </rPh>
    <phoneticPr fontId="1"/>
  </si>
  <si>
    <t>令和元</t>
    <rPh sb="0" eb="2">
      <t>レイワ</t>
    </rPh>
    <rPh sb="2" eb="3">
      <t>モト</t>
    </rPh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</si>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</sst>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0_);[Red]\(0.00\)"/>
    <numFmt numFmtId="177" formatCode="0.00_);\(0.00\)"/>
    <numFmt numFmtId="178" formatCode="0.0_ "/>
    <numFmt numFmtId="179" formatCode="#\ ###\ ##0;&quot;△&quot;* #\ ###\ ##0"/>
    <numFmt numFmtId="180" formatCode="0.0;&quot;△ &quot;0.0"/>
    <numFmt numFmtId="181" formatCode="0_ "/>
    <numFmt numFmtId="182" formatCode="#,##0.0_ "/>
    <numFmt numFmtId="183" formatCode="0.00_ "/>
    <numFmt numFmtId="184" formatCode="#,##0_ "/>
    <numFmt numFmtId="185" formatCode="###\ ###\ ###"/>
    <numFmt numFmtId="186" formatCode="###\ ###\ ###\ ##0"/>
    <numFmt numFmtId="187" formatCode="#\ ##0;&quot;△&quot;* #\ ##0"/>
    <numFmt numFmtId="188" formatCode="#,##0.0;[Red]\-#,##0.0"/>
    <numFmt numFmtId="189" formatCode="#,##0.0;&quot;△ &quot;#,##0.0"/>
    <numFmt numFmtId="190" formatCode="0.0"/>
    <numFmt numFmtId="191" formatCode="#,##0_);[Red]\(#,##0\)"/>
    <numFmt numFmtId="192" formatCode="0;&quot;△ &quot;0"/>
  </numFmts>
  <fonts count="4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.5"/>
      <name val="ＭＳ 明朝"/>
      <family val="1"/>
      <charset val="128"/>
    </font>
    <font>
      <sz val="9"/>
      <name val="ＭＳ ゴシック"/>
      <family val="3"/>
      <charset val="128"/>
    </font>
    <font>
      <sz val="8.5"/>
      <name val="ＭＳ Ｐゴシック"/>
      <family val="3"/>
      <charset val="128"/>
    </font>
    <font>
      <sz val="8.5"/>
      <name val="ＭＳ ゴシック"/>
      <family val="3"/>
      <charset val="128"/>
    </font>
    <font>
      <b/>
      <sz val="8.5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2"/>
      <name val="Osaka"/>
      <family val="3"/>
      <charset val="128"/>
    </font>
    <font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u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Osaka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9">
    <xf numFmtId="0" fontId="0" fillId="0" borderId="0"/>
    <xf numFmtId="0" fontId="8" fillId="0" borderId="0">
      <alignment vertical="center"/>
    </xf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7" fillId="0" borderId="0"/>
    <xf numFmtId="38" fontId="8" fillId="0" borderId="0" applyFont="0" applyFill="0" applyBorder="0" applyAlignment="0" applyProtection="0"/>
    <xf numFmtId="0" fontId="27" fillId="0" borderId="0"/>
    <xf numFmtId="0" fontId="5" fillId="0" borderId="0"/>
  </cellStyleXfs>
  <cellXfs count="305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Border="1" applyAlignment="1"/>
    <xf numFmtId="0" fontId="4" fillId="0" borderId="1" xfId="0" applyFont="1" applyBorder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/>
    <xf numFmtId="0" fontId="4" fillId="0" borderId="10" xfId="0" applyFont="1" applyBorder="1" applyAlignment="1">
      <alignment horizontal="right"/>
    </xf>
    <xf numFmtId="176" fontId="4" fillId="0" borderId="10" xfId="0" applyNumberFormat="1" applyFont="1" applyBorder="1" applyAlignment="1"/>
    <xf numFmtId="0" fontId="4" fillId="0" borderId="11" xfId="0" applyFont="1" applyBorder="1" applyAlignment="1"/>
    <xf numFmtId="0" fontId="4" fillId="0" borderId="9" xfId="0" applyFont="1" applyBorder="1" applyAlignment="1"/>
    <xf numFmtId="176" fontId="4" fillId="0" borderId="9" xfId="0" applyNumberFormat="1" applyFont="1" applyBorder="1" applyAlignment="1"/>
    <xf numFmtId="176" fontId="4" fillId="0" borderId="10" xfId="0" applyNumberFormat="1" applyFont="1" applyFill="1" applyBorder="1" applyAlignment="1"/>
    <xf numFmtId="176" fontId="4" fillId="0" borderId="10" xfId="0" applyNumberFormat="1" applyFont="1" applyFill="1" applyBorder="1" applyAlignment="1">
      <alignment horizontal="right"/>
    </xf>
    <xf numFmtId="176" fontId="4" fillId="0" borderId="9" xfId="0" applyNumberFormat="1" applyFont="1" applyFill="1" applyBorder="1" applyAlignment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9" xfId="0" applyFont="1" applyFill="1" applyBorder="1" applyAlignment="1">
      <alignment horizontal="right"/>
    </xf>
    <xf numFmtId="0" fontId="4" fillId="0" borderId="10" xfId="0" applyFont="1" applyFill="1" applyBorder="1" applyAlignment="1"/>
    <xf numFmtId="177" fontId="4" fillId="0" borderId="10" xfId="0" applyNumberFormat="1" applyFont="1" applyFill="1" applyBorder="1" applyAlignment="1"/>
    <xf numFmtId="0" fontId="4" fillId="0" borderId="10" xfId="0" applyFont="1" applyBorder="1" applyAlignment="1">
      <alignment horizontal="left"/>
    </xf>
    <xf numFmtId="177" fontId="4" fillId="0" borderId="9" xfId="0" applyNumberFormat="1" applyFont="1" applyBorder="1" applyAlignment="1">
      <alignment horizontal="left"/>
    </xf>
    <xf numFmtId="177" fontId="4" fillId="0" borderId="10" xfId="0" applyNumberFormat="1" applyFont="1" applyBorder="1" applyAlignment="1">
      <alignment horizontal="left"/>
    </xf>
    <xf numFmtId="0" fontId="4" fillId="0" borderId="12" xfId="0" applyFont="1" applyBorder="1" applyAlignment="1"/>
    <xf numFmtId="0" fontId="4" fillId="0" borderId="13" xfId="0" applyFont="1" applyBorder="1" applyAlignment="1"/>
    <xf numFmtId="0" fontId="4" fillId="0" borderId="14" xfId="0" applyFont="1" applyBorder="1" applyAlignment="1"/>
    <xf numFmtId="0" fontId="4" fillId="0" borderId="15" xfId="0" applyFont="1" applyBorder="1" applyAlignment="1"/>
    <xf numFmtId="2" fontId="4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/>
    <xf numFmtId="2" fontId="4" fillId="0" borderId="0" xfId="0" applyNumberFormat="1" applyFont="1" applyBorder="1" applyAlignment="1"/>
    <xf numFmtId="0" fontId="4" fillId="0" borderId="0" xfId="0" applyFont="1" applyFill="1" applyBorder="1" applyAlignment="1"/>
    <xf numFmtId="49" fontId="4" fillId="0" borderId="0" xfId="0" applyNumberFormat="1" applyFont="1" applyBorder="1" applyAlignment="1"/>
    <xf numFmtId="0" fontId="2" fillId="0" borderId="10" xfId="0" applyFont="1" applyBorder="1" applyAlignment="1">
      <alignment horizont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right" vertical="center"/>
    </xf>
    <xf numFmtId="0" fontId="8" fillId="0" borderId="0" xfId="1">
      <alignment vertical="center"/>
    </xf>
    <xf numFmtId="0" fontId="10" fillId="0" borderId="0" xfId="1" applyFont="1">
      <alignment vertical="center"/>
    </xf>
    <xf numFmtId="179" fontId="11" fillId="2" borderId="0" xfId="2" applyNumberFormat="1" applyFont="1" applyFill="1" applyAlignment="1" applyProtection="1">
      <alignment horizontal="right"/>
      <protection locked="0"/>
    </xf>
    <xf numFmtId="180" fontId="11" fillId="2" borderId="0" xfId="1" applyNumberFormat="1" applyFont="1" applyFill="1" applyAlignment="1">
      <alignment horizontal="center" vertical="center"/>
    </xf>
    <xf numFmtId="178" fontId="4" fillId="2" borderId="9" xfId="2" applyNumberFormat="1" applyFont="1" applyFill="1" applyBorder="1" applyAlignment="1" applyProtection="1">
      <alignment horizontal="right"/>
      <protection locked="0"/>
    </xf>
    <xf numFmtId="0" fontId="4" fillId="2" borderId="0" xfId="1" applyFont="1" applyFill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2" borderId="20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8" fontId="13" fillId="0" borderId="0" xfId="1" applyNumberFormat="1" applyFont="1" applyAlignment="1">
      <alignment horizontal="right" vertical="center"/>
    </xf>
    <xf numFmtId="181" fontId="13" fillId="0" borderId="0" xfId="1" applyNumberFormat="1" applyFont="1" applyAlignment="1">
      <alignment horizontal="right" vertical="center"/>
    </xf>
    <xf numFmtId="181" fontId="13" fillId="0" borderId="0" xfId="1" applyNumberFormat="1" applyFont="1">
      <alignment vertical="center"/>
    </xf>
    <xf numFmtId="178" fontId="13" fillId="0" borderId="0" xfId="1" applyNumberFormat="1" applyFont="1" applyAlignment="1">
      <alignment horizontal="center" vertical="center"/>
    </xf>
    <xf numFmtId="178" fontId="13" fillId="0" borderId="0" xfId="1" applyNumberFormat="1" applyFont="1">
      <alignment vertical="center"/>
    </xf>
    <xf numFmtId="182" fontId="13" fillId="0" borderId="0" xfId="1" applyNumberFormat="1" applyFont="1" applyAlignment="1">
      <alignment horizontal="right" vertical="center"/>
    </xf>
    <xf numFmtId="0" fontId="9" fillId="2" borderId="0" xfId="1" applyFont="1" applyFill="1">
      <alignment vertical="center"/>
    </xf>
    <xf numFmtId="0" fontId="4" fillId="2" borderId="0" xfId="1" applyFont="1" applyFill="1" applyAlignment="1"/>
    <xf numFmtId="0" fontId="10" fillId="2" borderId="0" xfId="1" applyFont="1" applyFill="1">
      <alignment vertical="center"/>
    </xf>
    <xf numFmtId="179" fontId="16" fillId="2" borderId="15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/>
    <xf numFmtId="180" fontId="4" fillId="2" borderId="0" xfId="1" applyNumberFormat="1" applyFont="1" applyFill="1" applyAlignment="1">
      <alignment horizontal="center" vertical="center"/>
    </xf>
    <xf numFmtId="180" fontId="11" fillId="2" borderId="0" xfId="1" applyNumberFormat="1" applyFont="1" applyFill="1" applyAlignment="1">
      <alignment horizontal="right" vertical="center"/>
    </xf>
    <xf numFmtId="0" fontId="4" fillId="2" borderId="9" xfId="1" applyFont="1" applyFill="1" applyBorder="1" applyAlignment="1">
      <alignment horizontal="right" vertical="center"/>
    </xf>
    <xf numFmtId="180" fontId="11" fillId="0" borderId="0" xfId="1" applyNumberFormat="1" applyFont="1" applyAlignment="1">
      <alignment horizontal="right" vertical="center"/>
    </xf>
    <xf numFmtId="180" fontId="11" fillId="0" borderId="0" xfId="1" applyNumberFormat="1" applyFont="1" applyAlignment="1">
      <alignment horizontal="center" vertical="center"/>
    </xf>
    <xf numFmtId="0" fontId="17" fillId="0" borderId="0" xfId="1" applyFont="1">
      <alignment vertical="center"/>
    </xf>
    <xf numFmtId="180" fontId="18" fillId="2" borderId="0" xfId="1" applyNumberFormat="1" applyFont="1" applyFill="1" applyAlignment="1">
      <alignment horizontal="center" vertical="center"/>
    </xf>
    <xf numFmtId="180" fontId="19" fillId="0" borderId="0" xfId="1" applyNumberFormat="1" applyFont="1" applyAlignment="1">
      <alignment horizontal="right" vertical="center"/>
    </xf>
    <xf numFmtId="180" fontId="19" fillId="0" borderId="0" xfId="1" applyNumberFormat="1" applyFont="1" applyAlignment="1">
      <alignment horizontal="center" vertical="center"/>
    </xf>
    <xf numFmtId="0" fontId="18" fillId="2" borderId="9" xfId="1" applyFont="1" applyFill="1" applyBorder="1" applyAlignment="1">
      <alignment horizontal="right" vertical="center"/>
    </xf>
    <xf numFmtId="180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right" vertical="center"/>
    </xf>
    <xf numFmtId="0" fontId="20" fillId="0" borderId="0" xfId="1" applyFont="1">
      <alignment vertical="center"/>
    </xf>
    <xf numFmtId="180" fontId="21" fillId="0" borderId="0" xfId="1" applyNumberFormat="1" applyFont="1" applyAlignment="1">
      <alignment horizontal="right" vertical="center"/>
    </xf>
    <xf numFmtId="180" fontId="21" fillId="0" borderId="0" xfId="1" applyNumberFormat="1" applyFont="1">
      <alignment vertical="center"/>
    </xf>
    <xf numFmtId="0" fontId="21" fillId="0" borderId="9" xfId="1" applyFont="1" applyBorder="1" applyAlignment="1">
      <alignment horizontal="right" vertical="center"/>
    </xf>
    <xf numFmtId="180" fontId="22" fillId="0" borderId="0" xfId="1" applyNumberFormat="1" applyFont="1" applyAlignment="1">
      <alignment horizontal="right" vertical="center"/>
    </xf>
    <xf numFmtId="180" fontId="21" fillId="0" borderId="0" xfId="1" applyNumberFormat="1" applyFont="1" applyAlignment="1">
      <alignment horizontal="center" vertical="center"/>
    </xf>
    <xf numFmtId="180" fontId="21" fillId="2" borderId="0" xfId="1" applyNumberFormat="1" applyFont="1" applyFill="1">
      <alignment vertical="center"/>
    </xf>
    <xf numFmtId="180" fontId="21" fillId="2" borderId="0" xfId="1" applyNumberFormat="1" applyFont="1" applyFill="1" applyAlignment="1">
      <alignment horizontal="right" vertical="center"/>
    </xf>
    <xf numFmtId="180" fontId="21" fillId="2" borderId="0" xfId="1" applyNumberFormat="1" applyFont="1" applyFill="1" applyAlignment="1">
      <alignment horizontal="center" vertical="center"/>
    </xf>
    <xf numFmtId="0" fontId="21" fillId="2" borderId="9" xfId="1" applyFont="1" applyFill="1" applyBorder="1" applyAlignment="1">
      <alignment horizontal="right" vertical="center"/>
    </xf>
    <xf numFmtId="180" fontId="4" fillId="2" borderId="0" xfId="2" applyNumberFormat="1" applyFont="1" applyFill="1" applyAlignment="1" applyProtection="1">
      <alignment horizontal="center"/>
      <protection locked="0"/>
    </xf>
    <xf numFmtId="180" fontId="11" fillId="2" borderId="0" xfId="1" applyNumberFormat="1" applyFont="1" applyFill="1" applyAlignment="1">
      <alignment horizontal="right"/>
    </xf>
    <xf numFmtId="180" fontId="4" fillId="2" borderId="11" xfId="2" applyNumberFormat="1" applyFont="1" applyFill="1" applyBorder="1" applyAlignment="1" applyProtection="1">
      <alignment horizontal="center"/>
      <protection locked="0"/>
    </xf>
    <xf numFmtId="178" fontId="21" fillId="2" borderId="9" xfId="2" applyNumberFormat="1" applyFont="1" applyFill="1" applyBorder="1" applyAlignment="1" applyProtection="1">
      <alignment horizontal="right"/>
      <protection locked="0"/>
    </xf>
    <xf numFmtId="0" fontId="4" fillId="2" borderId="13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24" fillId="2" borderId="0" xfId="3" applyFont="1" applyFill="1" applyAlignment="1">
      <alignment horizontal="left" vertical="center"/>
    </xf>
    <xf numFmtId="0" fontId="25" fillId="2" borderId="0" xfId="1" applyFont="1" applyFill="1" applyAlignment="1">
      <alignment horizontal="center" vertical="center"/>
    </xf>
    <xf numFmtId="0" fontId="8" fillId="0" borderId="0" xfId="4">
      <alignment vertical="center"/>
    </xf>
    <xf numFmtId="0" fontId="9" fillId="0" borderId="0" xfId="4" applyFont="1">
      <alignment vertical="center"/>
    </xf>
    <xf numFmtId="0" fontId="16" fillId="0" borderId="0" xfId="4" applyFont="1" applyAlignment="1">
      <alignment horizontal="center" vertical="center"/>
    </xf>
    <xf numFmtId="0" fontId="16" fillId="0" borderId="0" xfId="4" applyFont="1">
      <alignment vertical="center"/>
    </xf>
    <xf numFmtId="0" fontId="4" fillId="0" borderId="0" xfId="4" applyFont="1" applyAlignment="1">
      <alignment horizontal="left"/>
    </xf>
    <xf numFmtId="0" fontId="16" fillId="0" borderId="12" xfId="4" applyFont="1" applyBorder="1" applyAlignment="1">
      <alignment horizontal="center" vertical="center"/>
    </xf>
    <xf numFmtId="0" fontId="4" fillId="0" borderId="13" xfId="4" applyFont="1" applyBorder="1">
      <alignment vertical="center"/>
    </xf>
    <xf numFmtId="183" fontId="11" fillId="0" borderId="0" xfId="2" applyNumberFormat="1" applyFont="1" applyAlignment="1" applyProtection="1">
      <alignment horizontal="center" vertical="center"/>
      <protection locked="0"/>
    </xf>
    <xf numFmtId="179" fontId="11" fillId="0" borderId="0" xfId="2" applyNumberFormat="1" applyFont="1" applyAlignment="1" applyProtection="1">
      <alignment horizontal="center" vertical="center"/>
      <protection locked="0"/>
    </xf>
    <xf numFmtId="0" fontId="4" fillId="0" borderId="9" xfId="4" applyFont="1" applyBorder="1" applyAlignment="1">
      <alignment wrapText="1"/>
    </xf>
    <xf numFmtId="0" fontId="4" fillId="0" borderId="0" xfId="4" applyFont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4" fillId="0" borderId="9" xfId="4" applyFont="1" applyBorder="1" applyAlignment="1">
      <alignment horizontal="distributed"/>
    </xf>
    <xf numFmtId="0" fontId="4" fillId="0" borderId="0" xfId="4" applyFont="1" applyAlignment="1">
      <alignment horizontal="center" vertical="center" shrinkToFit="1"/>
    </xf>
    <xf numFmtId="0" fontId="16" fillId="0" borderId="23" xfId="4" applyFont="1" applyBorder="1">
      <alignment vertical="center"/>
    </xf>
    <xf numFmtId="0" fontId="16" fillId="0" borderId="8" xfId="4" applyFont="1" applyBorder="1">
      <alignment vertical="center"/>
    </xf>
    <xf numFmtId="0" fontId="4" fillId="0" borderId="9" xfId="4" applyFont="1" applyBorder="1">
      <alignment vertical="center"/>
    </xf>
    <xf numFmtId="0" fontId="4" fillId="0" borderId="0" xfId="4" applyFont="1">
      <alignment vertical="center"/>
    </xf>
    <xf numFmtId="0" fontId="4" fillId="0" borderId="5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left" vertical="center"/>
    </xf>
    <xf numFmtId="0" fontId="26" fillId="0" borderId="0" xfId="4" applyFont="1" applyAlignment="1">
      <alignment horizontal="center" vertical="center"/>
    </xf>
    <xf numFmtId="0" fontId="5" fillId="0" borderId="0" xfId="4" applyFont="1">
      <alignment vertical="center"/>
    </xf>
    <xf numFmtId="0" fontId="18" fillId="0" borderId="0" xfId="4" applyFont="1" applyAlignment="1">
      <alignment horizontal="left"/>
    </xf>
    <xf numFmtId="0" fontId="28" fillId="0" borderId="0" xfId="5" applyFont="1"/>
    <xf numFmtId="0" fontId="29" fillId="0" borderId="0" xfId="5" applyFont="1" applyAlignment="1">
      <alignment horizontal="right"/>
    </xf>
    <xf numFmtId="0" fontId="30" fillId="0" borderId="0" xfId="5" applyFont="1"/>
    <xf numFmtId="0" fontId="28" fillId="0" borderId="0" xfId="5" applyFont="1" applyAlignment="1">
      <alignment horizontal="center"/>
    </xf>
    <xf numFmtId="0" fontId="28" fillId="0" borderId="0" xfId="5" applyFont="1" applyAlignment="1">
      <alignment horizontal="right"/>
    </xf>
    <xf numFmtId="0" fontId="30" fillId="0" borderId="0" xfId="5" applyFont="1" applyAlignment="1">
      <alignment horizontal="right"/>
    </xf>
    <xf numFmtId="0" fontId="31" fillId="0" borderId="0" xfId="5" applyFont="1" applyAlignment="1">
      <alignment horizontal="right"/>
    </xf>
    <xf numFmtId="184" fontId="29" fillId="0" borderId="0" xfId="5" applyNumberFormat="1" applyFont="1" applyAlignment="1">
      <alignment horizontal="right"/>
    </xf>
    <xf numFmtId="184" fontId="28" fillId="0" borderId="0" xfId="5" applyNumberFormat="1" applyFont="1"/>
    <xf numFmtId="184" fontId="28" fillId="2" borderId="0" xfId="5" applyNumberFormat="1" applyFont="1" applyFill="1"/>
    <xf numFmtId="185" fontId="32" fillId="2" borderId="0" xfId="5" applyNumberFormat="1" applyFont="1" applyFill="1"/>
    <xf numFmtId="0" fontId="32" fillId="2" borderId="0" xfId="5" applyFont="1" applyFill="1"/>
    <xf numFmtId="0" fontId="4" fillId="2" borderId="0" xfId="5" applyFont="1" applyFill="1"/>
    <xf numFmtId="184" fontId="32" fillId="2" borderId="0" xfId="5" applyNumberFormat="1" applyFont="1" applyFill="1"/>
    <xf numFmtId="186" fontId="32" fillId="2" borderId="0" xfId="5" applyNumberFormat="1" applyFont="1" applyFill="1"/>
    <xf numFmtId="184" fontId="32" fillId="2" borderId="12" xfId="5" applyNumberFormat="1" applyFont="1" applyFill="1" applyBorder="1"/>
    <xf numFmtId="0" fontId="4" fillId="2" borderId="13" xfId="5" applyFont="1" applyFill="1" applyBorder="1"/>
    <xf numFmtId="38" fontId="32" fillId="0" borderId="0" xfId="6" applyFont="1" applyFill="1"/>
    <xf numFmtId="0" fontId="4" fillId="2" borderId="9" xfId="5" applyFont="1" applyFill="1" applyBorder="1" applyAlignment="1">
      <alignment horizontal="distributed"/>
    </xf>
    <xf numFmtId="38" fontId="32" fillId="0" borderId="0" xfId="6" applyFont="1" applyFill="1" applyBorder="1"/>
    <xf numFmtId="38" fontId="32" fillId="0" borderId="0" xfId="6" applyFont="1" applyFill="1" applyBorder="1" applyAlignment="1">
      <alignment horizontal="left"/>
    </xf>
    <xf numFmtId="0" fontId="4" fillId="2" borderId="9" xfId="5" applyFont="1" applyFill="1" applyBorder="1"/>
    <xf numFmtId="0" fontId="30" fillId="0" borderId="0" xfId="5" applyFont="1" applyAlignment="1">
      <alignment horizontal="center"/>
    </xf>
    <xf numFmtId="38" fontId="34" fillId="0" borderId="0" xfId="6" applyFont="1" applyFill="1" applyBorder="1" applyAlignment="1">
      <alignment horizontal="right"/>
    </xf>
    <xf numFmtId="179" fontId="21" fillId="2" borderId="0" xfId="2" applyNumberFormat="1" applyFont="1" applyFill="1" applyAlignment="1" applyProtection="1">
      <alignment horizontal="right"/>
      <protection locked="0"/>
    </xf>
    <xf numFmtId="0" fontId="35" fillId="2" borderId="9" xfId="5" applyFont="1" applyFill="1" applyBorder="1" applyAlignment="1">
      <alignment horizontal="distributed"/>
    </xf>
    <xf numFmtId="0" fontId="32" fillId="0" borderId="0" xfId="5" applyFont="1"/>
    <xf numFmtId="0" fontId="4" fillId="2" borderId="9" xfId="5" applyFont="1" applyFill="1" applyBorder="1" applyAlignment="1">
      <alignment horizontal="center"/>
    </xf>
    <xf numFmtId="0" fontId="2" fillId="0" borderId="0" xfId="5" applyFont="1"/>
    <xf numFmtId="0" fontId="2" fillId="0" borderId="0" xfId="5" applyFont="1" applyAlignment="1">
      <alignment horizontal="center"/>
    </xf>
    <xf numFmtId="0" fontId="16" fillId="0" borderId="0" xfId="5" applyFont="1" applyAlignment="1">
      <alignment horizontal="center" vertical="center"/>
    </xf>
    <xf numFmtId="0" fontId="4" fillId="2" borderId="2" xfId="5" applyFont="1" applyFill="1" applyBorder="1" applyAlignment="1">
      <alignment horizontal="center"/>
    </xf>
    <xf numFmtId="0" fontId="4" fillId="2" borderId="3" xfId="5" applyFont="1" applyFill="1" applyBorder="1" applyAlignment="1">
      <alignment horizontal="distributed"/>
    </xf>
    <xf numFmtId="0" fontId="4" fillId="2" borderId="0" xfId="5" applyFont="1" applyFill="1" applyAlignment="1">
      <alignment horizontal="right"/>
    </xf>
    <xf numFmtId="0" fontId="16" fillId="2" borderId="0" xfId="5" applyFont="1" applyFill="1" applyAlignment="1">
      <alignment horizontal="right"/>
    </xf>
    <xf numFmtId="0" fontId="36" fillId="2" borderId="0" xfId="5" applyFont="1" applyFill="1"/>
    <xf numFmtId="0" fontId="2" fillId="0" borderId="0" xfId="7" applyFont="1"/>
    <xf numFmtId="178" fontId="2" fillId="0" borderId="0" xfId="7" applyNumberFormat="1" applyFont="1"/>
    <xf numFmtId="187" fontId="37" fillId="0" borderId="0" xfId="8" applyNumberFormat="1" applyFont="1" applyAlignment="1" applyProtection="1">
      <alignment horizontal="right" vertical="center"/>
      <protection locked="0"/>
    </xf>
    <xf numFmtId="38" fontId="2" fillId="0" borderId="0" xfId="7" applyNumberFormat="1" applyFont="1"/>
    <xf numFmtId="0" fontId="16" fillId="0" borderId="0" xfId="7" applyFont="1"/>
    <xf numFmtId="0" fontId="16" fillId="0" borderId="0" xfId="7" applyFont="1" applyAlignment="1">
      <alignment horizontal="center"/>
    </xf>
    <xf numFmtId="0" fontId="4" fillId="0" borderId="0" xfId="7" applyFont="1"/>
    <xf numFmtId="188" fontId="16" fillId="0" borderId="12" xfId="6" applyNumberFormat="1" applyFont="1" applyFill="1" applyBorder="1"/>
    <xf numFmtId="188" fontId="16" fillId="0" borderId="15" xfId="6" applyNumberFormat="1" applyFont="1" applyFill="1" applyBorder="1"/>
    <xf numFmtId="0" fontId="4" fillId="0" borderId="13" xfId="7" applyFont="1" applyBorder="1"/>
    <xf numFmtId="189" fontId="2" fillId="0" borderId="0" xfId="7" applyNumberFormat="1" applyFont="1"/>
    <xf numFmtId="0" fontId="11" fillId="0" borderId="0" xfId="7" applyFont="1"/>
    <xf numFmtId="190" fontId="11" fillId="0" borderId="0" xfId="7" applyNumberFormat="1" applyFont="1" applyAlignment="1">
      <alignment horizontal="right"/>
    </xf>
    <xf numFmtId="0" fontId="11" fillId="0" borderId="0" xfId="7" applyFont="1" applyAlignment="1">
      <alignment horizontal="right"/>
    </xf>
    <xf numFmtId="49" fontId="11" fillId="0" borderId="0" xfId="7" applyNumberFormat="1" applyFont="1" applyAlignment="1">
      <alignment horizontal="right"/>
    </xf>
    <xf numFmtId="191" fontId="4" fillId="0" borderId="9" xfId="7" applyNumberFormat="1" applyFont="1" applyBorder="1" applyAlignment="1">
      <alignment horizontal="center"/>
    </xf>
    <xf numFmtId="179" fontId="2" fillId="0" borderId="0" xfId="7" applyNumberFormat="1" applyFont="1"/>
    <xf numFmtId="179" fontId="19" fillId="0" borderId="0" xfId="7" applyNumberFormat="1" applyFont="1"/>
    <xf numFmtId="179" fontId="11" fillId="0" borderId="0" xfId="7" applyNumberFormat="1" applyFont="1" applyAlignment="1">
      <alignment horizontal="right"/>
    </xf>
    <xf numFmtId="179" fontId="11" fillId="0" borderId="0" xfId="2" applyNumberFormat="1" applyFont="1" applyAlignment="1" applyProtection="1">
      <alignment horizontal="right"/>
      <protection locked="0"/>
    </xf>
    <xf numFmtId="0" fontId="38" fillId="0" borderId="0" xfId="7" applyFont="1" applyAlignment="1">
      <alignment horizontal="center"/>
    </xf>
    <xf numFmtId="0" fontId="39" fillId="0" borderId="23" xfId="7" applyFont="1" applyBorder="1" applyAlignment="1">
      <alignment horizontal="center"/>
    </xf>
    <xf numFmtId="0" fontId="39" fillId="0" borderId="0" xfId="7" applyFont="1" applyAlignment="1">
      <alignment horizontal="center"/>
    </xf>
    <xf numFmtId="0" fontId="16" fillId="0" borderId="8" xfId="7" applyFont="1" applyBorder="1"/>
    <xf numFmtId="0" fontId="16" fillId="0" borderId="9" xfId="7" applyFont="1" applyBorder="1"/>
    <xf numFmtId="0" fontId="4" fillId="0" borderId="12" xfId="7" applyFont="1" applyBorder="1"/>
    <xf numFmtId="0" fontId="4" fillId="0" borderId="14" xfId="7" applyFont="1" applyBorder="1" applyAlignment="1">
      <alignment vertical="top"/>
    </xf>
    <xf numFmtId="0" fontId="4" fillId="0" borderId="14" xfId="7" applyFont="1" applyBorder="1" applyAlignment="1">
      <alignment horizontal="center" vertical="top"/>
    </xf>
    <xf numFmtId="0" fontId="4" fillId="0" borderId="12" xfId="7" applyFont="1" applyBorder="1" applyAlignment="1">
      <alignment vertical="top"/>
    </xf>
    <xf numFmtId="0" fontId="4" fillId="0" borderId="14" xfId="7" applyFont="1" applyBorder="1"/>
    <xf numFmtId="0" fontId="4" fillId="0" borderId="0" xfId="7" applyFont="1" applyAlignment="1">
      <alignment horizontal="center" vertical="center"/>
    </xf>
    <xf numFmtId="0" fontId="4" fillId="0" borderId="10" xfId="7" applyFont="1" applyBorder="1" applyAlignment="1">
      <alignment horizontal="center" vertical="center"/>
    </xf>
    <xf numFmtId="0" fontId="4" fillId="0" borderId="10" xfId="7" applyFont="1" applyBorder="1" applyAlignment="1">
      <alignment horizontal="center" vertical="center" shrinkToFit="1"/>
    </xf>
    <xf numFmtId="0" fontId="4" fillId="0" borderId="0" xfId="7" applyFont="1" applyAlignment="1">
      <alignment horizontal="center" vertical="center" shrinkToFit="1"/>
    </xf>
    <xf numFmtId="0" fontId="4" fillId="0" borderId="7" xfId="7" applyFont="1" applyBorder="1" applyAlignment="1">
      <alignment horizontal="center" shrinkToFit="1"/>
    </xf>
    <xf numFmtId="0" fontId="4" fillId="0" borderId="10" xfId="7" applyFont="1" applyBorder="1" applyAlignment="1">
      <alignment horizontal="center" shrinkToFit="1"/>
    </xf>
    <xf numFmtId="0" fontId="4" fillId="0" borderId="10" xfId="7" applyFont="1" applyBorder="1" applyAlignment="1">
      <alignment horizontal="center"/>
    </xf>
    <xf numFmtId="0" fontId="4" fillId="0" borderId="19" xfId="7" applyFont="1" applyBorder="1" applyAlignment="1">
      <alignment horizontal="center" vertical="center"/>
    </xf>
    <xf numFmtId="0" fontId="4" fillId="0" borderId="0" xfId="7" applyFont="1" applyAlignment="1">
      <alignment horizontal="right"/>
    </xf>
    <xf numFmtId="0" fontId="5" fillId="0" borderId="0" xfId="7" applyFont="1"/>
    <xf numFmtId="0" fontId="4" fillId="2" borderId="11" xfId="2" applyNumberFormat="1" applyFont="1" applyFill="1" applyBorder="1" applyAlignment="1" applyProtection="1">
      <alignment horizontal="center"/>
      <protection locked="0"/>
    </xf>
    <xf numFmtId="0" fontId="5" fillId="0" borderId="0" xfId="1" applyFont="1" applyFill="1">
      <alignment vertical="center"/>
    </xf>
    <xf numFmtId="0" fontId="15" fillId="0" borderId="0" xfId="1" applyFont="1" applyFill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0" xfId="1" applyFont="1" applyFill="1">
      <alignment vertical="center"/>
    </xf>
    <xf numFmtId="0" fontId="4" fillId="0" borderId="14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/>
    </xf>
    <xf numFmtId="0" fontId="4" fillId="0" borderId="11" xfId="1" applyNumberFormat="1" applyFont="1" applyFill="1" applyBorder="1" applyAlignment="1">
      <alignment horizontal="center"/>
    </xf>
    <xf numFmtId="180" fontId="4" fillId="0" borderId="9" xfId="2" applyNumberFormat="1" applyFont="1" applyFill="1" applyBorder="1" applyAlignment="1" applyProtection="1">
      <alignment horizontal="right"/>
      <protection locked="0"/>
    </xf>
    <xf numFmtId="180" fontId="11" fillId="0" borderId="0" xfId="2" applyNumberFormat="1" applyFont="1" applyFill="1" applyAlignment="1" applyProtection="1">
      <alignment horizontal="right"/>
      <protection locked="0"/>
    </xf>
    <xf numFmtId="180" fontId="11" fillId="0" borderId="0" xfId="1" applyNumberFormat="1" applyFont="1" applyFill="1" applyAlignment="1">
      <alignment horizontal="center" vertical="center"/>
    </xf>
    <xf numFmtId="0" fontId="4" fillId="0" borderId="11" xfId="2" applyNumberFormat="1" applyFont="1" applyFill="1" applyBorder="1" applyAlignment="1" applyProtection="1">
      <alignment horizontal="center"/>
      <protection locked="0"/>
    </xf>
    <xf numFmtId="0" fontId="10" fillId="0" borderId="0" xfId="1" applyFont="1" applyFill="1">
      <alignment vertical="center"/>
    </xf>
    <xf numFmtId="0" fontId="14" fillId="0" borderId="0" xfId="1" applyFont="1" applyFill="1">
      <alignment vertical="center"/>
    </xf>
    <xf numFmtId="0" fontId="13" fillId="0" borderId="0" xfId="1" applyFont="1" applyFill="1">
      <alignment vertical="center"/>
    </xf>
    <xf numFmtId="178" fontId="4" fillId="0" borderId="0" xfId="2" applyNumberFormat="1" applyFont="1" applyFill="1" applyAlignment="1" applyProtection="1">
      <alignment horizontal="right"/>
      <protection locked="0"/>
    </xf>
    <xf numFmtId="178" fontId="11" fillId="0" borderId="0" xfId="2" applyNumberFormat="1" applyFont="1" applyFill="1" applyAlignment="1" applyProtection="1">
      <alignment horizontal="right"/>
      <protection locked="0"/>
    </xf>
    <xf numFmtId="178" fontId="12" fillId="0" borderId="0" xfId="1" applyNumberFormat="1" applyFont="1" applyFill="1" applyAlignment="1">
      <alignment horizontal="center" vertical="center"/>
    </xf>
    <xf numFmtId="179" fontId="11" fillId="0" borderId="0" xfId="2" applyNumberFormat="1" applyFont="1" applyFill="1" applyAlignment="1" applyProtection="1">
      <alignment horizontal="right"/>
      <protection locked="0"/>
    </xf>
    <xf numFmtId="178" fontId="4" fillId="0" borderId="0" xfId="2" applyNumberFormat="1" applyFont="1" applyFill="1" applyAlignment="1" applyProtection="1">
      <alignment horizontal="center"/>
      <protection locked="0"/>
    </xf>
    <xf numFmtId="0" fontId="4" fillId="0" borderId="0" xfId="1" applyFont="1" applyFill="1" applyAlignment="1"/>
    <xf numFmtId="0" fontId="9" fillId="0" borderId="0" xfId="1" applyFont="1" applyFill="1">
      <alignment vertical="center"/>
    </xf>
    <xf numFmtId="0" fontId="10" fillId="0" borderId="0" xfId="1" applyFont="1" applyFill="1" applyAlignment="1">
      <alignment horizontal="right"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>
      <alignment vertical="center"/>
    </xf>
    <xf numFmtId="0" fontId="8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/>
    </xf>
    <xf numFmtId="180" fontId="40" fillId="0" borderId="0" xfId="1" applyNumberFormat="1" applyFont="1">
      <alignment vertical="center"/>
    </xf>
    <xf numFmtId="179" fontId="13" fillId="2" borderId="15" xfId="1" applyNumberFormat="1" applyFont="1" applyFill="1" applyBorder="1">
      <alignment vertical="center"/>
    </xf>
    <xf numFmtId="179" fontId="13" fillId="2" borderId="12" xfId="1" applyNumberFormat="1" applyFont="1" applyFill="1" applyBorder="1">
      <alignment vertical="center"/>
    </xf>
    <xf numFmtId="192" fontId="11" fillId="0" borderId="0" xfId="2" applyNumberFormat="1" applyFont="1" applyFill="1" applyAlignment="1" applyProtection="1">
      <alignment horizontal="right"/>
      <protection locked="0"/>
    </xf>
    <xf numFmtId="192" fontId="21" fillId="2" borderId="0" xfId="2" applyNumberFormat="1" applyFont="1" applyFill="1" applyAlignment="1" applyProtection="1">
      <alignment horizontal="right"/>
      <protection locked="0"/>
    </xf>
    <xf numFmtId="192" fontId="11" fillId="2" borderId="0" xfId="2" applyNumberFormat="1" applyFont="1" applyFill="1" applyAlignment="1" applyProtection="1">
      <alignment horizontal="right"/>
      <protection locked="0"/>
    </xf>
    <xf numFmtId="192" fontId="11" fillId="2" borderId="9" xfId="2" applyNumberFormat="1" applyFont="1" applyFill="1" applyBorder="1" applyAlignment="1" applyProtection="1">
      <alignment horizontal="right"/>
      <protection locked="0"/>
    </xf>
    <xf numFmtId="192" fontId="21" fillId="2" borderId="0" xfId="1" applyNumberFormat="1" applyFont="1" applyFill="1">
      <alignment vertical="center"/>
    </xf>
    <xf numFmtId="192" fontId="21" fillId="2" borderId="9" xfId="1" applyNumberFormat="1" applyFont="1" applyFill="1" applyBorder="1" applyAlignment="1">
      <alignment horizontal="right" vertical="center"/>
    </xf>
    <xf numFmtId="192" fontId="11" fillId="2" borderId="0" xfId="1" applyNumberFormat="1" applyFont="1" applyFill="1" applyAlignment="1">
      <alignment horizontal="right" vertical="center"/>
    </xf>
    <xf numFmtId="192" fontId="21" fillId="0" borderId="0" xfId="1" applyNumberFormat="1" applyFont="1">
      <alignment vertical="center"/>
    </xf>
    <xf numFmtId="192" fontId="21" fillId="0" borderId="9" xfId="1" applyNumberFormat="1" applyFont="1" applyBorder="1" applyAlignment="1">
      <alignment horizontal="right" vertical="center"/>
    </xf>
    <xf numFmtId="192" fontId="11" fillId="0" borderId="0" xfId="1" applyNumberFormat="1" applyFont="1" applyAlignment="1">
      <alignment horizontal="right" vertical="center"/>
    </xf>
    <xf numFmtId="192" fontId="11" fillId="0" borderId="9" xfId="2" applyNumberFormat="1" applyFont="1" applyBorder="1" applyAlignment="1" applyProtection="1">
      <alignment horizontal="right"/>
      <protection locked="0"/>
    </xf>
    <xf numFmtId="192" fontId="40" fillId="0" borderId="0" xfId="1" applyNumberFormat="1" applyFont="1">
      <alignment vertical="center"/>
    </xf>
    <xf numFmtId="192" fontId="21" fillId="0" borderId="0" xfId="1" applyNumberFormat="1" applyFont="1" applyAlignment="1">
      <alignment horizontal="right" vertical="center"/>
    </xf>
    <xf numFmtId="192" fontId="11" fillId="0" borderId="9" xfId="1" applyNumberFormat="1" applyFont="1" applyBorder="1" applyAlignment="1">
      <alignment horizontal="right" vertical="center"/>
    </xf>
    <xf numFmtId="192" fontId="19" fillId="0" borderId="9" xfId="1" applyNumberFormat="1" applyFont="1" applyBorder="1" applyAlignment="1">
      <alignment horizontal="right" vertical="center"/>
    </xf>
    <xf numFmtId="192" fontId="11" fillId="2" borderId="9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1" applyFont="1" applyFill="1" applyAlignment="1">
      <alignment horizontal="left" vertical="center"/>
    </xf>
    <xf numFmtId="0" fontId="4" fillId="0" borderId="21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4" fillId="0" borderId="15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5" fillId="2" borderId="0" xfId="5" applyFont="1" applyFill="1" applyAlignment="1">
      <alignment horizontal="left"/>
    </xf>
    <xf numFmtId="0" fontId="4" fillId="0" borderId="21" xfId="7" applyFont="1" applyBorder="1" applyAlignment="1">
      <alignment horizontal="center" vertical="center"/>
    </xf>
    <xf numFmtId="0" fontId="4" fillId="0" borderId="9" xfId="7" applyFont="1" applyBorder="1" applyAlignment="1">
      <alignment horizontal="center" vertical="center"/>
    </xf>
    <xf numFmtId="0" fontId="4" fillId="0" borderId="20" xfId="7" applyFont="1" applyBorder="1" applyAlignment="1">
      <alignment horizontal="center" vertical="center"/>
    </xf>
    <xf numFmtId="0" fontId="4" fillId="0" borderId="11" xfId="7" applyFont="1" applyBorder="1" applyAlignment="1">
      <alignment horizontal="center" vertical="center"/>
    </xf>
    <xf numFmtId="0" fontId="4" fillId="0" borderId="4" xfId="7" applyFont="1" applyBorder="1" applyAlignment="1">
      <alignment horizontal="center" vertical="center"/>
    </xf>
    <xf numFmtId="0" fontId="4" fillId="0" borderId="10" xfId="7" applyFont="1" applyBorder="1" applyAlignment="1">
      <alignment horizontal="center" vertical="center"/>
    </xf>
  </cellXfs>
  <cellStyles count="9">
    <cellStyle name="ハイパーリンク" xfId="3" builtinId="8"/>
    <cellStyle name="桁区切り 2" xfId="6" xr:uid="{F74101B0-176D-420C-B785-5599F87B54C2}"/>
    <cellStyle name="標準" xfId="0" builtinId="0"/>
    <cellStyle name="標準 2" xfId="1" xr:uid="{6690A48F-6634-40C2-BD89-8EF51C958FC4}"/>
    <cellStyle name="標準 3" xfId="4" xr:uid="{19BBEE67-AEAE-4E7B-8A0C-6B440732BD6B}"/>
    <cellStyle name="標準 3 2" xfId="7" xr:uid="{7C87B7C6-3F9B-4551-83FB-1B46B2742CE6}"/>
    <cellStyle name="標準 4" xfId="5" xr:uid="{039D44D9-F6F2-448E-B0B0-BE9DFECADB94}"/>
    <cellStyle name="標準_民生(135表)" xfId="8" xr:uid="{940633AE-81A6-4D05-88D8-E958D2ECC056}"/>
    <cellStyle name="標準_民生(139表)" xfId="2" xr:uid="{2D58A4B1-1960-4997-9BE3-A406881E89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showGridLines="0" tabSelected="1" view="pageBreakPreview" zoomScaleNormal="100" zoomScaleSheetLayoutView="100" workbookViewId="0">
      <selection activeCell="E1" sqref="E1"/>
    </sheetView>
  </sheetViews>
  <sheetFormatPr defaultColWidth="9" defaultRowHeight="15" customHeight="1"/>
  <cols>
    <col min="1" max="1" width="7.6328125" style="3" customWidth="1"/>
    <col min="2" max="3" width="4.08984375" style="3" customWidth="1"/>
    <col min="4" max="4" width="14.36328125" style="3" customWidth="1"/>
    <col min="5" max="5" width="38.26953125" style="3" customWidth="1"/>
    <col min="6" max="6" width="8.6328125" style="3" customWidth="1"/>
    <col min="7" max="7" width="6.36328125" style="3" customWidth="1"/>
    <col min="8" max="8" width="61.26953125" style="3" customWidth="1"/>
    <col min="9" max="9" width="9" style="1" hidden="1" customWidth="1"/>
    <col min="10" max="16384" width="9" style="1"/>
  </cols>
  <sheetData>
    <row r="1" spans="1:8" s="3" customFormat="1" ht="30" customHeight="1">
      <c r="A1" s="2" t="s">
        <v>73</v>
      </c>
      <c r="B1" s="2"/>
      <c r="C1" s="2"/>
      <c r="D1" s="2"/>
      <c r="E1" s="2"/>
      <c r="F1" s="2"/>
      <c r="G1" s="2"/>
      <c r="H1" s="2"/>
    </row>
    <row r="2" spans="1:8" s="3" customFormat="1" ht="24" customHeight="1">
      <c r="A2" s="4" t="s">
        <v>91</v>
      </c>
      <c r="B2" s="5"/>
      <c r="C2" s="5"/>
      <c r="D2" s="5"/>
      <c r="E2" s="5"/>
      <c r="F2" s="5"/>
      <c r="G2" s="5"/>
      <c r="H2" s="5"/>
    </row>
    <row r="3" spans="1:8" s="3" customFormat="1" ht="13.5" customHeight="1">
      <c r="A3" s="268" t="s">
        <v>84</v>
      </c>
      <c r="B3" s="268"/>
      <c r="C3" s="7"/>
      <c r="D3" s="7"/>
      <c r="E3" s="7"/>
      <c r="F3" s="7"/>
      <c r="G3" s="7"/>
      <c r="H3" s="7"/>
    </row>
    <row r="4" spans="1:8" s="3" customFormat="1" ht="13.5" customHeight="1">
      <c r="A4" s="266" t="s">
        <v>66</v>
      </c>
      <c r="B4" s="266"/>
      <c r="C4" s="267"/>
      <c r="D4" s="10" t="s">
        <v>49</v>
      </c>
      <c r="E4" s="10" t="s">
        <v>50</v>
      </c>
      <c r="F4" s="9" t="s">
        <v>17</v>
      </c>
      <c r="G4" s="8" t="s">
        <v>42</v>
      </c>
      <c r="H4" s="11" t="s">
        <v>74</v>
      </c>
    </row>
    <row r="5" spans="1:8" ht="6" customHeight="1">
      <c r="C5" s="12"/>
      <c r="D5" s="13"/>
      <c r="E5" s="13"/>
      <c r="F5" s="13"/>
      <c r="G5" s="13"/>
      <c r="H5" s="14"/>
    </row>
    <row r="6" spans="1:8" ht="13.5" customHeight="1">
      <c r="A6" s="15" t="s">
        <v>12</v>
      </c>
      <c r="B6" s="16" t="s">
        <v>97</v>
      </c>
      <c r="C6" s="17" t="s">
        <v>99</v>
      </c>
      <c r="D6" s="18" t="s">
        <v>3</v>
      </c>
      <c r="E6" s="18"/>
      <c r="F6" s="19" t="s">
        <v>2</v>
      </c>
      <c r="G6" s="20">
        <v>5.55</v>
      </c>
      <c r="H6" s="21" t="s">
        <v>113</v>
      </c>
    </row>
    <row r="7" spans="1:8" ht="13.5" customHeight="1">
      <c r="A7" s="15" t="s">
        <v>13</v>
      </c>
      <c r="B7" s="16" t="s">
        <v>98</v>
      </c>
      <c r="C7" s="17" t="s">
        <v>99</v>
      </c>
      <c r="D7" s="18" t="s">
        <v>48</v>
      </c>
      <c r="E7" s="18" t="s">
        <v>67</v>
      </c>
      <c r="F7" s="19" t="s">
        <v>18</v>
      </c>
      <c r="G7" s="20">
        <v>32.159999999999997</v>
      </c>
      <c r="H7" s="21" t="s">
        <v>114</v>
      </c>
    </row>
    <row r="8" spans="1:8" ht="13.5" customHeight="1">
      <c r="C8" s="22"/>
      <c r="E8" s="18" t="s">
        <v>68</v>
      </c>
      <c r="F8" s="18"/>
      <c r="G8" s="18"/>
      <c r="H8" s="21"/>
    </row>
    <row r="9" spans="1:8" ht="13.5" customHeight="1">
      <c r="A9" s="15" t="s">
        <v>23</v>
      </c>
      <c r="B9" s="16" t="s">
        <v>97</v>
      </c>
      <c r="C9" s="17" t="s">
        <v>99</v>
      </c>
      <c r="D9" s="18" t="s">
        <v>80</v>
      </c>
      <c r="E9" s="18" t="s">
        <v>4</v>
      </c>
      <c r="F9" s="19" t="s">
        <v>55</v>
      </c>
      <c r="G9" s="20">
        <v>37.450000000000003</v>
      </c>
      <c r="H9" s="21" t="s">
        <v>115</v>
      </c>
    </row>
    <row r="10" spans="1:8" ht="13.5" customHeight="1">
      <c r="A10" s="15" t="s">
        <v>100</v>
      </c>
      <c r="B10" s="16" t="s">
        <v>98</v>
      </c>
      <c r="C10" s="17" t="s">
        <v>99</v>
      </c>
      <c r="D10" s="18" t="s">
        <v>80</v>
      </c>
      <c r="E10" s="18" t="s">
        <v>5</v>
      </c>
      <c r="F10" s="19" t="s">
        <v>19</v>
      </c>
      <c r="G10" s="20">
        <v>39.72</v>
      </c>
      <c r="H10" s="21" t="s">
        <v>56</v>
      </c>
    </row>
    <row r="11" spans="1:8" ht="13.5" customHeight="1">
      <c r="A11" s="15" t="s">
        <v>101</v>
      </c>
      <c r="B11" s="16" t="s">
        <v>15</v>
      </c>
      <c r="C11" s="17" t="s">
        <v>14</v>
      </c>
      <c r="D11" s="18" t="s">
        <v>81</v>
      </c>
      <c r="E11" s="18" t="s">
        <v>6</v>
      </c>
      <c r="F11" s="19" t="s">
        <v>20</v>
      </c>
      <c r="G11" s="20">
        <v>45.53</v>
      </c>
      <c r="H11" s="21" t="s">
        <v>116</v>
      </c>
    </row>
    <row r="12" spans="1:8" ht="13.5" customHeight="1">
      <c r="A12" s="15" t="s">
        <v>22</v>
      </c>
      <c r="B12" s="16" t="s">
        <v>16</v>
      </c>
      <c r="C12" s="17" t="s">
        <v>99</v>
      </c>
      <c r="D12" s="18" t="s">
        <v>80</v>
      </c>
      <c r="E12" s="18" t="s">
        <v>7</v>
      </c>
      <c r="F12" s="19" t="s">
        <v>21</v>
      </c>
      <c r="G12" s="20">
        <v>56.26</v>
      </c>
      <c r="H12" s="21" t="s">
        <v>117</v>
      </c>
    </row>
    <row r="13" spans="1:8" ht="13.5" customHeight="1">
      <c r="A13" s="15" t="s">
        <v>23</v>
      </c>
      <c r="B13" s="16" t="s">
        <v>102</v>
      </c>
      <c r="C13" s="17" t="s">
        <v>99</v>
      </c>
      <c r="D13" s="18" t="s">
        <v>80</v>
      </c>
      <c r="E13" s="18" t="s">
        <v>8</v>
      </c>
      <c r="F13" s="20">
        <v>63.26</v>
      </c>
      <c r="G13" s="45" t="s">
        <v>125</v>
      </c>
      <c r="H13" s="6" t="s">
        <v>70</v>
      </c>
    </row>
    <row r="14" spans="1:8" ht="13.5" customHeight="1">
      <c r="A14" s="15" t="s">
        <v>24</v>
      </c>
      <c r="B14" s="16" t="s">
        <v>15</v>
      </c>
      <c r="C14" s="17" t="s">
        <v>99</v>
      </c>
      <c r="D14" s="18" t="s">
        <v>80</v>
      </c>
      <c r="E14" s="18" t="s">
        <v>0</v>
      </c>
      <c r="F14" s="23">
        <v>80.94</v>
      </c>
      <c r="G14" s="45" t="s">
        <v>125</v>
      </c>
      <c r="H14" s="41" t="s">
        <v>119</v>
      </c>
    </row>
    <row r="15" spans="1:8" ht="13.5" customHeight="1">
      <c r="A15" s="15" t="s">
        <v>25</v>
      </c>
      <c r="B15" s="16" t="s">
        <v>97</v>
      </c>
      <c r="C15" s="17" t="s">
        <v>99</v>
      </c>
      <c r="D15" s="18" t="s">
        <v>80</v>
      </c>
      <c r="E15" s="18" t="s">
        <v>41</v>
      </c>
      <c r="F15" s="24">
        <v>84.86</v>
      </c>
      <c r="G15" s="45" t="s">
        <v>125</v>
      </c>
      <c r="H15" s="6" t="s">
        <v>59</v>
      </c>
    </row>
    <row r="16" spans="1:8" ht="13.5" customHeight="1">
      <c r="A16" s="15" t="s">
        <v>25</v>
      </c>
      <c r="B16" s="16" t="s">
        <v>103</v>
      </c>
      <c r="C16" s="17" t="s">
        <v>99</v>
      </c>
      <c r="D16" s="18" t="s">
        <v>80</v>
      </c>
      <c r="E16" s="18" t="s">
        <v>1</v>
      </c>
      <c r="F16" s="25">
        <v>96.65</v>
      </c>
      <c r="G16" s="45" t="s">
        <v>125</v>
      </c>
      <c r="H16" s="6" t="s">
        <v>60</v>
      </c>
    </row>
    <row r="17" spans="1:9" ht="13.5" customHeight="1">
      <c r="A17" s="15" t="s">
        <v>34</v>
      </c>
      <c r="B17" s="16" t="s">
        <v>16</v>
      </c>
      <c r="C17" s="17" t="s">
        <v>99</v>
      </c>
      <c r="D17" s="18" t="s">
        <v>80</v>
      </c>
      <c r="E17" s="18" t="s">
        <v>9</v>
      </c>
      <c r="F17" s="25">
        <v>103.23</v>
      </c>
      <c r="G17" s="45" t="s">
        <v>125</v>
      </c>
      <c r="H17" s="6" t="s">
        <v>61</v>
      </c>
    </row>
    <row r="18" spans="1:9" ht="13.5" customHeight="1">
      <c r="A18" s="15" t="s">
        <v>26</v>
      </c>
      <c r="B18" s="16" t="s">
        <v>97</v>
      </c>
      <c r="C18" s="17" t="s">
        <v>99</v>
      </c>
      <c r="D18" s="18" t="s">
        <v>80</v>
      </c>
      <c r="E18" s="18" t="s">
        <v>10</v>
      </c>
      <c r="F18" s="25">
        <v>121.69</v>
      </c>
      <c r="G18" s="45" t="s">
        <v>125</v>
      </c>
      <c r="H18" s="6" t="s">
        <v>62</v>
      </c>
    </row>
    <row r="19" spans="1:9" ht="13.5" customHeight="1">
      <c r="A19" s="15" t="s">
        <v>27</v>
      </c>
      <c r="B19" s="16" t="s">
        <v>97</v>
      </c>
      <c r="C19" s="17" t="s">
        <v>99</v>
      </c>
      <c r="D19" s="18" t="s">
        <v>47</v>
      </c>
      <c r="E19" s="18" t="s">
        <v>54</v>
      </c>
      <c r="F19" s="25">
        <v>125.21</v>
      </c>
      <c r="G19" s="45" t="s">
        <v>125</v>
      </c>
      <c r="H19" s="6" t="s">
        <v>63</v>
      </c>
      <c r="I19" s="40"/>
    </row>
    <row r="20" spans="1:9" ht="13.5" customHeight="1">
      <c r="A20" s="15" t="s">
        <v>28</v>
      </c>
      <c r="B20" s="16" t="s">
        <v>104</v>
      </c>
      <c r="C20" s="17" t="s">
        <v>99</v>
      </c>
      <c r="D20" s="18" t="s">
        <v>48</v>
      </c>
      <c r="E20" s="22" t="s">
        <v>46</v>
      </c>
      <c r="F20" s="24">
        <v>137.13999999999999</v>
      </c>
      <c r="G20" s="45" t="s">
        <v>125</v>
      </c>
      <c r="H20" s="42" t="s">
        <v>58</v>
      </c>
    </row>
    <row r="21" spans="1:9" ht="13.5" customHeight="1">
      <c r="A21" s="15" t="s">
        <v>29</v>
      </c>
      <c r="B21" s="16" t="s">
        <v>97</v>
      </c>
      <c r="C21" s="17" t="s">
        <v>99</v>
      </c>
      <c r="D21" s="18" t="s">
        <v>80</v>
      </c>
      <c r="E21" s="18" t="s">
        <v>11</v>
      </c>
      <c r="F21" s="26">
        <v>144.41999999999999</v>
      </c>
      <c r="G21" s="45" t="s">
        <v>125</v>
      </c>
      <c r="H21" s="6" t="s">
        <v>64</v>
      </c>
    </row>
    <row r="22" spans="1:9" ht="13.5" customHeight="1">
      <c r="A22" s="27" t="s">
        <v>29</v>
      </c>
      <c r="B22" s="28" t="s">
        <v>16</v>
      </c>
      <c r="C22" s="29" t="s">
        <v>51</v>
      </c>
      <c r="D22" s="30" t="s">
        <v>52</v>
      </c>
      <c r="E22" s="30" t="s">
        <v>72</v>
      </c>
      <c r="F22" s="31">
        <v>145.24</v>
      </c>
      <c r="G22" s="45" t="s">
        <v>125</v>
      </c>
      <c r="H22" s="43" t="s">
        <v>57</v>
      </c>
    </row>
    <row r="23" spans="1:9" ht="13.5" customHeight="1">
      <c r="A23" s="16" t="s">
        <v>30</v>
      </c>
      <c r="B23" s="16" t="s">
        <v>31</v>
      </c>
      <c r="C23" s="17" t="s">
        <v>99</v>
      </c>
      <c r="D23" s="18" t="s">
        <v>48</v>
      </c>
      <c r="E23" s="22" t="s">
        <v>69</v>
      </c>
      <c r="F23" s="20">
        <v>171.72</v>
      </c>
      <c r="G23" s="45" t="s">
        <v>125</v>
      </c>
      <c r="H23" s="6" t="s">
        <v>89</v>
      </c>
    </row>
    <row r="24" spans="1:9" ht="13.5" customHeight="1">
      <c r="A24" s="16" t="s">
        <v>32</v>
      </c>
      <c r="B24" s="16" t="s">
        <v>16</v>
      </c>
      <c r="C24" s="17" t="s">
        <v>99</v>
      </c>
      <c r="D24" s="18"/>
      <c r="E24" s="22" t="s">
        <v>65</v>
      </c>
      <c r="F24" s="20">
        <v>171.73</v>
      </c>
      <c r="G24" s="45" t="s">
        <v>125</v>
      </c>
      <c r="H24" s="6" t="s">
        <v>77</v>
      </c>
    </row>
    <row r="25" spans="1:9" ht="13.5" customHeight="1">
      <c r="A25" s="16" t="s">
        <v>33</v>
      </c>
      <c r="B25" s="16" t="s">
        <v>16</v>
      </c>
      <c r="C25" s="17" t="s">
        <v>99</v>
      </c>
      <c r="D25" s="3" t="s">
        <v>76</v>
      </c>
      <c r="E25" s="32" t="s">
        <v>78</v>
      </c>
      <c r="F25" s="20">
        <v>171.09</v>
      </c>
      <c r="G25" s="45" t="s">
        <v>125</v>
      </c>
      <c r="H25" s="44" t="s">
        <v>118</v>
      </c>
    </row>
    <row r="26" spans="1:9" ht="13.5" customHeight="1">
      <c r="A26" s="16" t="s">
        <v>106</v>
      </c>
      <c r="B26" s="16" t="s">
        <v>105</v>
      </c>
      <c r="C26" s="17" t="s">
        <v>99</v>
      </c>
      <c r="D26" s="18" t="s">
        <v>48</v>
      </c>
      <c r="E26" s="22" t="s">
        <v>123</v>
      </c>
      <c r="F26" s="20">
        <v>266.20999999999998</v>
      </c>
      <c r="G26" s="45" t="s">
        <v>125</v>
      </c>
      <c r="H26" s="6" t="s">
        <v>85</v>
      </c>
    </row>
    <row r="27" spans="1:9" ht="13.5" customHeight="1">
      <c r="C27" s="22"/>
      <c r="D27" s="18"/>
      <c r="E27" s="22" t="s">
        <v>79</v>
      </c>
      <c r="F27" s="18"/>
      <c r="G27" s="18"/>
    </row>
    <row r="28" spans="1:9" ht="13.5" customHeight="1">
      <c r="A28" s="16" t="s">
        <v>107</v>
      </c>
      <c r="B28" s="16" t="s">
        <v>104</v>
      </c>
      <c r="C28" s="17" t="s">
        <v>35</v>
      </c>
      <c r="D28" s="18" t="s">
        <v>53</v>
      </c>
      <c r="E28" s="33">
        <v>-0.04</v>
      </c>
      <c r="F28" s="20">
        <v>266.25</v>
      </c>
      <c r="G28" s="45" t="s">
        <v>125</v>
      </c>
      <c r="H28" s="6" t="s">
        <v>86</v>
      </c>
    </row>
    <row r="29" spans="1:9" ht="13.5" customHeight="1">
      <c r="A29" s="16" t="s">
        <v>101</v>
      </c>
      <c r="B29" s="16" t="s">
        <v>105</v>
      </c>
      <c r="C29" s="17" t="s">
        <v>110</v>
      </c>
      <c r="D29" s="18" t="s">
        <v>82</v>
      </c>
      <c r="E29" s="34">
        <v>-0.01</v>
      </c>
      <c r="F29" s="20">
        <v>266.26</v>
      </c>
      <c r="G29" s="45" t="s">
        <v>125</v>
      </c>
      <c r="H29" s="6" t="s">
        <v>86</v>
      </c>
    </row>
    <row r="30" spans="1:9" ht="13.5" customHeight="1">
      <c r="A30" s="16" t="s">
        <v>108</v>
      </c>
      <c r="B30" s="16" t="s">
        <v>16</v>
      </c>
      <c r="C30" s="17" t="s">
        <v>99</v>
      </c>
      <c r="D30" s="18" t="s">
        <v>82</v>
      </c>
      <c r="E30" s="34">
        <v>-0.02</v>
      </c>
      <c r="F30" s="20">
        <v>266.27999999999997</v>
      </c>
      <c r="G30" s="45" t="s">
        <v>125</v>
      </c>
      <c r="H30" s="6" t="s">
        <v>86</v>
      </c>
    </row>
    <row r="31" spans="1:9" ht="13.5" customHeight="1">
      <c r="A31" s="16" t="s">
        <v>109</v>
      </c>
      <c r="B31" s="16" t="s">
        <v>16</v>
      </c>
      <c r="C31" s="17" t="s">
        <v>99</v>
      </c>
      <c r="D31" s="18" t="s">
        <v>82</v>
      </c>
      <c r="E31" s="34">
        <v>-0.03</v>
      </c>
      <c r="F31" s="20">
        <v>266.31</v>
      </c>
      <c r="G31" s="45" t="s">
        <v>125</v>
      </c>
      <c r="H31" s="6" t="s">
        <v>86</v>
      </c>
    </row>
    <row r="32" spans="1:9" ht="13.5" customHeight="1">
      <c r="A32" s="16" t="s">
        <v>22</v>
      </c>
      <c r="B32" s="16" t="s">
        <v>16</v>
      </c>
      <c r="C32" s="17" t="s">
        <v>99</v>
      </c>
      <c r="D32" s="18" t="s">
        <v>82</v>
      </c>
      <c r="E32" s="34">
        <v>-0.42</v>
      </c>
      <c r="F32" s="20">
        <v>266.73</v>
      </c>
      <c r="G32" s="45" t="s">
        <v>125</v>
      </c>
      <c r="H32" s="6" t="s">
        <v>86</v>
      </c>
    </row>
    <row r="33" spans="1:8" ht="13.5" customHeight="1">
      <c r="A33" s="16" t="s">
        <v>36</v>
      </c>
      <c r="B33" s="16" t="s">
        <v>16</v>
      </c>
      <c r="C33" s="17" t="s">
        <v>99</v>
      </c>
      <c r="D33" s="18" t="s">
        <v>82</v>
      </c>
      <c r="E33" s="34">
        <v>-0.04</v>
      </c>
      <c r="F33" s="20">
        <v>266.77</v>
      </c>
      <c r="G33" s="45" t="s">
        <v>125</v>
      </c>
      <c r="H33" s="6" t="s">
        <v>86</v>
      </c>
    </row>
    <row r="34" spans="1:8" ht="13.5" customHeight="1">
      <c r="A34" s="16" t="s">
        <v>23</v>
      </c>
      <c r="B34" s="16" t="s">
        <v>16</v>
      </c>
      <c r="C34" s="17" t="s">
        <v>99</v>
      </c>
      <c r="D34" s="18" t="s">
        <v>82</v>
      </c>
      <c r="E34" s="34">
        <v>-0.28999999999999998</v>
      </c>
      <c r="F34" s="20">
        <v>267.06</v>
      </c>
      <c r="G34" s="45" t="s">
        <v>125</v>
      </c>
      <c r="H34" s="6" t="s">
        <v>86</v>
      </c>
    </row>
    <row r="35" spans="1:8" ht="13.5" customHeight="1">
      <c r="A35" s="16" t="s">
        <v>37</v>
      </c>
      <c r="B35" s="16" t="s">
        <v>16</v>
      </c>
      <c r="C35" s="17" t="s">
        <v>99</v>
      </c>
      <c r="D35" s="18" t="s">
        <v>82</v>
      </c>
      <c r="E35" s="34">
        <v>-0.02</v>
      </c>
      <c r="F35" s="20">
        <v>267.08</v>
      </c>
      <c r="G35" s="45" t="s">
        <v>125</v>
      </c>
      <c r="H35" s="6" t="s">
        <v>86</v>
      </c>
    </row>
    <row r="36" spans="1:8" ht="13.5" customHeight="1">
      <c r="A36" s="16" t="s">
        <v>38</v>
      </c>
      <c r="B36" s="16" t="s">
        <v>16</v>
      </c>
      <c r="C36" s="17" t="s">
        <v>99</v>
      </c>
      <c r="D36" s="18" t="s">
        <v>82</v>
      </c>
      <c r="E36" s="34">
        <v>-0.14000000000000001</v>
      </c>
      <c r="F36" s="20">
        <v>267.22000000000003</v>
      </c>
      <c r="G36" s="45" t="s">
        <v>125</v>
      </c>
      <c r="H36" s="6" t="s">
        <v>86</v>
      </c>
    </row>
    <row r="37" spans="1:8" ht="13.5" customHeight="1">
      <c r="A37" s="16" t="s">
        <v>39</v>
      </c>
      <c r="B37" s="16" t="s">
        <v>16</v>
      </c>
      <c r="C37" s="17" t="s">
        <v>99</v>
      </c>
      <c r="D37" s="18" t="s">
        <v>82</v>
      </c>
      <c r="E37" s="34">
        <v>-0.01</v>
      </c>
      <c r="F37" s="20">
        <v>267.23</v>
      </c>
      <c r="G37" s="45" t="s">
        <v>125</v>
      </c>
      <c r="H37" s="6" t="s">
        <v>86</v>
      </c>
    </row>
    <row r="38" spans="1:8" ht="13.5" customHeight="1">
      <c r="A38" s="15" t="s">
        <v>40</v>
      </c>
      <c r="B38" s="15" t="s">
        <v>16</v>
      </c>
      <c r="C38" s="15" t="s">
        <v>110</v>
      </c>
      <c r="D38" s="18" t="s">
        <v>48</v>
      </c>
      <c r="E38" s="22" t="s">
        <v>44</v>
      </c>
      <c r="F38" s="20">
        <v>286.82</v>
      </c>
      <c r="G38" s="45" t="s">
        <v>125</v>
      </c>
      <c r="H38" s="6" t="s">
        <v>86</v>
      </c>
    </row>
    <row r="39" spans="1:8" ht="13.5" customHeight="1">
      <c r="A39" s="15" t="s">
        <v>43</v>
      </c>
      <c r="B39" s="15" t="s">
        <v>16</v>
      </c>
      <c r="C39" s="17" t="s">
        <v>99</v>
      </c>
      <c r="D39" s="18" t="s">
        <v>53</v>
      </c>
      <c r="E39" s="33">
        <v>-0.02</v>
      </c>
      <c r="F39" s="20">
        <v>286.83999999999997</v>
      </c>
      <c r="G39" s="45" t="s">
        <v>125</v>
      </c>
      <c r="H39" s="6" t="s">
        <v>86</v>
      </c>
    </row>
    <row r="40" spans="1:8" ht="13.5" customHeight="1">
      <c r="A40" s="16" t="s">
        <v>83</v>
      </c>
      <c r="B40" s="16" t="s">
        <v>111</v>
      </c>
      <c r="C40" s="17" t="s">
        <v>45</v>
      </c>
      <c r="D40" s="22" t="s">
        <v>48</v>
      </c>
      <c r="E40" s="18" t="s">
        <v>71</v>
      </c>
      <c r="F40" s="23">
        <v>389.53</v>
      </c>
      <c r="G40" s="45" t="s">
        <v>125</v>
      </c>
      <c r="H40" s="6" t="s">
        <v>87</v>
      </c>
    </row>
    <row r="41" spans="1:8" ht="13.5" customHeight="1">
      <c r="A41" s="16" t="s">
        <v>88</v>
      </c>
      <c r="B41" s="16" t="s">
        <v>16</v>
      </c>
      <c r="C41" s="17" t="s">
        <v>99</v>
      </c>
      <c r="D41" s="18" t="s">
        <v>53</v>
      </c>
      <c r="E41" s="34">
        <v>-0.01</v>
      </c>
      <c r="F41" s="23">
        <v>389.54</v>
      </c>
      <c r="G41" s="45" t="s">
        <v>125</v>
      </c>
      <c r="H41" s="6" t="s">
        <v>121</v>
      </c>
    </row>
    <row r="42" spans="1:8" ht="13.5" customHeight="1">
      <c r="A42" s="16" t="s">
        <v>120</v>
      </c>
      <c r="B42" s="16" t="s">
        <v>16</v>
      </c>
      <c r="C42" s="17" t="s">
        <v>99</v>
      </c>
      <c r="D42" s="18" t="s">
        <v>82</v>
      </c>
      <c r="E42" s="34" t="s">
        <v>122</v>
      </c>
      <c r="F42" s="23">
        <v>390.32</v>
      </c>
      <c r="G42" s="45" t="s">
        <v>125</v>
      </c>
      <c r="H42" s="6" t="s">
        <v>126</v>
      </c>
    </row>
    <row r="43" spans="1:8" ht="6" customHeight="1">
      <c r="A43" s="35"/>
      <c r="B43" s="35"/>
      <c r="C43" s="36"/>
      <c r="D43" s="37"/>
      <c r="E43" s="37"/>
      <c r="F43" s="37"/>
      <c r="G43" s="36"/>
      <c r="H43" s="38"/>
    </row>
    <row r="44" spans="1:8" ht="13.5" customHeight="1">
      <c r="A44" s="3" t="s">
        <v>96</v>
      </c>
    </row>
    <row r="45" spans="1:8" ht="13.5" customHeight="1">
      <c r="A45" s="3" t="s">
        <v>92</v>
      </c>
    </row>
    <row r="46" spans="1:8" ht="13.5" customHeight="1">
      <c r="A46" s="3" t="s">
        <v>93</v>
      </c>
    </row>
    <row r="47" spans="1:8" ht="13.5" customHeight="1">
      <c r="A47" s="3" t="s">
        <v>95</v>
      </c>
    </row>
    <row r="48" spans="1:8" ht="13.5" customHeight="1">
      <c r="A48" s="3" t="s">
        <v>94</v>
      </c>
    </row>
    <row r="49" spans="1:7" ht="13.5" customHeight="1">
      <c r="A49" s="3" t="s">
        <v>75</v>
      </c>
    </row>
    <row r="50" spans="1:7" ht="13.5" customHeight="1">
      <c r="A50" s="3" t="s">
        <v>90</v>
      </c>
    </row>
    <row r="51" spans="1:7" ht="13.5" customHeight="1">
      <c r="A51" s="3" t="s">
        <v>112</v>
      </c>
    </row>
    <row r="52" spans="1:7" ht="13.5" customHeight="1">
      <c r="A52" s="3" t="s">
        <v>124</v>
      </c>
    </row>
    <row r="53" spans="1:7" ht="13.5" customHeight="1">
      <c r="A53" s="3" t="s">
        <v>127</v>
      </c>
    </row>
    <row r="54" spans="1:7" ht="13.5" customHeight="1"/>
    <row r="55" spans="1:7" ht="13.5" customHeight="1">
      <c r="A55" s="15"/>
      <c r="B55" s="15"/>
      <c r="C55" s="15"/>
      <c r="D55" s="6"/>
      <c r="E55" s="6"/>
      <c r="F55" s="6"/>
      <c r="G55" s="39"/>
    </row>
    <row r="56" spans="1:7" ht="13.5" customHeight="1"/>
    <row r="57" spans="1:7" ht="13.5" customHeight="1"/>
    <row r="58" spans="1:7" ht="13.5" customHeight="1"/>
    <row r="59" spans="1:7" ht="13.5" customHeight="1"/>
    <row r="60" spans="1:7" ht="13.5" customHeight="1"/>
    <row r="61" spans="1:7" ht="13.5" customHeight="1"/>
    <row r="62" spans="1:7" ht="13.5" customHeight="1"/>
  </sheetData>
  <mergeCells count="2">
    <mergeCell ref="A4:C4"/>
    <mergeCell ref="A3:B3"/>
  </mergeCells>
  <phoneticPr fontId="1"/>
  <pageMargins left="0.39370078740157483" right="0.19685039370078741" top="0.78740157480314965" bottom="0.59055118110236227" header="0.51181102362204722" footer="0.51181102362204722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5764F-1667-4ECE-B343-02E92C8E0D46}">
  <sheetPr>
    <pageSetUpPr fitToPage="1"/>
  </sheetPr>
  <dimension ref="A1:V102"/>
  <sheetViews>
    <sheetView showGridLines="0" view="pageBreakPreview" zoomScaleNormal="100" zoomScaleSheetLayoutView="100" workbookViewId="0">
      <selection activeCell="H1" sqref="H1"/>
    </sheetView>
  </sheetViews>
  <sheetFormatPr defaultColWidth="9" defaultRowHeight="13"/>
  <cols>
    <col min="1" max="9" width="10.453125" style="236" customWidth="1"/>
    <col min="10" max="11" width="9" style="236" customWidth="1"/>
    <col min="12" max="18" width="10.453125" style="236" customWidth="1"/>
    <col min="19" max="21" width="9" style="236" customWidth="1"/>
    <col min="22" max="22" width="10.453125" style="236" customWidth="1"/>
    <col min="23" max="16384" width="9" style="236"/>
  </cols>
  <sheetData>
    <row r="1" spans="1:22" s="210" customFormat="1" ht="16.5">
      <c r="A1" s="208" t="s">
        <v>367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38"/>
    </row>
    <row r="2" spans="1:22" s="211" customFormat="1" ht="11">
      <c r="A2" s="269" t="s">
        <v>223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</row>
    <row r="3" spans="1:22" s="214" customFormat="1" ht="11">
      <c r="A3" s="270" t="s">
        <v>222</v>
      </c>
      <c r="B3" s="212" t="s">
        <v>212</v>
      </c>
      <c r="C3" s="273" t="s">
        <v>221</v>
      </c>
      <c r="D3" s="274"/>
      <c r="E3" s="274"/>
      <c r="F3" s="274"/>
      <c r="G3" s="275"/>
      <c r="H3" s="273" t="s">
        <v>220</v>
      </c>
      <c r="I3" s="275"/>
      <c r="J3" s="213" t="s">
        <v>219</v>
      </c>
      <c r="K3" s="212" t="s">
        <v>219</v>
      </c>
      <c r="L3" s="273" t="s">
        <v>218</v>
      </c>
      <c r="M3" s="274"/>
      <c r="N3" s="274"/>
      <c r="O3" s="275"/>
      <c r="P3" s="273" t="s">
        <v>217</v>
      </c>
      <c r="Q3" s="274"/>
      <c r="R3" s="275"/>
      <c r="S3" s="213" t="s">
        <v>216</v>
      </c>
      <c r="T3" s="274" t="s">
        <v>215</v>
      </c>
      <c r="U3" s="274"/>
      <c r="V3" s="280" t="s">
        <v>214</v>
      </c>
    </row>
    <row r="4" spans="1:22" s="219" customFormat="1" ht="11">
      <c r="A4" s="271"/>
      <c r="B4" s="215" t="s">
        <v>213</v>
      </c>
      <c r="C4" s="276" t="s">
        <v>212</v>
      </c>
      <c r="D4" s="215" t="s">
        <v>211</v>
      </c>
      <c r="E4" s="215" t="s">
        <v>210</v>
      </c>
      <c r="F4" s="276" t="s">
        <v>209</v>
      </c>
      <c r="G4" s="276" t="s">
        <v>208</v>
      </c>
      <c r="H4" s="276" t="s">
        <v>207</v>
      </c>
      <c r="I4" s="276" t="s">
        <v>206</v>
      </c>
      <c r="J4" s="216" t="s">
        <v>205</v>
      </c>
      <c r="K4" s="217" t="s">
        <v>204</v>
      </c>
      <c r="L4" s="278" t="s">
        <v>203</v>
      </c>
      <c r="M4" s="279"/>
      <c r="N4" s="278" t="s">
        <v>202</v>
      </c>
      <c r="O4" s="279"/>
      <c r="P4" s="218" t="s">
        <v>201</v>
      </c>
      <c r="Q4" s="278" t="s">
        <v>200</v>
      </c>
      <c r="R4" s="279"/>
      <c r="S4" s="216" t="s">
        <v>199</v>
      </c>
      <c r="T4" s="276" t="s">
        <v>198</v>
      </c>
      <c r="U4" s="283" t="s">
        <v>197</v>
      </c>
      <c r="V4" s="281"/>
    </row>
    <row r="5" spans="1:22" s="219" customFormat="1" ht="11">
      <c r="A5" s="272"/>
      <c r="B5" s="218" t="s">
        <v>196</v>
      </c>
      <c r="C5" s="277"/>
      <c r="D5" s="218" t="s">
        <v>195</v>
      </c>
      <c r="E5" s="218" t="s">
        <v>195</v>
      </c>
      <c r="F5" s="277"/>
      <c r="G5" s="277"/>
      <c r="H5" s="277"/>
      <c r="I5" s="277"/>
      <c r="J5" s="220" t="s">
        <v>194</v>
      </c>
      <c r="K5" s="218" t="s">
        <v>193</v>
      </c>
      <c r="L5" s="221" t="s">
        <v>192</v>
      </c>
      <c r="M5" s="221" t="s">
        <v>190</v>
      </c>
      <c r="N5" s="221" t="s">
        <v>191</v>
      </c>
      <c r="O5" s="221" t="s">
        <v>190</v>
      </c>
      <c r="P5" s="221" t="s">
        <v>189</v>
      </c>
      <c r="Q5" s="221" t="s">
        <v>188</v>
      </c>
      <c r="R5" s="221" t="s">
        <v>187</v>
      </c>
      <c r="S5" s="220" t="s">
        <v>186</v>
      </c>
      <c r="T5" s="277"/>
      <c r="U5" s="284"/>
      <c r="V5" s="282"/>
    </row>
    <row r="6" spans="1:22" s="219" customFormat="1" ht="11">
      <c r="A6" s="217"/>
      <c r="B6" s="241"/>
      <c r="C6" s="241"/>
      <c r="D6" s="241"/>
      <c r="E6" s="241"/>
      <c r="F6" s="241"/>
      <c r="G6" s="241"/>
      <c r="H6" s="241"/>
      <c r="I6" s="241"/>
      <c r="J6" s="242"/>
      <c r="K6" s="241"/>
      <c r="L6" s="241"/>
      <c r="M6" s="241"/>
      <c r="N6" s="241"/>
      <c r="O6" s="241"/>
      <c r="P6" s="241"/>
      <c r="Q6" s="241"/>
      <c r="R6" s="241"/>
      <c r="S6" s="242"/>
      <c r="T6" s="241"/>
      <c r="U6" s="241"/>
      <c r="V6" s="222"/>
    </row>
    <row r="7" spans="1:22" s="219" customFormat="1" ht="11">
      <c r="A7" s="223" t="s">
        <v>366</v>
      </c>
      <c r="B7" s="224">
        <v>1015.4</v>
      </c>
      <c r="C7" s="224">
        <v>16.600000000000001</v>
      </c>
      <c r="D7" s="224">
        <v>21.8</v>
      </c>
      <c r="E7" s="224">
        <v>11.8</v>
      </c>
      <c r="F7" s="224">
        <v>36.299999999999997</v>
      </c>
      <c r="G7" s="224">
        <v>-3.9</v>
      </c>
      <c r="H7" s="224">
        <v>2102</v>
      </c>
      <c r="I7" s="224">
        <v>178.5</v>
      </c>
      <c r="J7" s="224">
        <v>72</v>
      </c>
      <c r="K7" s="224">
        <v>1.8</v>
      </c>
      <c r="L7" s="224">
        <v>12.8</v>
      </c>
      <c r="M7" s="225" t="s">
        <v>143</v>
      </c>
      <c r="N7" s="224">
        <v>26.1</v>
      </c>
      <c r="O7" s="225" t="s">
        <v>131</v>
      </c>
      <c r="P7" s="224">
        <v>120</v>
      </c>
      <c r="Q7" s="224">
        <v>43</v>
      </c>
      <c r="R7" s="224">
        <v>112</v>
      </c>
      <c r="S7" s="224">
        <v>2103</v>
      </c>
      <c r="T7" s="250">
        <v>10</v>
      </c>
      <c r="U7" s="250">
        <v>135</v>
      </c>
      <c r="V7" s="226">
        <v>54</v>
      </c>
    </row>
    <row r="8" spans="1:22" s="219" customFormat="1" ht="11">
      <c r="A8" s="223" t="s">
        <v>185</v>
      </c>
      <c r="B8" s="224">
        <v>1015.5</v>
      </c>
      <c r="C8" s="224">
        <v>15.6</v>
      </c>
      <c r="D8" s="224">
        <v>20.5</v>
      </c>
      <c r="E8" s="224">
        <v>11</v>
      </c>
      <c r="F8" s="224">
        <v>34.1</v>
      </c>
      <c r="G8" s="224">
        <v>-6</v>
      </c>
      <c r="H8" s="224">
        <v>2763</v>
      </c>
      <c r="I8" s="224">
        <v>250</v>
      </c>
      <c r="J8" s="224">
        <v>73</v>
      </c>
      <c r="K8" s="224">
        <v>1.8</v>
      </c>
      <c r="L8" s="224">
        <v>11.4</v>
      </c>
      <c r="M8" s="225" t="s">
        <v>143</v>
      </c>
      <c r="N8" s="224">
        <v>22.6</v>
      </c>
      <c r="O8" s="225" t="s">
        <v>138</v>
      </c>
      <c r="P8" s="224">
        <v>136</v>
      </c>
      <c r="Q8" s="224">
        <v>29</v>
      </c>
      <c r="R8" s="224">
        <v>160</v>
      </c>
      <c r="S8" s="224">
        <v>1912</v>
      </c>
      <c r="T8" s="250">
        <v>4</v>
      </c>
      <c r="U8" s="250">
        <v>155</v>
      </c>
      <c r="V8" s="226">
        <v>55</v>
      </c>
    </row>
    <row r="9" spans="1:22" s="219" customFormat="1" ht="11">
      <c r="A9" s="223" t="s">
        <v>184</v>
      </c>
      <c r="B9" s="224">
        <v>1015.7</v>
      </c>
      <c r="C9" s="224">
        <v>15.7</v>
      </c>
      <c r="D9" s="224">
        <v>20.8</v>
      </c>
      <c r="E9" s="224">
        <v>11</v>
      </c>
      <c r="F9" s="224">
        <v>35.700000000000003</v>
      </c>
      <c r="G9" s="224">
        <v>-7.2</v>
      </c>
      <c r="H9" s="224">
        <v>1799</v>
      </c>
      <c r="I9" s="224">
        <v>192.5</v>
      </c>
      <c r="J9" s="224">
        <v>72</v>
      </c>
      <c r="K9" s="224">
        <v>1.8</v>
      </c>
      <c r="L9" s="224">
        <v>12.6</v>
      </c>
      <c r="M9" s="225" t="s">
        <v>168</v>
      </c>
      <c r="N9" s="224">
        <v>25.7</v>
      </c>
      <c r="O9" s="225" t="s">
        <v>141</v>
      </c>
      <c r="P9" s="224">
        <v>125</v>
      </c>
      <c r="Q9" s="224">
        <v>31</v>
      </c>
      <c r="R9" s="224">
        <v>125</v>
      </c>
      <c r="S9" s="224">
        <v>2146.6999999999998</v>
      </c>
      <c r="T9" s="250">
        <v>6</v>
      </c>
      <c r="U9" s="250">
        <v>191</v>
      </c>
      <c r="V9" s="226">
        <v>56</v>
      </c>
    </row>
    <row r="10" spans="1:22" s="219" customFormat="1" ht="11">
      <c r="A10" s="223" t="s">
        <v>183</v>
      </c>
      <c r="B10" s="224">
        <v>1015.5</v>
      </c>
      <c r="C10" s="224">
        <v>16.399999999999999</v>
      </c>
      <c r="D10" s="224">
        <v>21.5</v>
      </c>
      <c r="E10" s="224">
        <v>11.7</v>
      </c>
      <c r="F10" s="224">
        <v>35.700000000000003</v>
      </c>
      <c r="G10" s="224">
        <v>-5.0999999999999996</v>
      </c>
      <c r="H10" s="224">
        <v>2284.5</v>
      </c>
      <c r="I10" s="224">
        <v>394.5</v>
      </c>
      <c r="J10" s="224">
        <v>72</v>
      </c>
      <c r="K10" s="224">
        <v>1.9</v>
      </c>
      <c r="L10" s="224">
        <v>12.4</v>
      </c>
      <c r="M10" s="225" t="s">
        <v>156</v>
      </c>
      <c r="N10" s="224">
        <v>26.6</v>
      </c>
      <c r="O10" s="225" t="s">
        <v>182</v>
      </c>
      <c r="P10" s="224">
        <v>116</v>
      </c>
      <c r="Q10" s="224">
        <v>40</v>
      </c>
      <c r="R10" s="224">
        <v>129</v>
      </c>
      <c r="S10" s="224">
        <v>2155</v>
      </c>
      <c r="T10" s="250">
        <v>8</v>
      </c>
      <c r="U10" s="250">
        <v>70</v>
      </c>
      <c r="V10" s="226">
        <v>57</v>
      </c>
    </row>
    <row r="11" spans="1:22" s="219" customFormat="1" ht="11">
      <c r="A11" s="223" t="s">
        <v>181</v>
      </c>
      <c r="B11" s="224">
        <v>1015.6</v>
      </c>
      <c r="C11" s="224">
        <v>16.5</v>
      </c>
      <c r="D11" s="224">
        <v>21.7</v>
      </c>
      <c r="E11" s="224">
        <v>12</v>
      </c>
      <c r="F11" s="224">
        <v>37</v>
      </c>
      <c r="G11" s="224">
        <v>-6.3</v>
      </c>
      <c r="H11" s="224">
        <v>1716</v>
      </c>
      <c r="I11" s="224">
        <v>132.5</v>
      </c>
      <c r="J11" s="224">
        <v>73</v>
      </c>
      <c r="K11" s="224">
        <v>2.1</v>
      </c>
      <c r="L11" s="224">
        <v>11.8</v>
      </c>
      <c r="M11" s="225" t="s">
        <v>143</v>
      </c>
      <c r="N11" s="224">
        <v>21.9</v>
      </c>
      <c r="O11" s="225" t="s">
        <v>143</v>
      </c>
      <c r="P11" s="224">
        <v>120</v>
      </c>
      <c r="Q11" s="224">
        <v>33</v>
      </c>
      <c r="R11" s="224">
        <v>112</v>
      </c>
      <c r="S11" s="224">
        <v>2169.6999999999998</v>
      </c>
      <c r="T11" s="250">
        <v>11</v>
      </c>
      <c r="U11" s="250">
        <v>63</v>
      </c>
      <c r="V11" s="226">
        <v>58</v>
      </c>
    </row>
    <row r="12" spans="1:22" s="219" customFormat="1" ht="11">
      <c r="A12" s="223" t="s">
        <v>180</v>
      </c>
      <c r="B12" s="224">
        <v>1015.3</v>
      </c>
      <c r="C12" s="224">
        <v>16.100000000000001</v>
      </c>
      <c r="D12" s="224">
        <v>21.3</v>
      </c>
      <c r="E12" s="224">
        <v>11.6</v>
      </c>
      <c r="F12" s="224">
        <v>37.299999999999997</v>
      </c>
      <c r="G12" s="224">
        <v>-5.8</v>
      </c>
      <c r="H12" s="224">
        <v>1724.5</v>
      </c>
      <c r="I12" s="224">
        <v>116</v>
      </c>
      <c r="J12" s="224">
        <v>72</v>
      </c>
      <c r="K12" s="224">
        <v>2</v>
      </c>
      <c r="L12" s="224">
        <v>12.1</v>
      </c>
      <c r="M12" s="225" t="s">
        <v>143</v>
      </c>
      <c r="N12" s="224">
        <v>28.2</v>
      </c>
      <c r="O12" s="225" t="s">
        <v>131</v>
      </c>
      <c r="P12" s="224">
        <v>100</v>
      </c>
      <c r="Q12" s="224">
        <v>41</v>
      </c>
      <c r="R12" s="224">
        <v>115</v>
      </c>
      <c r="S12" s="224">
        <v>2240.9</v>
      </c>
      <c r="T12" s="250">
        <v>7</v>
      </c>
      <c r="U12" s="250">
        <v>94</v>
      </c>
      <c r="V12" s="226">
        <v>59</v>
      </c>
    </row>
    <row r="13" spans="1:22" s="219" customFormat="1" ht="11">
      <c r="A13" s="223" t="s">
        <v>179</v>
      </c>
      <c r="B13" s="224">
        <v>1015.4</v>
      </c>
      <c r="C13" s="224">
        <v>16.7</v>
      </c>
      <c r="D13" s="224">
        <v>21.5</v>
      </c>
      <c r="E13" s="224">
        <v>12.3</v>
      </c>
      <c r="F13" s="224">
        <v>36.4</v>
      </c>
      <c r="G13" s="224">
        <v>-5.4</v>
      </c>
      <c r="H13" s="224">
        <v>2121</v>
      </c>
      <c r="I13" s="224">
        <v>222</v>
      </c>
      <c r="J13" s="224">
        <v>74</v>
      </c>
      <c r="K13" s="224">
        <v>2.1</v>
      </c>
      <c r="L13" s="224">
        <v>17.899999999999999</v>
      </c>
      <c r="M13" s="225" t="s">
        <v>168</v>
      </c>
      <c r="N13" s="224">
        <v>34.5</v>
      </c>
      <c r="O13" s="225" t="s">
        <v>168</v>
      </c>
      <c r="P13" s="224">
        <v>145</v>
      </c>
      <c r="Q13" s="224">
        <v>23</v>
      </c>
      <c r="R13" s="224">
        <v>128</v>
      </c>
      <c r="S13" s="224">
        <v>2195.3000000000002</v>
      </c>
      <c r="T13" s="250">
        <v>3</v>
      </c>
      <c r="U13" s="250">
        <v>61</v>
      </c>
      <c r="V13" s="226">
        <v>60</v>
      </c>
    </row>
    <row r="14" spans="1:22" s="219" customFormat="1" ht="11">
      <c r="A14" s="223" t="s">
        <v>178</v>
      </c>
      <c r="B14" s="224">
        <v>1015.5</v>
      </c>
      <c r="C14" s="224">
        <v>16</v>
      </c>
      <c r="D14" s="224">
        <v>21.1</v>
      </c>
      <c r="E14" s="224">
        <v>11.3</v>
      </c>
      <c r="F14" s="224">
        <v>35.700000000000003</v>
      </c>
      <c r="G14" s="224">
        <v>-4.5999999999999996</v>
      </c>
      <c r="H14" s="224">
        <v>1799.5</v>
      </c>
      <c r="I14" s="224">
        <v>150.5</v>
      </c>
      <c r="J14" s="224">
        <v>72</v>
      </c>
      <c r="K14" s="224">
        <v>1.9</v>
      </c>
      <c r="L14" s="224">
        <v>11</v>
      </c>
      <c r="M14" s="225" t="s">
        <v>147</v>
      </c>
      <c r="N14" s="224">
        <v>19.399999999999999</v>
      </c>
      <c r="O14" s="225" t="s">
        <v>138</v>
      </c>
      <c r="P14" s="224">
        <v>134</v>
      </c>
      <c r="Q14" s="224">
        <v>42</v>
      </c>
      <c r="R14" s="224">
        <v>120</v>
      </c>
      <c r="S14" s="224">
        <v>2032.2</v>
      </c>
      <c r="T14" s="250">
        <v>3</v>
      </c>
      <c r="U14" s="250">
        <v>48</v>
      </c>
      <c r="V14" s="226">
        <v>61</v>
      </c>
    </row>
    <row r="15" spans="1:22" s="219" customFormat="1" ht="11">
      <c r="A15" s="223" t="s">
        <v>177</v>
      </c>
      <c r="B15" s="224">
        <v>1015.9</v>
      </c>
      <c r="C15" s="224">
        <v>16.5</v>
      </c>
      <c r="D15" s="224">
        <v>21.7</v>
      </c>
      <c r="E15" s="224">
        <v>11.9</v>
      </c>
      <c r="F15" s="224">
        <v>35.799999999999997</v>
      </c>
      <c r="G15" s="224">
        <v>-3.8</v>
      </c>
      <c r="H15" s="224">
        <v>2752.5</v>
      </c>
      <c r="I15" s="224">
        <v>192.5</v>
      </c>
      <c r="J15" s="224">
        <v>74</v>
      </c>
      <c r="K15" s="224">
        <v>2</v>
      </c>
      <c r="L15" s="224">
        <v>14.2</v>
      </c>
      <c r="M15" s="225" t="s">
        <v>155</v>
      </c>
      <c r="N15" s="224">
        <v>29.3</v>
      </c>
      <c r="O15" s="225" t="s">
        <v>153</v>
      </c>
      <c r="P15" s="224">
        <v>147</v>
      </c>
      <c r="Q15" s="224">
        <v>38</v>
      </c>
      <c r="R15" s="224">
        <v>123</v>
      </c>
      <c r="S15" s="224">
        <v>1980.3</v>
      </c>
      <c r="T15" s="250">
        <v>8</v>
      </c>
      <c r="U15" s="250">
        <v>65</v>
      </c>
      <c r="V15" s="226">
        <v>62</v>
      </c>
    </row>
    <row r="16" spans="1:22" s="219" customFormat="1" ht="11">
      <c r="A16" s="223" t="s">
        <v>176</v>
      </c>
      <c r="B16" s="224">
        <v>1015</v>
      </c>
      <c r="C16" s="224">
        <v>16.2</v>
      </c>
      <c r="D16" s="224">
        <v>21.4</v>
      </c>
      <c r="E16" s="224">
        <v>11.7</v>
      </c>
      <c r="F16" s="224">
        <v>34.9</v>
      </c>
      <c r="G16" s="224">
        <v>-4.5</v>
      </c>
      <c r="H16" s="224">
        <v>2204</v>
      </c>
      <c r="I16" s="224">
        <v>351</v>
      </c>
      <c r="J16" s="224">
        <v>72</v>
      </c>
      <c r="K16" s="224">
        <v>2</v>
      </c>
      <c r="L16" s="224">
        <v>11.2</v>
      </c>
      <c r="M16" s="225" t="s">
        <v>143</v>
      </c>
      <c r="N16" s="224">
        <v>21.9</v>
      </c>
      <c r="O16" s="225" t="s">
        <v>143</v>
      </c>
      <c r="P16" s="224">
        <v>131</v>
      </c>
      <c r="Q16" s="224">
        <v>39</v>
      </c>
      <c r="R16" s="224">
        <v>115</v>
      </c>
      <c r="S16" s="224">
        <v>2029.5</v>
      </c>
      <c r="T16" s="250">
        <v>5</v>
      </c>
      <c r="U16" s="250">
        <v>48</v>
      </c>
      <c r="V16" s="226">
        <v>63</v>
      </c>
    </row>
    <row r="17" spans="1:22" s="219" customFormat="1" ht="11">
      <c r="A17" s="223" t="s">
        <v>175</v>
      </c>
      <c r="B17" s="224">
        <v>1015.2</v>
      </c>
      <c r="C17" s="224">
        <v>16.899999999999999</v>
      </c>
      <c r="D17" s="224">
        <v>22.1</v>
      </c>
      <c r="E17" s="224">
        <v>12.4</v>
      </c>
      <c r="F17" s="224">
        <v>35.799999999999997</v>
      </c>
      <c r="G17" s="224">
        <v>-4</v>
      </c>
      <c r="H17" s="224">
        <v>2104.5</v>
      </c>
      <c r="I17" s="224">
        <v>142.5</v>
      </c>
      <c r="J17" s="224">
        <v>72</v>
      </c>
      <c r="K17" s="224">
        <v>2</v>
      </c>
      <c r="L17" s="224">
        <v>13.2</v>
      </c>
      <c r="M17" s="225" t="s">
        <v>168</v>
      </c>
      <c r="N17" s="224">
        <v>26</v>
      </c>
      <c r="O17" s="225" t="s">
        <v>168</v>
      </c>
      <c r="P17" s="224">
        <v>124</v>
      </c>
      <c r="Q17" s="224">
        <v>38</v>
      </c>
      <c r="R17" s="224">
        <v>132</v>
      </c>
      <c r="S17" s="224">
        <v>2018.9</v>
      </c>
      <c r="T17" s="250">
        <v>3</v>
      </c>
      <c r="U17" s="250">
        <v>58</v>
      </c>
      <c r="V17" s="226" t="s">
        <v>369</v>
      </c>
    </row>
    <row r="18" spans="1:22" s="219" customFormat="1" ht="11">
      <c r="A18" s="223" t="s">
        <v>174</v>
      </c>
      <c r="B18" s="224">
        <v>1015.8</v>
      </c>
      <c r="C18" s="224">
        <v>17.5</v>
      </c>
      <c r="D18" s="224">
        <v>22.6</v>
      </c>
      <c r="E18" s="224">
        <v>12.9</v>
      </c>
      <c r="F18" s="224">
        <v>37.6</v>
      </c>
      <c r="G18" s="224">
        <v>-6.3</v>
      </c>
      <c r="H18" s="224">
        <v>1952.5</v>
      </c>
      <c r="I18" s="224">
        <v>251.5</v>
      </c>
      <c r="J18" s="224">
        <v>72</v>
      </c>
      <c r="K18" s="224">
        <v>2</v>
      </c>
      <c r="L18" s="224">
        <v>10.8</v>
      </c>
      <c r="M18" s="225" t="s">
        <v>141</v>
      </c>
      <c r="N18" s="224">
        <v>22</v>
      </c>
      <c r="O18" s="225" t="s">
        <v>173</v>
      </c>
      <c r="P18" s="224">
        <v>125</v>
      </c>
      <c r="Q18" s="224">
        <v>29</v>
      </c>
      <c r="R18" s="224">
        <v>125</v>
      </c>
      <c r="S18" s="224">
        <v>2082.6999999999998</v>
      </c>
      <c r="T18" s="250">
        <v>12</v>
      </c>
      <c r="U18" s="250">
        <v>85</v>
      </c>
      <c r="V18" s="226">
        <v>2</v>
      </c>
    </row>
    <row r="19" spans="1:22" s="219" customFormat="1" ht="11">
      <c r="A19" s="223" t="s">
        <v>172</v>
      </c>
      <c r="B19" s="224">
        <v>1014.9</v>
      </c>
      <c r="C19" s="224">
        <v>16.8</v>
      </c>
      <c r="D19" s="224">
        <v>21.6</v>
      </c>
      <c r="E19" s="224">
        <v>12.6</v>
      </c>
      <c r="F19" s="224">
        <v>36.700000000000003</v>
      </c>
      <c r="G19" s="224">
        <v>-5.9</v>
      </c>
      <c r="H19" s="224">
        <v>2222.5</v>
      </c>
      <c r="I19" s="224">
        <v>211.5</v>
      </c>
      <c r="J19" s="224">
        <v>73</v>
      </c>
      <c r="K19" s="224">
        <v>2.1</v>
      </c>
      <c r="L19" s="224">
        <v>25.8</v>
      </c>
      <c r="M19" s="225" t="s">
        <v>155</v>
      </c>
      <c r="N19" s="224">
        <v>52.6</v>
      </c>
      <c r="O19" s="225" t="s">
        <v>155</v>
      </c>
      <c r="P19" s="224">
        <v>145</v>
      </c>
      <c r="Q19" s="224">
        <v>35</v>
      </c>
      <c r="R19" s="224">
        <v>145</v>
      </c>
      <c r="S19" s="224">
        <v>1758.1</v>
      </c>
      <c r="T19" s="250">
        <v>6</v>
      </c>
      <c r="U19" s="250">
        <v>54</v>
      </c>
      <c r="V19" s="226">
        <v>3</v>
      </c>
    </row>
    <row r="20" spans="1:22" s="227" customFormat="1" ht="11">
      <c r="A20" s="223" t="s">
        <v>171</v>
      </c>
      <c r="B20" s="224">
        <v>1015.3</v>
      </c>
      <c r="C20" s="224">
        <v>16.8</v>
      </c>
      <c r="D20" s="224">
        <v>21.8</v>
      </c>
      <c r="E20" s="224">
        <v>12.3</v>
      </c>
      <c r="F20" s="224">
        <v>35.5</v>
      </c>
      <c r="G20" s="224">
        <v>-3</v>
      </c>
      <c r="H20" s="224">
        <v>1592.5</v>
      </c>
      <c r="I20" s="224">
        <v>106</v>
      </c>
      <c r="J20" s="224">
        <v>72</v>
      </c>
      <c r="K20" s="224">
        <v>2</v>
      </c>
      <c r="L20" s="224">
        <v>14.3</v>
      </c>
      <c r="M20" s="225" t="s">
        <v>138</v>
      </c>
      <c r="N20" s="224">
        <v>31.9</v>
      </c>
      <c r="O20" s="225" t="s">
        <v>168</v>
      </c>
      <c r="P20" s="224">
        <v>126</v>
      </c>
      <c r="Q20" s="224">
        <v>32</v>
      </c>
      <c r="R20" s="224">
        <v>140</v>
      </c>
      <c r="S20" s="224">
        <v>1907</v>
      </c>
      <c r="T20" s="250">
        <v>10</v>
      </c>
      <c r="U20" s="250">
        <v>55</v>
      </c>
      <c r="V20" s="226">
        <v>4</v>
      </c>
    </row>
    <row r="21" spans="1:22" s="227" customFormat="1" ht="11">
      <c r="A21" s="223" t="s">
        <v>170</v>
      </c>
      <c r="B21" s="224">
        <v>1015.5</v>
      </c>
      <c r="C21" s="224">
        <v>16.2</v>
      </c>
      <c r="D21" s="224">
        <v>20.9</v>
      </c>
      <c r="E21" s="224">
        <v>11.8</v>
      </c>
      <c r="F21" s="224">
        <v>34.5</v>
      </c>
      <c r="G21" s="224">
        <v>-4.3</v>
      </c>
      <c r="H21" s="224">
        <v>3369</v>
      </c>
      <c r="I21" s="224">
        <v>208</v>
      </c>
      <c r="J21" s="224">
        <v>74</v>
      </c>
      <c r="K21" s="224">
        <v>2.1</v>
      </c>
      <c r="L21" s="224">
        <v>16.8</v>
      </c>
      <c r="M21" s="225" t="s">
        <v>150</v>
      </c>
      <c r="N21" s="224">
        <v>37.700000000000003</v>
      </c>
      <c r="O21" s="225" t="s">
        <v>147</v>
      </c>
      <c r="P21" s="224">
        <v>138</v>
      </c>
      <c r="Q21" s="224">
        <v>34</v>
      </c>
      <c r="R21" s="224">
        <v>153</v>
      </c>
      <c r="S21" s="224">
        <v>1722</v>
      </c>
      <c r="T21" s="250">
        <v>1</v>
      </c>
      <c r="U21" s="250">
        <v>63</v>
      </c>
      <c r="V21" s="226">
        <v>5</v>
      </c>
    </row>
    <row r="22" spans="1:22" s="227" customFormat="1" ht="11">
      <c r="A22" s="223" t="s">
        <v>169</v>
      </c>
      <c r="B22" s="224">
        <v>1015.2</v>
      </c>
      <c r="C22" s="224">
        <v>17.399999999999999</v>
      </c>
      <c r="D22" s="224">
        <v>22.7</v>
      </c>
      <c r="E22" s="224">
        <v>12.7</v>
      </c>
      <c r="F22" s="224">
        <v>38.799999999999997</v>
      </c>
      <c r="G22" s="224">
        <v>-4.4000000000000004</v>
      </c>
      <c r="H22" s="224">
        <v>920.5</v>
      </c>
      <c r="I22" s="224">
        <v>56.5</v>
      </c>
      <c r="J22" s="224">
        <v>69</v>
      </c>
      <c r="K22" s="224">
        <v>2</v>
      </c>
      <c r="L22" s="224">
        <v>11.3</v>
      </c>
      <c r="M22" s="225" t="s">
        <v>168</v>
      </c>
      <c r="N22" s="224">
        <v>20.3</v>
      </c>
      <c r="O22" s="225" t="s">
        <v>168</v>
      </c>
      <c r="P22" s="224">
        <v>94</v>
      </c>
      <c r="Q22" s="224">
        <v>41</v>
      </c>
      <c r="R22" s="224">
        <v>105</v>
      </c>
      <c r="S22" s="224">
        <v>2225.6</v>
      </c>
      <c r="T22" s="250">
        <v>8</v>
      </c>
      <c r="U22" s="250">
        <v>73</v>
      </c>
      <c r="V22" s="226">
        <v>6</v>
      </c>
    </row>
    <row r="23" spans="1:22" s="227" customFormat="1" ht="11">
      <c r="A23" s="223" t="s">
        <v>167</v>
      </c>
      <c r="B23" s="224">
        <v>1015.8</v>
      </c>
      <c r="C23" s="224">
        <v>16.2</v>
      </c>
      <c r="D23" s="224">
        <v>21.3</v>
      </c>
      <c r="E23" s="224">
        <v>11.7</v>
      </c>
      <c r="F23" s="224">
        <v>37</v>
      </c>
      <c r="G23" s="224">
        <v>-5.6</v>
      </c>
      <c r="H23" s="224">
        <v>1875.5</v>
      </c>
      <c r="I23" s="224">
        <v>217.5</v>
      </c>
      <c r="J23" s="224">
        <v>71</v>
      </c>
      <c r="K23" s="224">
        <v>1.9</v>
      </c>
      <c r="L23" s="224">
        <v>10.6</v>
      </c>
      <c r="M23" s="225" t="s">
        <v>143</v>
      </c>
      <c r="N23" s="224">
        <v>22</v>
      </c>
      <c r="O23" s="225" t="s">
        <v>131</v>
      </c>
      <c r="P23" s="224">
        <v>122</v>
      </c>
      <c r="Q23" s="224">
        <v>30</v>
      </c>
      <c r="R23" s="224">
        <v>126</v>
      </c>
      <c r="S23" s="224">
        <v>2110.5</v>
      </c>
      <c r="T23" s="250">
        <v>13</v>
      </c>
      <c r="U23" s="250" t="s">
        <v>128</v>
      </c>
      <c r="V23" s="226">
        <v>7</v>
      </c>
    </row>
    <row r="24" spans="1:22" s="227" customFormat="1" ht="11">
      <c r="A24" s="223" t="s">
        <v>166</v>
      </c>
      <c r="B24" s="224">
        <v>1015.6</v>
      </c>
      <c r="C24" s="224">
        <v>16.5</v>
      </c>
      <c r="D24" s="224">
        <v>21.5</v>
      </c>
      <c r="E24" s="224">
        <v>11.9</v>
      </c>
      <c r="F24" s="224">
        <v>36.6</v>
      </c>
      <c r="G24" s="224">
        <v>-5.8</v>
      </c>
      <c r="H24" s="224">
        <v>1736.5</v>
      </c>
      <c r="I24" s="224">
        <v>142.5</v>
      </c>
      <c r="J24" s="224">
        <v>71</v>
      </c>
      <c r="K24" s="224">
        <v>2</v>
      </c>
      <c r="L24" s="224">
        <v>17.2</v>
      </c>
      <c r="M24" s="225" t="s">
        <v>138</v>
      </c>
      <c r="N24" s="224">
        <v>32.5</v>
      </c>
      <c r="O24" s="225" t="s">
        <v>138</v>
      </c>
      <c r="P24" s="224">
        <v>124</v>
      </c>
      <c r="Q24" s="224">
        <v>29</v>
      </c>
      <c r="R24" s="224">
        <v>127</v>
      </c>
      <c r="S24" s="224">
        <v>2030</v>
      </c>
      <c r="T24" s="250">
        <v>18</v>
      </c>
      <c r="U24" s="250" t="s">
        <v>128</v>
      </c>
      <c r="V24" s="226">
        <v>8</v>
      </c>
    </row>
    <row r="25" spans="1:22" s="227" customFormat="1" ht="11">
      <c r="A25" s="223" t="s">
        <v>165</v>
      </c>
      <c r="B25" s="224">
        <v>1015.5</v>
      </c>
      <c r="C25" s="224">
        <v>17</v>
      </c>
      <c r="D25" s="224">
        <v>21.9</v>
      </c>
      <c r="E25" s="224">
        <v>12.4</v>
      </c>
      <c r="F25" s="224">
        <v>35.1</v>
      </c>
      <c r="G25" s="224">
        <v>-3.5</v>
      </c>
      <c r="H25" s="224">
        <v>2395</v>
      </c>
      <c r="I25" s="224">
        <v>243.5</v>
      </c>
      <c r="J25" s="224">
        <v>71</v>
      </c>
      <c r="K25" s="224">
        <v>2</v>
      </c>
      <c r="L25" s="224">
        <v>10.9</v>
      </c>
      <c r="M25" s="225" t="s">
        <v>164</v>
      </c>
      <c r="N25" s="224">
        <v>22.8</v>
      </c>
      <c r="O25" s="225" t="s">
        <v>147</v>
      </c>
      <c r="P25" s="224">
        <v>124</v>
      </c>
      <c r="Q25" s="224">
        <v>39</v>
      </c>
      <c r="R25" s="224">
        <v>125</v>
      </c>
      <c r="S25" s="224">
        <v>2102</v>
      </c>
      <c r="T25" s="250">
        <v>26</v>
      </c>
      <c r="U25" s="250" t="s">
        <v>128</v>
      </c>
      <c r="V25" s="226">
        <v>9</v>
      </c>
    </row>
    <row r="26" spans="1:22" s="227" customFormat="1" ht="11">
      <c r="A26" s="223" t="s">
        <v>163</v>
      </c>
      <c r="B26" s="224">
        <v>1015.2</v>
      </c>
      <c r="C26" s="224">
        <v>18.2</v>
      </c>
      <c r="D26" s="224">
        <v>22.9</v>
      </c>
      <c r="E26" s="224">
        <v>14</v>
      </c>
      <c r="F26" s="224">
        <v>35.799999999999997</v>
      </c>
      <c r="G26" s="224">
        <v>-6.1</v>
      </c>
      <c r="H26" s="224">
        <v>1905</v>
      </c>
      <c r="I26" s="224">
        <v>135</v>
      </c>
      <c r="J26" s="224">
        <v>72</v>
      </c>
      <c r="K26" s="224">
        <v>1.9</v>
      </c>
      <c r="L26" s="224">
        <v>11</v>
      </c>
      <c r="M26" s="225" t="s">
        <v>143</v>
      </c>
      <c r="N26" s="224">
        <v>26.3</v>
      </c>
      <c r="O26" s="225" t="s">
        <v>143</v>
      </c>
      <c r="P26" s="224">
        <v>121</v>
      </c>
      <c r="Q26" s="224">
        <v>25</v>
      </c>
      <c r="R26" s="224">
        <v>154</v>
      </c>
      <c r="S26" s="224">
        <v>1863.8</v>
      </c>
      <c r="T26" s="250">
        <v>11</v>
      </c>
      <c r="U26" s="250" t="s">
        <v>128</v>
      </c>
      <c r="V26" s="226">
        <v>10</v>
      </c>
    </row>
    <row r="27" spans="1:22" s="227" customFormat="1" ht="11">
      <c r="A27" s="223" t="s">
        <v>162</v>
      </c>
      <c r="B27" s="224">
        <v>1014.9</v>
      </c>
      <c r="C27" s="224">
        <v>17</v>
      </c>
      <c r="D27" s="224">
        <v>22.2</v>
      </c>
      <c r="E27" s="224">
        <v>12.5</v>
      </c>
      <c r="F27" s="224">
        <v>35.799999999999997</v>
      </c>
      <c r="G27" s="224">
        <v>-4.3</v>
      </c>
      <c r="H27" s="224">
        <v>1946</v>
      </c>
      <c r="I27" s="224">
        <v>154.5</v>
      </c>
      <c r="J27" s="224">
        <v>70</v>
      </c>
      <c r="K27" s="224">
        <v>2.2999999999999998</v>
      </c>
      <c r="L27" s="224">
        <v>24.9</v>
      </c>
      <c r="M27" s="225" t="s">
        <v>161</v>
      </c>
      <c r="N27" s="224">
        <v>49</v>
      </c>
      <c r="O27" s="225" t="s">
        <v>151</v>
      </c>
      <c r="P27" s="224">
        <v>124</v>
      </c>
      <c r="Q27" s="224">
        <v>38</v>
      </c>
      <c r="R27" s="224">
        <v>133</v>
      </c>
      <c r="S27" s="224">
        <v>1870.6</v>
      </c>
      <c r="T27" s="250">
        <v>18</v>
      </c>
      <c r="U27" s="250" t="s">
        <v>128</v>
      </c>
      <c r="V27" s="226">
        <v>11</v>
      </c>
    </row>
    <row r="28" spans="1:22" s="227" customFormat="1" ht="11">
      <c r="A28" s="223" t="s">
        <v>160</v>
      </c>
      <c r="B28" s="224">
        <v>1015</v>
      </c>
      <c r="C28" s="224">
        <v>17.100000000000001</v>
      </c>
      <c r="D28" s="224">
        <v>22.3</v>
      </c>
      <c r="E28" s="224">
        <v>12.6</v>
      </c>
      <c r="F28" s="224">
        <v>37.1</v>
      </c>
      <c r="G28" s="224">
        <v>-4.4000000000000004</v>
      </c>
      <c r="H28" s="224">
        <v>1825.5</v>
      </c>
      <c r="I28" s="224">
        <v>124.5</v>
      </c>
      <c r="J28" s="224">
        <v>69</v>
      </c>
      <c r="K28" s="224">
        <v>2.2999999999999998</v>
      </c>
      <c r="L28" s="224">
        <v>12.2</v>
      </c>
      <c r="M28" s="225" t="s">
        <v>147</v>
      </c>
      <c r="N28" s="224">
        <v>23.1</v>
      </c>
      <c r="O28" s="225" t="s">
        <v>138</v>
      </c>
      <c r="P28" s="224">
        <v>119</v>
      </c>
      <c r="Q28" s="224">
        <v>30</v>
      </c>
      <c r="R28" s="224">
        <v>130</v>
      </c>
      <c r="S28" s="224">
        <v>2076.1</v>
      </c>
      <c r="T28" s="250">
        <v>28</v>
      </c>
      <c r="U28" s="250" t="s">
        <v>128</v>
      </c>
      <c r="V28" s="226">
        <v>12</v>
      </c>
    </row>
    <row r="29" spans="1:22" s="227" customFormat="1" ht="11">
      <c r="A29" s="223" t="s">
        <v>159</v>
      </c>
      <c r="B29" s="224">
        <v>1014.9</v>
      </c>
      <c r="C29" s="224">
        <v>17.2</v>
      </c>
      <c r="D29" s="224">
        <v>22.4</v>
      </c>
      <c r="E29" s="224">
        <v>12.7</v>
      </c>
      <c r="F29" s="224">
        <v>37.299999999999997</v>
      </c>
      <c r="G29" s="224">
        <v>-4.9000000000000004</v>
      </c>
      <c r="H29" s="224">
        <v>1798.5</v>
      </c>
      <c r="I29" s="224">
        <v>183.5</v>
      </c>
      <c r="J29" s="224">
        <v>68</v>
      </c>
      <c r="K29" s="224">
        <v>2.2999999999999998</v>
      </c>
      <c r="L29" s="224">
        <v>12.3</v>
      </c>
      <c r="M29" s="225" t="s">
        <v>143</v>
      </c>
      <c r="N29" s="224">
        <v>23.4</v>
      </c>
      <c r="O29" s="225" t="s">
        <v>143</v>
      </c>
      <c r="P29" s="224">
        <v>117</v>
      </c>
      <c r="Q29" s="224">
        <v>32</v>
      </c>
      <c r="R29" s="224">
        <v>109</v>
      </c>
      <c r="S29" s="224">
        <v>2052.9</v>
      </c>
      <c r="T29" s="250">
        <v>11</v>
      </c>
      <c r="U29" s="250" t="s">
        <v>128</v>
      </c>
      <c r="V29" s="226">
        <v>13</v>
      </c>
    </row>
    <row r="30" spans="1:22" s="227" customFormat="1" ht="11">
      <c r="A30" s="223" t="s">
        <v>158</v>
      </c>
      <c r="B30" s="224">
        <v>1015</v>
      </c>
      <c r="C30" s="224">
        <v>17.399999999999999</v>
      </c>
      <c r="D30" s="224">
        <v>22.5</v>
      </c>
      <c r="E30" s="224">
        <v>13</v>
      </c>
      <c r="F30" s="224">
        <v>36.299999999999997</v>
      </c>
      <c r="G30" s="224">
        <v>-3</v>
      </c>
      <c r="H30" s="224">
        <v>1543.5</v>
      </c>
      <c r="I30" s="224">
        <v>137.5</v>
      </c>
      <c r="J30" s="224">
        <v>66</v>
      </c>
      <c r="K30" s="224">
        <v>2.4</v>
      </c>
      <c r="L30" s="224">
        <v>11.6</v>
      </c>
      <c r="M30" s="225" t="s">
        <v>151</v>
      </c>
      <c r="N30" s="224">
        <v>25.6</v>
      </c>
      <c r="O30" s="225" t="s">
        <v>138</v>
      </c>
      <c r="P30" s="224">
        <v>117</v>
      </c>
      <c r="Q30" s="224">
        <v>34</v>
      </c>
      <c r="R30" s="224">
        <v>135</v>
      </c>
      <c r="S30" s="224">
        <v>2062.3000000000002</v>
      </c>
      <c r="T30" s="250">
        <v>11</v>
      </c>
      <c r="U30" s="250" t="s">
        <v>128</v>
      </c>
      <c r="V30" s="226">
        <v>14</v>
      </c>
    </row>
    <row r="31" spans="1:22" s="227" customFormat="1" ht="11">
      <c r="A31" s="223" t="s">
        <v>157</v>
      </c>
      <c r="B31" s="224">
        <v>1015.2</v>
      </c>
      <c r="C31" s="224">
        <v>17.399999999999999</v>
      </c>
      <c r="D31" s="224">
        <v>22.4</v>
      </c>
      <c r="E31" s="224">
        <v>13</v>
      </c>
      <c r="F31" s="224">
        <v>36.5</v>
      </c>
      <c r="G31" s="224">
        <v>-3.5</v>
      </c>
      <c r="H31" s="224">
        <v>2256</v>
      </c>
      <c r="I31" s="224">
        <v>288</v>
      </c>
      <c r="J31" s="224">
        <v>68</v>
      </c>
      <c r="K31" s="224">
        <v>2.5</v>
      </c>
      <c r="L31" s="224">
        <v>13.2</v>
      </c>
      <c r="M31" s="225" t="s">
        <v>156</v>
      </c>
      <c r="N31" s="224">
        <v>28.5</v>
      </c>
      <c r="O31" s="225" t="s">
        <v>155</v>
      </c>
      <c r="P31" s="224">
        <v>135</v>
      </c>
      <c r="Q31" s="224">
        <v>39</v>
      </c>
      <c r="R31" s="224">
        <v>143</v>
      </c>
      <c r="S31" s="224">
        <v>1917.8</v>
      </c>
      <c r="T31" s="250">
        <v>21</v>
      </c>
      <c r="U31" s="250" t="s">
        <v>128</v>
      </c>
      <c r="V31" s="226">
        <v>15</v>
      </c>
    </row>
    <row r="32" spans="1:22" s="227" customFormat="1" ht="11">
      <c r="A32" s="223" t="s">
        <v>154</v>
      </c>
      <c r="B32" s="224">
        <v>1015.4</v>
      </c>
      <c r="C32" s="224">
        <v>17.899999999999999</v>
      </c>
      <c r="D32" s="224">
        <v>23.3</v>
      </c>
      <c r="E32" s="224">
        <v>13.1</v>
      </c>
      <c r="F32" s="224">
        <v>37.299999999999997</v>
      </c>
      <c r="G32" s="224">
        <v>-4.3</v>
      </c>
      <c r="H32" s="224">
        <v>1804.5</v>
      </c>
      <c r="I32" s="224">
        <v>100</v>
      </c>
      <c r="J32" s="224">
        <v>66</v>
      </c>
      <c r="K32" s="224">
        <v>2.4</v>
      </c>
      <c r="L32" s="224">
        <v>23.2</v>
      </c>
      <c r="M32" s="225" t="s">
        <v>153</v>
      </c>
      <c r="N32" s="224">
        <v>47.4</v>
      </c>
      <c r="O32" s="225" t="s">
        <v>153</v>
      </c>
      <c r="P32" s="224">
        <v>119</v>
      </c>
      <c r="Q32" s="224">
        <v>39</v>
      </c>
      <c r="R32" s="224">
        <v>106</v>
      </c>
      <c r="S32" s="224">
        <v>2193.6999999999998</v>
      </c>
      <c r="T32" s="250">
        <v>14</v>
      </c>
      <c r="U32" s="250" t="s">
        <v>128</v>
      </c>
      <c r="V32" s="226">
        <v>16</v>
      </c>
    </row>
    <row r="33" spans="1:22" s="227" customFormat="1" ht="11">
      <c r="A33" s="223" t="s">
        <v>152</v>
      </c>
      <c r="B33" s="224">
        <v>1015.4</v>
      </c>
      <c r="C33" s="224">
        <v>17.100000000000001</v>
      </c>
      <c r="D33" s="224">
        <v>22.3</v>
      </c>
      <c r="E33" s="224">
        <v>12.7</v>
      </c>
      <c r="F33" s="224">
        <v>36.700000000000003</v>
      </c>
      <c r="G33" s="224">
        <v>-4.4000000000000004</v>
      </c>
      <c r="H33" s="224">
        <v>1324.5</v>
      </c>
      <c r="I33" s="224">
        <v>80</v>
      </c>
      <c r="J33" s="224">
        <v>66</v>
      </c>
      <c r="K33" s="224">
        <v>2.2999999999999998</v>
      </c>
      <c r="L33" s="224">
        <v>15.2</v>
      </c>
      <c r="M33" s="225" t="s">
        <v>130</v>
      </c>
      <c r="N33" s="224">
        <v>28.5</v>
      </c>
      <c r="O33" s="225" t="s">
        <v>130</v>
      </c>
      <c r="P33" s="224">
        <v>114</v>
      </c>
      <c r="Q33" s="224">
        <v>33</v>
      </c>
      <c r="R33" s="224">
        <v>111</v>
      </c>
      <c r="S33" s="224">
        <v>2057.4</v>
      </c>
      <c r="T33" s="250">
        <v>21</v>
      </c>
      <c r="U33" s="250" t="s">
        <v>128</v>
      </c>
      <c r="V33" s="226">
        <v>17</v>
      </c>
    </row>
    <row r="34" spans="1:22" s="227" customFormat="1" ht="11">
      <c r="A34" s="223" t="s">
        <v>38</v>
      </c>
      <c r="B34" s="224">
        <v>1015</v>
      </c>
      <c r="C34" s="224">
        <v>17.600000000000001</v>
      </c>
      <c r="D34" s="224">
        <v>22.6</v>
      </c>
      <c r="E34" s="224">
        <v>13.3</v>
      </c>
      <c r="F34" s="224">
        <v>37.700000000000003</v>
      </c>
      <c r="G34" s="224">
        <v>-4.3</v>
      </c>
      <c r="H34" s="224">
        <v>2800.5</v>
      </c>
      <c r="I34" s="224">
        <v>196</v>
      </c>
      <c r="J34" s="224">
        <v>68</v>
      </c>
      <c r="K34" s="224">
        <v>2.4</v>
      </c>
      <c r="L34" s="224">
        <v>16.899999999999999</v>
      </c>
      <c r="M34" s="225" t="s">
        <v>151</v>
      </c>
      <c r="N34" s="224">
        <v>33.5</v>
      </c>
      <c r="O34" s="225" t="s">
        <v>151</v>
      </c>
      <c r="P34" s="224">
        <v>141</v>
      </c>
      <c r="Q34" s="224">
        <v>27</v>
      </c>
      <c r="R34" s="224">
        <v>139</v>
      </c>
      <c r="S34" s="224">
        <v>1924</v>
      </c>
      <c r="T34" s="250">
        <v>13</v>
      </c>
      <c r="U34" s="250" t="s">
        <v>128</v>
      </c>
      <c r="V34" s="226">
        <v>18</v>
      </c>
    </row>
    <row r="35" spans="1:22" s="227" customFormat="1" ht="11">
      <c r="A35" s="223" t="s">
        <v>39</v>
      </c>
      <c r="B35" s="224">
        <v>1015.1</v>
      </c>
      <c r="C35" s="224">
        <v>18</v>
      </c>
      <c r="D35" s="224">
        <v>23.2</v>
      </c>
      <c r="E35" s="224">
        <v>13.4</v>
      </c>
      <c r="F35" s="224">
        <v>37.1</v>
      </c>
      <c r="G35" s="224">
        <v>-4.8</v>
      </c>
      <c r="H35" s="224">
        <v>1810.5</v>
      </c>
      <c r="I35" s="224">
        <v>184</v>
      </c>
      <c r="J35" s="224">
        <v>67</v>
      </c>
      <c r="K35" s="224">
        <v>2.2999999999999998</v>
      </c>
      <c r="L35" s="224">
        <v>14.1</v>
      </c>
      <c r="M35" s="225" t="s">
        <v>150</v>
      </c>
      <c r="N35" s="224">
        <v>26.2</v>
      </c>
      <c r="O35" s="225" t="s">
        <v>147</v>
      </c>
      <c r="P35" s="224">
        <v>107</v>
      </c>
      <c r="Q35" s="224">
        <v>28</v>
      </c>
      <c r="R35" s="224">
        <v>114</v>
      </c>
      <c r="S35" s="224">
        <v>2124.4</v>
      </c>
      <c r="T35" s="250">
        <v>9</v>
      </c>
      <c r="U35" s="250" t="s">
        <v>128</v>
      </c>
      <c r="V35" s="226">
        <v>19</v>
      </c>
    </row>
    <row r="36" spans="1:22" s="227" customFormat="1" ht="11">
      <c r="A36" s="223" t="s">
        <v>149</v>
      </c>
      <c r="B36" s="224">
        <v>1015.3</v>
      </c>
      <c r="C36" s="224">
        <v>17.2</v>
      </c>
      <c r="D36" s="224">
        <v>22.2</v>
      </c>
      <c r="E36" s="224">
        <v>12.8</v>
      </c>
      <c r="F36" s="224">
        <v>36.700000000000003</v>
      </c>
      <c r="G36" s="224">
        <v>-4</v>
      </c>
      <c r="H36" s="224">
        <v>2353</v>
      </c>
      <c r="I36" s="224">
        <v>171</v>
      </c>
      <c r="J36" s="224">
        <v>71</v>
      </c>
      <c r="K36" s="224">
        <v>2.2000000000000002</v>
      </c>
      <c r="L36" s="224">
        <v>11.2</v>
      </c>
      <c r="M36" s="225" t="s">
        <v>148</v>
      </c>
      <c r="N36" s="224">
        <v>20.5</v>
      </c>
      <c r="O36" s="225" t="s">
        <v>147</v>
      </c>
      <c r="P36" s="224">
        <v>121</v>
      </c>
      <c r="Q36" s="224">
        <v>27</v>
      </c>
      <c r="R36" s="224">
        <v>128</v>
      </c>
      <c r="S36" s="224">
        <v>2026.3</v>
      </c>
      <c r="T36" s="250">
        <v>7</v>
      </c>
      <c r="U36" s="250" t="s">
        <v>128</v>
      </c>
      <c r="V36" s="226">
        <v>20</v>
      </c>
    </row>
    <row r="37" spans="1:22" s="227" customFormat="1" ht="11">
      <c r="A37" s="223" t="s">
        <v>146</v>
      </c>
      <c r="B37" s="224">
        <v>1014.8</v>
      </c>
      <c r="C37" s="224">
        <v>17.5</v>
      </c>
      <c r="D37" s="224">
        <v>22.5</v>
      </c>
      <c r="E37" s="224">
        <v>13.1</v>
      </c>
      <c r="F37" s="224">
        <v>36.1</v>
      </c>
      <c r="G37" s="224">
        <v>-2.6</v>
      </c>
      <c r="H37" s="224">
        <v>1565.5</v>
      </c>
      <c r="I37" s="224">
        <v>137</v>
      </c>
      <c r="J37" s="224">
        <v>69</v>
      </c>
      <c r="K37" s="224">
        <v>2.2999999999999998</v>
      </c>
      <c r="L37" s="224">
        <v>12.4</v>
      </c>
      <c r="M37" s="225" t="s">
        <v>145</v>
      </c>
      <c r="N37" s="224">
        <v>19.600000000000001</v>
      </c>
      <c r="O37" s="225" t="s">
        <v>144</v>
      </c>
      <c r="P37" s="224">
        <v>107</v>
      </c>
      <c r="Q37" s="224">
        <v>31</v>
      </c>
      <c r="R37" s="224">
        <v>136</v>
      </c>
      <c r="S37" s="224">
        <v>1985.3</v>
      </c>
      <c r="T37" s="250">
        <v>12</v>
      </c>
      <c r="U37" s="250" t="s">
        <v>128</v>
      </c>
      <c r="V37" s="226">
        <v>21</v>
      </c>
    </row>
    <row r="38" spans="1:22" s="227" customFormat="1" ht="11">
      <c r="A38" s="223" t="s">
        <v>83</v>
      </c>
      <c r="B38" s="224">
        <v>1015.6</v>
      </c>
      <c r="C38" s="224">
        <v>17.399999999999999</v>
      </c>
      <c r="D38" s="224">
        <v>22.3</v>
      </c>
      <c r="E38" s="224">
        <v>13.1</v>
      </c>
      <c r="F38" s="224">
        <v>37</v>
      </c>
      <c r="G38" s="224">
        <v>-2.5</v>
      </c>
      <c r="H38" s="224">
        <v>2072.5</v>
      </c>
      <c r="I38" s="224">
        <v>172.5</v>
      </c>
      <c r="J38" s="224">
        <v>70</v>
      </c>
      <c r="K38" s="224">
        <v>2.2999999999999998</v>
      </c>
      <c r="L38" s="224">
        <v>12.7</v>
      </c>
      <c r="M38" s="225" t="s">
        <v>143</v>
      </c>
      <c r="N38" s="224">
        <v>21.6</v>
      </c>
      <c r="O38" s="225" t="s">
        <v>138</v>
      </c>
      <c r="P38" s="224">
        <v>147</v>
      </c>
      <c r="Q38" s="224">
        <v>22</v>
      </c>
      <c r="R38" s="224">
        <v>151</v>
      </c>
      <c r="S38" s="224">
        <v>1886.1</v>
      </c>
      <c r="T38" s="250">
        <v>4</v>
      </c>
      <c r="U38" s="250" t="s">
        <v>128</v>
      </c>
      <c r="V38" s="226">
        <v>22</v>
      </c>
    </row>
    <row r="39" spans="1:22" s="227" customFormat="1" ht="11">
      <c r="A39" s="223" t="s">
        <v>142</v>
      </c>
      <c r="B39" s="224">
        <v>1015.7</v>
      </c>
      <c r="C39" s="224">
        <v>16.899999999999999</v>
      </c>
      <c r="D39" s="224">
        <v>21.8</v>
      </c>
      <c r="E39" s="224">
        <v>12.6</v>
      </c>
      <c r="F39" s="224">
        <v>35.9</v>
      </c>
      <c r="G39" s="224">
        <v>-5.0999999999999996</v>
      </c>
      <c r="H39" s="224">
        <v>2154.5</v>
      </c>
      <c r="I39" s="224">
        <v>212</v>
      </c>
      <c r="J39" s="224">
        <v>69</v>
      </c>
      <c r="K39" s="224">
        <v>2.2999999999999998</v>
      </c>
      <c r="L39" s="224">
        <v>12.4</v>
      </c>
      <c r="M39" s="225" t="s">
        <v>141</v>
      </c>
      <c r="N39" s="224">
        <v>20.5</v>
      </c>
      <c r="O39" s="225" t="s">
        <v>141</v>
      </c>
      <c r="P39" s="224">
        <v>110</v>
      </c>
      <c r="Q39" s="224">
        <v>27</v>
      </c>
      <c r="R39" s="224">
        <v>166</v>
      </c>
      <c r="S39" s="224">
        <v>1886.2</v>
      </c>
      <c r="T39" s="250">
        <v>17</v>
      </c>
      <c r="U39" s="250" t="s">
        <v>128</v>
      </c>
      <c r="V39" s="226">
        <v>23</v>
      </c>
    </row>
    <row r="40" spans="1:22" s="227" customFormat="1" ht="11">
      <c r="A40" s="223" t="s">
        <v>140</v>
      </c>
      <c r="B40" s="224">
        <v>1014.8</v>
      </c>
      <c r="C40" s="224">
        <v>16.7</v>
      </c>
      <c r="D40" s="224">
        <v>21.5</v>
      </c>
      <c r="E40" s="224">
        <v>12.5</v>
      </c>
      <c r="F40" s="224">
        <v>36.4</v>
      </c>
      <c r="G40" s="224">
        <v>-6.7</v>
      </c>
      <c r="H40" s="224">
        <v>2209.5</v>
      </c>
      <c r="I40" s="224">
        <v>222.5</v>
      </c>
      <c r="J40" s="224">
        <v>69</v>
      </c>
      <c r="K40" s="224">
        <v>2.2000000000000002</v>
      </c>
      <c r="L40" s="224">
        <v>12.6</v>
      </c>
      <c r="M40" s="225" t="s">
        <v>138</v>
      </c>
      <c r="N40" s="224">
        <v>22.3</v>
      </c>
      <c r="O40" s="225" t="s">
        <v>138</v>
      </c>
      <c r="P40" s="224">
        <v>136</v>
      </c>
      <c r="Q40" s="224">
        <v>20</v>
      </c>
      <c r="R40" s="224">
        <v>157</v>
      </c>
      <c r="S40" s="224">
        <v>1860.6</v>
      </c>
      <c r="T40" s="250">
        <v>14</v>
      </c>
      <c r="U40" s="250" t="s">
        <v>128</v>
      </c>
      <c r="V40" s="226">
        <v>24</v>
      </c>
    </row>
    <row r="41" spans="1:22" s="227" customFormat="1" ht="11">
      <c r="A41" s="223" t="s">
        <v>139</v>
      </c>
      <c r="B41" s="224">
        <v>1015.3</v>
      </c>
      <c r="C41" s="224">
        <v>17.2</v>
      </c>
      <c r="D41" s="224">
        <v>22.2</v>
      </c>
      <c r="E41" s="224">
        <v>12.7</v>
      </c>
      <c r="F41" s="224">
        <v>38.5</v>
      </c>
      <c r="G41" s="224">
        <v>-4.0999999999999996</v>
      </c>
      <c r="H41" s="224">
        <v>1975</v>
      </c>
      <c r="I41" s="224">
        <v>192</v>
      </c>
      <c r="J41" s="224">
        <v>70</v>
      </c>
      <c r="K41" s="224">
        <v>2.4</v>
      </c>
      <c r="L41" s="224">
        <v>11.5</v>
      </c>
      <c r="M41" s="225" t="s">
        <v>138</v>
      </c>
      <c r="N41" s="224">
        <v>21.6</v>
      </c>
      <c r="O41" s="225" t="s">
        <v>138</v>
      </c>
      <c r="P41" s="224">
        <v>105</v>
      </c>
      <c r="Q41" s="224">
        <v>30</v>
      </c>
      <c r="R41" s="224">
        <v>117</v>
      </c>
      <c r="S41" s="224">
        <v>2196.9</v>
      </c>
      <c r="T41" s="250">
        <v>7</v>
      </c>
      <c r="U41" s="250" t="s">
        <v>128</v>
      </c>
      <c r="V41" s="226">
        <v>25</v>
      </c>
    </row>
    <row r="42" spans="1:22" s="227" customFormat="1" ht="11">
      <c r="A42" s="223" t="s">
        <v>137</v>
      </c>
      <c r="B42" s="224">
        <v>1015.3</v>
      </c>
      <c r="C42" s="224">
        <v>16.8</v>
      </c>
      <c r="D42" s="224">
        <v>21.7</v>
      </c>
      <c r="E42" s="224">
        <v>12.4</v>
      </c>
      <c r="F42" s="224">
        <v>36.700000000000003</v>
      </c>
      <c r="G42" s="224">
        <v>-3.7</v>
      </c>
      <c r="H42" s="224">
        <v>1694</v>
      </c>
      <c r="I42" s="224">
        <v>99.5</v>
      </c>
      <c r="J42" s="224">
        <v>71</v>
      </c>
      <c r="K42" s="224">
        <v>2.2999999999999998</v>
      </c>
      <c r="L42" s="224">
        <v>12.4</v>
      </c>
      <c r="M42" s="225" t="s">
        <v>136</v>
      </c>
      <c r="N42" s="224">
        <v>20.9</v>
      </c>
      <c r="O42" s="225" t="s">
        <v>134</v>
      </c>
      <c r="P42" s="224">
        <v>136</v>
      </c>
      <c r="Q42" s="224">
        <v>26</v>
      </c>
      <c r="R42" s="224">
        <v>154</v>
      </c>
      <c r="S42" s="224">
        <v>1883.7</v>
      </c>
      <c r="T42" s="250">
        <v>10</v>
      </c>
      <c r="U42" s="250" t="s">
        <v>128</v>
      </c>
      <c r="V42" s="226">
        <v>26</v>
      </c>
    </row>
    <row r="43" spans="1:22" s="227" customFormat="1" ht="11">
      <c r="A43" s="223" t="s">
        <v>135</v>
      </c>
      <c r="B43" s="224">
        <v>1015.4</v>
      </c>
      <c r="C43" s="224">
        <v>17.2</v>
      </c>
      <c r="D43" s="224">
        <v>22.1</v>
      </c>
      <c r="E43" s="224">
        <v>13.1</v>
      </c>
      <c r="F43" s="224">
        <v>37.1</v>
      </c>
      <c r="G43" s="224">
        <v>-2.8</v>
      </c>
      <c r="H43" s="224">
        <v>2292</v>
      </c>
      <c r="I43" s="224">
        <v>158.5</v>
      </c>
      <c r="J43" s="224">
        <v>74</v>
      </c>
      <c r="K43" s="224">
        <v>2.1</v>
      </c>
      <c r="L43" s="224">
        <v>22</v>
      </c>
      <c r="M43" s="225" t="s">
        <v>134</v>
      </c>
      <c r="N43" s="224">
        <v>41.9</v>
      </c>
      <c r="O43" s="225" t="s">
        <v>133</v>
      </c>
      <c r="P43" s="224">
        <v>137</v>
      </c>
      <c r="Q43" s="224">
        <v>27</v>
      </c>
      <c r="R43" s="224">
        <v>154</v>
      </c>
      <c r="S43" s="224">
        <v>1867.3</v>
      </c>
      <c r="T43" s="250">
        <v>6</v>
      </c>
      <c r="U43" s="250" t="s">
        <v>128</v>
      </c>
      <c r="V43" s="226">
        <v>27</v>
      </c>
    </row>
    <row r="44" spans="1:22" s="227" customFormat="1" ht="11">
      <c r="A44" s="223" t="s">
        <v>132</v>
      </c>
      <c r="B44" s="224">
        <v>1015.4</v>
      </c>
      <c r="C44" s="224">
        <v>18</v>
      </c>
      <c r="D44" s="224">
        <v>22.9</v>
      </c>
      <c r="E44" s="224">
        <v>13.8</v>
      </c>
      <c r="F44" s="224">
        <v>38.1</v>
      </c>
      <c r="G44" s="224">
        <v>-6.5</v>
      </c>
      <c r="H44" s="224">
        <v>2504</v>
      </c>
      <c r="I44" s="224">
        <v>174.5</v>
      </c>
      <c r="J44" s="224">
        <v>75</v>
      </c>
      <c r="K44" s="224">
        <v>2</v>
      </c>
      <c r="L44" s="224">
        <v>12.5</v>
      </c>
      <c r="M44" s="225" t="s">
        <v>131</v>
      </c>
      <c r="N44" s="224">
        <v>20.9</v>
      </c>
      <c r="O44" s="225" t="s">
        <v>130</v>
      </c>
      <c r="P44" s="224">
        <v>143</v>
      </c>
      <c r="Q44" s="224">
        <v>22</v>
      </c>
      <c r="R44" s="224">
        <v>155</v>
      </c>
      <c r="S44" s="224">
        <v>1932.3</v>
      </c>
      <c r="T44" s="250">
        <v>4209</v>
      </c>
      <c r="U44" s="250" t="s">
        <v>128</v>
      </c>
      <c r="V44" s="226">
        <v>28</v>
      </c>
    </row>
    <row r="45" spans="1:22" s="227" customFormat="1" ht="11">
      <c r="A45" s="223" t="s">
        <v>34</v>
      </c>
      <c r="B45" s="224">
        <v>1015.7</v>
      </c>
      <c r="C45" s="224">
        <v>16.899999999999999</v>
      </c>
      <c r="D45" s="224">
        <v>21.9</v>
      </c>
      <c r="E45" s="224">
        <v>12.6</v>
      </c>
      <c r="F45" s="224">
        <v>37.4</v>
      </c>
      <c r="G45" s="224">
        <v>-4.5</v>
      </c>
      <c r="H45" s="224">
        <v>1818.5</v>
      </c>
      <c r="I45" s="224">
        <v>139.5</v>
      </c>
      <c r="J45" s="224">
        <v>72</v>
      </c>
      <c r="K45" s="224">
        <v>2.2000000000000002</v>
      </c>
      <c r="L45" s="224">
        <v>14.5</v>
      </c>
      <c r="M45" s="225" t="s">
        <v>129</v>
      </c>
      <c r="N45" s="224">
        <v>29</v>
      </c>
      <c r="O45" s="225" t="s">
        <v>129</v>
      </c>
      <c r="P45" s="224">
        <v>113</v>
      </c>
      <c r="Q45" s="224">
        <v>34</v>
      </c>
      <c r="R45" s="224">
        <v>125</v>
      </c>
      <c r="S45" s="224">
        <v>2069.3000000000002</v>
      </c>
      <c r="T45" s="250">
        <v>245</v>
      </c>
      <c r="U45" s="250" t="s">
        <v>128</v>
      </c>
      <c r="V45" s="226">
        <v>29</v>
      </c>
    </row>
    <row r="46" spans="1:22" s="227" customFormat="1" ht="11">
      <c r="A46" s="223" t="s">
        <v>26</v>
      </c>
      <c r="B46" s="224">
        <v>1015.6</v>
      </c>
      <c r="C46" s="224">
        <v>17.5</v>
      </c>
      <c r="D46" s="224">
        <v>22.5</v>
      </c>
      <c r="E46" s="224">
        <v>13.1</v>
      </c>
      <c r="F46" s="224">
        <v>38.1</v>
      </c>
      <c r="G46" s="224">
        <v>-5.2</v>
      </c>
      <c r="H46" s="224">
        <v>1950.5</v>
      </c>
      <c r="I46" s="224">
        <v>146</v>
      </c>
      <c r="J46" s="224">
        <v>72</v>
      </c>
      <c r="K46" s="224">
        <v>2.1</v>
      </c>
      <c r="L46" s="224">
        <v>12.4</v>
      </c>
      <c r="M46" s="225" t="s">
        <v>129</v>
      </c>
      <c r="N46" s="224">
        <v>19.7</v>
      </c>
      <c r="O46" s="225" t="s">
        <v>129</v>
      </c>
      <c r="P46" s="224">
        <v>114</v>
      </c>
      <c r="Q46" s="224">
        <v>37</v>
      </c>
      <c r="R46" s="224">
        <v>118</v>
      </c>
      <c r="S46" s="224">
        <v>2089.9</v>
      </c>
      <c r="T46" s="250">
        <v>20</v>
      </c>
      <c r="U46" s="250" t="s">
        <v>128</v>
      </c>
      <c r="V46" s="226">
        <v>30</v>
      </c>
    </row>
    <row r="47" spans="1:22" s="227" customFormat="1" ht="11">
      <c r="A47" s="223" t="s">
        <v>368</v>
      </c>
      <c r="B47" s="224">
        <v>1015.1</v>
      </c>
      <c r="C47" s="224">
        <v>17.7</v>
      </c>
      <c r="D47" s="224">
        <v>22.7</v>
      </c>
      <c r="E47" s="224">
        <v>13.4</v>
      </c>
      <c r="F47" s="224">
        <v>37.799999999999997</v>
      </c>
      <c r="G47" s="224">
        <v>-2.6</v>
      </c>
      <c r="H47" s="224">
        <v>2026.5</v>
      </c>
      <c r="I47" s="224">
        <v>167.5</v>
      </c>
      <c r="J47" s="224">
        <v>72</v>
      </c>
      <c r="K47" s="224">
        <v>2.1</v>
      </c>
      <c r="L47" s="224">
        <v>15.9</v>
      </c>
      <c r="M47" s="225" t="s">
        <v>129</v>
      </c>
      <c r="N47" s="224">
        <v>27.4</v>
      </c>
      <c r="O47" s="225" t="s">
        <v>267</v>
      </c>
      <c r="P47" s="224">
        <v>132</v>
      </c>
      <c r="Q47" s="224">
        <v>34</v>
      </c>
      <c r="R47" s="224">
        <v>128</v>
      </c>
      <c r="S47" s="224">
        <v>2070</v>
      </c>
      <c r="T47" s="250">
        <v>16</v>
      </c>
      <c r="U47" s="250" t="s">
        <v>128</v>
      </c>
      <c r="V47" s="226" t="s">
        <v>370</v>
      </c>
    </row>
    <row r="48" spans="1:22" s="227" customFormat="1" ht="10"/>
    <row r="49" s="227" customFormat="1" ht="10"/>
    <row r="50" s="227" customFormat="1" ht="10"/>
    <row r="51" s="227" customFormat="1" ht="10"/>
    <row r="52" s="227" customFormat="1" ht="10"/>
    <row r="53" s="227" customFormat="1" ht="10"/>
    <row r="54" s="227" customFormat="1" ht="10"/>
    <row r="55" s="227" customFormat="1" ht="10"/>
    <row r="56" s="227" customFormat="1" ht="10"/>
    <row r="57" s="227" customFormat="1" ht="10"/>
    <row r="58" s="227" customFormat="1" ht="10"/>
    <row r="59" s="227" customFormat="1" ht="10"/>
    <row r="60" s="227" customFormat="1" ht="10"/>
    <row r="61" s="227" customFormat="1" ht="10"/>
    <row r="62" s="227" customFormat="1" ht="10"/>
    <row r="63" s="227" customFormat="1" ht="10"/>
    <row r="64" s="228" customFormat="1" ht="10"/>
    <row r="65" spans="1:22" s="228" customFormat="1" ht="10"/>
    <row r="66" spans="1:22" s="229" customFormat="1" ht="10"/>
    <row r="67" spans="1:22" s="229" customFormat="1" ht="10"/>
    <row r="68" spans="1:22" s="229" customFormat="1" ht="10"/>
    <row r="69" spans="1:22" s="229" customFormat="1" ht="10"/>
    <row r="70" spans="1:22" s="229" customFormat="1" ht="10"/>
    <row r="71" spans="1:22" s="227" customFormat="1" ht="10"/>
    <row r="72" spans="1:22" s="227" customFormat="1" ht="10"/>
    <row r="73" spans="1:22" s="227" customFormat="1" ht="10"/>
    <row r="74" spans="1:22" s="227" customFormat="1" ht="11">
      <c r="A74" s="230"/>
      <c r="B74" s="231"/>
      <c r="C74" s="231"/>
      <c r="D74" s="231"/>
      <c r="E74" s="231"/>
      <c r="F74" s="231"/>
      <c r="G74" s="224"/>
      <c r="H74" s="231"/>
      <c r="I74" s="231"/>
      <c r="J74" s="231"/>
      <c r="K74" s="231"/>
      <c r="L74" s="231"/>
      <c r="M74" s="232"/>
      <c r="N74" s="231"/>
      <c r="O74" s="232"/>
      <c r="P74" s="233"/>
      <c r="Q74" s="233"/>
      <c r="R74" s="233"/>
      <c r="S74" s="231"/>
      <c r="T74" s="233"/>
      <c r="U74" s="233"/>
      <c r="V74" s="234"/>
    </row>
    <row r="75" spans="1:22" s="227" customFormat="1" ht="11">
      <c r="A75" s="230"/>
      <c r="B75" s="231"/>
      <c r="C75" s="231"/>
      <c r="D75" s="231"/>
      <c r="E75" s="231"/>
      <c r="F75" s="231"/>
      <c r="G75" s="224"/>
      <c r="H75" s="231"/>
      <c r="I75" s="231"/>
      <c r="J75" s="231"/>
      <c r="K75" s="231"/>
      <c r="L75" s="231"/>
      <c r="M75" s="232"/>
      <c r="N75" s="231"/>
      <c r="O75" s="232"/>
      <c r="P75" s="233"/>
      <c r="Q75" s="233"/>
      <c r="R75" s="233"/>
      <c r="S75" s="231"/>
      <c r="T75" s="233"/>
      <c r="U75" s="233"/>
      <c r="V75" s="234"/>
    </row>
    <row r="76" spans="1:22" s="227" customFormat="1" ht="11">
      <c r="A76" s="230"/>
      <c r="B76" s="231"/>
      <c r="C76" s="231"/>
      <c r="D76" s="231"/>
      <c r="E76" s="231"/>
      <c r="F76" s="231"/>
      <c r="G76" s="224"/>
      <c r="H76" s="231"/>
      <c r="I76" s="231"/>
      <c r="J76" s="231"/>
      <c r="K76" s="231"/>
      <c r="L76" s="231"/>
      <c r="M76" s="232"/>
      <c r="N76" s="231"/>
      <c r="O76" s="232"/>
      <c r="P76" s="233"/>
      <c r="Q76" s="233"/>
      <c r="R76" s="233"/>
      <c r="S76" s="231"/>
      <c r="T76" s="233"/>
      <c r="U76" s="233"/>
      <c r="V76" s="234"/>
    </row>
    <row r="77" spans="1:22" s="227" customFormat="1" ht="11">
      <c r="A77" s="230"/>
      <c r="B77" s="231"/>
      <c r="C77" s="231"/>
      <c r="D77" s="231"/>
      <c r="E77" s="231"/>
      <c r="F77" s="231"/>
      <c r="G77" s="224"/>
      <c r="H77" s="231"/>
      <c r="I77" s="231"/>
      <c r="J77" s="231"/>
      <c r="K77" s="231"/>
      <c r="L77" s="231"/>
      <c r="M77" s="232"/>
      <c r="N77" s="231"/>
      <c r="O77" s="232"/>
      <c r="P77" s="233"/>
      <c r="Q77" s="233"/>
      <c r="R77" s="233"/>
      <c r="S77" s="231"/>
      <c r="T77" s="233"/>
      <c r="U77" s="233"/>
      <c r="V77" s="234"/>
    </row>
    <row r="78" spans="1:22" s="227" customFormat="1" ht="11">
      <c r="A78" s="230"/>
      <c r="B78" s="231"/>
      <c r="C78" s="231"/>
      <c r="D78" s="231"/>
      <c r="E78" s="231"/>
      <c r="F78" s="231"/>
      <c r="G78" s="224"/>
      <c r="H78" s="231"/>
      <c r="I78" s="231"/>
      <c r="J78" s="231"/>
      <c r="K78" s="231"/>
      <c r="L78" s="231"/>
      <c r="M78" s="232"/>
      <c r="N78" s="231"/>
      <c r="O78" s="232"/>
      <c r="P78" s="233"/>
      <c r="Q78" s="233"/>
      <c r="R78" s="233"/>
      <c r="S78" s="231"/>
      <c r="T78" s="233"/>
      <c r="U78" s="233"/>
      <c r="V78" s="234"/>
    </row>
    <row r="79" spans="1:22" s="227" customFormat="1" ht="11">
      <c r="A79" s="230"/>
      <c r="B79" s="231"/>
      <c r="C79" s="231"/>
      <c r="D79" s="231"/>
      <c r="E79" s="231"/>
      <c r="F79" s="231"/>
      <c r="G79" s="224"/>
      <c r="H79" s="231"/>
      <c r="I79" s="231"/>
      <c r="J79" s="231"/>
      <c r="K79" s="231"/>
      <c r="L79" s="231"/>
      <c r="M79" s="232"/>
      <c r="N79" s="231"/>
      <c r="O79" s="232"/>
      <c r="P79" s="233"/>
      <c r="Q79" s="233"/>
      <c r="R79" s="233"/>
      <c r="S79" s="231"/>
      <c r="T79" s="233"/>
      <c r="U79" s="233"/>
      <c r="V79" s="234"/>
    </row>
    <row r="80" spans="1:22">
      <c r="A80" s="235"/>
      <c r="B80" s="239"/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40"/>
    </row>
    <row r="81" spans="1:20">
      <c r="A81" s="235"/>
      <c r="T81" s="237"/>
    </row>
    <row r="82" spans="1:20">
      <c r="A82" s="235"/>
    </row>
    <row r="83" spans="1:20">
      <c r="A83" s="235"/>
    </row>
    <row r="84" spans="1:20">
      <c r="A84" s="235"/>
    </row>
    <row r="85" spans="1:20">
      <c r="A85" s="235"/>
    </row>
    <row r="86" spans="1:20">
      <c r="A86" s="235"/>
    </row>
    <row r="87" spans="1:20">
      <c r="A87" s="235"/>
    </row>
    <row r="88" spans="1:20">
      <c r="A88" s="235"/>
    </row>
    <row r="89" spans="1:20">
      <c r="A89" s="235"/>
    </row>
    <row r="90" spans="1:20">
      <c r="A90" s="235"/>
    </row>
    <row r="91" spans="1:20">
      <c r="A91" s="235"/>
    </row>
    <row r="92" spans="1:20">
      <c r="A92" s="235"/>
    </row>
    <row r="93" spans="1:20">
      <c r="A93" s="235"/>
    </row>
    <row r="94" spans="1:20">
      <c r="A94" s="235"/>
    </row>
    <row r="95" spans="1:20">
      <c r="A95" s="235"/>
    </row>
    <row r="96" spans="1:20">
      <c r="A96" s="235"/>
    </row>
    <row r="97" spans="1:1">
      <c r="A97" s="235"/>
    </row>
    <row r="98" spans="1:1">
      <c r="A98" s="235"/>
    </row>
    <row r="99" spans="1:1">
      <c r="A99" s="235"/>
    </row>
    <row r="100" spans="1:1">
      <c r="A100" s="235"/>
    </row>
    <row r="101" spans="1:1">
      <c r="A101" s="235"/>
    </row>
    <row r="102" spans="1:1">
      <c r="A102" s="235"/>
    </row>
  </sheetData>
  <mergeCells count="18">
    <mergeCell ref="V3:V5"/>
    <mergeCell ref="T4:T5"/>
    <mergeCell ref="U4:U5"/>
    <mergeCell ref="P3:R3"/>
    <mergeCell ref="Q4:R4"/>
    <mergeCell ref="T3:U3"/>
    <mergeCell ref="A2:U2"/>
    <mergeCell ref="A3:A5"/>
    <mergeCell ref="C3:G3"/>
    <mergeCell ref="C4:C5"/>
    <mergeCell ref="F4:F5"/>
    <mergeCell ref="G4:G5"/>
    <mergeCell ref="H3:I3"/>
    <mergeCell ref="H4:H5"/>
    <mergeCell ref="I4:I5"/>
    <mergeCell ref="L3:O3"/>
    <mergeCell ref="N4:O4"/>
    <mergeCell ref="L4:M4"/>
  </mergeCells>
  <phoneticPr fontId="1"/>
  <pageMargins left="0.55118110236220474" right="0.55118110236220474" top="0.98425196850393704" bottom="0.59055118110236227" header="0.51181102362204722" footer="0.51181102362204722"/>
  <pageSetup paperSize="9" scale="6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9FCFA-EB93-4296-AA05-3A5590C54321}">
  <sheetPr>
    <pageSetUpPr fitToPage="1"/>
  </sheetPr>
  <dimension ref="A1:V103"/>
  <sheetViews>
    <sheetView showGridLines="0" view="pageBreakPreview" zoomScaleNormal="100" zoomScaleSheetLayoutView="100" workbookViewId="0">
      <selection activeCell="G1" sqref="G1"/>
    </sheetView>
  </sheetViews>
  <sheetFormatPr defaultColWidth="9" defaultRowHeight="13"/>
  <cols>
    <col min="1" max="1" width="12.90625" style="46" customWidth="1"/>
    <col min="2" max="41" width="10.453125" style="46" customWidth="1"/>
    <col min="42" max="16384" width="9" style="46"/>
  </cols>
  <sheetData>
    <row r="1" spans="1:22" s="63" customFormat="1" ht="16.5">
      <c r="A1" s="103" t="s">
        <v>275</v>
      </c>
      <c r="B1" s="103"/>
      <c r="C1" s="103"/>
      <c r="D1" s="105"/>
      <c r="E1" s="104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</row>
    <row r="2" spans="1:22" s="60" customFormat="1" ht="11">
      <c r="A2" s="292" t="s">
        <v>222</v>
      </c>
      <c r="B2" s="62" t="s">
        <v>274</v>
      </c>
      <c r="C2" s="287" t="s">
        <v>273</v>
      </c>
      <c r="D2" s="295"/>
      <c r="E2" s="295"/>
      <c r="F2" s="295"/>
      <c r="G2" s="288"/>
      <c r="H2" s="287" t="s">
        <v>272</v>
      </c>
      <c r="I2" s="288"/>
      <c r="J2" s="61" t="s">
        <v>219</v>
      </c>
      <c r="K2" s="102" t="s">
        <v>219</v>
      </c>
      <c r="L2" s="287" t="s">
        <v>218</v>
      </c>
      <c r="M2" s="295"/>
      <c r="N2" s="295"/>
      <c r="O2" s="288"/>
      <c r="P2" s="287" t="s">
        <v>217</v>
      </c>
      <c r="Q2" s="295"/>
      <c r="R2" s="288"/>
      <c r="S2" s="61" t="s">
        <v>216</v>
      </c>
      <c r="T2" s="287" t="s">
        <v>215</v>
      </c>
      <c r="U2" s="288"/>
      <c r="V2" s="289" t="s">
        <v>271</v>
      </c>
    </row>
    <row r="3" spans="1:22" s="60" customFormat="1" ht="11">
      <c r="A3" s="293"/>
      <c r="B3" s="59" t="s">
        <v>213</v>
      </c>
      <c r="C3" s="285" t="s">
        <v>212</v>
      </c>
      <c r="D3" s="59" t="s">
        <v>211</v>
      </c>
      <c r="E3" s="59" t="s">
        <v>210</v>
      </c>
      <c r="F3" s="285" t="s">
        <v>209</v>
      </c>
      <c r="G3" s="285" t="s">
        <v>270</v>
      </c>
      <c r="H3" s="285" t="s">
        <v>269</v>
      </c>
      <c r="I3" s="285" t="s">
        <v>206</v>
      </c>
      <c r="J3" s="58" t="s">
        <v>205</v>
      </c>
      <c r="K3" s="54" t="s">
        <v>204</v>
      </c>
      <c r="L3" s="296" t="s">
        <v>203</v>
      </c>
      <c r="M3" s="297"/>
      <c r="N3" s="296" t="s">
        <v>268</v>
      </c>
      <c r="O3" s="297"/>
      <c r="P3" s="56" t="s">
        <v>201</v>
      </c>
      <c r="Q3" s="296" t="s">
        <v>200</v>
      </c>
      <c r="R3" s="297"/>
      <c r="S3" s="58" t="s">
        <v>199</v>
      </c>
      <c r="T3" s="285" t="s">
        <v>198</v>
      </c>
      <c r="U3" s="285" t="s">
        <v>197</v>
      </c>
      <c r="V3" s="290"/>
    </row>
    <row r="4" spans="1:22" s="60" customFormat="1" ht="11">
      <c r="A4" s="294"/>
      <c r="B4" s="57" t="s">
        <v>196</v>
      </c>
      <c r="C4" s="286"/>
      <c r="D4" s="57" t="s">
        <v>195</v>
      </c>
      <c r="E4" s="57" t="s">
        <v>195</v>
      </c>
      <c r="F4" s="286"/>
      <c r="G4" s="286"/>
      <c r="H4" s="286"/>
      <c r="I4" s="286"/>
      <c r="J4" s="55" t="s">
        <v>194</v>
      </c>
      <c r="K4" s="101" t="s">
        <v>193</v>
      </c>
      <c r="L4" s="57" t="s">
        <v>192</v>
      </c>
      <c r="M4" s="57" t="s">
        <v>190</v>
      </c>
      <c r="N4" s="57" t="s">
        <v>191</v>
      </c>
      <c r="O4" s="57" t="s">
        <v>190</v>
      </c>
      <c r="P4" s="57" t="s">
        <v>189</v>
      </c>
      <c r="Q4" s="57" t="s">
        <v>188</v>
      </c>
      <c r="R4" s="57" t="s">
        <v>187</v>
      </c>
      <c r="S4" s="55" t="s">
        <v>186</v>
      </c>
      <c r="T4" s="286"/>
      <c r="U4" s="286"/>
      <c r="V4" s="291"/>
    </row>
    <row r="5" spans="1:22" s="60" customFormat="1" ht="11">
      <c r="A5" s="54"/>
      <c r="B5" s="243"/>
      <c r="C5" s="244"/>
      <c r="D5" s="244"/>
      <c r="E5" s="244"/>
      <c r="F5" s="244"/>
      <c r="G5" s="244"/>
      <c r="H5" s="244"/>
      <c r="I5" s="244"/>
      <c r="J5" s="245"/>
      <c r="K5" s="244"/>
      <c r="L5" s="244"/>
      <c r="M5" s="244"/>
      <c r="N5" s="244"/>
      <c r="O5" s="244"/>
      <c r="P5" s="244"/>
      <c r="Q5" s="244"/>
      <c r="R5" s="244"/>
      <c r="S5" s="245"/>
      <c r="T5" s="244"/>
      <c r="U5" s="246"/>
      <c r="V5" s="53"/>
    </row>
    <row r="6" spans="1:22" s="87" customFormat="1">
      <c r="A6" s="100" t="s">
        <v>266</v>
      </c>
      <c r="B6" s="94">
        <v>1015.7</v>
      </c>
      <c r="C6" s="94">
        <v>17.600000000000001</v>
      </c>
      <c r="D6" s="94">
        <v>22.7</v>
      </c>
      <c r="E6" s="94">
        <v>13.2</v>
      </c>
      <c r="F6" s="94">
        <v>37.799999999999997</v>
      </c>
      <c r="G6" s="94">
        <v>-2.7</v>
      </c>
      <c r="H6" s="94">
        <v>2467.5</v>
      </c>
      <c r="I6" s="94">
        <v>167.5</v>
      </c>
      <c r="J6" s="94">
        <v>72</v>
      </c>
      <c r="K6" s="94">
        <v>2.2000000000000002</v>
      </c>
      <c r="L6" s="94">
        <v>12.1</v>
      </c>
      <c r="M6" s="95" t="s">
        <v>129</v>
      </c>
      <c r="N6" s="94" t="s">
        <v>265</v>
      </c>
      <c r="O6" s="95" t="s">
        <v>129</v>
      </c>
      <c r="P6" s="94">
        <v>117</v>
      </c>
      <c r="Q6" s="94" t="s">
        <v>128</v>
      </c>
      <c r="R6" s="94" t="s">
        <v>128</v>
      </c>
      <c r="S6" s="94">
        <v>2130.6</v>
      </c>
      <c r="T6" s="251">
        <v>26</v>
      </c>
      <c r="U6" s="252" t="s">
        <v>128</v>
      </c>
      <c r="V6" s="207">
        <v>2</v>
      </c>
    </row>
    <row r="7" spans="1:22">
      <c r="A7" s="52" t="s">
        <v>260</v>
      </c>
      <c r="B7" s="98">
        <v>1020.4</v>
      </c>
      <c r="C7" s="98">
        <v>8.8000000000000007</v>
      </c>
      <c r="D7" s="98">
        <v>13.4</v>
      </c>
      <c r="E7" s="98">
        <v>4.7</v>
      </c>
      <c r="F7" s="98">
        <v>20.3</v>
      </c>
      <c r="G7" s="98">
        <v>-2.1</v>
      </c>
      <c r="H7" s="98">
        <v>77.5</v>
      </c>
      <c r="I7" s="98">
        <v>21.5</v>
      </c>
      <c r="J7" s="98">
        <v>75</v>
      </c>
      <c r="K7" s="98">
        <v>1.8</v>
      </c>
      <c r="L7" s="98">
        <v>11.6</v>
      </c>
      <c r="M7" s="51" t="s">
        <v>134</v>
      </c>
      <c r="N7" s="98">
        <v>20.9</v>
      </c>
      <c r="O7" s="51" t="s">
        <v>134</v>
      </c>
      <c r="P7" s="98">
        <v>8</v>
      </c>
      <c r="Q7" s="98">
        <v>3</v>
      </c>
      <c r="R7" s="98">
        <v>15</v>
      </c>
      <c r="S7" s="98">
        <v>108.1</v>
      </c>
      <c r="T7" s="252">
        <v>4</v>
      </c>
      <c r="U7" s="252" t="s">
        <v>128</v>
      </c>
      <c r="V7" s="99" t="s">
        <v>260</v>
      </c>
    </row>
    <row r="8" spans="1:22">
      <c r="A8" s="52" t="s">
        <v>249</v>
      </c>
      <c r="B8" s="98">
        <v>1023.4</v>
      </c>
      <c r="C8" s="98">
        <v>8.9</v>
      </c>
      <c r="D8" s="98">
        <v>14.2</v>
      </c>
      <c r="E8" s="98">
        <v>3.9</v>
      </c>
      <c r="F8" s="98">
        <v>21.6</v>
      </c>
      <c r="G8" s="98">
        <v>-2.2000000000000002</v>
      </c>
      <c r="H8" s="98">
        <v>135.5</v>
      </c>
      <c r="I8" s="98">
        <v>36.5</v>
      </c>
      <c r="J8" s="98">
        <v>72</v>
      </c>
      <c r="K8" s="98">
        <v>1.9</v>
      </c>
      <c r="L8" s="98">
        <v>7.8</v>
      </c>
      <c r="M8" s="51" t="s">
        <v>129</v>
      </c>
      <c r="N8" s="98">
        <v>13.2</v>
      </c>
      <c r="O8" s="51" t="s">
        <v>251</v>
      </c>
      <c r="P8" s="98">
        <v>10</v>
      </c>
      <c r="Q8" s="98" t="s">
        <v>128</v>
      </c>
      <c r="R8" s="98" t="s">
        <v>128</v>
      </c>
      <c r="S8" s="98">
        <v>156.5</v>
      </c>
      <c r="T8" s="252">
        <v>2</v>
      </c>
      <c r="U8" s="252" t="s">
        <v>128</v>
      </c>
      <c r="V8" s="99" t="s">
        <v>249</v>
      </c>
    </row>
    <row r="9" spans="1:22">
      <c r="A9" s="52" t="s">
        <v>248</v>
      </c>
      <c r="B9" s="98">
        <v>1016.8</v>
      </c>
      <c r="C9" s="98">
        <v>12.2</v>
      </c>
      <c r="D9" s="98">
        <v>17.2</v>
      </c>
      <c r="E9" s="98">
        <v>7.2</v>
      </c>
      <c r="F9" s="98">
        <v>22</v>
      </c>
      <c r="G9" s="98">
        <v>0.2</v>
      </c>
      <c r="H9" s="98">
        <v>104.5</v>
      </c>
      <c r="I9" s="98">
        <v>25.5</v>
      </c>
      <c r="J9" s="98">
        <v>70</v>
      </c>
      <c r="K9" s="98">
        <v>2.1</v>
      </c>
      <c r="L9" s="98">
        <v>9.4</v>
      </c>
      <c r="M9" s="51" t="s">
        <v>246</v>
      </c>
      <c r="N9" s="98">
        <v>17.5</v>
      </c>
      <c r="O9" s="51" t="s">
        <v>243</v>
      </c>
      <c r="P9" s="98">
        <v>11</v>
      </c>
      <c r="Q9" s="98" t="s">
        <v>128</v>
      </c>
      <c r="R9" s="98" t="s">
        <v>128</v>
      </c>
      <c r="S9" s="98">
        <v>170.1</v>
      </c>
      <c r="T9" s="252">
        <v>3</v>
      </c>
      <c r="U9" s="252" t="s">
        <v>128</v>
      </c>
      <c r="V9" s="99" t="s">
        <v>248</v>
      </c>
    </row>
    <row r="10" spans="1:22">
      <c r="A10" s="52" t="s">
        <v>247</v>
      </c>
      <c r="B10" s="98">
        <v>1016.8</v>
      </c>
      <c r="C10" s="98">
        <v>14.1</v>
      </c>
      <c r="D10" s="98">
        <v>19.5</v>
      </c>
      <c r="E10" s="98">
        <v>8.6999999999999993</v>
      </c>
      <c r="F10" s="98">
        <v>25</v>
      </c>
      <c r="G10" s="98">
        <v>3.1</v>
      </c>
      <c r="H10" s="98">
        <v>64</v>
      </c>
      <c r="I10" s="98">
        <v>22</v>
      </c>
      <c r="J10" s="98">
        <v>62</v>
      </c>
      <c r="K10" s="98">
        <v>2.5</v>
      </c>
      <c r="L10" s="98">
        <v>9.1</v>
      </c>
      <c r="M10" s="51" t="s">
        <v>236</v>
      </c>
      <c r="N10" s="98">
        <v>16.899999999999999</v>
      </c>
      <c r="O10" s="51" t="s">
        <v>236</v>
      </c>
      <c r="P10" s="98">
        <v>6</v>
      </c>
      <c r="Q10" s="98" t="s">
        <v>128</v>
      </c>
      <c r="R10" s="98" t="s">
        <v>128</v>
      </c>
      <c r="S10" s="98">
        <v>230.7</v>
      </c>
      <c r="T10" s="252">
        <v>2</v>
      </c>
      <c r="U10" s="252" t="s">
        <v>128</v>
      </c>
      <c r="V10" s="99" t="s">
        <v>247</v>
      </c>
    </row>
    <row r="11" spans="1:22">
      <c r="A11" s="52" t="s">
        <v>245</v>
      </c>
      <c r="B11" s="98">
        <v>1010.9</v>
      </c>
      <c r="C11" s="98">
        <v>21.3</v>
      </c>
      <c r="D11" s="98">
        <v>26.7</v>
      </c>
      <c r="E11" s="98">
        <v>16.7</v>
      </c>
      <c r="F11" s="98">
        <v>31.5</v>
      </c>
      <c r="G11" s="98">
        <v>11.5</v>
      </c>
      <c r="H11" s="98">
        <v>230</v>
      </c>
      <c r="I11" s="98">
        <v>132</v>
      </c>
      <c r="J11" s="98">
        <v>69</v>
      </c>
      <c r="K11" s="98">
        <v>2.2000000000000002</v>
      </c>
      <c r="L11" s="98">
        <v>9.9</v>
      </c>
      <c r="M11" s="51" t="s">
        <v>236</v>
      </c>
      <c r="N11" s="98">
        <v>15.8</v>
      </c>
      <c r="O11" s="51" t="s">
        <v>236</v>
      </c>
      <c r="P11" s="98">
        <v>10</v>
      </c>
      <c r="Q11" s="98" t="s">
        <v>128</v>
      </c>
      <c r="R11" s="98" t="s">
        <v>128</v>
      </c>
      <c r="S11" s="98">
        <v>208.6</v>
      </c>
      <c r="T11" s="252">
        <v>1</v>
      </c>
      <c r="U11" s="252" t="s">
        <v>128</v>
      </c>
      <c r="V11" s="99" t="s">
        <v>245</v>
      </c>
    </row>
    <row r="12" spans="1:22">
      <c r="A12" s="52" t="s">
        <v>244</v>
      </c>
      <c r="B12" s="98">
        <v>1007.4</v>
      </c>
      <c r="C12" s="98">
        <v>24.9</v>
      </c>
      <c r="D12" s="98">
        <v>29.4</v>
      </c>
      <c r="E12" s="98">
        <v>21.4</v>
      </c>
      <c r="F12" s="98">
        <v>33.799999999999997</v>
      </c>
      <c r="G12" s="98">
        <v>17.600000000000001</v>
      </c>
      <c r="H12" s="98">
        <v>516</v>
      </c>
      <c r="I12" s="98">
        <v>141.5</v>
      </c>
      <c r="J12" s="98">
        <v>79</v>
      </c>
      <c r="K12" s="98">
        <v>2.7</v>
      </c>
      <c r="L12" s="98">
        <v>9.8000000000000007</v>
      </c>
      <c r="M12" s="51" t="s">
        <v>236</v>
      </c>
      <c r="N12" s="98">
        <v>16.3</v>
      </c>
      <c r="O12" s="51" t="s">
        <v>236</v>
      </c>
      <c r="P12" s="98">
        <v>16</v>
      </c>
      <c r="Q12" s="98" t="s">
        <v>128</v>
      </c>
      <c r="R12" s="98" t="s">
        <v>128</v>
      </c>
      <c r="S12" s="98">
        <v>143.4</v>
      </c>
      <c r="T12" s="252">
        <v>1</v>
      </c>
      <c r="U12" s="252" t="s">
        <v>128</v>
      </c>
      <c r="V12" s="99" t="s">
        <v>244</v>
      </c>
    </row>
    <row r="13" spans="1:22">
      <c r="A13" s="52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51"/>
      <c r="N13" s="98"/>
      <c r="O13" s="51"/>
      <c r="P13" s="98"/>
      <c r="Q13" s="98"/>
      <c r="R13" s="98"/>
      <c r="S13" s="98"/>
      <c r="T13" s="252"/>
      <c r="U13" s="252"/>
      <c r="V13" s="99"/>
    </row>
    <row r="14" spans="1:22">
      <c r="A14" s="52" t="s">
        <v>241</v>
      </c>
      <c r="B14" s="98">
        <v>1008.5</v>
      </c>
      <c r="C14" s="98">
        <v>25.8</v>
      </c>
      <c r="D14" s="98">
        <v>29.6</v>
      </c>
      <c r="E14" s="98">
        <v>23</v>
      </c>
      <c r="F14" s="98">
        <v>35.4</v>
      </c>
      <c r="G14" s="98">
        <v>19.100000000000001</v>
      </c>
      <c r="H14" s="98">
        <v>847.5</v>
      </c>
      <c r="I14" s="98">
        <v>171.5</v>
      </c>
      <c r="J14" s="98">
        <v>85</v>
      </c>
      <c r="K14" s="98">
        <v>2.5</v>
      </c>
      <c r="L14" s="98">
        <v>11.8</v>
      </c>
      <c r="M14" s="51" t="s">
        <v>246</v>
      </c>
      <c r="N14" s="98">
        <v>18.8</v>
      </c>
      <c r="O14" s="51" t="s">
        <v>243</v>
      </c>
      <c r="P14" s="98">
        <v>20</v>
      </c>
      <c r="Q14" s="98" t="s">
        <v>128</v>
      </c>
      <c r="R14" s="98" t="s">
        <v>128</v>
      </c>
      <c r="S14" s="98">
        <v>108.5</v>
      </c>
      <c r="T14" s="252">
        <v>4</v>
      </c>
      <c r="U14" s="252" t="s">
        <v>128</v>
      </c>
      <c r="V14" s="99" t="s">
        <v>241</v>
      </c>
    </row>
    <row r="15" spans="1:22">
      <c r="A15" s="52" t="s">
        <v>240</v>
      </c>
      <c r="B15" s="98">
        <v>1010.9</v>
      </c>
      <c r="C15" s="98">
        <v>29.7</v>
      </c>
      <c r="D15" s="98">
        <v>35.200000000000003</v>
      </c>
      <c r="E15" s="98">
        <v>25.6</v>
      </c>
      <c r="F15" s="98">
        <v>37.799999999999997</v>
      </c>
      <c r="G15" s="98">
        <v>22.8</v>
      </c>
      <c r="H15" s="98">
        <v>103.5</v>
      </c>
      <c r="I15" s="98">
        <v>68</v>
      </c>
      <c r="J15" s="98">
        <v>72</v>
      </c>
      <c r="K15" s="98">
        <v>2.2000000000000002</v>
      </c>
      <c r="L15" s="98">
        <v>8.9</v>
      </c>
      <c r="M15" s="51" t="s">
        <v>133</v>
      </c>
      <c r="N15" s="98">
        <v>15.6</v>
      </c>
      <c r="O15" s="51" t="s">
        <v>133</v>
      </c>
      <c r="P15" s="98">
        <v>7</v>
      </c>
      <c r="Q15" s="98" t="s">
        <v>128</v>
      </c>
      <c r="R15" s="98" t="s">
        <v>128</v>
      </c>
      <c r="S15" s="98">
        <v>263.2</v>
      </c>
      <c r="T15" s="252">
        <v>3</v>
      </c>
      <c r="U15" s="252" t="s">
        <v>128</v>
      </c>
      <c r="V15" s="99" t="s">
        <v>240</v>
      </c>
    </row>
    <row r="16" spans="1:22">
      <c r="A16" s="52" t="s">
        <v>238</v>
      </c>
      <c r="B16" s="98">
        <v>1009.9</v>
      </c>
      <c r="C16" s="98">
        <v>24.7</v>
      </c>
      <c r="D16" s="98">
        <v>29.5</v>
      </c>
      <c r="E16" s="98">
        <v>20.8</v>
      </c>
      <c r="F16" s="98">
        <v>36.1</v>
      </c>
      <c r="G16" s="98">
        <v>13.3</v>
      </c>
      <c r="H16" s="98">
        <v>211</v>
      </c>
      <c r="I16" s="98">
        <v>65.5</v>
      </c>
      <c r="J16" s="98">
        <v>74</v>
      </c>
      <c r="K16" s="98">
        <v>2.5</v>
      </c>
      <c r="L16" s="98">
        <v>12.1</v>
      </c>
      <c r="M16" s="51" t="s">
        <v>129</v>
      </c>
      <c r="N16" s="98">
        <v>22</v>
      </c>
      <c r="O16" s="51" t="s">
        <v>129</v>
      </c>
      <c r="P16" s="98">
        <v>13</v>
      </c>
      <c r="Q16" s="98" t="s">
        <v>128</v>
      </c>
      <c r="R16" s="98" t="s">
        <v>128</v>
      </c>
      <c r="S16" s="98">
        <v>148.80000000000001</v>
      </c>
      <c r="T16" s="252" t="s">
        <v>371</v>
      </c>
      <c r="U16" s="252" t="s">
        <v>128</v>
      </c>
      <c r="V16" s="99" t="s">
        <v>238</v>
      </c>
    </row>
    <row r="17" spans="1:22">
      <c r="A17" s="52" t="s">
        <v>239</v>
      </c>
      <c r="B17" s="98">
        <v>1017</v>
      </c>
      <c r="C17" s="98">
        <v>19.3</v>
      </c>
      <c r="D17" s="98">
        <v>25.1</v>
      </c>
      <c r="E17" s="98">
        <v>14.4</v>
      </c>
      <c r="F17" s="98">
        <v>29.9</v>
      </c>
      <c r="G17" s="98">
        <v>7.6</v>
      </c>
      <c r="H17" s="98">
        <v>79</v>
      </c>
      <c r="I17" s="98">
        <v>45.5</v>
      </c>
      <c r="J17" s="98">
        <v>66</v>
      </c>
      <c r="K17" s="98">
        <v>2.2999999999999998</v>
      </c>
      <c r="L17" s="98">
        <v>11.7</v>
      </c>
      <c r="M17" s="51" t="s">
        <v>133</v>
      </c>
      <c r="N17" s="98">
        <v>20.100000000000001</v>
      </c>
      <c r="O17" s="51" t="s">
        <v>133</v>
      </c>
      <c r="P17" s="98">
        <v>5</v>
      </c>
      <c r="Q17" s="98" t="s">
        <v>128</v>
      </c>
      <c r="R17" s="98" t="s">
        <v>128</v>
      </c>
      <c r="S17" s="98">
        <v>233.3</v>
      </c>
      <c r="T17" s="252">
        <v>2</v>
      </c>
      <c r="U17" s="252" t="s">
        <v>128</v>
      </c>
      <c r="V17" s="99" t="s">
        <v>239</v>
      </c>
    </row>
    <row r="18" spans="1:22">
      <c r="A18" s="52" t="s">
        <v>237</v>
      </c>
      <c r="B18" s="98">
        <v>1022.7</v>
      </c>
      <c r="C18" s="98">
        <v>14.5</v>
      </c>
      <c r="D18" s="98">
        <v>19.899999999999999</v>
      </c>
      <c r="E18" s="98">
        <v>9.6</v>
      </c>
      <c r="F18" s="98">
        <v>26.6</v>
      </c>
      <c r="G18" s="98">
        <v>3.9</v>
      </c>
      <c r="H18" s="98">
        <v>77.5</v>
      </c>
      <c r="I18" s="98">
        <v>42</v>
      </c>
      <c r="J18" s="98">
        <v>73</v>
      </c>
      <c r="K18" s="98">
        <v>1.6</v>
      </c>
      <c r="L18" s="98">
        <v>7</v>
      </c>
      <c r="M18" s="51" t="s">
        <v>236</v>
      </c>
      <c r="N18" s="98">
        <v>11.8</v>
      </c>
      <c r="O18" s="51" t="s">
        <v>236</v>
      </c>
      <c r="P18" s="98">
        <v>6</v>
      </c>
      <c r="Q18" s="98" t="s">
        <v>128</v>
      </c>
      <c r="R18" s="98" t="s">
        <v>128</v>
      </c>
      <c r="S18" s="98">
        <v>170.1</v>
      </c>
      <c r="T18" s="252">
        <v>3</v>
      </c>
      <c r="U18" s="252" t="s">
        <v>128</v>
      </c>
      <c r="V18" s="99" t="s">
        <v>237</v>
      </c>
    </row>
    <row r="19" spans="1:22">
      <c r="A19" s="52" t="s">
        <v>234</v>
      </c>
      <c r="B19" s="98">
        <v>1023.7</v>
      </c>
      <c r="C19" s="98">
        <v>6.9</v>
      </c>
      <c r="D19" s="98">
        <v>12.6</v>
      </c>
      <c r="E19" s="98">
        <v>1.8</v>
      </c>
      <c r="F19" s="98">
        <v>17.7</v>
      </c>
      <c r="G19" s="98">
        <v>-2.7</v>
      </c>
      <c r="H19" s="98">
        <v>21.5</v>
      </c>
      <c r="I19" s="98">
        <v>12</v>
      </c>
      <c r="J19" s="98">
        <v>70</v>
      </c>
      <c r="K19" s="98">
        <v>1.6</v>
      </c>
      <c r="L19" s="98">
        <v>9.3000000000000007</v>
      </c>
      <c r="M19" s="51" t="s">
        <v>251</v>
      </c>
      <c r="N19" s="98">
        <v>15.4</v>
      </c>
      <c r="O19" s="51" t="s">
        <v>243</v>
      </c>
      <c r="P19" s="98">
        <v>5</v>
      </c>
      <c r="Q19" s="98" t="s">
        <v>128</v>
      </c>
      <c r="R19" s="98" t="s">
        <v>128</v>
      </c>
      <c r="S19" s="98">
        <v>189.3</v>
      </c>
      <c r="T19" s="252">
        <v>1</v>
      </c>
      <c r="U19" s="253" t="s">
        <v>128</v>
      </c>
      <c r="V19" s="97" t="s">
        <v>234</v>
      </c>
    </row>
    <row r="20" spans="1:22">
      <c r="A20" s="52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51"/>
      <c r="N20" s="98"/>
      <c r="O20" s="51"/>
      <c r="P20" s="98"/>
      <c r="Q20" s="98"/>
      <c r="R20" s="98"/>
      <c r="S20" s="98"/>
      <c r="T20" s="252"/>
      <c r="U20" s="253"/>
      <c r="V20" s="97"/>
    </row>
    <row r="21" spans="1:22" s="87" customFormat="1">
      <c r="A21" s="96" t="s">
        <v>264</v>
      </c>
      <c r="B21" s="89">
        <v>1015.7</v>
      </c>
      <c r="C21" s="93">
        <v>17.899999999999999</v>
      </c>
      <c r="D21" s="93">
        <v>23.1</v>
      </c>
      <c r="E21" s="93">
        <v>13.5</v>
      </c>
      <c r="F21" s="93">
        <v>36.5</v>
      </c>
      <c r="G21" s="93">
        <v>-4.8</v>
      </c>
      <c r="H21" s="93">
        <v>2347.5</v>
      </c>
      <c r="I21" s="93">
        <v>199</v>
      </c>
      <c r="J21" s="93">
        <v>72</v>
      </c>
      <c r="K21" s="93">
        <v>2.2000000000000002</v>
      </c>
      <c r="L21" s="93">
        <v>12.9</v>
      </c>
      <c r="M21" s="95" t="s">
        <v>236</v>
      </c>
      <c r="N21" s="94">
        <v>20.399999999999999</v>
      </c>
      <c r="O21" s="95" t="s">
        <v>246</v>
      </c>
      <c r="P21" s="93">
        <v>114</v>
      </c>
      <c r="Q21" s="94" t="s">
        <v>128</v>
      </c>
      <c r="R21" s="94" t="s">
        <v>128</v>
      </c>
      <c r="S21" s="93">
        <v>2113.1999999999998</v>
      </c>
      <c r="T21" s="254">
        <v>36</v>
      </c>
      <c r="U21" s="255" t="s">
        <v>128</v>
      </c>
      <c r="V21" s="207">
        <v>3</v>
      </c>
    </row>
    <row r="22" spans="1:22">
      <c r="A22" s="77" t="s">
        <v>260</v>
      </c>
      <c r="B22" s="76">
        <v>1022.6</v>
      </c>
      <c r="C22" s="76">
        <v>6.3</v>
      </c>
      <c r="D22" s="76">
        <v>11.3</v>
      </c>
      <c r="E22" s="76">
        <v>1.8</v>
      </c>
      <c r="F22" s="76">
        <v>21</v>
      </c>
      <c r="G22" s="76">
        <v>-4.8</v>
      </c>
      <c r="H22" s="76">
        <v>25.5</v>
      </c>
      <c r="I22" s="76">
        <v>10</v>
      </c>
      <c r="J22" s="76">
        <v>71</v>
      </c>
      <c r="K22" s="76">
        <v>1.8</v>
      </c>
      <c r="L22" s="76">
        <v>9.5</v>
      </c>
      <c r="M22" s="51" t="s">
        <v>233</v>
      </c>
      <c r="N22" s="76">
        <v>16.5</v>
      </c>
      <c r="O22" s="51" t="s">
        <v>233</v>
      </c>
      <c r="P22" s="76">
        <v>6</v>
      </c>
      <c r="Q22" s="76" t="s">
        <v>128</v>
      </c>
      <c r="R22" s="76" t="s">
        <v>128</v>
      </c>
      <c r="S22" s="76">
        <v>162.4</v>
      </c>
      <c r="T22" s="256">
        <v>5</v>
      </c>
      <c r="U22" s="253" t="s">
        <v>128</v>
      </c>
      <c r="V22" s="75" t="s">
        <v>260</v>
      </c>
    </row>
    <row r="23" spans="1:22">
      <c r="A23" s="77" t="s">
        <v>249</v>
      </c>
      <c r="B23" s="76">
        <v>1020.2</v>
      </c>
      <c r="C23" s="76">
        <v>9.6999999999999993</v>
      </c>
      <c r="D23" s="76">
        <v>15.3</v>
      </c>
      <c r="E23" s="76">
        <v>4.5</v>
      </c>
      <c r="F23" s="76">
        <v>24.2</v>
      </c>
      <c r="G23" s="76">
        <v>-1.7</v>
      </c>
      <c r="H23" s="76">
        <v>67</v>
      </c>
      <c r="I23" s="76">
        <v>33</v>
      </c>
      <c r="J23" s="76">
        <v>67</v>
      </c>
      <c r="K23" s="76">
        <v>2.7</v>
      </c>
      <c r="L23" s="76">
        <v>12.9</v>
      </c>
      <c r="M23" s="51" t="s">
        <v>133</v>
      </c>
      <c r="N23" s="76">
        <v>20.100000000000001</v>
      </c>
      <c r="O23" s="51" t="s">
        <v>242</v>
      </c>
      <c r="P23" s="76">
        <v>7</v>
      </c>
      <c r="Q23" s="76" t="s">
        <v>128</v>
      </c>
      <c r="R23" s="76" t="s">
        <v>128</v>
      </c>
      <c r="S23" s="76">
        <v>161.1</v>
      </c>
      <c r="T23" s="256">
        <v>2</v>
      </c>
      <c r="U23" s="253" t="s">
        <v>128</v>
      </c>
      <c r="V23" s="75" t="s">
        <v>249</v>
      </c>
    </row>
    <row r="24" spans="1:22">
      <c r="A24" s="77" t="s">
        <v>248</v>
      </c>
      <c r="B24" s="76">
        <v>1018.1</v>
      </c>
      <c r="C24" s="76">
        <v>13.9</v>
      </c>
      <c r="D24" s="76">
        <v>19.7</v>
      </c>
      <c r="E24" s="76">
        <v>8.6</v>
      </c>
      <c r="F24" s="76">
        <v>25.9</v>
      </c>
      <c r="G24" s="76">
        <v>2.4</v>
      </c>
      <c r="H24" s="76">
        <v>96</v>
      </c>
      <c r="I24" s="76">
        <v>30.5</v>
      </c>
      <c r="J24" s="76">
        <v>71</v>
      </c>
      <c r="K24" s="76">
        <v>2</v>
      </c>
      <c r="L24" s="76">
        <v>7.7</v>
      </c>
      <c r="M24" s="51" t="s">
        <v>263</v>
      </c>
      <c r="N24" s="76">
        <v>12.3</v>
      </c>
      <c r="O24" s="51" t="s">
        <v>136</v>
      </c>
      <c r="P24" s="76">
        <v>9</v>
      </c>
      <c r="Q24" s="76" t="s">
        <v>128</v>
      </c>
      <c r="R24" s="76" t="s">
        <v>128</v>
      </c>
      <c r="S24" s="76">
        <v>177</v>
      </c>
      <c r="T24" s="256">
        <v>5</v>
      </c>
      <c r="U24" s="253" t="s">
        <v>128</v>
      </c>
      <c r="V24" s="75" t="s">
        <v>248</v>
      </c>
    </row>
    <row r="25" spans="1:22">
      <c r="A25" s="77" t="s">
        <v>247</v>
      </c>
      <c r="B25" s="76">
        <v>1017.3</v>
      </c>
      <c r="C25" s="76">
        <v>17.100000000000001</v>
      </c>
      <c r="D25" s="76">
        <v>23.2</v>
      </c>
      <c r="E25" s="76">
        <v>11.6</v>
      </c>
      <c r="F25" s="76">
        <v>29.3</v>
      </c>
      <c r="G25" s="76">
        <v>5.4</v>
      </c>
      <c r="H25" s="76">
        <v>112</v>
      </c>
      <c r="I25" s="76">
        <v>50</v>
      </c>
      <c r="J25" s="76">
        <v>59</v>
      </c>
      <c r="K25" s="76">
        <v>2.5</v>
      </c>
      <c r="L25" s="76">
        <v>10.3</v>
      </c>
      <c r="M25" s="51" t="s">
        <v>246</v>
      </c>
      <c r="N25" s="76">
        <v>17.100000000000001</v>
      </c>
      <c r="O25" s="51" t="s">
        <v>246</v>
      </c>
      <c r="P25" s="76">
        <v>7</v>
      </c>
      <c r="Q25" s="76" t="s">
        <v>128</v>
      </c>
      <c r="R25" s="76" t="s">
        <v>128</v>
      </c>
      <c r="S25" s="76">
        <v>224.1</v>
      </c>
      <c r="T25" s="256">
        <v>1</v>
      </c>
      <c r="U25" s="253" t="s">
        <v>128</v>
      </c>
      <c r="V25" s="75" t="s">
        <v>247</v>
      </c>
    </row>
    <row r="26" spans="1:22">
      <c r="A26" s="77" t="s">
        <v>245</v>
      </c>
      <c r="B26" s="76">
        <v>1010.7</v>
      </c>
      <c r="C26" s="76">
        <v>20.3</v>
      </c>
      <c r="D26" s="76">
        <v>25.1</v>
      </c>
      <c r="E26" s="76">
        <v>16</v>
      </c>
      <c r="F26" s="76">
        <v>32.700000000000003</v>
      </c>
      <c r="G26" s="76">
        <v>7.1</v>
      </c>
      <c r="H26" s="76">
        <v>455</v>
      </c>
      <c r="I26" s="76">
        <v>145</v>
      </c>
      <c r="J26" s="76">
        <v>77</v>
      </c>
      <c r="K26" s="76">
        <v>2.4</v>
      </c>
      <c r="L26" s="76">
        <v>11</v>
      </c>
      <c r="M26" s="51" t="s">
        <v>236</v>
      </c>
      <c r="N26" s="76">
        <v>20.100000000000001</v>
      </c>
      <c r="O26" s="51" t="s">
        <v>236</v>
      </c>
      <c r="P26" s="76">
        <v>16</v>
      </c>
      <c r="Q26" s="76" t="s">
        <v>128</v>
      </c>
      <c r="R26" s="76" t="s">
        <v>128</v>
      </c>
      <c r="S26" s="76">
        <v>153.9</v>
      </c>
      <c r="T26" s="256">
        <v>4</v>
      </c>
      <c r="U26" s="253" t="s">
        <v>128</v>
      </c>
      <c r="V26" s="75" t="s">
        <v>245</v>
      </c>
    </row>
    <row r="27" spans="1:22">
      <c r="A27" s="77" t="s">
        <v>244</v>
      </c>
      <c r="B27" s="76">
        <v>1007.8</v>
      </c>
      <c r="C27" s="76">
        <v>24.6</v>
      </c>
      <c r="D27" s="76">
        <v>29.3</v>
      </c>
      <c r="E27" s="76">
        <v>20.6</v>
      </c>
      <c r="F27" s="76">
        <v>33.4</v>
      </c>
      <c r="G27" s="76">
        <v>14.9</v>
      </c>
      <c r="H27" s="76">
        <v>137.5</v>
      </c>
      <c r="I27" s="76">
        <v>36</v>
      </c>
      <c r="J27" s="76">
        <v>74</v>
      </c>
      <c r="K27" s="76">
        <v>1.9</v>
      </c>
      <c r="L27" s="76">
        <v>7.8</v>
      </c>
      <c r="M27" s="51" t="s">
        <v>133</v>
      </c>
      <c r="N27" s="76">
        <v>11.8</v>
      </c>
      <c r="O27" s="51" t="s">
        <v>133</v>
      </c>
      <c r="P27" s="76">
        <v>11</v>
      </c>
      <c r="Q27" s="76" t="s">
        <v>128</v>
      </c>
      <c r="R27" s="76" t="s">
        <v>128</v>
      </c>
      <c r="S27" s="76">
        <v>156.5</v>
      </c>
      <c r="T27" s="256">
        <v>3</v>
      </c>
      <c r="U27" s="253" t="s">
        <v>128</v>
      </c>
      <c r="V27" s="75" t="s">
        <v>244</v>
      </c>
    </row>
    <row r="28" spans="1:22">
      <c r="A28" s="77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51"/>
      <c r="N28" s="76"/>
      <c r="O28" s="51"/>
      <c r="P28" s="76"/>
      <c r="Q28" s="76"/>
      <c r="R28" s="76"/>
      <c r="S28" s="76"/>
      <c r="T28" s="256"/>
      <c r="U28" s="253"/>
      <c r="V28" s="75"/>
    </row>
    <row r="29" spans="1:22">
      <c r="A29" s="77" t="s">
        <v>241</v>
      </c>
      <c r="B29" s="76">
        <v>1009.1</v>
      </c>
      <c r="C29" s="76">
        <v>28</v>
      </c>
      <c r="D29" s="76">
        <v>32.700000000000003</v>
      </c>
      <c r="E29" s="76">
        <v>24.7</v>
      </c>
      <c r="F29" s="76">
        <v>36.5</v>
      </c>
      <c r="G29" s="76">
        <v>21.5</v>
      </c>
      <c r="H29" s="76">
        <v>215.5</v>
      </c>
      <c r="I29" s="76">
        <v>65</v>
      </c>
      <c r="J29" s="76">
        <v>76</v>
      </c>
      <c r="K29" s="76">
        <v>2.9</v>
      </c>
      <c r="L29" s="76">
        <v>9.3000000000000007</v>
      </c>
      <c r="M29" s="51" t="s">
        <v>262</v>
      </c>
      <c r="N29" s="76">
        <v>14.9</v>
      </c>
      <c r="O29" s="51" t="s">
        <v>134</v>
      </c>
      <c r="P29" s="76">
        <v>12</v>
      </c>
      <c r="Q29" s="76" t="s">
        <v>128</v>
      </c>
      <c r="R29" s="76" t="s">
        <v>128</v>
      </c>
      <c r="S29" s="76">
        <v>179.3</v>
      </c>
      <c r="T29" s="256">
        <v>2</v>
      </c>
      <c r="U29" s="253" t="s">
        <v>128</v>
      </c>
      <c r="V29" s="75" t="s">
        <v>241</v>
      </c>
    </row>
    <row r="30" spans="1:22">
      <c r="A30" s="77" t="s">
        <v>240</v>
      </c>
      <c r="B30" s="76">
        <v>1009.1</v>
      </c>
      <c r="C30" s="76">
        <v>27</v>
      </c>
      <c r="D30" s="76">
        <v>31</v>
      </c>
      <c r="E30" s="76">
        <v>24.1</v>
      </c>
      <c r="F30" s="76">
        <v>36.200000000000003</v>
      </c>
      <c r="G30" s="76">
        <v>20.7</v>
      </c>
      <c r="H30" s="76">
        <v>1002.5</v>
      </c>
      <c r="I30" s="76">
        <v>199</v>
      </c>
      <c r="J30" s="76">
        <v>82</v>
      </c>
      <c r="K30" s="76">
        <v>2.2999999999999998</v>
      </c>
      <c r="L30" s="76">
        <v>9.6</v>
      </c>
      <c r="M30" s="51" t="s">
        <v>129</v>
      </c>
      <c r="N30" s="76">
        <v>14.6</v>
      </c>
      <c r="O30" s="51" t="s">
        <v>129</v>
      </c>
      <c r="P30" s="76">
        <v>19</v>
      </c>
      <c r="Q30" s="76" t="s">
        <v>128</v>
      </c>
      <c r="R30" s="76" t="s">
        <v>128</v>
      </c>
      <c r="S30" s="76">
        <v>142.69999999999999</v>
      </c>
      <c r="T30" s="256">
        <v>4</v>
      </c>
      <c r="U30" s="253" t="s">
        <v>128</v>
      </c>
      <c r="V30" s="75" t="s">
        <v>240</v>
      </c>
    </row>
    <row r="31" spans="1:22">
      <c r="A31" s="77" t="s">
        <v>238</v>
      </c>
      <c r="B31" s="76">
        <v>1012</v>
      </c>
      <c r="C31" s="76">
        <v>26.1</v>
      </c>
      <c r="D31" s="76">
        <v>30.7</v>
      </c>
      <c r="E31" s="76">
        <v>22.6</v>
      </c>
      <c r="F31" s="76">
        <v>33.200000000000003</v>
      </c>
      <c r="G31" s="76">
        <v>19.100000000000001</v>
      </c>
      <c r="H31" s="76">
        <v>94.5</v>
      </c>
      <c r="I31" s="76">
        <v>27</v>
      </c>
      <c r="J31" s="76">
        <v>77</v>
      </c>
      <c r="K31" s="76">
        <v>2.2000000000000002</v>
      </c>
      <c r="L31" s="76">
        <v>12.9</v>
      </c>
      <c r="M31" s="51" t="s">
        <v>236</v>
      </c>
      <c r="N31" s="76">
        <v>20.399999999999999</v>
      </c>
      <c r="O31" s="51" t="s">
        <v>246</v>
      </c>
      <c r="P31" s="76">
        <v>11</v>
      </c>
      <c r="Q31" s="76" t="s">
        <v>128</v>
      </c>
      <c r="R31" s="76" t="s">
        <v>128</v>
      </c>
      <c r="S31" s="76">
        <v>176.9</v>
      </c>
      <c r="T31" s="256">
        <v>3</v>
      </c>
      <c r="U31" s="253" t="s">
        <v>128</v>
      </c>
      <c r="V31" s="75" t="s">
        <v>238</v>
      </c>
    </row>
    <row r="32" spans="1:22">
      <c r="A32" s="77" t="s">
        <v>239</v>
      </c>
      <c r="B32" s="76">
        <v>1018.6</v>
      </c>
      <c r="C32" s="76">
        <v>21</v>
      </c>
      <c r="D32" s="76">
        <v>27</v>
      </c>
      <c r="E32" s="76">
        <v>15.8</v>
      </c>
      <c r="F32" s="76">
        <v>33.4</v>
      </c>
      <c r="G32" s="76">
        <v>9</v>
      </c>
      <c r="H32" s="76">
        <v>5</v>
      </c>
      <c r="I32" s="76">
        <v>4.5</v>
      </c>
      <c r="J32" s="76">
        <v>67</v>
      </c>
      <c r="K32" s="76">
        <v>1.8</v>
      </c>
      <c r="L32" s="76">
        <v>7.5</v>
      </c>
      <c r="M32" s="51" t="s">
        <v>242</v>
      </c>
      <c r="N32" s="76">
        <v>12.5</v>
      </c>
      <c r="O32" s="51" t="s">
        <v>242</v>
      </c>
      <c r="P32" s="76">
        <v>2</v>
      </c>
      <c r="Q32" s="76" t="s">
        <v>128</v>
      </c>
      <c r="R32" s="76" t="s">
        <v>128</v>
      </c>
      <c r="S32" s="76">
        <v>246.3</v>
      </c>
      <c r="T32" s="256">
        <v>2</v>
      </c>
      <c r="U32" s="253" t="s">
        <v>128</v>
      </c>
      <c r="V32" s="75" t="s">
        <v>239</v>
      </c>
    </row>
    <row r="33" spans="1:22">
      <c r="A33" s="77" t="s">
        <v>237</v>
      </c>
      <c r="B33" s="76">
        <v>1019.4</v>
      </c>
      <c r="C33" s="76">
        <v>13</v>
      </c>
      <c r="D33" s="76">
        <v>18.7</v>
      </c>
      <c r="E33" s="76">
        <v>8.4</v>
      </c>
      <c r="F33" s="76">
        <v>24.6</v>
      </c>
      <c r="G33" s="76">
        <v>2.9</v>
      </c>
      <c r="H33" s="76">
        <v>114.5</v>
      </c>
      <c r="I33" s="76">
        <v>37</v>
      </c>
      <c r="J33" s="76">
        <v>73</v>
      </c>
      <c r="K33" s="76">
        <v>1.6</v>
      </c>
      <c r="L33" s="76">
        <v>7.4</v>
      </c>
      <c r="M33" s="51" t="s">
        <v>251</v>
      </c>
      <c r="N33" s="76">
        <v>13.8</v>
      </c>
      <c r="O33" s="51" t="s">
        <v>253</v>
      </c>
      <c r="P33" s="76">
        <v>9</v>
      </c>
      <c r="Q33" s="76" t="s">
        <v>128</v>
      </c>
      <c r="R33" s="76" t="s">
        <v>128</v>
      </c>
      <c r="S33" s="76">
        <v>163.4</v>
      </c>
      <c r="T33" s="256">
        <v>1</v>
      </c>
      <c r="U33" s="253" t="s">
        <v>128</v>
      </c>
      <c r="V33" s="75" t="s">
        <v>237</v>
      </c>
    </row>
    <row r="34" spans="1:22">
      <c r="A34" s="77" t="s">
        <v>234</v>
      </c>
      <c r="B34" s="76">
        <v>1018.5</v>
      </c>
      <c r="C34" s="76">
        <v>7.8</v>
      </c>
      <c r="D34" s="76">
        <v>13</v>
      </c>
      <c r="E34" s="76">
        <v>3.1</v>
      </c>
      <c r="F34" s="76">
        <v>19.100000000000001</v>
      </c>
      <c r="G34" s="76">
        <v>-1.8</v>
      </c>
      <c r="H34" s="76">
        <v>22.5</v>
      </c>
      <c r="I34" s="76">
        <v>16</v>
      </c>
      <c r="J34" s="76">
        <v>66</v>
      </c>
      <c r="K34" s="76">
        <v>1.8</v>
      </c>
      <c r="L34" s="76">
        <v>9.1</v>
      </c>
      <c r="M34" s="51" t="s">
        <v>147</v>
      </c>
      <c r="N34" s="76">
        <v>16.899999999999999</v>
      </c>
      <c r="O34" s="51" t="s">
        <v>253</v>
      </c>
      <c r="P34" s="76">
        <v>5</v>
      </c>
      <c r="Q34" s="76" t="s">
        <v>128</v>
      </c>
      <c r="R34" s="76" t="s">
        <v>128</v>
      </c>
      <c r="S34" s="76">
        <v>169.6</v>
      </c>
      <c r="T34" s="256">
        <v>4</v>
      </c>
      <c r="U34" s="253" t="s">
        <v>128</v>
      </c>
      <c r="V34" s="75" t="s">
        <v>234</v>
      </c>
    </row>
    <row r="35" spans="1:22">
      <c r="A35" s="52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51"/>
      <c r="N35" s="98"/>
      <c r="O35" s="51"/>
      <c r="P35" s="98"/>
      <c r="Q35" s="98"/>
      <c r="R35" s="98"/>
      <c r="S35" s="98"/>
      <c r="T35" s="252"/>
      <c r="U35" s="253"/>
      <c r="V35" s="97"/>
    </row>
    <row r="36" spans="1:22" s="87" customFormat="1">
      <c r="A36" s="96" t="s">
        <v>261</v>
      </c>
      <c r="B36" s="93">
        <v>1015.5</v>
      </c>
      <c r="C36" s="93">
        <v>17.7</v>
      </c>
      <c r="D36" s="93">
        <v>22.7</v>
      </c>
      <c r="E36" s="93">
        <v>13.4</v>
      </c>
      <c r="F36" s="93">
        <v>36.6</v>
      </c>
      <c r="G36" s="93">
        <v>-3.4</v>
      </c>
      <c r="H36" s="93">
        <v>1502</v>
      </c>
      <c r="I36" s="93">
        <v>106</v>
      </c>
      <c r="J36" s="93">
        <v>68</v>
      </c>
      <c r="K36" s="93">
        <v>2.1</v>
      </c>
      <c r="L36" s="93">
        <v>13.7</v>
      </c>
      <c r="M36" s="95" t="s">
        <v>130</v>
      </c>
      <c r="N36" s="93">
        <v>24.2</v>
      </c>
      <c r="O36" s="95" t="s">
        <v>182</v>
      </c>
      <c r="P36" s="93">
        <v>102</v>
      </c>
      <c r="Q36" s="94" t="s">
        <v>128</v>
      </c>
      <c r="R36" s="94" t="s">
        <v>128</v>
      </c>
      <c r="S36" s="93">
        <v>2154.8000000000002</v>
      </c>
      <c r="T36" s="257">
        <v>18</v>
      </c>
      <c r="U36" s="258" t="s">
        <v>128</v>
      </c>
      <c r="V36" s="207">
        <v>4</v>
      </c>
    </row>
    <row r="37" spans="1:22">
      <c r="A37" s="77" t="s">
        <v>260</v>
      </c>
      <c r="B37" s="76">
        <v>1021.9</v>
      </c>
      <c r="C37" s="76">
        <v>6.1</v>
      </c>
      <c r="D37" s="76">
        <v>11.1</v>
      </c>
      <c r="E37" s="76">
        <v>1.6</v>
      </c>
      <c r="F37" s="76">
        <v>14.4</v>
      </c>
      <c r="G37" s="76">
        <v>-3.4</v>
      </c>
      <c r="H37" s="76">
        <v>58</v>
      </c>
      <c r="I37" s="76">
        <v>41</v>
      </c>
      <c r="J37" s="76">
        <v>65</v>
      </c>
      <c r="K37" s="76">
        <v>1.7</v>
      </c>
      <c r="L37" s="76">
        <v>8.3000000000000007</v>
      </c>
      <c r="M37" s="51" t="s">
        <v>255</v>
      </c>
      <c r="N37" s="76">
        <v>16</v>
      </c>
      <c r="O37" s="51" t="s">
        <v>253</v>
      </c>
      <c r="P37" s="76">
        <v>6</v>
      </c>
      <c r="Q37" s="76" t="s">
        <v>128</v>
      </c>
      <c r="R37" s="76" t="s">
        <v>128</v>
      </c>
      <c r="S37" s="76">
        <v>175.6</v>
      </c>
      <c r="T37" s="259">
        <v>3</v>
      </c>
      <c r="U37" s="260" t="s">
        <v>128</v>
      </c>
      <c r="V37" s="75" t="s">
        <v>260</v>
      </c>
    </row>
    <row r="38" spans="1:22">
      <c r="A38" s="77" t="s">
        <v>249</v>
      </c>
      <c r="B38" s="76">
        <v>1023.4</v>
      </c>
      <c r="C38" s="76">
        <v>5.6</v>
      </c>
      <c r="D38" s="76">
        <v>10.3</v>
      </c>
      <c r="E38" s="76">
        <v>1.4</v>
      </c>
      <c r="F38" s="76">
        <v>16.3</v>
      </c>
      <c r="G38" s="76">
        <v>-2.8</v>
      </c>
      <c r="H38" s="76">
        <v>17.5</v>
      </c>
      <c r="I38" s="76">
        <v>9</v>
      </c>
      <c r="J38" s="76">
        <v>59</v>
      </c>
      <c r="K38" s="76">
        <v>1.9</v>
      </c>
      <c r="L38" s="76">
        <v>7.7</v>
      </c>
      <c r="M38" s="51" t="s">
        <v>259</v>
      </c>
      <c r="N38" s="76">
        <v>12.4</v>
      </c>
      <c r="O38" s="51" t="s">
        <v>147</v>
      </c>
      <c r="P38" s="76">
        <v>2</v>
      </c>
      <c r="Q38" s="76" t="s">
        <v>128</v>
      </c>
      <c r="R38" s="76" t="s">
        <v>128</v>
      </c>
      <c r="S38" s="76">
        <v>144.80000000000001</v>
      </c>
      <c r="T38" s="259">
        <v>1</v>
      </c>
      <c r="U38" s="260" t="s">
        <v>128</v>
      </c>
      <c r="V38" s="75" t="s">
        <v>249</v>
      </c>
    </row>
    <row r="39" spans="1:22">
      <c r="A39" s="77" t="s">
        <v>248</v>
      </c>
      <c r="B39" s="76">
        <v>1017.1</v>
      </c>
      <c r="C39" s="76">
        <v>12.6</v>
      </c>
      <c r="D39" s="76">
        <v>18</v>
      </c>
      <c r="E39" s="76">
        <v>7.6</v>
      </c>
      <c r="F39" s="76">
        <v>25.3</v>
      </c>
      <c r="G39" s="76">
        <v>0.4</v>
      </c>
      <c r="H39" s="76">
        <v>139.5</v>
      </c>
      <c r="I39" s="76">
        <v>39.5</v>
      </c>
      <c r="J39" s="76">
        <v>65</v>
      </c>
      <c r="K39" s="76">
        <v>2</v>
      </c>
      <c r="L39" s="76">
        <v>9.4</v>
      </c>
      <c r="M39" s="51" t="s">
        <v>130</v>
      </c>
      <c r="N39" s="76">
        <v>13.4</v>
      </c>
      <c r="O39" s="51" t="s">
        <v>131</v>
      </c>
      <c r="P39" s="76">
        <v>11</v>
      </c>
      <c r="Q39" s="76" t="s">
        <v>128</v>
      </c>
      <c r="R39" s="76" t="s">
        <v>128</v>
      </c>
      <c r="S39" s="76">
        <v>167.6</v>
      </c>
      <c r="T39" s="259">
        <v>1</v>
      </c>
      <c r="U39" s="260" t="s">
        <v>128</v>
      </c>
      <c r="V39" s="75" t="s">
        <v>248</v>
      </c>
    </row>
    <row r="40" spans="1:22">
      <c r="A40" s="77" t="s">
        <v>247</v>
      </c>
      <c r="B40" s="76">
        <v>1016.3</v>
      </c>
      <c r="C40" s="76">
        <v>17.100000000000001</v>
      </c>
      <c r="D40" s="76">
        <v>22.9</v>
      </c>
      <c r="E40" s="76">
        <v>11.8</v>
      </c>
      <c r="F40" s="76">
        <v>27.9</v>
      </c>
      <c r="G40" s="76">
        <v>3.6</v>
      </c>
      <c r="H40" s="76">
        <v>220</v>
      </c>
      <c r="I40" s="76">
        <v>106</v>
      </c>
      <c r="J40" s="76">
        <v>64</v>
      </c>
      <c r="K40" s="76">
        <v>2.1</v>
      </c>
      <c r="L40" s="76">
        <v>10.1</v>
      </c>
      <c r="M40" s="51" t="s">
        <v>130</v>
      </c>
      <c r="N40" s="76">
        <v>16.8</v>
      </c>
      <c r="O40" s="51" t="s">
        <v>254</v>
      </c>
      <c r="P40" s="76">
        <v>9</v>
      </c>
      <c r="Q40" s="76" t="s">
        <v>128</v>
      </c>
      <c r="R40" s="76" t="s">
        <v>128</v>
      </c>
      <c r="S40" s="76">
        <v>212.4</v>
      </c>
      <c r="T40" s="259">
        <v>1</v>
      </c>
      <c r="U40" s="260" t="s">
        <v>128</v>
      </c>
      <c r="V40" s="75" t="s">
        <v>247</v>
      </c>
    </row>
    <row r="41" spans="1:22">
      <c r="A41" s="77" t="s">
        <v>245</v>
      </c>
      <c r="B41" s="76">
        <v>1012.5</v>
      </c>
      <c r="C41" s="76">
        <v>20.7</v>
      </c>
      <c r="D41" s="76">
        <v>25.9</v>
      </c>
      <c r="E41" s="76">
        <v>16.3</v>
      </c>
      <c r="F41" s="76">
        <v>31</v>
      </c>
      <c r="G41" s="76">
        <v>10.199999999999999</v>
      </c>
      <c r="H41" s="76">
        <v>105.5</v>
      </c>
      <c r="I41" s="76">
        <v>27.5</v>
      </c>
      <c r="J41" s="76">
        <v>65</v>
      </c>
      <c r="K41" s="76">
        <v>2</v>
      </c>
      <c r="L41" s="76">
        <v>7.2</v>
      </c>
      <c r="M41" s="51" t="s">
        <v>130</v>
      </c>
      <c r="N41" s="76">
        <v>10.3</v>
      </c>
      <c r="O41" s="51" t="s">
        <v>141</v>
      </c>
      <c r="P41" s="76">
        <v>9</v>
      </c>
      <c r="Q41" s="76" t="s">
        <v>128</v>
      </c>
      <c r="R41" s="76" t="s">
        <v>128</v>
      </c>
      <c r="S41" s="76">
        <v>182.2</v>
      </c>
      <c r="T41" s="259">
        <v>2</v>
      </c>
      <c r="U41" s="260" t="s">
        <v>128</v>
      </c>
      <c r="V41" s="75" t="s">
        <v>245</v>
      </c>
    </row>
    <row r="42" spans="1:22">
      <c r="A42" s="77" t="s">
        <v>244</v>
      </c>
      <c r="B42" s="76">
        <v>1009.2</v>
      </c>
      <c r="C42" s="76">
        <v>24.6</v>
      </c>
      <c r="D42" s="76">
        <v>29</v>
      </c>
      <c r="E42" s="76">
        <v>20.6</v>
      </c>
      <c r="F42" s="76">
        <v>35.700000000000003</v>
      </c>
      <c r="G42" s="76">
        <v>16.600000000000001</v>
      </c>
      <c r="H42" s="76">
        <v>237.5</v>
      </c>
      <c r="I42" s="76">
        <v>56.5</v>
      </c>
      <c r="J42" s="76">
        <v>74</v>
      </c>
      <c r="K42" s="76">
        <v>2.5</v>
      </c>
      <c r="L42" s="76">
        <v>9.6999999999999993</v>
      </c>
      <c r="M42" s="51" t="s">
        <v>254</v>
      </c>
      <c r="N42" s="76">
        <v>16.399999999999999</v>
      </c>
      <c r="O42" s="51" t="s">
        <v>254</v>
      </c>
      <c r="P42" s="76">
        <v>11</v>
      </c>
      <c r="Q42" s="76" t="s">
        <v>128</v>
      </c>
      <c r="R42" s="76" t="s">
        <v>128</v>
      </c>
      <c r="S42" s="76">
        <v>181.4</v>
      </c>
      <c r="T42" s="259">
        <v>2</v>
      </c>
      <c r="U42" s="260" t="s">
        <v>128</v>
      </c>
      <c r="V42" s="75" t="s">
        <v>244</v>
      </c>
    </row>
    <row r="43" spans="1:22">
      <c r="A43" s="77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51"/>
      <c r="N43" s="76"/>
      <c r="O43" s="51"/>
      <c r="P43" s="76"/>
      <c r="Q43" s="76"/>
      <c r="R43" s="76"/>
      <c r="S43" s="76"/>
      <c r="T43" s="259"/>
      <c r="U43" s="260"/>
      <c r="V43" s="75"/>
    </row>
    <row r="44" spans="1:22">
      <c r="A44" s="77" t="s">
        <v>241</v>
      </c>
      <c r="B44" s="76">
        <v>1007</v>
      </c>
      <c r="C44" s="76">
        <v>28.4</v>
      </c>
      <c r="D44" s="76">
        <v>32.6</v>
      </c>
      <c r="E44" s="76">
        <v>25</v>
      </c>
      <c r="F44" s="76">
        <v>36.6</v>
      </c>
      <c r="G44" s="76">
        <v>21.9</v>
      </c>
      <c r="H44" s="76">
        <v>283.5</v>
      </c>
      <c r="I44" s="76">
        <v>49</v>
      </c>
      <c r="J44" s="76">
        <v>75</v>
      </c>
      <c r="K44" s="76">
        <v>2.6</v>
      </c>
      <c r="L44" s="76">
        <v>10</v>
      </c>
      <c r="M44" s="51" t="s">
        <v>141</v>
      </c>
      <c r="N44" s="76">
        <v>16.3</v>
      </c>
      <c r="O44" s="51" t="s">
        <v>168</v>
      </c>
      <c r="P44" s="76">
        <v>18</v>
      </c>
      <c r="Q44" s="76" t="s">
        <v>128</v>
      </c>
      <c r="R44" s="76" t="s">
        <v>128</v>
      </c>
      <c r="S44" s="76">
        <v>165.4</v>
      </c>
      <c r="T44" s="259">
        <v>1</v>
      </c>
      <c r="U44" s="260" t="s">
        <v>128</v>
      </c>
      <c r="V44" s="75" t="s">
        <v>241</v>
      </c>
    </row>
    <row r="45" spans="1:22">
      <c r="A45" s="77" t="s">
        <v>240</v>
      </c>
      <c r="B45" s="78">
        <v>1009.1</v>
      </c>
      <c r="C45" s="76">
        <v>29.1</v>
      </c>
      <c r="D45" s="76">
        <v>33.5</v>
      </c>
      <c r="E45" s="76">
        <v>25.7</v>
      </c>
      <c r="F45" s="76">
        <v>36.5</v>
      </c>
      <c r="G45" s="76">
        <v>21.7</v>
      </c>
      <c r="H45" s="76">
        <v>195.5</v>
      </c>
      <c r="I45" s="76">
        <v>62</v>
      </c>
      <c r="J45" s="76">
        <v>73</v>
      </c>
      <c r="K45" s="76">
        <v>2.5</v>
      </c>
      <c r="L45" s="76">
        <v>7.9</v>
      </c>
      <c r="M45" s="51" t="s">
        <v>130</v>
      </c>
      <c r="N45" s="76">
        <v>14.9</v>
      </c>
      <c r="O45" s="51" t="s">
        <v>130</v>
      </c>
      <c r="P45" s="76">
        <v>11</v>
      </c>
      <c r="Q45" s="76" t="s">
        <v>128</v>
      </c>
      <c r="R45" s="76" t="s">
        <v>128</v>
      </c>
      <c r="S45" s="76">
        <v>222.6</v>
      </c>
      <c r="T45" s="259">
        <v>2</v>
      </c>
      <c r="U45" s="260" t="s">
        <v>128</v>
      </c>
      <c r="V45" s="75" t="s">
        <v>240</v>
      </c>
    </row>
    <row r="46" spans="1:22">
      <c r="A46" s="77" t="s">
        <v>238</v>
      </c>
      <c r="B46" s="76">
        <v>1009.3</v>
      </c>
      <c r="C46" s="76">
        <v>26.4</v>
      </c>
      <c r="D46" s="76">
        <v>31.1</v>
      </c>
      <c r="E46" s="76">
        <v>22.7</v>
      </c>
      <c r="F46" s="76">
        <v>35.4</v>
      </c>
      <c r="G46" s="76">
        <v>17</v>
      </c>
      <c r="H46" s="76">
        <v>144.5</v>
      </c>
      <c r="I46" s="76">
        <v>49</v>
      </c>
      <c r="J46" s="76">
        <v>69</v>
      </c>
      <c r="K46" s="76">
        <v>2.9</v>
      </c>
      <c r="L46" s="76">
        <v>13.7</v>
      </c>
      <c r="M46" s="51" t="s">
        <v>130</v>
      </c>
      <c r="N46" s="76">
        <v>24.2</v>
      </c>
      <c r="O46" s="51" t="s">
        <v>182</v>
      </c>
      <c r="P46" s="76">
        <v>10</v>
      </c>
      <c r="Q46" s="76" t="s">
        <v>128</v>
      </c>
      <c r="R46" s="76" t="s">
        <v>128</v>
      </c>
      <c r="S46" s="76">
        <v>160</v>
      </c>
      <c r="T46" s="259" t="s">
        <v>258</v>
      </c>
      <c r="U46" s="260" t="s">
        <v>128</v>
      </c>
      <c r="V46" s="75" t="s">
        <v>238</v>
      </c>
    </row>
    <row r="47" spans="1:22">
      <c r="A47" s="77" t="s">
        <v>239</v>
      </c>
      <c r="B47" s="76">
        <v>1019.1</v>
      </c>
      <c r="C47" s="76">
        <v>19.600000000000001</v>
      </c>
      <c r="D47" s="76">
        <v>25.1</v>
      </c>
      <c r="E47" s="76">
        <v>14.8</v>
      </c>
      <c r="F47" s="76">
        <v>31.3</v>
      </c>
      <c r="G47" s="76">
        <v>9.6</v>
      </c>
      <c r="H47" s="76">
        <v>40.5</v>
      </c>
      <c r="I47" s="76">
        <v>22</v>
      </c>
      <c r="J47" s="76">
        <v>66</v>
      </c>
      <c r="K47" s="76">
        <v>1.9</v>
      </c>
      <c r="L47" s="76">
        <v>8.1999999999999993</v>
      </c>
      <c r="M47" s="51" t="s">
        <v>182</v>
      </c>
      <c r="N47" s="76">
        <v>11.4</v>
      </c>
      <c r="O47" s="51" t="s">
        <v>182</v>
      </c>
      <c r="P47" s="76">
        <v>6</v>
      </c>
      <c r="Q47" s="76" t="s">
        <v>128</v>
      </c>
      <c r="R47" s="76" t="s">
        <v>128</v>
      </c>
      <c r="S47" s="76">
        <v>221.1</v>
      </c>
      <c r="T47" s="259">
        <v>1</v>
      </c>
      <c r="U47" s="260" t="s">
        <v>128</v>
      </c>
      <c r="V47" s="75" t="s">
        <v>239</v>
      </c>
    </row>
    <row r="48" spans="1:22">
      <c r="A48" s="77" t="s">
        <v>237</v>
      </c>
      <c r="B48" s="76">
        <v>1019.2</v>
      </c>
      <c r="C48" s="76">
        <v>15.8</v>
      </c>
      <c r="D48" s="76">
        <v>21.4</v>
      </c>
      <c r="E48" s="76">
        <v>10.7</v>
      </c>
      <c r="F48" s="76">
        <v>27.4</v>
      </c>
      <c r="G48" s="76">
        <v>6.6</v>
      </c>
      <c r="H48" s="76">
        <v>32.5</v>
      </c>
      <c r="I48" s="76">
        <v>14</v>
      </c>
      <c r="J48" s="76">
        <v>69</v>
      </c>
      <c r="K48" s="76">
        <v>1.6</v>
      </c>
      <c r="L48" s="76">
        <v>6.7</v>
      </c>
      <c r="M48" s="51" t="s">
        <v>147</v>
      </c>
      <c r="N48" s="76">
        <v>11.7</v>
      </c>
      <c r="O48" s="51" t="s">
        <v>147</v>
      </c>
      <c r="P48" s="76">
        <v>4</v>
      </c>
      <c r="Q48" s="76" t="s">
        <v>128</v>
      </c>
      <c r="R48" s="76" t="s">
        <v>128</v>
      </c>
      <c r="S48" s="76">
        <v>182.7</v>
      </c>
      <c r="T48" s="259">
        <v>2</v>
      </c>
      <c r="U48" s="260" t="s">
        <v>128</v>
      </c>
      <c r="V48" s="75" t="s">
        <v>237</v>
      </c>
    </row>
    <row r="49" spans="1:22">
      <c r="A49" s="77" t="s">
        <v>234</v>
      </c>
      <c r="B49" s="76">
        <v>1022.4</v>
      </c>
      <c r="C49" s="76">
        <v>6.4</v>
      </c>
      <c r="D49" s="76">
        <v>11.3</v>
      </c>
      <c r="E49" s="76">
        <v>2.1</v>
      </c>
      <c r="F49" s="76">
        <v>18.3</v>
      </c>
      <c r="G49" s="76">
        <v>-1</v>
      </c>
      <c r="H49" s="76">
        <v>27.5</v>
      </c>
      <c r="I49" s="76">
        <v>20</v>
      </c>
      <c r="J49" s="76">
        <v>68</v>
      </c>
      <c r="K49" s="76">
        <v>1.7</v>
      </c>
      <c r="L49" s="76">
        <v>8.6</v>
      </c>
      <c r="M49" s="51" t="s">
        <v>253</v>
      </c>
      <c r="N49" s="76">
        <v>15.2</v>
      </c>
      <c r="O49" s="51" t="s">
        <v>138</v>
      </c>
      <c r="P49" s="76">
        <v>5</v>
      </c>
      <c r="Q49" s="76" t="s">
        <v>128</v>
      </c>
      <c r="R49" s="76" t="s">
        <v>128</v>
      </c>
      <c r="S49" s="76">
        <v>139</v>
      </c>
      <c r="T49" s="259">
        <v>2</v>
      </c>
      <c r="U49" s="260" t="s">
        <v>128</v>
      </c>
      <c r="V49" s="75" t="s">
        <v>234</v>
      </c>
    </row>
    <row r="50" spans="1:22">
      <c r="A50" s="77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51"/>
      <c r="N50" s="76"/>
      <c r="O50" s="51"/>
      <c r="P50" s="76"/>
      <c r="Q50" s="76"/>
      <c r="R50" s="76"/>
      <c r="S50" s="76"/>
      <c r="T50" s="256"/>
      <c r="U50" s="253"/>
      <c r="V50" s="75"/>
    </row>
    <row r="51" spans="1:22">
      <c r="A51" s="90" t="s">
        <v>257</v>
      </c>
      <c r="B51" s="89">
        <v>1015.9</v>
      </c>
      <c r="C51" s="89">
        <v>18.100000000000001</v>
      </c>
      <c r="D51" s="89">
        <v>23.3</v>
      </c>
      <c r="E51" s="89">
        <v>13.6</v>
      </c>
      <c r="F51" s="89">
        <v>36.9</v>
      </c>
      <c r="G51" s="89">
        <v>-5.8</v>
      </c>
      <c r="H51" s="89">
        <v>1801.5</v>
      </c>
      <c r="I51" s="89">
        <v>190</v>
      </c>
      <c r="J51" s="89">
        <v>69</v>
      </c>
      <c r="K51" s="88">
        <v>2</v>
      </c>
      <c r="L51" s="89">
        <v>11.6</v>
      </c>
      <c r="M51" s="92" t="s">
        <v>253</v>
      </c>
      <c r="N51" s="89">
        <v>20.100000000000001</v>
      </c>
      <c r="O51" s="92" t="s">
        <v>256</v>
      </c>
      <c r="P51" s="89">
        <v>118</v>
      </c>
      <c r="Q51" s="88" t="s">
        <v>128</v>
      </c>
      <c r="R51" s="88" t="s">
        <v>128</v>
      </c>
      <c r="S51" s="89">
        <v>2100.6</v>
      </c>
      <c r="T51" s="257">
        <v>21</v>
      </c>
      <c r="U51" s="258" t="s">
        <v>128</v>
      </c>
      <c r="V51" s="207">
        <v>5</v>
      </c>
    </row>
    <row r="52" spans="1:22">
      <c r="A52" s="86" t="s">
        <v>250</v>
      </c>
      <c r="B52" s="78">
        <v>1022.7</v>
      </c>
      <c r="C52" s="78">
        <v>6.2</v>
      </c>
      <c r="D52" s="78">
        <v>11.3</v>
      </c>
      <c r="E52" s="78">
        <v>1.7</v>
      </c>
      <c r="F52" s="78">
        <v>19.399999999999999</v>
      </c>
      <c r="G52" s="78">
        <v>-5.8</v>
      </c>
      <c r="H52" s="78">
        <v>91.5</v>
      </c>
      <c r="I52" s="78">
        <v>49.5</v>
      </c>
      <c r="J52" s="78">
        <v>69</v>
      </c>
      <c r="K52" s="78">
        <v>1.7</v>
      </c>
      <c r="L52" s="78">
        <v>11.6</v>
      </c>
      <c r="M52" s="79" t="s">
        <v>255</v>
      </c>
      <c r="N52" s="78">
        <v>20.100000000000001</v>
      </c>
      <c r="O52" s="79" t="s">
        <v>253</v>
      </c>
      <c r="P52" s="78">
        <v>10</v>
      </c>
      <c r="Q52" s="78" t="s">
        <v>128</v>
      </c>
      <c r="R52" s="78" t="s">
        <v>128</v>
      </c>
      <c r="S52" s="78">
        <v>146.1</v>
      </c>
      <c r="T52" s="259">
        <v>2</v>
      </c>
      <c r="U52" s="260" t="s">
        <v>128</v>
      </c>
      <c r="V52" s="85" t="s">
        <v>250</v>
      </c>
    </row>
    <row r="53" spans="1:22">
      <c r="A53" s="77" t="s">
        <v>249</v>
      </c>
      <c r="B53" s="78">
        <v>1023</v>
      </c>
      <c r="C53" s="78">
        <v>8.5</v>
      </c>
      <c r="D53" s="78">
        <v>13.7</v>
      </c>
      <c r="E53" s="78">
        <v>3.5</v>
      </c>
      <c r="F53" s="78">
        <v>19.3</v>
      </c>
      <c r="G53" s="78">
        <v>-1.3</v>
      </c>
      <c r="H53" s="78">
        <v>72</v>
      </c>
      <c r="I53" s="78">
        <v>30.5</v>
      </c>
      <c r="J53" s="78">
        <v>67</v>
      </c>
      <c r="K53" s="78">
        <v>1.9</v>
      </c>
      <c r="L53" s="78">
        <v>8.8000000000000007</v>
      </c>
      <c r="M53" s="79" t="s">
        <v>130</v>
      </c>
      <c r="N53" s="78">
        <v>13.2</v>
      </c>
      <c r="O53" s="79" t="s">
        <v>130</v>
      </c>
      <c r="P53" s="78">
        <v>9</v>
      </c>
      <c r="Q53" s="78" t="s">
        <v>128</v>
      </c>
      <c r="R53" s="78" t="s">
        <v>128</v>
      </c>
      <c r="S53" s="78">
        <v>136.19999999999999</v>
      </c>
      <c r="T53" s="256">
        <v>7</v>
      </c>
      <c r="U53" s="253" t="s">
        <v>128</v>
      </c>
      <c r="V53" s="75" t="s">
        <v>249</v>
      </c>
    </row>
    <row r="54" spans="1:22">
      <c r="A54" s="77" t="s">
        <v>248</v>
      </c>
      <c r="B54" s="78">
        <v>1019.6</v>
      </c>
      <c r="C54" s="78">
        <v>13.6</v>
      </c>
      <c r="D54" s="78">
        <v>19.600000000000001</v>
      </c>
      <c r="E54" s="78">
        <v>8</v>
      </c>
      <c r="F54" s="78">
        <v>26.7</v>
      </c>
      <c r="G54" s="78">
        <v>-0.4</v>
      </c>
      <c r="H54" s="78">
        <v>122</v>
      </c>
      <c r="I54" s="78">
        <v>42</v>
      </c>
      <c r="J54" s="78">
        <v>65</v>
      </c>
      <c r="K54" s="78">
        <v>1.9</v>
      </c>
      <c r="L54" s="78">
        <v>9.3000000000000007</v>
      </c>
      <c r="M54" s="79" t="s">
        <v>147</v>
      </c>
      <c r="N54" s="78">
        <v>13.5</v>
      </c>
      <c r="O54" s="79" t="s">
        <v>253</v>
      </c>
      <c r="P54" s="78">
        <v>9</v>
      </c>
      <c r="Q54" s="78" t="s">
        <v>128</v>
      </c>
      <c r="R54" s="78" t="s">
        <v>128</v>
      </c>
      <c r="S54" s="78">
        <v>195.1</v>
      </c>
      <c r="T54" s="256">
        <v>1</v>
      </c>
      <c r="U54" s="260" t="s">
        <v>128</v>
      </c>
      <c r="V54" s="75" t="s">
        <v>248</v>
      </c>
    </row>
    <row r="55" spans="1:22">
      <c r="A55" s="77" t="s">
        <v>247</v>
      </c>
      <c r="B55" s="78">
        <v>1014.8</v>
      </c>
      <c r="C55" s="78">
        <v>17</v>
      </c>
      <c r="D55" s="78">
        <v>22.4</v>
      </c>
      <c r="E55" s="78">
        <v>11.8</v>
      </c>
      <c r="F55" s="78">
        <v>29</v>
      </c>
      <c r="G55" s="78">
        <v>4.5</v>
      </c>
      <c r="H55" s="78">
        <v>236</v>
      </c>
      <c r="I55" s="78">
        <v>60</v>
      </c>
      <c r="J55" s="78">
        <v>62</v>
      </c>
      <c r="K55" s="78">
        <v>2.4</v>
      </c>
      <c r="L55" s="78">
        <v>9.6999999999999993</v>
      </c>
      <c r="M55" s="79" t="s">
        <v>130</v>
      </c>
      <c r="N55" s="78">
        <v>15.1</v>
      </c>
      <c r="O55" s="79" t="s">
        <v>130</v>
      </c>
      <c r="P55" s="78">
        <v>12</v>
      </c>
      <c r="Q55" s="78" t="s">
        <v>128</v>
      </c>
      <c r="R55" s="78" t="s">
        <v>128</v>
      </c>
      <c r="S55" s="78">
        <v>195.7</v>
      </c>
      <c r="T55" s="256">
        <v>4</v>
      </c>
      <c r="U55" s="260" t="s">
        <v>128</v>
      </c>
      <c r="V55" s="75" t="s">
        <v>247</v>
      </c>
    </row>
    <row r="56" spans="1:22">
      <c r="A56" s="77" t="s">
        <v>245</v>
      </c>
      <c r="B56" s="78">
        <v>1013.2</v>
      </c>
      <c r="C56" s="78">
        <v>20.8</v>
      </c>
      <c r="D56" s="78">
        <v>26.3</v>
      </c>
      <c r="E56" s="78">
        <v>16</v>
      </c>
      <c r="F56" s="78">
        <v>31.6</v>
      </c>
      <c r="G56" s="78">
        <v>9.1</v>
      </c>
      <c r="H56" s="78">
        <v>194</v>
      </c>
      <c r="I56" s="78">
        <v>64.5</v>
      </c>
      <c r="J56" s="78">
        <v>67</v>
      </c>
      <c r="K56" s="78">
        <v>2</v>
      </c>
      <c r="L56" s="78">
        <v>7.6</v>
      </c>
      <c r="M56" s="79" t="s">
        <v>182</v>
      </c>
      <c r="N56" s="78">
        <v>13.1</v>
      </c>
      <c r="O56" s="79" t="s">
        <v>150</v>
      </c>
      <c r="P56" s="78">
        <v>9</v>
      </c>
      <c r="Q56" s="78" t="s">
        <v>128</v>
      </c>
      <c r="R56" s="78" t="s">
        <v>128</v>
      </c>
      <c r="S56" s="78">
        <v>207.1</v>
      </c>
      <c r="T56" s="256">
        <v>2</v>
      </c>
      <c r="U56" s="260" t="s">
        <v>128</v>
      </c>
      <c r="V56" s="75" t="s">
        <v>245</v>
      </c>
    </row>
    <row r="57" spans="1:22">
      <c r="A57" s="77" t="s">
        <v>244</v>
      </c>
      <c r="B57" s="78">
        <v>1008.6</v>
      </c>
      <c r="C57" s="78">
        <v>24.2</v>
      </c>
      <c r="D57" s="78">
        <v>28.5</v>
      </c>
      <c r="E57" s="78">
        <v>20.8</v>
      </c>
      <c r="F57" s="78">
        <v>33.799999999999997</v>
      </c>
      <c r="G57" s="78">
        <v>15.9</v>
      </c>
      <c r="H57" s="78">
        <v>262.5</v>
      </c>
      <c r="I57" s="78">
        <v>68</v>
      </c>
      <c r="J57" s="78">
        <v>76</v>
      </c>
      <c r="K57" s="78">
        <v>2</v>
      </c>
      <c r="L57" s="78">
        <v>9</v>
      </c>
      <c r="M57" s="79" t="s">
        <v>131</v>
      </c>
      <c r="N57" s="78">
        <v>15.9</v>
      </c>
      <c r="O57" s="79" t="s">
        <v>130</v>
      </c>
      <c r="P57" s="78">
        <v>15</v>
      </c>
      <c r="Q57" s="78" t="s">
        <v>128</v>
      </c>
      <c r="R57" s="78" t="s">
        <v>128</v>
      </c>
      <c r="S57" s="78">
        <v>122.5</v>
      </c>
      <c r="T57" s="256" t="s">
        <v>371</v>
      </c>
      <c r="U57" s="260" t="s">
        <v>128</v>
      </c>
      <c r="V57" s="75" t="s">
        <v>244</v>
      </c>
    </row>
    <row r="58" spans="1:22">
      <c r="A58" s="77"/>
      <c r="B58" s="91"/>
      <c r="C58" s="91"/>
      <c r="D58" s="78"/>
      <c r="E58" s="78"/>
      <c r="F58" s="78"/>
      <c r="G58" s="78"/>
      <c r="H58" s="78"/>
      <c r="I58" s="78"/>
      <c r="J58" s="78"/>
      <c r="K58" s="78"/>
      <c r="L58" s="247"/>
      <c r="M58" s="79"/>
      <c r="N58" s="78"/>
      <c r="O58" s="79"/>
      <c r="P58" s="78"/>
      <c r="Q58" s="78"/>
      <c r="R58" s="78"/>
      <c r="S58" s="78"/>
      <c r="T58" s="261"/>
      <c r="U58" s="260"/>
      <c r="V58" s="75"/>
    </row>
    <row r="59" spans="1:22">
      <c r="A59" s="77" t="s">
        <v>241</v>
      </c>
      <c r="B59" s="78">
        <v>1010.5</v>
      </c>
      <c r="C59" s="78">
        <v>28.2</v>
      </c>
      <c r="D59" s="78">
        <v>32.6</v>
      </c>
      <c r="E59" s="78">
        <v>25</v>
      </c>
      <c r="F59" s="78">
        <v>36.200000000000003</v>
      </c>
      <c r="G59" s="78">
        <v>21.6</v>
      </c>
      <c r="H59" s="78">
        <v>507.5</v>
      </c>
      <c r="I59" s="78">
        <v>190</v>
      </c>
      <c r="J59" s="78">
        <v>77</v>
      </c>
      <c r="K59" s="78">
        <v>2.5</v>
      </c>
      <c r="L59" s="78">
        <v>9.9</v>
      </c>
      <c r="M59" s="79" t="s">
        <v>254</v>
      </c>
      <c r="N59" s="78">
        <v>18.600000000000001</v>
      </c>
      <c r="O59" s="79" t="s">
        <v>138</v>
      </c>
      <c r="P59" s="78">
        <v>16</v>
      </c>
      <c r="Q59" s="78" t="s">
        <v>128</v>
      </c>
      <c r="R59" s="78" t="s">
        <v>128</v>
      </c>
      <c r="S59" s="78">
        <v>157.80000000000001</v>
      </c>
      <c r="T59" s="256">
        <v>2</v>
      </c>
      <c r="U59" s="260" t="s">
        <v>128</v>
      </c>
      <c r="V59" s="75" t="s">
        <v>241</v>
      </c>
    </row>
    <row r="60" spans="1:22">
      <c r="A60" s="77" t="s">
        <v>240</v>
      </c>
      <c r="B60" s="78">
        <v>1005</v>
      </c>
      <c r="C60" s="78">
        <v>29.3</v>
      </c>
      <c r="D60" s="78">
        <v>34.299999999999997</v>
      </c>
      <c r="E60" s="78">
        <v>25.8</v>
      </c>
      <c r="F60" s="78">
        <v>36.9</v>
      </c>
      <c r="G60" s="78">
        <v>23.7</v>
      </c>
      <c r="H60" s="78">
        <v>143.5</v>
      </c>
      <c r="I60" s="78">
        <v>29</v>
      </c>
      <c r="J60" s="78">
        <v>72</v>
      </c>
      <c r="K60" s="78">
        <v>2.2999999999999998</v>
      </c>
      <c r="L60" s="78">
        <v>8.6999999999999993</v>
      </c>
      <c r="M60" s="79" t="s">
        <v>141</v>
      </c>
      <c r="N60" s="78">
        <v>15.3</v>
      </c>
      <c r="O60" s="79" t="s">
        <v>168</v>
      </c>
      <c r="P60" s="78">
        <v>12</v>
      </c>
      <c r="Q60" s="78" t="s">
        <v>128</v>
      </c>
      <c r="R60" s="78" t="s">
        <v>128</v>
      </c>
      <c r="S60" s="78">
        <v>189.6</v>
      </c>
      <c r="T60" s="256">
        <v>1</v>
      </c>
      <c r="U60" s="260" t="s">
        <v>128</v>
      </c>
      <c r="V60" s="75" t="s">
        <v>240</v>
      </c>
    </row>
    <row r="61" spans="1:22">
      <c r="A61" s="77" t="s">
        <v>238</v>
      </c>
      <c r="B61" s="78">
        <v>1011.5</v>
      </c>
      <c r="C61" s="78">
        <v>27.2</v>
      </c>
      <c r="D61" s="78">
        <v>32.200000000000003</v>
      </c>
      <c r="E61" s="78">
        <v>23.5</v>
      </c>
      <c r="F61" s="78">
        <v>35.799999999999997</v>
      </c>
      <c r="G61" s="78">
        <v>20.7</v>
      </c>
      <c r="H61" s="78">
        <v>49.5</v>
      </c>
      <c r="I61" s="78">
        <v>25.5</v>
      </c>
      <c r="J61" s="78">
        <v>72</v>
      </c>
      <c r="K61" s="78">
        <v>1.9</v>
      </c>
      <c r="L61" s="78">
        <v>10.5</v>
      </c>
      <c r="M61" s="79" t="s">
        <v>168</v>
      </c>
      <c r="N61" s="78">
        <v>17.7</v>
      </c>
      <c r="O61" s="79" t="s">
        <v>141</v>
      </c>
      <c r="P61" s="78">
        <v>8</v>
      </c>
      <c r="Q61" s="78" t="s">
        <v>128</v>
      </c>
      <c r="R61" s="78" t="s">
        <v>128</v>
      </c>
      <c r="S61" s="78">
        <v>194.5</v>
      </c>
      <c r="T61" s="256" t="s">
        <v>371</v>
      </c>
      <c r="U61" s="260" t="s">
        <v>128</v>
      </c>
      <c r="V61" s="75" t="s">
        <v>238</v>
      </c>
    </row>
    <row r="62" spans="1:22">
      <c r="A62" s="77" t="s">
        <v>239</v>
      </c>
      <c r="B62" s="78">
        <v>1017.2</v>
      </c>
      <c r="C62" s="78">
        <v>19.100000000000001</v>
      </c>
      <c r="D62" s="78">
        <v>25.1</v>
      </c>
      <c r="E62" s="78">
        <v>13.9</v>
      </c>
      <c r="F62" s="78">
        <v>30.4</v>
      </c>
      <c r="G62" s="78">
        <v>7.9</v>
      </c>
      <c r="H62" s="78">
        <v>23.5</v>
      </c>
      <c r="I62" s="78">
        <v>21.5</v>
      </c>
      <c r="J62" s="78">
        <v>63</v>
      </c>
      <c r="K62" s="78">
        <v>1.8</v>
      </c>
      <c r="L62" s="78">
        <v>6.4</v>
      </c>
      <c r="M62" s="79" t="s">
        <v>130</v>
      </c>
      <c r="N62" s="78">
        <v>10.199999999999999</v>
      </c>
      <c r="O62" s="79" t="s">
        <v>155</v>
      </c>
      <c r="P62" s="78">
        <v>3</v>
      </c>
      <c r="Q62" s="78" t="s">
        <v>128</v>
      </c>
      <c r="R62" s="78" t="s">
        <v>128</v>
      </c>
      <c r="S62" s="78">
        <v>229.2</v>
      </c>
      <c r="T62" s="256" t="s">
        <v>371</v>
      </c>
      <c r="U62" s="260" t="s">
        <v>128</v>
      </c>
      <c r="V62" s="75" t="s">
        <v>235</v>
      </c>
    </row>
    <row r="63" spans="1:22">
      <c r="A63" s="77" t="s">
        <v>237</v>
      </c>
      <c r="B63" s="76">
        <v>1021</v>
      </c>
      <c r="C63" s="76">
        <v>14.1</v>
      </c>
      <c r="D63" s="76">
        <v>19.7</v>
      </c>
      <c r="E63" s="76">
        <v>9</v>
      </c>
      <c r="F63" s="76">
        <v>30</v>
      </c>
      <c r="G63" s="76">
        <v>2.2000000000000002</v>
      </c>
      <c r="H63" s="76">
        <v>51</v>
      </c>
      <c r="I63" s="76">
        <v>14.5</v>
      </c>
      <c r="J63" s="76">
        <v>68</v>
      </c>
      <c r="K63" s="76">
        <v>1.6</v>
      </c>
      <c r="L63" s="76">
        <v>7.3</v>
      </c>
      <c r="M63" s="51" t="s">
        <v>253</v>
      </c>
      <c r="N63" s="76">
        <v>13.6</v>
      </c>
      <c r="O63" s="51" t="s">
        <v>253</v>
      </c>
      <c r="P63" s="76">
        <v>6</v>
      </c>
      <c r="Q63" s="76" t="s">
        <v>128</v>
      </c>
      <c r="R63" s="76" t="s">
        <v>128</v>
      </c>
      <c r="S63" s="76">
        <v>192.6</v>
      </c>
      <c r="T63" s="256">
        <v>2</v>
      </c>
      <c r="U63" s="253" t="s">
        <v>128</v>
      </c>
      <c r="V63" s="75" t="s">
        <v>232</v>
      </c>
    </row>
    <row r="64" spans="1:22">
      <c r="A64" s="86" t="s">
        <v>234</v>
      </c>
      <c r="B64" s="78">
        <v>1023.7</v>
      </c>
      <c r="C64" s="78">
        <v>8.8000000000000007</v>
      </c>
      <c r="D64" s="78">
        <v>14</v>
      </c>
      <c r="E64" s="78">
        <v>4.3</v>
      </c>
      <c r="F64" s="78">
        <v>22.5</v>
      </c>
      <c r="G64" s="78">
        <v>-3.2</v>
      </c>
      <c r="H64" s="78">
        <v>48.5</v>
      </c>
      <c r="I64" s="78">
        <v>16</v>
      </c>
      <c r="J64" s="78">
        <v>73</v>
      </c>
      <c r="K64" s="78">
        <v>1.6</v>
      </c>
      <c r="L64" s="78">
        <v>9.1</v>
      </c>
      <c r="M64" s="79" t="s">
        <v>253</v>
      </c>
      <c r="N64" s="78">
        <v>15.3</v>
      </c>
      <c r="O64" s="79" t="s">
        <v>147</v>
      </c>
      <c r="P64" s="78">
        <v>9</v>
      </c>
      <c r="Q64" s="78" t="s">
        <v>128</v>
      </c>
      <c r="R64" s="78" t="s">
        <v>128</v>
      </c>
      <c r="S64" s="78">
        <v>134.19999999999999</v>
      </c>
      <c r="T64" s="259" t="s">
        <v>371</v>
      </c>
      <c r="U64" s="260" t="s">
        <v>128</v>
      </c>
      <c r="V64" s="85" t="s">
        <v>231</v>
      </c>
    </row>
    <row r="65" spans="1:22">
      <c r="A65" s="77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256"/>
      <c r="U65" s="253"/>
      <c r="V65" s="75"/>
    </row>
    <row r="66" spans="1:22" s="87" customFormat="1">
      <c r="A66" s="90" t="s">
        <v>252</v>
      </c>
      <c r="B66" s="89">
        <f>AVERAGE(B67:B79)</f>
        <v>1015.275</v>
      </c>
      <c r="C66" s="89">
        <f>AVERAGE(C67:C79)</f>
        <v>18.941666666666666</v>
      </c>
      <c r="D66" s="89">
        <f>AVERAGE(D67:D79)</f>
        <v>23.858333333333334</v>
      </c>
      <c r="E66" s="89">
        <f>AVERAGE(E67:E79)</f>
        <v>14.774999999999997</v>
      </c>
      <c r="F66" s="89">
        <f>MAX(F67:F79)</f>
        <v>38.799999999999997</v>
      </c>
      <c r="G66" s="89">
        <f>MIN(G67:G79)</f>
        <v>-3</v>
      </c>
      <c r="H66" s="89">
        <f>SUM(H67:H79)</f>
        <v>2427</v>
      </c>
      <c r="I66" s="89">
        <f>MAX(I67:I79)</f>
        <v>222</v>
      </c>
      <c r="J66" s="89">
        <f>AVERAGE(J67:J79)</f>
        <v>70.25</v>
      </c>
      <c r="K66" s="89">
        <f>AVERAGE(K67:K79)</f>
        <v>2.0583333333333331</v>
      </c>
      <c r="L66" s="89">
        <f>MAX(L67:L79)</f>
        <v>11.6</v>
      </c>
      <c r="M66" s="79" t="s">
        <v>246</v>
      </c>
      <c r="N66" s="89">
        <f>MAX(N67:N79)</f>
        <v>21.4</v>
      </c>
      <c r="O66" s="79" t="s">
        <v>246</v>
      </c>
      <c r="P66" s="89">
        <f>SUM(P67:P79)</f>
        <v>124</v>
      </c>
      <c r="Q66" s="88" t="s">
        <v>128</v>
      </c>
      <c r="R66" s="88" t="s">
        <v>128</v>
      </c>
      <c r="S66" s="89">
        <f>SUM(S67:S79)</f>
        <v>2071.8000000000002</v>
      </c>
      <c r="T66" s="257">
        <v>21</v>
      </c>
      <c r="U66" s="262" t="s">
        <v>128</v>
      </c>
      <c r="V66" s="207">
        <v>6</v>
      </c>
    </row>
    <row r="67" spans="1:22">
      <c r="A67" s="86" t="s">
        <v>250</v>
      </c>
      <c r="B67" s="78">
        <v>1022.9</v>
      </c>
      <c r="C67" s="78">
        <v>7.3</v>
      </c>
      <c r="D67" s="78">
        <v>12.7</v>
      </c>
      <c r="E67" s="78">
        <v>2.6</v>
      </c>
      <c r="F67" s="78">
        <v>19.7</v>
      </c>
      <c r="G67" s="78">
        <v>-3</v>
      </c>
      <c r="H67" s="78">
        <v>20</v>
      </c>
      <c r="I67" s="78">
        <v>6.5</v>
      </c>
      <c r="J67" s="78">
        <v>71</v>
      </c>
      <c r="K67" s="78">
        <v>1.7</v>
      </c>
      <c r="L67" s="78">
        <v>6.7</v>
      </c>
      <c r="M67" s="79" t="s">
        <v>251</v>
      </c>
      <c r="N67" s="78">
        <v>13</v>
      </c>
      <c r="O67" s="79" t="s">
        <v>251</v>
      </c>
      <c r="P67" s="78">
        <v>8</v>
      </c>
      <c r="Q67" s="78" t="s">
        <v>128</v>
      </c>
      <c r="R67" s="78" t="s">
        <v>128</v>
      </c>
      <c r="S67" s="78">
        <v>161</v>
      </c>
      <c r="T67" s="259">
        <v>2</v>
      </c>
      <c r="U67" s="263" t="s">
        <v>128</v>
      </c>
      <c r="V67" s="85" t="s">
        <v>250</v>
      </c>
    </row>
    <row r="68" spans="1:22">
      <c r="A68" s="77" t="s">
        <v>249</v>
      </c>
      <c r="B68" s="78">
        <v>1021.4</v>
      </c>
      <c r="C68" s="78">
        <v>10.5</v>
      </c>
      <c r="D68" s="78">
        <v>15.2</v>
      </c>
      <c r="E68" s="78">
        <v>6.3</v>
      </c>
      <c r="F68" s="78">
        <v>22</v>
      </c>
      <c r="G68" s="78">
        <v>0.7</v>
      </c>
      <c r="H68" s="78">
        <v>181.5</v>
      </c>
      <c r="I68" s="78">
        <v>88.5</v>
      </c>
      <c r="J68" s="78">
        <v>72</v>
      </c>
      <c r="K68" s="78">
        <v>2</v>
      </c>
      <c r="L68" s="78">
        <v>9.8000000000000007</v>
      </c>
      <c r="M68" s="79" t="s">
        <v>236</v>
      </c>
      <c r="N68" s="78">
        <v>14.7</v>
      </c>
      <c r="O68" s="79" t="s">
        <v>236</v>
      </c>
      <c r="P68" s="78">
        <v>14</v>
      </c>
      <c r="Q68" s="78" t="s">
        <v>128</v>
      </c>
      <c r="R68" s="78" t="s">
        <v>128</v>
      </c>
      <c r="S68" s="78">
        <v>121.3</v>
      </c>
      <c r="T68" s="256">
        <v>7</v>
      </c>
      <c r="U68" s="263" t="s">
        <v>128</v>
      </c>
      <c r="V68" s="75" t="s">
        <v>249</v>
      </c>
    </row>
    <row r="69" spans="1:22">
      <c r="A69" s="77" t="s">
        <v>248</v>
      </c>
      <c r="B69" s="78">
        <v>1017.6</v>
      </c>
      <c r="C69" s="78">
        <v>11.8</v>
      </c>
      <c r="D69" s="78">
        <v>16.7</v>
      </c>
      <c r="E69" s="78">
        <v>7.2</v>
      </c>
      <c r="F69" s="78">
        <v>23.6</v>
      </c>
      <c r="G69" s="78">
        <v>-1.2</v>
      </c>
      <c r="H69" s="78">
        <v>310</v>
      </c>
      <c r="I69" s="78">
        <v>143</v>
      </c>
      <c r="J69" s="78">
        <v>66</v>
      </c>
      <c r="K69" s="78">
        <v>2.2000000000000002</v>
      </c>
      <c r="L69" s="78">
        <v>10.8</v>
      </c>
      <c r="M69" s="79" t="s">
        <v>236</v>
      </c>
      <c r="N69" s="78">
        <v>17.5</v>
      </c>
      <c r="O69" s="79" t="s">
        <v>236</v>
      </c>
      <c r="P69" s="78">
        <v>12</v>
      </c>
      <c r="Q69" s="78" t="s">
        <v>128</v>
      </c>
      <c r="R69" s="78" t="s">
        <v>128</v>
      </c>
      <c r="S69" s="78">
        <v>188.1</v>
      </c>
      <c r="T69" s="256">
        <v>1</v>
      </c>
      <c r="U69" s="263" t="s">
        <v>128</v>
      </c>
      <c r="V69" s="75" t="s">
        <v>248</v>
      </c>
    </row>
    <row r="70" spans="1:22">
      <c r="A70" s="77" t="s">
        <v>247</v>
      </c>
      <c r="B70" s="78">
        <v>1013</v>
      </c>
      <c r="C70" s="78">
        <v>18.5</v>
      </c>
      <c r="D70" s="78">
        <v>23.1</v>
      </c>
      <c r="E70" s="78">
        <v>14.5</v>
      </c>
      <c r="F70" s="78">
        <v>27.9</v>
      </c>
      <c r="G70" s="78">
        <v>8.6999999999999993</v>
      </c>
      <c r="H70" s="78">
        <v>204.5</v>
      </c>
      <c r="I70" s="78">
        <v>69</v>
      </c>
      <c r="J70" s="78">
        <v>74</v>
      </c>
      <c r="K70" s="78">
        <v>1.8</v>
      </c>
      <c r="L70" s="78">
        <v>11.6</v>
      </c>
      <c r="M70" s="79" t="s">
        <v>246</v>
      </c>
      <c r="N70" s="78">
        <v>17.3</v>
      </c>
      <c r="O70" s="79" t="s">
        <v>246</v>
      </c>
      <c r="P70" s="78">
        <v>18</v>
      </c>
      <c r="Q70" s="78" t="s">
        <v>128</v>
      </c>
      <c r="R70" s="78" t="s">
        <v>128</v>
      </c>
      <c r="S70" s="78">
        <v>119.6</v>
      </c>
      <c r="T70" s="256">
        <v>4</v>
      </c>
      <c r="U70" s="263" t="s">
        <v>128</v>
      </c>
      <c r="V70" s="75" t="s">
        <v>247</v>
      </c>
    </row>
    <row r="71" spans="1:22">
      <c r="A71" s="77" t="s">
        <v>245</v>
      </c>
      <c r="B71" s="78">
        <v>1013.3</v>
      </c>
      <c r="C71" s="78">
        <v>20.9</v>
      </c>
      <c r="D71" s="78">
        <v>26.5</v>
      </c>
      <c r="E71" s="78">
        <v>15.6</v>
      </c>
      <c r="F71" s="78">
        <v>33</v>
      </c>
      <c r="G71" s="78">
        <v>9.1999999999999993</v>
      </c>
      <c r="H71" s="78">
        <v>266</v>
      </c>
      <c r="I71" s="78">
        <v>111</v>
      </c>
      <c r="J71" s="78">
        <v>63</v>
      </c>
      <c r="K71" s="78">
        <v>2.2000000000000002</v>
      </c>
      <c r="L71" s="78">
        <v>10.5</v>
      </c>
      <c r="M71" s="79" t="s">
        <v>246</v>
      </c>
      <c r="N71" s="78">
        <v>21.4</v>
      </c>
      <c r="O71" s="79" t="s">
        <v>246</v>
      </c>
      <c r="P71" s="78">
        <v>9</v>
      </c>
      <c r="Q71" s="78" t="s">
        <v>128</v>
      </c>
      <c r="R71" s="78" t="s">
        <v>128</v>
      </c>
      <c r="S71" s="78">
        <v>201.9</v>
      </c>
      <c r="T71" s="256">
        <v>2</v>
      </c>
      <c r="U71" s="263" t="s">
        <v>128</v>
      </c>
      <c r="V71" s="75" t="s">
        <v>245</v>
      </c>
    </row>
    <row r="72" spans="1:22">
      <c r="A72" s="77" t="s">
        <v>244</v>
      </c>
      <c r="B72" s="78">
        <v>1009</v>
      </c>
      <c r="C72" s="78">
        <v>24.1</v>
      </c>
      <c r="D72" s="78">
        <v>28.5</v>
      </c>
      <c r="E72" s="78">
        <v>20.5</v>
      </c>
      <c r="F72" s="78">
        <v>33.200000000000003</v>
      </c>
      <c r="G72" s="78">
        <v>15.2</v>
      </c>
      <c r="H72" s="78">
        <v>429.5</v>
      </c>
      <c r="I72" s="78">
        <v>92</v>
      </c>
      <c r="J72" s="78">
        <v>75</v>
      </c>
      <c r="K72" s="78">
        <v>2.2999999999999998</v>
      </c>
      <c r="L72" s="78">
        <v>11.3</v>
      </c>
      <c r="M72" s="79" t="s">
        <v>129</v>
      </c>
      <c r="N72" s="78">
        <v>19.8</v>
      </c>
      <c r="O72" s="79" t="s">
        <v>129</v>
      </c>
      <c r="P72" s="78">
        <v>17</v>
      </c>
      <c r="Q72" s="78" t="s">
        <v>128</v>
      </c>
      <c r="R72" s="78" t="s">
        <v>128</v>
      </c>
      <c r="S72" s="78">
        <v>135.1</v>
      </c>
      <c r="T72" s="256" t="s">
        <v>371</v>
      </c>
      <c r="U72" s="263" t="s">
        <v>128</v>
      </c>
      <c r="V72" s="75" t="s">
        <v>244</v>
      </c>
    </row>
    <row r="73" spans="1:22">
      <c r="A73" s="77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9"/>
      <c r="N73" s="78"/>
      <c r="O73" s="79"/>
      <c r="P73" s="78"/>
      <c r="Q73" s="78"/>
      <c r="R73" s="78"/>
      <c r="S73" s="78"/>
      <c r="T73" s="256"/>
      <c r="U73" s="263"/>
      <c r="V73" s="75"/>
    </row>
    <row r="74" spans="1:22" s="80" customFormat="1" ht="13.5" customHeight="1">
      <c r="A74" s="84" t="s">
        <v>241</v>
      </c>
      <c r="B74" s="82">
        <v>1010.7</v>
      </c>
      <c r="C74" s="82">
        <v>28.9</v>
      </c>
      <c r="D74" s="82">
        <v>33.200000000000003</v>
      </c>
      <c r="E74" s="82">
        <v>25.9</v>
      </c>
      <c r="F74" s="82">
        <v>38</v>
      </c>
      <c r="G74" s="82">
        <v>22</v>
      </c>
      <c r="H74" s="82">
        <v>300.5</v>
      </c>
      <c r="I74" s="82">
        <v>68</v>
      </c>
      <c r="J74" s="82">
        <v>76</v>
      </c>
      <c r="K74" s="82">
        <v>2.7</v>
      </c>
      <c r="L74" s="78">
        <v>8.6</v>
      </c>
      <c r="M74" s="83" t="s">
        <v>236</v>
      </c>
      <c r="N74" s="82">
        <v>15.4</v>
      </c>
      <c r="O74" s="83" t="s">
        <v>243</v>
      </c>
      <c r="P74" s="82">
        <v>9</v>
      </c>
      <c r="Q74" s="82" t="s">
        <v>128</v>
      </c>
      <c r="R74" s="82" t="s">
        <v>128</v>
      </c>
      <c r="S74" s="82">
        <v>201.9</v>
      </c>
      <c r="T74" s="256">
        <v>2</v>
      </c>
      <c r="U74" s="264" t="s">
        <v>128</v>
      </c>
      <c r="V74" s="81" t="s">
        <v>241</v>
      </c>
    </row>
    <row r="75" spans="1:22">
      <c r="A75" s="77" t="s">
        <v>240</v>
      </c>
      <c r="B75" s="78">
        <v>1005.9</v>
      </c>
      <c r="C75" s="78">
        <v>30.6</v>
      </c>
      <c r="D75" s="78">
        <v>36.200000000000003</v>
      </c>
      <c r="E75" s="78">
        <v>26.6</v>
      </c>
      <c r="F75" s="78">
        <v>38.799999999999997</v>
      </c>
      <c r="G75" s="78">
        <v>24.3</v>
      </c>
      <c r="H75" s="78">
        <v>282</v>
      </c>
      <c r="I75" s="78">
        <v>222</v>
      </c>
      <c r="J75" s="78">
        <v>69</v>
      </c>
      <c r="K75" s="78">
        <v>2.2000000000000002</v>
      </c>
      <c r="L75" s="78">
        <v>11.5</v>
      </c>
      <c r="M75" s="79" t="s">
        <v>242</v>
      </c>
      <c r="N75" s="78">
        <v>20.6</v>
      </c>
      <c r="O75" s="79" t="s">
        <v>242</v>
      </c>
      <c r="P75" s="78">
        <v>10</v>
      </c>
      <c r="Q75" s="78" t="s">
        <v>128</v>
      </c>
      <c r="R75" s="78" t="s">
        <v>128</v>
      </c>
      <c r="S75" s="78">
        <v>265</v>
      </c>
      <c r="T75" s="256">
        <v>1</v>
      </c>
      <c r="U75" s="263" t="s">
        <v>128</v>
      </c>
      <c r="V75" s="75" t="s">
        <v>240</v>
      </c>
    </row>
    <row r="76" spans="1:22">
      <c r="A76" s="77" t="s">
        <v>238</v>
      </c>
      <c r="B76" s="78">
        <v>1011.3</v>
      </c>
      <c r="C76" s="78">
        <v>29</v>
      </c>
      <c r="D76" s="78">
        <v>34.299999999999997</v>
      </c>
      <c r="E76" s="78">
        <v>24.7</v>
      </c>
      <c r="F76" s="78">
        <v>37.5</v>
      </c>
      <c r="G76" s="78">
        <v>19.3</v>
      </c>
      <c r="H76" s="78">
        <v>139.5</v>
      </c>
      <c r="I76" s="78">
        <v>128.5</v>
      </c>
      <c r="J76" s="78">
        <v>66</v>
      </c>
      <c r="K76" s="78">
        <v>2.2000000000000002</v>
      </c>
      <c r="L76" s="78">
        <v>8.6</v>
      </c>
      <c r="M76" s="79" t="s">
        <v>236</v>
      </c>
      <c r="N76" s="78">
        <v>14.9</v>
      </c>
      <c r="O76" s="79" t="s">
        <v>129</v>
      </c>
      <c r="P76" s="78">
        <v>3</v>
      </c>
      <c r="Q76" s="78" t="s">
        <v>128</v>
      </c>
      <c r="R76" s="78" t="s">
        <v>128</v>
      </c>
      <c r="S76" s="78">
        <v>229.7</v>
      </c>
      <c r="T76" s="256" t="s">
        <v>371</v>
      </c>
      <c r="U76" s="263" t="s">
        <v>128</v>
      </c>
      <c r="V76" s="75" t="s">
        <v>238</v>
      </c>
    </row>
    <row r="77" spans="1:22">
      <c r="A77" s="77" t="s">
        <v>239</v>
      </c>
      <c r="B77" s="78">
        <v>1016.6</v>
      </c>
      <c r="C77" s="78">
        <v>22.4</v>
      </c>
      <c r="D77" s="78">
        <v>26.9</v>
      </c>
      <c r="E77" s="78">
        <v>18.7</v>
      </c>
      <c r="F77" s="78">
        <v>32.1</v>
      </c>
      <c r="G77" s="78">
        <v>12.7</v>
      </c>
      <c r="H77" s="78">
        <v>143</v>
      </c>
      <c r="I77" s="78">
        <v>49.5</v>
      </c>
      <c r="J77" s="78">
        <v>73</v>
      </c>
      <c r="K77" s="78">
        <v>2</v>
      </c>
      <c r="L77" s="78">
        <v>9.5</v>
      </c>
      <c r="M77" s="79" t="s">
        <v>133</v>
      </c>
      <c r="N77" s="78">
        <v>15.1</v>
      </c>
      <c r="O77" s="79" t="s">
        <v>133</v>
      </c>
      <c r="P77" s="78">
        <v>11</v>
      </c>
      <c r="Q77" s="78" t="s">
        <v>128</v>
      </c>
      <c r="R77" s="78" t="s">
        <v>128</v>
      </c>
      <c r="S77" s="78">
        <v>131.30000000000001</v>
      </c>
      <c r="T77" s="256" t="s">
        <v>371</v>
      </c>
      <c r="U77" s="263" t="s">
        <v>128</v>
      </c>
      <c r="V77" s="75" t="s">
        <v>239</v>
      </c>
    </row>
    <row r="78" spans="1:22">
      <c r="A78" s="77" t="s">
        <v>237</v>
      </c>
      <c r="B78" s="78">
        <v>1019.6</v>
      </c>
      <c r="C78" s="78">
        <v>15.6</v>
      </c>
      <c r="D78" s="78">
        <v>20.399999999999999</v>
      </c>
      <c r="E78" s="78">
        <v>11.6</v>
      </c>
      <c r="F78" s="78">
        <v>26.4</v>
      </c>
      <c r="G78" s="78">
        <v>5</v>
      </c>
      <c r="H78" s="78">
        <v>144.5</v>
      </c>
      <c r="I78" s="78">
        <v>71.5</v>
      </c>
      <c r="J78" s="78">
        <v>72</v>
      </c>
      <c r="K78" s="78">
        <v>1.8</v>
      </c>
      <c r="L78" s="78">
        <v>9.4</v>
      </c>
      <c r="M78" s="79" t="s">
        <v>236</v>
      </c>
      <c r="N78" s="78">
        <v>16.399999999999999</v>
      </c>
      <c r="O78" s="79" t="s">
        <v>233</v>
      </c>
      <c r="P78" s="78">
        <v>9</v>
      </c>
      <c r="Q78" s="76" t="s">
        <v>128</v>
      </c>
      <c r="R78" s="76" t="s">
        <v>128</v>
      </c>
      <c r="S78" s="78">
        <v>156</v>
      </c>
      <c r="T78" s="256">
        <v>2</v>
      </c>
      <c r="U78" s="265" t="s">
        <v>128</v>
      </c>
      <c r="V78" s="75" t="s">
        <v>237</v>
      </c>
    </row>
    <row r="79" spans="1:22">
      <c r="A79" s="77" t="s">
        <v>234</v>
      </c>
      <c r="B79" s="76">
        <v>1022</v>
      </c>
      <c r="C79" s="76">
        <v>7.7</v>
      </c>
      <c r="D79" s="76">
        <v>12.6</v>
      </c>
      <c r="E79" s="76">
        <v>3.1</v>
      </c>
      <c r="F79" s="76">
        <v>20.100000000000001</v>
      </c>
      <c r="G79" s="76">
        <v>-1.8</v>
      </c>
      <c r="H79" s="76">
        <v>6</v>
      </c>
      <c r="I79" s="76">
        <v>2</v>
      </c>
      <c r="J79" s="76">
        <v>66</v>
      </c>
      <c r="K79" s="76">
        <v>1.6</v>
      </c>
      <c r="L79" s="76">
        <v>6.7</v>
      </c>
      <c r="M79" s="51" t="s">
        <v>233</v>
      </c>
      <c r="N79" s="76">
        <v>12.6</v>
      </c>
      <c r="O79" s="51" t="s">
        <v>233</v>
      </c>
      <c r="P79" s="76">
        <v>4</v>
      </c>
      <c r="Q79" s="76" t="s">
        <v>128</v>
      </c>
      <c r="R79" s="76" t="s">
        <v>128</v>
      </c>
      <c r="S79" s="76">
        <v>160.9</v>
      </c>
      <c r="T79" s="256" t="s">
        <v>371</v>
      </c>
      <c r="U79" s="265" t="s">
        <v>128</v>
      </c>
      <c r="V79" s="75" t="s">
        <v>234</v>
      </c>
    </row>
    <row r="80" spans="1:22" s="49" customFormat="1" ht="11">
      <c r="A80" s="74"/>
      <c r="B80" s="248"/>
      <c r="C80" s="249"/>
      <c r="D80" s="249"/>
      <c r="E80" s="249"/>
      <c r="F80" s="249"/>
      <c r="G80" s="249"/>
      <c r="H80" s="249"/>
      <c r="I80" s="249"/>
      <c r="J80" s="249"/>
      <c r="K80" s="249"/>
      <c r="L80" s="249"/>
      <c r="M80" s="249"/>
      <c r="N80" s="249"/>
      <c r="O80" s="249"/>
      <c r="P80" s="249"/>
      <c r="Q80" s="249"/>
      <c r="R80" s="249"/>
      <c r="S80" s="249"/>
      <c r="T80" s="249"/>
      <c r="U80" s="249"/>
      <c r="V80" s="73"/>
    </row>
    <row r="81" spans="1:22" s="49" customFormat="1" ht="11">
      <c r="A81" s="71" t="s">
        <v>230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</row>
    <row r="82" spans="1:22">
      <c r="A82" s="71" t="s">
        <v>229</v>
      </c>
      <c r="B82" s="70"/>
      <c r="C82" s="70"/>
      <c r="D82" s="70"/>
      <c r="E82" s="70"/>
      <c r="F82" s="70"/>
      <c r="G82" s="70"/>
      <c r="H82" s="70"/>
      <c r="I82" s="72"/>
      <c r="J82" s="72"/>
      <c r="K82" s="72"/>
      <c r="L82" s="72"/>
      <c r="M82" s="72"/>
      <c r="N82" s="72"/>
      <c r="O82" s="72"/>
      <c r="P82" s="72"/>
      <c r="Q82" s="70"/>
      <c r="R82" s="70"/>
      <c r="S82" s="70"/>
      <c r="T82" s="72"/>
      <c r="U82" s="72"/>
      <c r="V82" s="70"/>
    </row>
    <row r="83" spans="1:22">
      <c r="A83" s="71" t="s">
        <v>228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</row>
    <row r="84" spans="1:22">
      <c r="A84" s="71" t="s">
        <v>227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</row>
    <row r="85" spans="1:22">
      <c r="A85" s="71" t="s">
        <v>226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</row>
    <row r="86" spans="1:22">
      <c r="A86" s="71" t="s">
        <v>225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</row>
    <row r="87" spans="1:22">
      <c r="A87" s="71" t="s">
        <v>224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</row>
    <row r="88" spans="1:22"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</row>
    <row r="101" spans="1:21">
      <c r="A101" s="47"/>
      <c r="B101" s="69"/>
      <c r="C101" s="64"/>
      <c r="D101" s="64"/>
      <c r="E101" s="64"/>
      <c r="F101" s="64"/>
      <c r="G101" s="64"/>
      <c r="H101" s="64"/>
      <c r="I101" s="64"/>
      <c r="J101" s="64"/>
      <c r="K101" s="64"/>
      <c r="L101" s="67"/>
      <c r="M101" s="64"/>
      <c r="N101" s="67"/>
      <c r="O101" s="66"/>
      <c r="P101" s="66"/>
      <c r="Q101" s="66"/>
      <c r="R101" s="66"/>
      <c r="S101" s="65"/>
      <c r="T101" s="64"/>
      <c r="U101" s="49"/>
    </row>
    <row r="102" spans="1:21">
      <c r="A102" s="47"/>
      <c r="B102" s="69"/>
      <c r="C102" s="64"/>
      <c r="D102" s="64"/>
      <c r="E102" s="64"/>
      <c r="F102" s="64"/>
      <c r="G102" s="64"/>
      <c r="H102" s="64"/>
      <c r="I102" s="64"/>
      <c r="J102" s="64"/>
      <c r="K102" s="64"/>
      <c r="L102" s="67"/>
      <c r="M102" s="68"/>
      <c r="N102" s="67"/>
      <c r="O102" s="66"/>
      <c r="P102" s="66"/>
      <c r="Q102" s="66"/>
      <c r="R102" s="66"/>
      <c r="S102" s="65"/>
      <c r="T102" s="64"/>
      <c r="U102" s="49"/>
    </row>
    <row r="103" spans="1:21">
      <c r="A103" s="47"/>
      <c r="B103" s="69"/>
      <c r="C103" s="64"/>
      <c r="D103" s="64"/>
      <c r="E103" s="64"/>
      <c r="F103" s="64"/>
      <c r="G103" s="64"/>
      <c r="H103" s="64"/>
      <c r="I103" s="64"/>
      <c r="J103" s="64"/>
      <c r="K103" s="64"/>
      <c r="L103" s="67"/>
      <c r="M103" s="68"/>
      <c r="N103" s="67"/>
      <c r="O103" s="66"/>
      <c r="P103" s="66"/>
      <c r="Q103" s="66"/>
      <c r="R103" s="66"/>
      <c r="S103" s="65"/>
      <c r="T103" s="64"/>
      <c r="U103" s="49"/>
    </row>
  </sheetData>
  <mergeCells count="17">
    <mergeCell ref="N3:O3"/>
    <mergeCell ref="T3:T4"/>
    <mergeCell ref="T2:U2"/>
    <mergeCell ref="V2:V4"/>
    <mergeCell ref="U3:U4"/>
    <mergeCell ref="A2:A4"/>
    <mergeCell ref="C3:C4"/>
    <mergeCell ref="F3:F4"/>
    <mergeCell ref="C2:G2"/>
    <mergeCell ref="G3:G4"/>
    <mergeCell ref="H2:I2"/>
    <mergeCell ref="H3:H4"/>
    <mergeCell ref="I3:I4"/>
    <mergeCell ref="P2:R2"/>
    <mergeCell ref="Q3:R3"/>
    <mergeCell ref="L2:O2"/>
    <mergeCell ref="L3:M3"/>
  </mergeCells>
  <phoneticPr fontId="1"/>
  <pageMargins left="0.74803149606299213" right="0.55118110236220474" top="0.78740157480314965" bottom="0.31496062992125984" header="0.51181102362204722" footer="0.51181102362204722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21083-D945-4E6A-BA46-2F6418AB5AAC}">
  <dimension ref="A1:G19"/>
  <sheetViews>
    <sheetView showGridLines="0" view="pageBreakPreview" zoomScaleNormal="120" zoomScaleSheetLayoutView="100" workbookViewId="0">
      <selection activeCell="D1" sqref="D1"/>
    </sheetView>
  </sheetViews>
  <sheetFormatPr defaultColWidth="9" defaultRowHeight="13"/>
  <cols>
    <col min="1" max="1" width="7.6328125" style="107" customWidth="1"/>
    <col min="2" max="6" width="17.26953125" style="106" customWidth="1"/>
    <col min="7" max="7" width="15.6328125" style="106" customWidth="1"/>
    <col min="8" max="16384" width="9" style="106"/>
  </cols>
  <sheetData>
    <row r="1" spans="1:7" s="128" customFormat="1" ht="19">
      <c r="A1" s="129" t="s">
        <v>313</v>
      </c>
      <c r="B1" s="129"/>
      <c r="C1" s="129"/>
      <c r="D1" s="129"/>
      <c r="E1" s="129"/>
      <c r="F1" s="129"/>
    </row>
    <row r="2" spans="1:7" s="123" customFormat="1" ht="11">
      <c r="A2" s="127" t="s">
        <v>312</v>
      </c>
      <c r="B2" s="126"/>
      <c r="C2" s="126"/>
      <c r="D2" s="126"/>
      <c r="E2" s="126"/>
      <c r="F2" s="126"/>
    </row>
    <row r="3" spans="1:7" s="123" customFormat="1" ht="11">
      <c r="A3" s="125"/>
      <c r="B3" s="125" t="s">
        <v>311</v>
      </c>
      <c r="C3" s="125" t="s">
        <v>310</v>
      </c>
      <c r="D3" s="125" t="s">
        <v>309</v>
      </c>
      <c r="E3" s="125" t="s">
        <v>308</v>
      </c>
      <c r="F3" s="124" t="s">
        <v>307</v>
      </c>
    </row>
    <row r="4" spans="1:7" s="109" customFormat="1" ht="11">
      <c r="A4" s="122"/>
      <c r="B4" s="121"/>
      <c r="C4" s="120"/>
      <c r="D4" s="120"/>
      <c r="E4" s="120"/>
    </row>
    <row r="5" spans="1:7" s="109" customFormat="1" ht="11">
      <c r="A5" s="118" t="s">
        <v>306</v>
      </c>
      <c r="B5" s="114" t="s">
        <v>305</v>
      </c>
      <c r="C5" s="114" t="s">
        <v>304</v>
      </c>
      <c r="D5" s="114" t="s">
        <v>303</v>
      </c>
      <c r="E5" s="114" t="s">
        <v>302</v>
      </c>
      <c r="F5" s="114" t="s">
        <v>301</v>
      </c>
    </row>
    <row r="6" spans="1:7" s="109" customFormat="1" ht="11">
      <c r="A6" s="118" t="s">
        <v>300</v>
      </c>
      <c r="B6" s="114" t="s">
        <v>299</v>
      </c>
      <c r="C6" s="114" t="s">
        <v>298</v>
      </c>
      <c r="D6" s="114" t="s">
        <v>297</v>
      </c>
      <c r="E6" s="114" t="s">
        <v>296</v>
      </c>
      <c r="F6" s="114" t="s">
        <v>295</v>
      </c>
    </row>
    <row r="7" spans="1:7" s="109" customFormat="1" ht="11">
      <c r="A7" s="118" t="s">
        <v>294</v>
      </c>
      <c r="B7" s="116" t="s">
        <v>293</v>
      </c>
      <c r="C7" s="119" t="s">
        <v>292</v>
      </c>
      <c r="D7" s="119" t="s">
        <v>291</v>
      </c>
      <c r="E7" s="119" t="s">
        <v>290</v>
      </c>
      <c r="F7" s="119" t="s">
        <v>289</v>
      </c>
    </row>
    <row r="8" spans="1:7" s="109" customFormat="1" ht="11">
      <c r="A8" s="118" t="s">
        <v>288</v>
      </c>
      <c r="B8" s="117" t="s">
        <v>287</v>
      </c>
      <c r="C8" s="113">
        <v>24.09</v>
      </c>
      <c r="D8" s="116" t="s">
        <v>286</v>
      </c>
      <c r="E8" s="113">
        <v>35.46</v>
      </c>
      <c r="F8" s="113" t="s">
        <v>371</v>
      </c>
      <c r="G8" s="113"/>
    </row>
    <row r="9" spans="1:7" s="109" customFormat="1" ht="22">
      <c r="A9" s="115" t="s">
        <v>285</v>
      </c>
      <c r="B9" s="113">
        <v>11.39</v>
      </c>
      <c r="C9" s="113">
        <v>13.72</v>
      </c>
      <c r="D9" s="113">
        <v>16.079999999999998</v>
      </c>
      <c r="E9" s="113">
        <v>19.59</v>
      </c>
      <c r="F9" s="113" t="s">
        <v>371</v>
      </c>
    </row>
    <row r="10" spans="1:7" s="109" customFormat="1" ht="22">
      <c r="A10" s="115" t="s">
        <v>284</v>
      </c>
      <c r="B10" s="114" t="s">
        <v>283</v>
      </c>
      <c r="C10" s="114" t="s">
        <v>282</v>
      </c>
      <c r="D10" s="114" t="s">
        <v>281</v>
      </c>
      <c r="E10" s="114" t="s">
        <v>280</v>
      </c>
      <c r="F10" s="113" t="s">
        <v>371</v>
      </c>
    </row>
    <row r="11" spans="1:7" s="109" customFormat="1" ht="11">
      <c r="A11" s="112"/>
      <c r="B11" s="111"/>
      <c r="C11" s="111"/>
      <c r="D11" s="111"/>
      <c r="E11" s="111"/>
      <c r="F11" s="111"/>
    </row>
    <row r="12" spans="1:7" s="109" customFormat="1" ht="11">
      <c r="A12" s="130" t="s">
        <v>314</v>
      </c>
      <c r="B12" s="108"/>
      <c r="C12" s="108"/>
      <c r="D12" s="108"/>
      <c r="E12" s="108"/>
      <c r="F12" s="108"/>
    </row>
    <row r="13" spans="1:7" s="109" customFormat="1" ht="11">
      <c r="A13" s="110" t="s">
        <v>279</v>
      </c>
    </row>
    <row r="14" spans="1:7" s="109" customFormat="1" ht="11">
      <c r="A14" s="110" t="s">
        <v>278</v>
      </c>
    </row>
    <row r="15" spans="1:7" s="109" customFormat="1" ht="11">
      <c r="A15" s="110" t="s">
        <v>277</v>
      </c>
    </row>
    <row r="16" spans="1:7" s="109" customFormat="1" ht="11">
      <c r="A16" s="110"/>
    </row>
    <row r="17" spans="1:5" s="109" customFormat="1" ht="11">
      <c r="A17" s="110" t="s">
        <v>276</v>
      </c>
      <c r="D17" s="108"/>
      <c r="E17" s="108"/>
    </row>
    <row r="19" spans="1:5">
      <c r="C19" s="108"/>
      <c r="D19" s="108"/>
      <c r="E19" s="108"/>
    </row>
  </sheetData>
  <phoneticPr fontId="1"/>
  <pageMargins left="0.59055118110236227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2B77F-C224-4B0E-BB91-873C8907598A}">
  <sheetPr>
    <pageSetUpPr fitToPage="1"/>
  </sheetPr>
  <dimension ref="A1:AH100"/>
  <sheetViews>
    <sheetView view="pageBreakPreview" zoomScaleNormal="130" zoomScaleSheetLayoutView="100" workbookViewId="0">
      <selection sqref="A1:E1"/>
    </sheetView>
  </sheetViews>
  <sheetFormatPr defaultColWidth="10.6328125" defaultRowHeight="15" customHeight="1"/>
  <cols>
    <col min="1" max="1" width="10" style="131" customWidth="1"/>
    <col min="2" max="7" width="12.90625" style="131" customWidth="1"/>
    <col min="8" max="8" width="13.90625" style="131" customWidth="1"/>
    <col min="9" max="10" width="9.6328125" style="131" customWidth="1"/>
    <col min="11" max="16384" width="10.6328125" style="131"/>
  </cols>
  <sheetData>
    <row r="1" spans="1:9" ht="24" customHeight="1">
      <c r="A1" s="298" t="s">
        <v>336</v>
      </c>
      <c r="B1" s="298"/>
      <c r="C1" s="298"/>
      <c r="D1" s="298"/>
      <c r="E1" s="298"/>
      <c r="F1" s="166"/>
    </row>
    <row r="2" spans="1:9" ht="15" customHeight="1">
      <c r="A2" s="166"/>
      <c r="B2" s="166"/>
      <c r="C2" s="166"/>
      <c r="D2" s="166"/>
      <c r="E2" s="166"/>
      <c r="F2" s="165"/>
    </row>
    <row r="3" spans="1:9" s="159" customFormat="1" ht="15" customHeight="1">
      <c r="A3" s="143" t="s">
        <v>335</v>
      </c>
      <c r="B3" s="143"/>
      <c r="C3" s="143"/>
      <c r="D3" s="143"/>
      <c r="E3" s="164"/>
      <c r="F3" s="164" t="s">
        <v>334</v>
      </c>
    </row>
    <row r="4" spans="1:9" s="159" customFormat="1" ht="15" customHeight="1">
      <c r="A4" s="163" t="s">
        <v>333</v>
      </c>
      <c r="B4" s="162" t="s">
        <v>332</v>
      </c>
      <c r="C4" s="162" t="s">
        <v>331</v>
      </c>
      <c r="D4" s="162" t="s">
        <v>330</v>
      </c>
      <c r="E4" s="162" t="s">
        <v>329</v>
      </c>
      <c r="F4" s="162" t="s">
        <v>328</v>
      </c>
      <c r="G4" s="161"/>
      <c r="H4" s="160"/>
    </row>
    <row r="5" spans="1:9" ht="9" customHeight="1">
      <c r="A5" s="158"/>
      <c r="B5" s="50"/>
      <c r="C5" s="50"/>
      <c r="D5" s="50"/>
      <c r="E5" s="50"/>
      <c r="F5" s="50"/>
      <c r="G5" s="157"/>
      <c r="H5" s="134"/>
    </row>
    <row r="6" spans="1:9" s="133" customFormat="1" ht="15" customHeight="1">
      <c r="A6" s="156" t="s">
        <v>327</v>
      </c>
      <c r="B6" s="155">
        <v>390320000</v>
      </c>
      <c r="C6" s="155">
        <v>390320000</v>
      </c>
      <c r="D6" s="155">
        <v>390320000</v>
      </c>
      <c r="E6" s="155">
        <v>390320000</v>
      </c>
      <c r="F6" s="155">
        <v>390320000</v>
      </c>
      <c r="G6" s="154"/>
      <c r="H6" s="153"/>
      <c r="I6" s="153"/>
    </row>
    <row r="7" spans="1:9" ht="10.5" customHeight="1">
      <c r="A7" s="152"/>
      <c r="B7" s="50"/>
      <c r="C7" s="50"/>
      <c r="D7" s="50"/>
      <c r="E7" s="50"/>
      <c r="F7" s="50"/>
      <c r="G7" s="151"/>
      <c r="H7" s="138"/>
      <c r="I7" s="138"/>
    </row>
    <row r="8" spans="1:9" ht="15" customHeight="1">
      <c r="A8" s="149" t="s">
        <v>326</v>
      </c>
      <c r="B8" s="50">
        <v>80343694</v>
      </c>
      <c r="C8" s="50">
        <v>79933783</v>
      </c>
      <c r="D8" s="50">
        <v>79441987</v>
      </c>
      <c r="E8" s="50">
        <v>79058429</v>
      </c>
      <c r="F8" s="50">
        <v>78785135</v>
      </c>
      <c r="G8" s="150"/>
      <c r="H8" s="139"/>
      <c r="I8" s="139"/>
    </row>
    <row r="9" spans="1:9" ht="15" customHeight="1">
      <c r="A9" s="149" t="s">
        <v>325</v>
      </c>
      <c r="B9" s="50">
        <v>50591807</v>
      </c>
      <c r="C9" s="50">
        <v>50108306</v>
      </c>
      <c r="D9" s="50">
        <v>49684175</v>
      </c>
      <c r="E9" s="50">
        <v>49210858</v>
      </c>
      <c r="F9" s="50">
        <v>48913927</v>
      </c>
      <c r="G9" s="150"/>
      <c r="H9" s="138"/>
      <c r="I9" s="138"/>
    </row>
    <row r="10" spans="1:9" ht="15" customHeight="1">
      <c r="A10" s="149" t="s">
        <v>324</v>
      </c>
      <c r="B10" s="50">
        <v>88158863</v>
      </c>
      <c r="C10" s="50">
        <v>88508936</v>
      </c>
      <c r="D10" s="50">
        <v>88814252</v>
      </c>
      <c r="E10" s="50">
        <v>89179961</v>
      </c>
      <c r="F10" s="50">
        <v>89602748</v>
      </c>
      <c r="G10" s="150"/>
      <c r="H10" s="138"/>
      <c r="I10" s="138"/>
    </row>
    <row r="11" spans="1:9" ht="15" customHeight="1">
      <c r="A11" s="149" t="s">
        <v>323</v>
      </c>
      <c r="B11" s="50">
        <v>562</v>
      </c>
      <c r="C11" s="50">
        <v>562</v>
      </c>
      <c r="D11" s="50">
        <v>554</v>
      </c>
      <c r="E11" s="50">
        <v>587</v>
      </c>
      <c r="F11" s="50">
        <v>594</v>
      </c>
      <c r="G11" s="148"/>
      <c r="H11" s="138"/>
      <c r="I11" s="138"/>
    </row>
    <row r="12" spans="1:9" ht="15" customHeight="1">
      <c r="A12" s="149" t="s">
        <v>322</v>
      </c>
      <c r="B12" s="50">
        <v>339260</v>
      </c>
      <c r="C12" s="50">
        <v>336361</v>
      </c>
      <c r="D12" s="50">
        <v>336496</v>
      </c>
      <c r="E12" s="50">
        <v>336475</v>
      </c>
      <c r="F12" s="50">
        <v>336176</v>
      </c>
      <c r="G12" s="148"/>
      <c r="H12" s="138"/>
      <c r="I12" s="138"/>
    </row>
    <row r="13" spans="1:9" ht="15" customHeight="1">
      <c r="A13" s="149" t="s">
        <v>321</v>
      </c>
      <c r="B13" s="50">
        <v>44370286</v>
      </c>
      <c r="C13" s="50">
        <v>44480724</v>
      </c>
      <c r="D13" s="50">
        <v>44722994</v>
      </c>
      <c r="E13" s="50">
        <v>44983731</v>
      </c>
      <c r="F13" s="50">
        <v>44983105</v>
      </c>
      <c r="G13" s="148"/>
      <c r="H13" s="138"/>
      <c r="I13" s="138"/>
    </row>
    <row r="14" spans="1:9" ht="15" customHeight="1">
      <c r="A14" s="149" t="s">
        <v>320</v>
      </c>
      <c r="B14" s="50" t="s">
        <v>371</v>
      </c>
      <c r="C14" s="50" t="s">
        <v>371</v>
      </c>
      <c r="D14" s="50" t="s">
        <v>371</v>
      </c>
      <c r="E14" s="50" t="s">
        <v>371</v>
      </c>
      <c r="F14" s="50" t="s">
        <v>371</v>
      </c>
      <c r="G14" s="148"/>
      <c r="H14" s="138"/>
      <c r="I14" s="138"/>
    </row>
    <row r="15" spans="1:9" ht="15" customHeight="1">
      <c r="A15" s="149" t="s">
        <v>319</v>
      </c>
      <c r="B15" s="50">
        <v>558602</v>
      </c>
      <c r="C15" s="50">
        <v>556378</v>
      </c>
      <c r="D15" s="50">
        <v>551768</v>
      </c>
      <c r="E15" s="50">
        <v>549686</v>
      </c>
      <c r="F15" s="50">
        <v>548888</v>
      </c>
      <c r="G15" s="148"/>
      <c r="H15" s="138"/>
      <c r="I15" s="138"/>
    </row>
    <row r="16" spans="1:9" ht="15" customHeight="1">
      <c r="A16" s="149" t="s">
        <v>318</v>
      </c>
      <c r="B16" s="50">
        <v>26864818</v>
      </c>
      <c r="C16" s="50">
        <v>27325323</v>
      </c>
      <c r="D16" s="50">
        <v>27503407</v>
      </c>
      <c r="E16" s="50">
        <v>27712320</v>
      </c>
      <c r="F16" s="50">
        <v>27799779</v>
      </c>
      <c r="G16" s="148"/>
      <c r="H16" s="138"/>
      <c r="I16" s="138"/>
    </row>
    <row r="17" spans="1:10" ht="15" customHeight="1">
      <c r="A17" s="149" t="s">
        <v>317</v>
      </c>
      <c r="B17" s="50">
        <v>99092108</v>
      </c>
      <c r="C17" s="50">
        <v>99069627</v>
      </c>
      <c r="D17" s="50">
        <v>99264367</v>
      </c>
      <c r="E17" s="50">
        <v>99287953</v>
      </c>
      <c r="F17" s="50">
        <v>99349648</v>
      </c>
      <c r="G17" s="148"/>
      <c r="H17" s="138"/>
      <c r="I17" s="138"/>
    </row>
    <row r="18" spans="1:10" ht="9" customHeight="1">
      <c r="A18" s="147"/>
      <c r="B18" s="146"/>
      <c r="C18" s="146"/>
      <c r="D18" s="146"/>
      <c r="E18" s="146"/>
      <c r="F18" s="146"/>
      <c r="G18" s="138"/>
      <c r="H18" s="138"/>
      <c r="I18" s="138"/>
    </row>
    <row r="19" spans="1:10" ht="9" customHeight="1">
      <c r="A19" s="143"/>
      <c r="B19" s="145"/>
      <c r="C19" s="145"/>
      <c r="D19" s="144"/>
      <c r="E19" s="144"/>
      <c r="F19" s="144"/>
      <c r="G19" s="139"/>
      <c r="H19" s="138"/>
      <c r="I19" s="138"/>
      <c r="J19" s="138"/>
    </row>
    <row r="20" spans="1:10" ht="15" customHeight="1">
      <c r="A20" s="143" t="s">
        <v>316</v>
      </c>
      <c r="B20" s="142"/>
      <c r="C20" s="142"/>
      <c r="D20" s="142"/>
      <c r="E20" s="140"/>
      <c r="F20" s="140"/>
      <c r="G20" s="139"/>
      <c r="H20" s="138"/>
      <c r="I20" s="138"/>
      <c r="J20" s="138"/>
    </row>
    <row r="21" spans="1:10" ht="15" customHeight="1">
      <c r="A21" s="143" t="s">
        <v>315</v>
      </c>
      <c r="B21" s="142"/>
      <c r="C21" s="142"/>
      <c r="D21" s="141"/>
      <c r="E21" s="140"/>
      <c r="F21" s="140"/>
      <c r="G21" s="139"/>
      <c r="H21" s="138"/>
      <c r="I21" s="138"/>
      <c r="J21" s="138"/>
    </row>
    <row r="24" spans="1:10" ht="15" customHeight="1">
      <c r="H24" s="132"/>
      <c r="I24" s="132"/>
      <c r="J24" s="132"/>
    </row>
    <row r="25" spans="1:10" ht="15" customHeight="1">
      <c r="H25" s="132"/>
      <c r="I25" s="132"/>
      <c r="J25" s="132"/>
    </row>
    <row r="26" spans="1:10" ht="15" customHeight="1">
      <c r="H26" s="132"/>
      <c r="I26" s="132"/>
      <c r="J26" s="132"/>
    </row>
    <row r="27" spans="1:10" ht="15" customHeight="1">
      <c r="H27" s="132"/>
      <c r="I27" s="132"/>
      <c r="J27" s="132"/>
    </row>
    <row r="28" spans="1:10" ht="15" customHeight="1">
      <c r="H28" s="132"/>
      <c r="I28" s="132"/>
      <c r="J28" s="132"/>
    </row>
    <row r="29" spans="1:10" ht="15" customHeight="1">
      <c r="H29" s="132"/>
      <c r="I29" s="132"/>
      <c r="J29" s="132"/>
    </row>
    <row r="30" spans="1:10" ht="15" customHeight="1">
      <c r="E30" s="135"/>
      <c r="F30" s="135"/>
      <c r="G30" s="135"/>
      <c r="H30" s="132"/>
      <c r="I30" s="132"/>
      <c r="J30" s="132"/>
    </row>
    <row r="32" spans="1:10" ht="15" customHeight="1">
      <c r="D32" s="133"/>
      <c r="E32" s="133"/>
      <c r="F32" s="133"/>
      <c r="G32" s="133"/>
      <c r="H32" s="137"/>
      <c r="I32" s="137"/>
      <c r="J32" s="137"/>
    </row>
    <row r="33" spans="4:34" ht="15" customHeight="1">
      <c r="H33" s="132"/>
      <c r="I33" s="132"/>
      <c r="J33" s="132"/>
    </row>
    <row r="34" spans="4:34" ht="15" customHeight="1">
      <c r="H34" s="132"/>
      <c r="I34" s="132"/>
      <c r="J34" s="132"/>
    </row>
    <row r="35" spans="4:34" ht="15" customHeight="1">
      <c r="H35" s="132"/>
      <c r="I35" s="132"/>
      <c r="J35" s="132"/>
    </row>
    <row r="36" spans="4:34" ht="15" customHeight="1">
      <c r="H36" s="132"/>
      <c r="I36" s="132"/>
      <c r="J36" s="132"/>
    </row>
    <row r="37" spans="4:34" ht="15" customHeight="1">
      <c r="H37" s="132"/>
      <c r="I37" s="132"/>
      <c r="J37" s="132"/>
    </row>
    <row r="38" spans="4:34" ht="15" customHeight="1">
      <c r="E38" s="135"/>
      <c r="F38" s="135"/>
      <c r="G38" s="135"/>
      <c r="H38" s="132"/>
      <c r="I38" s="132"/>
      <c r="J38" s="132"/>
    </row>
    <row r="40" spans="4:34" ht="15" customHeight="1">
      <c r="D40" s="133"/>
      <c r="E40" s="133"/>
      <c r="F40" s="133"/>
      <c r="G40" s="133"/>
      <c r="H40" s="137"/>
      <c r="I40" s="137"/>
      <c r="J40" s="137"/>
    </row>
    <row r="41" spans="4:34" ht="15" customHeight="1">
      <c r="H41" s="132"/>
      <c r="I41" s="132"/>
      <c r="J41" s="132"/>
    </row>
    <row r="42" spans="4:34" ht="15" customHeight="1">
      <c r="H42" s="132"/>
      <c r="I42" s="132"/>
      <c r="J42" s="132"/>
    </row>
    <row r="43" spans="4:34" ht="15" customHeight="1">
      <c r="H43" s="132"/>
      <c r="I43" s="132"/>
      <c r="J43" s="132"/>
    </row>
    <row r="44" spans="4:34" ht="15" customHeight="1">
      <c r="H44" s="132"/>
      <c r="I44" s="132"/>
      <c r="J44" s="132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</row>
    <row r="45" spans="4:34" ht="15" customHeight="1">
      <c r="H45" s="132"/>
      <c r="I45" s="132"/>
      <c r="J45" s="132"/>
    </row>
    <row r="46" spans="4:34" ht="15" customHeight="1">
      <c r="E46" s="135"/>
      <c r="F46" s="135"/>
      <c r="G46" s="135"/>
      <c r="H46" s="132"/>
      <c r="I46" s="132"/>
      <c r="J46" s="132"/>
    </row>
    <row r="50" spans="4:34" ht="15" customHeight="1">
      <c r="D50" s="134"/>
      <c r="E50" s="134"/>
      <c r="F50" s="134"/>
      <c r="G50" s="134"/>
    </row>
    <row r="51" spans="4:34" ht="15" customHeight="1">
      <c r="F51" s="132"/>
      <c r="G51" s="132"/>
    </row>
    <row r="52" spans="4:34" ht="15" customHeight="1"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</row>
    <row r="53" spans="4:34" ht="15" customHeight="1">
      <c r="F53" s="132"/>
      <c r="G53" s="132"/>
    </row>
    <row r="54" spans="4:34" ht="15" customHeight="1">
      <c r="F54" s="132"/>
      <c r="G54" s="132"/>
    </row>
    <row r="55" spans="4:34" ht="15" customHeight="1">
      <c r="F55" s="132"/>
      <c r="G55" s="132"/>
    </row>
    <row r="56" spans="4:34" ht="15" customHeight="1">
      <c r="F56" s="132"/>
      <c r="G56" s="132"/>
    </row>
    <row r="57" spans="4:34" ht="15" customHeight="1">
      <c r="F57" s="132"/>
      <c r="G57" s="132"/>
    </row>
    <row r="58" spans="4:34" ht="15" customHeight="1">
      <c r="F58" s="132"/>
      <c r="G58" s="132"/>
    </row>
    <row r="59" spans="4:34" ht="15" customHeight="1">
      <c r="F59" s="132"/>
      <c r="G59" s="132"/>
    </row>
    <row r="60" spans="4:34" ht="15" customHeight="1">
      <c r="F60" s="132"/>
      <c r="G60" s="132"/>
    </row>
    <row r="64" spans="4:34" ht="15" customHeight="1">
      <c r="D64" s="134"/>
      <c r="E64" s="134"/>
      <c r="F64" s="134"/>
      <c r="G64" s="134"/>
    </row>
    <row r="65" spans="4:34" ht="15" customHeight="1">
      <c r="D65" s="133"/>
      <c r="E65" s="133"/>
      <c r="F65" s="132"/>
      <c r="G65" s="132"/>
      <c r="H65" s="133"/>
      <c r="I65" s="133"/>
      <c r="J65" s="133"/>
    </row>
    <row r="67" spans="4:34" ht="15" customHeight="1">
      <c r="D67" s="133"/>
      <c r="E67" s="133"/>
      <c r="F67" s="132"/>
      <c r="G67" s="132"/>
      <c r="H67" s="133"/>
      <c r="I67" s="133"/>
      <c r="J67" s="133"/>
    </row>
    <row r="68" spans="4:34" ht="15" customHeight="1">
      <c r="F68" s="132"/>
      <c r="G68" s="132"/>
    </row>
    <row r="69" spans="4:34" ht="15" customHeight="1">
      <c r="F69" s="132"/>
      <c r="G69" s="132"/>
    </row>
    <row r="70" spans="4:34" ht="15" customHeight="1">
      <c r="F70" s="132"/>
      <c r="G70" s="132"/>
    </row>
    <row r="72" spans="4:34" ht="15" customHeight="1">
      <c r="D72" s="133"/>
      <c r="E72" s="133"/>
      <c r="F72" s="132"/>
      <c r="G72" s="132"/>
      <c r="H72" s="133"/>
      <c r="I72" s="133"/>
      <c r="J72" s="133"/>
    </row>
    <row r="73" spans="4:34" ht="15" customHeight="1">
      <c r="E73" s="136"/>
      <c r="F73" s="132"/>
      <c r="G73" s="132"/>
    </row>
    <row r="74" spans="4:34" ht="15" customHeight="1">
      <c r="F74" s="132"/>
      <c r="G74" s="132"/>
    </row>
    <row r="75" spans="4:34" ht="15" customHeight="1">
      <c r="E75" s="136"/>
      <c r="F75" s="132"/>
      <c r="G75" s="132"/>
    </row>
    <row r="77" spans="4:34" ht="15" customHeight="1">
      <c r="D77" s="133"/>
      <c r="E77" s="133"/>
      <c r="F77" s="132"/>
      <c r="G77" s="132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</row>
    <row r="78" spans="4:34" ht="15" customHeight="1">
      <c r="F78" s="132"/>
      <c r="G78" s="132"/>
    </row>
    <row r="79" spans="4:34" ht="15" customHeight="1">
      <c r="F79" s="132"/>
      <c r="G79" s="132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</row>
    <row r="80" spans="4:34" ht="15" customHeight="1">
      <c r="F80" s="132"/>
      <c r="G80" s="132"/>
    </row>
    <row r="82" spans="4:34" ht="15" customHeight="1">
      <c r="D82" s="133"/>
      <c r="E82" s="133"/>
      <c r="F82" s="132"/>
      <c r="G82" s="132"/>
      <c r="H82" s="133"/>
      <c r="I82" s="133"/>
      <c r="J82" s="133"/>
    </row>
    <row r="83" spans="4:34" ht="15" customHeight="1">
      <c r="F83" s="132"/>
      <c r="G83" s="132"/>
    </row>
    <row r="84" spans="4:34" ht="15" customHeight="1">
      <c r="E84" s="136"/>
      <c r="F84" s="132"/>
      <c r="G84" s="132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</row>
    <row r="86" spans="4:34" ht="15" customHeight="1">
      <c r="D86" s="133"/>
      <c r="E86" s="136"/>
      <c r="F86" s="132"/>
      <c r="G86" s="132"/>
      <c r="H86" s="133"/>
      <c r="I86" s="133"/>
      <c r="J86" s="133"/>
    </row>
    <row r="89" spans="4:34" ht="15" customHeight="1"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</row>
    <row r="90" spans="4:34" ht="15" customHeight="1">
      <c r="D90" s="135"/>
      <c r="E90" s="134"/>
      <c r="F90" s="134"/>
      <c r="G90" s="134"/>
      <c r="H90" s="134"/>
    </row>
    <row r="91" spans="4:34" ht="15" customHeight="1">
      <c r="G91" s="132"/>
      <c r="H91" s="132"/>
    </row>
    <row r="92" spans="4:34" ht="15" customHeight="1">
      <c r="G92" s="132"/>
      <c r="H92" s="132"/>
    </row>
    <row r="93" spans="4:34" ht="15" customHeight="1">
      <c r="G93" s="132"/>
      <c r="H93" s="132"/>
    </row>
    <row r="94" spans="4:34" ht="15" customHeight="1">
      <c r="G94" s="132"/>
      <c r="H94" s="132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</row>
    <row r="95" spans="4:34" ht="15" customHeight="1">
      <c r="G95" s="132"/>
      <c r="H95" s="132"/>
    </row>
    <row r="96" spans="4:34" ht="15" customHeight="1">
      <c r="G96" s="132"/>
      <c r="H96" s="132"/>
    </row>
    <row r="97" spans="7:34" ht="15" customHeight="1">
      <c r="G97" s="132"/>
      <c r="H97" s="132"/>
    </row>
    <row r="98" spans="7:34" ht="15" customHeight="1">
      <c r="G98" s="132"/>
      <c r="H98" s="132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</row>
    <row r="99" spans="7:34" ht="15" customHeight="1">
      <c r="G99" s="132"/>
      <c r="H99" s="132"/>
    </row>
    <row r="100" spans="7:34" ht="15" customHeight="1">
      <c r="G100" s="132"/>
      <c r="H100" s="132"/>
    </row>
  </sheetData>
  <mergeCells count="1">
    <mergeCell ref="A1:E1"/>
  </mergeCells>
  <phoneticPr fontId="1"/>
  <printOptions horizontalCentered="1"/>
  <pageMargins left="0.47244094488188981" right="0.15748031496062992" top="0.98425196850393704" bottom="0.98425196850393704" header="0.51181102362204722" footer="0.51181102362204722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806F1-7E8F-420B-A604-B4EA64F4F473}">
  <sheetPr>
    <pageSetUpPr fitToPage="1"/>
  </sheetPr>
  <dimension ref="A1:AB18"/>
  <sheetViews>
    <sheetView showGridLines="0" view="pageBreakPreview" zoomScaleNormal="120" zoomScaleSheetLayoutView="100" workbookViewId="0">
      <selection activeCell="J1" sqref="J1"/>
    </sheetView>
  </sheetViews>
  <sheetFormatPr defaultColWidth="10.6328125" defaultRowHeight="11"/>
  <cols>
    <col min="1" max="1" width="6.36328125" style="167" customWidth="1"/>
    <col min="2" max="7" width="6.7265625" style="167" customWidth="1"/>
    <col min="8" max="9" width="6.08984375" style="167" customWidth="1"/>
    <col min="10" max="14" width="5.90625" style="167" customWidth="1"/>
    <col min="15" max="15" width="6.36328125" style="167" customWidth="1"/>
    <col min="16" max="16384" width="10.6328125" style="167"/>
  </cols>
  <sheetData>
    <row r="1" spans="1:28" ht="24.75" customHeight="1">
      <c r="A1" s="206" t="s">
        <v>365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</row>
    <row r="2" spans="1:28" ht="13.5" customHeight="1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1:28" ht="15" customHeight="1">
      <c r="A3" s="173" t="s">
        <v>364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205" t="s">
        <v>363</v>
      </c>
    </row>
    <row r="4" spans="1:28" ht="15" customHeight="1">
      <c r="A4" s="299" t="s">
        <v>362</v>
      </c>
      <c r="B4" s="301" t="s">
        <v>327</v>
      </c>
      <c r="C4" s="303" t="s">
        <v>361</v>
      </c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204" t="s">
        <v>360</v>
      </c>
    </row>
    <row r="5" spans="1:28" ht="15" customHeight="1">
      <c r="A5" s="300"/>
      <c r="B5" s="302"/>
      <c r="C5" s="304" t="s">
        <v>359</v>
      </c>
      <c r="D5" s="202" t="s">
        <v>356</v>
      </c>
      <c r="E5" s="202" t="s">
        <v>355</v>
      </c>
      <c r="F5" s="202" t="s">
        <v>358</v>
      </c>
      <c r="G5" s="202" t="s">
        <v>357</v>
      </c>
      <c r="H5" s="202" t="s">
        <v>356</v>
      </c>
      <c r="I5" s="202" t="s">
        <v>355</v>
      </c>
      <c r="J5" s="202" t="s">
        <v>352</v>
      </c>
      <c r="K5" s="203" t="s">
        <v>354</v>
      </c>
      <c r="L5" s="202" t="s">
        <v>353</v>
      </c>
      <c r="M5" s="202" t="s">
        <v>352</v>
      </c>
      <c r="N5" s="201" t="s">
        <v>351</v>
      </c>
      <c r="O5" s="197" t="s">
        <v>350</v>
      </c>
    </row>
    <row r="6" spans="1:28" ht="15" customHeight="1">
      <c r="A6" s="300"/>
      <c r="B6" s="302"/>
      <c r="C6" s="304"/>
      <c r="D6" s="200" t="s">
        <v>349</v>
      </c>
      <c r="E6" s="199" t="s">
        <v>348</v>
      </c>
      <c r="F6" s="199" t="s">
        <v>347</v>
      </c>
      <c r="G6" s="199" t="s">
        <v>347</v>
      </c>
      <c r="H6" s="198" t="s">
        <v>346</v>
      </c>
      <c r="I6" s="198" t="s">
        <v>346</v>
      </c>
      <c r="J6" s="198" t="s">
        <v>346</v>
      </c>
      <c r="K6" s="198" t="s">
        <v>345</v>
      </c>
      <c r="L6" s="198" t="s">
        <v>343</v>
      </c>
      <c r="M6" s="198" t="s">
        <v>344</v>
      </c>
      <c r="N6" s="198" t="s">
        <v>343</v>
      </c>
      <c r="O6" s="197" t="s">
        <v>342</v>
      </c>
    </row>
    <row r="7" spans="1:28" ht="15" customHeight="1">
      <c r="A7" s="176"/>
      <c r="B7" s="192"/>
      <c r="C7" s="196"/>
      <c r="D7" s="194" t="s">
        <v>341</v>
      </c>
      <c r="E7" s="194" t="s">
        <v>341</v>
      </c>
      <c r="F7" s="194" t="s">
        <v>341</v>
      </c>
      <c r="G7" s="194" t="s">
        <v>341</v>
      </c>
      <c r="H7" s="194" t="s">
        <v>340</v>
      </c>
      <c r="I7" s="194" t="s">
        <v>340</v>
      </c>
      <c r="J7" s="194" t="s">
        <v>340</v>
      </c>
      <c r="K7" s="194" t="s">
        <v>340</v>
      </c>
      <c r="L7" s="195"/>
      <c r="M7" s="194" t="s">
        <v>340</v>
      </c>
      <c r="N7" s="193"/>
      <c r="O7" s="192"/>
    </row>
    <row r="8" spans="1:28" ht="9" customHeight="1">
      <c r="A8" s="191"/>
      <c r="B8" s="190"/>
      <c r="C8" s="171"/>
      <c r="D8" s="187"/>
      <c r="E8" s="187"/>
      <c r="F8" s="187"/>
      <c r="G8" s="187"/>
      <c r="H8" s="187"/>
      <c r="I8" s="187"/>
      <c r="J8" s="189"/>
      <c r="K8" s="189"/>
      <c r="L8" s="189"/>
      <c r="M8" s="189"/>
      <c r="N8" s="188"/>
      <c r="O8" s="187"/>
    </row>
    <row r="9" spans="1:28" ht="15" customHeight="1">
      <c r="A9" s="182" t="s">
        <v>339</v>
      </c>
      <c r="B9" s="186">
        <v>35433</v>
      </c>
      <c r="C9" s="185">
        <v>10796</v>
      </c>
      <c r="D9" s="185">
        <v>1068</v>
      </c>
      <c r="E9" s="185">
        <v>107</v>
      </c>
      <c r="F9" s="185">
        <v>2562</v>
      </c>
      <c r="G9" s="185">
        <v>2484</v>
      </c>
      <c r="H9" s="185">
        <v>1244</v>
      </c>
      <c r="I9" s="185">
        <v>641</v>
      </c>
      <c r="J9" s="185">
        <v>224</v>
      </c>
      <c r="K9" s="185">
        <v>539</v>
      </c>
      <c r="L9" s="185">
        <v>385</v>
      </c>
      <c r="M9" s="185">
        <v>1184</v>
      </c>
      <c r="N9" s="185">
        <v>358</v>
      </c>
      <c r="O9" s="184">
        <v>24637</v>
      </c>
      <c r="P9" s="183"/>
    </row>
    <row r="10" spans="1:28" ht="15" customHeight="1">
      <c r="A10" s="182" t="s">
        <v>338</v>
      </c>
      <c r="B10" s="178">
        <v>100</v>
      </c>
      <c r="C10" s="180">
        <v>30.5</v>
      </c>
      <c r="D10" s="181">
        <v>9.9</v>
      </c>
      <c r="E10" s="180">
        <v>1</v>
      </c>
      <c r="F10" s="180">
        <v>23.7</v>
      </c>
      <c r="G10" s="181">
        <v>23</v>
      </c>
      <c r="H10" s="180">
        <v>11.5</v>
      </c>
      <c r="I10" s="180">
        <v>5.9</v>
      </c>
      <c r="J10" s="180">
        <v>2.1</v>
      </c>
      <c r="K10" s="180">
        <v>5</v>
      </c>
      <c r="L10" s="180">
        <v>3.6</v>
      </c>
      <c r="M10" s="180">
        <v>11</v>
      </c>
      <c r="N10" s="179">
        <v>3.3</v>
      </c>
      <c r="O10" s="178">
        <v>69.5</v>
      </c>
      <c r="P10" s="177"/>
      <c r="Q10" s="177"/>
    </row>
    <row r="11" spans="1:28" ht="9" customHeight="1">
      <c r="A11" s="176"/>
      <c r="B11" s="175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</row>
    <row r="12" spans="1:28" ht="15" customHeight="1">
      <c r="A12" s="173" t="s">
        <v>337</v>
      </c>
      <c r="B12" s="172"/>
      <c r="C12" s="172"/>
      <c r="D12" s="172"/>
      <c r="E12" s="172"/>
      <c r="F12" s="172"/>
      <c r="G12" s="172"/>
      <c r="H12" s="171"/>
      <c r="I12" s="171"/>
      <c r="J12" s="171"/>
      <c r="K12" s="171"/>
      <c r="L12" s="171"/>
      <c r="M12" s="171"/>
      <c r="N12" s="171"/>
      <c r="O12" s="171"/>
    </row>
    <row r="13" spans="1:28" ht="15" customHeight="1">
      <c r="A13" s="171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</row>
    <row r="14" spans="1:28" ht="15" customHeight="1">
      <c r="C14" s="169"/>
    </row>
    <row r="15" spans="1:28" ht="15" customHeight="1"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</row>
    <row r="16" spans="1:28" ht="15" customHeight="1"/>
    <row r="17" ht="15" customHeight="1"/>
    <row r="18" ht="15" customHeight="1"/>
  </sheetData>
  <mergeCells count="4">
    <mergeCell ref="A4:A6"/>
    <mergeCell ref="B4:B6"/>
    <mergeCell ref="C4:N4"/>
    <mergeCell ref="C5:C6"/>
  </mergeCells>
  <phoneticPr fontId="1"/>
  <pageMargins left="0.59055118110236227" right="0.59055118110236227" top="0.98425196850393704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1-1</vt:lpstr>
      <vt:lpstr>1-2(1)</vt:lpstr>
      <vt:lpstr>1-2(2)</vt:lpstr>
      <vt:lpstr>1-3</vt:lpstr>
      <vt:lpstr>1-4</vt:lpstr>
      <vt:lpstr>1-5</vt:lpstr>
      <vt:lpstr>'1-1'!Print_Area</vt:lpstr>
      <vt:lpstr>'1-2(1)'!Print_Area</vt:lpstr>
      <vt:lpstr>'1-2(2)'!Print_Area</vt:lpstr>
      <vt:lpstr>'1-4'!Print_Area</vt:lpstr>
      <vt:lpstr>'1-5'!Print_Area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US_TOUKEI00</dc:creator>
  <cp:lastModifiedBy>鍬本　一至</cp:lastModifiedBy>
  <cp:lastPrinted>2026-03-10T04:26:12Z</cp:lastPrinted>
  <dcterms:created xsi:type="dcterms:W3CDTF">2003-09-22T04:50:08Z</dcterms:created>
  <dcterms:modified xsi:type="dcterms:W3CDTF">2026-03-12T04:26:43Z</dcterms:modified>
</cp:coreProperties>
</file>