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2026年度\03 物品契約班\09　情報機器賃貸借関係\03　入札\01　統合型ＧＩＳ機器等賃貸借業務（窓口対応端末等）\03　施行・公告・質問\HP掲載\"/>
    </mc:Choice>
  </mc:AlternateContent>
  <xr:revisionPtr revIDLastSave="0" documentId="13_ncr:1_{5F74DA9B-F6C0-408E-A258-C52B07A607D9}" xr6:coauthVersionLast="47" xr6:coauthVersionMax="47" xr10:uidLastSave="{00000000-0000-0000-0000-000000000000}"/>
  <workbookProtection workbookAlgorithmName="SHA-512" workbookHashValue="/UqKJQwNaCJ8G13aGwhpBrjlcCs6l5C7g2LD8yAf8eDb5W7KrfHM4bK29g/1BzXLvBjxCl2GNwULAaNgBO/BhQ==" workbookSaltValue="2HA6r/sOEqID0E0mD801eQ==" workbookSpinCount="100000" lockStructure="1"/>
  <bookViews>
    <workbookView xWindow="-120" yWindow="-120" windowWidth="29040" windowHeight="15720" tabRatio="899" firstSheet="1" activeTab="2" xr2:uid="{00000000-000D-0000-FFFF-FFFF00000000}"/>
  </bookViews>
  <sheets>
    <sheet name="【入力】案件データ" sheetId="4" state="hidden" r:id="rId1"/>
    <sheet name="様式1号" sheetId="1" r:id="rId2"/>
    <sheet name="様式2号" sheetId="2" r:id="rId3"/>
    <sheet name="様式3号" sheetId="22" r:id="rId4"/>
    <sheet name="入札書" sheetId="12" r:id="rId5"/>
    <sheet name="委任状" sheetId="13" state="hidden" r:id="rId6"/>
    <sheet name="記入例" sheetId="14" state="hidden" r:id="rId7"/>
    <sheet name="契約保証金納付書" sheetId="7" state="hidden" r:id="rId8"/>
    <sheet name="落札後の手続きについて" sheetId="20" r:id="rId9"/>
    <sheet name="契約保証金返還請求書" sheetId="10" r:id="rId10"/>
    <sheet name="契約保証金免除申請書" sheetId="11" r:id="rId11"/>
    <sheet name="履行証明願" sheetId="6" r:id="rId12"/>
    <sheet name="履行保証のお知らせ（※公告不要）" sheetId="15" state="hidden" r:id="rId13"/>
  </sheets>
  <definedNames>
    <definedName name="_xlnm.Print_Area" localSheetId="6">記入例!$B$3:$AA$50</definedName>
    <definedName name="_xlnm.Print_Area" localSheetId="10">契約保証金免除申請書!$A$1:$G$41</definedName>
    <definedName name="_xlnm.Print_Area" localSheetId="4">入札書!$B$5:$O$49</definedName>
    <definedName name="_xlnm.Print_Area" localSheetId="1">様式1号!$A$1:$G$37</definedName>
    <definedName name="_xlnm.Print_Area" localSheetId="2">様式2号!$A$1:$G$58</definedName>
    <definedName name="_xlnm.Print_Area" localSheetId="3">様式3号!$A$1:$H$67</definedName>
    <definedName name="_xlnm.Print_Area" localSheetId="8">落札後の手続きについて!$A$1:$J$56</definedName>
    <definedName name="_xlnm.Print_Area" localSheetId="12">'履行保証のお知らせ（※公告不要）'!$A$1:$I$55</definedName>
    <definedName name="_xlnm.Print_Titles" localSheetId="3">様式3号!$3:$5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2" l="1"/>
  <c r="A23" i="6"/>
  <c r="A27" i="1"/>
  <c r="A5" i="2"/>
  <c r="D19" i="6"/>
  <c r="E45" i="13"/>
  <c r="D17" i="6"/>
  <c r="E43" i="13"/>
  <c r="D14" i="6"/>
  <c r="E40" i="13"/>
  <c r="D11" i="6"/>
  <c r="E37" i="13"/>
  <c r="D48" i="15"/>
  <c r="D31" i="15"/>
  <c r="D32" i="15" s="1"/>
  <c r="A6" i="15"/>
  <c r="C11" i="7"/>
  <c r="C14" i="7"/>
  <c r="C17" i="7" s="1"/>
  <c r="D21" i="15"/>
  <c r="D18" i="15"/>
  <c r="C12" i="10"/>
  <c r="B17" i="13"/>
  <c r="E10" i="12"/>
  <c r="D37" i="15" l="1"/>
  <c r="C14" i="10"/>
</calcChain>
</file>

<file path=xl/sharedStrings.xml><?xml version="1.0" encoding="utf-8"?>
<sst xmlns="http://schemas.openxmlformats.org/spreadsheetml/2006/main" count="444" uniqueCount="349">
  <si>
    <t>競争入札参加資格確認申請書</t>
  </si>
  <si>
    <t>　熊　本　市　長　（宛）</t>
  </si>
  <si>
    <t>記</t>
  </si>
  <si>
    <t>１　競争入札参加資格審査調書（様式第２号）</t>
  </si>
  <si>
    <t>様式第２号</t>
  </si>
  <si>
    <t>競争入札参加資格審査調書</t>
  </si>
  <si>
    <t>１　入札案件名</t>
  </si>
  <si>
    <t>２　競争入札参加資格要件</t>
  </si>
  <si>
    <t>【連絡担当部署】</t>
  </si>
  <si>
    <t>ＦＡＸ</t>
  </si>
  <si>
    <t>電子メール</t>
  </si>
  <si>
    <t>　(備考)</t>
  </si>
  <si>
    <t>　　1　入札金額の有効数字直前に￥を付すこと。</t>
  </si>
  <si>
    <t>金額</t>
  </si>
  <si>
    <t>関する入札及び見積りの一切の権限を委任します。</t>
  </si>
  <si>
    <t>代理人使用印</t>
  </si>
  <si>
    <t>　　　　　　　　　　　　　　　　　　　　　　　　　　　　　　　　</t>
  </si>
  <si>
    <t>委　　任　　状</t>
  </si>
  <si>
    <t>商号又は</t>
  </si>
  <si>
    <t>契約保証金納付書</t>
  </si>
  <si>
    <t>契約保証金免除申請書</t>
  </si>
  <si>
    <t>（添付書類）</t>
  </si>
  <si>
    <t>履行証明願（書）</t>
  </si>
  <si>
    <t>落札後の手続きについて</t>
  </si>
  <si>
    <t>● 契約保証金の免除の場合は、下記の（２）をご参照ください。</t>
  </si>
  <si>
    <t>(必要書類)</t>
  </si>
  <si>
    <t>公告日</t>
    <rPh sb="0" eb="2">
      <t>コウコク</t>
    </rPh>
    <rPh sb="2" eb="3">
      <t>ヒ</t>
    </rPh>
    <phoneticPr fontId="8"/>
  </si>
  <si>
    <t>億</t>
  </si>
  <si>
    <t>千</t>
  </si>
  <si>
    <t>百</t>
  </si>
  <si>
    <t>万</t>
  </si>
  <si>
    <t>円</t>
  </si>
  <si>
    <t>　　　　　　　　　　　　　　　　　　　　　　　　　　　　　　　</t>
  </si>
  <si>
    <t>熊本市長　　　（宛）</t>
  </si>
  <si>
    <t>入　　札　　書</t>
    <phoneticPr fontId="8"/>
  </si>
  <si>
    <t>　　品　　名</t>
    <rPh sb="2" eb="3">
      <t>ヒン</t>
    </rPh>
    <phoneticPr fontId="8"/>
  </si>
  <si>
    <t>　　納入場所</t>
    <rPh sb="2" eb="4">
      <t>ノウニュウ</t>
    </rPh>
    <rPh sb="4" eb="6">
      <t>バショ</t>
    </rPh>
    <phoneticPr fontId="8"/>
  </si>
  <si>
    <t>　　契約条件及びその他関係規定を承諾のうえ入札します。</t>
    <rPh sb="2" eb="4">
      <t>ケイヤク</t>
    </rPh>
    <rPh sb="4" eb="6">
      <t>ジョウケン</t>
    </rPh>
    <rPh sb="6" eb="7">
      <t>オヨ</t>
    </rPh>
    <rPh sb="10" eb="11">
      <t>タ</t>
    </rPh>
    <phoneticPr fontId="8"/>
  </si>
  <si>
    <t>　</t>
    <phoneticPr fontId="8"/>
  </si>
  <si>
    <t>　　熊本市長　（宛）</t>
    <rPh sb="8" eb="9">
      <t>アテ</t>
    </rPh>
    <phoneticPr fontId="8"/>
  </si>
  <si>
    <t>記</t>
    <phoneticPr fontId="8"/>
  </si>
  <si>
    <t>品　名　　　　</t>
    <phoneticPr fontId="8"/>
  </si>
  <si>
    <t>入　　札　　書</t>
    <phoneticPr fontId="8"/>
  </si>
  <si>
    <t>●　●　●</t>
    <phoneticPr fontId="8"/>
  </si>
  <si>
    <t>株式会社　熊本商事</t>
    <phoneticPr fontId="8"/>
  </si>
  <si>
    <t>代理人</t>
    <rPh sb="0" eb="3">
      <t>ダイリニン</t>
    </rPh>
    <phoneticPr fontId="8"/>
  </si>
  <si>
    <t>熊本花子</t>
    <phoneticPr fontId="8"/>
  </si>
  <si>
    <t>私印</t>
    <phoneticPr fontId="8"/>
  </si>
  <si>
    <t>平成　　年　　月　　日</t>
  </si>
  <si>
    <t>　　　・履行保証保険証券</t>
  </si>
  <si>
    <t>　　　・履行証明願（書）</t>
  </si>
  <si>
    <t>　　　・当該証明の対象となる契約書の写し</t>
  </si>
  <si>
    <t>所　属</t>
  </si>
  <si>
    <t>　　　　　　　</t>
    <phoneticPr fontId="8"/>
  </si>
  <si>
    <t>（申請者）</t>
    <phoneticPr fontId="8"/>
  </si>
  <si>
    <t xml:space="preserve">    上記の業務を貴社が履行したことを証明します。</t>
    <phoneticPr fontId="8"/>
  </si>
  <si>
    <t>　　　</t>
  </si>
  <si>
    <t>（口座振替先）</t>
    <phoneticPr fontId="8"/>
  </si>
  <si>
    <t>　　※　詳細は契約担当者にご確認ください。</t>
  </si>
  <si>
    <t>（１）契約保証金の額・納付方法</t>
  </si>
  <si>
    <t>（２）契約保証金の免除</t>
  </si>
  <si>
    <t>○  契約保証金免除申請書[公告文添付の別紙様式]</t>
  </si>
  <si>
    <t>○　契約保証金免除申請書[公告文添付の別紙様式]</t>
  </si>
  <si>
    <t>（３）契約保証金の還付方法</t>
  </si>
  <si>
    <t>● 落札決定の日から７日以内に市に対し契約の申し出が必要であり、下記のとおり契約
　 日までに契約保証金を納付していただく必要があります。</t>
    <phoneticPr fontId="8"/>
  </si>
  <si>
    <t>・  保険期間・・・・契約締結日から納期まで</t>
    <phoneticPr fontId="8"/>
  </si>
  <si>
    <t>○　履行証明願[公告文添付の別紙様式]にて当該団体から証明を受けたもの</t>
    <phoneticPr fontId="8"/>
  </si>
  <si>
    <t>　　　　</t>
    <phoneticPr fontId="8"/>
  </si>
  <si>
    <t>履行保証のお知らせ</t>
  </si>
  <si>
    <t>この契約には、次のいずれかの契約保証が必要です。</t>
  </si>
  <si>
    <t xml:space="preserve">　    </t>
  </si>
  <si>
    <t>　　　</t>
    <phoneticPr fontId="8"/>
  </si>
  <si>
    <t xml:space="preserve">　　　　　　　　     </t>
    <phoneticPr fontId="8"/>
  </si>
  <si>
    <t xml:space="preserve">  ・　契約保証金の納付</t>
    <phoneticPr fontId="8"/>
  </si>
  <si>
    <t xml:space="preserve">  ・  履行保証保険契約の締結（定額てん補）</t>
    <phoneticPr fontId="8"/>
  </si>
  <si>
    <t>熊本市中央区手取本町１－１</t>
    <rPh sb="3" eb="6">
      <t>チュウオウク</t>
    </rPh>
    <phoneticPr fontId="8"/>
  </si>
  <si>
    <t>私は、　　　　熊本　花子　　　　を代理人と定め下記の物品購入（修理）に</t>
    <rPh sb="7" eb="9">
      <t>クマモト</t>
    </rPh>
    <rPh sb="10" eb="12">
      <t>ハナコ</t>
    </rPh>
    <phoneticPr fontId="8"/>
  </si>
  <si>
    <t>記</t>
    <phoneticPr fontId="8"/>
  </si>
  <si>
    <t>品　名　　　　</t>
    <phoneticPr fontId="8"/>
  </si>
  <si>
    <t>●　●　●</t>
    <phoneticPr fontId="8"/>
  </si>
  <si>
    <t>熊本市中央区手取本町1-1</t>
    <rPh sb="0" eb="2">
      <t>クマモト</t>
    </rPh>
    <rPh sb="2" eb="3">
      <t>シ</t>
    </rPh>
    <rPh sb="3" eb="6">
      <t>チュウオウク</t>
    </rPh>
    <rPh sb="6" eb="8">
      <t>テト</t>
    </rPh>
    <rPh sb="8" eb="10">
      <t>ホンマチ</t>
    </rPh>
    <phoneticPr fontId="8"/>
  </si>
  <si>
    <t>株式会社　熊本商事</t>
    <rPh sb="0" eb="4">
      <t>カブシキガイシャ</t>
    </rPh>
    <rPh sb="5" eb="7">
      <t>クマモト</t>
    </rPh>
    <rPh sb="7" eb="9">
      <t>ショウジ</t>
    </rPh>
    <phoneticPr fontId="8"/>
  </si>
  <si>
    <t>㊞　</t>
    <phoneticPr fontId="8"/>
  </si>
  <si>
    <t>印</t>
    <rPh sb="0" eb="1">
      <t>イン</t>
    </rPh>
    <phoneticPr fontId="8"/>
  </si>
  <si>
    <t>入札日</t>
    <rPh sb="0" eb="2">
      <t>ニュウサツ</t>
    </rPh>
    <rPh sb="2" eb="3">
      <t>ヒ</t>
    </rPh>
    <phoneticPr fontId="8"/>
  </si>
  <si>
    <t>契約相手方</t>
    <rPh sb="0" eb="2">
      <t>ケイヤク</t>
    </rPh>
    <rPh sb="2" eb="5">
      <t>アイテガタ</t>
    </rPh>
    <phoneticPr fontId="8"/>
  </si>
  <si>
    <t>契約金額</t>
    <rPh sb="0" eb="2">
      <t>ケイヤク</t>
    </rPh>
    <rPh sb="2" eb="4">
      <t>キンガク</t>
    </rPh>
    <phoneticPr fontId="8"/>
  </si>
  <si>
    <t>熊本市総務局契約監理部契約政策課　物品契約班</t>
    <rPh sb="6" eb="8">
      <t>ケイヤク</t>
    </rPh>
    <rPh sb="8" eb="10">
      <t>カンリ</t>
    </rPh>
    <rPh sb="10" eb="11">
      <t>ブ</t>
    </rPh>
    <rPh sb="13" eb="15">
      <t>セイサク</t>
    </rPh>
    <rPh sb="15" eb="16">
      <t>カ</t>
    </rPh>
    <phoneticPr fontId="8"/>
  </si>
  <si>
    <t>調達物品名　：</t>
    <phoneticPr fontId="8"/>
  </si>
  <si>
    <t>納入場所　　：</t>
    <phoneticPr fontId="8"/>
  </si>
  <si>
    <t>（7） 業として本件競争入札に付する契約に係る業務を営んでいること。</t>
    <phoneticPr fontId="8"/>
  </si>
  <si>
    <t>（4） 熊本市が締結する契約等からの暴力団等の排除措置要綱（平成１８年告示第１０
　　５号）第３条第１号の規定に該当しないこと。</t>
    <phoneticPr fontId="8"/>
  </si>
  <si>
    <t>拾</t>
    <rPh sb="0" eb="1">
      <t>ジュウ</t>
    </rPh>
    <phoneticPr fontId="8"/>
  </si>
  <si>
    <t>契約金額</t>
    <phoneticPr fontId="8"/>
  </si>
  <si>
    <t>（うち消費税額</t>
    <phoneticPr fontId="8"/>
  </si>
  <si>
    <t>）</t>
    <phoneticPr fontId="8"/>
  </si>
  <si>
    <t>保証金額</t>
    <phoneticPr fontId="8"/>
  </si>
  <si>
    <t>契約予定日</t>
    <phoneticPr fontId="8"/>
  </si>
  <si>
    <t>平成　　年　　月　　日</t>
    <phoneticPr fontId="8"/>
  </si>
  <si>
    <t>契約日</t>
    <phoneticPr fontId="8"/>
  </si>
  <si>
    <t>納入期限</t>
    <phoneticPr fontId="8"/>
  </si>
  <si>
    <t>自</t>
    <phoneticPr fontId="8"/>
  </si>
  <si>
    <t>至</t>
    <phoneticPr fontId="8"/>
  </si>
  <si>
    <t>様</t>
    <rPh sb="0" eb="1">
      <t>サマ</t>
    </rPh>
    <phoneticPr fontId="8"/>
  </si>
  <si>
    <t>　　　　　（契約先からの履行証明を受けたもの　２件分）</t>
    <phoneticPr fontId="8"/>
  </si>
  <si>
    <t>熊本市長（宛）</t>
    <rPh sb="3" eb="4">
      <t>チョウ</t>
    </rPh>
    <phoneticPr fontId="8"/>
  </si>
  <si>
    <t>商号</t>
    <phoneticPr fontId="8"/>
  </si>
  <si>
    <t>又は名称</t>
    <phoneticPr fontId="8"/>
  </si>
  <si>
    <t>委任者</t>
    <phoneticPr fontId="8"/>
  </si>
  <si>
    <t>所在地</t>
    <phoneticPr fontId="8"/>
  </si>
  <si>
    <t>（　住　所　）</t>
    <phoneticPr fontId="8"/>
  </si>
  <si>
    <t>営業所又は商号　</t>
    <phoneticPr fontId="8"/>
  </si>
  <si>
    <t>（支店）の名称</t>
    <phoneticPr fontId="8"/>
  </si>
  <si>
    <t>役職名</t>
    <phoneticPr fontId="8"/>
  </si>
  <si>
    <t>代表者氏名</t>
    <phoneticPr fontId="8"/>
  </si>
  <si>
    <t>（今回の契約締結予定日から遡及して２年以内に履行が完了しているものに限る）</t>
    <phoneticPr fontId="8"/>
  </si>
  <si>
    <t>（3） 会社更生法（平成１４年法律第１５４号）第１７条の規定による更生手続の開始
　　の申立て又は民事再生法（平成１１年法律第２２５号）第２１条の規定による再生
　　手続の開始の申立てがなされた場合は、それぞれ更生計画の認可決定又は再生計画
　　の認可決定がなされていること。</t>
    <phoneticPr fontId="8"/>
  </si>
  <si>
    <t>役職名</t>
    <rPh sb="0" eb="3">
      <t>ヤクショクメイ</t>
    </rPh>
    <phoneticPr fontId="8"/>
  </si>
  <si>
    <t>代表者氏名</t>
    <rPh sb="0" eb="3">
      <t>ダイヒョウシャ</t>
    </rPh>
    <rPh sb="3" eb="5">
      <t>シメイ</t>
    </rPh>
    <phoneticPr fontId="8"/>
  </si>
  <si>
    <t>所在地</t>
    <rPh sb="0" eb="3">
      <t>ショザイチ</t>
    </rPh>
    <phoneticPr fontId="8"/>
  </si>
  <si>
    <t>（住所）</t>
    <phoneticPr fontId="8"/>
  </si>
  <si>
    <t>代表取締役</t>
    <phoneticPr fontId="8"/>
  </si>
  <si>
    <t>熊本太郎</t>
    <phoneticPr fontId="8"/>
  </si>
  <si>
    <t>熊本　太郎</t>
    <rPh sb="0" eb="2">
      <t>クマモト</t>
    </rPh>
    <rPh sb="3" eb="5">
      <t>タロウ</t>
    </rPh>
    <phoneticPr fontId="8"/>
  </si>
  <si>
    <t>代表取締役</t>
    <phoneticPr fontId="8"/>
  </si>
  <si>
    <t>代表者氏名</t>
    <rPh sb="3" eb="5">
      <t>シメイ</t>
    </rPh>
    <phoneticPr fontId="8"/>
  </si>
  <si>
    <t>（住所）</t>
    <rPh sb="1" eb="3">
      <t>ジュウショ</t>
    </rPh>
    <phoneticPr fontId="8"/>
  </si>
  <si>
    <t>（2） 地方自治法施行令（昭和２２年政令第１６号）第１６７条の４第１項各号の規定
　　に該当しない者であること。</t>
    <phoneticPr fontId="8"/>
  </si>
  <si>
    <t>名称</t>
    <phoneticPr fontId="8"/>
  </si>
  <si>
    <t>（5） 熊本市から熊本市物品購入契約及び業務委託契約等に係る指名停止等の措置要綱
　　（平成２１年告示第１９９号）に基づく指名停止を受けている期間中でないこと。</t>
    <phoneticPr fontId="8"/>
  </si>
  <si>
    <t>代表者氏名</t>
    <phoneticPr fontId="8"/>
  </si>
  <si>
    <t>【案件情報】</t>
    <rPh sb="1" eb="3">
      <t>アンケン</t>
    </rPh>
    <rPh sb="3" eb="5">
      <t>ジョウホウ</t>
    </rPh>
    <phoneticPr fontId="8"/>
  </si>
  <si>
    <t>担当者名</t>
    <phoneticPr fontId="8"/>
  </si>
  <si>
    <t>電話番号</t>
    <phoneticPr fontId="8"/>
  </si>
  <si>
    <t>担当部署名</t>
    <rPh sb="0" eb="2">
      <t>タントウ</t>
    </rPh>
    <phoneticPr fontId="8"/>
  </si>
  <si>
    <t>私は、</t>
    <phoneticPr fontId="8"/>
  </si>
  <si>
    <t>　を代理人と定め下記の物品購入（修理）に</t>
    <phoneticPr fontId="8"/>
  </si>
  <si>
    <t>商号　</t>
    <phoneticPr fontId="8"/>
  </si>
  <si>
    <t>２　契約金額</t>
    <phoneticPr fontId="8"/>
  </si>
  <si>
    <t>３　契約保証金納付額</t>
    <phoneticPr fontId="8"/>
  </si>
  <si>
    <t>　上記のとおり、納入通知書兼領収書の写しを添えて契約保証金を納付します。</t>
    <phoneticPr fontId="8"/>
  </si>
  <si>
    <t>　熊本市長（宛）</t>
  </si>
  <si>
    <t>　熊本市長（宛）</t>
    <phoneticPr fontId="8"/>
  </si>
  <si>
    <t>２　請求金額　　　　</t>
    <phoneticPr fontId="8"/>
  </si>
  <si>
    <t>３　還付の事由　　　　</t>
    <phoneticPr fontId="8"/>
  </si>
  <si>
    <t>　上記のとおり、契約保証金の還付を請求します。</t>
    <phoneticPr fontId="8"/>
  </si>
  <si>
    <t>契約保証金返還請求書</t>
    <phoneticPr fontId="8"/>
  </si>
  <si>
    <t>信用組合</t>
    <phoneticPr fontId="8"/>
  </si>
  <si>
    <t>信用金庫</t>
    <phoneticPr fontId="8"/>
  </si>
  <si>
    <t>支店</t>
    <rPh sb="0" eb="2">
      <t>シテン</t>
    </rPh>
    <phoneticPr fontId="8"/>
  </si>
  <si>
    <t>口座番号</t>
    <phoneticPr fontId="8"/>
  </si>
  <si>
    <t>口座種別</t>
    <phoneticPr fontId="8"/>
  </si>
  <si>
    <t>普通・当座</t>
    <phoneticPr fontId="8"/>
  </si>
  <si>
    <t>口座名義人</t>
    <phoneticPr fontId="8"/>
  </si>
  <si>
    <t>銀行</t>
    <phoneticPr fontId="8"/>
  </si>
  <si>
    <t>職氏名</t>
    <phoneticPr fontId="8"/>
  </si>
  <si>
    <t>　２　契約金額</t>
    <phoneticPr fontId="8"/>
  </si>
  <si>
    <t>　４　納入場所</t>
    <phoneticPr fontId="8"/>
  </si>
  <si>
    <t>　３　契約期間</t>
    <phoneticPr fontId="8"/>
  </si>
  <si>
    <t>履行期間（始）</t>
    <rPh sb="0" eb="2">
      <t>リコウ</t>
    </rPh>
    <rPh sb="2" eb="4">
      <t>キカン</t>
    </rPh>
    <rPh sb="5" eb="6">
      <t>ハジ</t>
    </rPh>
    <phoneticPr fontId="8"/>
  </si>
  <si>
    <t>履行期間（終）</t>
    <rPh sb="0" eb="2">
      <t>リコウ</t>
    </rPh>
    <rPh sb="2" eb="4">
      <t>キカン</t>
    </rPh>
    <rPh sb="5" eb="6">
      <t>オ</t>
    </rPh>
    <phoneticPr fontId="8"/>
  </si>
  <si>
    <t>件名</t>
    <rPh sb="0" eb="2">
      <t>ケンメイ</t>
    </rPh>
    <phoneticPr fontId="8"/>
  </si>
  <si>
    <t>設置場所</t>
    <rPh sb="0" eb="2">
      <t>セッチ</t>
    </rPh>
    <rPh sb="2" eb="4">
      <t>バショ</t>
    </rPh>
    <phoneticPr fontId="8"/>
  </si>
  <si>
    <t>様式第１号</t>
    <phoneticPr fontId="8"/>
  </si>
  <si>
    <t xml:space="preserve"> (1)　熊本市業務委託契約等に係る競争入札等参加資格審査申請書を提出し、熊本市業
　　務委託契約等に係る競争入札参加者等の資格等に関する要綱（平成２０年告示第７
　　３１号）第５条に規定する参加資格者名簿に登録されている者であること。
　　　さらに、業種として、第１分類「(18)リース・レンタル」・第２分類「①ＯＡ機
　　器類」業務での登録をしていること。</t>
    <phoneticPr fontId="8"/>
  </si>
  <si>
    <t>　　年　　月　　日</t>
    <phoneticPr fontId="8"/>
  </si>
  <si>
    <t>　　件　　名</t>
    <rPh sb="2" eb="3">
      <t>ケン</t>
    </rPh>
    <phoneticPr fontId="8"/>
  </si>
  <si>
    <t>　　設置場所</t>
    <rPh sb="2" eb="4">
      <t>セッチ</t>
    </rPh>
    <rPh sb="4" eb="6">
      <t>バショ</t>
    </rPh>
    <phoneticPr fontId="8"/>
  </si>
  <si>
    <t>　　3　入札書に記載する金額は、契約期間の総額を記載すること。</t>
    <rPh sb="6" eb="7">
      <t>ショ</t>
    </rPh>
    <rPh sb="8" eb="10">
      <t>キサイ</t>
    </rPh>
    <rPh sb="12" eb="14">
      <t>キンガク</t>
    </rPh>
    <rPh sb="16" eb="18">
      <t>ケイヤク</t>
    </rPh>
    <rPh sb="18" eb="20">
      <t>キカン</t>
    </rPh>
    <rPh sb="21" eb="23">
      <t>ソウガク</t>
    </rPh>
    <phoneticPr fontId="8"/>
  </si>
  <si>
    <t>　　2　入札金額は、見積もつた契約金額の110分の100に相当する金額を記載すること。</t>
    <phoneticPr fontId="8"/>
  </si>
  <si>
    <t>　　　　年　　月　　日</t>
    <phoneticPr fontId="8"/>
  </si>
  <si>
    <t>　　　　　年　　　月　　　日</t>
    <phoneticPr fontId="8"/>
  </si>
  <si>
    <t>　　　　　　年　　月　　日</t>
    <phoneticPr fontId="8"/>
  </si>
  <si>
    <t>　　2　入札書に記載する金額は、契約期間の総額を記載すること。</t>
    <phoneticPr fontId="8"/>
  </si>
  <si>
    <t>１　件　　名</t>
    <rPh sb="2" eb="3">
      <t>ケン</t>
    </rPh>
    <phoneticPr fontId="8"/>
  </si>
  <si>
    <t>１　件　　名　　　　</t>
    <rPh sb="2" eb="3">
      <t>ケン</t>
    </rPh>
    <phoneticPr fontId="8"/>
  </si>
  <si>
    <t>契約期間満了のため</t>
    <rPh sb="0" eb="4">
      <t>ケイヤクキカン</t>
    </rPh>
    <rPh sb="4" eb="6">
      <t>マンリョウ</t>
    </rPh>
    <phoneticPr fontId="8"/>
  </si>
  <si>
    <t>　１　契約件名</t>
    <rPh sb="5" eb="6">
      <t>ケン</t>
    </rPh>
    <phoneticPr fontId="8"/>
  </si>
  <si>
    <t>・  保険金額・・・・落札金額（入札金額×１．１）の１００分の１０以上</t>
    <rPh sb="11" eb="13">
      <t>ラクサツ</t>
    </rPh>
    <rPh sb="16" eb="18">
      <t>ニュウサツ</t>
    </rPh>
    <rPh sb="18" eb="20">
      <t>キンガク</t>
    </rPh>
    <phoneticPr fontId="8"/>
  </si>
  <si>
    <t>（8） 過去３年の間、本市との契約において、違反又は不誠実な行為を行った者であっ
　　て契約の相手方として不適当と市長が認めるものでないこと。</t>
    <phoneticPr fontId="8"/>
  </si>
  <si>
    <t>　　　　年　　月　　日　～　　　　　年　　月　　日</t>
    <phoneticPr fontId="8"/>
  </si>
  <si>
    <t>※くじ番号</t>
    <phoneticPr fontId="8"/>
  </si>
  <si>
    <t>　落札となるべき同価格の入札をした者が２</t>
    <rPh sb="9" eb="11">
      <t>カカク</t>
    </rPh>
    <rPh sb="17" eb="18">
      <t>モノ</t>
    </rPh>
    <phoneticPr fontId="8"/>
  </si>
  <si>
    <t>者以上あるときに、記載された番号等を基に</t>
    <rPh sb="0" eb="1">
      <t>モノ</t>
    </rPh>
    <phoneticPr fontId="8"/>
  </si>
  <si>
    <t>落札者を決定します。</t>
    <phoneticPr fontId="8"/>
  </si>
  <si>
    <t>（10） 国又は地方公共団体から直接受託した、医療保険システムの情報機器に係る
　　賃貸借（設置等調整作業及び保守業務含む）を、平成２７年度（２０１５年度）
　　以降に履行が完了した実績があること。</t>
    <rPh sb="5" eb="6">
      <t>クニ</t>
    </rPh>
    <rPh sb="6" eb="7">
      <t>マタ</t>
    </rPh>
    <rPh sb="8" eb="10">
      <t>チホウ</t>
    </rPh>
    <rPh sb="10" eb="12">
      <t>コウキョウ</t>
    </rPh>
    <rPh sb="12" eb="14">
      <t>ダンタイ</t>
    </rPh>
    <rPh sb="16" eb="18">
      <t>チョクセツ</t>
    </rPh>
    <rPh sb="18" eb="20">
      <t>ジュタク</t>
    </rPh>
    <rPh sb="23" eb="25">
      <t>イリョウ</t>
    </rPh>
    <rPh sb="25" eb="27">
      <t>ホケン</t>
    </rPh>
    <rPh sb="32" eb="34">
      <t>ジョウホウ</t>
    </rPh>
    <rPh sb="34" eb="36">
      <t>キキ</t>
    </rPh>
    <rPh sb="37" eb="38">
      <t>カカ</t>
    </rPh>
    <rPh sb="42" eb="45">
      <t>チンタイシャク</t>
    </rPh>
    <rPh sb="46" eb="48">
      <t>セッチ</t>
    </rPh>
    <rPh sb="48" eb="49">
      <t>トウ</t>
    </rPh>
    <rPh sb="49" eb="51">
      <t>チョウセイ</t>
    </rPh>
    <rPh sb="51" eb="53">
      <t>サギョウ</t>
    </rPh>
    <rPh sb="53" eb="54">
      <t>オヨ</t>
    </rPh>
    <rPh sb="55" eb="57">
      <t>ホシュ</t>
    </rPh>
    <rPh sb="57" eb="59">
      <t>ギョウム</t>
    </rPh>
    <rPh sb="59" eb="60">
      <t>フク</t>
    </rPh>
    <rPh sb="64" eb="66">
      <t>ヘイセイ</t>
    </rPh>
    <rPh sb="68" eb="70">
      <t>ネンド</t>
    </rPh>
    <rPh sb="75" eb="77">
      <t>ネンド</t>
    </rPh>
    <rPh sb="81" eb="83">
      <t>イコウ</t>
    </rPh>
    <rPh sb="84" eb="86">
      <t>リコウ</t>
    </rPh>
    <rPh sb="87" eb="89">
      <t>カンリョウ</t>
    </rPh>
    <rPh sb="91" eb="93">
      <t>ジッセキ</t>
    </rPh>
    <phoneticPr fontId="8"/>
  </si>
  <si>
    <t>　次に掲げる条件をすべて満たしていることを誓約します。虚偽の事項があった場合は、いかなる措置を受けても異議ありません。なお、この書類を提出した以後、次に掲げる条件のいずれかを満たさなくなった場合は、速やかに届け出ます。</t>
    <rPh sb="74" eb="75">
      <t>ツギ</t>
    </rPh>
    <phoneticPr fontId="8"/>
  </si>
  <si>
    <t>　入札後、落札された場合は速やかに以下の手続きが必要になりますので、落札者は本書を確認のうえ、速やかに手続きを行ってください。</t>
    <rPh sb="13" eb="14">
      <t>スミ</t>
    </rPh>
    <phoneticPr fontId="8"/>
  </si>
  <si>
    <t>２　機能等承認書（様式第３号）</t>
    <rPh sb="2" eb="4">
      <t>キノウ</t>
    </rPh>
    <rPh sb="4" eb="5">
      <t>トウ</t>
    </rPh>
    <rPh sb="5" eb="8">
      <t>ショウニンショ</t>
    </rPh>
    <rPh sb="9" eb="11">
      <t>ヨウシキ</t>
    </rPh>
    <rPh sb="11" eb="12">
      <t>ダイ</t>
    </rPh>
    <rPh sb="13" eb="14">
      <t>ゴウ</t>
    </rPh>
    <phoneticPr fontId="8"/>
  </si>
  <si>
    <t xml:space="preserve">      落札金額（入札金額×１．１）の１００分の１０以上の金額になります。</t>
    <rPh sb="6" eb="8">
      <t>ラクサツ</t>
    </rPh>
    <phoneticPr fontId="8"/>
  </si>
  <si>
    <t xml:space="preserve">      　※詳細は落札後にお渡しする“履行保証のお知らせ”をご参照ください。</t>
    <rPh sb="16" eb="17">
      <t>ワタ</t>
    </rPh>
    <phoneticPr fontId="8"/>
  </si>
  <si>
    <t>　　　次のいずれかの場合、必要書類を提出し、承認を受けたときは契約保証金が免除と
　　　なります。</t>
    <phoneticPr fontId="8"/>
  </si>
  <si>
    <t xml:space="preserve">   (ア)  損害保険会社と履行保証保険契約を締結する場合</t>
    <phoneticPr fontId="8"/>
  </si>
  <si>
    <t>○　履行保証保険証券（原本）</t>
    <rPh sb="8" eb="10">
      <t>ショウケン</t>
    </rPh>
    <phoneticPr fontId="8"/>
  </si>
  <si>
    <t>※  履行保証保険証券は、以下の点を満たす必要があります。</t>
    <rPh sb="9" eb="11">
      <t>ショウケン</t>
    </rPh>
    <phoneticPr fontId="8"/>
  </si>
  <si>
    <t xml:space="preserve">   (イ)  公共工事履行保証契約を締結する場合 </t>
    <rPh sb="8" eb="10">
      <t>コウキョウ</t>
    </rPh>
    <rPh sb="10" eb="12">
      <t>コウジ</t>
    </rPh>
    <phoneticPr fontId="8"/>
  </si>
  <si>
    <t xml:space="preserve"> ○ 契約保証金免除申請書</t>
    <phoneticPr fontId="8"/>
  </si>
  <si>
    <t xml:space="preserve"> ○ 公共工事履行保証証券（原本）</t>
    <rPh sb="3" eb="5">
      <t>コウキョウ</t>
    </rPh>
    <rPh sb="5" eb="7">
      <t>コウジ</t>
    </rPh>
    <rPh sb="11" eb="13">
      <t>ショウケン</t>
    </rPh>
    <phoneticPr fontId="8"/>
  </si>
  <si>
    <t>　※公共工事履行保証証券は、以下の点を満たす必要があります。</t>
    <rPh sb="2" eb="4">
      <t>コウキョウ</t>
    </rPh>
    <rPh sb="4" eb="6">
      <t>コウジ</t>
    </rPh>
    <rPh sb="10" eb="12">
      <t>ショウケン</t>
    </rPh>
    <phoneticPr fontId="8"/>
  </si>
  <si>
    <t>　・保証期間・・・・契約締結日から納期まで</t>
    <rPh sb="2" eb="4">
      <t>ホショウ</t>
    </rPh>
    <phoneticPr fontId="8"/>
  </si>
  <si>
    <t>　・保証金額・・・・契約金額の１００分の１０以上</t>
    <rPh sb="2" eb="4">
      <t>ホショウ</t>
    </rPh>
    <phoneticPr fontId="8"/>
  </si>
  <si>
    <t>　※同規模とは、今回の入札の落札金額（入札金額×１．１）の８割以上に</t>
    <rPh sb="11" eb="13">
      <t>ニュウサツ</t>
    </rPh>
    <rPh sb="14" eb="16">
      <t>ラクサツ</t>
    </rPh>
    <rPh sb="19" eb="21">
      <t>ニュウサツ</t>
    </rPh>
    <rPh sb="21" eb="23">
      <t>キンガク</t>
    </rPh>
    <phoneticPr fontId="8"/>
  </si>
  <si>
    <t>　　なります。</t>
    <phoneticPr fontId="8"/>
  </si>
  <si>
    <t>　※本店・支店又は営業所等が締結した契約についても対象となります。</t>
    <phoneticPr fontId="8"/>
  </si>
  <si>
    <t>　　　年　　月　　日</t>
    <phoneticPr fontId="8"/>
  </si>
  <si>
    <t>　　　・公共工事履行保証証券</t>
    <phoneticPr fontId="8"/>
  </si>
  <si>
    <t>（6） 消費税及び地方消費税並びに本市市税の滞納がないこと。</t>
    <phoneticPr fontId="8"/>
  </si>
  <si>
    <t>　任意の３桁の数字を記載してください。</t>
    <phoneticPr fontId="8"/>
  </si>
  <si>
    <t>　　4　くじ番号が記載されていない場合、「９９９」で取り扱うものとする。</t>
    <rPh sb="6" eb="8">
      <t>バンゴウ</t>
    </rPh>
    <rPh sb="9" eb="11">
      <t>キサイ</t>
    </rPh>
    <rPh sb="17" eb="19">
      <t>バアイ</t>
    </rPh>
    <rPh sb="26" eb="27">
      <t>ト</t>
    </rPh>
    <rPh sb="28" eb="29">
      <t>アツカ</t>
    </rPh>
    <phoneticPr fontId="8"/>
  </si>
  <si>
    <t>　　2　入札金額は、見積もった契約金額の110分の100に相当する金額を記載すること。</t>
    <phoneticPr fontId="8"/>
  </si>
  <si>
    <t>様式第3号</t>
    <rPh sb="0" eb="2">
      <t>ヨウシキ</t>
    </rPh>
    <rPh sb="2" eb="3">
      <t>ダイ</t>
    </rPh>
    <rPh sb="4" eb="5">
      <t>ゴウ</t>
    </rPh>
    <phoneticPr fontId="24"/>
  </si>
  <si>
    <t>機能等承認書</t>
    <rPh sb="0" eb="3">
      <t>キノウトウ</t>
    </rPh>
    <rPh sb="3" eb="5">
      <t>ショウニン</t>
    </rPh>
    <rPh sb="5" eb="6">
      <t>ショ</t>
    </rPh>
    <phoneticPr fontId="24"/>
  </si>
  <si>
    <t>仕様項目</t>
    <rPh sb="0" eb="2">
      <t>シヨウ</t>
    </rPh>
    <rPh sb="2" eb="4">
      <t>コウモク</t>
    </rPh>
    <phoneticPr fontId="24"/>
  </si>
  <si>
    <t>仕様内容</t>
    <rPh sb="0" eb="2">
      <t>シヨウ</t>
    </rPh>
    <rPh sb="2" eb="4">
      <t>ナイヨウ</t>
    </rPh>
    <phoneticPr fontId="24"/>
  </si>
  <si>
    <t>（申請者記載欄）</t>
    <rPh sb="1" eb="3">
      <t>シンセイ</t>
    </rPh>
    <rPh sb="3" eb="4">
      <t>シャ</t>
    </rPh>
    <rPh sb="4" eb="6">
      <t>キサイ</t>
    </rPh>
    <rPh sb="6" eb="7">
      <t>ラン</t>
    </rPh>
    <phoneticPr fontId="24"/>
  </si>
  <si>
    <t>市記載欄</t>
    <rPh sb="0" eb="1">
      <t>シ</t>
    </rPh>
    <rPh sb="1" eb="3">
      <t>キサイ</t>
    </rPh>
    <rPh sb="3" eb="4">
      <t>ラン</t>
    </rPh>
    <phoneticPr fontId="24"/>
  </si>
  <si>
    <t>回答</t>
    <rPh sb="0" eb="2">
      <t>カイトウ</t>
    </rPh>
    <phoneticPr fontId="24"/>
  </si>
  <si>
    <t>製品名及び特記事項等</t>
    <rPh sb="0" eb="3">
      <t>セイヒンメイ</t>
    </rPh>
    <rPh sb="3" eb="4">
      <t>オヨ</t>
    </rPh>
    <rPh sb="5" eb="7">
      <t>トッキ</t>
    </rPh>
    <rPh sb="7" eb="9">
      <t>ジコウ</t>
    </rPh>
    <rPh sb="9" eb="10">
      <t>トウ</t>
    </rPh>
    <phoneticPr fontId="24"/>
  </si>
  <si>
    <t>カタログ頁番号等</t>
    <rPh sb="4" eb="5">
      <t>ページ</t>
    </rPh>
    <rPh sb="5" eb="7">
      <t>バンゴウ</t>
    </rPh>
    <rPh sb="7" eb="8">
      <t>トウ</t>
    </rPh>
    <phoneticPr fontId="24"/>
  </si>
  <si>
    <t>審査</t>
    <rPh sb="0" eb="2">
      <t>シンサ</t>
    </rPh>
    <phoneticPr fontId="24"/>
  </si>
  <si>
    <t>※製品名及び特記事項等について、内容がわかるカタログ等の資料を添付し、該当部分にマーキング等を行い、ページ番号を付してください。</t>
    <rPh sb="1" eb="4">
      <t>セイヒンメイ</t>
    </rPh>
    <rPh sb="4" eb="5">
      <t>オヨ</t>
    </rPh>
    <rPh sb="6" eb="8">
      <t>トッキ</t>
    </rPh>
    <rPh sb="8" eb="10">
      <t>ジコウ</t>
    </rPh>
    <rPh sb="10" eb="11">
      <t>トウ</t>
    </rPh>
    <rPh sb="16" eb="18">
      <t>ナイヨウ</t>
    </rPh>
    <rPh sb="26" eb="27">
      <t>トウ</t>
    </rPh>
    <rPh sb="28" eb="30">
      <t>シリョウ</t>
    </rPh>
    <rPh sb="31" eb="33">
      <t>テンプ</t>
    </rPh>
    <rPh sb="35" eb="37">
      <t>ガイトウ</t>
    </rPh>
    <rPh sb="37" eb="39">
      <t>ブブン</t>
    </rPh>
    <rPh sb="45" eb="46">
      <t>トウ</t>
    </rPh>
    <rPh sb="47" eb="48">
      <t>オコナ</t>
    </rPh>
    <rPh sb="53" eb="55">
      <t>バンゴウ</t>
    </rPh>
    <rPh sb="56" eb="57">
      <t>フ</t>
    </rPh>
    <phoneticPr fontId="24"/>
  </si>
  <si>
    <t>【申請者欄】</t>
  </si>
  <si>
    <t>【承認者欄】</t>
    <rPh sb="1" eb="3">
      <t>ショウニン</t>
    </rPh>
    <phoneticPr fontId="24"/>
  </si>
  <si>
    <t>　　所属（職名）</t>
    <rPh sb="5" eb="7">
      <t>ショクメイ</t>
    </rPh>
    <phoneticPr fontId="24"/>
  </si>
  <si>
    <t>　　氏　　　　名</t>
    <rPh sb="2" eb="3">
      <t>シ</t>
    </rPh>
    <rPh sb="7" eb="8">
      <t>メイ</t>
    </rPh>
    <phoneticPr fontId="24"/>
  </si>
  <si>
    <t>審査申請のあった上記内容について、機能等が全て適格であることを承認いたします。（※審査欄が全て○であること）</t>
    <rPh sb="0" eb="2">
      <t>シンサ</t>
    </rPh>
    <rPh sb="2" eb="4">
      <t>シンセイ</t>
    </rPh>
    <rPh sb="8" eb="10">
      <t>ジョウキ</t>
    </rPh>
    <rPh sb="10" eb="12">
      <t>ナイヨウ</t>
    </rPh>
    <rPh sb="17" eb="19">
      <t>キノウ</t>
    </rPh>
    <rPh sb="19" eb="20">
      <t>トウ</t>
    </rPh>
    <rPh sb="21" eb="22">
      <t>スベ</t>
    </rPh>
    <rPh sb="23" eb="25">
      <t>テキカク</t>
    </rPh>
    <rPh sb="31" eb="33">
      <t>ショウニン</t>
    </rPh>
    <rPh sb="41" eb="43">
      <t>シンサ</t>
    </rPh>
    <rPh sb="43" eb="44">
      <t>ラン</t>
    </rPh>
    <rPh sb="45" eb="46">
      <t>スベ</t>
    </rPh>
    <phoneticPr fontId="24"/>
  </si>
  <si>
    <t>また、その他仕様書記載の項目について、遵守することを誓約いたします。</t>
    <rPh sb="5" eb="6">
      <t>タ</t>
    </rPh>
    <rPh sb="6" eb="9">
      <t>シヨウショ</t>
    </rPh>
    <rPh sb="9" eb="11">
      <t>キサイ</t>
    </rPh>
    <rPh sb="12" eb="14">
      <t>コウモク</t>
    </rPh>
    <rPh sb="19" eb="21">
      <t>ジュンシュ</t>
    </rPh>
    <rPh sb="26" eb="28">
      <t>セイヤク</t>
    </rPh>
    <phoneticPr fontId="24"/>
  </si>
  <si>
    <t>上記の各項目について、機能等の審査を申請いたします。（※回答欄が全て○であること）</t>
    <rPh sb="0" eb="2">
      <t>ジョウキ</t>
    </rPh>
    <rPh sb="3" eb="6">
      <t>カクコウモク</t>
    </rPh>
    <rPh sb="11" eb="14">
      <t>キノウトウ</t>
    </rPh>
    <rPh sb="15" eb="17">
      <t>シンサ</t>
    </rPh>
    <rPh sb="18" eb="20">
      <t>シンセイ</t>
    </rPh>
    <rPh sb="28" eb="30">
      <t>カイトウ</t>
    </rPh>
    <rPh sb="30" eb="31">
      <t>ラン</t>
    </rPh>
    <rPh sb="32" eb="33">
      <t>スベ</t>
    </rPh>
    <phoneticPr fontId="24"/>
  </si>
  <si>
    <t>小項目</t>
    <rPh sb="0" eb="1">
      <t>ショウ</t>
    </rPh>
    <rPh sb="1" eb="3">
      <t>コウモク</t>
    </rPh>
    <phoneticPr fontId="24"/>
  </si>
  <si>
    <t>中項目</t>
    <rPh sb="0" eb="1">
      <t>チュウ</t>
    </rPh>
    <rPh sb="1" eb="3">
      <t>コウモク</t>
    </rPh>
    <phoneticPr fontId="24"/>
  </si>
  <si>
    <t>大項目</t>
    <rPh sb="0" eb="3">
      <t>ダイコウモク</t>
    </rPh>
    <phoneticPr fontId="24"/>
  </si>
  <si>
    <t>【案件名】</t>
    <rPh sb="1" eb="3">
      <t>アンケン</t>
    </rPh>
    <rPh sb="3" eb="4">
      <t>メイ</t>
    </rPh>
    <phoneticPr fontId="24"/>
  </si>
  <si>
    <t>　　公告１４の（3）のアに該当する場合</t>
    <phoneticPr fontId="8"/>
  </si>
  <si>
    <t>　　公告１４の（3）のイに該当する場合</t>
    <phoneticPr fontId="8"/>
  </si>
  <si>
    <t>　　公告１４の（3）のウに該当する場合</t>
    <phoneticPr fontId="8"/>
  </si>
  <si>
    <t>● 契約保証金の納付（若しくは免除申請の承認）後、本市が提示する契約書（２部）に
   取引印（業務委託契約等入札参加資格審査申請時に届け出た印鑑）を押印の上、提出
   してください（契約書は、後日市長印を押印の上、１部をお渡しします。）
   え１部をお渡しします。）</t>
    <phoneticPr fontId="8"/>
  </si>
  <si>
    <t xml:space="preserve">      市が発行する納入通知書により金融機関で納付後、納入通知書兼領収証書の写しを
      ご提出ください。
　　　契約政策課物品契約班へご提出ください。</t>
    <phoneticPr fontId="8"/>
  </si>
  <si>
    <t xml:space="preserve"> </t>
    <phoneticPr fontId="8"/>
  </si>
  <si>
    <t xml:space="preserve">   (ウ)  本件の契約締結予定日より過去２年の間に、国又は地方公共団体と規模をほぼ
　　　　 同じくする情報機器等賃貸借契約を２回以上誠実に履行した者であり、その者
         が契約を履行しないこととなるおそれがないと認められる場合
     </t>
    <rPh sb="54" eb="59">
      <t>ジョウホウキキトウ</t>
    </rPh>
    <rPh sb="59" eb="62">
      <t>チンタイシャク</t>
    </rPh>
    <rPh sb="62" eb="64">
      <t>ケイヤク</t>
    </rPh>
    <rPh sb="76" eb="77">
      <t>モノ</t>
    </rPh>
    <rPh sb="83" eb="84">
      <t>モノ</t>
    </rPh>
    <rPh sb="95" eb="97">
      <t>ケイヤク</t>
    </rPh>
    <rPh sb="98" eb="100">
      <t>リコウ</t>
    </rPh>
    <rPh sb="115" eb="116">
      <t>ミト</t>
    </rPh>
    <rPh sb="120" eb="122">
      <t>バアイ</t>
    </rPh>
    <phoneticPr fontId="8"/>
  </si>
  <si>
    <t>　 　 納品完了後、返還請求書[公告文添付の別紙様式]にて請求してください。</t>
    <rPh sb="6" eb="8">
      <t>カンリョウ</t>
    </rPh>
    <rPh sb="8" eb="9">
      <t>ゴ</t>
    </rPh>
    <rPh sb="10" eb="12">
      <t>ヘンカン</t>
    </rPh>
    <phoneticPr fontId="8"/>
  </si>
  <si>
    <t>デスクトップ型</t>
  </si>
  <si>
    <t>総務事務委託関連機器賃貸借（第4期）の契約を締結するにあたり、契約保証金の免除を受けたいので、別添の資料を添えて申請します。</t>
    <rPh sb="0" eb="4">
      <t>ソウムジム</t>
    </rPh>
    <rPh sb="4" eb="8">
      <t>イタクカンレン</t>
    </rPh>
    <rPh sb="8" eb="10">
      <t>キキ</t>
    </rPh>
    <rPh sb="10" eb="13">
      <t>チンタイシャク</t>
    </rPh>
    <rPh sb="14" eb="15">
      <t>ダイ</t>
    </rPh>
    <rPh sb="16" eb="17">
      <t>キ</t>
    </rPh>
    <phoneticPr fontId="8"/>
  </si>
  <si>
    <t>【事業協同組合として入札に参加する場合のみ記入】</t>
    <phoneticPr fontId="8"/>
  </si>
  <si>
    <t>統合型GIS機器等賃貸借業務(窓口対応端末等)</t>
    <rPh sb="0" eb="3">
      <t>トウゴウガタ</t>
    </rPh>
    <rPh sb="6" eb="8">
      <t>キキ</t>
    </rPh>
    <rPh sb="8" eb="9">
      <t>トウ</t>
    </rPh>
    <rPh sb="9" eb="12">
      <t>チンタイシャク</t>
    </rPh>
    <rPh sb="12" eb="14">
      <t>ギョウム</t>
    </rPh>
    <rPh sb="15" eb="22">
      <t>マドグチタイオウタンマツトウ</t>
    </rPh>
    <phoneticPr fontId="8"/>
  </si>
  <si>
    <t>令和8年（2026年）10月1日</t>
    <rPh sb="0" eb="2">
      <t>レイワ</t>
    </rPh>
    <rPh sb="3" eb="4">
      <t>ネン</t>
    </rPh>
    <rPh sb="9" eb="10">
      <t>ネン</t>
    </rPh>
    <rPh sb="13" eb="14">
      <t>ガツ</t>
    </rPh>
    <rPh sb="15" eb="16">
      <t>ニチ</t>
    </rPh>
    <phoneticPr fontId="8"/>
  </si>
  <si>
    <t>令和13年（2031年）9月30日</t>
    <rPh sb="0" eb="2">
      <t>レイワ</t>
    </rPh>
    <rPh sb="4" eb="5">
      <t>ネン</t>
    </rPh>
    <rPh sb="10" eb="11">
      <t>ネン</t>
    </rPh>
    <rPh sb="13" eb="14">
      <t>ガツ</t>
    </rPh>
    <rPh sb="16" eb="17">
      <t>ニチ</t>
    </rPh>
    <phoneticPr fontId="8"/>
  </si>
  <si>
    <t>熊本市中央区手取本町1番1号　外</t>
    <rPh sb="0" eb="3">
      <t>クマモトシ</t>
    </rPh>
    <rPh sb="3" eb="6">
      <t>チュウオウク</t>
    </rPh>
    <rPh sb="6" eb="8">
      <t>テト</t>
    </rPh>
    <rPh sb="8" eb="9">
      <t>ホン</t>
    </rPh>
    <rPh sb="9" eb="10">
      <t>チョウ</t>
    </rPh>
    <rPh sb="11" eb="12">
      <t>バン</t>
    </rPh>
    <rPh sb="13" eb="14">
      <t>ゴウ</t>
    </rPh>
    <rPh sb="15" eb="16">
      <t>ソト</t>
    </rPh>
    <phoneticPr fontId="8"/>
  </si>
  <si>
    <t>令和8年（2026年）4月23日</t>
    <rPh sb="0" eb="2">
      <t>レイワ</t>
    </rPh>
    <rPh sb="3" eb="4">
      <t>ネン</t>
    </rPh>
    <rPh sb="9" eb="10">
      <t>ネン</t>
    </rPh>
    <rPh sb="12" eb="13">
      <t>ガツ</t>
    </rPh>
    <rPh sb="15" eb="16">
      <t>ニチ</t>
    </rPh>
    <phoneticPr fontId="8"/>
  </si>
  <si>
    <t>令和8年（2026年）6月17日</t>
    <rPh sb="0" eb="2">
      <t>レイワ</t>
    </rPh>
    <rPh sb="3" eb="4">
      <t>ネン</t>
    </rPh>
    <rPh sb="9" eb="10">
      <t>ネン</t>
    </rPh>
    <rPh sb="12" eb="13">
      <t>ガツ</t>
    </rPh>
    <rPh sb="15" eb="16">
      <t>ニチ</t>
    </rPh>
    <phoneticPr fontId="8"/>
  </si>
  <si>
    <t>統合型ＧＩＳ機器等賃貸借業務（窓口対応端末等）</t>
    <phoneticPr fontId="24"/>
  </si>
  <si>
    <t>1.クライアント機器</t>
    <rPh sb="8" eb="10">
      <t>キキ</t>
    </rPh>
    <phoneticPr fontId="24"/>
  </si>
  <si>
    <t>(1)クライアント端末</t>
    <rPh sb="9" eb="11">
      <t>タンマツ</t>
    </rPh>
    <phoneticPr fontId="24"/>
  </si>
  <si>
    <t>➀筐体</t>
    <phoneticPr fontId="24"/>
  </si>
  <si>
    <t>➁CPU</t>
    <phoneticPr fontId="24"/>
  </si>
  <si>
    <t>Intel Core i5（第13世代）以上の処理能力を有すること。</t>
  </si>
  <si>
    <t>➂OS</t>
    <phoneticPr fontId="24"/>
  </si>
  <si>
    <t>Microsoft® Windows 11 Pro(日本語版)　64ビット</t>
  </si>
  <si>
    <t>➃メモリ</t>
    <phoneticPr fontId="24"/>
  </si>
  <si>
    <t>16GB以上</t>
  </si>
  <si>
    <t>➄ストレージ</t>
    <phoneticPr fontId="24"/>
  </si>
  <si>
    <t>SSD 512GB以上</t>
  </si>
  <si>
    <t>➅光学ドライブ</t>
    <phoneticPr fontId="24"/>
  </si>
  <si>
    <t>内蔵DVDスーパーマルチドライブ</t>
  </si>
  <si>
    <t>⑦グラフィックス</t>
    <phoneticPr fontId="24"/>
  </si>
  <si>
    <t>CPU内蔵GPUを使用（ビジネス用途）</t>
  </si>
  <si>
    <t>⑧ネットワーク</t>
    <phoneticPr fontId="24"/>
  </si>
  <si>
    <t>1000BASE-T/100BASE-TX/10BASE-T</t>
  </si>
  <si>
    <t>⑨キーボード</t>
    <phoneticPr fontId="24"/>
  </si>
  <si>
    <t>日本語配列キーボード</t>
  </si>
  <si>
    <t>⑩マウス</t>
    <phoneticPr fontId="24"/>
  </si>
  <si>
    <t>光学式マウス</t>
    <phoneticPr fontId="24"/>
  </si>
  <si>
    <t>⑪インターフェース</t>
    <phoneticPr fontId="24"/>
  </si>
  <si>
    <t>USBポート4ポート以上（USB3.0以上）
内蔵：HDMI × 1</t>
    <phoneticPr fontId="24"/>
  </si>
  <si>
    <t>⑫セキュリティソフト</t>
    <phoneticPr fontId="24"/>
  </si>
  <si>
    <t>セキュリティソフト（対応OS:Windows11 Pro、脆弱性・バグフィックス・バージョンアップ対応あり、5年間の更新を伴うもの）</t>
    <phoneticPr fontId="24"/>
  </si>
  <si>
    <t>⑬サポート</t>
    <phoneticPr fontId="24"/>
  </si>
  <si>
    <t>5年間保守（平日9時～17時受付/訪問修理込）</t>
  </si>
  <si>
    <t>(2)タッチパネルディスプレイ</t>
    <phoneticPr fontId="24"/>
  </si>
  <si>
    <t>➀形状</t>
    <phoneticPr fontId="24"/>
  </si>
  <si>
    <t>21.5型ワイド液晶（マルチタッチ対応）又は同等以上のディスプレイ</t>
  </si>
  <si>
    <t>➁解像度</t>
    <phoneticPr fontId="24"/>
  </si>
  <si>
    <t>1,920 x 1,080 1,677万色対応又は同等以上</t>
  </si>
  <si>
    <t>➂インターフェース</t>
    <phoneticPr fontId="24"/>
  </si>
  <si>
    <t>VGA、HDMI、USBアップストリーム各1以上</t>
  </si>
  <si>
    <t>➃対応OS</t>
    <phoneticPr fontId="24"/>
  </si>
  <si>
    <t xml:space="preserve">Microsoft® Windows 1１ Pro(日本語版)　64ビット </t>
  </si>
  <si>
    <t>➄サポート</t>
    <phoneticPr fontId="24"/>
  </si>
  <si>
    <t>5年間保守（センドバック保守修理（液晶パネルを含む））</t>
  </si>
  <si>
    <t>(3)モニタ</t>
    <phoneticPr fontId="24"/>
  </si>
  <si>
    <t>21.5型ワイド液晶又は同等以上のディスプレイ</t>
  </si>
  <si>
    <t>HDMI　1以上</t>
    <phoneticPr fontId="24"/>
  </si>
  <si>
    <t xml:space="preserve">Microsoft® Windows １１ Pro(日本語版)　64ビット </t>
  </si>
  <si>
    <t>(4)スキャナー</t>
    <phoneticPr fontId="24"/>
  </si>
  <si>
    <t>➀形式</t>
    <phoneticPr fontId="24"/>
  </si>
  <si>
    <t>卓上型カラーイメージスキャナー（フラットベッド／シートフィード）</t>
  </si>
  <si>
    <t>➁最大原稿サイズ</t>
    <phoneticPr fontId="24"/>
  </si>
  <si>
    <t>A3</t>
  </si>
  <si>
    <t>➂読み取り解像度</t>
    <phoneticPr fontId="24"/>
  </si>
  <si>
    <t>600dpi　又は同等以上</t>
  </si>
  <si>
    <t>➃読み取り階調</t>
    <phoneticPr fontId="24"/>
  </si>
  <si>
    <t>RGB各色8ビット出力　又は同等以上</t>
  </si>
  <si>
    <t>➄ADF読み取り速度</t>
    <phoneticPr fontId="24"/>
  </si>
  <si>
    <t>モノクロ：40枚/分、カラー：20枚/分(A4 片面 300dpi時)　又は同等以上</t>
  </si>
  <si>
    <t>➅対応OS</t>
    <phoneticPr fontId="24"/>
  </si>
  <si>
    <t>⑦インターフェイス</t>
    <phoneticPr fontId="24"/>
  </si>
  <si>
    <t>100BASE-TX/10BASE-T、Hi-Speed USB</t>
  </si>
  <si>
    <t>⑧サポート</t>
    <phoneticPr fontId="24"/>
  </si>
  <si>
    <t>5年間保守（センドバック保守修理）</t>
  </si>
  <si>
    <t>(5)レーザープリンター</t>
    <phoneticPr fontId="24"/>
  </si>
  <si>
    <t>➀プリント方式</t>
    <phoneticPr fontId="24"/>
  </si>
  <si>
    <t>レーザー方式（半導体レーザービーム走査＋乾式電子写真方式）</t>
  </si>
  <si>
    <t>➁印刷スピード</t>
    <phoneticPr fontId="24"/>
  </si>
  <si>
    <t>モノクロ：30枚/分(A4）、カラー：30枚/分（A4）又は同等以上</t>
  </si>
  <si>
    <t>➂解像度</t>
    <phoneticPr fontId="24"/>
  </si>
  <si>
    <t>600×600dpi ～ 1200×1200dpi</t>
  </si>
  <si>
    <t>➃両面機能</t>
    <phoneticPr fontId="24"/>
  </si>
  <si>
    <t>標準搭載</t>
  </si>
  <si>
    <t>➄インターフェイス</t>
    <phoneticPr fontId="24"/>
  </si>
  <si>
    <t>➅対応用紙</t>
    <phoneticPr fontId="24"/>
  </si>
  <si>
    <t>標準カセット：A3、B4、A4、B5、A5、ユーザー定義サイズ
手差しトレイ：A3、B4、A4、B5、A5、A6、長尺紙、はがき、封筒</t>
    <phoneticPr fontId="24"/>
  </si>
  <si>
    <t>⑦給紙容量</t>
    <phoneticPr fontId="24"/>
  </si>
  <si>
    <t>カセット：250枚×2段、手差しトレイ：100枚　又は同等以上</t>
  </si>
  <si>
    <t>⑧対応OS</t>
    <phoneticPr fontId="24"/>
  </si>
  <si>
    <t>⑨サポート</t>
    <phoneticPr fontId="24"/>
  </si>
  <si>
    <t>5年間保守（平日9時～17時受付/訪問修理・有寿命交換部品込）</t>
  </si>
  <si>
    <t>2.ネットワーク機器</t>
    <rPh sb="8" eb="10">
      <t>キキ</t>
    </rPh>
    <phoneticPr fontId="24"/>
  </si>
  <si>
    <t>(6)ルーター</t>
    <phoneticPr fontId="24"/>
  </si>
  <si>
    <t>➀モデル</t>
    <phoneticPr fontId="24"/>
  </si>
  <si>
    <t>Cネットとの境界点には、ネットワークを分離するため、以下の機能を備えた機器（ルータ・L3スイッチ・ファイアウォール等）を設置すること。
・ルーティング機能
・フィルタリング機能
・NAT（NAPT）機能
・SSH（TELNET）機能
・コマンドによる設定
※推奨メーカー及び実績のある機種
YAMAHA ：RTX-1210、RTX-1220
AliedTelesis：AR415S、AT-AR2050V
Cisco ：890シリーズ</t>
    <phoneticPr fontId="24"/>
  </si>
  <si>
    <t>➁サポート</t>
    <phoneticPr fontId="24"/>
  </si>
  <si>
    <t>5年間保守（平日9時～17時受付/訪問修理込)</t>
  </si>
  <si>
    <t>➂適合ケーブル</t>
    <phoneticPr fontId="24"/>
  </si>
  <si>
    <t>カテゴリ6a</t>
  </si>
  <si>
    <t>(7)ＬＡＮケーブル</t>
    <phoneticPr fontId="24"/>
  </si>
  <si>
    <t>➀仕様</t>
    <phoneticPr fontId="24"/>
  </si>
  <si>
    <t>カテゴリ6a対応爪折れ防止プロテクタ付きケーブル又は同等以上</t>
    <phoneticPr fontId="24"/>
  </si>
  <si>
    <t>➁その他</t>
    <phoneticPr fontId="24"/>
  </si>
  <si>
    <t>ケーブルの色は黒、ピンク、白、水色、黄色、紫を除く同一色で統一すること。ケーブルは直近のＣネットハブから配線し、1箇所当たり原則5メートル以内の長さとするが、床下敷設が必要な場合、10～100メートルの線が必要。既存モールが使えない場合に限り、新規モールを準備・設置すること。</t>
    <phoneticPr fontId="24"/>
  </si>
  <si>
    <t>技術管理課長</t>
    <rPh sb="0" eb="2">
      <t>ギジュツ</t>
    </rPh>
    <rPh sb="2" eb="5">
      <t>カンリカ</t>
    </rPh>
    <rPh sb="5" eb="6">
      <t>チョウ</t>
    </rPh>
    <phoneticPr fontId="24"/>
  </si>
  <si>
    <t>（10） 機能等承認書を提出できる者であること。</t>
    <phoneticPr fontId="8"/>
  </si>
  <si>
    <t>(9)　熊本市公契約条例(令和7年条例第54号)第8条に基づき誓約書を提出するなど、本</t>
    <rPh sb="4" eb="7">
      <t>クマモトシ</t>
    </rPh>
    <rPh sb="7" eb="10">
      <t>コウケイヤク</t>
    </rPh>
    <rPh sb="10" eb="12">
      <t>ジョウレイ</t>
    </rPh>
    <rPh sb="13" eb="15">
      <t>レイワ</t>
    </rPh>
    <rPh sb="16" eb="17">
      <t>ネン</t>
    </rPh>
    <rPh sb="17" eb="19">
      <t>ジョウレイ</t>
    </rPh>
    <rPh sb="19" eb="20">
      <t>ダイ</t>
    </rPh>
    <rPh sb="22" eb="23">
      <t>ゴウ</t>
    </rPh>
    <rPh sb="24" eb="25">
      <t>ダイ</t>
    </rPh>
    <rPh sb="26" eb="27">
      <t>ジョウ</t>
    </rPh>
    <rPh sb="28" eb="29">
      <t>モト</t>
    </rPh>
    <rPh sb="31" eb="34">
      <t>セイヤクショ</t>
    </rPh>
    <rPh sb="35" eb="37">
      <t>テイシュツ</t>
    </rPh>
    <rPh sb="42" eb="43">
      <t>ホン</t>
    </rPh>
    <phoneticPr fontId="8"/>
  </si>
  <si>
    <t>　　条例を遵守していること。</t>
    <rPh sb="2" eb="4">
      <t>ジョウレイ</t>
    </rPh>
    <rPh sb="5" eb="7">
      <t>ジュンシュ</t>
    </rPh>
    <phoneticPr fontId="8"/>
  </si>
  <si>
    <t>　　令和8年（2026年）　　　月　　　日</t>
    <phoneticPr fontId="8"/>
  </si>
  <si>
    <t>　　令和8年（2026年）　　　月　　　日</t>
    <rPh sb="2" eb="4">
      <t>レイワ</t>
    </rPh>
    <rPh sb="5" eb="6">
      <t>ネン</t>
    </rPh>
    <rPh sb="11" eb="12">
      <t>ネン</t>
    </rPh>
    <rPh sb="16" eb="17">
      <t>ガツ</t>
    </rPh>
    <rPh sb="20" eb="21">
      <t>ニチ</t>
    </rPh>
    <phoneticPr fontId="24"/>
  </si>
  <si>
    <t>　           　所在地（住所）</t>
    <rPh sb="13" eb="16">
      <t>ショザイチ</t>
    </rPh>
    <rPh sb="17" eb="19">
      <t>ジュウショ</t>
    </rPh>
    <phoneticPr fontId="24"/>
  </si>
  <si>
    <t>　          　商号又は名称</t>
    <rPh sb="12" eb="14">
      <t>ショウゴウ</t>
    </rPh>
    <rPh sb="14" eb="15">
      <t>マタ</t>
    </rPh>
    <rPh sb="16" eb="18">
      <t>メイショウ</t>
    </rPh>
    <phoneticPr fontId="24"/>
  </si>
  <si>
    <t>　          　代表者職氏名</t>
    <rPh sb="12" eb="15">
      <t>ダイヒョウシャ</t>
    </rPh>
    <rPh sb="15" eb="16">
      <t>ショク</t>
    </rPh>
    <rPh sb="16" eb="18">
      <t>シメイ</t>
    </rPh>
    <phoneticPr fontId="24"/>
  </si>
  <si>
    <t>（11） 本件競争入札に事業協同組合（中小企業等協同組合法（昭和２４年法律第１８１
　　号）第３条に規定する事業協同組合をいう。以下同じ。）として競争入札参加資格
　　確認申請書を提出した場合、その組合員は単体として、競争入札参加資格確認申請
　　書を提出することはできない。
　　　本件競争入札に事業協同組合として参加する場合は、業務を担当する組合員につ
　　いても併せて(5)、(8)及び(9)の要件を全て満たす者であること。</t>
    <rPh sb="194" eb="195">
      <t>オヨ</t>
    </rPh>
    <phoneticPr fontId="8"/>
  </si>
  <si>
    <t>業務を担当する組合員名
※　業務を担当する組合員を特定することが困難な場合は、複数の候補組合員名を記載しても良いこととする。この場合には、うち１組合員でも(5)、(8)及び(9)に規定された要件を満たさない場合は競争入札参加資格がないと認める。</t>
    <rPh sb="85" eb="86">
      <t>オヨ</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</si>
</sst>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0\-;&quot;¥&quot;\-#,##0\-"/>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4"/>
      <name val="ＭＳ 明朝"/>
      <family val="1"/>
      <charset val="128"/>
    </font>
    <font>
      <sz val="20"/>
      <name val="ＭＳ 明朝"/>
      <family val="1"/>
      <charset val="128"/>
    </font>
    <font>
      <sz val="10"/>
      <name val="ＭＳ 明朝"/>
      <family val="1"/>
      <charset val="128"/>
    </font>
    <font>
      <b/>
      <sz val="16"/>
      <name val="ＭＳ Ｐ明朝"/>
      <family val="1"/>
      <charset val="128"/>
    </font>
    <font>
      <sz val="12"/>
      <name val="ＭＳ Ｐ明朝"/>
      <family val="1"/>
      <charset val="128"/>
    </font>
    <font>
      <b/>
      <sz val="11"/>
      <name val="ＭＳ 明朝"/>
      <family val="1"/>
      <charset val="128"/>
    </font>
    <font>
      <sz val="12"/>
      <name val="ＭＳ 明朝"/>
      <family val="1"/>
      <charset val="128"/>
    </font>
    <font>
      <sz val="10.5"/>
      <name val="ＭＳ 明朝"/>
      <family val="1"/>
      <charset val="128"/>
    </font>
    <font>
      <sz val="16"/>
      <name val="ＭＳ 明朝"/>
      <family val="1"/>
      <charset val="128"/>
    </font>
    <font>
      <b/>
      <sz val="11"/>
      <name val="游ゴシック"/>
      <family val="3"/>
      <charset val="128"/>
    </font>
    <font>
      <sz val="11"/>
      <name val="游ゴシック"/>
      <family val="3"/>
      <charset val="128"/>
    </font>
    <font>
      <sz val="11"/>
      <color theme="1"/>
      <name val="ＭＳ 明朝"/>
      <family val="1"/>
      <charset val="128"/>
    </font>
    <font>
      <sz val="12"/>
      <name val="ＭＳ Ｐゴシック"/>
      <family val="3"/>
      <charset val="128"/>
      <scheme val="minor"/>
    </font>
    <font>
      <sz val="6"/>
      <name val="ＭＳ Ｐゴシック"/>
      <family val="2"/>
      <charset val="128"/>
      <scheme val="minor"/>
    </font>
    <font>
      <sz val="11"/>
      <name val="ＭＳ Ｐゴシック"/>
      <family val="3"/>
      <charset val="128"/>
      <scheme val="minor"/>
    </font>
    <font>
      <b/>
      <sz val="14"/>
      <name val="ＭＳ Ｐゴシック"/>
      <family val="3"/>
      <charset val="128"/>
      <scheme val="minor"/>
    </font>
    <font>
      <sz val="14"/>
      <name val="ＭＳ Ｐゴシック"/>
      <family val="3"/>
      <charset val="128"/>
      <scheme val="minor"/>
    </font>
    <font>
      <u/>
      <sz val="11"/>
      <name val="ＭＳ Ｐゴシック"/>
      <family val="3"/>
      <charset val="128"/>
      <scheme val="minor"/>
    </font>
    <font>
      <b/>
      <sz val="12"/>
      <name val="ＭＳ 明朝"/>
      <family val="1"/>
      <charset val="128"/>
    </font>
    <font>
      <sz val="11"/>
      <color theme="1"/>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tint="-0.14999847407452621"/>
        <bgColor indexed="64"/>
      </patternFill>
    </fill>
  </fills>
  <borders count="34">
    <border>
      <left/>
      <right/>
      <top/>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9">
    <xf numFmtId="0" fontId="0" fillId="0" borderId="0">
      <alignment vertical="center"/>
    </xf>
    <xf numFmtId="38" fontId="7" fillId="0" borderId="0" applyFont="0" applyFill="0" applyBorder="0" applyAlignment="0" applyProtection="0">
      <alignment vertical="center"/>
    </xf>
    <xf numFmtId="0" fontId="7" fillId="0" borderId="0"/>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20">
    <xf numFmtId="0" fontId="0" fillId="0" borderId="0" xfId="0">
      <alignment vertical="center"/>
    </xf>
    <xf numFmtId="0" fontId="10" fillId="0" borderId="0" xfId="0" applyFont="1">
      <alignment vertical="center"/>
    </xf>
    <xf numFmtId="0" fontId="10" fillId="0" borderId="0" xfId="0" applyFont="1" applyAlignment="1">
      <alignment vertical="top" wrapText="1"/>
    </xf>
    <xf numFmtId="0" fontId="10" fillId="0" borderId="0" xfId="0" applyFont="1" applyAlignment="1">
      <alignment vertical="center"/>
    </xf>
    <xf numFmtId="0" fontId="10" fillId="0" borderId="0" xfId="2" applyFont="1"/>
    <xf numFmtId="0" fontId="13" fillId="0" borderId="0" xfId="2" applyFont="1" applyAlignment="1">
      <alignment horizontal="right"/>
    </xf>
    <xf numFmtId="0" fontId="13" fillId="0" borderId="0" xfId="2" applyFont="1"/>
    <xf numFmtId="0" fontId="13" fillId="2" borderId="1" xfId="2" applyFont="1" applyFill="1" applyBorder="1" applyAlignment="1">
      <alignment horizontal="center" vertical="center" wrapText="1"/>
    </xf>
    <xf numFmtId="0" fontId="13" fillId="2" borderId="2" xfId="2" applyFont="1" applyFill="1" applyBorder="1" applyAlignment="1">
      <alignment horizontal="center" vertical="center" wrapText="1"/>
    </xf>
    <xf numFmtId="0" fontId="13" fillId="2" borderId="3" xfId="2" applyFont="1" applyFill="1" applyBorder="1" applyAlignment="1">
      <alignment horizontal="center" vertical="center" wrapText="1"/>
    </xf>
    <xf numFmtId="0" fontId="13" fillId="2" borderId="4" xfId="2" applyFont="1" applyFill="1" applyBorder="1" applyAlignment="1">
      <alignment horizontal="center" vertical="center" wrapText="1"/>
    </xf>
    <xf numFmtId="0" fontId="13" fillId="2" borderId="1" xfId="2" applyFont="1" applyFill="1" applyBorder="1" applyAlignment="1">
      <alignment vertical="center" wrapText="1"/>
    </xf>
    <xf numFmtId="0" fontId="13" fillId="2" borderId="2" xfId="2" applyFont="1" applyFill="1" applyBorder="1" applyAlignment="1">
      <alignment vertical="center" wrapText="1"/>
    </xf>
    <xf numFmtId="0" fontId="13" fillId="2" borderId="3" xfId="2" applyFont="1" applyFill="1" applyBorder="1" applyAlignment="1">
      <alignment vertical="center" wrapText="1"/>
    </xf>
    <xf numFmtId="0" fontId="13" fillId="2" borderId="4" xfId="2" applyFont="1" applyFill="1" applyBorder="1" applyAlignment="1">
      <alignment vertical="center" wrapText="1"/>
    </xf>
    <xf numFmtId="0" fontId="13" fillId="0" borderId="0" xfId="2" applyFont="1" applyAlignment="1"/>
    <xf numFmtId="0" fontId="15" fillId="0" borderId="0" xfId="2" applyFont="1"/>
    <xf numFmtId="0" fontId="10" fillId="0" borderId="5" xfId="2" applyFont="1" applyBorder="1"/>
    <xf numFmtId="0" fontId="10" fillId="0" borderId="6" xfId="2" applyFont="1" applyBorder="1"/>
    <xf numFmtId="0" fontId="10" fillId="0" borderId="7" xfId="2" applyFont="1" applyBorder="1"/>
    <xf numFmtId="0" fontId="10" fillId="0" borderId="8" xfId="2" applyFont="1" applyBorder="1"/>
    <xf numFmtId="0" fontId="10" fillId="0" borderId="9" xfId="2" applyFont="1" applyBorder="1"/>
    <xf numFmtId="0" fontId="10" fillId="0" borderId="0" xfId="2" applyFont="1" applyBorder="1"/>
    <xf numFmtId="0" fontId="13" fillId="0" borderId="0" xfId="2" applyFont="1" applyBorder="1" applyAlignment="1">
      <alignment horizontal="right"/>
    </xf>
    <xf numFmtId="0" fontId="13" fillId="0" borderId="8" xfId="2" applyFont="1" applyBorder="1"/>
    <xf numFmtId="0" fontId="13" fillId="0" borderId="9" xfId="2" applyFont="1" applyBorder="1"/>
    <xf numFmtId="0" fontId="13" fillId="0" borderId="0" xfId="2" applyFont="1" applyBorder="1"/>
    <xf numFmtId="0" fontId="16" fillId="0" borderId="0" xfId="2" applyFont="1" applyBorder="1" applyAlignment="1">
      <alignment vertical="center"/>
    </xf>
    <xf numFmtId="0" fontId="16" fillId="0" borderId="9" xfId="2" applyFont="1" applyBorder="1" applyAlignment="1">
      <alignment vertical="center"/>
    </xf>
    <xf numFmtId="0" fontId="10" fillId="0" borderId="10" xfId="2" applyFont="1" applyBorder="1"/>
    <xf numFmtId="0" fontId="10" fillId="0" borderId="11" xfId="2" applyFont="1" applyBorder="1"/>
    <xf numFmtId="0" fontId="10" fillId="0" borderId="12" xfId="2" applyFont="1" applyBorder="1"/>
    <xf numFmtId="0" fontId="11" fillId="0" borderId="0" xfId="0" applyFont="1" applyAlignment="1">
      <alignment horizontal="center" vertical="center"/>
    </xf>
    <xf numFmtId="0" fontId="10" fillId="0" borderId="0" xfId="0" applyFont="1" applyAlignment="1">
      <alignment horizontal="right" vertical="center"/>
    </xf>
    <xf numFmtId="0" fontId="18" fillId="0" borderId="0" xfId="0" applyFont="1" applyAlignment="1">
      <alignment horizontal="justify" vertical="center"/>
    </xf>
    <xf numFmtId="0" fontId="9" fillId="0" borderId="9" xfId="2" applyFont="1" applyBorder="1"/>
    <xf numFmtId="0" fontId="9" fillId="0" borderId="0" xfId="2" applyFont="1" applyBorder="1"/>
    <xf numFmtId="0" fontId="15" fillId="0" borderId="0" xfId="2" applyFont="1" applyBorder="1"/>
    <xf numFmtId="0" fontId="15" fillId="0" borderId="9" xfId="2" applyFont="1" applyBorder="1"/>
    <xf numFmtId="0" fontId="16" fillId="0" borderId="8" xfId="2" applyFont="1" applyBorder="1" applyAlignment="1">
      <alignment vertical="center"/>
    </xf>
    <xf numFmtId="0" fontId="15" fillId="0" borderId="11" xfId="2" applyFont="1" applyBorder="1"/>
    <xf numFmtId="0" fontId="15" fillId="0" borderId="12" xfId="2" applyFont="1" applyBorder="1"/>
    <xf numFmtId="0" fontId="15" fillId="0" borderId="9" xfId="2" applyFont="1" applyBorder="1" applyAlignment="1">
      <alignment horizontal="left"/>
    </xf>
    <xf numFmtId="0" fontId="10" fillId="0" borderId="0" xfId="0" applyFont="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shrinkToFit="1"/>
    </xf>
    <xf numFmtId="0" fontId="10" fillId="0" borderId="0" xfId="0" applyFont="1" applyAlignment="1">
      <alignment horizontal="distributed" vertical="center"/>
    </xf>
    <xf numFmtId="0" fontId="10" fillId="0" borderId="0" xfId="0" applyFont="1" applyAlignment="1">
      <alignment horizontal="left" vertical="center" indent="2"/>
    </xf>
    <xf numFmtId="0" fontId="13" fillId="0" borderId="0" xfId="0" applyFont="1" applyAlignment="1"/>
    <xf numFmtId="0" fontId="10" fillId="0" borderId="0" xfId="0" applyFont="1" applyAlignment="1"/>
    <xf numFmtId="0" fontId="13" fillId="0" borderId="0" xfId="2" applyFont="1" applyAlignment="1">
      <alignment horizontal="center"/>
    </xf>
    <xf numFmtId="0" fontId="15" fillId="0" borderId="0" xfId="0" applyFont="1" applyFill="1" applyAlignment="1"/>
    <xf numFmtId="0" fontId="13" fillId="0" borderId="0" xfId="0" applyFont="1" applyAlignment="1">
      <alignment horizontal="distributed"/>
    </xf>
    <xf numFmtId="176" fontId="10" fillId="0" borderId="0" xfId="0" applyNumberFormat="1" applyFont="1" applyAlignment="1">
      <alignment horizontal="center" vertical="center" shrinkToFit="1"/>
    </xf>
    <xf numFmtId="0" fontId="19" fillId="2" borderId="1" xfId="2" applyFont="1" applyFill="1" applyBorder="1" applyAlignment="1" applyProtection="1">
      <alignment horizontal="center" vertical="center" wrapText="1"/>
      <protection locked="0"/>
    </xf>
    <xf numFmtId="0" fontId="19" fillId="2" borderId="2" xfId="2" applyFont="1" applyFill="1" applyBorder="1" applyAlignment="1" applyProtection="1">
      <alignment horizontal="center" vertical="center" wrapText="1"/>
      <protection locked="0"/>
    </xf>
    <xf numFmtId="0" fontId="19" fillId="2" borderId="3" xfId="2" applyFont="1" applyFill="1" applyBorder="1" applyAlignment="1" applyProtection="1">
      <alignment horizontal="center" vertical="center" wrapText="1"/>
      <protection locked="0"/>
    </xf>
    <xf numFmtId="0" fontId="19" fillId="2" borderId="4" xfId="2" applyFont="1" applyFill="1" applyBorder="1" applyAlignment="1" applyProtection="1">
      <alignment horizontal="center" vertical="center" wrapText="1"/>
      <protection locked="0"/>
    </xf>
    <xf numFmtId="0" fontId="9" fillId="0" borderId="0" xfId="2" applyFont="1" applyAlignment="1">
      <alignment vertical="center"/>
    </xf>
    <xf numFmtId="0" fontId="15" fillId="0" borderId="0" xfId="2" applyFont="1" applyAlignment="1">
      <alignment vertical="center"/>
    </xf>
    <xf numFmtId="0" fontId="15" fillId="0" borderId="0" xfId="2" applyFont="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vertical="center"/>
    </xf>
    <xf numFmtId="0" fontId="10" fillId="0" borderId="0" xfId="0" applyFont="1" applyAlignment="1">
      <alignment horizontal="distributed" vertical="center" shrinkToFit="1"/>
    </xf>
    <xf numFmtId="0" fontId="10" fillId="0" borderId="0" xfId="0" applyFont="1" applyAlignment="1">
      <alignment horizontal="center" vertical="center" wrapText="1"/>
    </xf>
    <xf numFmtId="0" fontId="11" fillId="0" borderId="0" xfId="0" applyFont="1" applyAlignment="1" applyProtection="1">
      <alignment horizontal="center" vertical="center"/>
    </xf>
    <xf numFmtId="0" fontId="10" fillId="0" borderId="0" xfId="0" applyFont="1" applyProtection="1">
      <alignment vertical="center"/>
    </xf>
    <xf numFmtId="176" fontId="10" fillId="0" borderId="0" xfId="0" applyNumberFormat="1" applyFont="1" applyAlignment="1" applyProtection="1">
      <alignment horizontal="center" vertical="center" shrinkToFit="1"/>
    </xf>
    <xf numFmtId="0" fontId="10" fillId="0" borderId="0" xfId="0" applyFont="1" applyAlignment="1" applyProtection="1">
      <alignment horizontal="distributed" vertical="center"/>
    </xf>
    <xf numFmtId="0" fontId="10" fillId="0" borderId="0" xfId="0" applyFont="1" applyAlignment="1" applyProtection="1">
      <alignment horizontal="distributed" vertical="center" shrinkToFit="1"/>
    </xf>
    <xf numFmtId="0" fontId="10" fillId="0" borderId="0" xfId="0" applyFont="1" applyAlignment="1" applyProtection="1">
      <alignment horizontal="center" vertical="center" wrapText="1"/>
    </xf>
    <xf numFmtId="0" fontId="10" fillId="0" borderId="0" xfId="0" applyFont="1" applyAlignment="1" applyProtection="1">
      <alignment horizontal="left" vertical="center" indent="1" shrinkToFit="1"/>
    </xf>
    <xf numFmtId="0" fontId="10" fillId="0" borderId="0" xfId="0" applyFont="1" applyAlignment="1" applyProtection="1">
      <alignment vertical="center" shrinkToFit="1"/>
    </xf>
    <xf numFmtId="0" fontId="10" fillId="0" borderId="0" xfId="0" applyFont="1" applyAlignment="1" applyProtection="1">
      <alignment vertical="center"/>
    </xf>
    <xf numFmtId="0" fontId="10" fillId="0" borderId="0" xfId="0" applyFont="1" applyAlignment="1" applyProtection="1">
      <alignment horizontal="center" vertical="center"/>
    </xf>
    <xf numFmtId="0" fontId="10" fillId="0" borderId="11" xfId="0" applyFont="1" applyBorder="1" applyProtection="1">
      <alignment vertical="center"/>
    </xf>
    <xf numFmtId="0" fontId="0" fillId="0" borderId="0" xfId="0" applyProtection="1">
      <alignment vertical="center"/>
    </xf>
    <xf numFmtId="0" fontId="20" fillId="0" borderId="0" xfId="0" applyFont="1">
      <alignment vertical="center"/>
    </xf>
    <xf numFmtId="0" fontId="21" fillId="0" borderId="0" xfId="0" applyFont="1">
      <alignment vertical="center"/>
    </xf>
    <xf numFmtId="0" fontId="21" fillId="0" borderId="13" xfId="0" applyFont="1" applyBorder="1">
      <alignment vertical="center"/>
    </xf>
    <xf numFmtId="0" fontId="21" fillId="3" borderId="13" xfId="0" applyFont="1" applyFill="1" applyBorder="1" applyAlignment="1">
      <alignment horizontal="left" vertical="center" shrinkToFit="1"/>
    </xf>
    <xf numFmtId="176" fontId="21" fillId="3" borderId="13" xfId="0" applyNumberFormat="1" applyFont="1" applyFill="1" applyBorder="1" applyAlignment="1">
      <alignment horizontal="left" vertical="center" shrinkToFit="1"/>
    </xf>
    <xf numFmtId="0" fontId="21" fillId="0" borderId="14" xfId="0" applyFont="1" applyFill="1" applyBorder="1">
      <alignment vertical="center"/>
    </xf>
    <xf numFmtId="176" fontId="21" fillId="3" borderId="15" xfId="0" applyNumberFormat="1" applyFont="1" applyFill="1" applyBorder="1" applyAlignment="1">
      <alignment horizontal="left" vertical="center" shrinkToFit="1"/>
    </xf>
    <xf numFmtId="38" fontId="21" fillId="3" borderId="13" xfId="1" applyFont="1" applyFill="1" applyBorder="1" applyAlignment="1">
      <alignment horizontal="left" vertical="center" shrinkToFit="1"/>
    </xf>
    <xf numFmtId="0" fontId="10" fillId="0" borderId="0" xfId="0" applyFont="1" applyAlignment="1">
      <alignment vertical="top"/>
    </xf>
    <xf numFmtId="0" fontId="13" fillId="0" borderId="0" xfId="0" applyFont="1" applyAlignment="1">
      <alignment horizontal="right"/>
    </xf>
    <xf numFmtId="0" fontId="22" fillId="0" borderId="0" xfId="0" applyFont="1">
      <alignment vertical="center"/>
    </xf>
    <xf numFmtId="0" fontId="11" fillId="0" borderId="0" xfId="0" applyFont="1">
      <alignment vertical="center"/>
    </xf>
    <xf numFmtId="0" fontId="17" fillId="0" borderId="0" xfId="0" applyFont="1">
      <alignment vertical="center"/>
    </xf>
    <xf numFmtId="0" fontId="17" fillId="0" borderId="0" xfId="0" applyFont="1" applyAlignment="1">
      <alignment vertical="center" shrinkToFit="1"/>
    </xf>
    <xf numFmtId="0" fontId="17" fillId="0" borderId="0" xfId="0" applyFont="1" applyAlignment="1">
      <alignment vertical="top" wrapText="1"/>
    </xf>
    <xf numFmtId="0" fontId="10" fillId="0" borderId="0" xfId="0" applyFont="1">
      <alignment vertical="center"/>
    </xf>
    <xf numFmtId="0" fontId="10" fillId="0" borderId="0" xfId="0" applyFont="1" applyAlignment="1">
      <alignment horizontal="left" vertical="center" wrapText="1"/>
    </xf>
    <xf numFmtId="0" fontId="10" fillId="0" borderId="0" xfId="0" applyFont="1" applyAlignment="1">
      <alignment vertical="top" wrapText="1"/>
    </xf>
    <xf numFmtId="0" fontId="10" fillId="0" borderId="0" xfId="0" applyFont="1">
      <alignment vertical="center"/>
    </xf>
    <xf numFmtId="176" fontId="21" fillId="3" borderId="13" xfId="0" applyNumberFormat="1" applyFont="1" applyFill="1" applyBorder="1" applyAlignment="1">
      <alignment horizontal="left" vertical="center" wrapText="1" shrinkToFit="1"/>
    </xf>
    <xf numFmtId="0" fontId="10" fillId="0" borderId="0" xfId="0" applyFont="1">
      <alignment vertical="center"/>
    </xf>
    <xf numFmtId="0" fontId="10" fillId="0" borderId="0" xfId="0" applyFont="1" applyAlignment="1">
      <alignment vertical="center" wrapText="1"/>
    </xf>
    <xf numFmtId="0" fontId="10" fillId="0" borderId="0" xfId="0" applyFont="1" applyAlignment="1">
      <alignment horizontal="left" vertical="center" wrapText="1"/>
    </xf>
    <xf numFmtId="0" fontId="29" fillId="0" borderId="0" xfId="0" applyFont="1">
      <alignment vertical="center"/>
    </xf>
    <xf numFmtId="0" fontId="10" fillId="0" borderId="0" xfId="0" applyFont="1">
      <alignment vertical="center"/>
    </xf>
    <xf numFmtId="0" fontId="23" fillId="0" borderId="0" xfId="8" applyFont="1">
      <alignment vertical="center"/>
    </xf>
    <xf numFmtId="0" fontId="27" fillId="0" borderId="0" xfId="8" applyFont="1">
      <alignment vertical="center"/>
    </xf>
    <xf numFmtId="0" fontId="25" fillId="0" borderId="0" xfId="8" applyFont="1">
      <alignment vertical="center"/>
    </xf>
    <xf numFmtId="0" fontId="25" fillId="0" borderId="0" xfId="8" applyFont="1" applyAlignment="1">
      <alignment horizontal="distributed" vertical="center"/>
    </xf>
    <xf numFmtId="0" fontId="25" fillId="0" borderId="0" xfId="8" applyFont="1" applyAlignment="1">
      <alignment horizontal="center" vertical="center"/>
    </xf>
    <xf numFmtId="0" fontId="25" fillId="0" borderId="22" xfId="8" applyFont="1" applyBorder="1" applyAlignment="1">
      <alignment vertical="center" shrinkToFit="1"/>
    </xf>
    <xf numFmtId="0" fontId="25" fillId="4" borderId="23" xfId="8" applyFont="1" applyFill="1" applyBorder="1" applyAlignment="1">
      <alignment horizontal="center" vertical="center"/>
    </xf>
    <xf numFmtId="0" fontId="25" fillId="0" borderId="13" xfId="8" applyFont="1" applyBorder="1" applyAlignment="1">
      <alignment horizontal="center" vertical="center"/>
    </xf>
    <xf numFmtId="0" fontId="25" fillId="0" borderId="16" xfId="8" applyFont="1" applyBorder="1" applyAlignment="1">
      <alignment horizontal="center" vertical="center" shrinkToFit="1"/>
    </xf>
    <xf numFmtId="0" fontId="25" fillId="0" borderId="24" xfId="8" applyFont="1" applyBorder="1" applyAlignment="1">
      <alignment horizontal="center" vertical="center"/>
    </xf>
    <xf numFmtId="49" fontId="25" fillId="4" borderId="13" xfId="8" applyNumberFormat="1" applyFont="1" applyFill="1" applyBorder="1" applyAlignment="1">
      <alignment horizontal="left" vertical="top" wrapText="1"/>
    </xf>
    <xf numFmtId="49" fontId="25" fillId="4" borderId="13" xfId="8" applyNumberFormat="1" applyFont="1" applyFill="1" applyBorder="1" applyAlignment="1">
      <alignment vertical="top" wrapText="1"/>
    </xf>
    <xf numFmtId="49" fontId="25" fillId="0" borderId="0" xfId="8" applyNumberFormat="1" applyFont="1" applyAlignment="1">
      <alignment horizontal="left" vertical="center"/>
    </xf>
    <xf numFmtId="49" fontId="25" fillId="0" borderId="0" xfId="8" applyNumberFormat="1" applyFont="1">
      <alignment vertical="center"/>
    </xf>
    <xf numFmtId="49" fontId="25" fillId="0" borderId="0" xfId="8" applyNumberFormat="1" applyFont="1" applyAlignment="1">
      <alignment horizontal="center" vertical="center"/>
    </xf>
    <xf numFmtId="0" fontId="23" fillId="0" borderId="0" xfId="8" applyFont="1" applyAlignment="1">
      <alignment horizontal="center" vertical="center"/>
    </xf>
    <xf numFmtId="0" fontId="25" fillId="0" borderId="0" xfId="8" applyFont="1" applyAlignment="1">
      <alignment horizontal="center" vertical="center"/>
    </xf>
    <xf numFmtId="49" fontId="25" fillId="0" borderId="13" xfId="8" applyNumberFormat="1" applyFont="1" applyBorder="1" applyAlignment="1" applyProtection="1">
      <alignment horizontal="center" vertical="center"/>
      <protection locked="0"/>
    </xf>
    <xf numFmtId="49" fontId="25" fillId="0" borderId="13" xfId="8" applyNumberFormat="1" applyFont="1" applyBorder="1" applyAlignment="1" applyProtection="1">
      <alignment horizontal="left" vertical="top" wrapText="1"/>
      <protection locked="0"/>
    </xf>
    <xf numFmtId="49" fontId="25" fillId="0" borderId="16" xfId="8" applyNumberFormat="1" applyFont="1" applyBorder="1" applyAlignment="1" applyProtection="1">
      <alignment horizontal="center" vertical="center"/>
      <protection locked="0"/>
    </xf>
    <xf numFmtId="49" fontId="25" fillId="0" borderId="24" xfId="8" applyNumberFormat="1" applyFont="1" applyBorder="1" applyAlignment="1" applyProtection="1">
      <alignment horizontal="center" vertical="center"/>
      <protection locked="0"/>
    </xf>
    <xf numFmtId="49" fontId="25" fillId="0" borderId="32" xfId="8" applyNumberFormat="1" applyFont="1" applyBorder="1" applyAlignment="1" applyProtection="1">
      <alignment horizontal="center" vertical="center"/>
      <protection locked="0"/>
    </xf>
    <xf numFmtId="49" fontId="25" fillId="0" borderId="33" xfId="8" applyNumberFormat="1" applyFont="1" applyBorder="1" applyAlignment="1" applyProtection="1">
      <alignment horizontal="center" vertical="center"/>
      <protection locked="0"/>
    </xf>
    <xf numFmtId="0" fontId="10" fillId="0" borderId="0" xfId="0" applyFont="1" applyAlignment="1">
      <alignment horizontal="center" vertical="center"/>
    </xf>
    <xf numFmtId="0" fontId="10" fillId="0" borderId="0" xfId="0" applyFont="1" applyAlignment="1">
      <alignment vertical="top" wrapText="1"/>
    </xf>
    <xf numFmtId="176" fontId="10" fillId="0" borderId="0" xfId="0" applyNumberFormat="1" applyFont="1" applyAlignment="1" applyProtection="1">
      <alignment horizontal="right" vertical="center" shrinkToFit="1"/>
      <protection locked="0"/>
    </xf>
    <xf numFmtId="0" fontId="10" fillId="0" borderId="0" xfId="0" applyFont="1" applyAlignment="1" applyProtection="1">
      <alignment horizontal="left" vertical="center" indent="1" shrinkToFit="1"/>
      <protection locked="0"/>
    </xf>
    <xf numFmtId="0" fontId="10" fillId="0" borderId="0" xfId="0" applyFont="1" applyAlignment="1" applyProtection="1">
      <alignment horizontal="left" vertical="center" wrapText="1" indent="1"/>
      <protection locked="0"/>
    </xf>
    <xf numFmtId="0" fontId="10" fillId="0" borderId="0" xfId="0" applyFont="1" applyAlignment="1" applyProtection="1">
      <alignment horizontal="left" vertical="center" shrinkToFit="1"/>
      <protection locked="0"/>
    </xf>
    <xf numFmtId="0" fontId="10" fillId="0" borderId="0" xfId="0" applyFont="1">
      <alignment vertical="center"/>
    </xf>
    <xf numFmtId="0" fontId="10" fillId="0" borderId="0" xfId="0" applyFont="1" applyAlignment="1">
      <alignment vertical="center" wrapText="1"/>
    </xf>
    <xf numFmtId="0" fontId="0" fillId="0" borderId="0" xfId="0" applyAlignment="1">
      <alignment vertical="center" wrapText="1"/>
    </xf>
    <xf numFmtId="0" fontId="10" fillId="0" borderId="0" xfId="0" applyFont="1" applyAlignment="1">
      <alignment horizontal="lef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27"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0" fontId="10" fillId="0" borderId="30" xfId="0" applyFont="1" applyBorder="1" applyAlignment="1">
      <alignment vertical="center" wrapText="1"/>
    </xf>
    <xf numFmtId="0" fontId="10" fillId="0" borderId="17" xfId="0" applyFont="1" applyBorder="1" applyAlignment="1">
      <alignment vertical="center" wrapText="1"/>
    </xf>
    <xf numFmtId="0" fontId="10" fillId="0" borderId="31" xfId="0" applyFont="1" applyBorder="1" applyAlignment="1">
      <alignment vertical="center" wrapText="1"/>
    </xf>
    <xf numFmtId="0" fontId="10" fillId="0" borderId="25" xfId="0" applyFont="1" applyBorder="1" applyAlignment="1" applyProtection="1">
      <alignment vertical="center" wrapText="1"/>
      <protection locked="0"/>
    </xf>
    <xf numFmtId="0" fontId="10" fillId="0" borderId="26" xfId="0" applyFont="1" applyBorder="1" applyAlignment="1" applyProtection="1">
      <alignment vertical="center" wrapText="1"/>
      <protection locked="0"/>
    </xf>
    <xf numFmtId="0" fontId="10" fillId="0" borderId="27" xfId="0" applyFont="1" applyBorder="1" applyAlignment="1" applyProtection="1">
      <alignment vertical="center" wrapText="1"/>
      <protection locked="0"/>
    </xf>
    <xf numFmtId="0" fontId="10" fillId="0" borderId="28" xfId="0" applyFont="1" applyBorder="1" applyAlignment="1" applyProtection="1">
      <alignment vertical="center" wrapText="1"/>
      <protection locked="0"/>
    </xf>
    <xf numFmtId="0" fontId="10" fillId="0" borderId="0" xfId="0" applyFont="1" applyAlignment="1" applyProtection="1">
      <alignment vertical="center" wrapText="1"/>
      <protection locked="0"/>
    </xf>
    <xf numFmtId="0" fontId="10" fillId="0" borderId="29" xfId="0" applyFont="1" applyBorder="1" applyAlignment="1" applyProtection="1">
      <alignment vertical="center" wrapText="1"/>
      <protection locked="0"/>
    </xf>
    <xf numFmtId="0" fontId="10" fillId="0" borderId="30" xfId="0" applyFont="1" applyBorder="1" applyAlignment="1" applyProtection="1">
      <alignment vertical="center" wrapText="1"/>
      <protection locked="0"/>
    </xf>
    <xf numFmtId="0" fontId="10" fillId="0" borderId="17" xfId="0" applyFont="1" applyBorder="1" applyAlignment="1" applyProtection="1">
      <alignment vertical="center" wrapText="1"/>
      <protection locked="0"/>
    </xf>
    <xf numFmtId="0" fontId="10" fillId="0" borderId="31" xfId="0" applyFont="1" applyBorder="1" applyAlignment="1" applyProtection="1">
      <alignment vertical="center" wrapText="1"/>
      <protection locked="0"/>
    </xf>
    <xf numFmtId="0" fontId="10" fillId="0" borderId="0" xfId="0" applyNumberFormat="1" applyFont="1" applyAlignment="1">
      <alignment horizontal="center" vertical="center" wrapText="1"/>
    </xf>
    <xf numFmtId="0" fontId="10" fillId="0" borderId="0" xfId="0" applyNumberFormat="1" applyFont="1" applyAlignment="1">
      <alignment vertical="center" wrapText="1"/>
    </xf>
    <xf numFmtId="0" fontId="10" fillId="0" borderId="0" xfId="0" applyFont="1" applyFill="1" applyAlignment="1">
      <alignment vertical="center" wrapText="1"/>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13" xfId="0" applyFont="1" applyBorder="1" applyAlignment="1" applyProtection="1">
      <alignment vertical="center" shrinkToFit="1"/>
      <protection locked="0"/>
    </xf>
    <xf numFmtId="0" fontId="25" fillId="0" borderId="0" xfId="8" applyFont="1" applyAlignment="1">
      <alignment horizontal="left" vertical="center" shrinkToFit="1"/>
    </xf>
    <xf numFmtId="0" fontId="25" fillId="0" borderId="0" xfId="8" applyFont="1" applyAlignment="1">
      <alignment horizontal="center" vertical="center"/>
    </xf>
    <xf numFmtId="176" fontId="30" fillId="0" borderId="0" xfId="8" applyNumberFormat="1" applyFont="1" applyAlignment="1" applyProtection="1">
      <alignment horizontal="left" vertical="center" shrinkToFit="1"/>
      <protection locked="0"/>
    </xf>
    <xf numFmtId="176" fontId="30" fillId="0" borderId="0" xfId="8" applyNumberFormat="1" applyFont="1" applyAlignment="1">
      <alignment horizontal="left" vertical="center" shrinkToFit="1"/>
    </xf>
    <xf numFmtId="0" fontId="25" fillId="0" borderId="0" xfId="8" applyFont="1" applyAlignment="1" applyProtection="1">
      <alignment horizontal="center" vertical="center" shrinkToFit="1"/>
      <protection locked="0"/>
    </xf>
    <xf numFmtId="0" fontId="26" fillId="0" borderId="0" xfId="8" applyFont="1" applyAlignment="1">
      <alignment horizontal="center" vertical="center"/>
    </xf>
    <xf numFmtId="0" fontId="28" fillId="0" borderId="17" xfId="8" applyFont="1" applyBorder="1" applyAlignment="1">
      <alignment horizontal="left" vertical="center" shrinkToFit="1"/>
    </xf>
    <xf numFmtId="0" fontId="25" fillId="4" borderId="16" xfId="8" applyFont="1" applyFill="1" applyBorder="1" applyAlignment="1">
      <alignment horizontal="center" vertical="center"/>
    </xf>
    <xf numFmtId="0" fontId="25" fillId="4" borderId="20" xfId="8" applyFont="1" applyFill="1" applyBorder="1" applyAlignment="1">
      <alignment horizontal="center" vertical="center"/>
    </xf>
    <xf numFmtId="0" fontId="25" fillId="4" borderId="15" xfId="8" applyFont="1" applyFill="1" applyBorder="1" applyAlignment="1">
      <alignment horizontal="center" vertical="center"/>
    </xf>
    <xf numFmtId="0" fontId="25" fillId="4" borderId="21" xfId="8" applyFont="1" applyFill="1" applyBorder="1" applyAlignment="1">
      <alignment horizontal="center" vertical="center"/>
    </xf>
    <xf numFmtId="0" fontId="25" fillId="4" borderId="23" xfId="8" applyFont="1" applyFill="1" applyBorder="1" applyAlignment="1">
      <alignment horizontal="center" vertical="center"/>
    </xf>
    <xf numFmtId="0" fontId="25" fillId="0" borderId="13" xfId="8" applyFont="1" applyBorder="1" applyAlignment="1">
      <alignment horizontal="center" vertical="center"/>
    </xf>
    <xf numFmtId="0" fontId="25" fillId="0" borderId="16" xfId="8" applyFont="1" applyBorder="1" applyAlignment="1">
      <alignment horizontal="center" vertical="center"/>
    </xf>
    <xf numFmtId="0" fontId="13" fillId="2" borderId="18" xfId="2" applyFont="1" applyFill="1" applyBorder="1" applyAlignment="1">
      <alignment horizontal="center" vertical="center" wrapText="1"/>
    </xf>
    <xf numFmtId="0" fontId="13" fillId="2" borderId="19" xfId="2" applyFont="1" applyFill="1" applyBorder="1" applyAlignment="1">
      <alignment horizontal="center" vertical="center" wrapText="1"/>
    </xf>
    <xf numFmtId="0" fontId="12" fillId="0" borderId="0" xfId="2" applyFont="1" applyAlignment="1">
      <alignment horizontal="center"/>
    </xf>
    <xf numFmtId="176" fontId="13" fillId="0" borderId="0" xfId="2" applyNumberFormat="1" applyFont="1" applyAlignment="1" applyProtection="1">
      <alignment horizontal="right" vertical="center"/>
      <protection locked="0"/>
    </xf>
    <xf numFmtId="0" fontId="10" fillId="0" borderId="0" xfId="2" applyFont="1" applyAlignment="1" applyProtection="1">
      <alignment horizontal="left" vertical="center" indent="1" shrinkToFit="1"/>
      <protection locked="0"/>
    </xf>
    <xf numFmtId="0" fontId="10" fillId="0" borderId="0" xfId="2" applyFont="1" applyAlignment="1" applyProtection="1">
      <alignment horizontal="left" vertical="center" wrapText="1" indent="1"/>
      <protection locked="0"/>
    </xf>
    <xf numFmtId="0" fontId="13" fillId="0" borderId="0" xfId="0" applyFont="1" applyAlignment="1">
      <alignment horizontal="distributed"/>
    </xf>
    <xf numFmtId="0" fontId="13" fillId="0" borderId="0" xfId="2" applyFont="1" applyAlignment="1">
      <alignment vertical="top" wrapText="1"/>
    </xf>
    <xf numFmtId="0" fontId="13" fillId="0" borderId="13" xfId="2" applyFont="1" applyBorder="1" applyAlignment="1" applyProtection="1">
      <alignment horizontal="center"/>
      <protection locked="0"/>
    </xf>
    <xf numFmtId="0" fontId="14" fillId="0" borderId="0" xfId="2" applyFont="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distributed" vertical="center"/>
    </xf>
    <xf numFmtId="0" fontId="15" fillId="0" borderId="0" xfId="2" applyFont="1" applyAlignment="1">
      <alignment vertical="center" shrinkToFit="1"/>
    </xf>
    <xf numFmtId="176" fontId="15" fillId="0" borderId="0" xfId="2" applyNumberFormat="1" applyFont="1" applyAlignment="1" applyProtection="1">
      <alignment horizontal="right" vertical="center" shrinkToFit="1"/>
      <protection locked="0"/>
    </xf>
    <xf numFmtId="0" fontId="15" fillId="0" borderId="0" xfId="2" applyFont="1" applyAlignment="1" applyProtection="1">
      <alignment horizontal="left" vertical="center" wrapText="1" indent="1"/>
      <protection locked="0"/>
    </xf>
    <xf numFmtId="0" fontId="15" fillId="0" borderId="17" xfId="2" applyFont="1" applyBorder="1" applyAlignment="1" applyProtection="1">
      <alignment horizontal="center" vertical="center" shrinkToFit="1"/>
      <protection locked="0"/>
    </xf>
    <xf numFmtId="0" fontId="15" fillId="0" borderId="0" xfId="2" applyFont="1" applyAlignment="1">
      <alignment horizontal="center" vertical="center"/>
    </xf>
    <xf numFmtId="0" fontId="15" fillId="0" borderId="0" xfId="2" applyFont="1" applyAlignment="1" applyProtection="1">
      <alignment horizontal="left" vertical="center" indent="1" shrinkToFit="1"/>
      <protection locked="0"/>
    </xf>
    <xf numFmtId="0" fontId="15" fillId="0" borderId="0" xfId="0" applyFont="1" applyFill="1" applyAlignment="1">
      <alignment horizontal="distributed"/>
    </xf>
    <xf numFmtId="0" fontId="15" fillId="0" borderId="0" xfId="0" applyFont="1" applyFill="1" applyAlignment="1">
      <alignment horizontal="center"/>
    </xf>
    <xf numFmtId="0" fontId="12" fillId="0" borderId="0" xfId="2" applyFont="1" applyBorder="1" applyAlignment="1">
      <alignment horizontal="center"/>
    </xf>
    <xf numFmtId="0" fontId="14" fillId="0" borderId="0" xfId="2" applyFont="1" applyBorder="1" applyAlignment="1">
      <alignment horizontal="center" vertical="center"/>
    </xf>
    <xf numFmtId="0" fontId="16" fillId="0" borderId="0" xfId="2" applyFont="1" applyBorder="1" applyAlignment="1">
      <alignment horizontal="distributed" vertical="center"/>
    </xf>
    <xf numFmtId="0" fontId="15" fillId="0" borderId="0" xfId="2" applyFont="1" applyBorder="1" applyAlignment="1">
      <alignment horizontal="center"/>
    </xf>
    <xf numFmtId="0" fontId="15" fillId="0" borderId="9" xfId="2" applyFont="1" applyBorder="1" applyAlignment="1">
      <alignment horizontal="center"/>
    </xf>
    <xf numFmtId="0" fontId="15" fillId="0" borderId="0" xfId="2" applyFont="1" applyBorder="1" applyAlignment="1"/>
    <xf numFmtId="0" fontId="11" fillId="0" borderId="0" xfId="0" applyFont="1" applyAlignment="1">
      <alignment horizontal="center" vertical="center"/>
    </xf>
    <xf numFmtId="177" fontId="10" fillId="0" borderId="0" xfId="0" applyNumberFormat="1" applyFont="1" applyAlignment="1">
      <alignment horizontal="left" vertical="center" indent="2"/>
    </xf>
    <xf numFmtId="0" fontId="13" fillId="0" borderId="0" xfId="0" applyFont="1" applyAlignment="1">
      <alignment vertical="top" wrapText="1"/>
    </xf>
    <xf numFmtId="0" fontId="22" fillId="0" borderId="0" xfId="0" applyFont="1" applyAlignment="1">
      <alignment vertical="top" wrapText="1"/>
    </xf>
    <xf numFmtId="0" fontId="11" fillId="0" borderId="0" xfId="0" applyFont="1" applyAlignment="1" applyProtection="1">
      <alignment horizontal="center" vertical="center"/>
    </xf>
    <xf numFmtId="177" fontId="10" fillId="0" borderId="0" xfId="0" applyNumberFormat="1" applyFont="1" applyAlignment="1" applyProtection="1">
      <alignment horizontal="left" vertical="center"/>
    </xf>
    <xf numFmtId="49" fontId="10" fillId="0" borderId="0" xfId="0" applyNumberFormat="1" applyFont="1" applyAlignment="1" applyProtection="1">
      <alignment horizontal="left" vertical="center" indent="1" shrinkToFit="1"/>
      <protection locked="0"/>
    </xf>
    <xf numFmtId="0" fontId="10" fillId="0" borderId="0" xfId="0" applyFont="1" applyAlignment="1" applyProtection="1">
      <alignment horizontal="center" vertical="center" shrinkToFit="1"/>
      <protection locked="0"/>
    </xf>
    <xf numFmtId="0" fontId="17" fillId="0" borderId="0" xfId="0" applyFont="1" applyAlignment="1">
      <alignment vertical="top" wrapText="1"/>
    </xf>
    <xf numFmtId="176" fontId="17" fillId="0" borderId="0" xfId="0" applyNumberFormat="1" applyFont="1" applyAlignment="1" applyProtection="1">
      <alignment horizontal="center" vertical="center" shrinkToFit="1"/>
      <protection locked="0"/>
    </xf>
    <xf numFmtId="0" fontId="10" fillId="0" borderId="0" xfId="0" applyFont="1" applyAlignment="1" applyProtection="1">
      <alignment vertical="center" shrinkToFit="1"/>
      <protection locked="0"/>
    </xf>
    <xf numFmtId="0" fontId="10" fillId="0" borderId="0" xfId="0" applyFont="1" applyAlignment="1" applyProtection="1">
      <alignment vertical="top" wrapText="1"/>
    </xf>
    <xf numFmtId="0" fontId="10" fillId="0" borderId="0" xfId="0" applyFont="1" applyAlignment="1" applyProtection="1">
      <alignment horizontal="center" vertical="center"/>
    </xf>
    <xf numFmtId="176" fontId="10" fillId="0" borderId="0" xfId="0" applyNumberFormat="1" applyFont="1" applyAlignment="1" applyProtection="1">
      <alignment horizontal="center" vertical="center" shrinkToFit="1"/>
      <protection locked="0"/>
    </xf>
    <xf numFmtId="0" fontId="10" fillId="0" borderId="0" xfId="0" applyFont="1" applyBorder="1" applyAlignment="1" applyProtection="1">
      <alignment wrapText="1"/>
      <protection locked="0"/>
    </xf>
    <xf numFmtId="0" fontId="10" fillId="0" borderId="17" xfId="0" applyFont="1" applyBorder="1" applyAlignment="1" applyProtection="1">
      <alignment wrapText="1"/>
      <protection locked="0"/>
    </xf>
    <xf numFmtId="176" fontId="10" fillId="0" borderId="0" xfId="0" applyNumberFormat="1" applyFont="1" applyAlignment="1">
      <alignment horizontal="distributed" vertical="center"/>
    </xf>
    <xf numFmtId="0" fontId="10" fillId="0" borderId="0" xfId="0" applyFont="1" applyAlignment="1">
      <alignment horizontal="distributed" vertical="center"/>
    </xf>
    <xf numFmtId="176" fontId="10" fillId="0" borderId="0" xfId="0" applyNumberFormat="1" applyFont="1" applyAlignment="1">
      <alignment horizontal="center" vertical="center" shrinkToFit="1"/>
    </xf>
    <xf numFmtId="0" fontId="10" fillId="0" borderId="0" xfId="0" applyFont="1" applyAlignment="1">
      <alignment horizontal="right" vertical="center"/>
    </xf>
    <xf numFmtId="177" fontId="10" fillId="0" borderId="0" xfId="0" applyNumberFormat="1" applyFont="1" applyAlignment="1">
      <alignment horizontal="left" vertical="center"/>
    </xf>
    <xf numFmtId="177" fontId="10" fillId="0" borderId="0" xfId="0" applyNumberFormat="1" applyFont="1" applyAlignment="1">
      <alignment horizontal="center" vertical="center"/>
    </xf>
  </cellXfs>
  <cellStyles count="9">
    <cellStyle name="桁区切り" xfId="1" builtinId="6"/>
    <cellStyle name="標準" xfId="0" builtinId="0"/>
    <cellStyle name="標準 2" xfId="3" xr:uid="{9CC30B1E-67F0-458C-AFD5-696CF78ADC32}"/>
    <cellStyle name="標準 3" xfId="4" xr:uid="{51147FA6-E6DB-4C6A-AD2D-55BFAD0B70DB}"/>
    <cellStyle name="標準 4" xfId="5" xr:uid="{E9477E37-E1E4-4787-93B1-82B98FE8FFA3}"/>
    <cellStyle name="標準 5" xfId="6" xr:uid="{CA58FA7E-3C8C-4FC1-B088-F0031DA66556}"/>
    <cellStyle name="標準 6" xfId="7" xr:uid="{C8FE1B95-171A-43FA-82E0-DDFB0366885C}"/>
    <cellStyle name="標準 7" xfId="8" xr:uid="{2343ED3F-1C19-49BD-BA73-CB92A9FB294D}"/>
    <cellStyle name="標準_●施行伺（様式）入札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222250</xdr:colOff>
      <xdr:row>1</xdr:row>
      <xdr:rowOff>0</xdr:rowOff>
    </xdr:from>
    <xdr:to>
      <xdr:col>12</xdr:col>
      <xdr:colOff>425450</xdr:colOff>
      <xdr:row>17</xdr:row>
      <xdr:rowOff>76200</xdr:rowOff>
    </xdr:to>
    <xdr:sp macro="" textlink="">
      <xdr:nvSpPr>
        <xdr:cNvPr id="3" name="テキスト ボックス 2">
          <a:extLst>
            <a:ext uri="{FF2B5EF4-FFF2-40B4-BE49-F238E27FC236}">
              <a16:creationId xmlns:a16="http://schemas.microsoft.com/office/drawing/2014/main" id="{22F7E20D-8A2E-438D-9B00-C9ABA11B9C77}"/>
            </a:ext>
          </a:extLst>
        </xdr:cNvPr>
        <xdr:cNvSpPr txBox="1"/>
      </xdr:nvSpPr>
      <xdr:spPr>
        <a:xfrm>
          <a:off x="4809490" y="228600"/>
          <a:ext cx="6299200" cy="3246120"/>
        </a:xfrm>
        <a:prstGeom prst="rect">
          <a:avLst/>
        </a:prstGeom>
        <a:solidFill>
          <a:schemeClr val="accent2">
            <a:lumMod val="20000"/>
            <a:lumOff val="80000"/>
          </a:schemeClr>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b="1">
              <a:solidFill>
                <a:srgbClr val="FF0000"/>
              </a:solidFill>
              <a:latin typeface="游ゴシック" panose="020B0400000000000000" pitchFamily="50" charset="-128"/>
              <a:ea typeface="游ゴシック" panose="020B0400000000000000" pitchFamily="50" charset="-128"/>
            </a:rPr>
            <a:t>＜公告用データ（</a:t>
          </a:r>
          <a:r>
            <a:rPr kumimoji="1" lang="en-US" altLang="ja-JP" sz="1100" b="1">
              <a:solidFill>
                <a:srgbClr val="FF0000"/>
              </a:solidFill>
              <a:latin typeface="游ゴシック" panose="020B0400000000000000" pitchFamily="50" charset="-128"/>
              <a:ea typeface="游ゴシック" panose="020B0400000000000000" pitchFamily="50" charset="-128"/>
            </a:rPr>
            <a:t>Excel</a:t>
          </a:r>
          <a:r>
            <a:rPr kumimoji="1" lang="ja-JP" altLang="en-US" sz="1100" b="1">
              <a:solidFill>
                <a:srgbClr val="FF0000"/>
              </a:solidFill>
              <a:latin typeface="游ゴシック" panose="020B0400000000000000" pitchFamily="50" charset="-128"/>
              <a:ea typeface="游ゴシック" panose="020B0400000000000000" pitchFamily="50" charset="-128"/>
            </a:rPr>
            <a:t>）作成要領＞</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①「</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案件データ」シートに案件情報を入力する。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②各様式の記載内容を整理する。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・競争入札参加資格要件の内容修正</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・機能等承認書の差し込み　等々</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③不要な様式シート（履行保証のお知らせなど）を非表示又は削除する。</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④様式シート（内容）が整ったら、「</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案件データ」シート及び「履行保証のお知らせ」</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　シート以外のすべてのシートを保護。</a:t>
          </a:r>
          <a:r>
            <a:rPr kumimoji="1" lang="en-US" altLang="ja-JP" sz="1100" u="sng" baseline="0">
              <a:solidFill>
                <a:srgbClr val="FF0000"/>
              </a:solidFill>
              <a:latin typeface="游ゴシック" panose="020B0400000000000000" pitchFamily="50" charset="-128"/>
              <a:ea typeface="游ゴシック" panose="020B0400000000000000" pitchFamily="50" charset="-128"/>
            </a:rPr>
            <a:t>【</a:t>
          </a:r>
          <a:r>
            <a:rPr kumimoji="1" lang="ja-JP" altLang="en-US" sz="1100" u="sng" baseline="0">
              <a:solidFill>
                <a:srgbClr val="FF0000"/>
              </a:solidFill>
              <a:latin typeface="游ゴシック" panose="020B0400000000000000" pitchFamily="50" charset="-128"/>
              <a:ea typeface="游ゴシック" panose="020B0400000000000000" pitchFamily="50" charset="-128"/>
            </a:rPr>
            <a:t>パスワード</a:t>
          </a:r>
          <a:r>
            <a:rPr kumimoji="1" lang="en-US" altLang="ja-JP" sz="1100" u="sng" baseline="0">
              <a:solidFill>
                <a:srgbClr val="FF0000"/>
              </a:solidFill>
              <a:latin typeface="游ゴシック" panose="020B0400000000000000" pitchFamily="50" charset="-128"/>
              <a:ea typeface="游ゴシック" panose="020B0400000000000000" pitchFamily="50" charset="-128"/>
            </a:rPr>
            <a:t>】2137</a:t>
          </a:r>
        </a:p>
        <a:p>
          <a:r>
            <a:rPr kumimoji="1" lang="ja-JP" altLang="en-US" sz="1100">
              <a:latin typeface="游ゴシック" panose="020B0400000000000000" pitchFamily="50" charset="-128"/>
              <a:ea typeface="游ゴシック" panose="020B0400000000000000" pitchFamily="50" charset="-128"/>
            </a:rPr>
            <a:t>⑤様式シートを保護したら、「</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案件データ」シート及び「履行保証のお知らせ」シート</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　を非表示にする。</a:t>
          </a:r>
          <a:endParaRPr kumimoji="1" lang="en-US" altLang="ja-JP" sz="1100">
            <a:latin typeface="游ゴシック" panose="020B0400000000000000" pitchFamily="50" charset="-128"/>
            <a:ea typeface="游ゴシック" panose="020B0400000000000000" pitchFamily="50" charset="-128"/>
          </a:endParaRPr>
        </a:p>
        <a:p>
          <a:pPr>
            <a:lnSpc>
              <a:spcPts val="1600"/>
            </a:lnSpc>
          </a:pPr>
          <a:r>
            <a:rPr kumimoji="1" lang="ja-JP" altLang="en-US" sz="1100">
              <a:latin typeface="游ゴシック" panose="020B0400000000000000" pitchFamily="50" charset="-128"/>
              <a:ea typeface="游ゴシック" panose="020B0400000000000000" pitchFamily="50" charset="-128"/>
            </a:rPr>
            <a:t>⑥最後にブックを保護し、上書き保存。</a:t>
          </a:r>
          <a:r>
            <a:rPr kumimoji="1" lang="en-US" altLang="ja-JP" sz="1100" u="sng" baseline="0">
              <a:solidFill>
                <a:srgbClr val="FF0000"/>
              </a:solidFill>
              <a:latin typeface="游ゴシック" panose="020B0400000000000000" pitchFamily="50" charset="-128"/>
              <a:ea typeface="游ゴシック" panose="020B0400000000000000" pitchFamily="50" charset="-128"/>
            </a:rPr>
            <a:t>【</a:t>
          </a:r>
          <a:r>
            <a:rPr kumimoji="1" lang="ja-JP" altLang="en-US" sz="1100" u="sng" baseline="0">
              <a:solidFill>
                <a:srgbClr val="FF0000"/>
              </a:solidFill>
              <a:latin typeface="游ゴシック" panose="020B0400000000000000" pitchFamily="50" charset="-128"/>
              <a:ea typeface="游ゴシック" panose="020B0400000000000000" pitchFamily="50" charset="-128"/>
            </a:rPr>
            <a:t>パスワード</a:t>
          </a:r>
          <a:r>
            <a:rPr kumimoji="1" lang="en-US" altLang="ja-JP" sz="1100" u="sng" baseline="0">
              <a:solidFill>
                <a:srgbClr val="FF0000"/>
              </a:solidFill>
              <a:latin typeface="游ゴシック" panose="020B0400000000000000" pitchFamily="50" charset="-128"/>
              <a:ea typeface="游ゴシック" panose="020B0400000000000000" pitchFamily="50" charset="-128"/>
            </a:rPr>
            <a:t>】2137</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xdr:colOff>
      <xdr:row>17</xdr:row>
      <xdr:rowOff>45720</xdr:rowOff>
    </xdr:from>
    <xdr:to>
      <xdr:col>9</xdr:col>
      <xdr:colOff>15240</xdr:colOff>
      <xdr:row>17</xdr:row>
      <xdr:rowOff>45720</xdr:rowOff>
    </xdr:to>
    <xdr:sp macro="" textlink="">
      <xdr:nvSpPr>
        <xdr:cNvPr id="1481" name="Line 1">
          <a:extLst>
            <a:ext uri="{FF2B5EF4-FFF2-40B4-BE49-F238E27FC236}">
              <a16:creationId xmlns:a16="http://schemas.microsoft.com/office/drawing/2014/main" id="{8A74AC58-13B7-4B1A-B8C9-9A307467F7BA}"/>
            </a:ext>
          </a:extLst>
        </xdr:cNvPr>
        <xdr:cNvSpPr>
          <a:spLocks noChangeShapeType="1"/>
        </xdr:cNvSpPr>
      </xdr:nvSpPr>
      <xdr:spPr bwMode="auto">
        <a:xfrm>
          <a:off x="632460" y="3048000"/>
          <a:ext cx="49377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601980</xdr:colOff>
      <xdr:row>21</xdr:row>
      <xdr:rowOff>114300</xdr:rowOff>
    </xdr:from>
    <xdr:to>
      <xdr:col>6</xdr:col>
      <xdr:colOff>53340</xdr:colOff>
      <xdr:row>29</xdr:row>
      <xdr:rowOff>0</xdr:rowOff>
    </xdr:to>
    <xdr:sp macro="" textlink="">
      <xdr:nvSpPr>
        <xdr:cNvPr id="1482" name="Rectangle 3">
          <a:extLst>
            <a:ext uri="{FF2B5EF4-FFF2-40B4-BE49-F238E27FC236}">
              <a16:creationId xmlns:a16="http://schemas.microsoft.com/office/drawing/2014/main" id="{33CFC42A-F778-49A0-B5EB-BDE56D926A9E}"/>
            </a:ext>
          </a:extLst>
        </xdr:cNvPr>
        <xdr:cNvSpPr>
          <a:spLocks noChangeArrowheads="1"/>
        </xdr:cNvSpPr>
      </xdr:nvSpPr>
      <xdr:spPr bwMode="auto">
        <a:xfrm>
          <a:off x="2453640" y="3848100"/>
          <a:ext cx="1303020" cy="134874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441960</xdr:colOff>
      <xdr:row>34</xdr:row>
      <xdr:rowOff>68580</xdr:rowOff>
    </xdr:from>
    <xdr:to>
      <xdr:col>12</xdr:col>
      <xdr:colOff>350520</xdr:colOff>
      <xdr:row>36</xdr:row>
      <xdr:rowOff>121920</xdr:rowOff>
    </xdr:to>
    <xdr:sp macro="" textlink="">
      <xdr:nvSpPr>
        <xdr:cNvPr id="20974" name="Oval 2">
          <a:extLst>
            <a:ext uri="{FF2B5EF4-FFF2-40B4-BE49-F238E27FC236}">
              <a16:creationId xmlns:a16="http://schemas.microsoft.com/office/drawing/2014/main" id="{A8F5023C-D49F-48BC-A383-EDA732C58D5B}"/>
            </a:ext>
          </a:extLst>
        </xdr:cNvPr>
        <xdr:cNvSpPr>
          <a:spLocks noChangeArrowheads="1"/>
        </xdr:cNvSpPr>
      </xdr:nvSpPr>
      <xdr:spPr bwMode="auto">
        <a:xfrm>
          <a:off x="5242560" y="7551420"/>
          <a:ext cx="365760" cy="4191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79375</xdr:colOff>
      <xdr:row>2</xdr:row>
      <xdr:rowOff>146050</xdr:rowOff>
    </xdr:from>
    <xdr:to>
      <xdr:col>19</xdr:col>
      <xdr:colOff>469881</xdr:colOff>
      <xdr:row>5</xdr:row>
      <xdr:rowOff>114342</xdr:rowOff>
    </xdr:to>
    <xdr:sp macro="" textlink="">
      <xdr:nvSpPr>
        <xdr:cNvPr id="2053" name="Rectangle 5">
          <a:extLst>
            <a:ext uri="{FF2B5EF4-FFF2-40B4-BE49-F238E27FC236}">
              <a16:creationId xmlns:a16="http://schemas.microsoft.com/office/drawing/2014/main" id="{E2888CA2-0745-41C9-8611-5301DAD9EC2F}"/>
            </a:ext>
          </a:extLst>
        </xdr:cNvPr>
        <xdr:cNvSpPr>
          <a:spLocks noChangeArrowheads="1"/>
        </xdr:cNvSpPr>
      </xdr:nvSpPr>
      <xdr:spPr bwMode="auto">
        <a:xfrm>
          <a:off x="5391150" y="495300"/>
          <a:ext cx="4714875" cy="495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54864" bIns="0" anchor="t" upright="1"/>
        <a:lstStyle/>
        <a:p>
          <a:pPr algn="ctr" rtl="0">
            <a:lnSpc>
              <a:spcPts val="3300"/>
            </a:lnSpc>
            <a:defRPr sz="1000"/>
          </a:pPr>
          <a:r>
            <a:rPr lang="ja-JP" altLang="en-US" sz="2800" b="1" i="0" u="none" strike="noStrike" baseline="0">
              <a:solidFill>
                <a:srgbClr val="000000"/>
              </a:solidFill>
              <a:latin typeface="ＭＳ Ｐゴシック"/>
              <a:ea typeface="ＭＳ Ｐゴシック"/>
            </a:rPr>
            <a:t>委任状ありの場合の記入例</a:t>
          </a:r>
        </a:p>
      </xdr:txBody>
    </xdr:sp>
    <xdr:clientData/>
  </xdr:twoCellAnchor>
  <xdr:twoCellAnchor>
    <xdr:from>
      <xdr:col>20</xdr:col>
      <xdr:colOff>571500</xdr:colOff>
      <xdr:row>25</xdr:row>
      <xdr:rowOff>114300</xdr:rowOff>
    </xdr:from>
    <xdr:to>
      <xdr:col>23</xdr:col>
      <xdr:colOff>22860</xdr:colOff>
      <xdr:row>33</xdr:row>
      <xdr:rowOff>0</xdr:rowOff>
    </xdr:to>
    <xdr:sp macro="" textlink="">
      <xdr:nvSpPr>
        <xdr:cNvPr id="20976" name="Rectangle 8">
          <a:extLst>
            <a:ext uri="{FF2B5EF4-FFF2-40B4-BE49-F238E27FC236}">
              <a16:creationId xmlns:a16="http://schemas.microsoft.com/office/drawing/2014/main" id="{D03BF791-7D1A-46EB-9BF1-85C21BF8E479}"/>
            </a:ext>
          </a:extLst>
        </xdr:cNvPr>
        <xdr:cNvSpPr>
          <a:spLocks noChangeArrowheads="1"/>
        </xdr:cNvSpPr>
      </xdr:nvSpPr>
      <xdr:spPr bwMode="auto">
        <a:xfrm>
          <a:off x="9860280" y="5951220"/>
          <a:ext cx="1303020" cy="1348740"/>
        </a:xfrm>
        <a:prstGeom prst="rect">
          <a:avLst/>
        </a:prstGeom>
        <a:solidFill>
          <a:srgbClr val="FFFFFF"/>
        </a:solidFill>
        <a:ln w="9525">
          <a:solidFill>
            <a:srgbClr val="000000"/>
          </a:solidFill>
          <a:miter lim="800000"/>
          <a:headEnd/>
          <a:tailEnd/>
        </a:ln>
      </xdr:spPr>
    </xdr:sp>
    <xdr:clientData/>
  </xdr:twoCellAnchor>
  <xdr:twoCellAnchor>
    <xdr:from>
      <xdr:col>19</xdr:col>
      <xdr:colOff>45720</xdr:colOff>
      <xdr:row>22</xdr:row>
      <xdr:rowOff>45720</xdr:rowOff>
    </xdr:from>
    <xdr:to>
      <xdr:col>25</xdr:col>
      <xdr:colOff>228600</xdr:colOff>
      <xdr:row>22</xdr:row>
      <xdr:rowOff>45720</xdr:rowOff>
    </xdr:to>
    <xdr:sp macro="" textlink="">
      <xdr:nvSpPr>
        <xdr:cNvPr id="20977" name="Line 6">
          <a:extLst>
            <a:ext uri="{FF2B5EF4-FFF2-40B4-BE49-F238E27FC236}">
              <a16:creationId xmlns:a16="http://schemas.microsoft.com/office/drawing/2014/main" id="{4496F5E0-3E79-4689-9E84-64E19547E99C}"/>
            </a:ext>
          </a:extLst>
        </xdr:cNvPr>
        <xdr:cNvSpPr>
          <a:spLocks noChangeShapeType="1"/>
        </xdr:cNvSpPr>
      </xdr:nvSpPr>
      <xdr:spPr bwMode="auto">
        <a:xfrm>
          <a:off x="8717280" y="5334000"/>
          <a:ext cx="3886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594360</xdr:colOff>
      <xdr:row>13</xdr:row>
      <xdr:rowOff>60960</xdr:rowOff>
    </xdr:from>
    <xdr:to>
      <xdr:col>20</xdr:col>
      <xdr:colOff>472440</xdr:colOff>
      <xdr:row>13</xdr:row>
      <xdr:rowOff>60960</xdr:rowOff>
    </xdr:to>
    <xdr:sp macro="" textlink="">
      <xdr:nvSpPr>
        <xdr:cNvPr id="20978" name="Line 7">
          <a:extLst>
            <a:ext uri="{FF2B5EF4-FFF2-40B4-BE49-F238E27FC236}">
              <a16:creationId xmlns:a16="http://schemas.microsoft.com/office/drawing/2014/main" id="{C8CE4414-22EC-4ED8-8844-81F8F267CA42}"/>
            </a:ext>
          </a:extLst>
        </xdr:cNvPr>
        <xdr:cNvSpPr>
          <a:spLocks noChangeShapeType="1"/>
        </xdr:cNvSpPr>
      </xdr:nvSpPr>
      <xdr:spPr bwMode="auto">
        <a:xfrm>
          <a:off x="8648700" y="3703320"/>
          <a:ext cx="11125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341630</xdr:colOff>
      <xdr:row>27</xdr:row>
      <xdr:rowOff>131445</xdr:rowOff>
    </xdr:from>
    <xdr:to>
      <xdr:col>22</xdr:col>
      <xdr:colOff>190173</xdr:colOff>
      <xdr:row>30</xdr:row>
      <xdr:rowOff>102870</xdr:rowOff>
    </xdr:to>
    <xdr:sp macro="" textlink="">
      <xdr:nvSpPr>
        <xdr:cNvPr id="14" name="Oval 9">
          <a:extLst>
            <a:ext uri="{FF2B5EF4-FFF2-40B4-BE49-F238E27FC236}">
              <a16:creationId xmlns:a16="http://schemas.microsoft.com/office/drawing/2014/main" id="{AD9251BA-031D-496F-A4C2-0C200ECCC460}"/>
            </a:ext>
          </a:extLst>
        </xdr:cNvPr>
        <xdr:cNvSpPr>
          <a:spLocks noChangeArrowheads="1"/>
        </xdr:cNvSpPr>
      </xdr:nvSpPr>
      <xdr:spPr bwMode="auto">
        <a:xfrm>
          <a:off x="10658475" y="6334125"/>
          <a:ext cx="514350" cy="5143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12</xdr:col>
      <xdr:colOff>403860</xdr:colOff>
      <xdr:row>29</xdr:row>
      <xdr:rowOff>83820</xdr:rowOff>
    </xdr:from>
    <xdr:to>
      <xdr:col>21</xdr:col>
      <xdr:colOff>327660</xdr:colOff>
      <xdr:row>35</xdr:row>
      <xdr:rowOff>76200</xdr:rowOff>
    </xdr:to>
    <xdr:sp macro="" textlink="">
      <xdr:nvSpPr>
        <xdr:cNvPr id="20980" name="Line 3">
          <a:extLst>
            <a:ext uri="{FF2B5EF4-FFF2-40B4-BE49-F238E27FC236}">
              <a16:creationId xmlns:a16="http://schemas.microsoft.com/office/drawing/2014/main" id="{350A7F5F-E3B2-453B-9FB4-903D6B041DF2}"/>
            </a:ext>
          </a:extLst>
        </xdr:cNvPr>
        <xdr:cNvSpPr>
          <a:spLocks noChangeShapeType="1"/>
        </xdr:cNvSpPr>
      </xdr:nvSpPr>
      <xdr:spPr bwMode="auto">
        <a:xfrm flipH="1">
          <a:off x="5661660" y="6652260"/>
          <a:ext cx="4572000" cy="10896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418624</xdr:colOff>
      <xdr:row>31</xdr:row>
      <xdr:rowOff>67151</xdr:rowOff>
    </xdr:from>
    <xdr:to>
      <xdr:col>18</xdr:col>
      <xdr:colOff>450452</xdr:colOff>
      <xdr:row>32</xdr:row>
      <xdr:rowOff>116620</xdr:rowOff>
    </xdr:to>
    <xdr:sp macro="" textlink="">
      <xdr:nvSpPr>
        <xdr:cNvPr id="12" name="Text Box 4">
          <a:extLst>
            <a:ext uri="{FF2B5EF4-FFF2-40B4-BE49-F238E27FC236}">
              <a16:creationId xmlns:a16="http://schemas.microsoft.com/office/drawing/2014/main" id="{3450905B-66E1-4C3F-8E3A-EFAFF0FBD68D}"/>
            </a:ext>
          </a:extLst>
        </xdr:cNvPr>
        <xdr:cNvSpPr txBox="1">
          <a:spLocks noChangeArrowheads="1"/>
        </xdr:cNvSpPr>
      </xdr:nvSpPr>
      <xdr:spPr bwMode="auto">
        <a:xfrm>
          <a:off x="8643938" y="6929437"/>
          <a:ext cx="719137" cy="235744"/>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同じ印鑑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83820</xdr:rowOff>
    </xdr:from>
    <xdr:to>
      <xdr:col>9</xdr:col>
      <xdr:colOff>53340</xdr:colOff>
      <xdr:row>13</xdr:row>
      <xdr:rowOff>91440</xdr:rowOff>
    </xdr:to>
    <xdr:sp macro="" textlink="">
      <xdr:nvSpPr>
        <xdr:cNvPr id="2" name="Rectangle 2">
          <a:extLst>
            <a:ext uri="{FF2B5EF4-FFF2-40B4-BE49-F238E27FC236}">
              <a16:creationId xmlns:a16="http://schemas.microsoft.com/office/drawing/2014/main" id="{47DD133C-3BAF-4663-B802-97064F769362}"/>
            </a:ext>
          </a:extLst>
        </xdr:cNvPr>
        <xdr:cNvSpPr>
          <a:spLocks noChangeArrowheads="1"/>
        </xdr:cNvSpPr>
      </xdr:nvSpPr>
      <xdr:spPr bwMode="auto">
        <a:xfrm>
          <a:off x="0" y="1118870"/>
          <a:ext cx="5711190" cy="116967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B22"/>
  <sheetViews>
    <sheetView showGridLines="0" showZeros="0" workbookViewId="0">
      <selection activeCell="D28" sqref="D28"/>
    </sheetView>
  </sheetViews>
  <sheetFormatPr defaultRowHeight="13.5"/>
  <cols>
    <col min="1" max="1" width="17.25" bestFit="1" customWidth="1"/>
    <col min="2" max="2" width="49.625" customWidth="1"/>
  </cols>
  <sheetData>
    <row r="1" spans="1:2" ht="18.75">
      <c r="A1" s="77" t="s">
        <v>131</v>
      </c>
      <c r="B1" s="78"/>
    </row>
    <row r="2" spans="1:2" ht="18.75">
      <c r="A2" s="79" t="s">
        <v>161</v>
      </c>
      <c r="B2" s="80" t="s">
        <v>243</v>
      </c>
    </row>
    <row r="3" spans="1:2" ht="18.75">
      <c r="A3" s="79" t="s">
        <v>159</v>
      </c>
      <c r="B3" s="81" t="s">
        <v>244</v>
      </c>
    </row>
    <row r="4" spans="1:2" ht="18.75">
      <c r="A4" s="79" t="s">
        <v>160</v>
      </c>
      <c r="B4" s="81" t="s">
        <v>245</v>
      </c>
    </row>
    <row r="5" spans="1:2" ht="18.75">
      <c r="A5" s="82" t="s">
        <v>162</v>
      </c>
      <c r="B5" s="96" t="s">
        <v>246</v>
      </c>
    </row>
    <row r="6" spans="1:2" ht="18.75">
      <c r="A6" s="79" t="s">
        <v>26</v>
      </c>
      <c r="B6" s="81" t="s">
        <v>247</v>
      </c>
    </row>
    <row r="7" spans="1:2" ht="18.75">
      <c r="A7" s="79" t="s">
        <v>84</v>
      </c>
      <c r="B7" s="81" t="s">
        <v>248</v>
      </c>
    </row>
    <row r="8" spans="1:2" ht="18.75">
      <c r="A8" s="79" t="s">
        <v>85</v>
      </c>
      <c r="B8" s="83"/>
    </row>
    <row r="9" spans="1:2" ht="18.75">
      <c r="A9" s="79" t="s">
        <v>86</v>
      </c>
      <c r="B9" s="84"/>
    </row>
    <row r="22" spans="2:2">
      <c r="B22" s="34"/>
    </row>
  </sheetData>
  <phoneticPr fontId="8"/>
  <pageMargins left="0.75" right="0.75" top="1" bottom="1" header="0.51200000000000001" footer="0.51200000000000001"/>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8:H49"/>
  <sheetViews>
    <sheetView showGridLines="0" showZeros="0" view="pageBreakPreview" zoomScaleNormal="100" zoomScaleSheetLayoutView="100" workbookViewId="0">
      <selection activeCell="D34" sqref="D34:G34"/>
    </sheetView>
  </sheetViews>
  <sheetFormatPr defaultColWidth="11.125" defaultRowHeight="13.5"/>
  <cols>
    <col min="1" max="7" width="11.125" style="66"/>
    <col min="8" max="8" width="8.25" style="66" customWidth="1"/>
    <col min="9" max="9" width="3.375" style="66" customWidth="1"/>
    <col min="10" max="16384" width="11.125" style="66"/>
  </cols>
  <sheetData>
    <row r="8" spans="1:8" ht="17.25">
      <c r="A8" s="202" t="s">
        <v>146</v>
      </c>
      <c r="B8" s="202"/>
      <c r="C8" s="202"/>
      <c r="D8" s="202"/>
      <c r="E8" s="202"/>
      <c r="F8" s="202"/>
      <c r="G8" s="202"/>
      <c r="H8" s="65"/>
    </row>
    <row r="12" spans="1:8">
      <c r="A12" s="66" t="s">
        <v>175</v>
      </c>
      <c r="C12" s="66" t="str">
        <f>【入力】案件データ!B2</f>
        <v>統合型GIS機器等賃貸借業務(窓口対応端末等)</v>
      </c>
    </row>
    <row r="14" spans="1:8">
      <c r="A14" s="66" t="s">
        <v>143</v>
      </c>
      <c r="C14" s="203">
        <f>契約保証金納付書!C17</f>
        <v>0</v>
      </c>
      <c r="D14" s="203"/>
    </row>
    <row r="16" spans="1:8">
      <c r="A16" s="66" t="s">
        <v>144</v>
      </c>
      <c r="C16" s="66" t="s">
        <v>176</v>
      </c>
    </row>
    <row r="20" spans="1:7">
      <c r="A20" s="66" t="s">
        <v>145</v>
      </c>
    </row>
    <row r="25" spans="1:7">
      <c r="A25" s="127" t="s">
        <v>170</v>
      </c>
      <c r="B25" s="127"/>
      <c r="C25" s="67"/>
    </row>
    <row r="28" spans="1:7">
      <c r="C28" s="68" t="s">
        <v>119</v>
      </c>
      <c r="D28" s="129"/>
      <c r="E28" s="129"/>
      <c r="F28" s="129"/>
      <c r="G28" s="129"/>
    </row>
    <row r="29" spans="1:7">
      <c r="C29" s="68" t="s">
        <v>126</v>
      </c>
      <c r="D29" s="129"/>
      <c r="E29" s="129"/>
      <c r="F29" s="129"/>
      <c r="G29" s="129"/>
    </row>
    <row r="30" spans="1:7">
      <c r="C30" s="68"/>
    </row>
    <row r="31" spans="1:7">
      <c r="C31" s="68" t="s">
        <v>18</v>
      </c>
      <c r="D31" s="129"/>
      <c r="E31" s="129"/>
      <c r="F31" s="129"/>
      <c r="G31" s="129"/>
    </row>
    <row r="32" spans="1:7">
      <c r="C32" s="68" t="s">
        <v>128</v>
      </c>
      <c r="D32" s="129"/>
      <c r="E32" s="129"/>
      <c r="F32" s="129"/>
      <c r="G32" s="129"/>
    </row>
    <row r="33" spans="1:7">
      <c r="C33" s="68"/>
    </row>
    <row r="34" spans="1:7">
      <c r="C34" s="68" t="s">
        <v>117</v>
      </c>
      <c r="D34" s="128"/>
      <c r="E34" s="128"/>
      <c r="F34" s="128"/>
      <c r="G34" s="128"/>
    </row>
    <row r="36" spans="1:7">
      <c r="C36" s="69" t="s">
        <v>125</v>
      </c>
      <c r="D36" s="128"/>
      <c r="E36" s="128"/>
      <c r="F36" s="128"/>
      <c r="G36" s="70"/>
    </row>
    <row r="37" spans="1:7">
      <c r="C37" s="69"/>
      <c r="D37" s="71"/>
      <c r="E37" s="71"/>
      <c r="F37" s="71"/>
      <c r="G37" s="70"/>
    </row>
    <row r="38" spans="1:7">
      <c r="C38" s="69"/>
      <c r="D38" s="71"/>
      <c r="E38" s="71"/>
      <c r="F38" s="71"/>
      <c r="G38" s="70"/>
    </row>
    <row r="39" spans="1:7">
      <c r="A39" s="66" t="s">
        <v>141</v>
      </c>
    </row>
    <row r="42" spans="1:7">
      <c r="A42" s="66" t="s">
        <v>57</v>
      </c>
    </row>
    <row r="43" spans="1:7">
      <c r="A43" s="205"/>
      <c r="B43" s="205"/>
      <c r="C43" s="68" t="s">
        <v>154</v>
      </c>
      <c r="D43" s="205"/>
      <c r="E43" s="205"/>
    </row>
    <row r="44" spans="1:7">
      <c r="A44" s="205"/>
      <c r="B44" s="205"/>
      <c r="C44" s="68" t="s">
        <v>148</v>
      </c>
      <c r="D44" s="205"/>
      <c r="E44" s="205"/>
      <c r="F44" s="68" t="s">
        <v>149</v>
      </c>
    </row>
    <row r="45" spans="1:7">
      <c r="A45" s="205"/>
      <c r="B45" s="205"/>
      <c r="C45" s="68" t="s">
        <v>147</v>
      </c>
      <c r="D45" s="205"/>
      <c r="E45" s="205"/>
    </row>
    <row r="47" spans="1:7">
      <c r="A47" s="68" t="s">
        <v>151</v>
      </c>
      <c r="B47" s="128" t="s">
        <v>152</v>
      </c>
      <c r="C47" s="128"/>
      <c r="D47" s="68" t="s">
        <v>150</v>
      </c>
      <c r="E47" s="204"/>
      <c r="F47" s="204"/>
      <c r="G47" s="204"/>
    </row>
    <row r="49" spans="1:7">
      <c r="A49" s="68" t="s">
        <v>153</v>
      </c>
      <c r="B49" s="128"/>
      <c r="C49" s="128"/>
      <c r="D49" s="128"/>
      <c r="E49" s="128"/>
      <c r="F49" s="128"/>
      <c r="G49" s="128"/>
    </row>
  </sheetData>
  <sheetProtection algorithmName="SHA-512" hashValue="DHlxMVmvUl6RpU6FkeMBo+C6pwP/XqgmTr7743Pw2qznMPnREBFpWJS7IHngstIlXvoHC+fJk8+ScKnHsNeyVQ==" saltValue="3HX90piyR1H6dVYfBPQMHg==" spinCount="100000" sheet="1" selectLockedCells="1"/>
  <mergeCells count="12">
    <mergeCell ref="A8:G8"/>
    <mergeCell ref="B47:C47"/>
    <mergeCell ref="C14:D14"/>
    <mergeCell ref="D31:G32"/>
    <mergeCell ref="B49:G49"/>
    <mergeCell ref="E47:G47"/>
    <mergeCell ref="D43:E45"/>
    <mergeCell ref="A43:B45"/>
    <mergeCell ref="A25:B25"/>
    <mergeCell ref="D28:G29"/>
    <mergeCell ref="D34:G34"/>
    <mergeCell ref="D36:F36"/>
  </mergeCells>
  <phoneticPr fontId="8"/>
  <printOptions horizontalCentered="1"/>
  <pageMargins left="0.74803149606299213" right="0.74803149606299213" top="0.98425196850393704" bottom="0.98425196850393704" header="0.51181102362204722" footer="0.51181102362204722"/>
  <pageSetup paperSize="9" scale="8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1"/>
  <sheetViews>
    <sheetView showGridLines="0" view="pageBreakPreview" zoomScaleNormal="100" zoomScaleSheetLayoutView="100" workbookViewId="0">
      <selection activeCell="E4" sqref="E4:G4"/>
    </sheetView>
  </sheetViews>
  <sheetFormatPr defaultColWidth="11.125" defaultRowHeight="17.100000000000001" customHeight="1"/>
  <cols>
    <col min="1" max="16384" width="11.125" style="1"/>
  </cols>
  <sheetData>
    <row r="1" spans="1:7" s="88" customFormat="1" ht="17.100000000000001" customHeight="1">
      <c r="A1" s="198" t="s">
        <v>20</v>
      </c>
      <c r="B1" s="198"/>
      <c r="C1" s="198"/>
      <c r="D1" s="198"/>
      <c r="E1" s="198"/>
      <c r="F1" s="198"/>
      <c r="G1" s="198"/>
    </row>
    <row r="2" spans="1:7" s="88" customFormat="1" ht="17.100000000000001" customHeight="1">
      <c r="A2" s="32"/>
      <c r="B2" s="32"/>
      <c r="C2" s="32"/>
      <c r="D2" s="32"/>
      <c r="E2" s="32"/>
      <c r="F2" s="32"/>
      <c r="G2" s="32"/>
    </row>
    <row r="4" spans="1:7" s="89" customFormat="1" ht="17.100000000000001" customHeight="1">
      <c r="E4" s="207" t="s">
        <v>204</v>
      </c>
      <c r="F4" s="207"/>
      <c r="G4" s="207"/>
    </row>
    <row r="5" spans="1:7" s="89" customFormat="1" ht="17.100000000000001" customHeight="1"/>
    <row r="6" spans="1:7" s="89" customFormat="1" ht="17.100000000000001" customHeight="1"/>
    <row r="7" spans="1:7" s="89" customFormat="1" ht="17.100000000000001" customHeight="1"/>
    <row r="8" spans="1:7" s="89" customFormat="1" ht="17.100000000000001" customHeight="1"/>
    <row r="9" spans="1:7" s="89" customFormat="1" ht="17.100000000000001" customHeight="1">
      <c r="A9" s="89" t="s">
        <v>105</v>
      </c>
    </row>
    <row r="10" spans="1:7" s="89" customFormat="1" ht="17.100000000000001" customHeight="1"/>
    <row r="11" spans="1:7" s="89" customFormat="1" ht="17.100000000000001" customHeight="1"/>
    <row r="12" spans="1:7" s="89" customFormat="1" ht="17.100000000000001" customHeight="1"/>
    <row r="13" spans="1:7" s="89" customFormat="1" ht="17.100000000000001" customHeight="1">
      <c r="B13" s="90" t="s">
        <v>54</v>
      </c>
      <c r="C13" s="46" t="s">
        <v>119</v>
      </c>
      <c r="D13" s="129"/>
      <c r="E13" s="129"/>
      <c r="F13" s="129"/>
      <c r="G13" s="129"/>
    </row>
    <row r="14" spans="1:7" s="89" customFormat="1" ht="17.100000000000001" customHeight="1">
      <c r="C14" s="46" t="s">
        <v>126</v>
      </c>
      <c r="D14" s="129"/>
      <c r="E14" s="129"/>
      <c r="F14" s="129"/>
      <c r="G14" s="129"/>
    </row>
    <row r="15" spans="1:7" s="89" customFormat="1" ht="17.100000000000001" customHeight="1">
      <c r="C15" s="46"/>
      <c r="D15" s="1"/>
      <c r="E15" s="1"/>
      <c r="F15" s="1"/>
      <c r="G15" s="1"/>
    </row>
    <row r="16" spans="1:7" s="89" customFormat="1" ht="17.100000000000001" customHeight="1">
      <c r="A16" s="89" t="s">
        <v>53</v>
      </c>
      <c r="C16" s="46" t="s">
        <v>18</v>
      </c>
      <c r="D16" s="129"/>
      <c r="E16" s="129"/>
      <c r="F16" s="129"/>
      <c r="G16" s="129"/>
    </row>
    <row r="17" spans="1:7" s="89" customFormat="1" ht="17.100000000000001" customHeight="1">
      <c r="C17" s="46" t="s">
        <v>128</v>
      </c>
      <c r="D17" s="129"/>
      <c r="E17" s="129"/>
      <c r="F17" s="129"/>
      <c r="G17" s="129"/>
    </row>
    <row r="18" spans="1:7" s="89" customFormat="1" ht="17.100000000000001" customHeight="1">
      <c r="C18" s="46"/>
      <c r="D18" s="1"/>
      <c r="E18" s="1"/>
      <c r="F18" s="1"/>
      <c r="G18" s="1"/>
    </row>
    <row r="19" spans="1:7" s="89" customFormat="1" ht="17.100000000000001" customHeight="1">
      <c r="A19" s="89" t="s">
        <v>53</v>
      </c>
      <c r="C19" s="46" t="s">
        <v>117</v>
      </c>
      <c r="D19" s="128"/>
      <c r="E19" s="128"/>
      <c r="F19" s="128"/>
      <c r="G19" s="128"/>
    </row>
    <row r="20" spans="1:7" s="89" customFormat="1" ht="17.100000000000001" customHeight="1">
      <c r="C20" s="1"/>
      <c r="D20" s="1"/>
      <c r="E20" s="1"/>
      <c r="F20" s="1"/>
      <c r="G20" s="1"/>
    </row>
    <row r="21" spans="1:7" s="89" customFormat="1" ht="17.100000000000001" customHeight="1">
      <c r="C21" s="63" t="s">
        <v>125</v>
      </c>
      <c r="D21" s="128"/>
      <c r="E21" s="128"/>
      <c r="F21" s="128"/>
      <c r="G21" s="64"/>
    </row>
    <row r="22" spans="1:7" s="89" customFormat="1" ht="17.100000000000001" customHeight="1"/>
    <row r="23" spans="1:7" s="89" customFormat="1" ht="17.100000000000001" customHeight="1"/>
    <row r="24" spans="1:7" s="89" customFormat="1" ht="17.100000000000001" customHeight="1"/>
    <row r="25" spans="1:7" s="89" customFormat="1" ht="17.100000000000001" customHeight="1">
      <c r="A25" s="206" t="s">
        <v>241</v>
      </c>
      <c r="B25" s="206"/>
      <c r="C25" s="206"/>
      <c r="D25" s="206"/>
      <c r="E25" s="206"/>
      <c r="F25" s="206"/>
      <c r="G25" s="206"/>
    </row>
    <row r="26" spans="1:7" s="89" customFormat="1" ht="37.35" customHeight="1">
      <c r="A26" s="206"/>
      <c r="B26" s="206"/>
      <c r="C26" s="206"/>
      <c r="D26" s="206"/>
      <c r="E26" s="206"/>
      <c r="F26" s="206"/>
      <c r="G26" s="206"/>
    </row>
    <row r="27" spans="1:7" s="89" customFormat="1" ht="17.100000000000001" customHeight="1">
      <c r="A27" s="91"/>
      <c r="B27" s="91"/>
      <c r="C27" s="91"/>
      <c r="D27" s="91"/>
      <c r="E27" s="91"/>
      <c r="F27" s="91"/>
      <c r="G27" s="91"/>
    </row>
    <row r="28" spans="1:7" s="89" customFormat="1" ht="17.100000000000001" customHeight="1">
      <c r="A28" s="89" t="s">
        <v>21</v>
      </c>
    </row>
    <row r="29" spans="1:7" s="89" customFormat="1" ht="17.100000000000001" customHeight="1"/>
    <row r="30" spans="1:7" s="89" customFormat="1" ht="17.100000000000001" customHeight="1">
      <c r="A30" s="89" t="s">
        <v>232</v>
      </c>
    </row>
    <row r="31" spans="1:7" s="89" customFormat="1" ht="17.100000000000001" customHeight="1">
      <c r="A31" s="89" t="s">
        <v>49</v>
      </c>
    </row>
    <row r="32" spans="1:7" s="89" customFormat="1" ht="17.100000000000001" customHeight="1"/>
    <row r="33" spans="1:6" s="89" customFormat="1" ht="17.100000000000001" customHeight="1">
      <c r="A33" s="89" t="s">
        <v>233</v>
      </c>
    </row>
    <row r="34" spans="1:6" s="89" customFormat="1" ht="17.100000000000001" customHeight="1">
      <c r="A34" s="89" t="s">
        <v>205</v>
      </c>
    </row>
    <row r="35" spans="1:6" s="89" customFormat="1" ht="17.100000000000001" customHeight="1"/>
    <row r="36" spans="1:6" s="89" customFormat="1" ht="17.100000000000001" customHeight="1">
      <c r="A36" s="89" t="s">
        <v>234</v>
      </c>
    </row>
    <row r="37" spans="1:6" s="89" customFormat="1" ht="17.100000000000001" customHeight="1">
      <c r="A37" s="89" t="s">
        <v>50</v>
      </c>
    </row>
    <row r="38" spans="1:6" s="89" customFormat="1" ht="17.100000000000001" customHeight="1">
      <c r="A38" s="89" t="s">
        <v>104</v>
      </c>
    </row>
    <row r="39" spans="1:6" s="89" customFormat="1" ht="17.100000000000001" customHeight="1">
      <c r="A39" s="89" t="s">
        <v>51</v>
      </c>
    </row>
    <row r="40" spans="1:6" s="89" customFormat="1" ht="17.100000000000001" customHeight="1">
      <c r="B40" s="206" t="s">
        <v>115</v>
      </c>
      <c r="C40" s="206"/>
      <c r="D40" s="206"/>
      <c r="E40" s="206"/>
      <c r="F40" s="206"/>
    </row>
    <row r="41" spans="1:6" s="89" customFormat="1" ht="17.100000000000001" customHeight="1">
      <c r="A41" s="89" t="s">
        <v>38</v>
      </c>
      <c r="B41" s="206"/>
      <c r="C41" s="206"/>
      <c r="D41" s="206"/>
      <c r="E41" s="206"/>
      <c r="F41" s="206"/>
    </row>
  </sheetData>
  <sheetProtection algorithmName="SHA-512" hashValue="0/iUnUvMopPgcINOfAaCefaHTV5ygPe/RYEq+vdom6s6excGnjIPz3/5WSh2AZFm0jW+8o+a+pUagnnwlJcbeA==" saltValue="G1YeFCDI7mMydMaqzxdYVA==" spinCount="100000" sheet="1" selectLockedCells="1"/>
  <mergeCells count="8">
    <mergeCell ref="B40:F41"/>
    <mergeCell ref="A1:G1"/>
    <mergeCell ref="A25:G26"/>
    <mergeCell ref="E4:G4"/>
    <mergeCell ref="D13:G14"/>
    <mergeCell ref="D16:G17"/>
    <mergeCell ref="D19:G19"/>
    <mergeCell ref="D21:F21"/>
  </mergeCells>
  <phoneticPr fontId="8"/>
  <printOptions horizontalCentered="1"/>
  <pageMargins left="0.74803149606299213" right="0.74803149606299213" top="0.98425196850393704" bottom="0.98425196850393704" header="0.51181102362204722" footer="0.51181102362204722"/>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7"/>
  <sheetViews>
    <sheetView showGridLines="0" view="pageBreakPreview" zoomScaleNormal="100" zoomScaleSheetLayoutView="100" workbookViewId="0">
      <selection activeCell="A6" sqref="A6:C7"/>
    </sheetView>
  </sheetViews>
  <sheetFormatPr defaultColWidth="11.125" defaultRowHeight="13.5"/>
  <cols>
    <col min="1" max="16384" width="11.125" style="76"/>
  </cols>
  <sheetData>
    <row r="1" spans="1:7" s="66" customFormat="1" ht="17.25">
      <c r="A1" s="202" t="s">
        <v>22</v>
      </c>
      <c r="B1" s="202"/>
      <c r="C1" s="202"/>
      <c r="D1" s="202"/>
      <c r="E1" s="202"/>
      <c r="F1" s="202"/>
      <c r="G1" s="202"/>
    </row>
    <row r="2" spans="1:7" s="66" customFormat="1"/>
    <row r="3" spans="1:7" s="66" customFormat="1"/>
    <row r="4" spans="1:7" s="66" customFormat="1">
      <c r="E4" s="127" t="s">
        <v>165</v>
      </c>
      <c r="F4" s="127"/>
      <c r="G4" s="127"/>
    </row>
    <row r="5" spans="1:7" s="66" customFormat="1"/>
    <row r="6" spans="1:7" s="66" customFormat="1">
      <c r="A6" s="212"/>
      <c r="B6" s="212"/>
      <c r="C6" s="212"/>
    </row>
    <row r="7" spans="1:7" s="66" customFormat="1">
      <c r="A7" s="213"/>
      <c r="B7" s="213"/>
      <c r="C7" s="213"/>
      <c r="D7" s="66" t="s">
        <v>103</v>
      </c>
    </row>
    <row r="8" spans="1:7" s="66" customFormat="1"/>
    <row r="9" spans="1:7" s="66" customFormat="1"/>
    <row r="10" spans="1:7" s="66" customFormat="1"/>
    <row r="11" spans="1:7" s="66" customFormat="1" ht="13.7" customHeight="1">
      <c r="B11" s="72" t="s">
        <v>54</v>
      </c>
      <c r="C11" s="68" t="s">
        <v>119</v>
      </c>
      <c r="D11" s="129" t="str">
        <f>IF(様式1号!E15="","",様式1号!E15)</f>
        <v/>
      </c>
      <c r="E11" s="129"/>
      <c r="F11" s="129"/>
      <c r="G11" s="129"/>
    </row>
    <row r="12" spans="1:7" s="66" customFormat="1" ht="13.7" customHeight="1">
      <c r="B12" s="73"/>
      <c r="C12" s="68" t="s">
        <v>126</v>
      </c>
      <c r="D12" s="129"/>
      <c r="E12" s="129"/>
      <c r="F12" s="129"/>
      <c r="G12" s="129"/>
    </row>
    <row r="13" spans="1:7" s="66" customFormat="1" ht="13.7" customHeight="1">
      <c r="C13" s="68"/>
    </row>
    <row r="14" spans="1:7" s="66" customFormat="1" ht="13.7" customHeight="1">
      <c r="A14" s="66" t="s">
        <v>53</v>
      </c>
      <c r="C14" s="68" t="s">
        <v>18</v>
      </c>
      <c r="D14" s="129" t="str">
        <f>IF(様式1号!E18="","",様式1号!E18)</f>
        <v/>
      </c>
      <c r="E14" s="129"/>
      <c r="F14" s="129"/>
      <c r="G14" s="129"/>
    </row>
    <row r="15" spans="1:7" s="66" customFormat="1" ht="13.7" customHeight="1">
      <c r="C15" s="68" t="s">
        <v>128</v>
      </c>
      <c r="D15" s="129"/>
      <c r="E15" s="129"/>
      <c r="F15" s="129"/>
      <c r="G15" s="129"/>
    </row>
    <row r="16" spans="1:7" s="66" customFormat="1" ht="13.7" customHeight="1">
      <c r="C16" s="68"/>
    </row>
    <row r="17" spans="1:7" s="66" customFormat="1" ht="13.7" customHeight="1">
      <c r="A17" s="66" t="s">
        <v>53</v>
      </c>
      <c r="C17" s="68" t="s">
        <v>117</v>
      </c>
      <c r="D17" s="128" t="str">
        <f>IF(様式1号!E21="","",様式1号!E21)</f>
        <v/>
      </c>
      <c r="E17" s="128"/>
      <c r="F17" s="128"/>
      <c r="G17" s="128"/>
    </row>
    <row r="18" spans="1:7" s="66" customFormat="1" ht="13.7" customHeight="1"/>
    <row r="19" spans="1:7" s="66" customFormat="1" ht="13.7" customHeight="1">
      <c r="C19" s="69" t="s">
        <v>125</v>
      </c>
      <c r="D19" s="128" t="str">
        <f>IF(様式1号!E23="","",様式1号!E23)</f>
        <v/>
      </c>
      <c r="E19" s="128"/>
      <c r="F19" s="128"/>
      <c r="G19" s="70" t="s">
        <v>83</v>
      </c>
    </row>
    <row r="20" spans="1:7" s="66" customFormat="1"/>
    <row r="21" spans="1:7" s="66" customFormat="1"/>
    <row r="22" spans="1:7" s="66" customFormat="1"/>
    <row r="23" spans="1:7" s="66" customFormat="1">
      <c r="A23" s="209" t="str">
        <f>CONCATENATE(【入力】案件データ!B7,"に行われた熊本市の入札で落札した",【入力】案件データ!B2,"契約の締結手続きにおいて、契約保証金の免除を受けるために必要ですので、下記のとおり当社が履行したことを証明願います。")</f>
        <v>令和8年（2026年）6月17日に行われた熊本市の入札で落札した統合型GIS機器等賃貸借業務(窓口対応端末等)契約の締結手続きにおいて、契約保証金の免除を受けるために必要ですので、下記のとおり当社が履行したことを証明願います。</v>
      </c>
      <c r="B23" s="209"/>
      <c r="C23" s="209"/>
      <c r="D23" s="209"/>
      <c r="E23" s="209"/>
      <c r="F23" s="209"/>
      <c r="G23" s="209"/>
    </row>
    <row r="24" spans="1:7" s="66" customFormat="1">
      <c r="A24" s="209"/>
      <c r="B24" s="209"/>
      <c r="C24" s="209"/>
      <c r="D24" s="209"/>
      <c r="E24" s="209"/>
      <c r="F24" s="209"/>
      <c r="G24" s="209"/>
    </row>
    <row r="25" spans="1:7" s="66" customFormat="1" ht="30.4" customHeight="1">
      <c r="A25" s="209"/>
      <c r="B25" s="209"/>
      <c r="C25" s="209"/>
      <c r="D25" s="209"/>
      <c r="E25" s="209"/>
      <c r="F25" s="209"/>
      <c r="G25" s="209"/>
    </row>
    <row r="26" spans="1:7" s="66" customFormat="1"/>
    <row r="27" spans="1:7" s="66" customFormat="1"/>
    <row r="28" spans="1:7" s="66" customFormat="1"/>
    <row r="29" spans="1:7" s="66" customFormat="1">
      <c r="A29" s="210" t="s">
        <v>2</v>
      </c>
      <c r="B29" s="210"/>
      <c r="C29" s="210"/>
      <c r="D29" s="210"/>
      <c r="E29" s="210"/>
      <c r="F29" s="210"/>
      <c r="G29" s="210"/>
    </row>
    <row r="30" spans="1:7" s="66" customFormat="1"/>
    <row r="31" spans="1:7" s="66" customFormat="1">
      <c r="A31" s="66" t="s">
        <v>177</v>
      </c>
      <c r="C31" s="130"/>
      <c r="D31" s="130"/>
      <c r="E31" s="130"/>
      <c r="F31" s="130"/>
      <c r="G31" s="130"/>
    </row>
    <row r="32" spans="1:7" s="66" customFormat="1"/>
    <row r="33" spans="1:7" s="66" customFormat="1">
      <c r="A33" s="66" t="s">
        <v>156</v>
      </c>
      <c r="C33" s="130"/>
      <c r="D33" s="130"/>
      <c r="E33" s="130"/>
      <c r="F33" s="130"/>
      <c r="G33" s="130"/>
    </row>
    <row r="34" spans="1:7" s="66" customFormat="1"/>
    <row r="35" spans="1:7" s="66" customFormat="1">
      <c r="A35" s="66" t="s">
        <v>158</v>
      </c>
      <c r="C35" s="130" t="s">
        <v>180</v>
      </c>
      <c r="D35" s="130"/>
      <c r="E35" s="130"/>
      <c r="F35" s="130"/>
      <c r="G35" s="130"/>
    </row>
    <row r="36" spans="1:7" s="66" customFormat="1"/>
    <row r="37" spans="1:7" s="66" customFormat="1">
      <c r="A37" s="66" t="s">
        <v>157</v>
      </c>
      <c r="C37" s="130"/>
      <c r="D37" s="130"/>
      <c r="E37" s="130"/>
      <c r="F37" s="130"/>
      <c r="G37" s="130"/>
    </row>
    <row r="38" spans="1:7" s="66" customFormat="1"/>
    <row r="39" spans="1:7" s="66" customFormat="1"/>
    <row r="40" spans="1:7" s="66" customFormat="1"/>
    <row r="41" spans="1:7" s="66" customFormat="1"/>
    <row r="42" spans="1:7" s="66" customFormat="1">
      <c r="A42" s="75"/>
      <c r="B42" s="75"/>
      <c r="C42" s="75"/>
      <c r="D42" s="75"/>
      <c r="E42" s="75"/>
      <c r="F42" s="75"/>
      <c r="G42" s="75"/>
    </row>
    <row r="43" spans="1:7" s="66" customFormat="1"/>
    <row r="44" spans="1:7" s="66" customFormat="1"/>
    <row r="45" spans="1:7" s="66" customFormat="1">
      <c r="A45" s="66" t="s">
        <v>55</v>
      </c>
    </row>
    <row r="46" spans="1:7" s="66" customFormat="1"/>
    <row r="47" spans="1:7" s="66" customFormat="1"/>
    <row r="48" spans="1:7" s="66" customFormat="1">
      <c r="A48" s="211" t="s">
        <v>170</v>
      </c>
      <c r="B48" s="211"/>
      <c r="C48" s="211"/>
    </row>
    <row r="49" spans="4:7" s="66" customFormat="1"/>
    <row r="50" spans="4:7" s="66" customFormat="1"/>
    <row r="51" spans="4:7" s="66" customFormat="1">
      <c r="D51" s="66" t="s">
        <v>52</v>
      </c>
      <c r="E51" s="147"/>
      <c r="F51" s="147"/>
      <c r="G51" s="147"/>
    </row>
    <row r="52" spans="4:7" s="66" customFormat="1">
      <c r="E52" s="147"/>
      <c r="F52" s="147"/>
      <c r="G52" s="147"/>
    </row>
    <row r="53" spans="4:7" s="66" customFormat="1"/>
    <row r="54" spans="4:7" s="66" customFormat="1">
      <c r="D54" s="66" t="s">
        <v>155</v>
      </c>
      <c r="E54" s="208"/>
      <c r="F54" s="208"/>
      <c r="G54" s="74" t="s">
        <v>83</v>
      </c>
    </row>
    <row r="55" spans="4:7" s="66" customFormat="1"/>
    <row r="56" spans="4:7" s="66" customFormat="1"/>
    <row r="57" spans="4:7" s="66" customFormat="1"/>
  </sheetData>
  <sheetProtection algorithmName="SHA-512" hashValue="v/wKL36Q0TfF0Mce6c6ej7d/ZKPxQh96GrcxHshAKBY7jTP/yW7FAUHUwdr7wORaUsIB50TxEBx8XYqINM6C1A==" saltValue="lYB2nS3GFqSREQXPj56Klg==" spinCount="100000" sheet="1" selectLockedCells="1"/>
  <mergeCells count="16">
    <mergeCell ref="A1:G1"/>
    <mergeCell ref="E4:G4"/>
    <mergeCell ref="A23:G25"/>
    <mergeCell ref="A29:G29"/>
    <mergeCell ref="A48:C48"/>
    <mergeCell ref="A6:C7"/>
    <mergeCell ref="C31:G31"/>
    <mergeCell ref="C33:G33"/>
    <mergeCell ref="C35:G35"/>
    <mergeCell ref="C37:G37"/>
    <mergeCell ref="E54:F54"/>
    <mergeCell ref="D11:G12"/>
    <mergeCell ref="D14:G15"/>
    <mergeCell ref="D17:G17"/>
    <mergeCell ref="D19:F19"/>
    <mergeCell ref="E51:G52"/>
  </mergeCells>
  <phoneticPr fontId="8"/>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99FF"/>
  </sheetPr>
  <dimension ref="A4:I48"/>
  <sheetViews>
    <sheetView showGridLines="0" topLeftCell="A13" zoomScaleNormal="100" workbookViewId="0">
      <selection activeCell="L18" sqref="L18"/>
    </sheetView>
  </sheetViews>
  <sheetFormatPr defaultColWidth="9" defaultRowHeight="13.5"/>
  <cols>
    <col min="1" max="16384" width="9" style="1"/>
  </cols>
  <sheetData>
    <row r="4" spans="1:9">
      <c r="G4" s="216" t="s">
        <v>48</v>
      </c>
      <c r="H4" s="216"/>
      <c r="I4" s="216"/>
    </row>
    <row r="5" spans="1:9">
      <c r="G5" s="33"/>
      <c r="H5" s="33"/>
      <c r="I5" s="33"/>
    </row>
    <row r="6" spans="1:9">
      <c r="A6" s="3" t="str">
        <f>IF(【入力】案件データ!B8="","",CONCATENATE(【入力】案件データ!B8,"　","様"))</f>
        <v/>
      </c>
      <c r="B6" s="45"/>
      <c r="C6" s="45"/>
    </row>
    <row r="9" spans="1:9">
      <c r="A9" s="217" t="s">
        <v>87</v>
      </c>
      <c r="B9" s="217"/>
      <c r="C9" s="217"/>
      <c r="D9" s="217"/>
      <c r="E9" s="217"/>
      <c r="F9" s="217"/>
      <c r="G9" s="217"/>
      <c r="H9" s="217"/>
      <c r="I9" s="217"/>
    </row>
    <row r="13" spans="1:9" ht="17.25">
      <c r="A13" s="198" t="s">
        <v>68</v>
      </c>
      <c r="B13" s="198"/>
      <c r="C13" s="198"/>
      <c r="D13" s="198"/>
      <c r="E13" s="198"/>
      <c r="F13" s="198"/>
      <c r="G13" s="198"/>
      <c r="H13" s="198"/>
      <c r="I13" s="198"/>
    </row>
    <row r="14" spans="1:9" ht="17.25">
      <c r="A14" s="32"/>
      <c r="B14" s="32"/>
      <c r="C14" s="32"/>
      <c r="D14" s="32"/>
      <c r="E14" s="32"/>
      <c r="F14" s="32"/>
      <c r="G14" s="32"/>
      <c r="H14" s="32"/>
      <c r="I14" s="32"/>
    </row>
    <row r="15" spans="1:9" ht="17.25">
      <c r="A15" s="32"/>
      <c r="B15" s="32"/>
      <c r="C15" s="32"/>
      <c r="D15" s="32"/>
      <c r="E15" s="32"/>
      <c r="F15" s="32"/>
      <c r="G15" s="32"/>
      <c r="H15" s="32"/>
      <c r="I15" s="32"/>
    </row>
    <row r="18" spans="1:6">
      <c r="B18" s="1" t="s">
        <v>88</v>
      </c>
      <c r="D18" s="1" t="str">
        <f>【入力】案件データ!B2</f>
        <v>統合型GIS機器等賃貸借業務(窓口対応端末等)</v>
      </c>
    </row>
    <row r="21" spans="1:6">
      <c r="B21" s="1" t="s">
        <v>89</v>
      </c>
      <c r="D21" s="1" t="str">
        <f>【入力】案件データ!B5</f>
        <v>熊本市中央区手取本町1番1号　外</v>
      </c>
    </row>
    <row r="24" spans="1:6">
      <c r="B24" s="1" t="s">
        <v>69</v>
      </c>
    </row>
    <row r="25" spans="1:6">
      <c r="B25" s="1" t="s">
        <v>73</v>
      </c>
    </row>
    <row r="26" spans="1:6">
      <c r="B26" s="1" t="s">
        <v>74</v>
      </c>
    </row>
    <row r="31" spans="1:6">
      <c r="A31" s="1" t="s">
        <v>71</v>
      </c>
      <c r="B31" s="1" t="s">
        <v>93</v>
      </c>
      <c r="D31" s="218">
        <f>【入力】案件データ!B9</f>
        <v>0</v>
      </c>
      <c r="E31" s="218"/>
    </row>
    <row r="32" spans="1:6">
      <c r="B32" s="1" t="s">
        <v>94</v>
      </c>
      <c r="D32" s="219">
        <f>D31-D31/1.08</f>
        <v>0</v>
      </c>
      <c r="E32" s="219"/>
      <c r="F32" s="1" t="s">
        <v>95</v>
      </c>
    </row>
    <row r="36" spans="1:6">
      <c r="A36" s="1" t="s">
        <v>56</v>
      </c>
    </row>
    <row r="37" spans="1:6">
      <c r="B37" s="1" t="s">
        <v>96</v>
      </c>
      <c r="D37" s="218">
        <f>契約保証金納付書!C17</f>
        <v>0</v>
      </c>
      <c r="E37" s="218"/>
    </row>
    <row r="41" spans="1:6">
      <c r="A41" s="1" t="s">
        <v>56</v>
      </c>
    </row>
    <row r="42" spans="1:6">
      <c r="B42" s="1" t="s">
        <v>97</v>
      </c>
      <c r="D42" s="214" t="s">
        <v>98</v>
      </c>
      <c r="E42" s="214"/>
      <c r="F42" s="214"/>
    </row>
    <row r="46" spans="1:6">
      <c r="A46" s="1" t="s">
        <v>70</v>
      </c>
    </row>
    <row r="47" spans="1:6">
      <c r="B47" s="1" t="s">
        <v>100</v>
      </c>
      <c r="C47" s="43" t="s">
        <v>101</v>
      </c>
      <c r="D47" s="215" t="s">
        <v>99</v>
      </c>
      <c r="E47" s="215"/>
      <c r="F47" s="215"/>
    </row>
    <row r="48" spans="1:6">
      <c r="A48" s="1" t="s">
        <v>72</v>
      </c>
      <c r="C48" s="43" t="s">
        <v>102</v>
      </c>
      <c r="D48" s="214" t="str">
        <f>【入力】案件データ!B3</f>
        <v>令和8年（2026年）10月1日</v>
      </c>
      <c r="E48" s="214"/>
      <c r="F48" s="214"/>
    </row>
  </sheetData>
  <sheetProtection selectLockedCells="1"/>
  <mergeCells count="9">
    <mergeCell ref="D42:F42"/>
    <mergeCell ref="D47:F47"/>
    <mergeCell ref="D48:F48"/>
    <mergeCell ref="A13:I13"/>
    <mergeCell ref="G4:I4"/>
    <mergeCell ref="A9:I9"/>
    <mergeCell ref="D31:E31"/>
    <mergeCell ref="D32:E32"/>
    <mergeCell ref="D37:E37"/>
  </mergeCells>
  <phoneticPr fontId="8"/>
  <printOptions horizontalCentered="1"/>
  <pageMargins left="0.74803149606299213" right="0.74803149606299213"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
  <sheetViews>
    <sheetView showGridLines="0" view="pageBreakPreview" zoomScaleNormal="100" zoomScaleSheetLayoutView="100" workbookViewId="0">
      <selection activeCell="E18" sqref="E18:G19"/>
    </sheetView>
  </sheetViews>
  <sheetFormatPr defaultColWidth="9" defaultRowHeight="13.5"/>
  <cols>
    <col min="1" max="7" width="11.125" style="1" customWidth="1"/>
    <col min="8" max="16384" width="9" style="1"/>
  </cols>
  <sheetData>
    <row r="1" spans="1:7">
      <c r="A1" s="1" t="s">
        <v>163</v>
      </c>
    </row>
    <row r="5" spans="1:7">
      <c r="A5" s="125" t="s">
        <v>0</v>
      </c>
      <c r="B5" s="125"/>
      <c r="C5" s="125"/>
      <c r="D5" s="125"/>
      <c r="E5" s="125"/>
      <c r="F5" s="125"/>
      <c r="G5" s="125"/>
    </row>
    <row r="8" spans="1:7">
      <c r="F8" s="127" t="s">
        <v>165</v>
      </c>
      <c r="G8" s="127"/>
    </row>
    <row r="11" spans="1:7">
      <c r="A11" s="1" t="s">
        <v>1</v>
      </c>
    </row>
    <row r="15" spans="1:7">
      <c r="D15" s="46" t="s">
        <v>119</v>
      </c>
      <c r="E15" s="129"/>
      <c r="F15" s="129"/>
      <c r="G15" s="129"/>
    </row>
    <row r="16" spans="1:7">
      <c r="D16" s="46" t="s">
        <v>120</v>
      </c>
      <c r="E16" s="129"/>
      <c r="F16" s="129"/>
      <c r="G16" s="129"/>
    </row>
    <row r="18" spans="1:7">
      <c r="D18" s="46" t="s">
        <v>106</v>
      </c>
      <c r="E18" s="129"/>
      <c r="F18" s="129"/>
      <c r="G18" s="129"/>
    </row>
    <row r="19" spans="1:7">
      <c r="D19" s="46" t="s">
        <v>107</v>
      </c>
      <c r="E19" s="129"/>
      <c r="F19" s="129"/>
      <c r="G19" s="129"/>
    </row>
    <row r="21" spans="1:7">
      <c r="D21" s="46" t="s">
        <v>117</v>
      </c>
      <c r="E21" s="128"/>
      <c r="F21" s="128"/>
      <c r="G21" s="128"/>
    </row>
    <row r="23" spans="1:7">
      <c r="D23" s="46" t="s">
        <v>130</v>
      </c>
      <c r="E23" s="130"/>
      <c r="F23" s="130"/>
      <c r="G23" s="130"/>
    </row>
    <row r="27" spans="1:7" ht="13.7" customHeight="1">
      <c r="A27" s="126" t="str">
        <f>CONCATENATE(【入力】案件データ!B6,"付けで公告のありました",【入力】案件データ!B2,"に係る入札に参加する資格について、その有無を確認されるよう、下記の書類を添えて申請します。")</f>
        <v>令和8年（2026年）4月23日付けで公告のありました統合型GIS機器等賃貸借業務(窓口対応端末等)に係る入札に参加する資格について、その有無を確認されるよう、下記の書類を添えて申請します。</v>
      </c>
      <c r="B27" s="126"/>
      <c r="C27" s="126"/>
      <c r="D27" s="126"/>
      <c r="E27" s="126"/>
      <c r="F27" s="126"/>
      <c r="G27" s="126"/>
    </row>
    <row r="28" spans="1:7">
      <c r="A28" s="126"/>
      <c r="B28" s="126"/>
      <c r="C28" s="126"/>
      <c r="D28" s="126"/>
      <c r="E28" s="126"/>
      <c r="F28" s="126"/>
      <c r="G28" s="126"/>
    </row>
    <row r="29" spans="1:7">
      <c r="A29" s="126"/>
      <c r="B29" s="126"/>
      <c r="C29" s="126"/>
      <c r="D29" s="126"/>
      <c r="E29" s="126"/>
      <c r="F29" s="126"/>
      <c r="G29" s="126"/>
    </row>
    <row r="31" spans="1:7">
      <c r="A31" s="125" t="s">
        <v>2</v>
      </c>
      <c r="B31" s="125"/>
      <c r="C31" s="125"/>
      <c r="D31" s="125"/>
      <c r="E31" s="125"/>
      <c r="F31" s="125"/>
      <c r="G31" s="125"/>
    </row>
    <row r="32" spans="1:7">
      <c r="A32" s="43"/>
      <c r="B32" s="43"/>
      <c r="C32" s="43"/>
      <c r="D32" s="43"/>
      <c r="E32" s="43"/>
      <c r="F32" s="43"/>
      <c r="G32" s="43"/>
    </row>
    <row r="33" spans="1:7">
      <c r="A33" s="1" t="s">
        <v>3</v>
      </c>
    </row>
    <row r="35" spans="1:7">
      <c r="A35" s="85" t="s">
        <v>188</v>
      </c>
      <c r="B35" s="2"/>
      <c r="C35" s="2"/>
      <c r="D35" s="2"/>
      <c r="E35" s="2"/>
      <c r="F35" s="2"/>
      <c r="G35" s="2"/>
    </row>
    <row r="36" spans="1:7">
      <c r="A36" s="2"/>
      <c r="B36" s="2"/>
      <c r="C36" s="2"/>
      <c r="D36" s="2"/>
      <c r="E36" s="2"/>
      <c r="F36" s="2"/>
      <c r="G36" s="2"/>
    </row>
    <row r="37" spans="1:7">
      <c r="A37" s="85"/>
    </row>
  </sheetData>
  <sheetProtection algorithmName="SHA-512" hashValue="cKco1hw7Xf2xXu4YHcIpQrpJ/lILNHoED9hAOVr6/CcJ2XyXVq8QQmiikf3n3voCQBIeu1sWT1m+6X14BIXqiQ==" saltValue="41sEm6BREdpGPtlrbICq5w==" spinCount="100000" sheet="1" selectLockedCells="1"/>
  <mergeCells count="8">
    <mergeCell ref="A5:G5"/>
    <mergeCell ref="A31:G31"/>
    <mergeCell ref="A27:G29"/>
    <mergeCell ref="F8:G8"/>
    <mergeCell ref="E21:G21"/>
    <mergeCell ref="E18:G19"/>
    <mergeCell ref="E15:G16"/>
    <mergeCell ref="E23:G23"/>
  </mergeCells>
  <phoneticPr fontId="8"/>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showGridLines="0" tabSelected="1" view="pageBreakPreview" topLeftCell="A11" zoomScaleNormal="100" zoomScaleSheetLayoutView="100" workbookViewId="0">
      <selection activeCell="D53" sqref="D53:G53"/>
    </sheetView>
  </sheetViews>
  <sheetFormatPr defaultColWidth="11.375" defaultRowHeight="13.5"/>
  <cols>
    <col min="1" max="16384" width="11.375" style="1"/>
  </cols>
  <sheetData>
    <row r="1" spans="1:7">
      <c r="A1" s="1" t="s">
        <v>4</v>
      </c>
    </row>
    <row r="2" spans="1:7">
      <c r="A2" s="125" t="s">
        <v>5</v>
      </c>
      <c r="B2" s="125"/>
      <c r="C2" s="125"/>
      <c r="D2" s="125"/>
      <c r="E2" s="125"/>
      <c r="F2" s="125"/>
      <c r="G2" s="125"/>
    </row>
    <row r="4" spans="1:7" ht="14.25" customHeight="1">
      <c r="A4" s="1" t="s">
        <v>6</v>
      </c>
    </row>
    <row r="5" spans="1:7" ht="14.25" customHeight="1">
      <c r="A5" s="1" t="str">
        <f>CONCATENATE("  ",【入力】案件データ!B2)</f>
        <v xml:space="preserve">  統合型GIS機器等賃貸借業務(窓口対応端末等)</v>
      </c>
    </row>
    <row r="6" spans="1:7" ht="14.25" customHeight="1"/>
    <row r="7" spans="1:7" ht="14.25" customHeight="1">
      <c r="A7" s="1" t="s">
        <v>7</v>
      </c>
    </row>
    <row r="8" spans="1:7" ht="17.25" customHeight="1">
      <c r="A8" s="154" t="s">
        <v>186</v>
      </c>
      <c r="B8" s="154"/>
      <c r="C8" s="154"/>
      <c r="D8" s="154"/>
      <c r="E8" s="154"/>
      <c r="F8" s="154"/>
      <c r="G8" s="154"/>
    </row>
    <row r="9" spans="1:7" ht="17.25" customHeight="1">
      <c r="A9" s="154"/>
      <c r="B9" s="154"/>
      <c r="C9" s="154"/>
      <c r="D9" s="154"/>
      <c r="E9" s="154"/>
      <c r="F9" s="154"/>
      <c r="G9" s="154"/>
    </row>
    <row r="10" spans="1:7" ht="17.25" customHeight="1">
      <c r="A10" s="154"/>
      <c r="B10" s="154"/>
      <c r="C10" s="154"/>
      <c r="D10" s="154"/>
      <c r="E10" s="154"/>
      <c r="F10" s="154"/>
      <c r="G10" s="154"/>
    </row>
    <row r="11" spans="1:7" ht="17.25" customHeight="1">
      <c r="A11" s="132" t="s">
        <v>164</v>
      </c>
      <c r="B11" s="132"/>
      <c r="C11" s="132"/>
      <c r="D11" s="132"/>
      <c r="E11" s="132"/>
      <c r="F11" s="132"/>
      <c r="G11" s="132"/>
    </row>
    <row r="12" spans="1:7" ht="17.25" customHeight="1">
      <c r="A12" s="132"/>
      <c r="B12" s="132"/>
      <c r="C12" s="132"/>
      <c r="D12" s="132"/>
      <c r="E12" s="132"/>
      <c r="F12" s="132"/>
      <c r="G12" s="132"/>
    </row>
    <row r="13" spans="1:7" ht="17.25" customHeight="1">
      <c r="A13" s="132"/>
      <c r="B13" s="132"/>
      <c r="C13" s="132"/>
      <c r="D13" s="132"/>
      <c r="E13" s="132"/>
      <c r="F13" s="132"/>
      <c r="G13" s="132"/>
    </row>
    <row r="14" spans="1:7" ht="17.25" customHeight="1">
      <c r="A14" s="132"/>
      <c r="B14" s="132"/>
      <c r="C14" s="132"/>
      <c r="D14" s="132"/>
      <c r="E14" s="132"/>
      <c r="F14" s="132"/>
      <c r="G14" s="132"/>
    </row>
    <row r="15" spans="1:7" ht="17.25" customHeight="1">
      <c r="A15" s="132" t="s">
        <v>127</v>
      </c>
      <c r="B15" s="132"/>
      <c r="C15" s="132"/>
      <c r="D15" s="132"/>
      <c r="E15" s="132"/>
      <c r="F15" s="132"/>
      <c r="G15" s="132"/>
    </row>
    <row r="16" spans="1:7" ht="17.25" customHeight="1">
      <c r="A16" s="132"/>
      <c r="B16" s="132"/>
      <c r="C16" s="132"/>
      <c r="D16" s="132"/>
      <c r="E16" s="132"/>
      <c r="F16" s="132"/>
      <c r="G16" s="132"/>
    </row>
    <row r="17" spans="1:7" ht="17.25" customHeight="1">
      <c r="A17" s="132" t="s">
        <v>116</v>
      </c>
      <c r="B17" s="132"/>
      <c r="C17" s="132"/>
      <c r="D17" s="132"/>
      <c r="E17" s="132"/>
      <c r="F17" s="132"/>
      <c r="G17" s="132"/>
    </row>
    <row r="18" spans="1:7" ht="17.25" customHeight="1">
      <c r="A18" s="132"/>
      <c r="B18" s="132"/>
      <c r="C18" s="132"/>
      <c r="D18" s="132"/>
      <c r="E18" s="132"/>
      <c r="F18" s="132"/>
      <c r="G18" s="132"/>
    </row>
    <row r="19" spans="1:7" ht="17.25" customHeight="1">
      <c r="A19" s="132"/>
      <c r="B19" s="132"/>
      <c r="C19" s="132"/>
      <c r="D19" s="132"/>
      <c r="E19" s="132"/>
      <c r="F19" s="132"/>
      <c r="G19" s="132"/>
    </row>
    <row r="20" spans="1:7" ht="17.25" customHeight="1">
      <c r="A20" s="132"/>
      <c r="B20" s="132"/>
      <c r="C20" s="132"/>
      <c r="D20" s="132"/>
      <c r="E20" s="132"/>
      <c r="F20" s="132"/>
      <c r="G20" s="132"/>
    </row>
    <row r="21" spans="1:7" ht="17.25" customHeight="1">
      <c r="A21" s="132" t="s">
        <v>91</v>
      </c>
      <c r="B21" s="132"/>
      <c r="C21" s="132"/>
      <c r="D21" s="132"/>
      <c r="E21" s="132"/>
      <c r="F21" s="132"/>
      <c r="G21" s="132"/>
    </row>
    <row r="22" spans="1:7" ht="17.25" customHeight="1">
      <c r="A22" s="132"/>
      <c r="B22" s="132"/>
      <c r="C22" s="132"/>
      <c r="D22" s="132"/>
      <c r="E22" s="132"/>
      <c r="F22" s="132"/>
      <c r="G22" s="132"/>
    </row>
    <row r="23" spans="1:7" ht="17.25" customHeight="1">
      <c r="A23" s="132" t="s">
        <v>129</v>
      </c>
      <c r="B23" s="132"/>
      <c r="C23" s="132"/>
      <c r="D23" s="132"/>
      <c r="E23" s="132"/>
      <c r="F23" s="132"/>
      <c r="G23" s="132"/>
    </row>
    <row r="24" spans="1:7" ht="17.25" customHeight="1">
      <c r="A24" s="132"/>
      <c r="B24" s="132"/>
      <c r="C24" s="132"/>
      <c r="D24" s="132"/>
      <c r="E24" s="132"/>
      <c r="F24" s="132"/>
      <c r="G24" s="132"/>
    </row>
    <row r="25" spans="1:7" ht="28.5" customHeight="1">
      <c r="A25" s="132" t="s">
        <v>206</v>
      </c>
      <c r="B25" s="132"/>
      <c r="C25" s="132"/>
      <c r="D25" s="132"/>
      <c r="E25" s="132"/>
      <c r="F25" s="132"/>
      <c r="G25" s="132"/>
    </row>
    <row r="26" spans="1:7" ht="17.25" customHeight="1">
      <c r="A26" s="131" t="s">
        <v>90</v>
      </c>
      <c r="B26" s="131"/>
      <c r="C26" s="131"/>
      <c r="D26" s="131"/>
      <c r="E26" s="131"/>
      <c r="F26" s="131"/>
      <c r="G26" s="131"/>
    </row>
    <row r="27" spans="1:7" ht="17.25" customHeight="1">
      <c r="A27" s="132" t="s">
        <v>179</v>
      </c>
      <c r="B27" s="133"/>
      <c r="C27" s="133"/>
      <c r="D27" s="133"/>
      <c r="E27" s="133"/>
      <c r="F27" s="133"/>
      <c r="G27" s="133"/>
    </row>
    <row r="28" spans="1:7" ht="17.25" customHeight="1">
      <c r="A28" s="133"/>
      <c r="B28" s="133"/>
      <c r="C28" s="133"/>
      <c r="D28" s="133"/>
      <c r="E28" s="133"/>
      <c r="F28" s="133"/>
      <c r="G28" s="133"/>
    </row>
    <row r="29" spans="1:7" s="101" customFormat="1" ht="17.25" customHeight="1">
      <c r="A29" s="152" t="s">
        <v>340</v>
      </c>
      <c r="B29" s="152"/>
      <c r="C29" s="152"/>
      <c r="D29" s="152"/>
      <c r="E29" s="152"/>
      <c r="F29" s="152"/>
      <c r="G29" s="152"/>
    </row>
    <row r="30" spans="1:7" s="101" customFormat="1" ht="17.25" customHeight="1">
      <c r="A30" s="153" t="s">
        <v>341</v>
      </c>
      <c r="B30" s="153"/>
      <c r="C30" s="153"/>
      <c r="D30" s="153"/>
      <c r="E30" s="153"/>
      <c r="F30" s="153"/>
      <c r="G30" s="153"/>
    </row>
    <row r="31" spans="1:7" s="101" customFormat="1" ht="24" customHeight="1">
      <c r="A31" s="134" t="s">
        <v>339</v>
      </c>
      <c r="B31" s="134"/>
      <c r="C31" s="134"/>
      <c r="D31" s="134"/>
      <c r="E31" s="134"/>
      <c r="F31" s="134"/>
      <c r="G31" s="134"/>
    </row>
    <row r="32" spans="1:7" s="97" customFormat="1" ht="78.95" customHeight="1">
      <c r="A32" s="132" t="s">
        <v>347</v>
      </c>
      <c r="B32" s="132"/>
      <c r="C32" s="132"/>
      <c r="D32" s="132"/>
      <c r="E32" s="132"/>
      <c r="F32" s="132"/>
      <c r="G32" s="132"/>
    </row>
    <row r="33" spans="1:7" ht="17.25" hidden="1" customHeight="1">
      <c r="A33" s="134" t="s">
        <v>185</v>
      </c>
      <c r="B33" s="134"/>
      <c r="C33" s="134"/>
      <c r="D33" s="134"/>
      <c r="E33" s="134"/>
      <c r="F33" s="134"/>
      <c r="G33" s="134"/>
    </row>
    <row r="34" spans="1:7" ht="14.25" hidden="1" customHeight="1">
      <c r="A34" s="134"/>
      <c r="B34" s="134"/>
      <c r="C34" s="134"/>
      <c r="D34" s="134"/>
      <c r="E34" s="134"/>
      <c r="F34" s="134"/>
      <c r="G34" s="134"/>
    </row>
    <row r="35" spans="1:7" ht="14.25" hidden="1" customHeight="1">
      <c r="A35" s="134"/>
      <c r="B35" s="134"/>
      <c r="C35" s="134"/>
      <c r="D35" s="134"/>
      <c r="E35" s="134"/>
      <c r="F35" s="134"/>
      <c r="G35" s="134"/>
    </row>
    <row r="36" spans="1:7" s="92" customFormat="1" ht="15.6" customHeight="1">
      <c r="A36" s="100" t="s">
        <v>242</v>
      </c>
      <c r="B36" s="98"/>
      <c r="C36" s="98"/>
      <c r="D36" s="98"/>
      <c r="E36" s="98"/>
      <c r="F36" s="98"/>
      <c r="G36" s="93"/>
    </row>
    <row r="37" spans="1:7" s="97" customFormat="1" ht="26.1" customHeight="1">
      <c r="A37" s="135" t="s">
        <v>348</v>
      </c>
      <c r="B37" s="136"/>
      <c r="C37" s="137"/>
      <c r="D37" s="143"/>
      <c r="E37" s="144"/>
      <c r="F37" s="145"/>
      <c r="G37" s="99"/>
    </row>
    <row r="38" spans="1:7" s="97" customFormat="1" ht="26.1" customHeight="1">
      <c r="A38" s="138"/>
      <c r="B38" s="132"/>
      <c r="C38" s="139"/>
      <c r="D38" s="146"/>
      <c r="E38" s="147"/>
      <c r="F38" s="148"/>
      <c r="G38" s="99"/>
    </row>
    <row r="39" spans="1:7" s="97" customFormat="1" ht="26.1" customHeight="1">
      <c r="A39" s="138"/>
      <c r="B39" s="132"/>
      <c r="C39" s="139"/>
      <c r="D39" s="146"/>
      <c r="E39" s="147"/>
      <c r="F39" s="148"/>
      <c r="G39" s="99"/>
    </row>
    <row r="40" spans="1:7" s="97" customFormat="1" ht="44.1" customHeight="1">
      <c r="A40" s="140"/>
      <c r="B40" s="141"/>
      <c r="C40" s="142"/>
      <c r="D40" s="149"/>
      <c r="E40" s="150"/>
      <c r="F40" s="151"/>
      <c r="G40" s="99"/>
    </row>
    <row r="41" spans="1:7" s="97" customFormat="1" ht="15.6" customHeight="1">
      <c r="A41" s="99"/>
      <c r="B41" s="99"/>
      <c r="C41" s="99"/>
      <c r="D41" s="99"/>
      <c r="E41" s="99"/>
      <c r="F41" s="99"/>
      <c r="G41" s="99"/>
    </row>
    <row r="42" spans="1:7" ht="14.25" customHeight="1">
      <c r="A42" s="127" t="s">
        <v>165</v>
      </c>
      <c r="B42" s="127"/>
    </row>
    <row r="43" spans="1:7" ht="7.5" customHeight="1"/>
    <row r="44" spans="1:7" ht="6.95" customHeight="1">
      <c r="C44" s="43"/>
    </row>
    <row r="45" spans="1:7" ht="14.25" customHeight="1">
      <c r="C45" s="46" t="s">
        <v>119</v>
      </c>
      <c r="D45" s="129"/>
      <c r="E45" s="129"/>
      <c r="F45" s="129"/>
      <c r="G45" s="129"/>
    </row>
    <row r="46" spans="1:7" ht="14.25" customHeight="1">
      <c r="C46" s="46" t="s">
        <v>120</v>
      </c>
      <c r="D46" s="129"/>
      <c r="E46" s="129"/>
      <c r="F46" s="129"/>
      <c r="G46" s="129"/>
    </row>
    <row r="47" spans="1:7" ht="14.25" customHeight="1"/>
    <row r="48" spans="1:7" ht="14.25" customHeight="1">
      <c r="C48" s="46" t="s">
        <v>106</v>
      </c>
      <c r="D48" s="129"/>
      <c r="E48" s="129"/>
      <c r="F48" s="129"/>
      <c r="G48" s="129"/>
    </row>
    <row r="49" spans="1:7" ht="14.25" customHeight="1">
      <c r="C49" s="46" t="s">
        <v>107</v>
      </c>
      <c r="D49" s="129"/>
      <c r="E49" s="129"/>
      <c r="F49" s="129"/>
      <c r="G49" s="129"/>
    </row>
    <row r="50" spans="1:7" ht="14.25" customHeight="1"/>
    <row r="51" spans="1:7">
      <c r="C51" s="46" t="s">
        <v>117</v>
      </c>
      <c r="D51" s="128"/>
      <c r="E51" s="128"/>
      <c r="F51" s="128"/>
      <c r="G51" s="128"/>
    </row>
    <row r="53" spans="1:7">
      <c r="C53" s="46" t="s">
        <v>130</v>
      </c>
      <c r="D53" s="128"/>
      <c r="E53" s="128"/>
      <c r="F53" s="128"/>
      <c r="G53" s="128"/>
    </row>
    <row r="54" spans="1:7" ht="8.4499999999999993" customHeight="1"/>
    <row r="55" spans="1:7" ht="19.5" customHeight="1">
      <c r="A55" s="1" t="s">
        <v>8</v>
      </c>
    </row>
    <row r="56" spans="1:7" ht="19.5" customHeight="1">
      <c r="A56" s="155" t="s">
        <v>134</v>
      </c>
      <c r="B56" s="156"/>
      <c r="C56" s="157"/>
      <c r="D56" s="157"/>
      <c r="E56" s="44" t="s">
        <v>133</v>
      </c>
      <c r="F56" s="157"/>
      <c r="G56" s="157"/>
    </row>
    <row r="57" spans="1:7" ht="19.5" customHeight="1">
      <c r="A57" s="155" t="s">
        <v>132</v>
      </c>
      <c r="B57" s="156"/>
      <c r="C57" s="157"/>
      <c r="D57" s="157"/>
      <c r="E57" s="44" t="s">
        <v>9</v>
      </c>
      <c r="F57" s="157"/>
      <c r="G57" s="157"/>
    </row>
    <row r="58" spans="1:7" ht="19.5" customHeight="1">
      <c r="A58" s="155" t="s">
        <v>10</v>
      </c>
      <c r="B58" s="156"/>
      <c r="C58" s="157"/>
      <c r="D58" s="157"/>
      <c r="E58" s="157"/>
      <c r="F58" s="157"/>
      <c r="G58" s="157"/>
    </row>
  </sheetData>
  <sheetProtection algorithmName="SHA-512" hashValue="xO/BU/qunyiBYICRloqoA/jFuClCkwbvM2XS3UanZONQgqOefc96e7VioGJazP2s2z7ZuF0VIKcNl2tw+gNAVw==" saltValue="1xlnSrvWI2IPxMqqt+7GKQ==" spinCount="100000" sheet="1" selectLockedCells="1"/>
  <protectedRanges>
    <protectedRange password="CC07" sqref="D37:F40" name="範囲1"/>
  </protectedRanges>
  <mergeCells count="30">
    <mergeCell ref="D48:G49"/>
    <mergeCell ref="A58:B58"/>
    <mergeCell ref="C58:G58"/>
    <mergeCell ref="A56:B56"/>
    <mergeCell ref="C56:D56"/>
    <mergeCell ref="F56:G56"/>
    <mergeCell ref="C57:D57"/>
    <mergeCell ref="A57:B57"/>
    <mergeCell ref="F57:G57"/>
    <mergeCell ref="D51:G51"/>
    <mergeCell ref="D53:G53"/>
    <mergeCell ref="A2:G2"/>
    <mergeCell ref="A8:G10"/>
    <mergeCell ref="A11:G14"/>
    <mergeCell ref="A17:G20"/>
    <mergeCell ref="A23:G24"/>
    <mergeCell ref="A21:G22"/>
    <mergeCell ref="A42:B42"/>
    <mergeCell ref="A26:G26"/>
    <mergeCell ref="A15:G16"/>
    <mergeCell ref="D45:G46"/>
    <mergeCell ref="A27:G28"/>
    <mergeCell ref="A33:G35"/>
    <mergeCell ref="A25:G25"/>
    <mergeCell ref="A32:G32"/>
    <mergeCell ref="A37:C40"/>
    <mergeCell ref="D37:F40"/>
    <mergeCell ref="A31:G31"/>
    <mergeCell ref="A29:G29"/>
    <mergeCell ref="A30:G30"/>
  </mergeCells>
  <phoneticPr fontId="8"/>
  <printOptions horizontalCentered="1"/>
  <pageMargins left="0.59055118110236227" right="0.59055118110236227" top="0.78740157480314965" bottom="0.39370078740157483" header="0.51181102362204722" footer="0.51181102362204722"/>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929AC-F1BE-4BDF-A701-4B2612658677}">
  <dimension ref="A1:H102"/>
  <sheetViews>
    <sheetView showGridLines="0" view="pageBreakPreview" topLeftCell="A46" zoomScale="85" zoomScaleNormal="85" zoomScaleSheetLayoutView="85" workbookViewId="0">
      <selection activeCell="E59" sqref="E59:G59"/>
    </sheetView>
  </sheetViews>
  <sheetFormatPr defaultColWidth="9" defaultRowHeight="13.5"/>
  <cols>
    <col min="1" max="3" width="10.625" style="104" customWidth="1"/>
    <col min="4" max="4" width="49" style="104" customWidth="1"/>
    <col min="5" max="5" width="6.875" style="104" customWidth="1"/>
    <col min="6" max="6" width="25.5" style="104" customWidth="1"/>
    <col min="7" max="7" width="12.5" style="104" customWidth="1"/>
    <col min="8" max="8" width="7.625" style="104" customWidth="1"/>
    <col min="9" max="9" width="10.875" style="104" customWidth="1"/>
    <col min="10" max="16384" width="9" style="104"/>
  </cols>
  <sheetData>
    <row r="1" spans="1:8" ht="17.25">
      <c r="A1" s="102" t="s">
        <v>210</v>
      </c>
      <c r="B1" s="103"/>
      <c r="C1" s="103"/>
    </row>
    <row r="2" spans="1:8" ht="28.5" customHeight="1">
      <c r="A2" s="163" t="s">
        <v>211</v>
      </c>
      <c r="B2" s="163"/>
      <c r="C2" s="163"/>
      <c r="D2" s="163"/>
      <c r="E2" s="163"/>
      <c r="F2" s="163"/>
      <c r="G2" s="163"/>
      <c r="H2" s="163"/>
    </row>
    <row r="3" spans="1:8" ht="24" customHeight="1" thickBot="1">
      <c r="A3" s="105" t="s">
        <v>231</v>
      </c>
      <c r="B3" s="164" t="s">
        <v>249</v>
      </c>
      <c r="C3" s="164"/>
      <c r="D3" s="164"/>
      <c r="E3" s="106"/>
    </row>
    <row r="4" spans="1:8" ht="17.25" customHeight="1">
      <c r="A4" s="165" t="s">
        <v>212</v>
      </c>
      <c r="B4" s="166"/>
      <c r="C4" s="167"/>
      <c r="D4" s="168" t="s">
        <v>213</v>
      </c>
      <c r="E4" s="170" t="s">
        <v>214</v>
      </c>
      <c r="F4" s="170"/>
      <c r="G4" s="171"/>
      <c r="H4" s="107" t="s">
        <v>215</v>
      </c>
    </row>
    <row r="5" spans="1:8" ht="17.25" customHeight="1">
      <c r="A5" s="108" t="s">
        <v>230</v>
      </c>
      <c r="B5" s="108" t="s">
        <v>229</v>
      </c>
      <c r="C5" s="108" t="s">
        <v>228</v>
      </c>
      <c r="D5" s="169"/>
      <c r="E5" s="109" t="s">
        <v>216</v>
      </c>
      <c r="F5" s="109" t="s">
        <v>217</v>
      </c>
      <c r="G5" s="110" t="s">
        <v>218</v>
      </c>
      <c r="H5" s="111" t="s">
        <v>219</v>
      </c>
    </row>
    <row r="6" spans="1:8" ht="48.95" customHeight="1">
      <c r="A6" s="112" t="s">
        <v>250</v>
      </c>
      <c r="B6" s="112" t="s">
        <v>251</v>
      </c>
      <c r="C6" s="112" t="s">
        <v>252</v>
      </c>
      <c r="D6" s="112" t="s">
        <v>240</v>
      </c>
      <c r="E6" s="119"/>
      <c r="F6" s="120"/>
      <c r="G6" s="121"/>
      <c r="H6" s="122"/>
    </row>
    <row r="7" spans="1:8" ht="39.950000000000003" customHeight="1">
      <c r="A7" s="112"/>
      <c r="B7" s="112"/>
      <c r="C7" s="112" t="s">
        <v>253</v>
      </c>
      <c r="D7" s="112" t="s">
        <v>254</v>
      </c>
      <c r="E7" s="119"/>
      <c r="F7" s="120"/>
      <c r="G7" s="121"/>
      <c r="H7" s="122"/>
    </row>
    <row r="8" spans="1:8" ht="44.1" customHeight="1">
      <c r="A8" s="112"/>
      <c r="B8" s="112"/>
      <c r="C8" s="112" t="s">
        <v>255</v>
      </c>
      <c r="D8" s="112" t="s">
        <v>256</v>
      </c>
      <c r="E8" s="119"/>
      <c r="F8" s="120"/>
      <c r="G8" s="121"/>
      <c r="H8" s="122"/>
    </row>
    <row r="9" spans="1:8" ht="50.1" customHeight="1">
      <c r="A9" s="112"/>
      <c r="B9" s="112"/>
      <c r="C9" s="112" t="s">
        <v>257</v>
      </c>
      <c r="D9" s="112" t="s">
        <v>258</v>
      </c>
      <c r="E9" s="119"/>
      <c r="F9" s="120"/>
      <c r="G9" s="121"/>
      <c r="H9" s="122"/>
    </row>
    <row r="10" spans="1:8" ht="45.95" customHeight="1">
      <c r="A10" s="112"/>
      <c r="B10" s="112"/>
      <c r="C10" s="112" t="s">
        <v>259</v>
      </c>
      <c r="D10" s="112" t="s">
        <v>260</v>
      </c>
      <c r="E10" s="119"/>
      <c r="F10" s="120"/>
      <c r="G10" s="121"/>
      <c r="H10" s="122"/>
    </row>
    <row r="11" spans="1:8" ht="51.95" customHeight="1">
      <c r="A11" s="112"/>
      <c r="B11" s="112"/>
      <c r="C11" s="112" t="s">
        <v>261</v>
      </c>
      <c r="D11" s="112" t="s">
        <v>262</v>
      </c>
      <c r="E11" s="119"/>
      <c r="F11" s="120"/>
      <c r="G11" s="121"/>
      <c r="H11" s="122"/>
    </row>
    <row r="12" spans="1:8" ht="66" customHeight="1">
      <c r="A12" s="112"/>
      <c r="B12" s="112"/>
      <c r="C12" s="112" t="s">
        <v>263</v>
      </c>
      <c r="D12" s="112" t="s">
        <v>264</v>
      </c>
      <c r="E12" s="119"/>
      <c r="F12" s="120"/>
      <c r="G12" s="121"/>
      <c r="H12" s="122"/>
    </row>
    <row r="13" spans="1:8" ht="50.45" customHeight="1">
      <c r="A13" s="112"/>
      <c r="B13" s="112"/>
      <c r="C13" s="112" t="s">
        <v>265</v>
      </c>
      <c r="D13" s="113" t="s">
        <v>266</v>
      </c>
      <c r="E13" s="119"/>
      <c r="F13" s="120"/>
      <c r="G13" s="121"/>
      <c r="H13" s="122"/>
    </row>
    <row r="14" spans="1:8" ht="50.1" customHeight="1">
      <c r="A14" s="112"/>
      <c r="B14" s="112"/>
      <c r="C14" s="112" t="s">
        <v>267</v>
      </c>
      <c r="D14" s="113" t="s">
        <v>268</v>
      </c>
      <c r="E14" s="119"/>
      <c r="F14" s="120"/>
      <c r="G14" s="121"/>
      <c r="H14" s="122"/>
    </row>
    <row r="15" spans="1:8" ht="45.6" customHeight="1">
      <c r="A15" s="112"/>
      <c r="B15" s="112"/>
      <c r="C15" s="112" t="s">
        <v>269</v>
      </c>
      <c r="D15" s="113" t="s">
        <v>270</v>
      </c>
      <c r="E15" s="119"/>
      <c r="F15" s="120"/>
      <c r="G15" s="121"/>
      <c r="H15" s="123"/>
    </row>
    <row r="16" spans="1:8" ht="58.5" customHeight="1">
      <c r="A16" s="112"/>
      <c r="B16" s="112"/>
      <c r="C16" s="112" t="s">
        <v>271</v>
      </c>
      <c r="D16" s="112" t="s">
        <v>272</v>
      </c>
      <c r="E16" s="119"/>
      <c r="F16" s="120"/>
      <c r="G16" s="121"/>
      <c r="H16" s="122"/>
    </row>
    <row r="17" spans="1:8" ht="66" customHeight="1">
      <c r="A17" s="112"/>
      <c r="B17" s="112"/>
      <c r="C17" s="112" t="s">
        <v>273</v>
      </c>
      <c r="D17" s="112" t="s">
        <v>274</v>
      </c>
      <c r="E17" s="119"/>
      <c r="F17" s="120"/>
      <c r="G17" s="121"/>
      <c r="H17" s="122"/>
    </row>
    <row r="18" spans="1:8" ht="42.95" customHeight="1">
      <c r="A18" s="112"/>
      <c r="B18" s="112"/>
      <c r="C18" s="112" t="s">
        <v>275</v>
      </c>
      <c r="D18" s="112" t="s">
        <v>276</v>
      </c>
      <c r="E18" s="119"/>
      <c r="F18" s="120"/>
      <c r="G18" s="121"/>
      <c r="H18" s="122"/>
    </row>
    <row r="19" spans="1:8" ht="52.5" customHeight="1">
      <c r="A19" s="112"/>
      <c r="B19" s="112" t="s">
        <v>277</v>
      </c>
      <c r="C19" s="112" t="s">
        <v>278</v>
      </c>
      <c r="D19" s="112" t="s">
        <v>279</v>
      </c>
      <c r="E19" s="119"/>
      <c r="F19" s="120"/>
      <c r="G19" s="121"/>
      <c r="H19" s="122"/>
    </row>
    <row r="20" spans="1:8" ht="45.95" customHeight="1">
      <c r="A20" s="112"/>
      <c r="B20" s="112"/>
      <c r="C20" s="112" t="s">
        <v>280</v>
      </c>
      <c r="D20" s="112" t="s">
        <v>281</v>
      </c>
      <c r="E20" s="119"/>
      <c r="F20" s="120"/>
      <c r="G20" s="121"/>
      <c r="H20" s="122"/>
    </row>
    <row r="21" spans="1:8" ht="50.1" customHeight="1">
      <c r="A21" s="112"/>
      <c r="B21" s="112"/>
      <c r="C21" s="112" t="s">
        <v>282</v>
      </c>
      <c r="D21" s="113" t="s">
        <v>283</v>
      </c>
      <c r="E21" s="119"/>
      <c r="F21" s="120"/>
      <c r="G21" s="121"/>
      <c r="H21" s="122"/>
    </row>
    <row r="22" spans="1:8" ht="49.5" customHeight="1">
      <c r="A22" s="112"/>
      <c r="B22" s="112"/>
      <c r="C22" s="112" t="s">
        <v>284</v>
      </c>
      <c r="D22" s="113" t="s">
        <v>285</v>
      </c>
      <c r="E22" s="119"/>
      <c r="F22" s="120"/>
      <c r="G22" s="121"/>
      <c r="H22" s="122"/>
    </row>
    <row r="23" spans="1:8" ht="49.5" customHeight="1">
      <c r="A23" s="112"/>
      <c r="B23" s="112"/>
      <c r="C23" s="112" t="s">
        <v>286</v>
      </c>
      <c r="D23" s="113" t="s">
        <v>287</v>
      </c>
      <c r="E23" s="119"/>
      <c r="F23" s="120"/>
      <c r="G23" s="121"/>
      <c r="H23" s="122"/>
    </row>
    <row r="24" spans="1:8" ht="48" customHeight="1">
      <c r="A24" s="112"/>
      <c r="B24" s="112" t="s">
        <v>288</v>
      </c>
      <c r="C24" s="112" t="s">
        <v>278</v>
      </c>
      <c r="D24" s="113" t="s">
        <v>289</v>
      </c>
      <c r="E24" s="119"/>
      <c r="F24" s="120"/>
      <c r="G24" s="121"/>
      <c r="H24" s="122"/>
    </row>
    <row r="25" spans="1:8" ht="45.6" customHeight="1">
      <c r="A25" s="112"/>
      <c r="B25" s="112"/>
      <c r="C25" s="112" t="s">
        <v>280</v>
      </c>
      <c r="D25" s="113" t="s">
        <v>281</v>
      </c>
      <c r="E25" s="119"/>
      <c r="F25" s="120"/>
      <c r="G25" s="121"/>
      <c r="H25" s="122"/>
    </row>
    <row r="26" spans="1:8" ht="48.6" customHeight="1">
      <c r="A26" s="112"/>
      <c r="B26" s="112"/>
      <c r="C26" s="112" t="s">
        <v>282</v>
      </c>
      <c r="D26" s="112" t="s">
        <v>290</v>
      </c>
      <c r="E26" s="119"/>
      <c r="F26" s="120"/>
      <c r="G26" s="121"/>
      <c r="H26" s="122"/>
    </row>
    <row r="27" spans="1:8" ht="45.6" customHeight="1">
      <c r="A27" s="112"/>
      <c r="B27" s="112"/>
      <c r="C27" s="112" t="s">
        <v>284</v>
      </c>
      <c r="D27" s="112" t="s">
        <v>291</v>
      </c>
      <c r="E27" s="119"/>
      <c r="F27" s="120"/>
      <c r="G27" s="121"/>
      <c r="H27" s="122"/>
    </row>
    <row r="28" spans="1:8" ht="45.6" customHeight="1">
      <c r="A28" s="112"/>
      <c r="B28" s="112"/>
      <c r="C28" s="112" t="s">
        <v>286</v>
      </c>
      <c r="D28" s="112" t="s">
        <v>287</v>
      </c>
      <c r="E28" s="119"/>
      <c r="F28" s="120"/>
      <c r="G28" s="121"/>
      <c r="H28" s="122"/>
    </row>
    <row r="29" spans="1:8" ht="48.95" customHeight="1">
      <c r="A29" s="112"/>
      <c r="B29" s="112" t="s">
        <v>292</v>
      </c>
      <c r="C29" s="112" t="s">
        <v>293</v>
      </c>
      <c r="D29" s="112" t="s">
        <v>294</v>
      </c>
      <c r="E29" s="119"/>
      <c r="F29" s="120"/>
      <c r="G29" s="121"/>
      <c r="H29" s="122"/>
    </row>
    <row r="30" spans="1:8" ht="45.6" customHeight="1">
      <c r="A30" s="112"/>
      <c r="B30" s="112"/>
      <c r="C30" s="112" t="s">
        <v>295</v>
      </c>
      <c r="D30" s="112" t="s">
        <v>296</v>
      </c>
      <c r="E30" s="119"/>
      <c r="F30" s="120"/>
      <c r="G30" s="121"/>
      <c r="H30" s="122"/>
    </row>
    <row r="31" spans="1:8" ht="48.6" customHeight="1">
      <c r="A31" s="112"/>
      <c r="B31" s="112"/>
      <c r="C31" s="112" t="s">
        <v>297</v>
      </c>
      <c r="D31" s="113" t="s">
        <v>298</v>
      </c>
      <c r="E31" s="119"/>
      <c r="F31" s="120"/>
      <c r="G31" s="121"/>
      <c r="H31" s="122"/>
    </row>
    <row r="32" spans="1:8" ht="46.5" customHeight="1">
      <c r="A32" s="112"/>
      <c r="B32" s="112"/>
      <c r="C32" s="112" t="s">
        <v>299</v>
      </c>
      <c r="D32" s="113" t="s">
        <v>300</v>
      </c>
      <c r="E32" s="119"/>
      <c r="F32" s="120"/>
      <c r="G32" s="121"/>
      <c r="H32" s="122"/>
    </row>
    <row r="33" spans="1:8" ht="54.95" customHeight="1">
      <c r="A33" s="112"/>
      <c r="B33" s="112"/>
      <c r="C33" s="112" t="s">
        <v>301</v>
      </c>
      <c r="D33" s="113" t="s">
        <v>302</v>
      </c>
      <c r="E33" s="119"/>
      <c r="F33" s="120"/>
      <c r="G33" s="121"/>
      <c r="H33" s="122"/>
    </row>
    <row r="34" spans="1:8" ht="48" customHeight="1">
      <c r="A34" s="112"/>
      <c r="B34" s="112"/>
      <c r="C34" s="112" t="s">
        <v>303</v>
      </c>
      <c r="D34" s="113" t="s">
        <v>285</v>
      </c>
      <c r="E34" s="119"/>
      <c r="F34" s="120"/>
      <c r="G34" s="121"/>
      <c r="H34" s="122"/>
    </row>
    <row r="35" spans="1:8" ht="55.5" customHeight="1">
      <c r="A35" s="112"/>
      <c r="B35" s="112"/>
      <c r="C35" s="112" t="s">
        <v>304</v>
      </c>
      <c r="D35" s="113" t="s">
        <v>305</v>
      </c>
      <c r="E35" s="119"/>
      <c r="F35" s="120"/>
      <c r="G35" s="121"/>
      <c r="H35" s="122"/>
    </row>
    <row r="36" spans="1:8" ht="49.5" customHeight="1">
      <c r="A36" s="112"/>
      <c r="B36" s="112"/>
      <c r="C36" s="112" t="s">
        <v>306</v>
      </c>
      <c r="D36" s="112" t="s">
        <v>307</v>
      </c>
      <c r="E36" s="119"/>
      <c r="F36" s="120"/>
      <c r="G36" s="121"/>
      <c r="H36" s="122"/>
    </row>
    <row r="37" spans="1:8" ht="66" customHeight="1">
      <c r="A37" s="112"/>
      <c r="B37" s="112" t="s">
        <v>308</v>
      </c>
      <c r="C37" s="112" t="s">
        <v>309</v>
      </c>
      <c r="D37" s="112" t="s">
        <v>310</v>
      </c>
      <c r="E37" s="119"/>
      <c r="F37" s="120"/>
      <c r="G37" s="121"/>
      <c r="H37" s="122"/>
    </row>
    <row r="38" spans="1:8" ht="52.5" customHeight="1">
      <c r="A38" s="112"/>
      <c r="B38" s="112"/>
      <c r="C38" s="112" t="s">
        <v>311</v>
      </c>
      <c r="D38" s="112" t="s">
        <v>312</v>
      </c>
      <c r="E38" s="119"/>
      <c r="F38" s="120"/>
      <c r="G38" s="121"/>
      <c r="H38" s="122"/>
    </row>
    <row r="39" spans="1:8" ht="53.45" customHeight="1">
      <c r="A39" s="112"/>
      <c r="B39" s="112"/>
      <c r="C39" s="112" t="s">
        <v>313</v>
      </c>
      <c r="D39" s="112" t="s">
        <v>314</v>
      </c>
      <c r="E39" s="119"/>
      <c r="F39" s="120"/>
      <c r="G39" s="121"/>
      <c r="H39" s="122"/>
    </row>
    <row r="40" spans="1:8" ht="50.45" customHeight="1">
      <c r="A40" s="112"/>
      <c r="B40" s="112"/>
      <c r="C40" s="112" t="s">
        <v>315</v>
      </c>
      <c r="D40" s="112" t="s">
        <v>316</v>
      </c>
      <c r="E40" s="119"/>
      <c r="F40" s="120"/>
      <c r="G40" s="121"/>
      <c r="H40" s="122"/>
    </row>
    <row r="41" spans="1:8" ht="55.5" customHeight="1">
      <c r="A41" s="112"/>
      <c r="B41" s="112"/>
      <c r="C41" s="112" t="s">
        <v>317</v>
      </c>
      <c r="D41" s="113" t="s">
        <v>305</v>
      </c>
      <c r="E41" s="119"/>
      <c r="F41" s="120"/>
      <c r="G41" s="121"/>
      <c r="H41" s="122"/>
    </row>
    <row r="42" spans="1:8" ht="66" customHeight="1">
      <c r="A42" s="112"/>
      <c r="B42" s="112"/>
      <c r="C42" s="112" t="s">
        <v>318</v>
      </c>
      <c r="D42" s="113" t="s">
        <v>319</v>
      </c>
      <c r="E42" s="119"/>
      <c r="F42" s="120"/>
      <c r="G42" s="121"/>
      <c r="H42" s="122"/>
    </row>
    <row r="43" spans="1:8" ht="66" customHeight="1">
      <c r="A43" s="112"/>
      <c r="B43" s="112"/>
      <c r="C43" s="112" t="s">
        <v>320</v>
      </c>
      <c r="D43" s="113" t="s">
        <v>321</v>
      </c>
      <c r="E43" s="119"/>
      <c r="F43" s="120"/>
      <c r="G43" s="121"/>
      <c r="H43" s="122"/>
    </row>
    <row r="44" spans="1:8" ht="66" customHeight="1">
      <c r="A44" s="112"/>
      <c r="B44" s="112"/>
      <c r="C44" s="112" t="s">
        <v>322</v>
      </c>
      <c r="D44" s="113" t="s">
        <v>285</v>
      </c>
      <c r="E44" s="119"/>
      <c r="F44" s="120"/>
      <c r="G44" s="121"/>
      <c r="H44" s="122"/>
    </row>
    <row r="45" spans="1:8" ht="66" customHeight="1">
      <c r="A45" s="112"/>
      <c r="B45" s="112"/>
      <c r="C45" s="112" t="s">
        <v>323</v>
      </c>
      <c r="D45" s="113" t="s">
        <v>324</v>
      </c>
      <c r="E45" s="119"/>
      <c r="F45" s="120"/>
      <c r="G45" s="121"/>
      <c r="H45" s="122"/>
    </row>
    <row r="46" spans="1:8" ht="177.95" customHeight="1">
      <c r="A46" s="112" t="s">
        <v>325</v>
      </c>
      <c r="B46" s="112" t="s">
        <v>326</v>
      </c>
      <c r="C46" s="112" t="s">
        <v>327</v>
      </c>
      <c r="D46" s="112" t="s">
        <v>328</v>
      </c>
      <c r="E46" s="119"/>
      <c r="F46" s="120"/>
      <c r="G46" s="121"/>
      <c r="H46" s="122"/>
    </row>
    <row r="47" spans="1:8" ht="39" customHeight="1">
      <c r="A47" s="112"/>
      <c r="B47" s="112"/>
      <c r="C47" s="112" t="s">
        <v>329</v>
      </c>
      <c r="D47" s="112" t="s">
        <v>330</v>
      </c>
      <c r="E47" s="119"/>
      <c r="F47" s="120"/>
      <c r="G47" s="121"/>
      <c r="H47" s="122"/>
    </row>
    <row r="48" spans="1:8" ht="48.95" customHeight="1">
      <c r="A48" s="112"/>
      <c r="B48" s="112"/>
      <c r="C48" s="112" t="s">
        <v>331</v>
      </c>
      <c r="D48" s="112" t="s">
        <v>332</v>
      </c>
      <c r="E48" s="119"/>
      <c r="F48" s="120"/>
      <c r="G48" s="121"/>
      <c r="H48" s="122"/>
    </row>
    <row r="49" spans="1:8" ht="53.45" customHeight="1">
      <c r="A49" s="112"/>
      <c r="B49" s="112" t="s">
        <v>333</v>
      </c>
      <c r="C49" s="112" t="s">
        <v>334</v>
      </c>
      <c r="D49" s="112" t="s">
        <v>335</v>
      </c>
      <c r="E49" s="119"/>
      <c r="F49" s="120"/>
      <c r="G49" s="121"/>
      <c r="H49" s="122"/>
    </row>
    <row r="50" spans="1:8" ht="87" customHeight="1">
      <c r="A50" s="112"/>
      <c r="B50" s="112"/>
      <c r="C50" s="112" t="s">
        <v>336</v>
      </c>
      <c r="D50" s="112" t="s">
        <v>337</v>
      </c>
      <c r="E50" s="119"/>
      <c r="F50" s="120"/>
      <c r="G50" s="121"/>
      <c r="H50" s="122"/>
    </row>
    <row r="51" spans="1:8" ht="41.45" customHeight="1" thickBot="1">
      <c r="A51" s="112"/>
      <c r="B51" s="112"/>
      <c r="C51" s="112"/>
      <c r="D51" s="113"/>
      <c r="E51" s="119"/>
      <c r="F51" s="120"/>
      <c r="G51" s="121"/>
      <c r="H51" s="124"/>
    </row>
    <row r="52" spans="1:8" ht="27.75" customHeight="1">
      <c r="A52" s="114" t="s">
        <v>220</v>
      </c>
      <c r="B52" s="114"/>
      <c r="C52" s="114"/>
      <c r="D52" s="115"/>
      <c r="E52" s="116"/>
      <c r="F52" s="115"/>
      <c r="G52" s="116"/>
      <c r="H52" s="116"/>
    </row>
    <row r="53" spans="1:8" ht="12.75" customHeight="1">
      <c r="A53" s="114"/>
      <c r="B53" s="114"/>
      <c r="C53" s="114"/>
      <c r="D53" s="115"/>
      <c r="E53" s="116"/>
      <c r="F53" s="115"/>
      <c r="G53" s="116"/>
      <c r="H53" s="116"/>
    </row>
    <row r="54" spans="1:8" ht="22.5" customHeight="1">
      <c r="A54" s="159" t="s">
        <v>221</v>
      </c>
      <c r="B54" s="159"/>
    </row>
    <row r="55" spans="1:8" ht="24.75" customHeight="1">
      <c r="A55" s="106"/>
      <c r="B55" s="104" t="s">
        <v>227</v>
      </c>
    </row>
    <row r="56" spans="1:8" ht="24.75" customHeight="1">
      <c r="B56" s="104" t="s">
        <v>226</v>
      </c>
    </row>
    <row r="57" spans="1:8" ht="12" customHeight="1"/>
    <row r="58" spans="1:8" ht="24.75" customHeight="1">
      <c r="B58" s="160" t="s">
        <v>342</v>
      </c>
      <c r="C58" s="160"/>
      <c r="D58" s="160"/>
      <c r="E58" s="159"/>
      <c r="F58" s="159"/>
      <c r="G58" s="159"/>
    </row>
    <row r="59" spans="1:8" ht="24.75" customHeight="1">
      <c r="D59" s="118" t="s">
        <v>344</v>
      </c>
      <c r="E59" s="162"/>
      <c r="F59" s="162"/>
      <c r="G59" s="162"/>
    </row>
    <row r="60" spans="1:8" ht="24.75" customHeight="1">
      <c r="D60" s="106" t="s">
        <v>345</v>
      </c>
      <c r="E60" s="162"/>
      <c r="F60" s="162"/>
      <c r="G60" s="162"/>
    </row>
    <row r="61" spans="1:8" ht="24.75" customHeight="1">
      <c r="D61" s="106" t="s">
        <v>346</v>
      </c>
      <c r="E61" s="162"/>
      <c r="F61" s="162"/>
      <c r="G61" s="162"/>
    </row>
    <row r="62" spans="1:8" ht="24.75" customHeight="1">
      <c r="A62" s="159" t="s">
        <v>222</v>
      </c>
      <c r="B62" s="159"/>
    </row>
    <row r="63" spans="1:8" ht="24.75" customHeight="1">
      <c r="B63" s="104" t="s">
        <v>225</v>
      </c>
    </row>
    <row r="64" spans="1:8" ht="12" customHeight="1"/>
    <row r="65" spans="2:7" ht="24.75" customHeight="1">
      <c r="B65" s="161" t="s">
        <v>343</v>
      </c>
      <c r="C65" s="161"/>
      <c r="D65" s="161"/>
    </row>
    <row r="66" spans="2:7" ht="24.75" customHeight="1">
      <c r="D66" s="106" t="s">
        <v>223</v>
      </c>
      <c r="E66" s="158" t="s">
        <v>338</v>
      </c>
      <c r="F66" s="158"/>
    </row>
    <row r="67" spans="2:7" ht="24.75" customHeight="1">
      <c r="D67" s="106" t="s">
        <v>224</v>
      </c>
      <c r="E67" s="158"/>
      <c r="F67" s="158"/>
      <c r="G67" s="117"/>
    </row>
    <row r="68" spans="2:7" ht="24.75" customHeight="1"/>
    <row r="69" spans="2:7" ht="24.75" customHeight="1"/>
    <row r="70" spans="2:7" ht="24.75" customHeight="1"/>
    <row r="71" spans="2:7" ht="24.75" customHeight="1"/>
    <row r="72" spans="2:7" ht="24.75" customHeight="1"/>
    <row r="73" spans="2:7" ht="24.75" customHeight="1"/>
    <row r="74" spans="2:7" ht="24.75" customHeight="1"/>
    <row r="75" spans="2:7" ht="24.75" customHeight="1"/>
    <row r="100" ht="18" customHeight="1"/>
    <row r="101" ht="18" customHeight="1"/>
    <row r="102" ht="18" customHeight="1"/>
  </sheetData>
  <sheetProtection algorithmName="SHA-512" hashValue="2ghtCoumZgQfXDJPG3cDc8q3/glZSYVXqIsIZadeyDzdIaMsMPB+hxdR3ex5s/vMQCOH/y9hGDMxg1CSv6XKBg==" saltValue="Q+kq2FJdRnKHHn+iKLzOzA==" spinCount="100000" sheet="1" selectLockedCells="1"/>
  <protectedRanges>
    <protectedRange sqref="E59:G61" name="範囲3"/>
    <protectedRange sqref="B58" name="範囲2"/>
    <protectedRange sqref="E6:H51" name="範囲1"/>
  </protectedRanges>
  <mergeCells count="15">
    <mergeCell ref="A54:B54"/>
    <mergeCell ref="A2:H2"/>
    <mergeCell ref="B3:D3"/>
    <mergeCell ref="A4:C4"/>
    <mergeCell ref="D4:D5"/>
    <mergeCell ref="E4:G4"/>
    <mergeCell ref="E66:F66"/>
    <mergeCell ref="E67:F67"/>
    <mergeCell ref="A62:B62"/>
    <mergeCell ref="B58:D58"/>
    <mergeCell ref="B65:D65"/>
    <mergeCell ref="E59:G59"/>
    <mergeCell ref="E58:G58"/>
    <mergeCell ref="E60:G60"/>
    <mergeCell ref="E61:G61"/>
  </mergeCells>
  <phoneticPr fontId="8"/>
  <dataValidations count="1">
    <dataValidation type="list" allowBlank="1" showInputMessage="1" showErrorMessage="1" sqref="E6:E51" xr:uid="{54A619D6-98E9-4AB6-90AC-54262E6DCF0C}">
      <formula1>"〇"</formula1>
    </dataValidation>
  </dataValidations>
  <printOptions horizontalCentered="1"/>
  <pageMargins left="0.59055118110236227" right="0.39370078740157483" top="0.39370078740157483" bottom="0.19685039370078741" header="0.31496062992125984" footer="0.11811023622047245"/>
  <pageSetup paperSize="9" scale="70" fitToHeight="4" orientation="portrait" horizontalDpi="300" verticalDpi="300" r:id="rId1"/>
  <headerFooter>
    <oddFooter xml:space="preserve">&amp;C&amp;P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O49"/>
  <sheetViews>
    <sheetView showGridLines="0" view="pageBreakPreview" topLeftCell="A8" zoomScale="85" zoomScaleNormal="100" zoomScaleSheetLayoutView="85" workbookViewId="0">
      <selection activeCell="G8" sqref="G8"/>
    </sheetView>
  </sheetViews>
  <sheetFormatPr defaultColWidth="9" defaultRowHeight="13.5"/>
  <cols>
    <col min="1" max="1" width="9" style="4"/>
    <col min="2" max="2" width="4.375" style="4" customWidth="1"/>
    <col min="3" max="13" width="6.625" style="4" customWidth="1"/>
    <col min="14" max="14" width="4.375" style="4" customWidth="1"/>
    <col min="15" max="15" width="4.125" style="4" customWidth="1"/>
    <col min="16" max="16384" width="9" style="4"/>
  </cols>
  <sheetData>
    <row r="5" spans="2:15" ht="24">
      <c r="C5" s="174" t="s">
        <v>34</v>
      </c>
      <c r="D5" s="174"/>
      <c r="E5" s="174"/>
      <c r="F5" s="174"/>
      <c r="G5" s="174"/>
      <c r="H5" s="174"/>
      <c r="I5" s="174"/>
      <c r="J5" s="174"/>
      <c r="K5" s="174"/>
      <c r="L5" s="174"/>
      <c r="M5" s="174"/>
    </row>
    <row r="6" spans="2:15" ht="35.25" customHeight="1">
      <c r="C6" s="5"/>
    </row>
    <row r="7" spans="2:15" ht="45" customHeight="1">
      <c r="B7" s="6"/>
      <c r="C7" s="172" t="s">
        <v>13</v>
      </c>
      <c r="D7" s="7" t="s">
        <v>92</v>
      </c>
      <c r="E7" s="8" t="s">
        <v>27</v>
      </c>
      <c r="F7" s="9" t="s">
        <v>28</v>
      </c>
      <c r="G7" s="10" t="s">
        <v>29</v>
      </c>
      <c r="H7" s="8" t="s">
        <v>92</v>
      </c>
      <c r="I7" s="9" t="s">
        <v>30</v>
      </c>
      <c r="J7" s="10" t="s">
        <v>28</v>
      </c>
      <c r="K7" s="8" t="s">
        <v>29</v>
      </c>
      <c r="L7" s="9" t="s">
        <v>92</v>
      </c>
      <c r="M7" s="10" t="s">
        <v>31</v>
      </c>
      <c r="N7" s="6"/>
    </row>
    <row r="8" spans="2:15" ht="45" customHeight="1">
      <c r="B8" s="6"/>
      <c r="C8" s="173"/>
      <c r="D8" s="54"/>
      <c r="E8" s="55"/>
      <c r="F8" s="56"/>
      <c r="G8" s="57"/>
      <c r="H8" s="55"/>
      <c r="I8" s="56"/>
      <c r="J8" s="57"/>
      <c r="K8" s="55"/>
      <c r="L8" s="56"/>
      <c r="M8" s="57"/>
      <c r="N8" s="6"/>
    </row>
    <row r="9" spans="2:15" ht="30" customHeight="1">
      <c r="B9" s="6"/>
      <c r="C9" s="6"/>
      <c r="D9" s="6"/>
      <c r="E9" s="6"/>
      <c r="F9" s="6"/>
      <c r="G9" s="6"/>
      <c r="H9" s="6"/>
      <c r="I9" s="6"/>
      <c r="J9" s="6"/>
      <c r="K9" s="6"/>
      <c r="L9" s="6"/>
      <c r="M9" s="6"/>
      <c r="N9" s="6"/>
    </row>
    <row r="10" spans="2:15">
      <c r="B10" s="6"/>
      <c r="C10" s="6" t="s">
        <v>166</v>
      </c>
      <c r="D10" s="6"/>
      <c r="E10" s="15" t="str">
        <f>【入力】案件データ!B2</f>
        <v>統合型GIS機器等賃貸借業務(窓口対応端末等)</v>
      </c>
      <c r="G10" s="15"/>
      <c r="H10" s="15"/>
      <c r="I10" s="15"/>
      <c r="J10" s="15"/>
      <c r="K10" s="6"/>
      <c r="L10" s="6"/>
      <c r="M10" s="6"/>
      <c r="N10" s="6"/>
    </row>
    <row r="11" spans="2:15">
      <c r="B11" s="6"/>
      <c r="C11" s="6"/>
      <c r="D11" s="6"/>
      <c r="E11" s="6"/>
      <c r="F11" s="6"/>
      <c r="G11" s="6"/>
      <c r="H11" s="6"/>
      <c r="I11" s="6"/>
      <c r="J11" s="6"/>
      <c r="K11" s="6"/>
      <c r="L11" s="6"/>
      <c r="M11" s="6"/>
      <c r="N11" s="6"/>
    </row>
    <row r="12" spans="2:15">
      <c r="B12" s="6"/>
      <c r="C12" s="6"/>
      <c r="D12" s="6"/>
      <c r="E12" s="6"/>
      <c r="F12" s="6"/>
      <c r="G12" s="6"/>
      <c r="H12" s="6"/>
      <c r="I12" s="6"/>
      <c r="J12" s="6"/>
      <c r="K12" s="6"/>
      <c r="L12" s="6"/>
      <c r="M12" s="6"/>
      <c r="N12" s="6"/>
    </row>
    <row r="13" spans="2:15">
      <c r="B13" s="6"/>
      <c r="C13" s="6" t="s">
        <v>167</v>
      </c>
      <c r="D13" s="6"/>
      <c r="E13" s="179" t="str">
        <f>【入力】案件データ!B5</f>
        <v>熊本市中央区手取本町1番1号　外</v>
      </c>
      <c r="F13" s="179"/>
      <c r="G13" s="179"/>
      <c r="H13" s="179"/>
      <c r="I13" s="179"/>
      <c r="J13" s="179"/>
      <c r="K13" s="179"/>
      <c r="L13" s="179"/>
      <c r="M13" s="179"/>
      <c r="N13" s="179"/>
      <c r="O13" s="179"/>
    </row>
    <row r="14" spans="2:15">
      <c r="B14" s="6"/>
      <c r="C14" s="6"/>
      <c r="D14" s="6"/>
      <c r="E14" s="179"/>
      <c r="F14" s="179"/>
      <c r="G14" s="179"/>
      <c r="H14" s="179"/>
      <c r="I14" s="179"/>
      <c r="J14" s="179"/>
      <c r="K14" s="179"/>
      <c r="L14" s="179"/>
      <c r="M14" s="179"/>
      <c r="N14" s="179"/>
      <c r="O14" s="179"/>
    </row>
    <row r="15" spans="2:15">
      <c r="B15" s="6"/>
      <c r="C15" s="6"/>
      <c r="D15" s="6"/>
      <c r="E15" s="179"/>
      <c r="F15" s="179"/>
      <c r="G15" s="179"/>
      <c r="H15" s="179"/>
      <c r="I15" s="179"/>
      <c r="J15" s="179"/>
      <c r="K15" s="179"/>
      <c r="L15" s="179"/>
      <c r="M15" s="179"/>
      <c r="N15" s="179"/>
      <c r="O15" s="179"/>
    </row>
    <row r="16" spans="2:15">
      <c r="B16" s="6"/>
      <c r="C16" s="6" t="s">
        <v>37</v>
      </c>
      <c r="D16" s="6"/>
      <c r="E16" s="6"/>
      <c r="F16" s="6"/>
      <c r="G16" s="6"/>
      <c r="H16" s="6"/>
      <c r="I16" s="6"/>
      <c r="J16" s="6"/>
      <c r="K16" s="6"/>
      <c r="L16" s="6"/>
      <c r="M16" s="6"/>
      <c r="N16" s="6"/>
    </row>
    <row r="17" spans="2:14">
      <c r="B17" s="6"/>
      <c r="C17" s="6" t="s">
        <v>38</v>
      </c>
      <c r="D17" s="6"/>
      <c r="E17" s="6"/>
      <c r="F17" s="6"/>
      <c r="G17" s="6"/>
      <c r="H17" s="6"/>
      <c r="I17" s="6"/>
      <c r="J17" s="6"/>
      <c r="K17" s="6"/>
      <c r="L17" s="6"/>
      <c r="M17" s="6"/>
      <c r="N17" s="6"/>
    </row>
    <row r="18" spans="2:14">
      <c r="B18" s="6"/>
      <c r="C18" s="6"/>
      <c r="D18" s="6"/>
      <c r="E18" s="6"/>
      <c r="F18" s="6"/>
      <c r="G18" s="6"/>
      <c r="H18" s="6"/>
      <c r="I18" s="6"/>
      <c r="J18" s="6"/>
      <c r="K18" s="6"/>
      <c r="L18" s="6"/>
      <c r="M18" s="6"/>
      <c r="N18" s="6"/>
    </row>
    <row r="19" spans="2:14">
      <c r="B19" s="6"/>
      <c r="C19" s="6"/>
      <c r="D19" s="6"/>
      <c r="E19" s="6"/>
      <c r="F19" s="6"/>
      <c r="G19" s="6"/>
      <c r="H19" s="6"/>
      <c r="I19" s="6"/>
      <c r="J19" s="6"/>
      <c r="K19" s="6"/>
      <c r="L19" s="6"/>
      <c r="M19" s="6"/>
      <c r="N19" s="6"/>
    </row>
    <row r="20" spans="2:14">
      <c r="B20" s="6"/>
      <c r="C20" s="6"/>
      <c r="D20" s="6"/>
      <c r="E20" s="6"/>
      <c r="F20" s="6"/>
      <c r="G20" s="6"/>
      <c r="H20" s="6"/>
      <c r="I20" s="6"/>
      <c r="J20" s="6"/>
      <c r="K20" s="6"/>
      <c r="L20" s="6"/>
      <c r="M20" s="6"/>
      <c r="N20" s="6"/>
    </row>
    <row r="21" spans="2:14">
      <c r="B21" s="6"/>
      <c r="D21" s="175" t="s">
        <v>170</v>
      </c>
      <c r="E21" s="175"/>
      <c r="F21" s="175"/>
      <c r="G21" s="6"/>
      <c r="H21" s="6"/>
      <c r="I21" s="6"/>
      <c r="J21" s="6"/>
      <c r="K21" s="6"/>
      <c r="L21" s="6"/>
      <c r="M21" s="6"/>
      <c r="N21" s="6"/>
    </row>
    <row r="22" spans="2:14">
      <c r="B22" s="6"/>
      <c r="C22" s="6"/>
      <c r="D22" s="6"/>
      <c r="E22" s="6"/>
      <c r="F22" s="6"/>
      <c r="G22" s="6"/>
      <c r="H22" s="6"/>
      <c r="I22" s="6"/>
      <c r="J22" s="6"/>
      <c r="K22" s="6"/>
      <c r="L22" s="6"/>
      <c r="M22" s="6"/>
      <c r="N22" s="6"/>
    </row>
    <row r="23" spans="2:14">
      <c r="B23" s="6"/>
      <c r="C23" s="6"/>
      <c r="D23" s="6"/>
      <c r="E23" s="6"/>
      <c r="F23" s="6"/>
      <c r="G23" s="6"/>
      <c r="H23" s="6"/>
      <c r="I23" s="6"/>
      <c r="J23" s="6"/>
      <c r="K23" s="6"/>
      <c r="L23" s="6"/>
      <c r="M23" s="6"/>
      <c r="N23" s="6"/>
    </row>
    <row r="24" spans="2:14">
      <c r="B24" s="6"/>
      <c r="C24" s="6"/>
      <c r="D24" s="6"/>
      <c r="E24" s="6"/>
      <c r="F24" s="6"/>
      <c r="G24" s="6"/>
      <c r="H24" s="6"/>
      <c r="I24" s="6"/>
      <c r="J24" s="6"/>
      <c r="K24" s="6"/>
      <c r="L24" s="6"/>
      <c r="M24" s="6"/>
      <c r="N24" s="6"/>
    </row>
    <row r="25" spans="2:14">
      <c r="B25" s="6"/>
      <c r="C25" s="5"/>
      <c r="D25" s="6"/>
      <c r="E25" s="6"/>
      <c r="F25" s="6"/>
      <c r="G25" s="178" t="s">
        <v>119</v>
      </c>
      <c r="H25" s="178"/>
      <c r="I25" s="177"/>
      <c r="J25" s="177"/>
      <c r="K25" s="177"/>
      <c r="L25" s="177"/>
      <c r="M25" s="177"/>
      <c r="N25" s="177"/>
    </row>
    <row r="26" spans="2:14">
      <c r="B26" s="6"/>
      <c r="C26" s="6"/>
      <c r="D26" s="6"/>
      <c r="E26" s="6"/>
      <c r="F26" s="6"/>
      <c r="G26" s="178" t="s">
        <v>120</v>
      </c>
      <c r="H26" s="178"/>
      <c r="I26" s="177"/>
      <c r="J26" s="177"/>
      <c r="K26" s="177"/>
      <c r="L26" s="177"/>
      <c r="M26" s="177"/>
      <c r="N26" s="177"/>
    </row>
    <row r="27" spans="2:14">
      <c r="B27" s="6"/>
      <c r="C27" s="6"/>
      <c r="D27" s="6"/>
      <c r="E27" s="6"/>
      <c r="F27" s="6"/>
      <c r="G27" s="48"/>
      <c r="H27" s="49"/>
      <c r="J27" s="6"/>
      <c r="K27" s="6"/>
      <c r="L27" s="6"/>
      <c r="M27" s="6"/>
      <c r="N27" s="6"/>
    </row>
    <row r="28" spans="2:14">
      <c r="B28" s="6"/>
      <c r="C28" s="5"/>
      <c r="D28" s="6"/>
      <c r="E28" s="6"/>
      <c r="F28" s="6"/>
      <c r="G28" s="178" t="s">
        <v>106</v>
      </c>
      <c r="H28" s="178"/>
      <c r="I28" s="177"/>
      <c r="J28" s="177"/>
      <c r="K28" s="177"/>
      <c r="L28" s="177"/>
      <c r="M28" s="177"/>
      <c r="N28" s="177"/>
    </row>
    <row r="29" spans="2:14" ht="13.7" customHeight="1">
      <c r="B29" s="6"/>
      <c r="C29" s="6"/>
      <c r="D29" s="6"/>
      <c r="E29" s="6"/>
      <c r="F29" s="6"/>
      <c r="G29" s="178" t="s">
        <v>107</v>
      </c>
      <c r="H29" s="178"/>
      <c r="I29" s="177"/>
      <c r="J29" s="177"/>
      <c r="K29" s="177"/>
      <c r="L29" s="177"/>
      <c r="M29" s="177"/>
      <c r="N29" s="177"/>
    </row>
    <row r="30" spans="2:14">
      <c r="B30" s="6"/>
      <c r="C30" s="6"/>
      <c r="D30" s="6"/>
      <c r="E30" s="6"/>
      <c r="F30" s="6"/>
      <c r="G30" s="48"/>
      <c r="H30" s="49"/>
      <c r="J30" s="6"/>
      <c r="K30" s="6"/>
      <c r="L30" s="6"/>
      <c r="M30" s="6"/>
      <c r="N30" s="6"/>
    </row>
    <row r="31" spans="2:14">
      <c r="B31" s="6"/>
      <c r="C31" s="6"/>
      <c r="D31" s="6"/>
      <c r="E31" s="6"/>
      <c r="F31" s="6"/>
      <c r="G31" s="178" t="s">
        <v>117</v>
      </c>
      <c r="H31" s="178"/>
      <c r="I31" s="176"/>
      <c r="J31" s="176"/>
      <c r="K31" s="176"/>
      <c r="L31" s="176"/>
      <c r="M31" s="176"/>
      <c r="N31" s="176"/>
    </row>
    <row r="32" spans="2:14">
      <c r="B32" s="6"/>
      <c r="C32" s="6"/>
      <c r="D32" s="6"/>
      <c r="E32" s="6"/>
      <c r="F32" s="6"/>
      <c r="G32" s="52"/>
      <c r="H32" s="52"/>
      <c r="J32" s="6"/>
      <c r="K32" s="6"/>
      <c r="L32" s="6"/>
      <c r="M32" s="6"/>
      <c r="N32" s="6"/>
    </row>
    <row r="33" spans="2:14">
      <c r="B33" s="6"/>
      <c r="C33" s="6"/>
      <c r="D33" s="6"/>
      <c r="E33" s="6"/>
      <c r="F33" s="6"/>
      <c r="G33" s="178" t="s">
        <v>118</v>
      </c>
      <c r="H33" s="178"/>
      <c r="I33" s="176"/>
      <c r="J33" s="176"/>
      <c r="K33" s="176"/>
      <c r="L33" s="176"/>
      <c r="M33" s="176"/>
      <c r="N33" s="50"/>
    </row>
    <row r="34" spans="2:14">
      <c r="B34" s="6"/>
      <c r="C34" s="5"/>
      <c r="D34" s="6"/>
      <c r="E34" s="6"/>
      <c r="F34" s="6"/>
      <c r="G34" s="6"/>
      <c r="J34" s="6"/>
      <c r="K34" s="6"/>
      <c r="L34" s="6"/>
      <c r="M34" s="6"/>
      <c r="N34" s="6"/>
    </row>
    <row r="35" spans="2:14">
      <c r="B35" s="6"/>
      <c r="C35" s="6"/>
      <c r="D35" s="6"/>
      <c r="E35" s="6"/>
      <c r="F35" s="6"/>
      <c r="G35" s="6"/>
      <c r="H35" s="6"/>
      <c r="I35" s="6"/>
      <c r="J35" s="6"/>
      <c r="K35" s="6"/>
      <c r="L35" s="6"/>
      <c r="M35" s="6"/>
      <c r="N35" s="6"/>
    </row>
    <row r="36" spans="2:14">
      <c r="B36" s="6"/>
      <c r="C36" s="6"/>
      <c r="D36" s="6"/>
      <c r="E36" s="6"/>
      <c r="F36" s="6"/>
      <c r="G36" s="6"/>
      <c r="H36" s="6"/>
      <c r="I36" s="6"/>
      <c r="J36" s="6"/>
      <c r="K36" s="6"/>
      <c r="L36" s="6"/>
      <c r="M36" s="6"/>
      <c r="N36" s="6"/>
    </row>
    <row r="37" spans="2:14">
      <c r="B37" s="6"/>
      <c r="C37" s="6" t="s">
        <v>39</v>
      </c>
      <c r="D37" s="6"/>
      <c r="E37" s="6"/>
      <c r="F37" s="6"/>
      <c r="G37" s="6"/>
      <c r="H37" s="6"/>
      <c r="I37" s="6"/>
      <c r="J37" s="6"/>
      <c r="K37" s="6"/>
      <c r="L37" s="6"/>
      <c r="M37" s="6"/>
      <c r="N37" s="6"/>
    </row>
    <row r="38" spans="2:14">
      <c r="B38" s="6"/>
      <c r="C38" s="6"/>
      <c r="D38" s="6"/>
      <c r="E38" s="6"/>
      <c r="F38" s="6"/>
      <c r="G38" s="6"/>
      <c r="H38" s="6"/>
      <c r="I38" s="6"/>
      <c r="J38" s="6"/>
      <c r="K38" s="6"/>
      <c r="L38" s="6"/>
      <c r="M38" s="6"/>
      <c r="N38" s="6"/>
    </row>
    <row r="39" spans="2:14">
      <c r="B39" s="6"/>
      <c r="C39" s="6"/>
      <c r="D39" s="6"/>
      <c r="E39" s="86" t="s">
        <v>181</v>
      </c>
      <c r="F39" s="180"/>
      <c r="G39" s="180"/>
      <c r="H39" s="180"/>
      <c r="I39" s="48" t="s">
        <v>182</v>
      </c>
      <c r="J39" s="6"/>
      <c r="K39" s="6"/>
      <c r="L39" s="6"/>
      <c r="M39" s="6"/>
      <c r="N39" s="6"/>
    </row>
    <row r="40" spans="2:14">
      <c r="B40" s="6"/>
      <c r="C40" s="6"/>
      <c r="D40" s="6"/>
      <c r="E40" s="6"/>
      <c r="F40" s="180"/>
      <c r="G40" s="180"/>
      <c r="H40" s="180"/>
      <c r="I40" s="48" t="s">
        <v>183</v>
      </c>
      <c r="J40" s="6"/>
      <c r="K40" s="6"/>
      <c r="L40" s="6"/>
      <c r="M40" s="6"/>
      <c r="N40" s="6"/>
    </row>
    <row r="41" spans="2:14">
      <c r="B41" s="6"/>
      <c r="C41" s="6"/>
      <c r="D41" s="6"/>
      <c r="E41" s="6"/>
      <c r="F41" s="180"/>
      <c r="G41" s="180"/>
      <c r="H41" s="180"/>
      <c r="I41" s="48" t="s">
        <v>184</v>
      </c>
      <c r="J41" s="6"/>
      <c r="K41" s="6"/>
      <c r="L41" s="6"/>
      <c r="M41" s="6"/>
      <c r="N41" s="6"/>
    </row>
    <row r="42" spans="2:14">
      <c r="B42" s="6"/>
      <c r="C42" s="6"/>
      <c r="D42" s="6"/>
      <c r="E42" s="6"/>
      <c r="F42" s="180"/>
      <c r="G42" s="180"/>
      <c r="H42" s="180"/>
      <c r="I42" s="48" t="s">
        <v>207</v>
      </c>
      <c r="J42" s="6"/>
      <c r="K42" s="6"/>
      <c r="L42" s="6"/>
      <c r="M42" s="6"/>
      <c r="N42" s="6"/>
    </row>
    <row r="43" spans="2:14">
      <c r="B43" s="6"/>
      <c r="C43" s="6"/>
      <c r="D43" s="6"/>
      <c r="E43" s="6"/>
      <c r="F43" s="6"/>
      <c r="G43" s="6"/>
      <c r="H43" s="6"/>
      <c r="I43" s="6"/>
      <c r="J43" s="6"/>
      <c r="K43" s="6"/>
      <c r="L43" s="6"/>
      <c r="M43" s="6"/>
      <c r="N43" s="6"/>
    </row>
    <row r="44" spans="2:14">
      <c r="B44" s="6"/>
      <c r="C44" s="6" t="s">
        <v>11</v>
      </c>
      <c r="D44" s="6"/>
      <c r="E44" s="6"/>
      <c r="F44" s="6"/>
      <c r="G44" s="6"/>
      <c r="H44" s="6"/>
      <c r="I44" s="6"/>
      <c r="J44" s="6"/>
      <c r="K44" s="6"/>
      <c r="L44" s="6"/>
      <c r="M44" s="6"/>
      <c r="N44" s="6"/>
    </row>
    <row r="45" spans="2:14">
      <c r="B45" s="6"/>
      <c r="C45" s="6"/>
      <c r="D45" s="6"/>
      <c r="E45" s="6"/>
      <c r="F45" s="6"/>
      <c r="G45" s="6"/>
      <c r="H45" s="6"/>
      <c r="I45" s="6"/>
      <c r="J45" s="6"/>
      <c r="K45" s="6"/>
      <c r="L45" s="6"/>
      <c r="M45" s="6"/>
      <c r="N45" s="6"/>
    </row>
    <row r="46" spans="2:14">
      <c r="B46" s="6"/>
      <c r="C46" s="6" t="s">
        <v>12</v>
      </c>
      <c r="D46" s="6"/>
      <c r="E46" s="6"/>
      <c r="F46" s="6"/>
      <c r="G46" s="6"/>
      <c r="H46" s="6"/>
      <c r="I46" s="6"/>
      <c r="J46" s="6"/>
      <c r="K46" s="6"/>
      <c r="L46" s="6"/>
      <c r="M46" s="6"/>
      <c r="N46" s="6"/>
    </row>
    <row r="47" spans="2:14">
      <c r="B47" s="6"/>
      <c r="C47" s="6" t="s">
        <v>209</v>
      </c>
      <c r="D47" s="6"/>
      <c r="E47" s="6"/>
      <c r="F47" s="6"/>
      <c r="G47" s="6"/>
      <c r="H47" s="6"/>
      <c r="I47" s="6"/>
      <c r="J47" s="6"/>
      <c r="K47" s="6"/>
      <c r="L47" s="6"/>
      <c r="M47" s="6"/>
      <c r="N47" s="6"/>
    </row>
    <row r="48" spans="2:14">
      <c r="C48" s="6" t="s">
        <v>168</v>
      </c>
    </row>
    <row r="49" spans="3:3">
      <c r="C49" s="6" t="s">
        <v>208</v>
      </c>
    </row>
  </sheetData>
  <sheetProtection algorithmName="SHA-512" hashValue="qWulb0mwp1aA9NILJTiUz/vcTlu0jv622DrxdlmxZsv8ZpnaM8t0ZOyfKNZwHRlAijbEPp5v4B4Na95cSW1kgg==" saltValue="EcMhc7sL0ag/R2OPuF/jBw==" spinCount="100000" sheet="1" selectLockedCells="1"/>
  <mergeCells count="17">
    <mergeCell ref="F39:F42"/>
    <mergeCell ref="G39:G42"/>
    <mergeCell ref="H39:H42"/>
    <mergeCell ref="G29:H29"/>
    <mergeCell ref="G26:H26"/>
    <mergeCell ref="G31:H31"/>
    <mergeCell ref="G33:H33"/>
    <mergeCell ref="C7:C8"/>
    <mergeCell ref="C5:M5"/>
    <mergeCell ref="D21:F21"/>
    <mergeCell ref="I33:M33"/>
    <mergeCell ref="I31:N31"/>
    <mergeCell ref="I28:N29"/>
    <mergeCell ref="I25:N26"/>
    <mergeCell ref="G25:H25"/>
    <mergeCell ref="G28:H28"/>
    <mergeCell ref="E13:O15"/>
  </mergeCells>
  <phoneticPr fontId="8"/>
  <printOptions horizontalCentered="1"/>
  <pageMargins left="0.78740157480314965" right="0.78740157480314965" top="1.3779527559055118"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showGridLines="0" zoomScaleNormal="100" zoomScaleSheetLayoutView="100" workbookViewId="0">
      <selection activeCell="E37" sqref="E37:J38"/>
    </sheetView>
  </sheetViews>
  <sheetFormatPr defaultColWidth="9" defaultRowHeight="13.5"/>
  <cols>
    <col min="1" max="16384" width="9" style="58"/>
  </cols>
  <sheetData>
    <row r="1" spans="1:10">
      <c r="A1" s="181" t="s">
        <v>17</v>
      </c>
      <c r="B1" s="181"/>
      <c r="C1" s="181"/>
      <c r="D1" s="181"/>
      <c r="E1" s="181"/>
      <c r="F1" s="181"/>
      <c r="G1" s="181"/>
      <c r="H1" s="181"/>
      <c r="I1" s="181"/>
      <c r="J1" s="181"/>
    </row>
    <row r="2" spans="1:10">
      <c r="A2" s="181"/>
      <c r="B2" s="181"/>
      <c r="C2" s="181"/>
      <c r="D2" s="181"/>
      <c r="E2" s="181"/>
      <c r="F2" s="181"/>
      <c r="G2" s="181"/>
      <c r="H2" s="181"/>
      <c r="I2" s="181"/>
      <c r="J2" s="181"/>
    </row>
    <row r="8" spans="1:10" s="59" customFormat="1" ht="14.25">
      <c r="A8" s="59" t="s">
        <v>135</v>
      </c>
      <c r="B8" s="187"/>
      <c r="C8" s="187"/>
      <c r="D8" s="187"/>
      <c r="E8" s="187"/>
      <c r="F8" s="59" t="s">
        <v>136</v>
      </c>
    </row>
    <row r="9" spans="1:10" s="59" customFormat="1" ht="14.25"/>
    <row r="10" spans="1:10" s="59" customFormat="1" ht="14.25">
      <c r="A10" s="59" t="s">
        <v>14</v>
      </c>
    </row>
    <row r="11" spans="1:10" s="59" customFormat="1" ht="14.25"/>
    <row r="12" spans="1:10" s="59" customFormat="1" ht="14.25"/>
    <row r="13" spans="1:10" s="59" customFormat="1" ht="14.25">
      <c r="A13" s="188" t="s">
        <v>40</v>
      </c>
      <c r="B13" s="188"/>
      <c r="C13" s="188"/>
      <c r="D13" s="188"/>
      <c r="E13" s="188"/>
      <c r="F13" s="188"/>
      <c r="G13" s="188"/>
      <c r="H13" s="188"/>
      <c r="I13" s="188"/>
      <c r="J13" s="188"/>
    </row>
    <row r="14" spans="1:10" s="59" customFormat="1" ht="14.25"/>
    <row r="15" spans="1:10" s="59" customFormat="1" ht="14.25"/>
    <row r="16" spans="1:10" s="59" customFormat="1" ht="14.25"/>
    <row r="17" spans="1:9" s="59" customFormat="1" ht="14.25">
      <c r="A17" s="59" t="s">
        <v>41</v>
      </c>
      <c r="B17" s="184" t="str">
        <f>【入力】案件データ!B2</f>
        <v>統合型GIS機器等賃貸借業務(窓口対応端末等)</v>
      </c>
      <c r="C17" s="184"/>
      <c r="D17" s="184"/>
      <c r="E17" s="184"/>
      <c r="F17" s="184"/>
      <c r="G17" s="184"/>
      <c r="H17" s="184"/>
      <c r="I17" s="184"/>
    </row>
    <row r="18" spans="1:9" s="59" customFormat="1" ht="14.25"/>
    <row r="19" spans="1:9" s="59" customFormat="1" ht="14.25"/>
    <row r="20" spans="1:9" s="59" customFormat="1" ht="14.25"/>
    <row r="21" spans="1:9" s="59" customFormat="1" ht="14.25">
      <c r="A21" s="59" t="s">
        <v>15</v>
      </c>
    </row>
    <row r="22" spans="1:9" s="59" customFormat="1" ht="14.25"/>
    <row r="23" spans="1:9" s="59" customFormat="1" ht="14.25"/>
    <row r="24" spans="1:9" s="59" customFormat="1" ht="14.25"/>
    <row r="25" spans="1:9" s="59" customFormat="1" ht="14.25"/>
    <row r="26" spans="1:9" s="59" customFormat="1" ht="14.25"/>
    <row r="27" spans="1:9" s="59" customFormat="1" ht="14.25"/>
    <row r="28" spans="1:9" s="59" customFormat="1" ht="14.25"/>
    <row r="29" spans="1:9" s="59" customFormat="1" ht="14.25"/>
    <row r="30" spans="1:9" s="59" customFormat="1" ht="14.25"/>
    <row r="31" spans="1:9" s="59" customFormat="1" ht="14.25"/>
    <row r="32" spans="1:9" s="59" customFormat="1" ht="14.25"/>
    <row r="33" spans="1:10" s="59" customFormat="1" ht="14.25">
      <c r="A33" s="185" t="s">
        <v>171</v>
      </c>
      <c r="B33" s="185"/>
      <c r="C33" s="185"/>
    </row>
    <row r="34" spans="1:10" s="59" customFormat="1" ht="14.25">
      <c r="A34" s="59" t="s">
        <v>32</v>
      </c>
    </row>
    <row r="35" spans="1:10" s="59" customFormat="1" ht="14.25"/>
    <row r="36" spans="1:10" s="59" customFormat="1" ht="14.25"/>
    <row r="37" spans="1:10" s="59" customFormat="1" ht="14.25">
      <c r="A37" s="182" t="s">
        <v>108</v>
      </c>
      <c r="B37" s="182"/>
      <c r="C37" s="183" t="s">
        <v>109</v>
      </c>
      <c r="D37" s="183"/>
      <c r="E37" s="186" t="str">
        <f>IF(様式1号!E15="","",様式1号!E15)</f>
        <v/>
      </c>
      <c r="F37" s="186"/>
      <c r="G37" s="186"/>
      <c r="H37" s="186"/>
      <c r="I37" s="186"/>
      <c r="J37" s="186"/>
    </row>
    <row r="38" spans="1:10" s="59" customFormat="1" ht="14.25">
      <c r="A38" s="62"/>
      <c r="B38" s="62"/>
      <c r="C38" s="183" t="s">
        <v>110</v>
      </c>
      <c r="D38" s="183"/>
      <c r="E38" s="186"/>
      <c r="F38" s="186"/>
      <c r="G38" s="186"/>
      <c r="H38" s="186"/>
      <c r="I38" s="186"/>
      <c r="J38" s="186"/>
    </row>
    <row r="39" spans="1:10" s="59" customFormat="1" ht="14.25">
      <c r="A39" s="62"/>
      <c r="B39" s="62"/>
      <c r="C39" s="61"/>
      <c r="D39" s="61"/>
    </row>
    <row r="40" spans="1:10" s="59" customFormat="1" ht="14.25">
      <c r="A40" s="62"/>
      <c r="B40" s="62"/>
      <c r="C40" s="183" t="s">
        <v>137</v>
      </c>
      <c r="D40" s="183"/>
      <c r="E40" s="186" t="str">
        <f>IF(様式1号!E18="","",様式1号!E18)</f>
        <v/>
      </c>
      <c r="F40" s="186"/>
      <c r="G40" s="186"/>
      <c r="H40" s="186"/>
      <c r="I40" s="186"/>
      <c r="J40" s="186"/>
    </row>
    <row r="41" spans="1:10" s="59" customFormat="1" ht="14.25">
      <c r="A41" s="62"/>
      <c r="B41" s="62"/>
      <c r="C41" s="183" t="s">
        <v>107</v>
      </c>
      <c r="D41" s="183"/>
      <c r="E41" s="186"/>
      <c r="F41" s="186"/>
      <c r="G41" s="186"/>
      <c r="H41" s="186"/>
      <c r="I41" s="186"/>
      <c r="J41" s="186"/>
    </row>
    <row r="42" spans="1:10" s="59" customFormat="1" ht="14.25">
      <c r="A42" s="62"/>
      <c r="B42" s="62"/>
      <c r="C42" s="183"/>
      <c r="D42" s="183"/>
    </row>
    <row r="43" spans="1:10" s="59" customFormat="1" ht="14.25">
      <c r="A43" s="62"/>
      <c r="B43" s="62"/>
      <c r="C43" s="183" t="s">
        <v>113</v>
      </c>
      <c r="D43" s="183"/>
      <c r="E43" s="189" t="str">
        <f>IF(様式1号!E21="","",様式1号!E21)</f>
        <v/>
      </c>
      <c r="F43" s="189"/>
      <c r="G43" s="189"/>
      <c r="H43" s="189"/>
      <c r="I43" s="189"/>
      <c r="J43" s="189"/>
    </row>
    <row r="44" spans="1:10" s="59" customFormat="1" ht="14.25">
      <c r="A44" s="62"/>
      <c r="B44" s="62"/>
      <c r="C44" s="183"/>
      <c r="D44" s="183"/>
    </row>
    <row r="45" spans="1:10" s="59" customFormat="1" ht="14.25">
      <c r="A45" s="62"/>
      <c r="B45" s="62"/>
      <c r="C45" s="183" t="s">
        <v>114</v>
      </c>
      <c r="D45" s="183"/>
      <c r="E45" s="189" t="str">
        <f>IF(様式1号!E23="","",様式1号!E23)</f>
        <v/>
      </c>
      <c r="F45" s="189"/>
      <c r="G45" s="189"/>
      <c r="H45" s="189"/>
      <c r="I45" s="189"/>
      <c r="J45" s="60" t="s">
        <v>83</v>
      </c>
    </row>
    <row r="46" spans="1:10" s="59" customFormat="1" ht="14.25"/>
    <row r="47" spans="1:10" s="59" customFormat="1" ht="14.25"/>
    <row r="48" spans="1:10" s="59" customFormat="1" ht="14.25">
      <c r="A48" s="59" t="s">
        <v>33</v>
      </c>
    </row>
    <row r="49" s="59" customFormat="1" ht="14.25"/>
    <row r="50" s="59" customFormat="1" ht="14.25"/>
    <row r="51" s="59" customFormat="1" ht="14.25"/>
    <row r="52" s="59" customFormat="1" ht="14.25"/>
    <row r="53" s="59" customFormat="1" ht="14.25"/>
    <row r="54" s="59" customFormat="1" ht="14.25"/>
  </sheetData>
  <sheetProtection selectLockedCells="1"/>
  <mergeCells count="18">
    <mergeCell ref="C40:D40"/>
    <mergeCell ref="C41:D41"/>
    <mergeCell ref="C44:D44"/>
    <mergeCell ref="C45:D45"/>
    <mergeCell ref="E45:I45"/>
    <mergeCell ref="E43:J43"/>
    <mergeCell ref="C42:D42"/>
    <mergeCell ref="C43:D43"/>
    <mergeCell ref="E40:J41"/>
    <mergeCell ref="A1:J2"/>
    <mergeCell ref="A37:B37"/>
    <mergeCell ref="C37:D37"/>
    <mergeCell ref="C38:D38"/>
    <mergeCell ref="B17:I17"/>
    <mergeCell ref="A33:C33"/>
    <mergeCell ref="E37:J38"/>
    <mergeCell ref="B8:E8"/>
    <mergeCell ref="A13:J13"/>
  </mergeCells>
  <phoneticPr fontId="8"/>
  <printOptions horizontalCentered="1"/>
  <pageMargins left="0.74803149606299213" right="0.55118110236220474" top="0.98425196850393704" bottom="0.98425196850393704" header="0.51181102362204722" footer="0.51181102362204722"/>
  <pageSetup paperSize="9"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5:AA50"/>
  <sheetViews>
    <sheetView showGridLines="0" zoomScale="80" zoomScaleNormal="80" zoomScaleSheetLayoutView="80" workbookViewId="0">
      <selection activeCell="T36" sqref="T36"/>
    </sheetView>
  </sheetViews>
  <sheetFormatPr defaultColWidth="9" defaultRowHeight="13.5"/>
  <cols>
    <col min="1" max="1" width="9" style="4"/>
    <col min="2" max="2" width="0.625" style="4" customWidth="1"/>
    <col min="3" max="3" width="7" style="4" customWidth="1"/>
    <col min="4" max="14" width="6.625" style="4" customWidth="1"/>
    <col min="15" max="15" width="7.625" style="4" customWidth="1"/>
    <col min="16" max="16" width="1.75" style="4" customWidth="1"/>
    <col min="17" max="26" width="9" style="4"/>
    <col min="27" max="27" width="5" style="4" customWidth="1"/>
    <col min="28" max="28" width="1.375" style="4" customWidth="1"/>
    <col min="29" max="16384" width="9" style="4"/>
  </cols>
  <sheetData>
    <row r="5" spans="3:27" ht="15" customHeight="1">
      <c r="C5" s="17"/>
      <c r="D5" s="18"/>
      <c r="E5" s="18"/>
      <c r="F5" s="18"/>
      <c r="G5" s="18"/>
      <c r="H5" s="18"/>
      <c r="I5" s="18"/>
      <c r="J5" s="18"/>
      <c r="K5" s="18"/>
      <c r="L5" s="18"/>
      <c r="M5" s="18"/>
      <c r="N5" s="18"/>
      <c r="O5" s="19"/>
      <c r="R5" s="17"/>
      <c r="S5" s="18"/>
      <c r="T5" s="18"/>
      <c r="U5" s="18"/>
      <c r="V5" s="18"/>
      <c r="W5" s="18"/>
      <c r="X5" s="18"/>
      <c r="Y5" s="18"/>
      <c r="Z5" s="18"/>
      <c r="AA5" s="19"/>
    </row>
    <row r="6" spans="3:27" ht="24">
      <c r="C6" s="20"/>
      <c r="D6" s="192" t="s">
        <v>42</v>
      </c>
      <c r="E6" s="192"/>
      <c r="F6" s="192"/>
      <c r="G6" s="192"/>
      <c r="H6" s="192"/>
      <c r="I6" s="192"/>
      <c r="J6" s="192"/>
      <c r="K6" s="192"/>
      <c r="L6" s="192"/>
      <c r="M6" s="192"/>
      <c r="N6" s="192"/>
      <c r="O6" s="21"/>
      <c r="R6" s="20"/>
      <c r="S6" s="193" t="s">
        <v>17</v>
      </c>
      <c r="T6" s="193"/>
      <c r="U6" s="193"/>
      <c r="V6" s="193"/>
      <c r="W6" s="193"/>
      <c r="X6" s="193"/>
      <c r="Y6" s="193"/>
      <c r="Z6" s="193"/>
      <c r="AA6" s="35"/>
    </row>
    <row r="7" spans="3:27" ht="35.25" customHeight="1">
      <c r="C7" s="20"/>
      <c r="D7" s="23"/>
      <c r="E7" s="22"/>
      <c r="F7" s="22"/>
      <c r="G7" s="22"/>
      <c r="H7" s="22"/>
      <c r="I7" s="22"/>
      <c r="J7" s="22"/>
      <c r="K7" s="22"/>
      <c r="L7" s="22"/>
      <c r="M7" s="22"/>
      <c r="N7" s="22"/>
      <c r="O7" s="21"/>
      <c r="R7" s="20"/>
      <c r="S7" s="193"/>
      <c r="T7" s="193"/>
      <c r="U7" s="193"/>
      <c r="V7" s="193"/>
      <c r="W7" s="193"/>
      <c r="X7" s="193"/>
      <c r="Y7" s="193"/>
      <c r="Z7" s="193"/>
      <c r="AA7" s="35"/>
    </row>
    <row r="8" spans="3:27" ht="45" customHeight="1">
      <c r="C8" s="24"/>
      <c r="D8" s="172" t="s">
        <v>13</v>
      </c>
      <c r="E8" s="7" t="s">
        <v>92</v>
      </c>
      <c r="F8" s="8" t="s">
        <v>27</v>
      </c>
      <c r="G8" s="9" t="s">
        <v>28</v>
      </c>
      <c r="H8" s="10" t="s">
        <v>29</v>
      </c>
      <c r="I8" s="8" t="s">
        <v>92</v>
      </c>
      <c r="J8" s="9" t="s">
        <v>30</v>
      </c>
      <c r="K8" s="10" t="s">
        <v>28</v>
      </c>
      <c r="L8" s="8" t="s">
        <v>29</v>
      </c>
      <c r="M8" s="9" t="s">
        <v>92</v>
      </c>
      <c r="N8" s="10" t="s">
        <v>31</v>
      </c>
      <c r="O8" s="25"/>
      <c r="R8" s="20"/>
      <c r="S8" s="36"/>
      <c r="T8" s="36"/>
      <c r="U8" s="36"/>
      <c r="V8" s="36"/>
      <c r="W8" s="36"/>
      <c r="X8" s="36"/>
      <c r="Y8" s="36"/>
      <c r="Z8" s="36"/>
      <c r="AA8" s="35"/>
    </row>
    <row r="9" spans="3:27" ht="45" customHeight="1">
      <c r="C9" s="24"/>
      <c r="D9" s="173"/>
      <c r="E9" s="11"/>
      <c r="F9" s="12"/>
      <c r="G9" s="13"/>
      <c r="H9" s="14"/>
      <c r="I9" s="12"/>
      <c r="J9" s="13"/>
      <c r="K9" s="14"/>
      <c r="L9" s="12"/>
      <c r="M9" s="13"/>
      <c r="N9" s="14"/>
      <c r="O9" s="25"/>
      <c r="R9" s="20"/>
      <c r="S9" s="36"/>
      <c r="T9" s="36"/>
      <c r="U9" s="36"/>
      <c r="V9" s="36"/>
      <c r="W9" s="36"/>
      <c r="X9" s="36"/>
      <c r="Y9" s="36"/>
      <c r="Z9" s="36"/>
      <c r="AA9" s="35"/>
    </row>
    <row r="10" spans="3:27" ht="30" customHeight="1">
      <c r="C10" s="24"/>
      <c r="D10" s="26"/>
      <c r="E10" s="26"/>
      <c r="F10" s="26"/>
      <c r="G10" s="26"/>
      <c r="H10" s="26"/>
      <c r="I10" s="26"/>
      <c r="J10" s="26"/>
      <c r="K10" s="26"/>
      <c r="L10" s="26"/>
      <c r="M10" s="26"/>
      <c r="N10" s="26"/>
      <c r="O10" s="25"/>
      <c r="R10" s="20"/>
      <c r="S10" s="36"/>
      <c r="T10" s="36"/>
      <c r="U10" s="36"/>
      <c r="V10" s="36"/>
      <c r="W10" s="36"/>
      <c r="X10" s="36"/>
      <c r="Y10" s="36"/>
      <c r="Z10" s="36"/>
      <c r="AA10" s="35"/>
    </row>
    <row r="11" spans="3:27">
      <c r="C11" s="24"/>
      <c r="D11" s="26" t="s">
        <v>35</v>
      </c>
      <c r="E11" s="26"/>
      <c r="F11" s="26"/>
      <c r="G11" s="26" t="s">
        <v>43</v>
      </c>
      <c r="H11" s="26"/>
      <c r="I11" s="26"/>
      <c r="J11" s="26"/>
      <c r="K11" s="26"/>
      <c r="L11" s="26"/>
      <c r="M11" s="26"/>
      <c r="N11" s="26"/>
      <c r="O11" s="25"/>
      <c r="R11" s="20"/>
      <c r="S11" s="36"/>
      <c r="T11" s="36"/>
      <c r="U11" s="36"/>
      <c r="V11" s="36"/>
      <c r="W11" s="36"/>
      <c r="X11" s="36"/>
      <c r="Y11" s="36"/>
      <c r="Z11" s="36"/>
      <c r="AA11" s="35"/>
    </row>
    <row r="12" spans="3:27">
      <c r="C12" s="24"/>
      <c r="D12" s="26"/>
      <c r="E12" s="26"/>
      <c r="F12" s="26"/>
      <c r="G12" s="26"/>
      <c r="H12" s="26"/>
      <c r="I12" s="26"/>
      <c r="J12" s="26"/>
      <c r="K12" s="26"/>
      <c r="L12" s="26"/>
      <c r="M12" s="26"/>
      <c r="N12" s="26"/>
      <c r="O12" s="25"/>
      <c r="R12" s="20"/>
      <c r="S12" s="36"/>
      <c r="T12" s="36"/>
      <c r="U12" s="36"/>
      <c r="V12" s="36"/>
      <c r="W12" s="36"/>
      <c r="X12" s="36"/>
      <c r="Y12" s="36"/>
      <c r="Z12" s="36"/>
      <c r="AA12" s="35"/>
    </row>
    <row r="13" spans="3:27" ht="14.25">
      <c r="C13" s="24"/>
      <c r="D13" s="26"/>
      <c r="E13" s="26"/>
      <c r="F13" s="26"/>
      <c r="G13" s="26"/>
      <c r="H13" s="26"/>
      <c r="I13" s="26"/>
      <c r="J13" s="26"/>
      <c r="K13" s="26"/>
      <c r="L13" s="26"/>
      <c r="M13" s="26"/>
      <c r="N13" s="26"/>
      <c r="O13" s="25"/>
      <c r="R13" s="20"/>
      <c r="S13" s="37" t="s">
        <v>76</v>
      </c>
      <c r="T13" s="37"/>
      <c r="U13" s="37"/>
      <c r="V13" s="37"/>
      <c r="W13" s="37"/>
      <c r="X13" s="37"/>
      <c r="Y13" s="37"/>
      <c r="Z13" s="37"/>
      <c r="AA13" s="38"/>
    </row>
    <row r="14" spans="3:27" ht="14.25">
      <c r="C14" s="24"/>
      <c r="D14" s="26" t="s">
        <v>36</v>
      </c>
      <c r="E14" s="26"/>
      <c r="F14" s="26"/>
      <c r="G14" s="26"/>
      <c r="H14" s="26"/>
      <c r="I14" s="26"/>
      <c r="J14" s="26"/>
      <c r="K14" s="26"/>
      <c r="L14" s="26"/>
      <c r="M14" s="26"/>
      <c r="N14" s="26"/>
      <c r="O14" s="25"/>
      <c r="R14" s="20"/>
      <c r="S14" s="37" t="s">
        <v>16</v>
      </c>
      <c r="T14" s="37"/>
      <c r="U14" s="37"/>
      <c r="V14" s="37"/>
      <c r="W14" s="37"/>
      <c r="X14" s="37"/>
      <c r="Y14" s="37"/>
      <c r="Z14" s="37"/>
      <c r="AA14" s="38"/>
    </row>
    <row r="15" spans="3:27" ht="14.25">
      <c r="C15" s="24"/>
      <c r="D15" s="26"/>
      <c r="E15" s="26"/>
      <c r="F15" s="26"/>
      <c r="G15" s="26"/>
      <c r="H15" s="26"/>
      <c r="I15" s="26"/>
      <c r="J15" s="26"/>
      <c r="K15" s="26"/>
      <c r="L15" s="26"/>
      <c r="M15" s="26"/>
      <c r="N15" s="26"/>
      <c r="O15" s="25"/>
      <c r="R15" s="20"/>
      <c r="S15" s="37" t="s">
        <v>14</v>
      </c>
      <c r="T15" s="37"/>
      <c r="U15" s="37"/>
      <c r="V15" s="37"/>
      <c r="W15" s="37"/>
      <c r="X15" s="37"/>
      <c r="Y15" s="37"/>
      <c r="Z15" s="37"/>
      <c r="AA15" s="38"/>
    </row>
    <row r="16" spans="3:27" ht="14.25">
      <c r="C16" s="24"/>
      <c r="D16" s="26"/>
      <c r="E16" s="26"/>
      <c r="F16" s="26"/>
      <c r="G16" s="26"/>
      <c r="H16" s="26"/>
      <c r="I16" s="26"/>
      <c r="J16" s="26"/>
      <c r="K16" s="26"/>
      <c r="L16" s="26"/>
      <c r="M16" s="26"/>
      <c r="N16" s="26"/>
      <c r="O16" s="25"/>
      <c r="R16" s="20"/>
      <c r="S16" s="37"/>
      <c r="T16" s="37"/>
      <c r="U16" s="37"/>
      <c r="V16" s="37"/>
      <c r="W16" s="37"/>
      <c r="X16" s="37"/>
      <c r="Y16" s="37"/>
      <c r="Z16" s="37"/>
      <c r="AA16" s="38"/>
    </row>
    <row r="17" spans="3:27" ht="14.25">
      <c r="C17" s="24"/>
      <c r="D17" s="26" t="s">
        <v>37</v>
      </c>
      <c r="E17" s="26"/>
      <c r="F17" s="26"/>
      <c r="G17" s="26"/>
      <c r="H17" s="26"/>
      <c r="I17" s="26"/>
      <c r="J17" s="26"/>
      <c r="K17" s="26"/>
      <c r="L17" s="26"/>
      <c r="M17" s="26"/>
      <c r="N17" s="26"/>
      <c r="O17" s="25"/>
      <c r="R17" s="20"/>
      <c r="S17" s="37"/>
      <c r="T17" s="37"/>
      <c r="U17" s="37"/>
      <c r="V17" s="37"/>
      <c r="W17" s="37"/>
      <c r="X17" s="37"/>
      <c r="Y17" s="37"/>
      <c r="Z17" s="37"/>
      <c r="AA17" s="38"/>
    </row>
    <row r="18" spans="3:27" ht="14.25">
      <c r="C18" s="24"/>
      <c r="D18" s="26"/>
      <c r="E18" s="26"/>
      <c r="F18" s="26"/>
      <c r="G18" s="26"/>
      <c r="H18" s="26"/>
      <c r="I18" s="26"/>
      <c r="J18" s="26"/>
      <c r="K18" s="26"/>
      <c r="L18" s="26"/>
      <c r="M18" s="26"/>
      <c r="N18" s="26"/>
      <c r="O18" s="25"/>
      <c r="R18" s="20"/>
      <c r="S18" s="195" t="s">
        <v>77</v>
      </c>
      <c r="T18" s="195"/>
      <c r="U18" s="195"/>
      <c r="V18" s="195"/>
      <c r="W18" s="195"/>
      <c r="X18" s="195"/>
      <c r="Y18" s="195"/>
      <c r="Z18" s="195"/>
      <c r="AA18" s="196"/>
    </row>
    <row r="19" spans="3:27" ht="14.25">
      <c r="C19" s="24"/>
      <c r="D19" s="26"/>
      <c r="E19" s="26"/>
      <c r="F19" s="26"/>
      <c r="G19" s="26"/>
      <c r="H19" s="26"/>
      <c r="I19" s="26"/>
      <c r="J19" s="26"/>
      <c r="K19" s="26"/>
      <c r="L19" s="26"/>
      <c r="M19" s="26"/>
      <c r="N19" s="26"/>
      <c r="O19" s="25"/>
      <c r="R19" s="20"/>
      <c r="S19" s="37"/>
      <c r="T19" s="37"/>
      <c r="U19" s="37"/>
      <c r="V19" s="37"/>
      <c r="W19" s="37"/>
      <c r="X19" s="37"/>
      <c r="Y19" s="37"/>
      <c r="Z19" s="37"/>
      <c r="AA19" s="38"/>
    </row>
    <row r="20" spans="3:27" ht="14.25">
      <c r="C20" s="24"/>
      <c r="D20" s="26"/>
      <c r="E20" s="26"/>
      <c r="F20" s="26"/>
      <c r="G20" s="26"/>
      <c r="H20" s="26"/>
      <c r="I20" s="26"/>
      <c r="J20" s="26"/>
      <c r="K20" s="26"/>
      <c r="L20" s="26"/>
      <c r="M20" s="26"/>
      <c r="N20" s="26"/>
      <c r="O20" s="25"/>
      <c r="R20" s="20"/>
      <c r="S20" s="37"/>
      <c r="T20" s="37"/>
      <c r="U20" s="37"/>
      <c r="V20" s="37"/>
      <c r="W20" s="37"/>
      <c r="X20" s="37"/>
      <c r="Y20" s="37"/>
      <c r="Z20" s="37"/>
      <c r="AA20" s="38"/>
    </row>
    <row r="21" spans="3:27" ht="14.25">
      <c r="C21" s="24"/>
      <c r="D21" s="26"/>
      <c r="E21" s="26"/>
      <c r="F21" s="26"/>
      <c r="G21" s="26"/>
      <c r="H21" s="26"/>
      <c r="I21" s="26"/>
      <c r="J21" s="26"/>
      <c r="K21" s="26"/>
      <c r="L21" s="26"/>
      <c r="M21" s="26"/>
      <c r="N21" s="26"/>
      <c r="O21" s="25"/>
      <c r="R21" s="20"/>
      <c r="S21" s="37"/>
      <c r="T21" s="37"/>
      <c r="U21" s="37"/>
      <c r="V21" s="37"/>
      <c r="W21" s="37"/>
      <c r="X21" s="37"/>
      <c r="Y21" s="37"/>
      <c r="Z21" s="37"/>
      <c r="AA21" s="38"/>
    </row>
    <row r="22" spans="3:27" ht="14.25">
      <c r="C22" s="24"/>
      <c r="D22" s="26" t="s">
        <v>172</v>
      </c>
      <c r="E22" s="26"/>
      <c r="F22" s="26"/>
      <c r="G22" s="26"/>
      <c r="H22" s="26"/>
      <c r="I22" s="26"/>
      <c r="J22" s="26"/>
      <c r="K22" s="26"/>
      <c r="L22" s="26"/>
      <c r="M22" s="26"/>
      <c r="N22" s="26"/>
      <c r="O22" s="25"/>
      <c r="R22" s="20"/>
      <c r="S22" s="37" t="s">
        <v>78</v>
      </c>
      <c r="T22" s="197" t="s">
        <v>79</v>
      </c>
      <c r="U22" s="197"/>
      <c r="V22" s="197"/>
      <c r="W22" s="197"/>
      <c r="X22" s="197"/>
      <c r="Y22" s="37"/>
      <c r="Z22" s="37"/>
      <c r="AA22" s="38"/>
    </row>
    <row r="23" spans="3:27" ht="14.25">
      <c r="C23" s="24"/>
      <c r="D23" s="26"/>
      <c r="E23" s="26"/>
      <c r="F23" s="26"/>
      <c r="G23" s="26"/>
      <c r="H23" s="26"/>
      <c r="I23" s="26"/>
      <c r="J23" s="26"/>
      <c r="K23" s="26"/>
      <c r="L23" s="26"/>
      <c r="M23" s="26"/>
      <c r="N23" s="26"/>
      <c r="O23" s="25"/>
      <c r="R23" s="20"/>
      <c r="S23" s="37"/>
      <c r="T23" s="37"/>
      <c r="U23" s="37"/>
      <c r="V23" s="37"/>
      <c r="W23" s="37"/>
      <c r="X23" s="37"/>
      <c r="Y23" s="37"/>
      <c r="Z23" s="37"/>
      <c r="AA23" s="38"/>
    </row>
    <row r="24" spans="3:27" ht="14.25">
      <c r="C24" s="24"/>
      <c r="D24" s="26"/>
      <c r="E24" s="26"/>
      <c r="F24" s="26"/>
      <c r="G24" s="26"/>
      <c r="H24" s="26"/>
      <c r="I24" s="26"/>
      <c r="J24" s="26"/>
      <c r="K24" s="26"/>
      <c r="L24" s="26"/>
      <c r="M24" s="26"/>
      <c r="N24" s="26"/>
      <c r="O24" s="25"/>
      <c r="R24" s="20"/>
      <c r="S24" s="37"/>
      <c r="T24" s="37"/>
      <c r="U24" s="37"/>
      <c r="V24" s="37"/>
      <c r="W24" s="37"/>
      <c r="X24" s="37"/>
      <c r="Y24" s="37"/>
      <c r="Z24" s="37"/>
      <c r="AA24" s="38"/>
    </row>
    <row r="25" spans="3:27" ht="14.25">
      <c r="C25" s="24"/>
      <c r="D25" s="26"/>
      <c r="E25" s="26"/>
      <c r="F25" s="26"/>
      <c r="G25" s="26"/>
      <c r="H25" s="26"/>
      <c r="I25" s="26"/>
      <c r="J25" s="26"/>
      <c r="K25" s="26"/>
      <c r="L25" s="26"/>
      <c r="M25" s="26"/>
      <c r="N25" s="26"/>
      <c r="O25" s="25"/>
      <c r="R25" s="20"/>
      <c r="S25" s="37"/>
      <c r="T25" s="37"/>
      <c r="U25" s="37"/>
      <c r="V25" s="37"/>
      <c r="W25" s="37"/>
      <c r="X25" s="37"/>
      <c r="Y25" s="37"/>
      <c r="Z25" s="37"/>
      <c r="AA25" s="38"/>
    </row>
    <row r="26" spans="3:27" ht="14.25">
      <c r="C26" s="24"/>
      <c r="D26" s="23"/>
      <c r="E26" s="26"/>
      <c r="F26" s="26"/>
      <c r="G26" s="26"/>
      <c r="H26" s="178" t="s">
        <v>119</v>
      </c>
      <c r="I26" s="178"/>
      <c r="J26" s="22"/>
      <c r="K26" s="26" t="s">
        <v>75</v>
      </c>
      <c r="L26" s="26"/>
      <c r="M26" s="26"/>
      <c r="N26" s="26"/>
      <c r="O26" s="25"/>
      <c r="R26" s="20"/>
      <c r="S26" s="37" t="s">
        <v>15</v>
      </c>
      <c r="T26" s="37"/>
      <c r="U26" s="37"/>
      <c r="V26" s="37"/>
      <c r="W26" s="37"/>
      <c r="X26" s="37"/>
      <c r="Y26" s="37"/>
      <c r="Z26" s="37"/>
      <c r="AA26" s="38"/>
    </row>
    <row r="27" spans="3:27" ht="14.25">
      <c r="C27" s="24"/>
      <c r="D27" s="26"/>
      <c r="E27" s="26"/>
      <c r="F27" s="26"/>
      <c r="G27" s="26"/>
      <c r="H27" s="178" t="s">
        <v>120</v>
      </c>
      <c r="I27" s="178"/>
      <c r="J27" s="22"/>
      <c r="K27" s="26"/>
      <c r="L27" s="26"/>
      <c r="M27" s="26"/>
      <c r="N27" s="26"/>
      <c r="O27" s="25"/>
      <c r="R27" s="20"/>
      <c r="S27" s="37"/>
      <c r="T27" s="37"/>
      <c r="U27" s="37"/>
      <c r="V27" s="37"/>
      <c r="W27" s="37"/>
      <c r="X27" s="37"/>
      <c r="Y27" s="37"/>
      <c r="Z27" s="37"/>
      <c r="AA27" s="38"/>
    </row>
    <row r="28" spans="3:27" ht="14.25">
      <c r="C28" s="24"/>
      <c r="D28" s="26"/>
      <c r="E28" s="26"/>
      <c r="F28" s="26"/>
      <c r="G28" s="26"/>
      <c r="H28" s="48"/>
      <c r="I28" s="49"/>
      <c r="J28" s="22"/>
      <c r="K28" s="26"/>
      <c r="L28" s="26"/>
      <c r="M28" s="26"/>
      <c r="N28" s="26"/>
      <c r="O28" s="25"/>
      <c r="R28" s="20"/>
      <c r="S28" s="37"/>
      <c r="T28" s="37"/>
      <c r="U28" s="37"/>
      <c r="V28" s="37"/>
      <c r="W28" s="37"/>
      <c r="X28" s="37"/>
      <c r="Y28" s="37"/>
      <c r="Z28" s="37"/>
      <c r="AA28" s="38"/>
    </row>
    <row r="29" spans="3:27" ht="14.25">
      <c r="C29" s="24"/>
      <c r="D29" s="23"/>
      <c r="E29" s="26"/>
      <c r="F29" s="26"/>
      <c r="G29" s="26"/>
      <c r="H29" s="178" t="s">
        <v>106</v>
      </c>
      <c r="I29" s="178"/>
      <c r="J29" s="22"/>
      <c r="K29" s="26" t="s">
        <v>44</v>
      </c>
      <c r="L29" s="26"/>
      <c r="M29" s="26"/>
      <c r="N29" s="26"/>
      <c r="O29" s="25"/>
      <c r="R29" s="20"/>
      <c r="S29" s="37"/>
      <c r="T29" s="37"/>
      <c r="U29" s="37"/>
      <c r="V29" s="37"/>
      <c r="W29" s="37"/>
      <c r="X29" s="37"/>
      <c r="Y29" s="37"/>
      <c r="Z29" s="37"/>
      <c r="AA29" s="38"/>
    </row>
    <row r="30" spans="3:27" ht="14.25">
      <c r="C30" s="24"/>
      <c r="D30" s="26"/>
      <c r="E30" s="26"/>
      <c r="F30" s="26"/>
      <c r="G30" s="26"/>
      <c r="H30" s="178" t="s">
        <v>107</v>
      </c>
      <c r="I30" s="178"/>
      <c r="J30" s="22"/>
      <c r="K30" s="26"/>
      <c r="L30" s="26"/>
      <c r="M30" s="26"/>
      <c r="N30" s="26"/>
      <c r="O30" s="25"/>
      <c r="R30" s="20"/>
      <c r="S30" s="37"/>
      <c r="T30" s="37"/>
      <c r="U30" s="37"/>
      <c r="V30" s="37"/>
      <c r="W30" s="37"/>
      <c r="X30" s="37"/>
      <c r="Y30" s="37"/>
      <c r="Z30" s="37"/>
      <c r="AA30" s="38"/>
    </row>
    <row r="31" spans="3:27" ht="14.25">
      <c r="C31" s="24"/>
      <c r="D31" s="26"/>
      <c r="E31" s="26"/>
      <c r="F31" s="26"/>
      <c r="G31" s="26"/>
      <c r="H31" s="48"/>
      <c r="I31" s="49"/>
      <c r="J31" s="22"/>
      <c r="K31" s="26"/>
      <c r="L31" s="26"/>
      <c r="M31" s="26"/>
      <c r="N31" s="26"/>
      <c r="O31" s="25"/>
      <c r="R31" s="20"/>
      <c r="S31" s="37"/>
      <c r="T31" s="37"/>
      <c r="U31" s="37"/>
      <c r="V31" s="37"/>
      <c r="W31" s="37"/>
      <c r="X31" s="37"/>
      <c r="Y31" s="37"/>
      <c r="Z31" s="37"/>
      <c r="AA31" s="38"/>
    </row>
    <row r="32" spans="3:27" ht="14.25">
      <c r="C32" s="24"/>
      <c r="D32" s="26"/>
      <c r="E32" s="26"/>
      <c r="F32" s="26"/>
      <c r="G32" s="26"/>
      <c r="H32" s="178" t="s">
        <v>117</v>
      </c>
      <c r="I32" s="178"/>
      <c r="J32" s="22"/>
      <c r="K32" s="26" t="s">
        <v>121</v>
      </c>
      <c r="L32" s="26"/>
      <c r="M32" s="26"/>
      <c r="N32" s="26"/>
      <c r="O32" s="25"/>
      <c r="R32" s="20"/>
      <c r="S32" s="37"/>
      <c r="T32" s="37"/>
      <c r="U32" s="37"/>
      <c r="V32" s="37"/>
      <c r="W32" s="37"/>
      <c r="X32" s="37"/>
      <c r="Y32" s="37"/>
      <c r="Z32" s="37"/>
      <c r="AA32" s="38"/>
    </row>
    <row r="33" spans="3:27" ht="14.25">
      <c r="C33" s="24"/>
      <c r="D33" s="26"/>
      <c r="E33" s="26"/>
      <c r="F33" s="26"/>
      <c r="G33" s="26"/>
      <c r="H33" s="178"/>
      <c r="I33" s="178"/>
      <c r="J33" s="22"/>
      <c r="K33" s="26"/>
      <c r="L33" s="26"/>
      <c r="M33" s="26"/>
      <c r="N33" s="26"/>
      <c r="O33" s="25"/>
      <c r="R33" s="20"/>
      <c r="S33" s="37"/>
      <c r="T33" s="37"/>
      <c r="U33" s="37"/>
      <c r="V33" s="37"/>
      <c r="W33" s="37"/>
      <c r="X33" s="37"/>
      <c r="Y33" s="37"/>
      <c r="Z33" s="37"/>
      <c r="AA33" s="38"/>
    </row>
    <row r="34" spans="3:27" ht="14.25">
      <c r="C34" s="24"/>
      <c r="D34" s="23"/>
      <c r="E34" s="26"/>
      <c r="F34" s="26"/>
      <c r="G34" s="26"/>
      <c r="H34" s="178" t="s">
        <v>118</v>
      </c>
      <c r="I34" s="178"/>
      <c r="J34" s="22"/>
      <c r="K34" s="26" t="s">
        <v>122</v>
      </c>
      <c r="L34" s="26"/>
      <c r="M34" s="26"/>
      <c r="N34" s="26"/>
      <c r="O34" s="25"/>
      <c r="R34" s="20"/>
      <c r="S34" s="37"/>
      <c r="T34" s="37"/>
      <c r="U34" s="37"/>
      <c r="V34" s="37"/>
      <c r="W34" s="37"/>
      <c r="X34" s="37"/>
      <c r="Y34" s="37"/>
      <c r="Z34" s="37"/>
      <c r="AA34" s="38"/>
    </row>
    <row r="35" spans="3:27" ht="14.25">
      <c r="C35" s="24"/>
      <c r="D35" s="26"/>
      <c r="E35" s="26"/>
      <c r="F35" s="26"/>
      <c r="G35" s="26"/>
      <c r="N35" s="27"/>
      <c r="O35" s="28"/>
      <c r="P35" s="27"/>
      <c r="Q35" s="28"/>
      <c r="R35" s="39"/>
      <c r="S35" s="37"/>
      <c r="T35" s="37"/>
      <c r="U35" s="37"/>
      <c r="V35" s="37"/>
      <c r="W35" s="37"/>
      <c r="X35" s="37"/>
      <c r="Y35" s="37"/>
      <c r="Z35" s="37"/>
      <c r="AA35" s="38"/>
    </row>
    <row r="36" spans="3:27" ht="14.25">
      <c r="C36" s="24"/>
      <c r="D36" s="26"/>
      <c r="E36" s="26"/>
      <c r="F36" s="26"/>
      <c r="G36" s="26"/>
      <c r="H36" s="194" t="s">
        <v>45</v>
      </c>
      <c r="I36" s="194"/>
      <c r="J36" s="27"/>
      <c r="K36" s="27" t="s">
        <v>46</v>
      </c>
      <c r="L36" s="27"/>
      <c r="M36" s="27" t="s">
        <v>47</v>
      </c>
      <c r="N36" s="26"/>
      <c r="O36" s="25"/>
      <c r="R36" s="20"/>
      <c r="S36" s="16" t="s">
        <v>171</v>
      </c>
      <c r="T36" s="16"/>
      <c r="U36" s="16"/>
      <c r="V36" s="16"/>
      <c r="W36" s="37"/>
      <c r="X36" s="37"/>
      <c r="Y36" s="37"/>
      <c r="Z36" s="37"/>
      <c r="AA36" s="38"/>
    </row>
    <row r="37" spans="3:27" ht="14.25">
      <c r="C37" s="24"/>
      <c r="D37" s="26" t="s">
        <v>39</v>
      </c>
      <c r="E37" s="26"/>
      <c r="F37" s="26"/>
      <c r="G37" s="26"/>
      <c r="H37" s="26"/>
      <c r="I37" s="26"/>
      <c r="J37" s="26"/>
      <c r="K37" s="26"/>
      <c r="L37" s="26"/>
      <c r="M37" s="26"/>
      <c r="N37" s="26"/>
      <c r="O37" s="25"/>
      <c r="R37" s="20"/>
      <c r="S37" s="16" t="s">
        <v>32</v>
      </c>
      <c r="T37" s="16"/>
      <c r="U37" s="16"/>
      <c r="V37" s="16"/>
      <c r="W37" s="37"/>
      <c r="X37" s="37"/>
      <c r="Y37" s="37"/>
      <c r="Z37" s="37"/>
      <c r="AA37" s="38"/>
    </row>
    <row r="38" spans="3:27" ht="14.25" customHeight="1">
      <c r="C38" s="24"/>
      <c r="D38" s="26"/>
      <c r="E38" s="26"/>
      <c r="F38" s="26"/>
      <c r="G38" s="26"/>
      <c r="H38" s="26"/>
      <c r="I38" s="26"/>
      <c r="J38" s="26"/>
      <c r="K38" s="26"/>
      <c r="L38" s="26"/>
      <c r="M38" s="26"/>
      <c r="N38" s="26"/>
      <c r="O38" s="25"/>
      <c r="R38" s="20"/>
      <c r="S38" s="16"/>
      <c r="T38" s="16"/>
      <c r="U38" s="16"/>
      <c r="V38" s="16"/>
      <c r="W38" s="37"/>
      <c r="X38" s="37"/>
      <c r="Y38" s="37"/>
      <c r="Z38" s="37"/>
      <c r="AA38" s="38"/>
    </row>
    <row r="39" spans="3:27" ht="14.25" customHeight="1">
      <c r="C39" s="24"/>
      <c r="O39" s="21"/>
      <c r="R39" s="20"/>
      <c r="S39" s="16"/>
      <c r="T39" s="16"/>
      <c r="U39" s="16"/>
      <c r="V39" s="16"/>
      <c r="W39" s="37"/>
      <c r="X39" s="37"/>
      <c r="Y39" s="37"/>
      <c r="Z39" s="37"/>
      <c r="AA39" s="38"/>
    </row>
    <row r="40" spans="3:27" ht="14.25" customHeight="1">
      <c r="C40" s="24"/>
      <c r="O40" s="21"/>
      <c r="R40" s="20"/>
      <c r="S40" s="191" t="s">
        <v>108</v>
      </c>
      <c r="T40" s="191"/>
      <c r="U40" s="190" t="s">
        <v>109</v>
      </c>
      <c r="V40" s="190"/>
      <c r="X40" s="37" t="s">
        <v>80</v>
      </c>
      <c r="Y40" s="37"/>
      <c r="Z40" s="37"/>
      <c r="AA40" s="38"/>
    </row>
    <row r="41" spans="3:27" ht="14.25" customHeight="1">
      <c r="C41" s="24"/>
      <c r="O41" s="21"/>
      <c r="R41" s="20"/>
      <c r="S41" s="51"/>
      <c r="T41" s="51"/>
      <c r="U41" s="191" t="s">
        <v>110</v>
      </c>
      <c r="V41" s="191"/>
      <c r="X41" s="37"/>
      <c r="Y41" s="37"/>
      <c r="Z41" s="37"/>
      <c r="AA41" s="38"/>
    </row>
    <row r="42" spans="3:27" ht="14.25" customHeight="1">
      <c r="C42" s="24"/>
      <c r="O42" s="21"/>
      <c r="R42" s="20"/>
      <c r="S42" s="51"/>
      <c r="T42" s="51"/>
      <c r="U42" s="190" t="s">
        <v>111</v>
      </c>
      <c r="V42" s="190"/>
      <c r="X42" s="37" t="s">
        <v>81</v>
      </c>
      <c r="Y42" s="37"/>
      <c r="Z42" s="37"/>
      <c r="AA42" s="38"/>
    </row>
    <row r="43" spans="3:27" ht="14.25" customHeight="1">
      <c r="C43" s="24"/>
      <c r="D43" s="26" t="s">
        <v>11</v>
      </c>
      <c r="E43" s="26"/>
      <c r="F43" s="26"/>
      <c r="G43" s="26"/>
      <c r="H43" s="26"/>
      <c r="I43" s="26"/>
      <c r="J43" s="22"/>
      <c r="K43" s="26"/>
      <c r="L43" s="26"/>
      <c r="M43" s="26"/>
      <c r="N43" s="26"/>
      <c r="O43" s="25"/>
      <c r="R43" s="20"/>
      <c r="S43" s="51"/>
      <c r="T43" s="51"/>
      <c r="U43" s="190" t="s">
        <v>112</v>
      </c>
      <c r="V43" s="190"/>
      <c r="X43" s="37"/>
      <c r="Y43" s="37"/>
      <c r="Z43" s="37"/>
      <c r="AA43" s="38"/>
    </row>
    <row r="44" spans="3:27" ht="14.25">
      <c r="C44" s="24"/>
      <c r="D44" s="26"/>
      <c r="E44" s="26"/>
      <c r="F44" s="26"/>
      <c r="G44" s="26"/>
      <c r="H44" s="26"/>
      <c r="I44" s="26"/>
      <c r="J44" s="22"/>
      <c r="K44" s="26"/>
      <c r="L44" s="26"/>
      <c r="M44" s="26"/>
      <c r="N44" s="26"/>
      <c r="O44" s="25"/>
      <c r="R44" s="20"/>
      <c r="S44" s="51"/>
      <c r="T44" s="51"/>
      <c r="U44" s="190"/>
      <c r="V44" s="190"/>
      <c r="X44" s="37"/>
      <c r="Y44" s="37"/>
      <c r="Z44" s="37"/>
      <c r="AA44" s="38"/>
    </row>
    <row r="45" spans="3:27" ht="14.25">
      <c r="C45" s="24"/>
      <c r="D45" s="26" t="s">
        <v>12</v>
      </c>
      <c r="E45" s="26"/>
      <c r="F45" s="26"/>
      <c r="G45" s="26"/>
      <c r="H45" s="26"/>
      <c r="I45" s="26"/>
      <c r="J45" s="26"/>
      <c r="K45" s="26"/>
      <c r="L45" s="26"/>
      <c r="M45" s="26"/>
      <c r="N45" s="26"/>
      <c r="O45" s="25"/>
      <c r="R45" s="20"/>
      <c r="S45" s="51"/>
      <c r="T45" s="51"/>
      <c r="U45" s="190" t="s">
        <v>113</v>
      </c>
      <c r="V45" s="190"/>
      <c r="X45" s="37" t="s">
        <v>124</v>
      </c>
      <c r="Y45" s="37"/>
      <c r="Z45" s="37"/>
      <c r="AA45" s="38"/>
    </row>
    <row r="46" spans="3:27" ht="14.25">
      <c r="C46" s="24"/>
      <c r="D46" s="26"/>
      <c r="E46" s="26"/>
      <c r="F46" s="26"/>
      <c r="G46" s="26"/>
      <c r="H46" s="26"/>
      <c r="I46" s="26"/>
      <c r="J46" s="26"/>
      <c r="K46" s="26"/>
      <c r="L46" s="26"/>
      <c r="M46" s="26"/>
      <c r="N46" s="26"/>
      <c r="O46" s="25"/>
      <c r="R46" s="20"/>
      <c r="S46" s="51"/>
      <c r="T46" s="51"/>
      <c r="U46" s="190"/>
      <c r="V46" s="190"/>
      <c r="X46" s="37"/>
      <c r="Y46" s="37"/>
      <c r="Z46" s="37"/>
      <c r="AA46" s="38"/>
    </row>
    <row r="47" spans="3:27" ht="14.25">
      <c r="C47" s="24"/>
      <c r="D47" s="26" t="s">
        <v>169</v>
      </c>
      <c r="E47" s="26"/>
      <c r="F47" s="26"/>
      <c r="G47" s="26"/>
      <c r="H47" s="26"/>
      <c r="I47" s="26"/>
      <c r="J47" s="26"/>
      <c r="K47" s="26"/>
      <c r="L47" s="26"/>
      <c r="M47" s="26"/>
      <c r="N47" s="26"/>
      <c r="O47" s="25"/>
      <c r="R47" s="20"/>
      <c r="S47" s="51"/>
      <c r="T47" s="51"/>
      <c r="U47" s="190" t="s">
        <v>114</v>
      </c>
      <c r="V47" s="190"/>
      <c r="X47" s="37" t="s">
        <v>123</v>
      </c>
      <c r="Z47" s="37"/>
      <c r="AA47" s="42" t="s">
        <v>82</v>
      </c>
    </row>
    <row r="48" spans="3:27" ht="14.25">
      <c r="C48" s="24"/>
      <c r="D48" s="26"/>
      <c r="E48" s="26"/>
      <c r="F48" s="26"/>
      <c r="G48" s="26"/>
      <c r="H48" s="26"/>
      <c r="I48" s="26"/>
      <c r="J48" s="26"/>
      <c r="K48" s="26"/>
      <c r="L48" s="26"/>
      <c r="M48" s="26"/>
      <c r="N48" s="26"/>
      <c r="O48" s="25"/>
      <c r="R48" s="20"/>
      <c r="S48" s="22"/>
      <c r="T48" s="22"/>
      <c r="U48" s="22"/>
      <c r="V48" s="22"/>
      <c r="W48" s="22"/>
      <c r="X48" s="22"/>
      <c r="Y48" s="22"/>
      <c r="Z48" s="37"/>
      <c r="AA48" s="38"/>
    </row>
    <row r="49" spans="3:27" ht="14.25">
      <c r="C49" s="24"/>
      <c r="D49" s="26" t="s">
        <v>173</v>
      </c>
      <c r="E49" s="26"/>
      <c r="F49" s="26"/>
      <c r="G49" s="26"/>
      <c r="H49" s="26"/>
      <c r="I49" s="26"/>
      <c r="J49" s="26"/>
      <c r="K49" s="26"/>
      <c r="L49" s="26"/>
      <c r="M49" s="26"/>
      <c r="N49" s="26"/>
      <c r="O49" s="25"/>
      <c r="R49" s="20"/>
      <c r="S49" s="37" t="s">
        <v>33</v>
      </c>
      <c r="T49" s="22"/>
      <c r="U49" s="22"/>
      <c r="V49" s="22"/>
      <c r="W49" s="22"/>
      <c r="X49" s="22"/>
      <c r="Y49" s="22"/>
      <c r="Z49" s="37"/>
      <c r="AA49" s="38"/>
    </row>
    <row r="50" spans="3:27" ht="14.25">
      <c r="C50" s="29"/>
      <c r="D50" s="30"/>
      <c r="E50" s="30"/>
      <c r="F50" s="30"/>
      <c r="G50" s="30"/>
      <c r="H50" s="30"/>
      <c r="I50" s="30"/>
      <c r="J50" s="30"/>
      <c r="K50" s="30"/>
      <c r="L50" s="30"/>
      <c r="M50" s="30"/>
      <c r="N50" s="30"/>
      <c r="O50" s="31"/>
      <c r="R50" s="29"/>
      <c r="S50" s="30"/>
      <c r="T50" s="40"/>
      <c r="U50" s="40"/>
      <c r="V50" s="40"/>
      <c r="W50" s="40"/>
      <c r="X50" s="40"/>
      <c r="Y50" s="40"/>
      <c r="Z50" s="40"/>
      <c r="AA50" s="41"/>
    </row>
  </sheetData>
  <sheetProtection selectLockedCells="1"/>
  <mergeCells count="22">
    <mergeCell ref="S40:T40"/>
    <mergeCell ref="H27:I27"/>
    <mergeCell ref="H34:I34"/>
    <mergeCell ref="D8:D9"/>
    <mergeCell ref="D6:N6"/>
    <mergeCell ref="S6:Z7"/>
    <mergeCell ref="H26:I26"/>
    <mergeCell ref="H29:I29"/>
    <mergeCell ref="H30:I30"/>
    <mergeCell ref="H32:I32"/>
    <mergeCell ref="H33:I33"/>
    <mergeCell ref="H36:I36"/>
    <mergeCell ref="S18:AA18"/>
    <mergeCell ref="T22:X22"/>
    <mergeCell ref="U44:V44"/>
    <mergeCell ref="U45:V45"/>
    <mergeCell ref="U46:V46"/>
    <mergeCell ref="U47:V47"/>
    <mergeCell ref="U40:V40"/>
    <mergeCell ref="U41:V41"/>
    <mergeCell ref="U42:V42"/>
    <mergeCell ref="U43:V43"/>
  </mergeCells>
  <phoneticPr fontId="8"/>
  <printOptions horizontalCentered="1"/>
  <pageMargins left="0.39370078740157483" right="0.39370078740157483" top="0.98425196850393704" bottom="0.59055118110236227" header="0.51181102362204722" footer="0.51181102362204722"/>
  <pageSetup paperSize="9" scale="66"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6:H41"/>
  <sheetViews>
    <sheetView showGridLines="0" showZeros="0" view="pageBreakPreview" zoomScaleNormal="100" zoomScaleSheetLayoutView="100" workbookViewId="0">
      <selection activeCell="A26" sqref="A26:B26"/>
    </sheetView>
  </sheetViews>
  <sheetFormatPr defaultColWidth="11.125" defaultRowHeight="13.5"/>
  <cols>
    <col min="1" max="8" width="11.125" style="1"/>
    <col min="9" max="9" width="3.375" style="1" customWidth="1"/>
    <col min="10" max="16384" width="11.125" style="1"/>
  </cols>
  <sheetData>
    <row r="6" spans="1:8" ht="17.25">
      <c r="A6" s="198" t="s">
        <v>19</v>
      </c>
      <c r="B6" s="198"/>
      <c r="C6" s="198"/>
      <c r="D6" s="198"/>
      <c r="E6" s="198"/>
      <c r="F6" s="198"/>
      <c r="G6" s="198"/>
      <c r="H6" s="32"/>
    </row>
    <row r="11" spans="1:8">
      <c r="A11" s="1" t="s">
        <v>174</v>
      </c>
      <c r="C11" s="47" t="str">
        <f>【入力】案件データ!B2</f>
        <v>統合型GIS機器等賃貸借業務(窓口対応端末等)</v>
      </c>
      <c r="D11" s="3"/>
      <c r="E11" s="3"/>
      <c r="F11" s="3"/>
      <c r="G11" s="3"/>
    </row>
    <row r="14" spans="1:8">
      <c r="A14" s="1" t="s">
        <v>138</v>
      </c>
      <c r="C14" s="199">
        <f>【入力】案件データ!B9</f>
        <v>0</v>
      </c>
      <c r="D14" s="199"/>
    </row>
    <row r="17" spans="1:7">
      <c r="A17" s="1" t="s">
        <v>139</v>
      </c>
      <c r="C17" s="199">
        <f>ROUNDUP(C14/10,)</f>
        <v>0</v>
      </c>
      <c r="D17" s="199"/>
    </row>
    <row r="22" spans="1:7">
      <c r="A22" s="1" t="s">
        <v>140</v>
      </c>
    </row>
    <row r="26" spans="1:7">
      <c r="A26" s="127" t="s">
        <v>165</v>
      </c>
      <c r="B26" s="127"/>
      <c r="C26" s="53"/>
    </row>
    <row r="29" spans="1:7">
      <c r="C29" s="46" t="s">
        <v>119</v>
      </c>
      <c r="D29" s="129"/>
      <c r="E29" s="129"/>
      <c r="F29" s="129"/>
      <c r="G29" s="129"/>
    </row>
    <row r="30" spans="1:7">
      <c r="C30" s="46" t="s">
        <v>126</v>
      </c>
      <c r="D30" s="129"/>
      <c r="E30" s="129"/>
      <c r="F30" s="129"/>
      <c r="G30" s="129"/>
    </row>
    <row r="31" spans="1:7">
      <c r="C31" s="46"/>
    </row>
    <row r="32" spans="1:7">
      <c r="C32" s="46" t="s">
        <v>18</v>
      </c>
      <c r="D32" s="129"/>
      <c r="E32" s="129"/>
      <c r="F32" s="129"/>
      <c r="G32" s="129"/>
    </row>
    <row r="33" spans="1:7">
      <c r="C33" s="46" t="s">
        <v>128</v>
      </c>
      <c r="D33" s="129"/>
      <c r="E33" s="129"/>
      <c r="F33" s="129"/>
      <c r="G33" s="129"/>
    </row>
    <row r="34" spans="1:7">
      <c r="C34" s="46"/>
    </row>
    <row r="35" spans="1:7">
      <c r="C35" s="46" t="s">
        <v>117</v>
      </c>
      <c r="D35" s="128"/>
      <c r="E35" s="128"/>
      <c r="F35" s="128"/>
      <c r="G35" s="128"/>
    </row>
    <row r="37" spans="1:7">
      <c r="C37" s="63" t="s">
        <v>125</v>
      </c>
      <c r="D37" s="128"/>
      <c r="E37" s="128"/>
      <c r="F37" s="128"/>
      <c r="G37" s="64"/>
    </row>
    <row r="41" spans="1:7">
      <c r="A41" s="1" t="s">
        <v>142</v>
      </c>
    </row>
  </sheetData>
  <sheetProtection algorithmName="SHA-512" hashValue="O8tbhcry3fPkEqbhHmwGtLKUzgC8uG3FW7Io+YA8kCImsXkuswSHgzwkwfuD35T3lS9bR/RuZLZLpz6XtUjbXw==" saltValue="bhg8Ei72RUhFLrwYTwJ/OA==" spinCount="100000" sheet="1" selectLockedCells="1"/>
  <mergeCells count="8">
    <mergeCell ref="A6:G6"/>
    <mergeCell ref="D37:F37"/>
    <mergeCell ref="A26:B26"/>
    <mergeCell ref="D35:G35"/>
    <mergeCell ref="C14:D14"/>
    <mergeCell ref="C17:D17"/>
    <mergeCell ref="D29:G30"/>
    <mergeCell ref="D32:G33"/>
  </mergeCells>
  <phoneticPr fontId="8"/>
  <printOptions horizontalCentered="1"/>
  <pageMargins left="0.59055118110236227" right="0.59055118110236227" top="0.74803149606299213" bottom="0.98425196850393704" header="0.51181102362204722" footer="0.51181102362204722"/>
  <pageSetup paperSize="9" scale="9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4FD60-D8A2-46D5-95B2-D48F301EB04D}">
  <dimension ref="A1:I56"/>
  <sheetViews>
    <sheetView showGridLines="0" view="pageBreakPreview" topLeftCell="A18" zoomScaleNormal="100" zoomScaleSheetLayoutView="100" workbookViewId="0">
      <selection activeCell="A20" sqref="A20:I21"/>
    </sheetView>
  </sheetViews>
  <sheetFormatPr defaultColWidth="9" defaultRowHeight="13.5"/>
  <cols>
    <col min="1" max="9" width="9" style="95"/>
    <col min="10" max="10" width="1.625" style="95" customWidth="1"/>
    <col min="11" max="16384" width="9" style="95"/>
  </cols>
  <sheetData>
    <row r="1" spans="1:9" ht="17.25">
      <c r="A1" s="198" t="s">
        <v>23</v>
      </c>
      <c r="B1" s="198"/>
      <c r="C1" s="198"/>
      <c r="D1" s="198"/>
      <c r="E1" s="198"/>
      <c r="F1" s="198"/>
      <c r="G1" s="198"/>
      <c r="H1" s="198"/>
      <c r="I1" s="198"/>
    </row>
    <row r="3" spans="1:9">
      <c r="A3" s="126" t="s">
        <v>187</v>
      </c>
      <c r="B3" s="126"/>
      <c r="C3" s="126"/>
      <c r="D3" s="126"/>
      <c r="E3" s="126"/>
      <c r="F3" s="126"/>
      <c r="G3" s="126"/>
      <c r="H3" s="126"/>
      <c r="I3" s="126"/>
    </row>
    <row r="4" spans="1:9">
      <c r="A4" s="126"/>
      <c r="B4" s="126"/>
      <c r="C4" s="126"/>
      <c r="D4" s="126"/>
      <c r="E4" s="126"/>
      <c r="F4" s="126"/>
      <c r="G4" s="126"/>
      <c r="H4" s="126"/>
      <c r="I4" s="126"/>
    </row>
    <row r="8" spans="1:9">
      <c r="A8" s="126" t="s">
        <v>64</v>
      </c>
      <c r="B8" s="126"/>
      <c r="C8" s="126"/>
      <c r="D8" s="126"/>
      <c r="E8" s="126"/>
      <c r="F8" s="126"/>
      <c r="G8" s="126"/>
      <c r="H8" s="126"/>
      <c r="I8" s="126"/>
    </row>
    <row r="9" spans="1:9">
      <c r="A9" s="126"/>
      <c r="B9" s="126"/>
      <c r="C9" s="126"/>
      <c r="D9" s="126"/>
      <c r="E9" s="126"/>
      <c r="F9" s="126"/>
      <c r="G9" s="126"/>
      <c r="H9" s="126"/>
      <c r="I9" s="126"/>
    </row>
    <row r="10" spans="1:9">
      <c r="A10" s="95" t="s">
        <v>24</v>
      </c>
    </row>
    <row r="11" spans="1:9" ht="13.7" customHeight="1">
      <c r="A11" s="126" t="s">
        <v>235</v>
      </c>
      <c r="B11" s="126"/>
      <c r="C11" s="126"/>
      <c r="D11" s="126"/>
      <c r="E11" s="126"/>
      <c r="F11" s="126"/>
      <c r="G11" s="126"/>
      <c r="H11" s="126"/>
      <c r="I11" s="126"/>
    </row>
    <row r="12" spans="1:9">
      <c r="A12" s="126"/>
      <c r="B12" s="126"/>
      <c r="C12" s="126"/>
      <c r="D12" s="126"/>
      <c r="E12" s="126"/>
      <c r="F12" s="126"/>
      <c r="G12" s="126"/>
      <c r="H12" s="126"/>
      <c r="I12" s="126"/>
    </row>
    <row r="13" spans="1:9">
      <c r="A13" s="126"/>
      <c r="B13" s="126"/>
      <c r="C13" s="126"/>
      <c r="D13" s="126"/>
      <c r="E13" s="126"/>
      <c r="F13" s="126"/>
      <c r="G13" s="126"/>
      <c r="H13" s="126"/>
      <c r="I13" s="126"/>
    </row>
    <row r="14" spans="1:9">
      <c r="A14" s="94"/>
      <c r="B14" s="94"/>
      <c r="C14" s="94"/>
      <c r="D14" s="94"/>
      <c r="E14" s="94"/>
      <c r="F14" s="94"/>
      <c r="G14" s="94"/>
      <c r="H14" s="94"/>
      <c r="I14" s="94"/>
    </row>
    <row r="15" spans="1:9">
      <c r="A15" s="94"/>
      <c r="B15" s="94"/>
      <c r="C15" s="94"/>
      <c r="D15" s="94"/>
      <c r="E15" s="94"/>
      <c r="F15" s="94"/>
      <c r="G15" s="94"/>
      <c r="H15" s="94"/>
      <c r="I15" s="94"/>
    </row>
    <row r="16" spans="1:9">
      <c r="A16" s="125" t="s">
        <v>2</v>
      </c>
      <c r="B16" s="125"/>
      <c r="C16" s="125"/>
      <c r="D16" s="125"/>
      <c r="E16" s="125"/>
      <c r="F16" s="125"/>
      <c r="G16" s="125"/>
      <c r="H16" s="125"/>
      <c r="I16" s="125"/>
    </row>
    <row r="17" spans="1:9">
      <c r="A17" s="95" t="s">
        <v>59</v>
      </c>
    </row>
    <row r="18" spans="1:9">
      <c r="A18" s="95" t="s">
        <v>189</v>
      </c>
    </row>
    <row r="19" spans="1:9" ht="13.35" customHeight="1">
      <c r="A19" s="200" t="s">
        <v>190</v>
      </c>
      <c r="B19" s="200"/>
      <c r="C19" s="200"/>
      <c r="D19" s="200"/>
      <c r="E19" s="200"/>
      <c r="F19" s="200"/>
      <c r="G19" s="200"/>
      <c r="H19" s="200"/>
      <c r="I19" s="200"/>
    </row>
    <row r="20" spans="1:9">
      <c r="A20" s="126" t="s">
        <v>236</v>
      </c>
      <c r="B20" s="126"/>
      <c r="C20" s="126"/>
      <c r="D20" s="126"/>
      <c r="E20" s="126"/>
      <c r="F20" s="126"/>
      <c r="G20" s="126"/>
      <c r="H20" s="126"/>
      <c r="I20" s="126"/>
    </row>
    <row r="21" spans="1:9">
      <c r="A21" s="126"/>
      <c r="B21" s="126"/>
      <c r="C21" s="126"/>
      <c r="D21" s="126"/>
      <c r="E21" s="126"/>
      <c r="F21" s="126"/>
      <c r="G21" s="126"/>
      <c r="H21" s="126"/>
      <c r="I21" s="126"/>
    </row>
    <row r="22" spans="1:9">
      <c r="A22" s="95" t="s">
        <v>237</v>
      </c>
    </row>
    <row r="23" spans="1:9">
      <c r="A23" s="95" t="s">
        <v>60</v>
      </c>
    </row>
    <row r="24" spans="1:9">
      <c r="A24" s="126" t="s">
        <v>191</v>
      </c>
      <c r="B24" s="126"/>
      <c r="C24" s="126"/>
      <c r="D24" s="126"/>
      <c r="E24" s="126"/>
      <c r="F24" s="126"/>
      <c r="G24" s="126"/>
      <c r="H24" s="126"/>
      <c r="I24" s="126"/>
    </row>
    <row r="25" spans="1:9">
      <c r="A25" s="126"/>
      <c r="B25" s="126"/>
      <c r="C25" s="126"/>
      <c r="D25" s="126"/>
      <c r="E25" s="126"/>
      <c r="F25" s="126"/>
      <c r="G25" s="126"/>
      <c r="H25" s="126"/>
      <c r="I25" s="126"/>
    </row>
    <row r="27" spans="1:9">
      <c r="A27" s="126" t="s">
        <v>192</v>
      </c>
      <c r="B27" s="126"/>
      <c r="C27" s="126"/>
      <c r="D27" s="126"/>
      <c r="E27" s="126"/>
      <c r="F27" s="126"/>
      <c r="G27" s="126"/>
      <c r="H27" s="126"/>
      <c r="I27" s="126"/>
    </row>
    <row r="28" spans="1:9">
      <c r="B28" s="95" t="s">
        <v>25</v>
      </c>
    </row>
    <row r="29" spans="1:9">
      <c r="B29" s="95" t="s">
        <v>61</v>
      </c>
    </row>
    <row r="30" spans="1:9">
      <c r="B30" s="95" t="s">
        <v>193</v>
      </c>
    </row>
    <row r="31" spans="1:9">
      <c r="B31" s="95" t="s">
        <v>194</v>
      </c>
    </row>
    <row r="32" spans="1:9">
      <c r="B32" s="95" t="s">
        <v>65</v>
      </c>
    </row>
    <row r="33" spans="1:9">
      <c r="B33" s="95" t="s">
        <v>178</v>
      </c>
    </row>
    <row r="35" spans="1:9">
      <c r="A35" s="201" t="s">
        <v>195</v>
      </c>
      <c r="B35" s="201"/>
      <c r="C35" s="201"/>
      <c r="D35" s="201"/>
      <c r="E35" s="201"/>
      <c r="F35" s="201"/>
      <c r="G35" s="201"/>
      <c r="H35" s="201"/>
      <c r="I35" s="201"/>
    </row>
    <row r="36" spans="1:9">
      <c r="A36" s="87"/>
      <c r="B36" s="87" t="s">
        <v>25</v>
      </c>
      <c r="C36" s="87"/>
      <c r="D36" s="87"/>
      <c r="E36" s="87"/>
      <c r="F36" s="87"/>
      <c r="G36" s="87"/>
      <c r="H36" s="87"/>
      <c r="I36" s="87"/>
    </row>
    <row r="37" spans="1:9">
      <c r="A37" s="87"/>
      <c r="B37" s="87" t="s">
        <v>196</v>
      </c>
      <c r="C37" s="87"/>
      <c r="D37" s="87"/>
      <c r="E37" s="87"/>
      <c r="F37" s="87"/>
      <c r="G37" s="87"/>
      <c r="H37" s="87"/>
      <c r="I37" s="87"/>
    </row>
    <row r="38" spans="1:9">
      <c r="A38" s="87"/>
      <c r="B38" s="87" t="s">
        <v>197</v>
      </c>
      <c r="C38" s="87"/>
      <c r="D38" s="87"/>
      <c r="E38" s="87"/>
      <c r="F38" s="87"/>
      <c r="G38" s="87"/>
      <c r="H38" s="87"/>
      <c r="I38" s="87"/>
    </row>
    <row r="39" spans="1:9">
      <c r="A39" s="87"/>
      <c r="B39" s="87" t="s">
        <v>198</v>
      </c>
      <c r="C39" s="87"/>
      <c r="D39" s="87"/>
      <c r="E39" s="87"/>
      <c r="F39" s="87"/>
      <c r="G39" s="87"/>
      <c r="H39" s="87"/>
      <c r="I39" s="87"/>
    </row>
    <row r="40" spans="1:9">
      <c r="A40" s="87"/>
      <c r="B40" s="87" t="s">
        <v>199</v>
      </c>
      <c r="C40" s="87"/>
      <c r="D40" s="87"/>
      <c r="E40" s="87"/>
      <c r="F40" s="87"/>
      <c r="G40" s="87"/>
      <c r="H40" s="87"/>
      <c r="I40" s="87"/>
    </row>
    <row r="41" spans="1:9">
      <c r="A41" s="87"/>
      <c r="B41" s="87" t="s">
        <v>200</v>
      </c>
      <c r="C41" s="87"/>
      <c r="D41" s="87"/>
      <c r="E41" s="87"/>
      <c r="F41" s="87"/>
      <c r="G41" s="87"/>
      <c r="H41" s="87"/>
      <c r="I41" s="87"/>
    </row>
    <row r="43" spans="1:9" ht="13.7" customHeight="1">
      <c r="A43" s="126" t="s">
        <v>238</v>
      </c>
      <c r="B43" s="126"/>
      <c r="C43" s="126"/>
      <c r="D43" s="126"/>
      <c r="E43" s="126"/>
      <c r="F43" s="126"/>
      <c r="G43" s="126"/>
      <c r="H43" s="126"/>
      <c r="I43" s="126"/>
    </row>
    <row r="44" spans="1:9">
      <c r="A44" s="126"/>
      <c r="B44" s="126"/>
      <c r="C44" s="126"/>
      <c r="D44" s="126"/>
      <c r="E44" s="126"/>
      <c r="F44" s="126"/>
      <c r="G44" s="126"/>
      <c r="H44" s="126"/>
      <c r="I44" s="126"/>
    </row>
    <row r="45" spans="1:9">
      <c r="A45" s="126"/>
      <c r="B45" s="126"/>
      <c r="C45" s="126"/>
      <c r="D45" s="126"/>
      <c r="E45" s="126"/>
      <c r="F45" s="126"/>
      <c r="G45" s="126"/>
      <c r="H45" s="126"/>
      <c r="I45" s="126"/>
    </row>
    <row r="46" spans="1:9">
      <c r="B46" s="95" t="s">
        <v>25</v>
      </c>
    </row>
    <row r="47" spans="1:9">
      <c r="B47" s="95" t="s">
        <v>62</v>
      </c>
    </row>
    <row r="48" spans="1:9">
      <c r="B48" s="95" t="s">
        <v>66</v>
      </c>
    </row>
    <row r="49" spans="1:9">
      <c r="A49" s="95" t="s">
        <v>67</v>
      </c>
      <c r="B49" s="95" t="s">
        <v>201</v>
      </c>
    </row>
    <row r="50" spans="1:9">
      <c r="B50" s="95" t="s">
        <v>202</v>
      </c>
    </row>
    <row r="51" spans="1:9">
      <c r="B51" s="95" t="s">
        <v>203</v>
      </c>
    </row>
    <row r="53" spans="1:9">
      <c r="A53" s="95" t="s">
        <v>63</v>
      </c>
    </row>
    <row r="54" spans="1:9">
      <c r="A54" s="126" t="s">
        <v>239</v>
      </c>
      <c r="B54" s="126"/>
      <c r="C54" s="126"/>
      <c r="D54" s="126"/>
      <c r="E54" s="126"/>
      <c r="F54" s="126"/>
      <c r="G54" s="126"/>
      <c r="H54" s="126"/>
      <c r="I54" s="126"/>
    </row>
    <row r="56" spans="1:9">
      <c r="A56" s="95" t="s">
        <v>58</v>
      </c>
    </row>
  </sheetData>
  <sheetProtection algorithmName="SHA-512" hashValue="DWdsVhgNjfAZhp4bjrvzjfNmRYv1VMU36oAZMQHYdBKbQ4ooIXTajN+uS44e1qht5v1sQmzoCWcWIXP0JI2t/Q==" saltValue="14g4d+uGYufiAJYIbGCxYg==" spinCount="100000" sheet="1" selectLockedCells="1"/>
  <mergeCells count="12">
    <mergeCell ref="A54:I54"/>
    <mergeCell ref="A1:I1"/>
    <mergeCell ref="A3:I4"/>
    <mergeCell ref="A8:I9"/>
    <mergeCell ref="A11:I13"/>
    <mergeCell ref="A16:I16"/>
    <mergeCell ref="A19:I19"/>
    <mergeCell ref="A20:I21"/>
    <mergeCell ref="A24:I25"/>
    <mergeCell ref="A27:I27"/>
    <mergeCell ref="A35:I35"/>
    <mergeCell ref="A43:I45"/>
  </mergeCells>
  <phoneticPr fontId="8"/>
  <printOptions horizontalCentered="1"/>
  <pageMargins left="0.74803149606299213" right="0.74803149606299213" top="0.98425196850393704" bottom="0.98425196850393704" header="0.51181102362204722" footer="0.51181102362204722"/>
  <pageSetup paperSize="9" scale="9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【入力】案件データ</vt:lpstr>
      <vt:lpstr>様式1号</vt:lpstr>
      <vt:lpstr>様式2号</vt:lpstr>
      <vt:lpstr>様式3号</vt:lpstr>
      <vt:lpstr>入札書</vt:lpstr>
      <vt:lpstr>委任状</vt:lpstr>
      <vt:lpstr>記入例</vt:lpstr>
      <vt:lpstr>契約保証金納付書</vt:lpstr>
      <vt:lpstr>落札後の手続きについて</vt:lpstr>
      <vt:lpstr>契約保証金返還請求書</vt:lpstr>
      <vt:lpstr>契約保証金免除申請書</vt:lpstr>
      <vt:lpstr>履行証明願</vt:lpstr>
      <vt:lpstr>履行保証のお知らせ（※公告不要）</vt:lpstr>
      <vt:lpstr>記入例!Print_Area</vt:lpstr>
      <vt:lpstr>契約保証金免除申請書!Print_Area</vt:lpstr>
      <vt:lpstr>入札書!Print_Area</vt:lpstr>
      <vt:lpstr>様式1号!Print_Area</vt:lpstr>
      <vt:lpstr>様式2号!Print_Area</vt:lpstr>
      <vt:lpstr>様式3号!Print_Area</vt:lpstr>
      <vt:lpstr>落札後の手続きについて!Print_Area</vt:lpstr>
      <vt:lpstr>'履行保証のお知らせ（※公告不要）'!Print_Area</vt:lpstr>
      <vt:lpstr>様式3号!Print_Titles</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池側　智貴</cp:lastModifiedBy>
  <cp:lastPrinted>2026-04-09T08:53:44Z</cp:lastPrinted>
  <dcterms:created xsi:type="dcterms:W3CDTF">2011-09-20T23:48:20Z</dcterms:created>
  <dcterms:modified xsi:type="dcterms:W3CDTF">2026-04-21T08:39:45Z</dcterms:modified>
</cp:coreProperties>
</file>