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3 物品契約班\09　情報機器賃貸借関係\03　入札\01　統合型ＧＩＳ機器等賃貸借業務（窓口対応端末等）\03　施行・公告・質問\再公告\HP掲載\"/>
    </mc:Choice>
  </mc:AlternateContent>
  <xr:revisionPtr revIDLastSave="0" documentId="13_ncr:1_{EFFE0D3A-A849-486E-B334-AA7F072C8723}" xr6:coauthVersionLast="47" xr6:coauthVersionMax="47" xr10:uidLastSave="{00000000-0000-0000-0000-000000000000}"/>
  <workbookProtection workbookAlgorithmName="SHA-512" workbookHashValue="4zhonpK0WviUUCY7O0cNv4LIK6uND8tNwn2Bq8PyUpwTzOjL7wkZ1YvHUWtqeFvAONp/G46AfLNbJ9XoWV4Oow==" workbookSaltValue="JAYFSijMcKHnXJM4AVqLWg==" workbookSpinCount="100000" lockStructure="1"/>
  <bookViews>
    <workbookView xWindow="-120" yWindow="-120" windowWidth="29040" windowHeight="15720" tabRatio="899" firstSheet="1" activeTab="8" xr2:uid="{00000000-000D-0000-FFFF-FFFF00000000}"/>
  </bookViews>
  <sheets>
    <sheet name="【入力】案件データ" sheetId="4" state="hidden" r:id="rId1"/>
    <sheet name="様式1号" sheetId="1" r:id="rId2"/>
    <sheet name="様式2号" sheetId="2" r:id="rId3"/>
    <sheet name="様式3号" sheetId="22" r:id="rId4"/>
    <sheet name="入札書" sheetId="12" r:id="rId5"/>
    <sheet name="委任状" sheetId="13" state="hidden" r:id="rId6"/>
    <sheet name="記入例" sheetId="14" state="hidden" r:id="rId7"/>
    <sheet name="契約保証金納付書" sheetId="7" state="hidden" r:id="rId8"/>
    <sheet name="落札後の手続きについて" sheetId="20" r:id="rId9"/>
    <sheet name="契約保証金返還請求書" sheetId="10" r:id="rId10"/>
    <sheet name="契約保証金免除申請書" sheetId="11" r:id="rId11"/>
    <sheet name="履行証明願" sheetId="6" state="hidden" r:id="rId12"/>
    <sheet name="履行保証のお知らせ（※公告不要）" sheetId="15" state="hidden" r:id="rId13"/>
  </sheets>
  <definedNames>
    <definedName name="_xlnm.Print_Area" localSheetId="6">記入例!$B$3:$AA$50</definedName>
    <definedName name="_xlnm.Print_Area" localSheetId="10">契約保証金免除申請書!$A$1:$G$41</definedName>
    <definedName name="_xlnm.Print_Area" localSheetId="4">入札書!$B$5:$O$49</definedName>
    <definedName name="_xlnm.Print_Area" localSheetId="1">様式1号!$A$1:$G$37</definedName>
    <definedName name="_xlnm.Print_Area" localSheetId="2">様式2号!$A$1:$G$58</definedName>
    <definedName name="_xlnm.Print_Area" localSheetId="3">様式3号!$A$1:$H$67</definedName>
    <definedName name="_xlnm.Print_Area" localSheetId="8">落札後の手続きについて!$A$1:$J$55</definedName>
    <definedName name="_xlnm.Print_Area" localSheetId="12">'履行保証のお知らせ（※公告不要）'!$A$1:$I$55</definedName>
    <definedName name="_xlnm.Print_Titles" localSheetId="3">様式3号!$3:$5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A23" i="6"/>
  <c r="A27" i="1"/>
  <c r="A5" i="2"/>
  <c r="D19" i="6"/>
  <c r="E45" i="13"/>
  <c r="D17" i="6"/>
  <c r="E43" i="13"/>
  <c r="D14" i="6"/>
  <c r="E40" i="13"/>
  <c r="D11" i="6"/>
  <c r="E37" i="13"/>
  <c r="D48" i="15"/>
  <c r="D31" i="15"/>
  <c r="D32" i="15" s="1"/>
  <c r="A6" i="15"/>
  <c r="C11" i="7"/>
  <c r="C14" i="7"/>
  <c r="C17" i="7" s="1"/>
  <c r="D21" i="15"/>
  <c r="D18" i="15"/>
  <c r="C12" i="10"/>
  <c r="B17" i="13"/>
  <c r="E10" i="12"/>
  <c r="D37" i="15" l="1"/>
  <c r="C14" i="10"/>
</calcChain>
</file>

<file path=xl/sharedStrings.xml><?xml version="1.0" encoding="utf-8"?>
<sst xmlns="http://schemas.openxmlformats.org/spreadsheetml/2006/main" count="443" uniqueCount="348">
  <si>
    <t>競争入札参加資格確認申請書</t>
  </si>
  <si>
    <t>　熊　本　市　長　（宛）</t>
  </si>
  <si>
    <t>記</t>
  </si>
  <si>
    <t>１　競争入札参加資格審査調書（様式第２号）</t>
  </si>
  <si>
    <t>様式第２号</t>
  </si>
  <si>
    <t>競争入札参加資格審査調書</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</si>
  <si>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</si>
  <si>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</si>
  <si>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</si>
  <si>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</si>
  <si>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</si>
  <si>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</si>
  <si>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</si>
  <si>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</si>
  <si>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</si>
  <si>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</si>
  <si>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</si>
  <si>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</si>
  <si>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</si>
  <si>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</si>
  <si>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契約保証金免除申請書</t>
  </si>
  <si>
    <t>（添付書類）</t>
  </si>
  <si>
    <t>履行証明願（書）</t>
  </si>
  <si>
    <t>落札後の手続きについて</t>
  </si>
  <si>
    <t>● 契約保証金の免除の場合は、下記の（２）をご参照ください。</t>
  </si>
  <si>
    <t>(必要書類)</t>
  </si>
  <si>
    <t>公告日</t>
    <rPh sb="0" eb="2">
      <t>コウコク</t>
    </rPh>
    <rPh sb="2" eb="3">
      <t>ヒ</t>
    </rPh>
    <phoneticPr fontId="8"/>
  </si>
  <si>
    <t>億</t>
  </si>
  <si>
    <t>千</t>
  </si>
  <si>
    <t>百</t>
  </si>
  <si>
    <t>万</t>
  </si>
  <si>
    <t>円</t>
  </si>
  <si>
    <t>　　　　　　　　　　　　　　　　　　　　　　　　　　　　　　　</t>
  </si>
  <si>
    <t>熊本市長　　　（宛）</t>
  </si>
  <si>
    <t>入　　札　　書</t>
    <phoneticPr fontId="8"/>
  </si>
  <si>
    <t>　　品　　名</t>
    <rPh sb="2" eb="3">
      <t>ヒン</t>
    </rPh>
    <phoneticPr fontId="8"/>
  </si>
  <si>
    <t>　　納入場所</t>
    <rPh sb="2" eb="4">
      <t>ノウニュウ</t>
    </rPh>
    <rPh sb="4" eb="6">
      <t>バショ</t>
    </rPh>
    <phoneticPr fontId="8"/>
  </si>
  <si>
    <t>　　契約条件及びその他関係規定を承諾のうえ入札します。</t>
    <rPh sb="2" eb="4">
      <t>ケイヤク</t>
    </rPh>
    <rPh sb="4" eb="6">
      <t>ジョウケン</t>
    </rPh>
    <rPh sb="6" eb="7">
      <t>オヨ</t>
    </rPh>
    <rPh sb="10" eb="11">
      <t>タ</t>
    </rPh>
    <phoneticPr fontId="8"/>
  </si>
  <si>
    <t>　</t>
    <phoneticPr fontId="8"/>
  </si>
  <si>
    <t>　　熊本市長　（宛）</t>
    <rPh sb="8" eb="9">
      <t>アテ</t>
    </rPh>
    <phoneticPr fontId="8"/>
  </si>
  <si>
    <t>記</t>
    <phoneticPr fontId="8"/>
  </si>
  <si>
    <t>品　名　　　　</t>
    <phoneticPr fontId="8"/>
  </si>
  <si>
    <t>入　　札　　書</t>
    <phoneticPr fontId="8"/>
  </si>
  <si>
    <t>●　●　●</t>
    <phoneticPr fontId="8"/>
  </si>
  <si>
    <t>株式会社　熊本商事</t>
    <phoneticPr fontId="8"/>
  </si>
  <si>
    <t>代理人</t>
    <rPh sb="0" eb="3">
      <t>ダイリニン</t>
    </rPh>
    <phoneticPr fontId="8"/>
  </si>
  <si>
    <t>熊本花子</t>
    <phoneticPr fontId="8"/>
  </si>
  <si>
    <t>私印</t>
    <phoneticPr fontId="8"/>
  </si>
  <si>
    <t>平成　　年　　月　　日</t>
  </si>
  <si>
    <t>　　　・履行保証保険証券</t>
  </si>
  <si>
    <t>　　　・履行証明願（書）</t>
  </si>
  <si>
    <t>　　　・当該証明の対象となる契約書の写し</t>
  </si>
  <si>
    <t>所　属</t>
  </si>
  <si>
    <t>　　　　　　　</t>
    <phoneticPr fontId="8"/>
  </si>
  <si>
    <t>（申請者）</t>
    <phoneticPr fontId="8"/>
  </si>
  <si>
    <t xml:space="preserve">    上記の業務を貴社が履行したことを証明します。</t>
    <phoneticPr fontId="8"/>
  </si>
  <si>
    <t>　　　</t>
  </si>
  <si>
    <t>（口座振替先）</t>
    <phoneticPr fontId="8"/>
  </si>
  <si>
    <t>　　※　詳細は契約担当者にご確認ください。</t>
  </si>
  <si>
    <t>（１）契約保証金の額・納付方法</t>
  </si>
  <si>
    <t>（２）契約保証金の免除</t>
  </si>
  <si>
    <t>○  契約保証金免除申請書[公告文添付の別紙様式]</t>
  </si>
  <si>
    <t>○　契約保証金免除申請書[公告文添付の別紙様式]</t>
  </si>
  <si>
    <t>（３）契約保証金の還付方法</t>
  </si>
  <si>
    <t>● 落札決定の日から７日以内に市に対し契約の申し出が必要であり、下記のとおり契約
　 日までに契約保証金を納付していただく必要があります。</t>
    <phoneticPr fontId="8"/>
  </si>
  <si>
    <t>・  保険期間・・・・契約締結日から納期まで</t>
    <phoneticPr fontId="8"/>
  </si>
  <si>
    <t>○　履行証明願[公告文添付の別紙様式]にて当該団体から証明を受けたもの</t>
    <phoneticPr fontId="8"/>
  </si>
  <si>
    <t>　　　　</t>
    <phoneticPr fontId="8"/>
  </si>
  <si>
    <t>履行保証のお知らせ</t>
  </si>
  <si>
    <t>この契約には、次のいずれかの契約保証が必要です。</t>
  </si>
  <si>
    <t xml:space="preserve">　    </t>
  </si>
  <si>
    <t>　　　</t>
    <phoneticPr fontId="8"/>
  </si>
  <si>
    <t xml:space="preserve">　　　　　　　　     </t>
    <phoneticPr fontId="8"/>
  </si>
  <si>
    <t xml:space="preserve">  ・　契約保証金の納付</t>
    <phoneticPr fontId="8"/>
  </si>
  <si>
    <t xml:space="preserve">  ・  履行保証保険契約の締結（定額てん補）</t>
    <phoneticPr fontId="8"/>
  </si>
  <si>
    <t>熊本市中央区手取本町１－１</t>
    <rPh sb="3" eb="6">
      <t>チュウオウク</t>
    </rPh>
    <phoneticPr fontId="8"/>
  </si>
  <si>
    <t>私は、　　　　熊本　花子　　　　を代理人と定め下記の物品購入（修理）に</t>
    <rPh sb="7" eb="9">
      <t>クマモト</t>
    </rPh>
    <rPh sb="10" eb="12">
      <t>ハナコ</t>
    </rPh>
    <phoneticPr fontId="8"/>
  </si>
  <si>
    <t>記</t>
    <phoneticPr fontId="8"/>
  </si>
  <si>
    <t>品　名　　　　</t>
    <phoneticPr fontId="8"/>
  </si>
  <si>
    <t>●　●　●</t>
    <phoneticPr fontId="8"/>
  </si>
  <si>
    <t>熊本市中央区手取本町1-1</t>
    <rPh sb="0" eb="2">
      <t>クマモト</t>
    </rPh>
    <rPh sb="2" eb="3">
      <t>シ</t>
    </rPh>
    <rPh sb="3" eb="6">
      <t>チュウオウク</t>
    </rPh>
    <rPh sb="6" eb="8">
      <t>テト</t>
    </rPh>
    <rPh sb="8" eb="10">
      <t>ホンマチ</t>
    </rPh>
    <phoneticPr fontId="8"/>
  </si>
  <si>
    <t>株式会社　熊本商事</t>
    <rPh sb="0" eb="4">
      <t>カブシキガイシャ</t>
    </rPh>
    <rPh sb="5" eb="7">
      <t>クマモト</t>
    </rPh>
    <rPh sb="7" eb="9">
      <t>ショウジ</t>
    </rPh>
    <phoneticPr fontId="8"/>
  </si>
  <si>
    <t>㊞　</t>
    <phoneticPr fontId="8"/>
  </si>
  <si>
    <t>印</t>
    <rPh sb="0" eb="1">
      <t>イン</t>
    </rPh>
    <phoneticPr fontId="8"/>
  </si>
  <si>
    <t>入札日</t>
    <rPh sb="0" eb="2">
      <t>ニュウサツ</t>
    </rPh>
    <rPh sb="2" eb="3">
      <t>ヒ</t>
    </rPh>
    <phoneticPr fontId="8"/>
  </si>
  <si>
    <t>契約相手方</t>
    <rPh sb="0" eb="2">
      <t>ケイヤク</t>
    </rPh>
    <rPh sb="2" eb="5">
      <t>アイテガタ</t>
    </rPh>
    <phoneticPr fontId="8"/>
  </si>
  <si>
    <t>契約金額</t>
    <rPh sb="0" eb="2">
      <t>ケイヤク</t>
    </rPh>
    <rPh sb="2" eb="4">
      <t>キンガク</t>
    </rPh>
    <phoneticPr fontId="8"/>
  </si>
  <si>
    <t>熊本市総務局契約監理部契約政策課　物品契約班</t>
    <rPh sb="6" eb="8">
      <t>ケイヤク</t>
    </rPh>
    <rPh sb="8" eb="10">
      <t>カンリ</t>
    </rPh>
    <rPh sb="10" eb="11">
      <t>ブ</t>
    </rPh>
    <rPh sb="13" eb="15">
      <t>セイサク</t>
    </rPh>
    <rPh sb="15" eb="16">
      <t>カ</t>
    </rPh>
    <phoneticPr fontId="8"/>
  </si>
  <si>
    <t>調達物品名　：</t>
    <phoneticPr fontId="8"/>
  </si>
  <si>
    <t>納入場所　　：</t>
    <phoneticPr fontId="8"/>
  </si>
  <si>
    <t>（7） 業として本件競争入札に付する契約に係る業務を営んでいること。</t>
    <phoneticPr fontId="8"/>
  </si>
  <si>
    <t>（4） 熊本市が締結する契約等からの暴力団等の排除措置要綱（平成１８年告示第１０
　　５号）第３条第１号の規定に該当しないこと。</t>
    <phoneticPr fontId="8"/>
  </si>
  <si>
    <t>拾</t>
    <rPh sb="0" eb="1">
      <t>ジュウ</t>
    </rPh>
    <phoneticPr fontId="8"/>
  </si>
  <si>
    <t>契約金額</t>
    <phoneticPr fontId="8"/>
  </si>
  <si>
    <t>（うち消費税額</t>
    <phoneticPr fontId="8"/>
  </si>
  <si>
    <t>）</t>
    <phoneticPr fontId="8"/>
  </si>
  <si>
    <t>保証金額</t>
    <phoneticPr fontId="8"/>
  </si>
  <si>
    <t>契約予定日</t>
    <phoneticPr fontId="8"/>
  </si>
  <si>
    <t>平成　　年　　月　　日</t>
    <phoneticPr fontId="8"/>
  </si>
  <si>
    <t>契約日</t>
    <phoneticPr fontId="8"/>
  </si>
  <si>
    <t>納入期限</t>
    <phoneticPr fontId="8"/>
  </si>
  <si>
    <t>自</t>
    <phoneticPr fontId="8"/>
  </si>
  <si>
    <t>至</t>
    <phoneticPr fontId="8"/>
  </si>
  <si>
    <t>様</t>
    <rPh sb="0" eb="1">
      <t>サマ</t>
    </rPh>
    <phoneticPr fontId="8"/>
  </si>
  <si>
    <t>　　　　　（契約先からの履行証明を受けたもの　２件分）</t>
    <phoneticPr fontId="8"/>
  </si>
  <si>
    <t>熊本市長（宛）</t>
    <rPh sb="3" eb="4">
      <t>チョウ</t>
    </rPh>
    <phoneticPr fontId="8"/>
  </si>
  <si>
    <t>商号</t>
    <phoneticPr fontId="8"/>
  </si>
  <si>
    <t>又は名称</t>
    <phoneticPr fontId="8"/>
  </si>
  <si>
    <t>委任者</t>
    <phoneticPr fontId="8"/>
  </si>
  <si>
    <t>所在地</t>
    <phoneticPr fontId="8"/>
  </si>
  <si>
    <t>（　住　所　）</t>
    <phoneticPr fontId="8"/>
  </si>
  <si>
    <t>営業所又は商号　</t>
    <phoneticPr fontId="8"/>
  </si>
  <si>
    <t>（支店）の名称</t>
    <phoneticPr fontId="8"/>
  </si>
  <si>
    <t>役職名</t>
    <phoneticPr fontId="8"/>
  </si>
  <si>
    <t>代表者氏名</t>
    <phoneticPr fontId="8"/>
  </si>
  <si>
    <t>（今回の契約締結予定日から遡及して２年以内に履行が完了しているものに限る）</t>
    <phoneticPr fontId="8"/>
  </si>
  <si>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8"/>
  </si>
  <si>
    <t>役職名</t>
    <rPh sb="0" eb="3">
      <t>ヤクショクメイ</t>
    </rPh>
    <phoneticPr fontId="8"/>
  </si>
  <si>
    <t>代表者氏名</t>
    <rPh sb="0" eb="3">
      <t>ダイヒョウシャ</t>
    </rPh>
    <rPh sb="3" eb="5">
      <t>シメイ</t>
    </rPh>
    <phoneticPr fontId="8"/>
  </si>
  <si>
    <t>所在地</t>
    <rPh sb="0" eb="3">
      <t>ショザイチ</t>
    </rPh>
    <phoneticPr fontId="8"/>
  </si>
  <si>
    <t>（住所）</t>
    <phoneticPr fontId="8"/>
  </si>
  <si>
    <t>代表取締役</t>
    <phoneticPr fontId="8"/>
  </si>
  <si>
    <t>熊本太郎</t>
    <phoneticPr fontId="8"/>
  </si>
  <si>
    <t>熊本　太郎</t>
    <rPh sb="0" eb="2">
      <t>クマモト</t>
    </rPh>
    <rPh sb="3" eb="5">
      <t>タロウ</t>
    </rPh>
    <phoneticPr fontId="8"/>
  </si>
  <si>
    <t>代表取締役</t>
    <phoneticPr fontId="8"/>
  </si>
  <si>
    <t>代表者氏名</t>
    <rPh sb="3" eb="5">
      <t>シメイ</t>
    </rPh>
    <phoneticPr fontId="8"/>
  </si>
  <si>
    <t>（住所）</t>
    <rPh sb="1" eb="3">
      <t>ジュウショ</t>
    </rPh>
    <phoneticPr fontId="8"/>
  </si>
  <si>
    <t>（2） 地方自治法施行令（昭和２２年政令第１６号）第１６７条の４第１項各号の規定
　　に該当しない者であること。</t>
    <phoneticPr fontId="8"/>
  </si>
  <si>
    <t>名称</t>
    <phoneticPr fontId="8"/>
  </si>
  <si>
    <t>（5） 熊本市から熊本市物品購入契約及び業務委託契約等に係る指名停止等の措置要綱
　　（平成２１年告示第１９９号）に基づく指名停止を受けている期間中でないこと。</t>
    <phoneticPr fontId="8"/>
  </si>
  <si>
    <t>代表者氏名</t>
    <phoneticPr fontId="8"/>
  </si>
  <si>
    <t>【案件情報】</t>
    <rPh sb="1" eb="3">
      <t>アンケン</t>
    </rPh>
    <rPh sb="3" eb="5">
      <t>ジョウホウ</t>
    </rPh>
    <phoneticPr fontId="8"/>
  </si>
  <si>
    <t>担当者名</t>
    <phoneticPr fontId="8"/>
  </si>
  <si>
    <t>電話番号</t>
    <phoneticPr fontId="8"/>
  </si>
  <si>
    <t>担当部署名</t>
    <rPh sb="0" eb="2">
      <t>タントウ</t>
    </rPh>
    <phoneticPr fontId="8"/>
  </si>
  <si>
    <t>私は、</t>
    <phoneticPr fontId="8"/>
  </si>
  <si>
    <t>　を代理人と定め下記の物品購入（修理）に</t>
    <phoneticPr fontId="8"/>
  </si>
  <si>
    <t>商号　</t>
    <phoneticPr fontId="8"/>
  </si>
  <si>
    <t>２　契約金額</t>
    <phoneticPr fontId="8"/>
  </si>
  <si>
    <t>３　契約保証金納付額</t>
    <phoneticPr fontId="8"/>
  </si>
  <si>
    <t>　上記のとおり、納入通知書兼領収書の写しを添えて契約保証金を納付します。</t>
    <phoneticPr fontId="8"/>
  </si>
  <si>
    <t>　熊本市長（宛）</t>
  </si>
  <si>
    <t>　熊本市長（宛）</t>
    <phoneticPr fontId="8"/>
  </si>
  <si>
    <t>２　請求金額　　　　</t>
    <phoneticPr fontId="8"/>
  </si>
  <si>
    <t>３　還付の事由　　　　</t>
    <phoneticPr fontId="8"/>
  </si>
  <si>
    <t>　上記のとおり、契約保証金の還付を請求します。</t>
    <phoneticPr fontId="8"/>
  </si>
  <si>
    <t>契約保証金返還請求書</t>
    <phoneticPr fontId="8"/>
  </si>
  <si>
    <t>信用組合</t>
    <phoneticPr fontId="8"/>
  </si>
  <si>
    <t>信用金庫</t>
    <phoneticPr fontId="8"/>
  </si>
  <si>
    <t>支店</t>
    <rPh sb="0" eb="2">
      <t>シテン</t>
    </rPh>
    <phoneticPr fontId="8"/>
  </si>
  <si>
    <t>口座番号</t>
    <phoneticPr fontId="8"/>
  </si>
  <si>
    <t>口座種別</t>
    <phoneticPr fontId="8"/>
  </si>
  <si>
    <t>普通・当座</t>
    <phoneticPr fontId="8"/>
  </si>
  <si>
    <t>口座名義人</t>
    <phoneticPr fontId="8"/>
  </si>
  <si>
    <t>銀行</t>
    <phoneticPr fontId="8"/>
  </si>
  <si>
    <t>職氏名</t>
    <phoneticPr fontId="8"/>
  </si>
  <si>
    <t>　２　契約金額</t>
    <phoneticPr fontId="8"/>
  </si>
  <si>
    <t>　４　納入場所</t>
    <phoneticPr fontId="8"/>
  </si>
  <si>
    <t>　３　契約期間</t>
    <phoneticPr fontId="8"/>
  </si>
  <si>
    <t>履行期間（始）</t>
    <rPh sb="0" eb="2">
      <t>リコウ</t>
    </rPh>
    <rPh sb="2" eb="4">
      <t>キカン</t>
    </rPh>
    <rPh sb="5" eb="6">
      <t>ハジ</t>
    </rPh>
    <phoneticPr fontId="8"/>
  </si>
  <si>
    <t>履行期間（終）</t>
    <rPh sb="0" eb="2">
      <t>リコウ</t>
    </rPh>
    <rPh sb="2" eb="4">
      <t>キカン</t>
    </rPh>
    <rPh sb="5" eb="6">
      <t>オ</t>
    </rPh>
    <phoneticPr fontId="8"/>
  </si>
  <si>
    <t>件名</t>
    <rPh sb="0" eb="2">
      <t>ケンメイ</t>
    </rPh>
    <phoneticPr fontId="8"/>
  </si>
  <si>
    <t>設置場所</t>
    <rPh sb="0" eb="2">
      <t>セッチ</t>
    </rPh>
    <rPh sb="2" eb="4">
      <t>バショ</t>
    </rPh>
    <phoneticPr fontId="8"/>
  </si>
  <si>
    <t>様式第１号</t>
    <phoneticPr fontId="8"/>
  </si>
  <si>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
　　　さらに、業種として、第１分類「(18)リース・レンタル」・第２分類「①ＯＡ機
　　器類」業務での登録をしていること。</t>
    <phoneticPr fontId="8"/>
  </si>
  <si>
    <t>　　年　　月　　日</t>
    <phoneticPr fontId="8"/>
  </si>
  <si>
    <t>　　件　　名</t>
    <rPh sb="2" eb="3">
      <t>ケン</t>
    </rPh>
    <phoneticPr fontId="8"/>
  </si>
  <si>
    <t>　　設置場所</t>
    <rPh sb="2" eb="4">
      <t>セッチ</t>
    </rPh>
    <rPh sb="4" eb="6">
      <t>バショ</t>
    </rPh>
    <phoneticPr fontId="8"/>
  </si>
  <si>
    <t>　　3　入札書に記載する金額は、契約期間の総額を記載すること。</t>
    <rPh sb="6" eb="7">
      <t>ショ</t>
    </rPh>
    <rPh sb="8" eb="10">
      <t>キサイ</t>
    </rPh>
    <rPh sb="12" eb="14">
      <t>キンガク</t>
    </rPh>
    <rPh sb="16" eb="18">
      <t>ケイヤク</t>
    </rPh>
    <rPh sb="18" eb="20">
      <t>キカン</t>
    </rPh>
    <rPh sb="21" eb="23">
      <t>ソウガク</t>
    </rPh>
    <phoneticPr fontId="8"/>
  </si>
  <si>
    <t>　　2　入札金額は、見積もつた契約金額の110分の100に相当する金額を記載すること。</t>
    <phoneticPr fontId="8"/>
  </si>
  <si>
    <t>　　　　年　　月　　日</t>
    <phoneticPr fontId="8"/>
  </si>
  <si>
    <t>　　　　　年　　　月　　　日</t>
    <phoneticPr fontId="8"/>
  </si>
  <si>
    <t>　　　　　　年　　月　　日</t>
    <phoneticPr fontId="8"/>
  </si>
  <si>
    <t>　　2　入札書に記載する金額は、契約期間の総額を記載すること。</t>
    <phoneticPr fontId="8"/>
  </si>
  <si>
    <t>１　件　　名</t>
    <rPh sb="2" eb="3">
      <t>ケン</t>
    </rPh>
    <phoneticPr fontId="8"/>
  </si>
  <si>
    <t>１　件　　名　　　　</t>
    <rPh sb="2" eb="3">
      <t>ケン</t>
    </rPh>
    <phoneticPr fontId="8"/>
  </si>
  <si>
    <t>契約期間満了のため</t>
    <rPh sb="0" eb="4">
      <t>ケイヤクキカン</t>
    </rPh>
    <rPh sb="4" eb="6">
      <t>マンリョウ</t>
    </rPh>
    <phoneticPr fontId="8"/>
  </si>
  <si>
    <t>　１　契約件名</t>
    <rPh sb="5" eb="6">
      <t>ケン</t>
    </rPh>
    <phoneticPr fontId="8"/>
  </si>
  <si>
    <t>・  保険金額・・・・落札金額（入札金額×１．１）の１００分の１０以上</t>
    <rPh sb="11" eb="13">
      <t>ラクサツ</t>
    </rPh>
    <rPh sb="16" eb="18">
      <t>ニュウサツ</t>
    </rPh>
    <rPh sb="18" eb="20">
      <t>キンガク</t>
    </rPh>
    <phoneticPr fontId="8"/>
  </si>
  <si>
    <t>（8） 過去３年の間、本市との契約において、違反又は不誠実な行為を行った者であっ
　　て契約の相手方として不適当と市長が認めるものでないこと。</t>
    <phoneticPr fontId="8"/>
  </si>
  <si>
    <t>　　　　年　　月　　日　～　　　　　年　　月　　日</t>
    <phoneticPr fontId="8"/>
  </si>
  <si>
    <t>※くじ番号</t>
    <phoneticPr fontId="8"/>
  </si>
  <si>
    <t>　落札となるべき同価格の入札をした者が２</t>
    <rPh sb="9" eb="11">
      <t>カカク</t>
    </rPh>
    <rPh sb="17" eb="18">
      <t>モノ</t>
    </rPh>
    <phoneticPr fontId="8"/>
  </si>
  <si>
    <t>者以上あるときに、記載された番号等を基に</t>
    <rPh sb="0" eb="1">
      <t>モノ</t>
    </rPh>
    <phoneticPr fontId="8"/>
  </si>
  <si>
    <t>落札者を決定します。</t>
    <phoneticPr fontId="8"/>
  </si>
  <si>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8"/>
  </si>
  <si>
    <t>　入札後、落札された場合は速やかに以下の手続きが必要になりますので、落札者は本書を確認のうえ、速やかに手続きを行ってください。</t>
    <rPh sb="13" eb="14">
      <t>スミ</t>
    </rPh>
    <phoneticPr fontId="8"/>
  </si>
  <si>
    <t>２　機能等承認書（様式第３号）</t>
    <rPh sb="2" eb="4">
      <t>キノウ</t>
    </rPh>
    <rPh sb="4" eb="5">
      <t>トウ</t>
    </rPh>
    <rPh sb="5" eb="8">
      <t>ショウニンショ</t>
    </rPh>
    <rPh sb="9" eb="11">
      <t>ヨウシキ</t>
    </rPh>
    <rPh sb="11" eb="12">
      <t>ダイ</t>
    </rPh>
    <rPh sb="13" eb="14">
      <t>ゴウ</t>
    </rPh>
    <phoneticPr fontId="8"/>
  </si>
  <si>
    <t xml:space="preserve">      落札金額（入札金額×１．１）の１００分の１０以上の金額になります。</t>
    <rPh sb="6" eb="8">
      <t>ラクサツ</t>
    </rPh>
    <phoneticPr fontId="8"/>
  </si>
  <si>
    <t xml:space="preserve">      　※詳細は落札後にお渡しする“履行保証のお知らせ”をご参照ください。</t>
    <rPh sb="16" eb="17">
      <t>ワタ</t>
    </rPh>
    <phoneticPr fontId="8"/>
  </si>
  <si>
    <t xml:space="preserve">   (ア)  損害保険会社と履行保証保険契約を締結する場合</t>
    <phoneticPr fontId="8"/>
  </si>
  <si>
    <t>○　履行保証保険証券（原本）</t>
    <rPh sb="8" eb="10">
      <t>ショウケン</t>
    </rPh>
    <phoneticPr fontId="8"/>
  </si>
  <si>
    <t>※  履行保証保険証券は、以下の点を満たす必要があります。</t>
    <rPh sb="9" eb="11">
      <t>ショウケン</t>
    </rPh>
    <phoneticPr fontId="8"/>
  </si>
  <si>
    <t xml:space="preserve">   (イ)  公共工事履行保証契約を締結する場合 </t>
    <rPh sb="8" eb="10">
      <t>コウキョウ</t>
    </rPh>
    <rPh sb="10" eb="12">
      <t>コウジ</t>
    </rPh>
    <phoneticPr fontId="8"/>
  </si>
  <si>
    <t xml:space="preserve"> ○ 契約保証金免除申請書</t>
    <phoneticPr fontId="8"/>
  </si>
  <si>
    <t xml:space="preserve"> ○ 公共工事履行保証証券（原本）</t>
    <rPh sb="3" eb="5">
      <t>コウキョウ</t>
    </rPh>
    <rPh sb="5" eb="7">
      <t>コウジ</t>
    </rPh>
    <rPh sb="11" eb="13">
      <t>ショウケン</t>
    </rPh>
    <phoneticPr fontId="8"/>
  </si>
  <si>
    <t>　※公共工事履行保証証券は、以下の点を満たす必要があります。</t>
    <rPh sb="2" eb="4">
      <t>コウキョウ</t>
    </rPh>
    <rPh sb="4" eb="6">
      <t>コウジ</t>
    </rPh>
    <rPh sb="10" eb="12">
      <t>ショウケン</t>
    </rPh>
    <phoneticPr fontId="8"/>
  </si>
  <si>
    <t>　・保証期間・・・・契約締結日から納期まで</t>
    <rPh sb="2" eb="4">
      <t>ホショウ</t>
    </rPh>
    <phoneticPr fontId="8"/>
  </si>
  <si>
    <t>　・保証金額・・・・契約金額の１００分の１０以上</t>
    <rPh sb="2" eb="4">
      <t>ホショウ</t>
    </rPh>
    <phoneticPr fontId="8"/>
  </si>
  <si>
    <t>　※同規模とは、今回の入札の落札金額（入札金額×１．１）の８割以上に</t>
    <rPh sb="11" eb="13">
      <t>ニュウサツ</t>
    </rPh>
    <rPh sb="14" eb="16">
      <t>ラクサツ</t>
    </rPh>
    <rPh sb="19" eb="21">
      <t>ニュウサツ</t>
    </rPh>
    <rPh sb="21" eb="23">
      <t>キンガク</t>
    </rPh>
    <phoneticPr fontId="8"/>
  </si>
  <si>
    <t>　　なります。</t>
    <phoneticPr fontId="8"/>
  </si>
  <si>
    <t>　※本店・支店又は営業所等が締結した契約についても対象となります。</t>
    <phoneticPr fontId="8"/>
  </si>
  <si>
    <t>　　　年　　月　　日</t>
    <phoneticPr fontId="8"/>
  </si>
  <si>
    <t>　　　・公共工事履行保証証券</t>
    <phoneticPr fontId="8"/>
  </si>
  <si>
    <t>（6） 消費税及び地方消費税並びに本市市税の滞納がないこと。</t>
    <phoneticPr fontId="8"/>
  </si>
  <si>
    <t>　任意の３桁の数字を記載してください。</t>
    <phoneticPr fontId="8"/>
  </si>
  <si>
    <t>　　4　くじ番号が記載されていない場合、「９９９」で取り扱うものとする。</t>
    <rPh sb="6" eb="8">
      <t>バンゴウ</t>
    </rPh>
    <rPh sb="9" eb="11">
      <t>キサイ</t>
    </rPh>
    <rPh sb="17" eb="19">
      <t>バアイ</t>
    </rPh>
    <rPh sb="26" eb="27">
      <t>ト</t>
    </rPh>
    <rPh sb="28" eb="29">
      <t>アツカ</t>
    </rPh>
    <phoneticPr fontId="8"/>
  </si>
  <si>
    <t>　　2　入札金額は、見積もった契約金額の110分の100に相当する金額を記載すること。</t>
    <phoneticPr fontId="8"/>
  </si>
  <si>
    <t>様式第3号</t>
    <rPh sb="0" eb="2">
      <t>ヨウシキ</t>
    </rPh>
    <rPh sb="2" eb="3">
      <t>ダイ</t>
    </rPh>
    <rPh sb="4" eb="5">
      <t>ゴウ</t>
    </rPh>
    <phoneticPr fontId="24"/>
  </si>
  <si>
    <t>機能等承認書</t>
    <rPh sb="0" eb="3">
      <t>キノウトウ</t>
    </rPh>
    <rPh sb="3" eb="5">
      <t>ショウニン</t>
    </rPh>
    <rPh sb="5" eb="6">
      <t>ショ</t>
    </rPh>
    <phoneticPr fontId="24"/>
  </si>
  <si>
    <t>仕様項目</t>
    <rPh sb="0" eb="2">
      <t>シヨウ</t>
    </rPh>
    <rPh sb="2" eb="4">
      <t>コウモク</t>
    </rPh>
    <phoneticPr fontId="24"/>
  </si>
  <si>
    <t>仕様内容</t>
    <rPh sb="0" eb="2">
      <t>シヨウ</t>
    </rPh>
    <rPh sb="2" eb="4">
      <t>ナイヨウ</t>
    </rPh>
    <phoneticPr fontId="24"/>
  </si>
  <si>
    <t>（申請者記載欄）</t>
    <rPh sb="1" eb="3">
      <t>シンセイ</t>
    </rPh>
    <rPh sb="3" eb="4">
      <t>シャ</t>
    </rPh>
    <rPh sb="4" eb="6">
      <t>キサイ</t>
    </rPh>
    <rPh sb="6" eb="7">
      <t>ラン</t>
    </rPh>
    <phoneticPr fontId="24"/>
  </si>
  <si>
    <t>市記載欄</t>
    <rPh sb="0" eb="1">
      <t>シ</t>
    </rPh>
    <rPh sb="1" eb="3">
      <t>キサイ</t>
    </rPh>
    <rPh sb="3" eb="4">
      <t>ラン</t>
    </rPh>
    <phoneticPr fontId="24"/>
  </si>
  <si>
    <t>回答</t>
    <rPh sb="0" eb="2">
      <t>カイトウ</t>
    </rPh>
    <phoneticPr fontId="24"/>
  </si>
  <si>
    <t>製品名及び特記事項等</t>
    <rPh sb="0" eb="3">
      <t>セイヒンメイ</t>
    </rPh>
    <rPh sb="3" eb="4">
      <t>オヨ</t>
    </rPh>
    <rPh sb="5" eb="7">
      <t>トッキ</t>
    </rPh>
    <rPh sb="7" eb="9">
      <t>ジコウ</t>
    </rPh>
    <rPh sb="9" eb="10">
      <t>トウ</t>
    </rPh>
    <phoneticPr fontId="24"/>
  </si>
  <si>
    <t>カタログ頁番号等</t>
    <rPh sb="4" eb="5">
      <t>ページ</t>
    </rPh>
    <rPh sb="5" eb="7">
      <t>バンゴウ</t>
    </rPh>
    <rPh sb="7" eb="8">
      <t>トウ</t>
    </rPh>
    <phoneticPr fontId="24"/>
  </si>
  <si>
    <t>審査</t>
    <rPh sb="0" eb="2">
      <t>シンサ</t>
    </rPh>
    <phoneticPr fontId="24"/>
  </si>
  <si>
    <t>※製品名及び特記事項等について、内容がわかるカタログ等の資料を添付し、該当部分にマーキング等を行い、ページ番号を付してください。</t>
    <rPh sb="1" eb="4">
      <t>セイヒンメイ</t>
    </rPh>
    <rPh sb="4" eb="5">
      <t>オヨ</t>
    </rPh>
    <rPh sb="6" eb="8">
      <t>トッキ</t>
    </rPh>
    <rPh sb="8" eb="10">
      <t>ジコウ</t>
    </rPh>
    <rPh sb="10" eb="11">
      <t>トウ</t>
    </rPh>
    <rPh sb="16" eb="18">
      <t>ナイヨウ</t>
    </rPh>
    <rPh sb="26" eb="27">
      <t>トウ</t>
    </rPh>
    <rPh sb="28" eb="30">
      <t>シリョウ</t>
    </rPh>
    <rPh sb="31" eb="33">
      <t>テンプ</t>
    </rPh>
    <rPh sb="35" eb="37">
      <t>ガイトウ</t>
    </rPh>
    <rPh sb="37" eb="39">
      <t>ブブン</t>
    </rPh>
    <rPh sb="45" eb="46">
      <t>トウ</t>
    </rPh>
    <rPh sb="47" eb="48">
      <t>オコナ</t>
    </rPh>
    <rPh sb="53" eb="55">
      <t>バンゴウ</t>
    </rPh>
    <rPh sb="56" eb="57">
      <t>フ</t>
    </rPh>
    <phoneticPr fontId="24"/>
  </si>
  <si>
    <t>【申請者欄】</t>
  </si>
  <si>
    <t>【承認者欄】</t>
    <rPh sb="1" eb="3">
      <t>ショウニン</t>
    </rPh>
    <phoneticPr fontId="24"/>
  </si>
  <si>
    <t>　　所属（職名）</t>
    <rPh sb="5" eb="7">
      <t>ショクメイ</t>
    </rPh>
    <phoneticPr fontId="24"/>
  </si>
  <si>
    <t>　　氏　　　　名</t>
    <rPh sb="2" eb="3">
      <t>シ</t>
    </rPh>
    <rPh sb="7" eb="8">
      <t>メイ</t>
    </rPh>
    <phoneticPr fontId="24"/>
  </si>
  <si>
    <t>審査申請のあった上記内容について、機能等が全て適格であることを承認いたします。（※審査欄が全て○であること）</t>
    <rPh sb="0" eb="2">
      <t>シンサ</t>
    </rPh>
    <rPh sb="2" eb="4">
      <t>シンセイ</t>
    </rPh>
    <rPh sb="8" eb="10">
      <t>ジョウキ</t>
    </rPh>
    <rPh sb="10" eb="12">
      <t>ナイヨウ</t>
    </rPh>
    <rPh sb="17" eb="19">
      <t>キノウ</t>
    </rPh>
    <rPh sb="19" eb="20">
      <t>トウ</t>
    </rPh>
    <rPh sb="21" eb="22">
      <t>スベ</t>
    </rPh>
    <rPh sb="23" eb="25">
      <t>テキカク</t>
    </rPh>
    <rPh sb="31" eb="33">
      <t>ショウニン</t>
    </rPh>
    <rPh sb="41" eb="43">
      <t>シンサ</t>
    </rPh>
    <rPh sb="43" eb="44">
      <t>ラン</t>
    </rPh>
    <rPh sb="45" eb="46">
      <t>スベ</t>
    </rPh>
    <phoneticPr fontId="24"/>
  </si>
  <si>
    <t>また、その他仕様書記載の項目について、遵守することを誓約いたします。</t>
    <rPh sb="5" eb="6">
      <t>タ</t>
    </rPh>
    <rPh sb="6" eb="9">
      <t>シヨウショ</t>
    </rPh>
    <rPh sb="9" eb="11">
      <t>キサイ</t>
    </rPh>
    <rPh sb="12" eb="14">
      <t>コウモク</t>
    </rPh>
    <rPh sb="19" eb="21">
      <t>ジュンシュ</t>
    </rPh>
    <rPh sb="26" eb="28">
      <t>セイヤク</t>
    </rPh>
    <phoneticPr fontId="24"/>
  </si>
  <si>
    <t>上記の各項目について、機能等の審査を申請いたします。（※回答欄が全て○であること）</t>
    <rPh sb="0" eb="2">
      <t>ジョウキ</t>
    </rPh>
    <rPh sb="3" eb="6">
      <t>カクコウモク</t>
    </rPh>
    <rPh sb="11" eb="14">
      <t>キノウトウ</t>
    </rPh>
    <rPh sb="15" eb="17">
      <t>シンサ</t>
    </rPh>
    <rPh sb="18" eb="20">
      <t>シンセイ</t>
    </rPh>
    <rPh sb="28" eb="30">
      <t>カイトウ</t>
    </rPh>
    <rPh sb="30" eb="31">
      <t>ラン</t>
    </rPh>
    <rPh sb="32" eb="33">
      <t>スベ</t>
    </rPh>
    <phoneticPr fontId="24"/>
  </si>
  <si>
    <t>小項目</t>
    <rPh sb="0" eb="1">
      <t>ショウ</t>
    </rPh>
    <rPh sb="1" eb="3">
      <t>コウモク</t>
    </rPh>
    <phoneticPr fontId="24"/>
  </si>
  <si>
    <t>中項目</t>
    <rPh sb="0" eb="1">
      <t>チュウ</t>
    </rPh>
    <rPh sb="1" eb="3">
      <t>コウモク</t>
    </rPh>
    <phoneticPr fontId="24"/>
  </si>
  <si>
    <t>大項目</t>
    <rPh sb="0" eb="3">
      <t>ダイコウモク</t>
    </rPh>
    <phoneticPr fontId="24"/>
  </si>
  <si>
    <t>【案件名】</t>
    <rPh sb="1" eb="3">
      <t>アンケン</t>
    </rPh>
    <rPh sb="3" eb="4">
      <t>メイ</t>
    </rPh>
    <phoneticPr fontId="24"/>
  </si>
  <si>
    <t>　　公告１４の（3）のアに該当する場合</t>
    <phoneticPr fontId="8"/>
  </si>
  <si>
    <t>　　公告１４の（3）のイに該当する場合</t>
    <phoneticPr fontId="8"/>
  </si>
  <si>
    <t>　　公告１４の（3）のウに該当する場合</t>
    <phoneticPr fontId="8"/>
  </si>
  <si>
    <t>● 契約保証金の納付（若しくは免除申請の承認）後、本市が提示する契約書（２部）に
   取引印（業務委託契約等入札参加資格審査申請時に届け出た印鑑）を押印の上、提出
   してください（契約書は、後日市長印を押印の上、１部をお渡しします。）
   え１部をお渡しします。）</t>
    <phoneticPr fontId="8"/>
  </si>
  <si>
    <t xml:space="preserve">   (ウ)  本件の契約締結予定日より過去２年の間に、国又は地方公共団体と規模をほぼ
　　　　 同じくする情報機器等賃貸借契約を２回以上誠実に履行した者であり、その者
         が契約を履行しないこととなるおそれがないと認められる場合
     </t>
    <rPh sb="54" eb="59">
      <t>ジョウホウキキトウ</t>
    </rPh>
    <rPh sb="59" eb="62">
      <t>チンタイシャク</t>
    </rPh>
    <rPh sb="62" eb="64">
      <t>ケイヤク</t>
    </rPh>
    <rPh sb="76" eb="77">
      <t>モノ</t>
    </rPh>
    <rPh sb="83" eb="84">
      <t>モノ</t>
    </rPh>
    <rPh sb="95" eb="97">
      <t>ケイヤク</t>
    </rPh>
    <rPh sb="98" eb="100">
      <t>リコウ</t>
    </rPh>
    <rPh sb="115" eb="116">
      <t>ミト</t>
    </rPh>
    <rPh sb="120" eb="122">
      <t>バアイ</t>
    </rPh>
    <phoneticPr fontId="8"/>
  </si>
  <si>
    <t>　 　 納品完了後、返還請求書[公告文添付の別紙様式]にて請求してください。</t>
    <rPh sb="6" eb="8">
      <t>カンリョウ</t>
    </rPh>
    <rPh sb="8" eb="9">
      <t>ゴ</t>
    </rPh>
    <rPh sb="10" eb="12">
      <t>ヘンカン</t>
    </rPh>
    <phoneticPr fontId="8"/>
  </si>
  <si>
    <t>デスクトップ型</t>
  </si>
  <si>
    <t>【事業協同組合として入札に参加する場合のみ記入】</t>
    <phoneticPr fontId="8"/>
  </si>
  <si>
    <t>統合型GIS機器等賃貸借業務(窓口対応端末等)</t>
    <rPh sb="0" eb="3">
      <t>トウゴウガタ</t>
    </rPh>
    <rPh sb="6" eb="8">
      <t>キキ</t>
    </rPh>
    <rPh sb="8" eb="9">
      <t>トウ</t>
    </rPh>
    <rPh sb="9" eb="12">
      <t>チンタイシャク</t>
    </rPh>
    <rPh sb="12" eb="14">
      <t>ギョウム</t>
    </rPh>
    <rPh sb="15" eb="22">
      <t>マドグチタイオウタンマツトウ</t>
    </rPh>
    <phoneticPr fontId="8"/>
  </si>
  <si>
    <t>令和8年（2026年）10月1日</t>
    <rPh sb="0" eb="2">
      <t>レイワ</t>
    </rPh>
    <rPh sb="3" eb="4">
      <t>ネン</t>
    </rPh>
    <rPh sb="9" eb="10">
      <t>ネン</t>
    </rPh>
    <rPh sb="13" eb="14">
      <t>ガツ</t>
    </rPh>
    <rPh sb="15" eb="16">
      <t>ニチ</t>
    </rPh>
    <phoneticPr fontId="8"/>
  </si>
  <si>
    <t>令和13年（2031年）9月30日</t>
    <rPh sb="0" eb="2">
      <t>レイワ</t>
    </rPh>
    <rPh sb="4" eb="5">
      <t>ネン</t>
    </rPh>
    <rPh sb="10" eb="11">
      <t>ネン</t>
    </rPh>
    <rPh sb="13" eb="14">
      <t>ガツ</t>
    </rPh>
    <rPh sb="16" eb="17">
      <t>ニチ</t>
    </rPh>
    <phoneticPr fontId="8"/>
  </si>
  <si>
    <t>熊本市中央区手取本町1番1号　外</t>
    <rPh sb="0" eb="3">
      <t>クマモトシ</t>
    </rPh>
    <rPh sb="3" eb="6">
      <t>チュウオウク</t>
    </rPh>
    <rPh sb="6" eb="8">
      <t>テト</t>
    </rPh>
    <rPh sb="8" eb="9">
      <t>ホン</t>
    </rPh>
    <rPh sb="9" eb="10">
      <t>チョウ</t>
    </rPh>
    <rPh sb="11" eb="12">
      <t>バン</t>
    </rPh>
    <rPh sb="13" eb="14">
      <t>ゴウ</t>
    </rPh>
    <rPh sb="15" eb="16">
      <t>ソト</t>
    </rPh>
    <phoneticPr fontId="8"/>
  </si>
  <si>
    <t>統合型ＧＩＳ機器等賃貸借業務（窓口対応端末等）</t>
    <phoneticPr fontId="24"/>
  </si>
  <si>
    <t>1.クライアント機器</t>
    <rPh sb="8" eb="10">
      <t>キキ</t>
    </rPh>
    <phoneticPr fontId="24"/>
  </si>
  <si>
    <t>(1)クライアント端末</t>
    <rPh sb="9" eb="11">
      <t>タンマツ</t>
    </rPh>
    <phoneticPr fontId="24"/>
  </si>
  <si>
    <t>➀筐体</t>
    <phoneticPr fontId="24"/>
  </si>
  <si>
    <t>➁CPU</t>
    <phoneticPr fontId="24"/>
  </si>
  <si>
    <t>Intel Core i5（第13世代）以上の処理能力を有すること。</t>
  </si>
  <si>
    <t>➂OS</t>
    <phoneticPr fontId="24"/>
  </si>
  <si>
    <t>Microsoft® Windows 11 Pro(日本語版)　64ビット</t>
  </si>
  <si>
    <t>➃メモリ</t>
    <phoneticPr fontId="24"/>
  </si>
  <si>
    <t>16GB以上</t>
  </si>
  <si>
    <t>➄ストレージ</t>
    <phoneticPr fontId="24"/>
  </si>
  <si>
    <t>SSD 512GB以上</t>
  </si>
  <si>
    <t>➅光学ドライブ</t>
    <phoneticPr fontId="24"/>
  </si>
  <si>
    <t>内蔵DVDスーパーマルチドライブ</t>
  </si>
  <si>
    <t>⑦グラフィックス</t>
    <phoneticPr fontId="24"/>
  </si>
  <si>
    <t>CPU内蔵GPUを使用（ビジネス用途）</t>
  </si>
  <si>
    <t>⑧ネットワーク</t>
    <phoneticPr fontId="24"/>
  </si>
  <si>
    <t>1000BASE-T/100BASE-TX/10BASE-T</t>
  </si>
  <si>
    <t>⑨キーボード</t>
    <phoneticPr fontId="24"/>
  </si>
  <si>
    <t>日本語配列キーボード</t>
  </si>
  <si>
    <t>⑩マウス</t>
    <phoneticPr fontId="24"/>
  </si>
  <si>
    <t>光学式マウス</t>
    <phoneticPr fontId="24"/>
  </si>
  <si>
    <t>⑪インターフェース</t>
    <phoneticPr fontId="24"/>
  </si>
  <si>
    <t>USBポート4ポート以上（USB3.0以上）
内蔵：HDMI × 1</t>
    <phoneticPr fontId="24"/>
  </si>
  <si>
    <t>⑫セキュリティソフト</t>
    <phoneticPr fontId="24"/>
  </si>
  <si>
    <t>セキュリティソフト（対応OS:Windows11 Pro、脆弱性・バグフィックス・バージョンアップ対応あり、5年間の更新を伴うもの）</t>
    <phoneticPr fontId="24"/>
  </si>
  <si>
    <t>⑬サポート</t>
    <phoneticPr fontId="24"/>
  </si>
  <si>
    <t>5年間保守（平日9時～17時受付/訪問修理込）</t>
  </si>
  <si>
    <t>(2)タッチパネルディスプレイ</t>
    <phoneticPr fontId="24"/>
  </si>
  <si>
    <t>➀形状</t>
    <phoneticPr fontId="24"/>
  </si>
  <si>
    <t>21.5型ワイド液晶（マルチタッチ対応）又は同等以上のディスプレイ</t>
  </si>
  <si>
    <t>➁解像度</t>
    <phoneticPr fontId="24"/>
  </si>
  <si>
    <t>1,920 x 1,080 1,677万色対応又は同等以上</t>
  </si>
  <si>
    <t>➂インターフェース</t>
    <phoneticPr fontId="24"/>
  </si>
  <si>
    <t>VGA、HDMI、USBアップストリーム各1以上</t>
  </si>
  <si>
    <t>➃対応OS</t>
    <phoneticPr fontId="24"/>
  </si>
  <si>
    <t xml:space="preserve">Microsoft® Windows 1１ Pro(日本語版)　64ビット </t>
  </si>
  <si>
    <t>➄サポート</t>
    <phoneticPr fontId="24"/>
  </si>
  <si>
    <t>5年間保守（センドバック保守修理（液晶パネルを含む））</t>
  </si>
  <si>
    <t>(3)モニタ</t>
    <phoneticPr fontId="24"/>
  </si>
  <si>
    <t>21.5型ワイド液晶又は同等以上のディスプレイ</t>
  </si>
  <si>
    <t>HDMI　1以上</t>
    <phoneticPr fontId="24"/>
  </si>
  <si>
    <t xml:space="preserve">Microsoft® Windows １１ Pro(日本語版)　64ビット </t>
  </si>
  <si>
    <t>(4)スキャナー</t>
    <phoneticPr fontId="24"/>
  </si>
  <si>
    <t>➀形式</t>
    <phoneticPr fontId="24"/>
  </si>
  <si>
    <t>卓上型カラーイメージスキャナー（フラットベッド／シートフィード）</t>
  </si>
  <si>
    <t>➁最大原稿サイズ</t>
    <phoneticPr fontId="24"/>
  </si>
  <si>
    <t>A3</t>
  </si>
  <si>
    <t>➂読み取り解像度</t>
    <phoneticPr fontId="24"/>
  </si>
  <si>
    <t>600dpi　又は同等以上</t>
  </si>
  <si>
    <t>➃読み取り階調</t>
    <phoneticPr fontId="24"/>
  </si>
  <si>
    <t>RGB各色8ビット出力　又は同等以上</t>
  </si>
  <si>
    <t>➄ADF読み取り速度</t>
    <phoneticPr fontId="24"/>
  </si>
  <si>
    <t>モノクロ：40枚/分、カラー：20枚/分(A4 片面 300dpi時)　又は同等以上</t>
  </si>
  <si>
    <t>➅対応OS</t>
    <phoneticPr fontId="24"/>
  </si>
  <si>
    <t>⑦インターフェイス</t>
    <phoneticPr fontId="24"/>
  </si>
  <si>
    <t>100BASE-TX/10BASE-T、Hi-Speed USB</t>
  </si>
  <si>
    <t>⑧サポート</t>
    <phoneticPr fontId="24"/>
  </si>
  <si>
    <t>5年間保守（センドバック保守修理）</t>
  </si>
  <si>
    <t>(5)レーザープリンター</t>
    <phoneticPr fontId="24"/>
  </si>
  <si>
    <t>➀プリント方式</t>
    <phoneticPr fontId="24"/>
  </si>
  <si>
    <t>レーザー方式（半導体レーザービーム走査＋乾式電子写真方式）</t>
  </si>
  <si>
    <t>➁印刷スピード</t>
    <phoneticPr fontId="24"/>
  </si>
  <si>
    <t>モノクロ：30枚/分(A4）、カラー：30枚/分（A4）又は同等以上</t>
  </si>
  <si>
    <t>➂解像度</t>
    <phoneticPr fontId="24"/>
  </si>
  <si>
    <t>600×600dpi ～ 1200×1200dpi</t>
  </si>
  <si>
    <t>➃両面機能</t>
    <phoneticPr fontId="24"/>
  </si>
  <si>
    <t>標準搭載</t>
  </si>
  <si>
    <t>➄インターフェイス</t>
    <phoneticPr fontId="24"/>
  </si>
  <si>
    <t>➅対応用紙</t>
    <phoneticPr fontId="24"/>
  </si>
  <si>
    <t>標準カセット：A3、B4、A4、B5、A5、ユーザー定義サイズ
手差しトレイ：A3、B4、A4、B5、A5、A6、長尺紙、はがき、封筒</t>
    <phoneticPr fontId="24"/>
  </si>
  <si>
    <t>⑦給紙容量</t>
    <phoneticPr fontId="24"/>
  </si>
  <si>
    <t>カセット：250枚×2段、手差しトレイ：100枚　又は同等以上</t>
  </si>
  <si>
    <t>⑧対応OS</t>
    <phoneticPr fontId="24"/>
  </si>
  <si>
    <t>⑨サポート</t>
    <phoneticPr fontId="24"/>
  </si>
  <si>
    <t>5年間保守（平日9時～17時受付/訪問修理・有寿命交換部品込）</t>
  </si>
  <si>
    <t>2.ネットワーク機器</t>
    <rPh sb="8" eb="10">
      <t>キキ</t>
    </rPh>
    <phoneticPr fontId="24"/>
  </si>
  <si>
    <t>(6)ルーター</t>
    <phoneticPr fontId="24"/>
  </si>
  <si>
    <t>➀モデル</t>
    <phoneticPr fontId="24"/>
  </si>
  <si>
    <t>Cネットとの境界点には、ネットワークを分離するため、以下の機能を備えた機器（ルータ・L3スイッチ・ファイアウォール等）を設置すること。
・ルーティング機能
・フィルタリング機能
・NAT（NAPT）機能
・SSH（TELNET）機能
・コマンドによる設定
※推奨メーカー及び実績のある機種
YAMAHA ：RTX-1210、RTX-1220
AliedTelesis：AR415S、AT-AR2050V
Cisco ：890シリーズ</t>
    <phoneticPr fontId="24"/>
  </si>
  <si>
    <t>➁サポート</t>
    <phoneticPr fontId="24"/>
  </si>
  <si>
    <t>5年間保守（平日9時～17時受付/訪問修理込)</t>
  </si>
  <si>
    <t>➂適合ケーブル</t>
    <phoneticPr fontId="24"/>
  </si>
  <si>
    <t>カテゴリ6a</t>
  </si>
  <si>
    <t>(7)ＬＡＮケーブル</t>
    <phoneticPr fontId="24"/>
  </si>
  <si>
    <t>➀仕様</t>
    <phoneticPr fontId="24"/>
  </si>
  <si>
    <t>カテゴリ6a対応爪折れ防止プロテクタ付きケーブル又は同等以上</t>
    <phoneticPr fontId="24"/>
  </si>
  <si>
    <t>➁その他</t>
    <phoneticPr fontId="24"/>
  </si>
  <si>
    <t>ケーブルの色は黒、ピンク、白、水色、黄色、紫を除く同一色で統一すること。ケーブルは直近のＣネットハブから配線し、1箇所当たり原則5メートル以内の長さとするが、床下敷設が必要な場合、10～100メートルの線が必要。既存モールが使えない場合に限り、新規モールを準備・設置すること。</t>
    <phoneticPr fontId="24"/>
  </si>
  <si>
    <t>技術管理課長</t>
    <rPh sb="0" eb="2">
      <t>ギジュツ</t>
    </rPh>
    <rPh sb="2" eb="5">
      <t>カンリカ</t>
    </rPh>
    <rPh sb="5" eb="6">
      <t>チョウ</t>
    </rPh>
    <phoneticPr fontId="24"/>
  </si>
  <si>
    <t>（10） 機能等承認書を提出できる者であること。</t>
    <phoneticPr fontId="8"/>
  </si>
  <si>
    <t>　　条例を遵守していること。</t>
    <rPh sb="2" eb="4">
      <t>ジョウレイ</t>
    </rPh>
    <rPh sb="5" eb="7">
      <t>ジュンシュ</t>
    </rPh>
    <phoneticPr fontId="8"/>
  </si>
  <si>
    <t>　　令和8年（2026年）　　　月　　　日</t>
    <phoneticPr fontId="8"/>
  </si>
  <si>
    <t>　　令和8年（2026年）　　　月　　　日</t>
    <rPh sb="2" eb="4">
      <t>レイワ</t>
    </rPh>
    <rPh sb="5" eb="6">
      <t>ネン</t>
    </rPh>
    <rPh sb="11" eb="12">
      <t>ネン</t>
    </rPh>
    <rPh sb="16" eb="17">
      <t>ガツ</t>
    </rPh>
    <rPh sb="20" eb="21">
      <t>ニチ</t>
    </rPh>
    <phoneticPr fontId="24"/>
  </si>
  <si>
    <t>　           　所在地（住所）</t>
    <rPh sb="13" eb="16">
      <t>ショザイチ</t>
    </rPh>
    <rPh sb="17" eb="19">
      <t>ジュウショ</t>
    </rPh>
    <phoneticPr fontId="24"/>
  </si>
  <si>
    <t>　          　商号又は名称</t>
    <rPh sb="12" eb="14">
      <t>ショウゴウ</t>
    </rPh>
    <rPh sb="14" eb="15">
      <t>マタ</t>
    </rPh>
    <rPh sb="16" eb="18">
      <t>メイショウ</t>
    </rPh>
    <phoneticPr fontId="24"/>
  </si>
  <si>
    <t>　          　代表者職氏名</t>
    <rPh sb="12" eb="15">
      <t>ダイヒョウシャ</t>
    </rPh>
    <rPh sb="15" eb="16">
      <t>ショク</t>
    </rPh>
    <rPh sb="16" eb="18">
      <t>シメイ</t>
    </rPh>
    <phoneticPr fontId="24"/>
  </si>
  <si>
    <t>（11） 本件競争入札に事業協同組合（中小企業等協同組合法（昭和２４年法律第１８１
　　号）第３条に規定する事業協同組合をいう。以下同じ。）として競争入札参加資格
　　確認申請書を提出した場合、その組合員は単体として、競争入札参加資格確認申請
　　書を提出することはできない。
　　　本件競争入札に事業協同組合として参加する場合は、業務を担当する組合員につ
　　いても併せて(5)、(8)及び(9)の要件を全て満たす者であること。</t>
    <rPh sb="194" eb="195">
      <t>オヨ</t>
    </rPh>
    <phoneticPr fontId="8"/>
  </si>
  <si>
    <t>令和8年（2026年）5月27日</t>
    <rPh sb="0" eb="2">
      <t>レイワ</t>
    </rPh>
    <rPh sb="3" eb="4">
      <t>ネン</t>
    </rPh>
    <rPh sb="9" eb="10">
      <t>ネン</t>
    </rPh>
    <rPh sb="12" eb="13">
      <t>ガツ</t>
    </rPh>
    <rPh sb="15" eb="16">
      <t>ニチ</t>
    </rPh>
    <phoneticPr fontId="8"/>
  </si>
  <si>
    <t>令和8年（2026年）6月26日</t>
    <rPh sb="0" eb="2">
      <t>レイワ</t>
    </rPh>
    <rPh sb="3" eb="4">
      <t>ネン</t>
    </rPh>
    <rPh sb="9" eb="10">
      <t>ネン</t>
    </rPh>
    <rPh sb="12" eb="13">
      <t>ガツ</t>
    </rPh>
    <rPh sb="15" eb="16">
      <t>ニチ</t>
    </rPh>
    <phoneticPr fontId="8"/>
  </si>
  <si>
    <t>業務を担当する組合員名
※　業務を担当する組合員を特定することが困難な場合は、複数の候補組合員名を記載しても良いこととする。この場合には、うち１組合員でも(11)に規定された要件を満たさない場合は競争入札参加資格がないと認める。</t>
    <phoneticPr fontId="8"/>
  </si>
  <si>
    <t>統合型GIS機器等賃貸借業務(窓口対応端末等)の契約を締結するにあたり、契約保証金の免除を受けたいので、別添の資料を添えて申請します。</t>
    <rPh sb="0" eb="3">
      <t>トウゴウガタ</t>
    </rPh>
    <rPh sb="6" eb="8">
      <t>キキ</t>
    </rPh>
    <rPh sb="8" eb="9">
      <t>トウ</t>
    </rPh>
    <rPh sb="9" eb="12">
      <t>チンタイシャク</t>
    </rPh>
    <rPh sb="12" eb="14">
      <t>ギョウム</t>
    </rPh>
    <rPh sb="15" eb="17">
      <t>マドグチ</t>
    </rPh>
    <rPh sb="17" eb="19">
      <t>タイオウ</t>
    </rPh>
    <rPh sb="19" eb="21">
      <t>タンマツ</t>
    </rPh>
    <rPh sb="21" eb="22">
      <t>トウ</t>
    </rPh>
    <phoneticPr fontId="8"/>
  </si>
  <si>
    <t xml:space="preserve"> (9)　熊本市公契約条例(令和7年条例第54号)第8条に基づき誓約書を提出するなど、本</t>
    <rPh sb="5" eb="8">
      <t>クマモトシ</t>
    </rPh>
    <rPh sb="8" eb="11">
      <t>コウケイヤク</t>
    </rPh>
    <rPh sb="11" eb="13">
      <t>ジョウレイ</t>
    </rPh>
    <rPh sb="14" eb="16">
      <t>レイワ</t>
    </rPh>
    <rPh sb="17" eb="18">
      <t>ネン</t>
    </rPh>
    <rPh sb="18" eb="20">
      <t>ジョウレイ</t>
    </rPh>
    <rPh sb="20" eb="21">
      <t>ダイ</t>
    </rPh>
    <rPh sb="23" eb="24">
      <t>ゴウ</t>
    </rPh>
    <rPh sb="25" eb="26">
      <t>ダイ</t>
    </rPh>
    <rPh sb="27" eb="28">
      <t>ジョウ</t>
    </rPh>
    <rPh sb="29" eb="30">
      <t>モト</t>
    </rPh>
    <rPh sb="32" eb="35">
      <t>セイヤクショ</t>
    </rPh>
    <rPh sb="36" eb="38">
      <t>テイシュツ</t>
    </rPh>
    <rPh sb="43" eb="44">
      <t>ホン</t>
    </rPh>
    <phoneticPr fontId="8"/>
  </si>
  <si>
    <t>　次に掲げる条件をすべて満たしていることを誓約します。虚偽の事項があった場合は、
いかなる措置を受けても異議ありません。なお、この書類を提出した以後、次に掲げる
条件のいずれかを満たさなくなった場合は、速やかに届け出ます。</t>
    <rPh sb="75" eb="76">
      <t>ツギ</t>
    </rPh>
    <phoneticPr fontId="8"/>
  </si>
  <si>
    <t xml:space="preserve">      市が発行する納入通知書により金融機関で納付後、納入通知書兼領収証書
      の写しをご提出ください。
　　　契約政策課物品契約班へご提出ください。</t>
    <phoneticPr fontId="8"/>
  </si>
  <si>
    <t>　　　次のいずれかの場合、必要書類を提出し、承認を受けたときは契約保証金
      が免除となります。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</si>
</sst>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theme="1"/>
      <name val="ＭＳ 明朝"/>
      <family val="1"/>
      <charset val="128"/>
    </font>
    <font>
      <sz val="12"/>
      <name val="ＭＳ Ｐゴシック"/>
      <family val="3"/>
      <charset val="128"/>
      <scheme val="minor"/>
    </font>
    <font>
      <sz val="6"/>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4"/>
      <name val="ＭＳ Ｐゴシック"/>
      <family val="3"/>
      <charset val="128"/>
      <scheme val="minor"/>
    </font>
    <font>
      <u/>
      <sz val="11"/>
      <name val="ＭＳ Ｐゴシック"/>
      <family val="3"/>
      <charset val="128"/>
      <scheme val="minor"/>
    </font>
    <font>
      <b/>
      <sz val="12"/>
      <name val="ＭＳ 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0" fontId="7"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0">
    <xf numFmtId="0" fontId="0" fillId="0" borderId="0" xfId="0">
      <alignment vertical="center"/>
    </xf>
    <xf numFmtId="0" fontId="10" fillId="0" borderId="0" xfId="0" applyFont="1">
      <alignment vertical="center"/>
    </xf>
    <xf numFmtId="0" fontId="10" fillId="0" borderId="0" xfId="0" applyFont="1" applyAlignment="1">
      <alignment vertical="top" wrapText="1"/>
    </xf>
    <xf numFmtId="0" fontId="10" fillId="0" borderId="0" xfId="0" applyFont="1" applyAlignment="1">
      <alignment vertical="center"/>
    </xf>
    <xf numFmtId="0" fontId="10" fillId="0" borderId="0" xfId="2" applyFont="1"/>
    <xf numFmtId="0" fontId="13" fillId="0" borderId="0" xfId="2" applyFont="1" applyAlignment="1">
      <alignment horizontal="right"/>
    </xf>
    <xf numFmtId="0" fontId="13" fillId="0" borderId="0" xfId="2" applyFont="1"/>
    <xf numFmtId="0" fontId="13" fillId="2" borderId="1"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1" xfId="2" applyFont="1" applyFill="1" applyBorder="1" applyAlignment="1">
      <alignment vertical="center" wrapText="1"/>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4" xfId="2" applyFont="1" applyFill="1" applyBorder="1" applyAlignment="1">
      <alignment vertical="center" wrapText="1"/>
    </xf>
    <xf numFmtId="0" fontId="13" fillId="0" borderId="0" xfId="2" applyFont="1" applyAlignment="1"/>
    <xf numFmtId="0" fontId="15" fillId="0" borderId="0" xfId="2" applyFont="1"/>
    <xf numFmtId="0" fontId="10" fillId="0" borderId="5" xfId="2" applyFont="1" applyBorder="1"/>
    <xf numFmtId="0" fontId="10" fillId="0" borderId="6" xfId="2" applyFont="1" applyBorder="1"/>
    <xf numFmtId="0" fontId="10" fillId="0" borderId="7" xfId="2" applyFont="1" applyBorder="1"/>
    <xf numFmtId="0" fontId="10" fillId="0" borderId="8" xfId="2" applyFont="1" applyBorder="1"/>
    <xf numFmtId="0" fontId="10" fillId="0" borderId="9" xfId="2" applyFont="1" applyBorder="1"/>
    <xf numFmtId="0" fontId="10" fillId="0" borderId="0" xfId="2" applyFont="1" applyBorder="1"/>
    <xf numFmtId="0" fontId="13" fillId="0" borderId="0" xfId="2" applyFont="1" applyBorder="1" applyAlignment="1">
      <alignment horizontal="right"/>
    </xf>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vertical="center"/>
    </xf>
    <xf numFmtId="0" fontId="16" fillId="0" borderId="9" xfId="2" applyFont="1" applyBorder="1" applyAlignment="1">
      <alignment vertical="center"/>
    </xf>
    <xf numFmtId="0" fontId="10" fillId="0" borderId="10" xfId="2" applyFont="1" applyBorder="1"/>
    <xf numFmtId="0" fontId="10" fillId="0" borderId="11" xfId="2" applyFont="1" applyBorder="1"/>
    <xf numFmtId="0" fontId="10" fillId="0" borderId="12" xfId="2" applyFont="1" applyBorder="1"/>
    <xf numFmtId="0" fontId="11" fillId="0" borderId="0" xfId="0" applyFont="1" applyAlignment="1">
      <alignment horizontal="center" vertical="center"/>
    </xf>
    <xf numFmtId="0" fontId="10" fillId="0" borderId="0" xfId="0" applyFont="1" applyAlignment="1">
      <alignment horizontal="right" vertical="center"/>
    </xf>
    <xf numFmtId="0" fontId="18" fillId="0" borderId="0" xfId="0" applyFont="1" applyAlignment="1">
      <alignment horizontal="justify" vertical="center"/>
    </xf>
    <xf numFmtId="0" fontId="9" fillId="0" borderId="9" xfId="2" applyFont="1" applyBorder="1"/>
    <xf numFmtId="0" fontId="9" fillId="0" borderId="0" xfId="2" applyFont="1" applyBorder="1"/>
    <xf numFmtId="0" fontId="15" fillId="0" borderId="0" xfId="2" applyFont="1" applyBorder="1"/>
    <xf numFmtId="0" fontId="15" fillId="0" borderId="9" xfId="2" applyFont="1" applyBorder="1"/>
    <xf numFmtId="0" fontId="16" fillId="0" borderId="8" xfId="2" applyFont="1" applyBorder="1" applyAlignment="1">
      <alignment vertical="center"/>
    </xf>
    <xf numFmtId="0" fontId="15" fillId="0" borderId="11" xfId="2" applyFont="1" applyBorder="1"/>
    <xf numFmtId="0" fontId="15" fillId="0" borderId="12" xfId="2" applyFont="1" applyBorder="1"/>
    <xf numFmtId="0" fontId="15" fillId="0" borderId="9" xfId="2" applyFont="1" applyBorder="1" applyAlignment="1">
      <alignment horizontal="left"/>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distributed" vertical="center"/>
    </xf>
    <xf numFmtId="0" fontId="10" fillId="0" borderId="0" xfId="0" applyFont="1" applyAlignment="1">
      <alignment horizontal="left" vertical="center" indent="2"/>
    </xf>
    <xf numFmtId="0" fontId="13" fillId="0" borderId="0" xfId="0" applyFont="1" applyAlignment="1"/>
    <xf numFmtId="0" fontId="10" fillId="0" borderId="0" xfId="0" applyFont="1" applyAlignment="1"/>
    <xf numFmtId="0" fontId="13" fillId="0" borderId="0" xfId="2" applyFont="1" applyAlignment="1">
      <alignment horizontal="center"/>
    </xf>
    <xf numFmtId="0" fontId="15" fillId="0" borderId="0" xfId="0" applyFont="1" applyFill="1" applyAlignment="1"/>
    <xf numFmtId="0" fontId="13" fillId="0" borderId="0" xfId="0" applyFont="1" applyAlignment="1">
      <alignment horizontal="distributed"/>
    </xf>
    <xf numFmtId="176" fontId="10" fillId="0" borderId="0" xfId="0" applyNumberFormat="1" applyFont="1" applyAlignment="1">
      <alignment horizontal="center" vertical="center" shrinkToFit="1"/>
    </xf>
    <xf numFmtId="0" fontId="19" fillId="2" borderId="1"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4" xfId="2" applyFont="1" applyFill="1" applyBorder="1" applyAlignment="1" applyProtection="1">
      <alignment horizontal="center" vertical="center" wrapText="1"/>
      <protection locked="0"/>
    </xf>
    <xf numFmtId="0" fontId="9" fillId="0" borderId="0" xfId="2" applyFont="1" applyAlignment="1">
      <alignment vertical="center"/>
    </xf>
    <xf numFmtId="0" fontId="15" fillId="0" borderId="0" xfId="2" applyFont="1" applyAlignment="1">
      <alignment vertical="center"/>
    </xf>
    <xf numFmtId="0" fontId="15" fillId="0" borderId="0" xfId="2"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0" fillId="0" borderId="0" xfId="0" applyFont="1" applyAlignment="1">
      <alignment horizontal="distributed" vertical="center" shrinkToFit="1"/>
    </xf>
    <xf numFmtId="0" fontId="10" fillId="0" borderId="0" xfId="0" applyFont="1" applyAlignment="1">
      <alignment horizontal="center" vertical="center" wrapText="1"/>
    </xf>
    <xf numFmtId="0" fontId="11" fillId="0" borderId="0" xfId="0" applyFont="1" applyAlignment="1" applyProtection="1">
      <alignment horizontal="center" vertical="center"/>
    </xf>
    <xf numFmtId="0" fontId="10" fillId="0" borderId="0" xfId="0" applyFont="1" applyProtection="1">
      <alignment vertical="center"/>
    </xf>
    <xf numFmtId="176" fontId="10" fillId="0" borderId="0" xfId="0" applyNumberFormat="1" applyFont="1" applyAlignment="1" applyProtection="1">
      <alignment horizontal="center" vertical="center" shrinkToFit="1"/>
    </xf>
    <xf numFmtId="0" fontId="10" fillId="0" borderId="0" xfId="0" applyFont="1" applyAlignment="1" applyProtection="1">
      <alignment horizontal="distributed" vertical="center"/>
    </xf>
    <xf numFmtId="0" fontId="10" fillId="0" borderId="0" xfId="0" applyFont="1" applyAlignment="1" applyProtection="1">
      <alignment horizontal="distributed"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left" vertical="center" indent="1" shrinkToFit="1"/>
    </xf>
    <xf numFmtId="0" fontId="10" fillId="0" borderId="0" xfId="0" applyFont="1" applyAlignment="1" applyProtection="1">
      <alignment vertic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Protection="1">
      <alignment vertical="center"/>
    </xf>
    <xf numFmtId="0" fontId="0" fillId="0" borderId="0" xfId="0" applyProtection="1">
      <alignment vertical="center"/>
    </xf>
    <xf numFmtId="0" fontId="20" fillId="0" borderId="0" xfId="0" applyFont="1">
      <alignment vertical="center"/>
    </xf>
    <xf numFmtId="0" fontId="21" fillId="0" borderId="0" xfId="0" applyFont="1">
      <alignment vertical="center"/>
    </xf>
    <xf numFmtId="0" fontId="21" fillId="0" borderId="13" xfId="0" applyFont="1" applyBorder="1">
      <alignment vertical="center"/>
    </xf>
    <xf numFmtId="0" fontId="21" fillId="3" borderId="13" xfId="0" applyFont="1" applyFill="1" applyBorder="1" applyAlignment="1">
      <alignment horizontal="left" vertical="center" shrinkToFit="1"/>
    </xf>
    <xf numFmtId="176" fontId="21" fillId="3" borderId="13" xfId="0" applyNumberFormat="1" applyFont="1" applyFill="1" applyBorder="1" applyAlignment="1">
      <alignment horizontal="left" vertical="center" shrinkToFit="1"/>
    </xf>
    <xf numFmtId="0" fontId="21" fillId="0" borderId="14" xfId="0" applyFont="1" applyFill="1" applyBorder="1">
      <alignment vertical="center"/>
    </xf>
    <xf numFmtId="176" fontId="21" fillId="3" borderId="15" xfId="0" applyNumberFormat="1" applyFont="1" applyFill="1" applyBorder="1" applyAlignment="1">
      <alignment horizontal="left" vertical="center" shrinkToFit="1"/>
    </xf>
    <xf numFmtId="38" fontId="21" fillId="3" borderId="13" xfId="1" applyFont="1" applyFill="1" applyBorder="1" applyAlignment="1">
      <alignment horizontal="left" vertical="center" shrinkToFit="1"/>
    </xf>
    <xf numFmtId="0" fontId="10" fillId="0" borderId="0" xfId="0" applyFont="1" applyAlignment="1">
      <alignment vertical="top"/>
    </xf>
    <xf numFmtId="0" fontId="13" fillId="0" borderId="0" xfId="0" applyFont="1" applyAlignment="1">
      <alignment horizontal="right"/>
    </xf>
    <xf numFmtId="0" fontId="22" fillId="0" borderId="0" xfId="0" applyFont="1">
      <alignment vertical="center"/>
    </xf>
    <xf numFmtId="0" fontId="11"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17" fillId="0" borderId="0" xfId="0" applyFont="1" applyAlignment="1">
      <alignment vertical="top" wrapText="1"/>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vertical="top" wrapText="1"/>
    </xf>
    <xf numFmtId="0" fontId="10" fillId="0" borderId="0" xfId="0" applyFont="1">
      <alignment vertical="center"/>
    </xf>
    <xf numFmtId="176" fontId="21" fillId="3" borderId="13" xfId="0" applyNumberFormat="1" applyFont="1" applyFill="1" applyBorder="1" applyAlignment="1">
      <alignment horizontal="left" vertical="center" wrapText="1"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29" fillId="0" borderId="0" xfId="0" applyFont="1">
      <alignment vertical="center"/>
    </xf>
    <xf numFmtId="0" fontId="10" fillId="0" borderId="0" xfId="0" applyFont="1">
      <alignment vertical="center"/>
    </xf>
    <xf numFmtId="0" fontId="23" fillId="0" borderId="0" xfId="8" applyFont="1">
      <alignment vertical="center"/>
    </xf>
    <xf numFmtId="0" fontId="27" fillId="0" borderId="0" xfId="8" applyFont="1">
      <alignment vertical="center"/>
    </xf>
    <xf numFmtId="0" fontId="25" fillId="0" borderId="0" xfId="8" applyFont="1">
      <alignment vertical="center"/>
    </xf>
    <xf numFmtId="0" fontId="25" fillId="0" borderId="0" xfId="8" applyFont="1" applyAlignment="1">
      <alignment horizontal="distributed" vertical="center"/>
    </xf>
    <xf numFmtId="0" fontId="25" fillId="0" borderId="0" xfId="8" applyFont="1" applyAlignment="1">
      <alignment horizontal="center" vertical="center"/>
    </xf>
    <xf numFmtId="0" fontId="25" fillId="0" borderId="22" xfId="8" applyFont="1" applyBorder="1" applyAlignment="1">
      <alignment vertical="center" shrinkToFit="1"/>
    </xf>
    <xf numFmtId="0" fontId="25" fillId="4" borderId="23" xfId="8" applyFont="1" applyFill="1" applyBorder="1" applyAlignment="1">
      <alignment horizontal="center" vertical="center"/>
    </xf>
    <xf numFmtId="0" fontId="25" fillId="0" borderId="13" xfId="8" applyFont="1" applyBorder="1" applyAlignment="1">
      <alignment horizontal="center" vertical="center"/>
    </xf>
    <xf numFmtId="0" fontId="25" fillId="0" borderId="16" xfId="8" applyFont="1" applyBorder="1" applyAlignment="1">
      <alignment horizontal="center" vertical="center" shrinkToFit="1"/>
    </xf>
    <xf numFmtId="0" fontId="25" fillId="0" borderId="24" xfId="8" applyFont="1" applyBorder="1" applyAlignment="1">
      <alignment horizontal="center" vertical="center"/>
    </xf>
    <xf numFmtId="49" fontId="25" fillId="4" borderId="13" xfId="8" applyNumberFormat="1" applyFont="1" applyFill="1" applyBorder="1" applyAlignment="1">
      <alignment horizontal="left" vertical="top" wrapText="1"/>
    </xf>
    <xf numFmtId="49" fontId="25" fillId="4" borderId="13" xfId="8" applyNumberFormat="1" applyFont="1" applyFill="1" applyBorder="1" applyAlignment="1">
      <alignment vertical="top" wrapText="1"/>
    </xf>
    <xf numFmtId="49" fontId="25" fillId="0" borderId="0" xfId="8" applyNumberFormat="1" applyFont="1" applyAlignment="1">
      <alignment horizontal="left" vertical="center"/>
    </xf>
    <xf numFmtId="49" fontId="25" fillId="0" borderId="0" xfId="8" applyNumberFormat="1" applyFont="1">
      <alignment vertical="center"/>
    </xf>
    <xf numFmtId="49" fontId="25" fillId="0" borderId="0" xfId="8" applyNumberFormat="1" applyFont="1" applyAlignment="1">
      <alignment horizontal="center" vertical="center"/>
    </xf>
    <xf numFmtId="0" fontId="23" fillId="0" borderId="0" xfId="8" applyFont="1" applyAlignment="1">
      <alignment horizontal="center" vertical="center"/>
    </xf>
    <xf numFmtId="0" fontId="25" fillId="0" borderId="0" xfId="8" applyFont="1" applyAlignment="1">
      <alignment horizontal="center" vertical="center"/>
    </xf>
    <xf numFmtId="49" fontId="25" fillId="0" borderId="13" xfId="8" applyNumberFormat="1" applyFont="1" applyBorder="1" applyAlignment="1" applyProtection="1">
      <alignment horizontal="center" vertical="center"/>
      <protection locked="0"/>
    </xf>
    <xf numFmtId="49" fontId="25" fillId="0" borderId="13" xfId="8" applyNumberFormat="1" applyFont="1" applyBorder="1" applyAlignment="1" applyProtection="1">
      <alignment horizontal="left" vertical="top" wrapText="1"/>
      <protection locked="0"/>
    </xf>
    <xf numFmtId="49" fontId="25" fillId="0" borderId="16" xfId="8" applyNumberFormat="1" applyFont="1" applyBorder="1" applyAlignment="1" applyProtection="1">
      <alignment horizontal="center" vertical="center"/>
      <protection locked="0"/>
    </xf>
    <xf numFmtId="49" fontId="25" fillId="0" borderId="24" xfId="8" applyNumberFormat="1" applyFont="1" applyBorder="1" applyAlignment="1" applyProtection="1">
      <alignment horizontal="center" vertical="center"/>
      <protection locked="0"/>
    </xf>
    <xf numFmtId="49" fontId="25" fillId="0" borderId="32" xfId="8" applyNumberFormat="1" applyFont="1" applyBorder="1" applyAlignment="1" applyProtection="1">
      <alignment horizontal="center" vertical="center"/>
      <protection locked="0"/>
    </xf>
    <xf numFmtId="49" fontId="25" fillId="0" borderId="33" xfId="8" applyNumberFormat="1" applyFont="1" applyBorder="1" applyAlignment="1" applyProtection="1">
      <alignment horizontal="center" vertical="center"/>
      <protection locked="0"/>
    </xf>
    <xf numFmtId="0" fontId="10" fillId="0" borderId="0" xfId="0" applyFont="1" applyAlignment="1">
      <alignment horizontal="center" vertical="center"/>
    </xf>
    <xf numFmtId="0" fontId="10" fillId="0" borderId="0" xfId="0" applyFont="1" applyAlignment="1">
      <alignment vertical="top" wrapText="1"/>
    </xf>
    <xf numFmtId="176"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left" vertical="center" indent="1" shrinkToFit="1"/>
      <protection locked="0"/>
    </xf>
    <xf numFmtId="0" fontId="10" fillId="0" borderId="0" xfId="0" applyFont="1" applyAlignment="1" applyProtection="1">
      <alignment horizontal="left" vertical="center" wrapText="1" indent="1"/>
      <protection locked="0"/>
    </xf>
    <xf numFmtId="0" fontId="10" fillId="0" borderId="0" xfId="0" applyFont="1" applyAlignment="1" applyProtection="1">
      <alignment horizontal="left" vertical="center" shrinkToFit="1"/>
      <protection locked="0"/>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pplyProtection="1">
      <alignment vertical="center" shrinkToFit="1"/>
      <protection locked="0"/>
    </xf>
    <xf numFmtId="0" fontId="10" fillId="0" borderId="0" xfId="0" applyFont="1" applyFill="1" applyAlignment="1">
      <alignment vertical="center" wrapText="1"/>
    </xf>
    <xf numFmtId="0" fontId="10" fillId="0" borderId="0" xfId="0" applyFont="1" applyAlignment="1">
      <alignment vertical="center" wrapText="1"/>
    </xf>
    <xf numFmtId="0" fontId="10" fillId="0" borderId="0" xfId="0" applyFont="1">
      <alignment vertical="center"/>
    </xf>
    <xf numFmtId="0" fontId="0" fillId="0" borderId="0" xfId="0" applyAlignment="1">
      <alignment vertical="center" wrapText="1"/>
    </xf>
    <xf numFmtId="0" fontId="10" fillId="0" borderId="0" xfId="0" applyFont="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17" xfId="0" applyFont="1" applyBorder="1" applyAlignment="1">
      <alignment vertical="center" wrapText="1"/>
    </xf>
    <xf numFmtId="0" fontId="10" fillId="0" borderId="31" xfId="0" applyFont="1" applyBorder="1" applyAlignment="1">
      <alignment vertical="center" wrapText="1"/>
    </xf>
    <xf numFmtId="0" fontId="10" fillId="0" borderId="25" xfId="0" applyFont="1" applyBorder="1" applyAlignment="1" applyProtection="1">
      <alignment vertical="center" wrapText="1"/>
      <protection locked="0"/>
    </xf>
    <xf numFmtId="0" fontId="10" fillId="0" borderId="26" xfId="0"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10" fillId="0" borderId="28"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9" xfId="0" applyFont="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0" fontId="10" fillId="0" borderId="0" xfId="0" applyNumberFormat="1" applyFont="1" applyAlignment="1">
      <alignment horizontal="left" vertical="center" wrapText="1"/>
    </xf>
    <xf numFmtId="0" fontId="10" fillId="0" borderId="0" xfId="0" applyNumberFormat="1" applyFont="1" applyAlignment="1">
      <alignment vertical="center" wrapText="1"/>
    </xf>
    <xf numFmtId="0" fontId="25" fillId="0" borderId="0" xfId="8" applyFont="1" applyAlignment="1">
      <alignment horizontal="center" vertical="center"/>
    </xf>
    <xf numFmtId="0" fontId="26" fillId="0" borderId="0" xfId="8" applyFont="1" applyAlignment="1">
      <alignment horizontal="center" vertical="center"/>
    </xf>
    <xf numFmtId="0" fontId="28" fillId="0" borderId="17" xfId="8" applyFont="1" applyBorder="1" applyAlignment="1">
      <alignment horizontal="left" vertical="center" shrinkToFit="1"/>
    </xf>
    <xf numFmtId="0" fontId="25" fillId="4" borderId="16" xfId="8" applyFont="1" applyFill="1" applyBorder="1" applyAlignment="1">
      <alignment horizontal="center" vertical="center"/>
    </xf>
    <xf numFmtId="0" fontId="25" fillId="4" borderId="20" xfId="8" applyFont="1" applyFill="1" applyBorder="1" applyAlignment="1">
      <alignment horizontal="center" vertical="center"/>
    </xf>
    <xf numFmtId="0" fontId="25" fillId="4" borderId="15" xfId="8" applyFont="1" applyFill="1" applyBorder="1" applyAlignment="1">
      <alignment horizontal="center" vertical="center"/>
    </xf>
    <xf numFmtId="0" fontId="25" fillId="4" borderId="21" xfId="8" applyFont="1" applyFill="1" applyBorder="1" applyAlignment="1">
      <alignment horizontal="center" vertical="center"/>
    </xf>
    <xf numFmtId="0" fontId="25" fillId="4" borderId="23" xfId="8" applyFont="1" applyFill="1" applyBorder="1" applyAlignment="1">
      <alignment horizontal="center" vertical="center"/>
    </xf>
    <xf numFmtId="0" fontId="25" fillId="0" borderId="13" xfId="8" applyFont="1" applyBorder="1" applyAlignment="1">
      <alignment horizontal="center" vertical="center"/>
    </xf>
    <xf numFmtId="0" fontId="25" fillId="0" borderId="16" xfId="8" applyFont="1" applyBorder="1" applyAlignment="1">
      <alignment horizontal="center" vertical="center"/>
    </xf>
    <xf numFmtId="0" fontId="25" fillId="0" borderId="0" xfId="8" applyFont="1" applyAlignment="1">
      <alignment horizontal="left" vertical="center" shrinkToFit="1"/>
    </xf>
    <xf numFmtId="176" fontId="30" fillId="0" borderId="0" xfId="8" applyNumberFormat="1" applyFont="1" applyAlignment="1" applyProtection="1">
      <alignment horizontal="left" vertical="center" shrinkToFit="1"/>
      <protection locked="0"/>
    </xf>
    <xf numFmtId="176" fontId="30" fillId="0" borderId="0" xfId="8" applyNumberFormat="1" applyFont="1" applyAlignment="1">
      <alignment horizontal="left" vertical="center" shrinkToFit="1"/>
    </xf>
    <xf numFmtId="0" fontId="25" fillId="0" borderId="0" xfId="8" applyFont="1" applyAlignment="1" applyProtection="1">
      <alignment horizontal="center" vertical="center" shrinkToFit="1"/>
      <protection locked="0"/>
    </xf>
    <xf numFmtId="0" fontId="13" fillId="0" borderId="13" xfId="2" applyFont="1" applyBorder="1" applyAlignment="1" applyProtection="1">
      <alignment horizontal="center"/>
      <protection locked="0"/>
    </xf>
    <xf numFmtId="0" fontId="13" fillId="0" borderId="0" xfId="0" applyFont="1" applyAlignment="1">
      <alignment horizontal="distributed"/>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2" fillId="0" borderId="0" xfId="2" applyFont="1" applyAlignment="1">
      <alignment horizontal="center"/>
    </xf>
    <xf numFmtId="176" fontId="13" fillId="0" borderId="0" xfId="2" applyNumberFormat="1" applyFont="1" applyAlignment="1" applyProtection="1">
      <alignment horizontal="right" vertical="center"/>
      <protection locked="0"/>
    </xf>
    <xf numFmtId="0" fontId="10" fillId="0" borderId="0" xfId="2" applyFont="1" applyAlignment="1" applyProtection="1">
      <alignment horizontal="left" vertical="center" indent="1" shrinkToFit="1"/>
      <protection locked="0"/>
    </xf>
    <xf numFmtId="0" fontId="10" fillId="0" borderId="0" xfId="2" applyFont="1" applyAlignment="1" applyProtection="1">
      <alignment horizontal="left" vertical="center" wrapText="1" indent="1"/>
      <protection locked="0"/>
    </xf>
    <xf numFmtId="0" fontId="13" fillId="0" borderId="0" xfId="2" applyFont="1" applyAlignment="1">
      <alignment vertical="top" wrapText="1"/>
    </xf>
    <xf numFmtId="0" fontId="15" fillId="0" borderId="0" xfId="0" applyFont="1" applyFill="1" applyAlignment="1">
      <alignment horizontal="distributed" vertical="center"/>
    </xf>
    <xf numFmtId="0" fontId="15" fillId="0" borderId="0" xfId="2" applyFont="1" applyAlignment="1" applyProtection="1">
      <alignment horizontal="left" vertical="center" indent="1" shrinkToFit="1"/>
      <protection locked="0"/>
    </xf>
    <xf numFmtId="0" fontId="15" fillId="0" borderId="0" xfId="2" applyFont="1" applyAlignment="1" applyProtection="1">
      <alignment horizontal="left" vertical="center" wrapText="1" indent="1"/>
      <protection locked="0"/>
    </xf>
    <xf numFmtId="0" fontId="14" fillId="0" borderId="0" xfId="2" applyFont="1" applyAlignment="1">
      <alignment horizontal="center" vertical="center"/>
    </xf>
    <xf numFmtId="0" fontId="15" fillId="0" borderId="0" xfId="0" applyFont="1" applyFill="1" applyAlignment="1">
      <alignment horizontal="center" vertical="center"/>
    </xf>
    <xf numFmtId="0" fontId="15" fillId="0" borderId="0" xfId="2" applyFont="1" applyAlignment="1">
      <alignment vertical="center" shrinkToFit="1"/>
    </xf>
    <xf numFmtId="176" fontId="15" fillId="0" borderId="0" xfId="2" applyNumberFormat="1" applyFont="1" applyAlignment="1" applyProtection="1">
      <alignment horizontal="right" vertical="center" shrinkToFit="1"/>
      <protection locked="0"/>
    </xf>
    <xf numFmtId="0" fontId="15" fillId="0" borderId="17" xfId="2" applyFont="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0" xfId="0" applyFont="1" applyFill="1" applyAlignment="1">
      <alignment horizontal="center"/>
    </xf>
    <xf numFmtId="0" fontId="12" fillId="0" borderId="0" xfId="2" applyFont="1" applyBorder="1" applyAlignment="1">
      <alignment horizontal="center"/>
    </xf>
    <xf numFmtId="0" fontId="14" fillId="0" borderId="0" xfId="2" applyFont="1" applyBorder="1" applyAlignment="1">
      <alignment horizontal="center" vertical="center"/>
    </xf>
    <xf numFmtId="0" fontId="16" fillId="0" borderId="0" xfId="2" applyFont="1" applyBorder="1" applyAlignment="1">
      <alignment horizontal="distributed" vertical="center"/>
    </xf>
    <xf numFmtId="0" fontId="15" fillId="0" borderId="0" xfId="2" applyFont="1" applyBorder="1" applyAlignment="1">
      <alignment horizontal="center"/>
    </xf>
    <xf numFmtId="0" fontId="15" fillId="0" borderId="9" xfId="2" applyFont="1" applyBorder="1" applyAlignment="1">
      <alignment horizontal="center"/>
    </xf>
    <xf numFmtId="0" fontId="15" fillId="0" borderId="0" xfId="2" applyFont="1" applyBorder="1" applyAlignment="1"/>
    <xf numFmtId="0" fontId="15" fillId="0" borderId="0" xfId="0" applyFont="1" applyFill="1" applyAlignment="1">
      <alignment horizontal="distributed"/>
    </xf>
    <xf numFmtId="0" fontId="11" fillId="0" borderId="0" xfId="0" applyFont="1" applyAlignment="1">
      <alignment horizontal="center" vertical="center"/>
    </xf>
    <xf numFmtId="177" fontId="10" fillId="0" borderId="0" xfId="0" applyNumberFormat="1" applyFont="1" applyAlignment="1">
      <alignment horizontal="left" vertical="center" indent="2"/>
    </xf>
    <xf numFmtId="0" fontId="13" fillId="0" borderId="0" xfId="0" applyFont="1" applyAlignment="1">
      <alignment vertical="top" wrapText="1"/>
    </xf>
    <xf numFmtId="0" fontId="22" fillId="0" borderId="0" xfId="0" applyFont="1" applyAlignment="1">
      <alignment vertical="top" wrapText="1"/>
    </xf>
    <xf numFmtId="0" fontId="11" fillId="0" borderId="0" xfId="0" applyFont="1" applyAlignment="1" applyProtection="1">
      <alignment horizontal="center" vertical="center"/>
    </xf>
    <xf numFmtId="177" fontId="10" fillId="0" borderId="0" xfId="0" applyNumberFormat="1" applyFont="1" applyAlignment="1" applyProtection="1">
      <alignment horizontal="left" vertical="center"/>
    </xf>
    <xf numFmtId="49" fontId="10" fillId="0" borderId="0" xfId="0" applyNumberFormat="1" applyFont="1" applyAlignment="1" applyProtection="1">
      <alignment horizontal="left" vertical="center" indent="1" shrinkToFit="1"/>
      <protection locked="0"/>
    </xf>
    <xf numFmtId="0" fontId="10" fillId="0" borderId="0" xfId="0" applyFont="1" applyAlignment="1" applyProtection="1">
      <alignment horizontal="center" vertical="center" shrinkToFit="1"/>
      <protection locked="0"/>
    </xf>
    <xf numFmtId="0" fontId="17" fillId="0" borderId="0" xfId="0" applyFont="1" applyAlignment="1">
      <alignment vertical="top" wrapText="1"/>
    </xf>
    <xf numFmtId="176" fontId="17" fillId="0" borderId="0" xfId="0" applyNumberFormat="1" applyFont="1" applyAlignment="1" applyProtection="1">
      <alignment horizontal="center" vertical="center" shrinkToFit="1"/>
      <protection locked="0"/>
    </xf>
    <xf numFmtId="0" fontId="10" fillId="0" borderId="0" xfId="0" applyFont="1" applyAlignment="1" applyProtection="1">
      <alignment vertical="top" wrapText="1"/>
    </xf>
    <xf numFmtId="0" fontId="10" fillId="0" borderId="0" xfId="0" applyFont="1" applyAlignment="1" applyProtection="1">
      <alignment horizontal="center" vertical="center"/>
    </xf>
    <xf numFmtId="176" fontId="10" fillId="0" borderId="0" xfId="0" applyNumberFormat="1" applyFont="1" applyAlignment="1" applyProtection="1">
      <alignment horizontal="center" vertical="center" shrinkToFit="1"/>
      <protection locked="0"/>
    </xf>
    <xf numFmtId="0" fontId="10" fillId="0" borderId="0" xfId="0" applyFont="1" applyBorder="1" applyAlignment="1" applyProtection="1">
      <alignment wrapText="1"/>
      <protection locked="0"/>
    </xf>
    <xf numFmtId="0" fontId="10" fillId="0" borderId="17" xfId="0" applyFont="1" applyBorder="1" applyAlignment="1" applyProtection="1">
      <alignment wrapText="1"/>
      <protection locked="0"/>
    </xf>
    <xf numFmtId="0" fontId="10" fillId="0" borderId="0" xfId="0" applyFont="1" applyAlignment="1" applyProtection="1">
      <alignment vertical="center" shrinkToFit="1"/>
      <protection locked="0"/>
    </xf>
    <xf numFmtId="176" fontId="10" fillId="0" borderId="0" xfId="0" applyNumberFormat="1" applyFont="1" applyAlignment="1">
      <alignment horizontal="distributed" vertical="center"/>
    </xf>
    <xf numFmtId="0" fontId="10" fillId="0" borderId="0" xfId="0" applyFont="1" applyAlignment="1">
      <alignment horizontal="distributed" vertical="center"/>
    </xf>
    <xf numFmtId="176" fontId="10" fillId="0" borderId="0" xfId="0" applyNumberFormat="1" applyFont="1" applyAlignment="1">
      <alignment horizontal="center" vertical="center" shrinkToFit="1"/>
    </xf>
    <xf numFmtId="0" fontId="10" fillId="0" borderId="0" xfId="0" applyFont="1" applyAlignment="1">
      <alignment horizontal="right" vertical="center"/>
    </xf>
    <xf numFmtId="177" fontId="10" fillId="0" borderId="0" xfId="0" applyNumberFormat="1" applyFont="1" applyAlignment="1">
      <alignment horizontal="left" vertical="center"/>
    </xf>
    <xf numFmtId="177" fontId="10" fillId="0" borderId="0" xfId="0" applyNumberFormat="1" applyFont="1" applyAlignment="1">
      <alignment horizontal="center" vertical="center"/>
    </xf>
  </cellXfs>
  <cellStyles count="9">
    <cellStyle name="桁区切り" xfId="1" builtinId="6"/>
    <cellStyle name="標準" xfId="0" builtinId="0"/>
    <cellStyle name="標準 2" xfId="3" xr:uid="{9CC30B1E-67F0-458C-AFD5-696CF78ADC32}"/>
    <cellStyle name="標準 3" xfId="4" xr:uid="{51147FA6-E6DB-4C6A-AD2D-55BFAD0B70DB}"/>
    <cellStyle name="標準 4" xfId="5" xr:uid="{E9477E37-E1E4-4787-93B1-82B98FE8FFA3}"/>
    <cellStyle name="標準 5" xfId="6" xr:uid="{CA58FA7E-3C8C-4FC1-B088-F0031DA66556}"/>
    <cellStyle name="標準 6" xfId="7" xr:uid="{C8FE1B95-171A-43FA-82E0-DDFB0366885C}"/>
    <cellStyle name="標準 7" xfId="8" xr:uid="{2343ED3F-1C19-49BD-BA73-CB92A9FB294D}"/>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83820</xdr:rowOff>
    </xdr:from>
    <xdr:to>
      <xdr:col>9</xdr:col>
      <xdr:colOff>53340</xdr:colOff>
      <xdr:row>13</xdr:row>
      <xdr:rowOff>91440</xdr:rowOff>
    </xdr:to>
    <xdr:sp macro="" textlink="">
      <xdr:nvSpPr>
        <xdr:cNvPr id="2" name="Rectangle 2">
          <a:extLst>
            <a:ext uri="{FF2B5EF4-FFF2-40B4-BE49-F238E27FC236}">
              <a16:creationId xmlns:a16="http://schemas.microsoft.com/office/drawing/2014/main" id="{47DD133C-3BAF-4663-B802-97064F769362}"/>
            </a:ext>
          </a:extLst>
        </xdr:cNvPr>
        <xdr:cNvSpPr>
          <a:spLocks noChangeArrowheads="1"/>
        </xdr:cNvSpPr>
      </xdr:nvSpPr>
      <xdr:spPr bwMode="auto">
        <a:xfrm>
          <a:off x="0" y="1118870"/>
          <a:ext cx="5711190" cy="116967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B24" sqref="B24"/>
    </sheetView>
  </sheetViews>
  <sheetFormatPr defaultRowHeight="13.2"/>
  <cols>
    <col min="1" max="1" width="17.21875" bestFit="1" customWidth="1"/>
    <col min="2" max="2" width="49.6640625" customWidth="1"/>
  </cols>
  <sheetData>
    <row r="1" spans="1:2" ht="18">
      <c r="A1" s="77" t="s">
        <v>131</v>
      </c>
      <c r="B1" s="78"/>
    </row>
    <row r="2" spans="1:2" ht="18">
      <c r="A2" s="79" t="s">
        <v>161</v>
      </c>
      <c r="B2" s="80" t="s">
        <v>238</v>
      </c>
    </row>
    <row r="3" spans="1:2" ht="18">
      <c r="A3" s="79" t="s">
        <v>159</v>
      </c>
      <c r="B3" s="81" t="s">
        <v>239</v>
      </c>
    </row>
    <row r="4" spans="1:2" ht="18">
      <c r="A4" s="79" t="s">
        <v>160</v>
      </c>
      <c r="B4" s="81" t="s">
        <v>240</v>
      </c>
    </row>
    <row r="5" spans="1:2" ht="18">
      <c r="A5" s="82" t="s">
        <v>162</v>
      </c>
      <c r="B5" s="96" t="s">
        <v>241</v>
      </c>
    </row>
    <row r="6" spans="1:2" ht="18">
      <c r="A6" s="79" t="s">
        <v>26</v>
      </c>
      <c r="B6" s="81" t="s">
        <v>340</v>
      </c>
    </row>
    <row r="7" spans="1:2" ht="18">
      <c r="A7" s="79" t="s">
        <v>84</v>
      </c>
      <c r="B7" s="81" t="s">
        <v>341</v>
      </c>
    </row>
    <row r="8" spans="1:2" ht="18">
      <c r="A8" s="79" t="s">
        <v>85</v>
      </c>
      <c r="B8" s="83"/>
    </row>
    <row r="9" spans="1:2" ht="18">
      <c r="A9" s="79" t="s">
        <v>86</v>
      </c>
      <c r="B9" s="84"/>
    </row>
    <row r="22" spans="2:2">
      <c r="B22" s="34"/>
    </row>
  </sheetData>
  <phoneticPr fontId="8"/>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H49"/>
  <sheetViews>
    <sheetView showGridLines="0" showZeros="0" view="pageBreakPreview" zoomScaleNormal="100" zoomScaleSheetLayoutView="100" workbookViewId="0">
      <selection activeCell="D31" sqref="D31:G32"/>
    </sheetView>
  </sheetViews>
  <sheetFormatPr defaultColWidth="11.109375" defaultRowHeight="13.2"/>
  <cols>
    <col min="1" max="7" width="11.109375" style="66"/>
    <col min="8" max="8" width="8.21875" style="66" customWidth="1"/>
    <col min="9" max="9" width="3.33203125" style="66" customWidth="1"/>
    <col min="10" max="16384" width="11.109375" style="66"/>
  </cols>
  <sheetData>
    <row r="8" spans="1:8" ht="16.2">
      <c r="A8" s="202" t="s">
        <v>146</v>
      </c>
      <c r="B8" s="202"/>
      <c r="C8" s="202"/>
      <c r="D8" s="202"/>
      <c r="E8" s="202"/>
      <c r="F8" s="202"/>
      <c r="G8" s="202"/>
      <c r="H8" s="65"/>
    </row>
    <row r="12" spans="1:8">
      <c r="A12" s="66" t="s">
        <v>175</v>
      </c>
      <c r="C12" s="66" t="str">
        <f>【入力】案件データ!B2</f>
        <v>統合型GIS機器等賃貸借業務(窓口対応端末等)</v>
      </c>
    </row>
    <row r="14" spans="1:8">
      <c r="A14" s="66" t="s">
        <v>143</v>
      </c>
      <c r="C14" s="203">
        <f>契約保証金納付書!C17</f>
        <v>0</v>
      </c>
      <c r="D14" s="203"/>
    </row>
    <row r="16" spans="1:8">
      <c r="A16" s="66" t="s">
        <v>144</v>
      </c>
      <c r="C16" s="66" t="s">
        <v>176</v>
      </c>
    </row>
    <row r="20" spans="1:7">
      <c r="A20" s="66" t="s">
        <v>145</v>
      </c>
    </row>
    <row r="25" spans="1:7">
      <c r="A25" s="127" t="s">
        <v>170</v>
      </c>
      <c r="B25" s="127"/>
      <c r="C25" s="67"/>
    </row>
    <row r="28" spans="1:7">
      <c r="C28" s="68" t="s">
        <v>119</v>
      </c>
      <c r="D28" s="129"/>
      <c r="E28" s="129"/>
      <c r="F28" s="129"/>
      <c r="G28" s="129"/>
    </row>
    <row r="29" spans="1:7">
      <c r="C29" s="68" t="s">
        <v>126</v>
      </c>
      <c r="D29" s="129"/>
      <c r="E29" s="129"/>
      <c r="F29" s="129"/>
      <c r="G29" s="129"/>
    </row>
    <row r="30" spans="1:7">
      <c r="C30" s="68"/>
    </row>
    <row r="31" spans="1:7">
      <c r="C31" s="68" t="s">
        <v>18</v>
      </c>
      <c r="D31" s="129"/>
      <c r="E31" s="129"/>
      <c r="F31" s="129"/>
      <c r="G31" s="129"/>
    </row>
    <row r="32" spans="1:7">
      <c r="C32" s="68" t="s">
        <v>128</v>
      </c>
      <c r="D32" s="129"/>
      <c r="E32" s="129"/>
      <c r="F32" s="129"/>
      <c r="G32" s="129"/>
    </row>
    <row r="33" spans="1:7">
      <c r="C33" s="68"/>
    </row>
    <row r="34" spans="1:7">
      <c r="C34" s="68" t="s">
        <v>117</v>
      </c>
      <c r="D34" s="128"/>
      <c r="E34" s="128"/>
      <c r="F34" s="128"/>
      <c r="G34" s="128"/>
    </row>
    <row r="36" spans="1:7">
      <c r="C36" s="69" t="s">
        <v>125</v>
      </c>
      <c r="D36" s="128"/>
      <c r="E36" s="128"/>
      <c r="F36" s="128"/>
      <c r="G36" s="70"/>
    </row>
    <row r="37" spans="1:7">
      <c r="C37" s="69"/>
      <c r="D37" s="71"/>
      <c r="E37" s="71"/>
      <c r="F37" s="71"/>
      <c r="G37" s="70"/>
    </row>
    <row r="38" spans="1:7">
      <c r="C38" s="69"/>
      <c r="D38" s="71"/>
      <c r="E38" s="71"/>
      <c r="F38" s="71"/>
      <c r="G38" s="70"/>
    </row>
    <row r="39" spans="1:7">
      <c r="A39" s="66" t="s">
        <v>141</v>
      </c>
    </row>
    <row r="42" spans="1:7">
      <c r="A42" s="66" t="s">
        <v>57</v>
      </c>
    </row>
    <row r="43" spans="1:7">
      <c r="A43" s="205"/>
      <c r="B43" s="205"/>
      <c r="C43" s="68" t="s">
        <v>154</v>
      </c>
      <c r="D43" s="205"/>
      <c r="E43" s="205"/>
    </row>
    <row r="44" spans="1:7">
      <c r="A44" s="205"/>
      <c r="B44" s="205"/>
      <c r="C44" s="68" t="s">
        <v>148</v>
      </c>
      <c r="D44" s="205"/>
      <c r="E44" s="205"/>
      <c r="F44" s="68" t="s">
        <v>149</v>
      </c>
    </row>
    <row r="45" spans="1:7">
      <c r="A45" s="205"/>
      <c r="B45" s="205"/>
      <c r="C45" s="68" t="s">
        <v>147</v>
      </c>
      <c r="D45" s="205"/>
      <c r="E45" s="205"/>
    </row>
    <row r="47" spans="1:7">
      <c r="A47" s="68" t="s">
        <v>151</v>
      </c>
      <c r="B47" s="128" t="s">
        <v>152</v>
      </c>
      <c r="C47" s="128"/>
      <c r="D47" s="68" t="s">
        <v>150</v>
      </c>
      <c r="E47" s="204"/>
      <c r="F47" s="204"/>
      <c r="G47" s="204"/>
    </row>
    <row r="49" spans="1:7">
      <c r="A49" s="68" t="s">
        <v>153</v>
      </c>
      <c r="B49" s="128"/>
      <c r="C49" s="128"/>
      <c r="D49" s="128"/>
      <c r="E49" s="128"/>
      <c r="F49" s="128"/>
      <c r="G49" s="128"/>
    </row>
  </sheetData>
  <sheetProtection algorithmName="SHA-512" hashValue="DHlxMVmvUl6RpU6FkeMBo+C6pwP/XqgmTr7743Pw2qznMPnREBFpWJS7IHngstIlXvoHC+fJk8+ScKnHsNeyVQ==" saltValue="3HX90piyR1H6dVYfBPQMHg==" spinCount="100000" sheet="1" selectLockedCells="1"/>
  <mergeCells count="12">
    <mergeCell ref="A8:G8"/>
    <mergeCell ref="B47:C47"/>
    <mergeCell ref="C14:D14"/>
    <mergeCell ref="D31:G32"/>
    <mergeCell ref="B49:G49"/>
    <mergeCell ref="E47:G47"/>
    <mergeCell ref="D43:E45"/>
    <mergeCell ref="A43:B45"/>
    <mergeCell ref="A25:B25"/>
    <mergeCell ref="D28:G29"/>
    <mergeCell ref="D34:G34"/>
    <mergeCell ref="D36:F36"/>
  </mergeCells>
  <phoneticPr fontId="8"/>
  <printOptions horizontalCentere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1"/>
  <sheetViews>
    <sheetView showGridLines="0" view="pageBreakPreview" zoomScaleNormal="100" zoomScaleSheetLayoutView="100" workbookViewId="0">
      <selection activeCell="D13" sqref="D13:G14"/>
    </sheetView>
  </sheetViews>
  <sheetFormatPr defaultColWidth="11.109375" defaultRowHeight="17.100000000000001" customHeight="1"/>
  <cols>
    <col min="1" max="16384" width="11.109375" style="1"/>
  </cols>
  <sheetData>
    <row r="1" spans="1:7" s="88" customFormat="1" ht="17.100000000000001" customHeight="1">
      <c r="A1" s="198" t="s">
        <v>20</v>
      </c>
      <c r="B1" s="198"/>
      <c r="C1" s="198"/>
      <c r="D1" s="198"/>
      <c r="E1" s="198"/>
      <c r="F1" s="198"/>
      <c r="G1" s="198"/>
    </row>
    <row r="2" spans="1:7" s="88" customFormat="1" ht="17.100000000000001" customHeight="1">
      <c r="A2" s="32"/>
      <c r="B2" s="32"/>
      <c r="C2" s="32"/>
      <c r="D2" s="32"/>
      <c r="E2" s="32"/>
      <c r="F2" s="32"/>
      <c r="G2" s="32"/>
    </row>
    <row r="4" spans="1:7" s="89" customFormat="1" ht="17.100000000000001" customHeight="1">
      <c r="E4" s="207" t="s">
        <v>202</v>
      </c>
      <c r="F4" s="207"/>
      <c r="G4" s="207"/>
    </row>
    <row r="5" spans="1:7" s="89" customFormat="1" ht="17.100000000000001" customHeight="1"/>
    <row r="6" spans="1:7" s="89" customFormat="1" ht="17.100000000000001" customHeight="1"/>
    <row r="7" spans="1:7" s="89" customFormat="1" ht="17.100000000000001" customHeight="1"/>
    <row r="8" spans="1:7" s="89" customFormat="1" ht="17.100000000000001" customHeight="1"/>
    <row r="9" spans="1:7" s="89" customFormat="1" ht="17.100000000000001" customHeight="1">
      <c r="A9" s="89" t="s">
        <v>105</v>
      </c>
    </row>
    <row r="10" spans="1:7" s="89" customFormat="1" ht="17.100000000000001" customHeight="1"/>
    <row r="11" spans="1:7" s="89" customFormat="1" ht="17.100000000000001" customHeight="1"/>
    <row r="12" spans="1:7" s="89" customFormat="1" ht="17.100000000000001" customHeight="1"/>
    <row r="13" spans="1:7" s="89" customFormat="1" ht="17.100000000000001" customHeight="1">
      <c r="B13" s="90" t="s">
        <v>54</v>
      </c>
      <c r="C13" s="46" t="s">
        <v>119</v>
      </c>
      <c r="D13" s="129"/>
      <c r="E13" s="129"/>
      <c r="F13" s="129"/>
      <c r="G13" s="129"/>
    </row>
    <row r="14" spans="1:7" s="89" customFormat="1" ht="17.100000000000001" customHeight="1">
      <c r="C14" s="46" t="s">
        <v>126</v>
      </c>
      <c r="D14" s="129"/>
      <c r="E14" s="129"/>
      <c r="F14" s="129"/>
      <c r="G14" s="129"/>
    </row>
    <row r="15" spans="1:7" s="89" customFormat="1" ht="17.100000000000001" customHeight="1">
      <c r="C15" s="46"/>
      <c r="D15" s="1"/>
      <c r="E15" s="1"/>
      <c r="F15" s="1"/>
      <c r="G15" s="1"/>
    </row>
    <row r="16" spans="1:7" s="89" customFormat="1" ht="17.100000000000001" customHeight="1">
      <c r="A16" s="89" t="s">
        <v>53</v>
      </c>
      <c r="C16" s="46" t="s">
        <v>18</v>
      </c>
      <c r="D16" s="129"/>
      <c r="E16" s="129"/>
      <c r="F16" s="129"/>
      <c r="G16" s="129"/>
    </row>
    <row r="17" spans="1:7" s="89" customFormat="1" ht="17.100000000000001" customHeight="1">
      <c r="C17" s="46" t="s">
        <v>128</v>
      </c>
      <c r="D17" s="129"/>
      <c r="E17" s="129"/>
      <c r="F17" s="129"/>
      <c r="G17" s="129"/>
    </row>
    <row r="18" spans="1:7" s="89" customFormat="1" ht="17.100000000000001" customHeight="1">
      <c r="C18" s="46"/>
      <c r="D18" s="1"/>
      <c r="E18" s="1"/>
      <c r="F18" s="1"/>
      <c r="G18" s="1"/>
    </row>
    <row r="19" spans="1:7" s="89" customFormat="1" ht="17.100000000000001" customHeight="1">
      <c r="A19" s="89" t="s">
        <v>53</v>
      </c>
      <c r="C19" s="46" t="s">
        <v>117</v>
      </c>
      <c r="D19" s="128"/>
      <c r="E19" s="128"/>
      <c r="F19" s="128"/>
      <c r="G19" s="128"/>
    </row>
    <row r="20" spans="1:7" s="89" customFormat="1" ht="17.100000000000001" customHeight="1">
      <c r="C20" s="1"/>
      <c r="D20" s="1"/>
      <c r="E20" s="1"/>
      <c r="F20" s="1"/>
      <c r="G20" s="1"/>
    </row>
    <row r="21" spans="1:7" s="89" customFormat="1" ht="17.100000000000001" customHeight="1">
      <c r="C21" s="63" t="s">
        <v>125</v>
      </c>
      <c r="D21" s="128"/>
      <c r="E21" s="128"/>
      <c r="F21" s="128"/>
      <c r="G21" s="64"/>
    </row>
    <row r="22" spans="1:7" s="89" customFormat="1" ht="17.100000000000001" customHeight="1"/>
    <row r="23" spans="1:7" s="89" customFormat="1" ht="17.100000000000001" customHeight="1"/>
    <row r="24" spans="1:7" s="89" customFormat="1" ht="17.100000000000001" customHeight="1"/>
    <row r="25" spans="1:7" s="89" customFormat="1" ht="17.100000000000001" customHeight="1">
      <c r="A25" s="206" t="s">
        <v>343</v>
      </c>
      <c r="B25" s="206"/>
      <c r="C25" s="206"/>
      <c r="D25" s="206"/>
      <c r="E25" s="206"/>
      <c r="F25" s="206"/>
      <c r="G25" s="206"/>
    </row>
    <row r="26" spans="1:7" s="89" customFormat="1" ht="37.35" customHeight="1">
      <c r="A26" s="206"/>
      <c r="B26" s="206"/>
      <c r="C26" s="206"/>
      <c r="D26" s="206"/>
      <c r="E26" s="206"/>
      <c r="F26" s="206"/>
      <c r="G26" s="206"/>
    </row>
    <row r="27" spans="1:7" s="89" customFormat="1" ht="17.100000000000001" customHeight="1">
      <c r="A27" s="91"/>
      <c r="B27" s="91"/>
      <c r="C27" s="91"/>
      <c r="D27" s="91"/>
      <c r="E27" s="91"/>
      <c r="F27" s="91"/>
      <c r="G27" s="91"/>
    </row>
    <row r="28" spans="1:7" s="89" customFormat="1" ht="17.100000000000001" customHeight="1">
      <c r="A28" s="89" t="s">
        <v>21</v>
      </c>
    </row>
    <row r="29" spans="1:7" s="89" customFormat="1" ht="17.100000000000001" customHeight="1"/>
    <row r="30" spans="1:7" s="89" customFormat="1" ht="17.100000000000001" customHeight="1">
      <c r="A30" s="89" t="s">
        <v>230</v>
      </c>
    </row>
    <row r="31" spans="1:7" s="89" customFormat="1" ht="17.100000000000001" customHeight="1">
      <c r="A31" s="89" t="s">
        <v>49</v>
      </c>
    </row>
    <row r="32" spans="1:7" s="89" customFormat="1" ht="17.100000000000001" customHeight="1"/>
    <row r="33" spans="1:6" s="89" customFormat="1" ht="17.100000000000001" customHeight="1">
      <c r="A33" s="89" t="s">
        <v>231</v>
      </c>
    </row>
    <row r="34" spans="1:6" s="89" customFormat="1" ht="17.100000000000001" customHeight="1">
      <c r="A34" s="89" t="s">
        <v>203</v>
      </c>
    </row>
    <row r="35" spans="1:6" s="89" customFormat="1" ht="17.100000000000001" customHeight="1"/>
    <row r="36" spans="1:6" s="89" customFormat="1" ht="17.100000000000001" customHeight="1">
      <c r="A36" s="89" t="s">
        <v>232</v>
      </c>
    </row>
    <row r="37" spans="1:6" s="89" customFormat="1" ht="17.100000000000001" customHeight="1">
      <c r="A37" s="89" t="s">
        <v>50</v>
      </c>
    </row>
    <row r="38" spans="1:6" s="89" customFormat="1" ht="17.100000000000001" customHeight="1">
      <c r="A38" s="89" t="s">
        <v>104</v>
      </c>
    </row>
    <row r="39" spans="1:6" s="89" customFormat="1" ht="17.100000000000001" customHeight="1">
      <c r="A39" s="89" t="s">
        <v>51</v>
      </c>
    </row>
    <row r="40" spans="1:6" s="89" customFormat="1" ht="17.100000000000001" customHeight="1">
      <c r="B40" s="206" t="s">
        <v>115</v>
      </c>
      <c r="C40" s="206"/>
      <c r="D40" s="206"/>
      <c r="E40" s="206"/>
      <c r="F40" s="206"/>
    </row>
    <row r="41" spans="1:6" s="89" customFormat="1" ht="17.100000000000001" customHeight="1">
      <c r="A41" s="89" t="s">
        <v>38</v>
      </c>
      <c r="B41" s="206"/>
      <c r="C41" s="206"/>
      <c r="D41" s="206"/>
      <c r="E41" s="206"/>
      <c r="F41" s="206"/>
    </row>
  </sheetData>
  <sheetProtection algorithmName="SHA-512" hashValue="x+hTJjpuKHx2Lis524skbdrltz/GA3ODr7w4z8Xz40g+PZdbsZEi+qtypjD2atqlJx3EwIDVwJBYy4Ho8zCHGg==" saltValue="O6FyGFdhLMaEaCxUjwZhDg==" spinCount="100000" sheet="1" selectLockedCells="1"/>
  <mergeCells count="8">
    <mergeCell ref="B40:F41"/>
    <mergeCell ref="A1:G1"/>
    <mergeCell ref="A25:G26"/>
    <mergeCell ref="E4:G4"/>
    <mergeCell ref="D13:G14"/>
    <mergeCell ref="D16:G17"/>
    <mergeCell ref="D19:G19"/>
    <mergeCell ref="D21:F21"/>
  </mergeCells>
  <phoneticPr fontId="8"/>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view="pageBreakPreview" zoomScaleNormal="100" zoomScaleSheetLayoutView="100" workbookViewId="0">
      <selection activeCell="A6" sqref="A6:C7"/>
    </sheetView>
  </sheetViews>
  <sheetFormatPr defaultColWidth="11.109375" defaultRowHeight="13.2"/>
  <cols>
    <col min="1" max="16384" width="11.109375" style="76"/>
  </cols>
  <sheetData>
    <row r="1" spans="1:7" s="66" customFormat="1" ht="16.2">
      <c r="A1" s="202" t="s">
        <v>22</v>
      </c>
      <c r="B1" s="202"/>
      <c r="C1" s="202"/>
      <c r="D1" s="202"/>
      <c r="E1" s="202"/>
      <c r="F1" s="202"/>
      <c r="G1" s="202"/>
    </row>
    <row r="2" spans="1:7" s="66" customFormat="1"/>
    <row r="3" spans="1:7" s="66" customFormat="1"/>
    <row r="4" spans="1:7" s="66" customFormat="1">
      <c r="E4" s="127" t="s">
        <v>165</v>
      </c>
      <c r="F4" s="127"/>
      <c r="G4" s="127"/>
    </row>
    <row r="5" spans="1:7" s="66" customFormat="1"/>
    <row r="6" spans="1:7" s="66" customFormat="1">
      <c r="A6" s="211"/>
      <c r="B6" s="211"/>
      <c r="C6" s="211"/>
    </row>
    <row r="7" spans="1:7" s="66" customFormat="1">
      <c r="A7" s="212"/>
      <c r="B7" s="212"/>
      <c r="C7" s="212"/>
      <c r="D7" s="66" t="s">
        <v>103</v>
      </c>
    </row>
    <row r="8" spans="1:7" s="66" customFormat="1"/>
    <row r="9" spans="1:7" s="66" customFormat="1"/>
    <row r="10" spans="1:7" s="66" customFormat="1"/>
    <row r="11" spans="1:7" s="66" customFormat="1" ht="13.65" customHeight="1">
      <c r="B11" s="72" t="s">
        <v>54</v>
      </c>
      <c r="C11" s="68" t="s">
        <v>119</v>
      </c>
      <c r="D11" s="129" t="str">
        <f>IF(様式1号!E15="","",様式1号!E15)</f>
        <v/>
      </c>
      <c r="E11" s="129"/>
      <c r="F11" s="129"/>
      <c r="G11" s="129"/>
    </row>
    <row r="12" spans="1:7" s="66" customFormat="1" ht="13.65" customHeight="1">
      <c r="B12" s="73"/>
      <c r="C12" s="68" t="s">
        <v>126</v>
      </c>
      <c r="D12" s="129"/>
      <c r="E12" s="129"/>
      <c r="F12" s="129"/>
      <c r="G12" s="129"/>
    </row>
    <row r="13" spans="1:7" s="66" customFormat="1" ht="13.65" customHeight="1">
      <c r="C13" s="68"/>
    </row>
    <row r="14" spans="1:7" s="66" customFormat="1" ht="13.65" customHeight="1">
      <c r="A14" s="66" t="s">
        <v>53</v>
      </c>
      <c r="C14" s="68" t="s">
        <v>18</v>
      </c>
      <c r="D14" s="129" t="str">
        <f>IF(様式1号!E18="","",様式1号!E18)</f>
        <v/>
      </c>
      <c r="E14" s="129"/>
      <c r="F14" s="129"/>
      <c r="G14" s="129"/>
    </row>
    <row r="15" spans="1:7" s="66" customFormat="1" ht="13.65" customHeight="1">
      <c r="C15" s="68" t="s">
        <v>128</v>
      </c>
      <c r="D15" s="129"/>
      <c r="E15" s="129"/>
      <c r="F15" s="129"/>
      <c r="G15" s="129"/>
    </row>
    <row r="16" spans="1:7" s="66" customFormat="1" ht="13.65" customHeight="1">
      <c r="C16" s="68"/>
    </row>
    <row r="17" spans="1:7" s="66" customFormat="1" ht="13.65" customHeight="1">
      <c r="A17" s="66" t="s">
        <v>53</v>
      </c>
      <c r="C17" s="68" t="s">
        <v>117</v>
      </c>
      <c r="D17" s="128" t="str">
        <f>IF(様式1号!E21="","",様式1号!E21)</f>
        <v/>
      </c>
      <c r="E17" s="128"/>
      <c r="F17" s="128"/>
      <c r="G17" s="128"/>
    </row>
    <row r="18" spans="1:7" s="66" customFormat="1" ht="13.65" customHeight="1"/>
    <row r="19" spans="1:7" s="66" customFormat="1" ht="13.65" customHeight="1">
      <c r="C19" s="69" t="s">
        <v>125</v>
      </c>
      <c r="D19" s="128" t="str">
        <f>IF(様式1号!E23="","",様式1号!E23)</f>
        <v/>
      </c>
      <c r="E19" s="128"/>
      <c r="F19" s="128"/>
      <c r="G19" s="70" t="s">
        <v>83</v>
      </c>
    </row>
    <row r="20" spans="1:7" s="66" customFormat="1"/>
    <row r="21" spans="1:7" s="66" customFormat="1"/>
    <row r="22" spans="1:7" s="66" customFormat="1"/>
    <row r="23" spans="1:7" s="66" customFormat="1">
      <c r="A23" s="208" t="str">
        <f>CONCATENATE(【入力】案件データ!B7,"に行われた熊本市の入札で落札した",【入力】案件データ!B2,"契約の締結手続きにおいて、契約保証金の免除を受けるために必要ですので、下記のとおり当社が履行したことを証明願います。")</f>
        <v>令和8年（2026年）6月26日に行われた熊本市の入札で落札した統合型GIS機器等賃貸借業務(窓口対応端末等)契約の締結手続きにおいて、契約保証金の免除を受けるために必要ですので、下記のとおり当社が履行したことを証明願います。</v>
      </c>
      <c r="B23" s="208"/>
      <c r="C23" s="208"/>
      <c r="D23" s="208"/>
      <c r="E23" s="208"/>
      <c r="F23" s="208"/>
      <c r="G23" s="208"/>
    </row>
    <row r="24" spans="1:7" s="66" customFormat="1">
      <c r="A24" s="208"/>
      <c r="B24" s="208"/>
      <c r="C24" s="208"/>
      <c r="D24" s="208"/>
      <c r="E24" s="208"/>
      <c r="F24" s="208"/>
      <c r="G24" s="208"/>
    </row>
    <row r="25" spans="1:7" s="66" customFormat="1" ht="30.45" customHeight="1">
      <c r="A25" s="208"/>
      <c r="B25" s="208"/>
      <c r="C25" s="208"/>
      <c r="D25" s="208"/>
      <c r="E25" s="208"/>
      <c r="F25" s="208"/>
      <c r="G25" s="208"/>
    </row>
    <row r="26" spans="1:7" s="66" customFormat="1"/>
    <row r="27" spans="1:7" s="66" customFormat="1"/>
    <row r="28" spans="1:7" s="66" customFormat="1"/>
    <row r="29" spans="1:7" s="66" customFormat="1">
      <c r="A29" s="209" t="s">
        <v>2</v>
      </c>
      <c r="B29" s="209"/>
      <c r="C29" s="209"/>
      <c r="D29" s="209"/>
      <c r="E29" s="209"/>
      <c r="F29" s="209"/>
      <c r="G29" s="209"/>
    </row>
    <row r="30" spans="1:7" s="66" customFormat="1"/>
    <row r="31" spans="1:7" s="66" customFormat="1">
      <c r="A31" s="66" t="s">
        <v>177</v>
      </c>
      <c r="C31" s="130"/>
      <c r="D31" s="130"/>
      <c r="E31" s="130"/>
      <c r="F31" s="130"/>
      <c r="G31" s="130"/>
    </row>
    <row r="32" spans="1:7" s="66" customFormat="1"/>
    <row r="33" spans="1:7" s="66" customFormat="1">
      <c r="A33" s="66" t="s">
        <v>156</v>
      </c>
      <c r="C33" s="130"/>
      <c r="D33" s="130"/>
      <c r="E33" s="130"/>
      <c r="F33" s="130"/>
      <c r="G33" s="130"/>
    </row>
    <row r="34" spans="1:7" s="66" customFormat="1"/>
    <row r="35" spans="1:7" s="66" customFormat="1">
      <c r="A35" s="66" t="s">
        <v>158</v>
      </c>
      <c r="C35" s="130" t="s">
        <v>180</v>
      </c>
      <c r="D35" s="130"/>
      <c r="E35" s="130"/>
      <c r="F35" s="130"/>
      <c r="G35" s="130"/>
    </row>
    <row r="36" spans="1:7" s="66" customFormat="1"/>
    <row r="37" spans="1:7" s="66" customFormat="1">
      <c r="A37" s="66" t="s">
        <v>157</v>
      </c>
      <c r="C37" s="130"/>
      <c r="D37" s="130"/>
      <c r="E37" s="130"/>
      <c r="F37" s="130"/>
      <c r="G37" s="130"/>
    </row>
    <row r="38" spans="1:7" s="66" customFormat="1"/>
    <row r="39" spans="1:7" s="66" customFormat="1"/>
    <row r="40" spans="1:7" s="66" customFormat="1"/>
    <row r="41" spans="1:7" s="66" customFormat="1"/>
    <row r="42" spans="1:7" s="66" customFormat="1">
      <c r="A42" s="75"/>
      <c r="B42" s="75"/>
      <c r="C42" s="75"/>
      <c r="D42" s="75"/>
      <c r="E42" s="75"/>
      <c r="F42" s="75"/>
      <c r="G42" s="75"/>
    </row>
    <row r="43" spans="1:7" s="66" customFormat="1"/>
    <row r="44" spans="1:7" s="66" customFormat="1"/>
    <row r="45" spans="1:7" s="66" customFormat="1">
      <c r="A45" s="66" t="s">
        <v>55</v>
      </c>
    </row>
    <row r="46" spans="1:7" s="66" customFormat="1"/>
    <row r="47" spans="1:7" s="66" customFormat="1"/>
    <row r="48" spans="1:7" s="66" customFormat="1">
      <c r="A48" s="210" t="s">
        <v>170</v>
      </c>
      <c r="B48" s="210"/>
      <c r="C48" s="210"/>
    </row>
    <row r="49" spans="4:7" s="66" customFormat="1"/>
    <row r="50" spans="4:7" s="66" customFormat="1"/>
    <row r="51" spans="4:7" s="66" customFormat="1">
      <c r="D51" s="66" t="s">
        <v>52</v>
      </c>
      <c r="E51" s="151"/>
      <c r="F51" s="151"/>
      <c r="G51" s="151"/>
    </row>
    <row r="52" spans="4:7" s="66" customFormat="1">
      <c r="E52" s="151"/>
      <c r="F52" s="151"/>
      <c r="G52" s="151"/>
    </row>
    <row r="53" spans="4:7" s="66" customFormat="1"/>
    <row r="54" spans="4:7" s="66" customFormat="1">
      <c r="D54" s="66" t="s">
        <v>155</v>
      </c>
      <c r="E54" s="213"/>
      <c r="F54" s="213"/>
      <c r="G54" s="74" t="s">
        <v>83</v>
      </c>
    </row>
    <row r="55" spans="4:7" s="66" customFormat="1"/>
    <row r="56" spans="4:7" s="66" customFormat="1"/>
    <row r="57" spans="4:7" s="66" customFormat="1"/>
  </sheetData>
  <sheetProtection selectLockedCells="1"/>
  <mergeCells count="16">
    <mergeCell ref="E54:F54"/>
    <mergeCell ref="D11:G12"/>
    <mergeCell ref="D14:G15"/>
    <mergeCell ref="D17:G17"/>
    <mergeCell ref="D19:F19"/>
    <mergeCell ref="E51:G52"/>
    <mergeCell ref="A1:G1"/>
    <mergeCell ref="E4:G4"/>
    <mergeCell ref="A23:G25"/>
    <mergeCell ref="A29:G29"/>
    <mergeCell ref="A48:C48"/>
    <mergeCell ref="A6:C7"/>
    <mergeCell ref="C31:G31"/>
    <mergeCell ref="C33:G33"/>
    <mergeCell ref="C35:G35"/>
    <mergeCell ref="C37:G37"/>
  </mergeCells>
  <phoneticPr fontId="8"/>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2"/>
  <cols>
    <col min="1" max="16384" width="9" style="1"/>
  </cols>
  <sheetData>
    <row r="4" spans="1:9">
      <c r="G4" s="216" t="s">
        <v>48</v>
      </c>
      <c r="H4" s="216"/>
      <c r="I4" s="216"/>
    </row>
    <row r="5" spans="1:9">
      <c r="G5" s="33"/>
      <c r="H5" s="33"/>
      <c r="I5" s="33"/>
    </row>
    <row r="6" spans="1:9">
      <c r="A6" s="3" t="str">
        <f>IF(【入力】案件データ!B8="","",CONCATENATE(【入力】案件データ!B8,"　","様"))</f>
        <v/>
      </c>
      <c r="B6" s="45"/>
      <c r="C6" s="45"/>
    </row>
    <row r="9" spans="1:9">
      <c r="A9" s="217" t="s">
        <v>87</v>
      </c>
      <c r="B9" s="217"/>
      <c r="C9" s="217"/>
      <c r="D9" s="217"/>
      <c r="E9" s="217"/>
      <c r="F9" s="217"/>
      <c r="G9" s="217"/>
      <c r="H9" s="217"/>
      <c r="I9" s="217"/>
    </row>
    <row r="13" spans="1:9" ht="16.2">
      <c r="A13" s="198" t="s">
        <v>68</v>
      </c>
      <c r="B13" s="198"/>
      <c r="C13" s="198"/>
      <c r="D13" s="198"/>
      <c r="E13" s="198"/>
      <c r="F13" s="198"/>
      <c r="G13" s="198"/>
      <c r="H13" s="198"/>
      <c r="I13" s="198"/>
    </row>
    <row r="14" spans="1:9" ht="16.2">
      <c r="A14" s="32"/>
      <c r="B14" s="32"/>
      <c r="C14" s="32"/>
      <c r="D14" s="32"/>
      <c r="E14" s="32"/>
      <c r="F14" s="32"/>
      <c r="G14" s="32"/>
      <c r="H14" s="32"/>
      <c r="I14" s="32"/>
    </row>
    <row r="15" spans="1:9" ht="16.2">
      <c r="A15" s="32"/>
      <c r="B15" s="32"/>
      <c r="C15" s="32"/>
      <c r="D15" s="32"/>
      <c r="E15" s="32"/>
      <c r="F15" s="32"/>
      <c r="G15" s="32"/>
      <c r="H15" s="32"/>
      <c r="I15" s="32"/>
    </row>
    <row r="18" spans="1:6">
      <c r="B18" s="1" t="s">
        <v>88</v>
      </c>
      <c r="D18" s="1" t="str">
        <f>【入力】案件データ!B2</f>
        <v>統合型GIS機器等賃貸借業務(窓口対応端末等)</v>
      </c>
    </row>
    <row r="21" spans="1:6">
      <c r="B21" s="1" t="s">
        <v>89</v>
      </c>
      <c r="D21" s="1" t="str">
        <f>【入力】案件データ!B5</f>
        <v>熊本市中央区手取本町1番1号　外</v>
      </c>
    </row>
    <row r="24" spans="1:6">
      <c r="B24" s="1" t="s">
        <v>69</v>
      </c>
    </row>
    <row r="25" spans="1:6">
      <c r="B25" s="1" t="s">
        <v>73</v>
      </c>
    </row>
    <row r="26" spans="1:6">
      <c r="B26" s="1" t="s">
        <v>74</v>
      </c>
    </row>
    <row r="31" spans="1:6">
      <c r="A31" s="1" t="s">
        <v>71</v>
      </c>
      <c r="B31" s="1" t="s">
        <v>93</v>
      </c>
      <c r="D31" s="218">
        <f>【入力】案件データ!B9</f>
        <v>0</v>
      </c>
      <c r="E31" s="218"/>
    </row>
    <row r="32" spans="1:6">
      <c r="B32" s="1" t="s">
        <v>94</v>
      </c>
      <c r="D32" s="219">
        <f>D31-D31/1.08</f>
        <v>0</v>
      </c>
      <c r="E32" s="219"/>
      <c r="F32" s="1" t="s">
        <v>95</v>
      </c>
    </row>
    <row r="36" spans="1:6">
      <c r="A36" s="1" t="s">
        <v>56</v>
      </c>
    </row>
    <row r="37" spans="1:6">
      <c r="B37" s="1" t="s">
        <v>96</v>
      </c>
      <c r="D37" s="218">
        <f>契約保証金納付書!C17</f>
        <v>0</v>
      </c>
      <c r="E37" s="218"/>
    </row>
    <row r="41" spans="1:6">
      <c r="A41" s="1" t="s">
        <v>56</v>
      </c>
    </row>
    <row r="42" spans="1:6">
      <c r="B42" s="1" t="s">
        <v>97</v>
      </c>
      <c r="D42" s="214" t="s">
        <v>98</v>
      </c>
      <c r="E42" s="214"/>
      <c r="F42" s="214"/>
    </row>
    <row r="46" spans="1:6">
      <c r="A46" s="1" t="s">
        <v>70</v>
      </c>
    </row>
    <row r="47" spans="1:6">
      <c r="B47" s="1" t="s">
        <v>100</v>
      </c>
      <c r="C47" s="43" t="s">
        <v>101</v>
      </c>
      <c r="D47" s="215" t="s">
        <v>99</v>
      </c>
      <c r="E47" s="215"/>
      <c r="F47" s="215"/>
    </row>
    <row r="48" spans="1:6">
      <c r="A48" s="1" t="s">
        <v>72</v>
      </c>
      <c r="C48" s="43" t="s">
        <v>102</v>
      </c>
      <c r="D48" s="214" t="str">
        <f>【入力】案件データ!B3</f>
        <v>令和8年（2026年）10月1日</v>
      </c>
      <c r="E48" s="214"/>
      <c r="F48" s="214"/>
    </row>
  </sheetData>
  <sheetProtection selectLockedCells="1"/>
  <mergeCells count="9">
    <mergeCell ref="D42:F42"/>
    <mergeCell ref="D47:F47"/>
    <mergeCell ref="D48:F48"/>
    <mergeCell ref="A13:I13"/>
    <mergeCell ref="G4:I4"/>
    <mergeCell ref="A9:I9"/>
    <mergeCell ref="D31:E31"/>
    <mergeCell ref="D32:E32"/>
    <mergeCell ref="D37:E37"/>
  </mergeCells>
  <phoneticPr fontId="8"/>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GridLines="0" view="pageBreakPreview" zoomScaleNormal="100" zoomScaleSheetLayoutView="100" workbookViewId="0">
      <selection activeCell="F8" sqref="F8:G8"/>
    </sheetView>
  </sheetViews>
  <sheetFormatPr defaultColWidth="9" defaultRowHeight="13.2"/>
  <cols>
    <col min="1" max="7" width="11.109375" style="1" customWidth="1"/>
    <col min="8" max="16384" width="9" style="1"/>
  </cols>
  <sheetData>
    <row r="1" spans="1:7">
      <c r="A1" s="1" t="s">
        <v>163</v>
      </c>
    </row>
    <row r="5" spans="1:7">
      <c r="A5" s="125" t="s">
        <v>0</v>
      </c>
      <c r="B5" s="125"/>
      <c r="C5" s="125"/>
      <c r="D5" s="125"/>
      <c r="E5" s="125"/>
      <c r="F5" s="125"/>
      <c r="G5" s="125"/>
    </row>
    <row r="8" spans="1:7">
      <c r="F8" s="127" t="s">
        <v>165</v>
      </c>
      <c r="G8" s="127"/>
    </row>
    <row r="11" spans="1:7">
      <c r="A11" s="1" t="s">
        <v>1</v>
      </c>
    </row>
    <row r="15" spans="1:7">
      <c r="D15" s="46" t="s">
        <v>119</v>
      </c>
      <c r="E15" s="129"/>
      <c r="F15" s="129"/>
      <c r="G15" s="129"/>
    </row>
    <row r="16" spans="1:7">
      <c r="D16" s="46" t="s">
        <v>120</v>
      </c>
      <c r="E16" s="129"/>
      <c r="F16" s="129"/>
      <c r="G16" s="129"/>
    </row>
    <row r="18" spans="1:7">
      <c r="D18" s="46" t="s">
        <v>106</v>
      </c>
      <c r="E18" s="129"/>
      <c r="F18" s="129"/>
      <c r="G18" s="129"/>
    </row>
    <row r="19" spans="1:7">
      <c r="D19" s="46" t="s">
        <v>107</v>
      </c>
      <c r="E19" s="129"/>
      <c r="F19" s="129"/>
      <c r="G19" s="129"/>
    </row>
    <row r="21" spans="1:7">
      <c r="D21" s="46" t="s">
        <v>117</v>
      </c>
      <c r="E21" s="128"/>
      <c r="F21" s="128"/>
      <c r="G21" s="128"/>
    </row>
    <row r="23" spans="1:7">
      <c r="D23" s="46" t="s">
        <v>130</v>
      </c>
      <c r="E23" s="130"/>
      <c r="F23" s="130"/>
      <c r="G23" s="130"/>
    </row>
    <row r="27" spans="1:7" ht="13.65" customHeight="1">
      <c r="A27" s="126" t="str">
        <f>CONCATENATE(【入力】案件データ!B6,"付けで公告のありました",【入力】案件データ!B2,"に係る入札に参加する資格について、その有無を確認されるよう、下記の書類を添えて申請します。")</f>
        <v>令和8年（2026年）5月27日付けで公告のありました統合型GIS機器等賃貸借業務(窓口対応端末等)に係る入札に参加する資格について、その有無を確認されるよう、下記の書類を添えて申請します。</v>
      </c>
      <c r="B27" s="126"/>
      <c r="C27" s="126"/>
      <c r="D27" s="126"/>
      <c r="E27" s="126"/>
      <c r="F27" s="126"/>
      <c r="G27" s="126"/>
    </row>
    <row r="28" spans="1:7">
      <c r="A28" s="126"/>
      <c r="B28" s="126"/>
      <c r="C28" s="126"/>
      <c r="D28" s="126"/>
      <c r="E28" s="126"/>
      <c r="F28" s="126"/>
      <c r="G28" s="126"/>
    </row>
    <row r="29" spans="1:7">
      <c r="A29" s="126"/>
      <c r="B29" s="126"/>
      <c r="C29" s="126"/>
      <c r="D29" s="126"/>
      <c r="E29" s="126"/>
      <c r="F29" s="126"/>
      <c r="G29" s="126"/>
    </row>
    <row r="31" spans="1:7">
      <c r="A31" s="125" t="s">
        <v>2</v>
      </c>
      <c r="B31" s="125"/>
      <c r="C31" s="125"/>
      <c r="D31" s="125"/>
      <c r="E31" s="125"/>
      <c r="F31" s="125"/>
      <c r="G31" s="125"/>
    </row>
    <row r="32" spans="1:7">
      <c r="A32" s="43"/>
      <c r="B32" s="43"/>
      <c r="C32" s="43"/>
      <c r="D32" s="43"/>
      <c r="E32" s="43"/>
      <c r="F32" s="43"/>
      <c r="G32" s="43"/>
    </row>
    <row r="33" spans="1:7">
      <c r="A33" s="1" t="s">
        <v>3</v>
      </c>
    </row>
    <row r="35" spans="1:7">
      <c r="A35" s="85" t="s">
        <v>187</v>
      </c>
      <c r="B35" s="2"/>
      <c r="C35" s="2"/>
      <c r="D35" s="2"/>
      <c r="E35" s="2"/>
      <c r="F35" s="2"/>
      <c r="G35" s="2"/>
    </row>
    <row r="36" spans="1:7">
      <c r="A36" s="2"/>
      <c r="B36" s="2"/>
      <c r="C36" s="2"/>
      <c r="D36" s="2"/>
      <c r="E36" s="2"/>
      <c r="F36" s="2"/>
      <c r="G36" s="2"/>
    </row>
    <row r="37" spans="1:7">
      <c r="A37" s="85"/>
    </row>
  </sheetData>
  <sheetProtection algorithmName="SHA-512" hashValue="xyiHT9o0mXp6WWrv4550HudH2sMAnXRUYWWvS/qcP5SskH5ODaWc6EfUaojB1b+UqBzyZZXlblO9yBNnhol9Kw==" saltValue="YViuVAwLWhRBXEc09fsScw==" spinCount="100000" sheet="1" selectLockedCells="1"/>
  <mergeCells count="8">
    <mergeCell ref="A5:G5"/>
    <mergeCell ref="A31:G31"/>
    <mergeCell ref="A27:G29"/>
    <mergeCell ref="F8:G8"/>
    <mergeCell ref="E21:G21"/>
    <mergeCell ref="E18:G19"/>
    <mergeCell ref="E15:G16"/>
    <mergeCell ref="E23:G23"/>
  </mergeCells>
  <phoneticPr fontId="8"/>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showGridLines="0" view="pageBreakPreview" zoomScaleNormal="100" zoomScaleSheetLayoutView="100" workbookViewId="0">
      <selection activeCell="K13" sqref="K13"/>
    </sheetView>
  </sheetViews>
  <sheetFormatPr defaultColWidth="11.33203125" defaultRowHeight="13.2"/>
  <cols>
    <col min="1" max="6" width="11.33203125" style="1"/>
    <col min="7" max="7" width="24" style="1" customWidth="1"/>
    <col min="8" max="16384" width="11.33203125" style="1"/>
  </cols>
  <sheetData>
    <row r="1" spans="1:7">
      <c r="A1" s="1" t="s">
        <v>4</v>
      </c>
    </row>
    <row r="2" spans="1:7">
      <c r="A2" s="125" t="s">
        <v>5</v>
      </c>
      <c r="B2" s="125"/>
      <c r="C2" s="125"/>
      <c r="D2" s="125"/>
      <c r="E2" s="125"/>
      <c r="F2" s="125"/>
      <c r="G2" s="125"/>
    </row>
    <row r="4" spans="1:7" ht="14.25" customHeight="1">
      <c r="A4" s="1" t="s">
        <v>6</v>
      </c>
    </row>
    <row r="5" spans="1:7" ht="14.25" customHeight="1">
      <c r="A5" s="1" t="str">
        <f>CONCATENATE("  ",【入力】案件データ!B2)</f>
        <v xml:space="preserve">  統合型GIS機器等賃貸借業務(窓口対応端末等)</v>
      </c>
    </row>
    <row r="6" spans="1:7" ht="14.25" customHeight="1"/>
    <row r="7" spans="1:7" ht="14.25" customHeight="1">
      <c r="A7" s="1" t="s">
        <v>7</v>
      </c>
    </row>
    <row r="8" spans="1:7" ht="17.25" customHeight="1">
      <c r="A8" s="134" t="s">
        <v>345</v>
      </c>
      <c r="B8" s="134"/>
      <c r="C8" s="134"/>
      <c r="D8" s="134"/>
      <c r="E8" s="134"/>
      <c r="F8" s="134"/>
      <c r="G8" s="134"/>
    </row>
    <row r="9" spans="1:7" ht="17.25" customHeight="1">
      <c r="A9" s="134"/>
      <c r="B9" s="134"/>
      <c r="C9" s="134"/>
      <c r="D9" s="134"/>
      <c r="E9" s="134"/>
      <c r="F9" s="134"/>
      <c r="G9" s="134"/>
    </row>
    <row r="10" spans="1:7" ht="17.25" customHeight="1">
      <c r="A10" s="134"/>
      <c r="B10" s="134"/>
      <c r="C10" s="134"/>
      <c r="D10" s="134"/>
      <c r="E10" s="134"/>
      <c r="F10" s="134"/>
      <c r="G10" s="134"/>
    </row>
    <row r="11" spans="1:7" ht="17.25" customHeight="1">
      <c r="A11" s="135" t="s">
        <v>164</v>
      </c>
      <c r="B11" s="135"/>
      <c r="C11" s="135"/>
      <c r="D11" s="135"/>
      <c r="E11" s="135"/>
      <c r="F11" s="135"/>
      <c r="G11" s="135"/>
    </row>
    <row r="12" spans="1:7" ht="17.25" customHeight="1">
      <c r="A12" s="135"/>
      <c r="B12" s="135"/>
      <c r="C12" s="135"/>
      <c r="D12" s="135"/>
      <c r="E12" s="135"/>
      <c r="F12" s="135"/>
      <c r="G12" s="135"/>
    </row>
    <row r="13" spans="1:7" ht="17.25" customHeight="1">
      <c r="A13" s="135"/>
      <c r="B13" s="135"/>
      <c r="C13" s="135"/>
      <c r="D13" s="135"/>
      <c r="E13" s="135"/>
      <c r="F13" s="135"/>
      <c r="G13" s="135"/>
    </row>
    <row r="14" spans="1:7" ht="17.25" customHeight="1">
      <c r="A14" s="135"/>
      <c r="B14" s="135"/>
      <c r="C14" s="135"/>
      <c r="D14" s="135"/>
      <c r="E14" s="135"/>
      <c r="F14" s="135"/>
      <c r="G14" s="135"/>
    </row>
    <row r="15" spans="1:7" ht="17.25" customHeight="1">
      <c r="A15" s="135" t="s">
        <v>127</v>
      </c>
      <c r="B15" s="135"/>
      <c r="C15" s="135"/>
      <c r="D15" s="135"/>
      <c r="E15" s="135"/>
      <c r="F15" s="135"/>
      <c r="G15" s="135"/>
    </row>
    <row r="16" spans="1:7" ht="17.25" customHeight="1">
      <c r="A16" s="135"/>
      <c r="B16" s="135"/>
      <c r="C16" s="135"/>
      <c r="D16" s="135"/>
      <c r="E16" s="135"/>
      <c r="F16" s="135"/>
      <c r="G16" s="135"/>
    </row>
    <row r="17" spans="1:7" ht="17.25" customHeight="1">
      <c r="A17" s="135" t="s">
        <v>116</v>
      </c>
      <c r="B17" s="135"/>
      <c r="C17" s="135"/>
      <c r="D17" s="135"/>
      <c r="E17" s="135"/>
      <c r="F17" s="135"/>
      <c r="G17" s="135"/>
    </row>
    <row r="18" spans="1:7" ht="17.25" customHeight="1">
      <c r="A18" s="135"/>
      <c r="B18" s="135"/>
      <c r="C18" s="135"/>
      <c r="D18" s="135"/>
      <c r="E18" s="135"/>
      <c r="F18" s="135"/>
      <c r="G18" s="135"/>
    </row>
    <row r="19" spans="1:7" ht="17.25" customHeight="1">
      <c r="A19" s="135"/>
      <c r="B19" s="135"/>
      <c r="C19" s="135"/>
      <c r="D19" s="135"/>
      <c r="E19" s="135"/>
      <c r="F19" s="135"/>
      <c r="G19" s="135"/>
    </row>
    <row r="20" spans="1:7" ht="17.25" customHeight="1">
      <c r="A20" s="135"/>
      <c r="B20" s="135"/>
      <c r="C20" s="135"/>
      <c r="D20" s="135"/>
      <c r="E20" s="135"/>
      <c r="F20" s="135"/>
      <c r="G20" s="135"/>
    </row>
    <row r="21" spans="1:7" ht="17.25" customHeight="1">
      <c r="A21" s="135" t="s">
        <v>91</v>
      </c>
      <c r="B21" s="135"/>
      <c r="C21" s="135"/>
      <c r="D21" s="135"/>
      <c r="E21" s="135"/>
      <c r="F21" s="135"/>
      <c r="G21" s="135"/>
    </row>
    <row r="22" spans="1:7" ht="17.25" customHeight="1">
      <c r="A22" s="135"/>
      <c r="B22" s="135"/>
      <c r="C22" s="135"/>
      <c r="D22" s="135"/>
      <c r="E22" s="135"/>
      <c r="F22" s="135"/>
      <c r="G22" s="135"/>
    </row>
    <row r="23" spans="1:7" ht="17.25" customHeight="1">
      <c r="A23" s="135" t="s">
        <v>129</v>
      </c>
      <c r="B23" s="135"/>
      <c r="C23" s="135"/>
      <c r="D23" s="135"/>
      <c r="E23" s="135"/>
      <c r="F23" s="135"/>
      <c r="G23" s="135"/>
    </row>
    <row r="24" spans="1:7" ht="17.25" customHeight="1">
      <c r="A24" s="135"/>
      <c r="B24" s="135"/>
      <c r="C24" s="135"/>
      <c r="D24" s="135"/>
      <c r="E24" s="135"/>
      <c r="F24" s="135"/>
      <c r="G24" s="135"/>
    </row>
    <row r="25" spans="1:7" ht="28.5" customHeight="1">
      <c r="A25" s="135" t="s">
        <v>204</v>
      </c>
      <c r="B25" s="135"/>
      <c r="C25" s="135"/>
      <c r="D25" s="135"/>
      <c r="E25" s="135"/>
      <c r="F25" s="135"/>
      <c r="G25" s="135"/>
    </row>
    <row r="26" spans="1:7" ht="17.25" customHeight="1">
      <c r="A26" s="136" t="s">
        <v>90</v>
      </c>
      <c r="B26" s="136"/>
      <c r="C26" s="136"/>
      <c r="D26" s="136"/>
      <c r="E26" s="136"/>
      <c r="F26" s="136"/>
      <c r="G26" s="136"/>
    </row>
    <row r="27" spans="1:7" ht="17.25" customHeight="1">
      <c r="A27" s="135" t="s">
        <v>179</v>
      </c>
      <c r="B27" s="137"/>
      <c r="C27" s="137"/>
      <c r="D27" s="137"/>
      <c r="E27" s="137"/>
      <c r="F27" s="137"/>
      <c r="G27" s="137"/>
    </row>
    <row r="28" spans="1:7" ht="17.25" customHeight="1">
      <c r="A28" s="137"/>
      <c r="B28" s="137"/>
      <c r="C28" s="137"/>
      <c r="D28" s="137"/>
      <c r="E28" s="137"/>
      <c r="F28" s="137"/>
      <c r="G28" s="137"/>
    </row>
    <row r="29" spans="1:7" s="101" customFormat="1" ht="17.25" customHeight="1">
      <c r="A29" s="156" t="s">
        <v>344</v>
      </c>
      <c r="B29" s="156"/>
      <c r="C29" s="156"/>
      <c r="D29" s="156"/>
      <c r="E29" s="156"/>
      <c r="F29" s="156"/>
      <c r="G29" s="156"/>
    </row>
    <row r="30" spans="1:7" s="101" customFormat="1" ht="17.25" customHeight="1">
      <c r="A30" s="157" t="s">
        <v>333</v>
      </c>
      <c r="B30" s="157"/>
      <c r="C30" s="157"/>
      <c r="D30" s="157"/>
      <c r="E30" s="157"/>
      <c r="F30" s="157"/>
      <c r="G30" s="157"/>
    </row>
    <row r="31" spans="1:7" s="101" customFormat="1" ht="24" customHeight="1">
      <c r="A31" s="138" t="s">
        <v>332</v>
      </c>
      <c r="B31" s="138"/>
      <c r="C31" s="138"/>
      <c r="D31" s="138"/>
      <c r="E31" s="138"/>
      <c r="F31" s="138"/>
      <c r="G31" s="138"/>
    </row>
    <row r="32" spans="1:7" s="97" customFormat="1" ht="78.900000000000006" customHeight="1">
      <c r="A32" s="135" t="s">
        <v>339</v>
      </c>
      <c r="B32" s="135"/>
      <c r="C32" s="135"/>
      <c r="D32" s="135"/>
      <c r="E32" s="135"/>
      <c r="F32" s="135"/>
      <c r="G32" s="135"/>
    </row>
    <row r="33" spans="1:7" ht="17.25" hidden="1" customHeight="1">
      <c r="A33" s="138" t="s">
        <v>185</v>
      </c>
      <c r="B33" s="138"/>
      <c r="C33" s="138"/>
      <c r="D33" s="138"/>
      <c r="E33" s="138"/>
      <c r="F33" s="138"/>
      <c r="G33" s="138"/>
    </row>
    <row r="34" spans="1:7" ht="14.25" hidden="1" customHeight="1">
      <c r="A34" s="138"/>
      <c r="B34" s="138"/>
      <c r="C34" s="138"/>
      <c r="D34" s="138"/>
      <c r="E34" s="138"/>
      <c r="F34" s="138"/>
      <c r="G34" s="138"/>
    </row>
    <row r="35" spans="1:7" ht="14.25" hidden="1" customHeight="1">
      <c r="A35" s="138"/>
      <c r="B35" s="138"/>
      <c r="C35" s="138"/>
      <c r="D35" s="138"/>
      <c r="E35" s="138"/>
      <c r="F35" s="138"/>
      <c r="G35" s="138"/>
    </row>
    <row r="36" spans="1:7" s="92" customFormat="1" ht="15.6" customHeight="1">
      <c r="A36" s="100" t="s">
        <v>237</v>
      </c>
      <c r="B36" s="98"/>
      <c r="C36" s="98"/>
      <c r="D36" s="98"/>
      <c r="E36" s="98"/>
      <c r="F36" s="98"/>
      <c r="G36" s="93"/>
    </row>
    <row r="37" spans="1:7" s="97" customFormat="1" ht="26.1" customHeight="1">
      <c r="A37" s="139" t="s">
        <v>342</v>
      </c>
      <c r="B37" s="140"/>
      <c r="C37" s="141"/>
      <c r="D37" s="147"/>
      <c r="E37" s="148"/>
      <c r="F37" s="149"/>
      <c r="G37" s="99"/>
    </row>
    <row r="38" spans="1:7" s="97" customFormat="1" ht="26.1" customHeight="1">
      <c r="A38" s="142"/>
      <c r="B38" s="135"/>
      <c r="C38" s="143"/>
      <c r="D38" s="150"/>
      <c r="E38" s="151"/>
      <c r="F38" s="152"/>
      <c r="G38" s="99"/>
    </row>
    <row r="39" spans="1:7" s="97" customFormat="1" ht="26.1" customHeight="1">
      <c r="A39" s="142"/>
      <c r="B39" s="135"/>
      <c r="C39" s="143"/>
      <c r="D39" s="150"/>
      <c r="E39" s="151"/>
      <c r="F39" s="152"/>
      <c r="G39" s="99"/>
    </row>
    <row r="40" spans="1:7" s="97" customFormat="1" ht="43.5" customHeight="1">
      <c r="A40" s="144"/>
      <c r="B40" s="145"/>
      <c r="C40" s="146"/>
      <c r="D40" s="153"/>
      <c r="E40" s="154"/>
      <c r="F40" s="155"/>
      <c r="G40" s="99"/>
    </row>
    <row r="41" spans="1:7" s="97" customFormat="1" ht="15.6" customHeight="1">
      <c r="A41" s="99"/>
      <c r="B41" s="99"/>
      <c r="C41" s="99"/>
      <c r="D41" s="99"/>
      <c r="E41" s="99"/>
      <c r="F41" s="99"/>
      <c r="G41" s="99"/>
    </row>
    <row r="42" spans="1:7" ht="14.25" customHeight="1">
      <c r="A42" s="127" t="s">
        <v>165</v>
      </c>
      <c r="B42" s="127"/>
    </row>
    <row r="43" spans="1:7" ht="7.5" customHeight="1"/>
    <row r="44" spans="1:7" ht="6.9" customHeight="1">
      <c r="C44" s="43"/>
    </row>
    <row r="45" spans="1:7" ht="14.25" customHeight="1">
      <c r="C45" s="46" t="s">
        <v>119</v>
      </c>
      <c r="D45" s="129"/>
      <c r="E45" s="129"/>
      <c r="F45" s="129"/>
      <c r="G45" s="129"/>
    </row>
    <row r="46" spans="1:7" ht="14.25" customHeight="1">
      <c r="C46" s="46" t="s">
        <v>120</v>
      </c>
      <c r="D46" s="129"/>
      <c r="E46" s="129"/>
      <c r="F46" s="129"/>
      <c r="G46" s="129"/>
    </row>
    <row r="47" spans="1:7" ht="14.25" customHeight="1"/>
    <row r="48" spans="1:7" ht="14.25" customHeight="1">
      <c r="C48" s="46" t="s">
        <v>106</v>
      </c>
      <c r="D48" s="129"/>
      <c r="E48" s="129"/>
      <c r="F48" s="129"/>
      <c r="G48" s="129"/>
    </row>
    <row r="49" spans="1:7" ht="14.25" customHeight="1">
      <c r="C49" s="46" t="s">
        <v>107</v>
      </c>
      <c r="D49" s="129"/>
      <c r="E49" s="129"/>
      <c r="F49" s="129"/>
      <c r="G49" s="129"/>
    </row>
    <row r="50" spans="1:7" ht="14.25" customHeight="1"/>
    <row r="51" spans="1:7">
      <c r="C51" s="46" t="s">
        <v>117</v>
      </c>
      <c r="D51" s="128"/>
      <c r="E51" s="128"/>
      <c r="F51" s="128"/>
      <c r="G51" s="128"/>
    </row>
    <row r="53" spans="1:7">
      <c r="C53" s="46" t="s">
        <v>130</v>
      </c>
      <c r="D53" s="128"/>
      <c r="E53" s="128"/>
      <c r="F53" s="128"/>
      <c r="G53" s="128"/>
    </row>
    <row r="54" spans="1:7" ht="8.4" customHeight="1"/>
    <row r="55" spans="1:7" ht="19.5" customHeight="1">
      <c r="A55" s="1" t="s">
        <v>8</v>
      </c>
    </row>
    <row r="56" spans="1:7" ht="19.5" customHeight="1">
      <c r="A56" s="131" t="s">
        <v>134</v>
      </c>
      <c r="B56" s="132"/>
      <c r="C56" s="133"/>
      <c r="D56" s="133"/>
      <c r="E56" s="44" t="s">
        <v>133</v>
      </c>
      <c r="F56" s="133"/>
      <c r="G56" s="133"/>
    </row>
    <row r="57" spans="1:7" ht="19.5" customHeight="1">
      <c r="A57" s="131" t="s">
        <v>132</v>
      </c>
      <c r="B57" s="132"/>
      <c r="C57" s="133"/>
      <c r="D57" s="133"/>
      <c r="E57" s="44" t="s">
        <v>9</v>
      </c>
      <c r="F57" s="133"/>
      <c r="G57" s="133"/>
    </row>
    <row r="58" spans="1:7" ht="19.5" customHeight="1">
      <c r="A58" s="131" t="s">
        <v>10</v>
      </c>
      <c r="B58" s="132"/>
      <c r="C58" s="133"/>
      <c r="D58" s="133"/>
      <c r="E58" s="133"/>
      <c r="F58" s="133"/>
      <c r="G58" s="133"/>
    </row>
  </sheetData>
  <sheetProtection algorithmName="SHA-512" hashValue="Nv47Qx3vcxMT5Ls6S2qsFZX3ok3MQ/PXtjU993o4i+cZzXFidn6o/fwD5JP/J4VP/zrVxx5TW5fM4beEldP81g==" saltValue="tlyPHYSYUikoEw6LQBuyyA==" spinCount="100000" sheet="1" selectLockedCells="1"/>
  <protectedRanges>
    <protectedRange password="CC07" sqref="D37:F40" name="範囲1"/>
  </protectedRanges>
  <mergeCells count="30">
    <mergeCell ref="A42:B42"/>
    <mergeCell ref="A26:G26"/>
    <mergeCell ref="A15:G16"/>
    <mergeCell ref="D45:G46"/>
    <mergeCell ref="A27:G28"/>
    <mergeCell ref="A33:G35"/>
    <mergeCell ref="A25:G25"/>
    <mergeCell ref="A32:G32"/>
    <mergeCell ref="A37:C40"/>
    <mergeCell ref="D37:F40"/>
    <mergeCell ref="A31:G31"/>
    <mergeCell ref="A29:G29"/>
    <mergeCell ref="A30:G30"/>
    <mergeCell ref="A2:G2"/>
    <mergeCell ref="A8:G10"/>
    <mergeCell ref="A11:G14"/>
    <mergeCell ref="A17:G20"/>
    <mergeCell ref="A23:G24"/>
    <mergeCell ref="A21:G22"/>
    <mergeCell ref="D48:G49"/>
    <mergeCell ref="A58:B58"/>
    <mergeCell ref="C58:G58"/>
    <mergeCell ref="A56:B56"/>
    <mergeCell ref="C56:D56"/>
    <mergeCell ref="F56:G56"/>
    <mergeCell ref="C57:D57"/>
    <mergeCell ref="A57:B57"/>
    <mergeCell ref="F57:G57"/>
    <mergeCell ref="D51:G51"/>
    <mergeCell ref="D53:G53"/>
  </mergeCells>
  <phoneticPr fontId="8"/>
  <printOptions horizontalCentered="1"/>
  <pageMargins left="0.59055118110236227" right="0.59055118110236227" top="0.78740157480314965" bottom="0.39370078740157483"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29AC-F1BE-4BDF-A701-4B2612658677}">
  <dimension ref="A1:H102"/>
  <sheetViews>
    <sheetView showGridLines="0" view="pageBreakPreview" zoomScale="85" zoomScaleNormal="85" zoomScaleSheetLayoutView="85" workbookViewId="0">
      <selection activeCell="E16" sqref="E16"/>
    </sheetView>
  </sheetViews>
  <sheetFormatPr defaultColWidth="9" defaultRowHeight="13.2"/>
  <cols>
    <col min="1" max="3" width="10.6640625" style="104" customWidth="1"/>
    <col min="4" max="4" width="49" style="104" customWidth="1"/>
    <col min="5" max="5" width="6.88671875" style="104" customWidth="1"/>
    <col min="6" max="6" width="25.44140625" style="104" customWidth="1"/>
    <col min="7" max="7" width="12.44140625" style="104" customWidth="1"/>
    <col min="8" max="8" width="7.6640625" style="104" customWidth="1"/>
    <col min="9" max="9" width="10.88671875" style="104" customWidth="1"/>
    <col min="10" max="16384" width="9" style="104"/>
  </cols>
  <sheetData>
    <row r="1" spans="1:8" ht="16.2">
      <c r="A1" s="102" t="s">
        <v>208</v>
      </c>
      <c r="B1" s="103"/>
      <c r="C1" s="103"/>
    </row>
    <row r="2" spans="1:8" ht="28.5" customHeight="1">
      <c r="A2" s="159" t="s">
        <v>209</v>
      </c>
      <c r="B2" s="159"/>
      <c r="C2" s="159"/>
      <c r="D2" s="159"/>
      <c r="E2" s="159"/>
      <c r="F2" s="159"/>
      <c r="G2" s="159"/>
      <c r="H2" s="159"/>
    </row>
    <row r="3" spans="1:8" ht="24" customHeight="1" thickBot="1">
      <c r="A3" s="105" t="s">
        <v>229</v>
      </c>
      <c r="B3" s="160" t="s">
        <v>242</v>
      </c>
      <c r="C3" s="160"/>
      <c r="D3" s="160"/>
      <c r="E3" s="106"/>
    </row>
    <row r="4" spans="1:8" ht="17.25" customHeight="1">
      <c r="A4" s="161" t="s">
        <v>210</v>
      </c>
      <c r="B4" s="162"/>
      <c r="C4" s="163"/>
      <c r="D4" s="164" t="s">
        <v>211</v>
      </c>
      <c r="E4" s="166" t="s">
        <v>212</v>
      </c>
      <c r="F4" s="166"/>
      <c r="G4" s="167"/>
      <c r="H4" s="107" t="s">
        <v>213</v>
      </c>
    </row>
    <row r="5" spans="1:8" ht="17.25" customHeight="1">
      <c r="A5" s="108" t="s">
        <v>228</v>
      </c>
      <c r="B5" s="108" t="s">
        <v>227</v>
      </c>
      <c r="C5" s="108" t="s">
        <v>226</v>
      </c>
      <c r="D5" s="165"/>
      <c r="E5" s="109" t="s">
        <v>214</v>
      </c>
      <c r="F5" s="109" t="s">
        <v>215</v>
      </c>
      <c r="G5" s="110" t="s">
        <v>216</v>
      </c>
      <c r="H5" s="111" t="s">
        <v>217</v>
      </c>
    </row>
    <row r="6" spans="1:8" ht="48.9" customHeight="1">
      <c r="A6" s="112" t="s">
        <v>243</v>
      </c>
      <c r="B6" s="112" t="s">
        <v>244</v>
      </c>
      <c r="C6" s="112" t="s">
        <v>245</v>
      </c>
      <c r="D6" s="112" t="s">
        <v>236</v>
      </c>
      <c r="E6" s="119"/>
      <c r="F6" s="120"/>
      <c r="G6" s="121"/>
      <c r="H6" s="122"/>
    </row>
    <row r="7" spans="1:8" ht="39.9" customHeight="1">
      <c r="A7" s="112"/>
      <c r="B7" s="112"/>
      <c r="C7" s="112" t="s">
        <v>246</v>
      </c>
      <c r="D7" s="112" t="s">
        <v>247</v>
      </c>
      <c r="E7" s="119"/>
      <c r="F7" s="120"/>
      <c r="G7" s="121"/>
      <c r="H7" s="122"/>
    </row>
    <row r="8" spans="1:8" ht="44.1" customHeight="1">
      <c r="A8" s="112"/>
      <c r="B8" s="112"/>
      <c r="C8" s="112" t="s">
        <v>248</v>
      </c>
      <c r="D8" s="112" t="s">
        <v>249</v>
      </c>
      <c r="E8" s="119"/>
      <c r="F8" s="120"/>
      <c r="G8" s="121"/>
      <c r="H8" s="122"/>
    </row>
    <row r="9" spans="1:8" ht="50.1" customHeight="1">
      <c r="A9" s="112"/>
      <c r="B9" s="112"/>
      <c r="C9" s="112" t="s">
        <v>250</v>
      </c>
      <c r="D9" s="112" t="s">
        <v>251</v>
      </c>
      <c r="E9" s="119"/>
      <c r="F9" s="120"/>
      <c r="G9" s="121"/>
      <c r="H9" s="122"/>
    </row>
    <row r="10" spans="1:8" ht="45.9" customHeight="1">
      <c r="A10" s="112"/>
      <c r="B10" s="112"/>
      <c r="C10" s="112" t="s">
        <v>252</v>
      </c>
      <c r="D10" s="112" t="s">
        <v>253</v>
      </c>
      <c r="E10" s="119"/>
      <c r="F10" s="120"/>
      <c r="G10" s="121"/>
      <c r="H10" s="122"/>
    </row>
    <row r="11" spans="1:8" ht="51.9" customHeight="1">
      <c r="A11" s="112"/>
      <c r="B11" s="112"/>
      <c r="C11" s="112" t="s">
        <v>254</v>
      </c>
      <c r="D11" s="112" t="s">
        <v>255</v>
      </c>
      <c r="E11" s="119"/>
      <c r="F11" s="120"/>
      <c r="G11" s="121"/>
      <c r="H11" s="122"/>
    </row>
    <row r="12" spans="1:8" ht="66" customHeight="1">
      <c r="A12" s="112"/>
      <c r="B12" s="112"/>
      <c r="C12" s="112" t="s">
        <v>256</v>
      </c>
      <c r="D12" s="112" t="s">
        <v>257</v>
      </c>
      <c r="E12" s="119"/>
      <c r="F12" s="120"/>
      <c r="G12" s="121"/>
      <c r="H12" s="122"/>
    </row>
    <row r="13" spans="1:8" ht="50.4" customHeight="1">
      <c r="A13" s="112"/>
      <c r="B13" s="112"/>
      <c r="C13" s="112" t="s">
        <v>258</v>
      </c>
      <c r="D13" s="113" t="s">
        <v>259</v>
      </c>
      <c r="E13" s="119"/>
      <c r="F13" s="120"/>
      <c r="G13" s="121"/>
      <c r="H13" s="122"/>
    </row>
    <row r="14" spans="1:8" ht="50.1" customHeight="1">
      <c r="A14" s="112"/>
      <c r="B14" s="112"/>
      <c r="C14" s="112" t="s">
        <v>260</v>
      </c>
      <c r="D14" s="113" t="s">
        <v>261</v>
      </c>
      <c r="E14" s="119"/>
      <c r="F14" s="120"/>
      <c r="G14" s="121"/>
      <c r="H14" s="122"/>
    </row>
    <row r="15" spans="1:8" ht="45.6" customHeight="1">
      <c r="A15" s="112"/>
      <c r="B15" s="112"/>
      <c r="C15" s="112" t="s">
        <v>262</v>
      </c>
      <c r="D15" s="113" t="s">
        <v>263</v>
      </c>
      <c r="E15" s="119"/>
      <c r="F15" s="120"/>
      <c r="G15" s="121"/>
      <c r="H15" s="123"/>
    </row>
    <row r="16" spans="1:8" ht="58.5" customHeight="1">
      <c r="A16" s="112"/>
      <c r="B16" s="112"/>
      <c r="C16" s="112" t="s">
        <v>264</v>
      </c>
      <c r="D16" s="112" t="s">
        <v>265</v>
      </c>
      <c r="E16" s="119"/>
      <c r="F16" s="120"/>
      <c r="G16" s="121"/>
      <c r="H16" s="122"/>
    </row>
    <row r="17" spans="1:8" ht="66" customHeight="1">
      <c r="A17" s="112"/>
      <c r="B17" s="112"/>
      <c r="C17" s="112" t="s">
        <v>266</v>
      </c>
      <c r="D17" s="112" t="s">
        <v>267</v>
      </c>
      <c r="E17" s="119"/>
      <c r="F17" s="120"/>
      <c r="G17" s="121"/>
      <c r="H17" s="122"/>
    </row>
    <row r="18" spans="1:8" ht="42.9" customHeight="1">
      <c r="A18" s="112"/>
      <c r="B18" s="112"/>
      <c r="C18" s="112" t="s">
        <v>268</v>
      </c>
      <c r="D18" s="112" t="s">
        <v>269</v>
      </c>
      <c r="E18" s="119"/>
      <c r="F18" s="120"/>
      <c r="G18" s="121"/>
      <c r="H18" s="122"/>
    </row>
    <row r="19" spans="1:8" ht="52.5" customHeight="1">
      <c r="A19" s="112"/>
      <c r="B19" s="112" t="s">
        <v>270</v>
      </c>
      <c r="C19" s="112" t="s">
        <v>271</v>
      </c>
      <c r="D19" s="112" t="s">
        <v>272</v>
      </c>
      <c r="E19" s="119"/>
      <c r="F19" s="120"/>
      <c r="G19" s="121"/>
      <c r="H19" s="122"/>
    </row>
    <row r="20" spans="1:8" ht="45.9" customHeight="1">
      <c r="A20" s="112"/>
      <c r="B20" s="112"/>
      <c r="C20" s="112" t="s">
        <v>273</v>
      </c>
      <c r="D20" s="112" t="s">
        <v>274</v>
      </c>
      <c r="E20" s="119"/>
      <c r="F20" s="120"/>
      <c r="G20" s="121"/>
      <c r="H20" s="122"/>
    </row>
    <row r="21" spans="1:8" ht="50.1" customHeight="1">
      <c r="A21" s="112"/>
      <c r="B21" s="112"/>
      <c r="C21" s="112" t="s">
        <v>275</v>
      </c>
      <c r="D21" s="113" t="s">
        <v>276</v>
      </c>
      <c r="E21" s="119"/>
      <c r="F21" s="120"/>
      <c r="G21" s="121"/>
      <c r="H21" s="122"/>
    </row>
    <row r="22" spans="1:8" ht="49.5" customHeight="1">
      <c r="A22" s="112"/>
      <c r="B22" s="112"/>
      <c r="C22" s="112" t="s">
        <v>277</v>
      </c>
      <c r="D22" s="113" t="s">
        <v>278</v>
      </c>
      <c r="E22" s="119"/>
      <c r="F22" s="120"/>
      <c r="G22" s="121"/>
      <c r="H22" s="122"/>
    </row>
    <row r="23" spans="1:8" ht="49.5" customHeight="1">
      <c r="A23" s="112"/>
      <c r="B23" s="112"/>
      <c r="C23" s="112" t="s">
        <v>279</v>
      </c>
      <c r="D23" s="113" t="s">
        <v>280</v>
      </c>
      <c r="E23" s="119"/>
      <c r="F23" s="120"/>
      <c r="G23" s="121"/>
      <c r="H23" s="122"/>
    </row>
    <row r="24" spans="1:8" ht="48" customHeight="1">
      <c r="A24" s="112"/>
      <c r="B24" s="112" t="s">
        <v>281</v>
      </c>
      <c r="C24" s="112" t="s">
        <v>271</v>
      </c>
      <c r="D24" s="113" t="s">
        <v>282</v>
      </c>
      <c r="E24" s="119"/>
      <c r="F24" s="120"/>
      <c r="G24" s="121"/>
      <c r="H24" s="122"/>
    </row>
    <row r="25" spans="1:8" ht="45.6" customHeight="1">
      <c r="A25" s="112"/>
      <c r="B25" s="112"/>
      <c r="C25" s="112" t="s">
        <v>273</v>
      </c>
      <c r="D25" s="113" t="s">
        <v>274</v>
      </c>
      <c r="E25" s="119"/>
      <c r="F25" s="120"/>
      <c r="G25" s="121"/>
      <c r="H25" s="122"/>
    </row>
    <row r="26" spans="1:8" ht="48.6" customHeight="1">
      <c r="A26" s="112"/>
      <c r="B26" s="112"/>
      <c r="C26" s="112" t="s">
        <v>275</v>
      </c>
      <c r="D26" s="112" t="s">
        <v>283</v>
      </c>
      <c r="E26" s="119"/>
      <c r="F26" s="120"/>
      <c r="G26" s="121"/>
      <c r="H26" s="122"/>
    </row>
    <row r="27" spans="1:8" ht="45.6" customHeight="1">
      <c r="A27" s="112"/>
      <c r="B27" s="112"/>
      <c r="C27" s="112" t="s">
        <v>277</v>
      </c>
      <c r="D27" s="112" t="s">
        <v>284</v>
      </c>
      <c r="E27" s="119"/>
      <c r="F27" s="120"/>
      <c r="G27" s="121"/>
      <c r="H27" s="122"/>
    </row>
    <row r="28" spans="1:8" ht="45.6" customHeight="1">
      <c r="A28" s="112"/>
      <c r="B28" s="112"/>
      <c r="C28" s="112" t="s">
        <v>279</v>
      </c>
      <c r="D28" s="112" t="s">
        <v>280</v>
      </c>
      <c r="E28" s="119"/>
      <c r="F28" s="120"/>
      <c r="G28" s="121"/>
      <c r="H28" s="122"/>
    </row>
    <row r="29" spans="1:8" ht="48.9" customHeight="1">
      <c r="A29" s="112"/>
      <c r="B29" s="112" t="s">
        <v>285</v>
      </c>
      <c r="C29" s="112" t="s">
        <v>286</v>
      </c>
      <c r="D29" s="112" t="s">
        <v>287</v>
      </c>
      <c r="E29" s="119"/>
      <c r="F29" s="120"/>
      <c r="G29" s="121"/>
      <c r="H29" s="122"/>
    </row>
    <row r="30" spans="1:8" ht="45.6" customHeight="1">
      <c r="A30" s="112"/>
      <c r="B30" s="112"/>
      <c r="C30" s="112" t="s">
        <v>288</v>
      </c>
      <c r="D30" s="112" t="s">
        <v>289</v>
      </c>
      <c r="E30" s="119"/>
      <c r="F30" s="120"/>
      <c r="G30" s="121"/>
      <c r="H30" s="122"/>
    </row>
    <row r="31" spans="1:8" ht="48.6" customHeight="1">
      <c r="A31" s="112"/>
      <c r="B31" s="112"/>
      <c r="C31" s="112" t="s">
        <v>290</v>
      </c>
      <c r="D31" s="113" t="s">
        <v>291</v>
      </c>
      <c r="E31" s="119"/>
      <c r="F31" s="120"/>
      <c r="G31" s="121"/>
      <c r="H31" s="122"/>
    </row>
    <row r="32" spans="1:8" ht="46.5" customHeight="1">
      <c r="A32" s="112"/>
      <c r="B32" s="112"/>
      <c r="C32" s="112" t="s">
        <v>292</v>
      </c>
      <c r="D32" s="113" t="s">
        <v>293</v>
      </c>
      <c r="E32" s="119"/>
      <c r="F32" s="120"/>
      <c r="G32" s="121"/>
      <c r="H32" s="122"/>
    </row>
    <row r="33" spans="1:8" ht="54.9" customHeight="1">
      <c r="A33" s="112"/>
      <c r="B33" s="112"/>
      <c r="C33" s="112" t="s">
        <v>294</v>
      </c>
      <c r="D33" s="113" t="s">
        <v>295</v>
      </c>
      <c r="E33" s="119"/>
      <c r="F33" s="120"/>
      <c r="G33" s="121"/>
      <c r="H33" s="122"/>
    </row>
    <row r="34" spans="1:8" ht="48" customHeight="1">
      <c r="A34" s="112"/>
      <c r="B34" s="112"/>
      <c r="C34" s="112" t="s">
        <v>296</v>
      </c>
      <c r="D34" s="113" t="s">
        <v>278</v>
      </c>
      <c r="E34" s="119"/>
      <c r="F34" s="120"/>
      <c r="G34" s="121"/>
      <c r="H34" s="122"/>
    </row>
    <row r="35" spans="1:8" ht="55.5" customHeight="1">
      <c r="A35" s="112"/>
      <c r="B35" s="112"/>
      <c r="C35" s="112" t="s">
        <v>297</v>
      </c>
      <c r="D35" s="113" t="s">
        <v>298</v>
      </c>
      <c r="E35" s="119"/>
      <c r="F35" s="120"/>
      <c r="G35" s="121"/>
      <c r="H35" s="122"/>
    </row>
    <row r="36" spans="1:8" ht="49.5" customHeight="1">
      <c r="A36" s="112"/>
      <c r="B36" s="112"/>
      <c r="C36" s="112" t="s">
        <v>299</v>
      </c>
      <c r="D36" s="112" t="s">
        <v>300</v>
      </c>
      <c r="E36" s="119"/>
      <c r="F36" s="120"/>
      <c r="G36" s="121"/>
      <c r="H36" s="122"/>
    </row>
    <row r="37" spans="1:8" ht="66" customHeight="1">
      <c r="A37" s="112"/>
      <c r="B37" s="112" t="s">
        <v>301</v>
      </c>
      <c r="C37" s="112" t="s">
        <v>302</v>
      </c>
      <c r="D37" s="112" t="s">
        <v>303</v>
      </c>
      <c r="E37" s="119"/>
      <c r="F37" s="120"/>
      <c r="G37" s="121"/>
      <c r="H37" s="122"/>
    </row>
    <row r="38" spans="1:8" ht="52.5" customHeight="1">
      <c r="A38" s="112"/>
      <c r="B38" s="112"/>
      <c r="C38" s="112" t="s">
        <v>304</v>
      </c>
      <c r="D38" s="112" t="s">
        <v>305</v>
      </c>
      <c r="E38" s="119"/>
      <c r="F38" s="120"/>
      <c r="G38" s="121"/>
      <c r="H38" s="122"/>
    </row>
    <row r="39" spans="1:8" ht="53.4" customHeight="1">
      <c r="A39" s="112"/>
      <c r="B39" s="112"/>
      <c r="C39" s="112" t="s">
        <v>306</v>
      </c>
      <c r="D39" s="112" t="s">
        <v>307</v>
      </c>
      <c r="E39" s="119"/>
      <c r="F39" s="120"/>
      <c r="G39" s="121"/>
      <c r="H39" s="122"/>
    </row>
    <row r="40" spans="1:8" ht="50.4" customHeight="1">
      <c r="A40" s="112"/>
      <c r="B40" s="112"/>
      <c r="C40" s="112" t="s">
        <v>308</v>
      </c>
      <c r="D40" s="112" t="s">
        <v>309</v>
      </c>
      <c r="E40" s="119"/>
      <c r="F40" s="120"/>
      <c r="G40" s="121"/>
      <c r="H40" s="122"/>
    </row>
    <row r="41" spans="1:8" ht="55.5" customHeight="1">
      <c r="A41" s="112"/>
      <c r="B41" s="112"/>
      <c r="C41" s="112" t="s">
        <v>310</v>
      </c>
      <c r="D41" s="113" t="s">
        <v>298</v>
      </c>
      <c r="E41" s="119"/>
      <c r="F41" s="120"/>
      <c r="G41" s="121"/>
      <c r="H41" s="122"/>
    </row>
    <row r="42" spans="1:8" ht="66" customHeight="1">
      <c r="A42" s="112"/>
      <c r="B42" s="112"/>
      <c r="C42" s="112" t="s">
        <v>311</v>
      </c>
      <c r="D42" s="113" t="s">
        <v>312</v>
      </c>
      <c r="E42" s="119"/>
      <c r="F42" s="120"/>
      <c r="G42" s="121"/>
      <c r="H42" s="122"/>
    </row>
    <row r="43" spans="1:8" ht="66" customHeight="1">
      <c r="A43" s="112"/>
      <c r="B43" s="112"/>
      <c r="C43" s="112" t="s">
        <v>313</v>
      </c>
      <c r="D43" s="113" t="s">
        <v>314</v>
      </c>
      <c r="E43" s="119"/>
      <c r="F43" s="120"/>
      <c r="G43" s="121"/>
      <c r="H43" s="122"/>
    </row>
    <row r="44" spans="1:8" ht="66" customHeight="1">
      <c r="A44" s="112"/>
      <c r="B44" s="112"/>
      <c r="C44" s="112" t="s">
        <v>315</v>
      </c>
      <c r="D44" s="113" t="s">
        <v>278</v>
      </c>
      <c r="E44" s="119"/>
      <c r="F44" s="120"/>
      <c r="G44" s="121"/>
      <c r="H44" s="122"/>
    </row>
    <row r="45" spans="1:8" ht="66" customHeight="1">
      <c r="A45" s="112"/>
      <c r="B45" s="112"/>
      <c r="C45" s="112" t="s">
        <v>316</v>
      </c>
      <c r="D45" s="113" t="s">
        <v>317</v>
      </c>
      <c r="E45" s="119"/>
      <c r="F45" s="120"/>
      <c r="G45" s="121"/>
      <c r="H45" s="122"/>
    </row>
    <row r="46" spans="1:8" ht="177.9" customHeight="1">
      <c r="A46" s="112" t="s">
        <v>318</v>
      </c>
      <c r="B46" s="112" t="s">
        <v>319</v>
      </c>
      <c r="C46" s="112" t="s">
        <v>320</v>
      </c>
      <c r="D46" s="112" t="s">
        <v>321</v>
      </c>
      <c r="E46" s="119"/>
      <c r="F46" s="120"/>
      <c r="G46" s="121"/>
      <c r="H46" s="122"/>
    </row>
    <row r="47" spans="1:8" ht="39" customHeight="1">
      <c r="A47" s="112"/>
      <c r="B47" s="112"/>
      <c r="C47" s="112" t="s">
        <v>322</v>
      </c>
      <c r="D47" s="112" t="s">
        <v>323</v>
      </c>
      <c r="E47" s="119"/>
      <c r="F47" s="120"/>
      <c r="G47" s="121"/>
      <c r="H47" s="122"/>
    </row>
    <row r="48" spans="1:8" ht="48.9" customHeight="1">
      <c r="A48" s="112"/>
      <c r="B48" s="112"/>
      <c r="C48" s="112" t="s">
        <v>324</v>
      </c>
      <c r="D48" s="112" t="s">
        <v>325</v>
      </c>
      <c r="E48" s="119"/>
      <c r="F48" s="120"/>
      <c r="G48" s="121"/>
      <c r="H48" s="122"/>
    </row>
    <row r="49" spans="1:8" ht="53.4" customHeight="1">
      <c r="A49" s="112"/>
      <c r="B49" s="112" t="s">
        <v>326</v>
      </c>
      <c r="C49" s="112" t="s">
        <v>327</v>
      </c>
      <c r="D49" s="112" t="s">
        <v>328</v>
      </c>
      <c r="E49" s="119"/>
      <c r="F49" s="120"/>
      <c r="G49" s="121"/>
      <c r="H49" s="122"/>
    </row>
    <row r="50" spans="1:8" ht="87" customHeight="1">
      <c r="A50" s="112"/>
      <c r="B50" s="112"/>
      <c r="C50" s="112" t="s">
        <v>329</v>
      </c>
      <c r="D50" s="112" t="s">
        <v>330</v>
      </c>
      <c r="E50" s="119"/>
      <c r="F50" s="120"/>
      <c r="G50" s="121"/>
      <c r="H50" s="122"/>
    </row>
    <row r="51" spans="1:8" ht="41.4" customHeight="1" thickBot="1">
      <c r="A51" s="112"/>
      <c r="B51" s="112"/>
      <c r="C51" s="112"/>
      <c r="D51" s="113"/>
      <c r="E51" s="119"/>
      <c r="F51" s="120"/>
      <c r="G51" s="121"/>
      <c r="H51" s="124"/>
    </row>
    <row r="52" spans="1:8" ht="27.75" customHeight="1">
      <c r="A52" s="114" t="s">
        <v>218</v>
      </c>
      <c r="B52" s="114"/>
      <c r="C52" s="114"/>
      <c r="D52" s="115"/>
      <c r="E52" s="116"/>
      <c r="F52" s="115"/>
      <c r="G52" s="116"/>
      <c r="H52" s="116"/>
    </row>
    <row r="53" spans="1:8" ht="12.75" customHeight="1">
      <c r="A53" s="114"/>
      <c r="B53" s="114"/>
      <c r="C53" s="114"/>
      <c r="D53" s="115"/>
      <c r="E53" s="116"/>
      <c r="F53" s="115"/>
      <c r="G53" s="116"/>
      <c r="H53" s="116"/>
    </row>
    <row r="54" spans="1:8" ht="22.5" customHeight="1">
      <c r="A54" s="158" t="s">
        <v>219</v>
      </c>
      <c r="B54" s="158"/>
    </row>
    <row r="55" spans="1:8" ht="24.75" customHeight="1">
      <c r="A55" s="106"/>
      <c r="B55" s="104" t="s">
        <v>225</v>
      </c>
    </row>
    <row r="56" spans="1:8" ht="24.75" customHeight="1">
      <c r="B56" s="104" t="s">
        <v>224</v>
      </c>
    </row>
    <row r="57" spans="1:8" ht="12" customHeight="1"/>
    <row r="58" spans="1:8" ht="24.75" customHeight="1">
      <c r="B58" s="169" t="s">
        <v>334</v>
      </c>
      <c r="C58" s="169"/>
      <c r="D58" s="169"/>
      <c r="E58" s="158"/>
      <c r="F58" s="158"/>
      <c r="G58" s="158"/>
    </row>
    <row r="59" spans="1:8" ht="24.75" customHeight="1">
      <c r="D59" s="118" t="s">
        <v>336</v>
      </c>
      <c r="E59" s="171"/>
      <c r="F59" s="171"/>
      <c r="G59" s="171"/>
    </row>
    <row r="60" spans="1:8" ht="24.75" customHeight="1">
      <c r="D60" s="106" t="s">
        <v>337</v>
      </c>
      <c r="E60" s="171"/>
      <c r="F60" s="171"/>
      <c r="G60" s="171"/>
    </row>
    <row r="61" spans="1:8" ht="24.75" customHeight="1">
      <c r="D61" s="106" t="s">
        <v>338</v>
      </c>
      <c r="E61" s="171"/>
      <c r="F61" s="171"/>
      <c r="G61" s="171"/>
    </row>
    <row r="62" spans="1:8" ht="24.75" customHeight="1">
      <c r="A62" s="158" t="s">
        <v>220</v>
      </c>
      <c r="B62" s="158"/>
    </row>
    <row r="63" spans="1:8" ht="24.75" customHeight="1">
      <c r="B63" s="104" t="s">
        <v>223</v>
      </c>
    </row>
    <row r="64" spans="1:8" ht="12" customHeight="1"/>
    <row r="65" spans="2:7" ht="24.75" customHeight="1">
      <c r="B65" s="170" t="s">
        <v>335</v>
      </c>
      <c r="C65" s="170"/>
      <c r="D65" s="170"/>
    </row>
    <row r="66" spans="2:7" ht="24.75" customHeight="1">
      <c r="D66" s="106" t="s">
        <v>221</v>
      </c>
      <c r="E66" s="168" t="s">
        <v>331</v>
      </c>
      <c r="F66" s="168"/>
    </row>
    <row r="67" spans="2:7" ht="24.75" customHeight="1">
      <c r="D67" s="106" t="s">
        <v>222</v>
      </c>
      <c r="E67" s="168"/>
      <c r="F67" s="168"/>
      <c r="G67" s="117"/>
    </row>
    <row r="68" spans="2:7" ht="24.75" customHeight="1"/>
    <row r="69" spans="2:7" ht="24.75" customHeight="1"/>
    <row r="70" spans="2:7" ht="24.75" customHeight="1"/>
    <row r="71" spans="2:7" ht="24.75" customHeight="1"/>
    <row r="72" spans="2:7" ht="24.75" customHeight="1"/>
    <row r="73" spans="2:7" ht="24.75" customHeight="1"/>
    <row r="74" spans="2:7" ht="24.75" customHeight="1"/>
    <row r="75" spans="2:7" ht="24.75" customHeight="1"/>
    <row r="100" ht="18" customHeight="1"/>
    <row r="101" ht="18" customHeight="1"/>
    <row r="102" ht="18" customHeight="1"/>
  </sheetData>
  <sheetProtection algorithmName="SHA-512" hashValue="2ghtCoumZgQfXDJPG3cDc8q3/glZSYVXqIsIZadeyDzdIaMsMPB+hxdR3ex5s/vMQCOH/y9hGDMxg1CSv6XKBg==" saltValue="Q+kq2FJdRnKHHn+iKLzOzA==" spinCount="100000" sheet="1" selectLockedCells="1"/>
  <protectedRanges>
    <protectedRange sqref="E59:G61" name="範囲3"/>
    <protectedRange sqref="B58" name="範囲2"/>
    <protectedRange sqref="E6:H51" name="範囲1"/>
  </protectedRanges>
  <mergeCells count="15">
    <mergeCell ref="E66:F66"/>
    <mergeCell ref="E67:F67"/>
    <mergeCell ref="A62:B62"/>
    <mergeCell ref="B58:D58"/>
    <mergeCell ref="B65:D65"/>
    <mergeCell ref="E59:G59"/>
    <mergeCell ref="E58:G58"/>
    <mergeCell ref="E60:G60"/>
    <mergeCell ref="E61:G61"/>
    <mergeCell ref="A54:B54"/>
    <mergeCell ref="A2:H2"/>
    <mergeCell ref="B3:D3"/>
    <mergeCell ref="A4:C4"/>
    <mergeCell ref="D4:D5"/>
    <mergeCell ref="E4:G4"/>
  </mergeCells>
  <phoneticPr fontId="8"/>
  <dataValidations count="1">
    <dataValidation type="list" allowBlank="1" showInputMessage="1" showErrorMessage="1" sqref="E6:E51" xr:uid="{54A619D6-98E9-4AB6-90AC-54262E6DCF0C}">
      <formula1>"〇"</formula1>
    </dataValidation>
  </dataValidations>
  <printOptions horizontalCentered="1"/>
  <pageMargins left="0.59055118110236227" right="0.39370078740157483" top="0.39370078740157483" bottom="0.19685039370078741" header="0.31496062992125984" footer="0.11811023622047245"/>
  <pageSetup paperSize="9" scale="70" fitToHeight="4" orientation="portrait" horizontalDpi="300" verticalDpi="30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49"/>
  <sheetViews>
    <sheetView showGridLines="0" view="pageBreakPreview" topLeftCell="A6" zoomScale="85" zoomScaleNormal="100" zoomScaleSheetLayoutView="85" workbookViewId="0">
      <selection activeCell="I28" sqref="I28:N29"/>
    </sheetView>
  </sheetViews>
  <sheetFormatPr defaultColWidth="9" defaultRowHeight="13.2"/>
  <cols>
    <col min="1" max="1" width="9" style="4"/>
    <col min="2" max="2" width="4.33203125" style="4" customWidth="1"/>
    <col min="3" max="13" width="6.6640625" style="4" customWidth="1"/>
    <col min="14" max="14" width="4.33203125" style="4" customWidth="1"/>
    <col min="15" max="15" width="4.109375" style="4" customWidth="1"/>
    <col min="16" max="16384" width="9" style="4"/>
  </cols>
  <sheetData>
    <row r="5" spans="2:15" ht="23.4">
      <c r="C5" s="176" t="s">
        <v>34</v>
      </c>
      <c r="D5" s="176"/>
      <c r="E5" s="176"/>
      <c r="F5" s="176"/>
      <c r="G5" s="176"/>
      <c r="H5" s="176"/>
      <c r="I5" s="176"/>
      <c r="J5" s="176"/>
      <c r="K5" s="176"/>
      <c r="L5" s="176"/>
      <c r="M5" s="176"/>
    </row>
    <row r="6" spans="2:15" ht="35.25" customHeight="1">
      <c r="C6" s="5"/>
    </row>
    <row r="7" spans="2:15" ht="45" customHeight="1">
      <c r="B7" s="6"/>
      <c r="C7" s="174" t="s">
        <v>13</v>
      </c>
      <c r="D7" s="7" t="s">
        <v>92</v>
      </c>
      <c r="E7" s="8" t="s">
        <v>27</v>
      </c>
      <c r="F7" s="9" t="s">
        <v>28</v>
      </c>
      <c r="G7" s="10" t="s">
        <v>29</v>
      </c>
      <c r="H7" s="8" t="s">
        <v>92</v>
      </c>
      <c r="I7" s="9" t="s">
        <v>30</v>
      </c>
      <c r="J7" s="10" t="s">
        <v>28</v>
      </c>
      <c r="K7" s="8" t="s">
        <v>29</v>
      </c>
      <c r="L7" s="9" t="s">
        <v>92</v>
      </c>
      <c r="M7" s="10" t="s">
        <v>31</v>
      </c>
      <c r="N7" s="6"/>
    </row>
    <row r="8" spans="2:15" ht="45" customHeight="1">
      <c r="B8" s="6"/>
      <c r="C8" s="175"/>
      <c r="D8" s="54"/>
      <c r="E8" s="55"/>
      <c r="F8" s="56"/>
      <c r="G8" s="57"/>
      <c r="H8" s="55"/>
      <c r="I8" s="56"/>
      <c r="J8" s="57"/>
      <c r="K8" s="55"/>
      <c r="L8" s="56"/>
      <c r="M8" s="57"/>
      <c r="N8" s="6"/>
    </row>
    <row r="9" spans="2:15" ht="30" customHeight="1">
      <c r="B9" s="6"/>
      <c r="C9" s="6"/>
      <c r="D9" s="6"/>
      <c r="E9" s="6"/>
      <c r="F9" s="6"/>
      <c r="G9" s="6"/>
      <c r="H9" s="6"/>
      <c r="I9" s="6"/>
      <c r="J9" s="6"/>
      <c r="K9" s="6"/>
      <c r="L9" s="6"/>
      <c r="M9" s="6"/>
      <c r="N9" s="6"/>
    </row>
    <row r="10" spans="2:15">
      <c r="B10" s="6"/>
      <c r="C10" s="6" t="s">
        <v>166</v>
      </c>
      <c r="D10" s="6"/>
      <c r="E10" s="15" t="str">
        <f>【入力】案件データ!B2</f>
        <v>統合型GIS機器等賃貸借業務(窓口対応端末等)</v>
      </c>
      <c r="G10" s="15"/>
      <c r="H10" s="15"/>
      <c r="I10" s="15"/>
      <c r="J10" s="15"/>
      <c r="K10" s="6"/>
      <c r="L10" s="6"/>
      <c r="M10" s="6"/>
      <c r="N10" s="6"/>
    </row>
    <row r="11" spans="2:15">
      <c r="B11" s="6"/>
      <c r="C11" s="6"/>
      <c r="D11" s="6"/>
      <c r="E11" s="6"/>
      <c r="F11" s="6"/>
      <c r="G11" s="6"/>
      <c r="H11" s="6"/>
      <c r="I11" s="6"/>
      <c r="J11" s="6"/>
      <c r="K11" s="6"/>
      <c r="L11" s="6"/>
      <c r="M11" s="6"/>
      <c r="N11" s="6"/>
    </row>
    <row r="12" spans="2:15">
      <c r="B12" s="6"/>
      <c r="C12" s="6"/>
      <c r="D12" s="6"/>
      <c r="E12" s="6"/>
      <c r="F12" s="6"/>
      <c r="G12" s="6"/>
      <c r="H12" s="6"/>
      <c r="I12" s="6"/>
      <c r="J12" s="6"/>
      <c r="K12" s="6"/>
      <c r="L12" s="6"/>
      <c r="M12" s="6"/>
      <c r="N12" s="6"/>
    </row>
    <row r="13" spans="2:15">
      <c r="B13" s="6"/>
      <c r="C13" s="6" t="s">
        <v>167</v>
      </c>
      <c r="D13" s="6"/>
      <c r="E13" s="180" t="str">
        <f>【入力】案件データ!B5</f>
        <v>熊本市中央区手取本町1番1号　外</v>
      </c>
      <c r="F13" s="180"/>
      <c r="G13" s="180"/>
      <c r="H13" s="180"/>
      <c r="I13" s="180"/>
      <c r="J13" s="180"/>
      <c r="K13" s="180"/>
      <c r="L13" s="180"/>
      <c r="M13" s="180"/>
      <c r="N13" s="180"/>
      <c r="O13" s="180"/>
    </row>
    <row r="14" spans="2:15">
      <c r="B14" s="6"/>
      <c r="C14" s="6"/>
      <c r="D14" s="6"/>
      <c r="E14" s="180"/>
      <c r="F14" s="180"/>
      <c r="G14" s="180"/>
      <c r="H14" s="180"/>
      <c r="I14" s="180"/>
      <c r="J14" s="180"/>
      <c r="K14" s="180"/>
      <c r="L14" s="180"/>
      <c r="M14" s="180"/>
      <c r="N14" s="180"/>
      <c r="O14" s="180"/>
    </row>
    <row r="15" spans="2:15">
      <c r="B15" s="6"/>
      <c r="C15" s="6"/>
      <c r="D15" s="6"/>
      <c r="E15" s="180"/>
      <c r="F15" s="180"/>
      <c r="G15" s="180"/>
      <c r="H15" s="180"/>
      <c r="I15" s="180"/>
      <c r="J15" s="180"/>
      <c r="K15" s="180"/>
      <c r="L15" s="180"/>
      <c r="M15" s="180"/>
      <c r="N15" s="180"/>
      <c r="O15" s="180"/>
    </row>
    <row r="16" spans="2:15">
      <c r="B16" s="6"/>
      <c r="C16" s="6" t="s">
        <v>37</v>
      </c>
      <c r="D16" s="6"/>
      <c r="E16" s="6"/>
      <c r="F16" s="6"/>
      <c r="G16" s="6"/>
      <c r="H16" s="6"/>
      <c r="I16" s="6"/>
      <c r="J16" s="6"/>
      <c r="K16" s="6"/>
      <c r="L16" s="6"/>
      <c r="M16" s="6"/>
      <c r="N16" s="6"/>
    </row>
    <row r="17" spans="2:14">
      <c r="B17" s="6"/>
      <c r="C17" s="6" t="s">
        <v>38</v>
      </c>
      <c r="D17" s="6"/>
      <c r="E17" s="6"/>
      <c r="F17" s="6"/>
      <c r="G17" s="6"/>
      <c r="H17" s="6"/>
      <c r="I17" s="6"/>
      <c r="J17" s="6"/>
      <c r="K17" s="6"/>
      <c r="L17" s="6"/>
      <c r="M17" s="6"/>
      <c r="N17" s="6"/>
    </row>
    <row r="18" spans="2:14">
      <c r="B18" s="6"/>
      <c r="C18" s="6"/>
      <c r="D18" s="6"/>
      <c r="E18" s="6"/>
      <c r="F18" s="6"/>
      <c r="G18" s="6"/>
      <c r="H18" s="6"/>
      <c r="I18" s="6"/>
      <c r="J18" s="6"/>
      <c r="K18" s="6"/>
      <c r="L18" s="6"/>
      <c r="M18" s="6"/>
      <c r="N18" s="6"/>
    </row>
    <row r="19" spans="2:14">
      <c r="B19" s="6"/>
      <c r="C19" s="6"/>
      <c r="D19" s="6"/>
      <c r="E19" s="6"/>
      <c r="F19" s="6"/>
      <c r="G19" s="6"/>
      <c r="H19" s="6"/>
      <c r="I19" s="6"/>
      <c r="J19" s="6"/>
      <c r="K19" s="6"/>
      <c r="L19" s="6"/>
      <c r="M19" s="6"/>
      <c r="N19" s="6"/>
    </row>
    <row r="20" spans="2:14">
      <c r="B20" s="6"/>
      <c r="C20" s="6"/>
      <c r="D20" s="6"/>
      <c r="E20" s="6"/>
      <c r="F20" s="6"/>
      <c r="G20" s="6"/>
      <c r="H20" s="6"/>
      <c r="I20" s="6"/>
      <c r="J20" s="6"/>
      <c r="K20" s="6"/>
      <c r="L20" s="6"/>
      <c r="M20" s="6"/>
      <c r="N20" s="6"/>
    </row>
    <row r="21" spans="2:14">
      <c r="B21" s="6"/>
      <c r="D21" s="177" t="s">
        <v>170</v>
      </c>
      <c r="E21" s="177"/>
      <c r="F21" s="177"/>
      <c r="G21" s="6"/>
      <c r="H21" s="6"/>
      <c r="I21" s="6"/>
      <c r="J21" s="6"/>
      <c r="K21" s="6"/>
      <c r="L21" s="6"/>
      <c r="M21" s="6"/>
      <c r="N21" s="6"/>
    </row>
    <row r="22" spans="2:14">
      <c r="B22" s="6"/>
      <c r="C22" s="6"/>
      <c r="D22" s="6"/>
      <c r="E22" s="6"/>
      <c r="F22" s="6"/>
      <c r="G22" s="6"/>
      <c r="H22" s="6"/>
      <c r="I22" s="6"/>
      <c r="J22" s="6"/>
      <c r="K22" s="6"/>
      <c r="L22" s="6"/>
      <c r="M22" s="6"/>
      <c r="N22" s="6"/>
    </row>
    <row r="23" spans="2:14">
      <c r="B23" s="6"/>
      <c r="C23" s="6"/>
      <c r="D23" s="6"/>
      <c r="E23" s="6"/>
      <c r="F23" s="6"/>
      <c r="G23" s="6"/>
      <c r="H23" s="6"/>
      <c r="I23" s="6"/>
      <c r="J23" s="6"/>
      <c r="K23" s="6"/>
      <c r="L23" s="6"/>
      <c r="M23" s="6"/>
      <c r="N23" s="6"/>
    </row>
    <row r="24" spans="2:14">
      <c r="B24" s="6"/>
      <c r="C24" s="6"/>
      <c r="D24" s="6"/>
      <c r="E24" s="6"/>
      <c r="F24" s="6"/>
      <c r="G24" s="6"/>
      <c r="H24" s="6"/>
      <c r="I24" s="6"/>
      <c r="J24" s="6"/>
      <c r="K24" s="6"/>
      <c r="L24" s="6"/>
      <c r="M24" s="6"/>
      <c r="N24" s="6"/>
    </row>
    <row r="25" spans="2:14">
      <c r="B25" s="6"/>
      <c r="C25" s="5"/>
      <c r="D25" s="6"/>
      <c r="E25" s="6"/>
      <c r="F25" s="6"/>
      <c r="G25" s="173" t="s">
        <v>119</v>
      </c>
      <c r="H25" s="173"/>
      <c r="I25" s="179"/>
      <c r="J25" s="179"/>
      <c r="K25" s="179"/>
      <c r="L25" s="179"/>
      <c r="M25" s="179"/>
      <c r="N25" s="179"/>
    </row>
    <row r="26" spans="2:14">
      <c r="B26" s="6"/>
      <c r="C26" s="6"/>
      <c r="D26" s="6"/>
      <c r="E26" s="6"/>
      <c r="F26" s="6"/>
      <c r="G26" s="173" t="s">
        <v>120</v>
      </c>
      <c r="H26" s="173"/>
      <c r="I26" s="179"/>
      <c r="J26" s="179"/>
      <c r="K26" s="179"/>
      <c r="L26" s="179"/>
      <c r="M26" s="179"/>
      <c r="N26" s="179"/>
    </row>
    <row r="27" spans="2:14">
      <c r="B27" s="6"/>
      <c r="C27" s="6"/>
      <c r="D27" s="6"/>
      <c r="E27" s="6"/>
      <c r="F27" s="6"/>
      <c r="G27" s="48"/>
      <c r="H27" s="49"/>
      <c r="J27" s="6"/>
      <c r="K27" s="6"/>
      <c r="L27" s="6"/>
      <c r="M27" s="6"/>
      <c r="N27" s="6"/>
    </row>
    <row r="28" spans="2:14">
      <c r="B28" s="6"/>
      <c r="C28" s="5"/>
      <c r="D28" s="6"/>
      <c r="E28" s="6"/>
      <c r="F28" s="6"/>
      <c r="G28" s="173" t="s">
        <v>106</v>
      </c>
      <c r="H28" s="173"/>
      <c r="I28" s="179"/>
      <c r="J28" s="179"/>
      <c r="K28" s="179"/>
      <c r="L28" s="179"/>
      <c r="M28" s="179"/>
      <c r="N28" s="179"/>
    </row>
    <row r="29" spans="2:14" ht="13.65" customHeight="1">
      <c r="B29" s="6"/>
      <c r="C29" s="6"/>
      <c r="D29" s="6"/>
      <c r="E29" s="6"/>
      <c r="F29" s="6"/>
      <c r="G29" s="173" t="s">
        <v>107</v>
      </c>
      <c r="H29" s="173"/>
      <c r="I29" s="179"/>
      <c r="J29" s="179"/>
      <c r="K29" s="179"/>
      <c r="L29" s="179"/>
      <c r="M29" s="179"/>
      <c r="N29" s="179"/>
    </row>
    <row r="30" spans="2:14">
      <c r="B30" s="6"/>
      <c r="C30" s="6"/>
      <c r="D30" s="6"/>
      <c r="E30" s="6"/>
      <c r="F30" s="6"/>
      <c r="G30" s="48"/>
      <c r="H30" s="49"/>
      <c r="J30" s="6"/>
      <c r="K30" s="6"/>
      <c r="L30" s="6"/>
      <c r="M30" s="6"/>
      <c r="N30" s="6"/>
    </row>
    <row r="31" spans="2:14">
      <c r="B31" s="6"/>
      <c r="C31" s="6"/>
      <c r="D31" s="6"/>
      <c r="E31" s="6"/>
      <c r="F31" s="6"/>
      <c r="G31" s="173" t="s">
        <v>117</v>
      </c>
      <c r="H31" s="173"/>
      <c r="I31" s="178"/>
      <c r="J31" s="178"/>
      <c r="K31" s="178"/>
      <c r="L31" s="178"/>
      <c r="M31" s="178"/>
      <c r="N31" s="178"/>
    </row>
    <row r="32" spans="2:14">
      <c r="B32" s="6"/>
      <c r="C32" s="6"/>
      <c r="D32" s="6"/>
      <c r="E32" s="6"/>
      <c r="F32" s="6"/>
      <c r="G32" s="52"/>
      <c r="H32" s="52"/>
      <c r="J32" s="6"/>
      <c r="K32" s="6"/>
      <c r="L32" s="6"/>
      <c r="M32" s="6"/>
      <c r="N32" s="6"/>
    </row>
    <row r="33" spans="2:14">
      <c r="B33" s="6"/>
      <c r="C33" s="6"/>
      <c r="D33" s="6"/>
      <c r="E33" s="6"/>
      <c r="F33" s="6"/>
      <c r="G33" s="173" t="s">
        <v>118</v>
      </c>
      <c r="H33" s="173"/>
      <c r="I33" s="178"/>
      <c r="J33" s="178"/>
      <c r="K33" s="178"/>
      <c r="L33" s="178"/>
      <c r="M33" s="178"/>
      <c r="N33" s="50"/>
    </row>
    <row r="34" spans="2:14">
      <c r="B34" s="6"/>
      <c r="C34" s="5"/>
      <c r="D34" s="6"/>
      <c r="E34" s="6"/>
      <c r="F34" s="6"/>
      <c r="G34" s="6"/>
      <c r="J34" s="6"/>
      <c r="K34" s="6"/>
      <c r="L34" s="6"/>
      <c r="M34" s="6"/>
      <c r="N34" s="6"/>
    </row>
    <row r="35" spans="2:14">
      <c r="B35" s="6"/>
      <c r="C35" s="6"/>
      <c r="D35" s="6"/>
      <c r="E35" s="6"/>
      <c r="F35" s="6"/>
      <c r="G35" s="6"/>
      <c r="H35" s="6"/>
      <c r="I35" s="6"/>
      <c r="J35" s="6"/>
      <c r="K35" s="6"/>
      <c r="L35" s="6"/>
      <c r="M35" s="6"/>
      <c r="N35" s="6"/>
    </row>
    <row r="36" spans="2:14">
      <c r="B36" s="6"/>
      <c r="C36" s="6"/>
      <c r="D36" s="6"/>
      <c r="E36" s="6"/>
      <c r="F36" s="6"/>
      <c r="G36" s="6"/>
      <c r="H36" s="6"/>
      <c r="I36" s="6"/>
      <c r="J36" s="6"/>
      <c r="K36" s="6"/>
      <c r="L36" s="6"/>
      <c r="M36" s="6"/>
      <c r="N36" s="6"/>
    </row>
    <row r="37" spans="2:14">
      <c r="B37" s="6"/>
      <c r="C37" s="6" t="s">
        <v>39</v>
      </c>
      <c r="D37" s="6"/>
      <c r="E37" s="6"/>
      <c r="F37" s="6"/>
      <c r="G37" s="6"/>
      <c r="H37" s="6"/>
      <c r="I37" s="6"/>
      <c r="J37" s="6"/>
      <c r="K37" s="6"/>
      <c r="L37" s="6"/>
      <c r="M37" s="6"/>
      <c r="N37" s="6"/>
    </row>
    <row r="38" spans="2:14">
      <c r="B38" s="6"/>
      <c r="C38" s="6"/>
      <c r="D38" s="6"/>
      <c r="E38" s="6"/>
      <c r="F38" s="6"/>
      <c r="G38" s="6"/>
      <c r="H38" s="6"/>
      <c r="I38" s="6"/>
      <c r="J38" s="6"/>
      <c r="K38" s="6"/>
      <c r="L38" s="6"/>
      <c r="M38" s="6"/>
      <c r="N38" s="6"/>
    </row>
    <row r="39" spans="2:14">
      <c r="B39" s="6"/>
      <c r="C39" s="6"/>
      <c r="D39" s="6"/>
      <c r="E39" s="86" t="s">
        <v>181</v>
      </c>
      <c r="F39" s="172"/>
      <c r="G39" s="172"/>
      <c r="H39" s="172"/>
      <c r="I39" s="48" t="s">
        <v>182</v>
      </c>
      <c r="J39" s="6"/>
      <c r="K39" s="6"/>
      <c r="L39" s="6"/>
      <c r="M39" s="6"/>
      <c r="N39" s="6"/>
    </row>
    <row r="40" spans="2:14">
      <c r="B40" s="6"/>
      <c r="C40" s="6"/>
      <c r="D40" s="6"/>
      <c r="E40" s="6"/>
      <c r="F40" s="172"/>
      <c r="G40" s="172"/>
      <c r="H40" s="172"/>
      <c r="I40" s="48" t="s">
        <v>183</v>
      </c>
      <c r="J40" s="6"/>
      <c r="K40" s="6"/>
      <c r="L40" s="6"/>
      <c r="M40" s="6"/>
      <c r="N40" s="6"/>
    </row>
    <row r="41" spans="2:14">
      <c r="B41" s="6"/>
      <c r="C41" s="6"/>
      <c r="D41" s="6"/>
      <c r="E41" s="6"/>
      <c r="F41" s="172"/>
      <c r="G41" s="172"/>
      <c r="H41" s="172"/>
      <c r="I41" s="48" t="s">
        <v>184</v>
      </c>
      <c r="J41" s="6"/>
      <c r="K41" s="6"/>
      <c r="L41" s="6"/>
      <c r="M41" s="6"/>
      <c r="N41" s="6"/>
    </row>
    <row r="42" spans="2:14">
      <c r="B42" s="6"/>
      <c r="C42" s="6"/>
      <c r="D42" s="6"/>
      <c r="E42" s="6"/>
      <c r="F42" s="172"/>
      <c r="G42" s="172"/>
      <c r="H42" s="172"/>
      <c r="I42" s="48" t="s">
        <v>205</v>
      </c>
      <c r="J42" s="6"/>
      <c r="K42" s="6"/>
      <c r="L42" s="6"/>
      <c r="M42" s="6"/>
      <c r="N42" s="6"/>
    </row>
    <row r="43" spans="2:14">
      <c r="B43" s="6"/>
      <c r="C43" s="6"/>
      <c r="D43" s="6"/>
      <c r="E43" s="6"/>
      <c r="F43" s="6"/>
      <c r="G43" s="6"/>
      <c r="H43" s="6"/>
      <c r="I43" s="6"/>
      <c r="J43" s="6"/>
      <c r="K43" s="6"/>
      <c r="L43" s="6"/>
      <c r="M43" s="6"/>
      <c r="N43" s="6"/>
    </row>
    <row r="44" spans="2:14">
      <c r="B44" s="6"/>
      <c r="C44" s="6" t="s">
        <v>11</v>
      </c>
      <c r="D44" s="6"/>
      <c r="E44" s="6"/>
      <c r="F44" s="6"/>
      <c r="G44" s="6"/>
      <c r="H44" s="6"/>
      <c r="I44" s="6"/>
      <c r="J44" s="6"/>
      <c r="K44" s="6"/>
      <c r="L44" s="6"/>
      <c r="M44" s="6"/>
      <c r="N44" s="6"/>
    </row>
    <row r="45" spans="2:14">
      <c r="B45" s="6"/>
      <c r="C45" s="6"/>
      <c r="D45" s="6"/>
      <c r="E45" s="6"/>
      <c r="F45" s="6"/>
      <c r="G45" s="6"/>
      <c r="H45" s="6"/>
      <c r="I45" s="6"/>
      <c r="J45" s="6"/>
      <c r="K45" s="6"/>
      <c r="L45" s="6"/>
      <c r="M45" s="6"/>
      <c r="N45" s="6"/>
    </row>
    <row r="46" spans="2:14">
      <c r="B46" s="6"/>
      <c r="C46" s="6" t="s">
        <v>12</v>
      </c>
      <c r="D46" s="6"/>
      <c r="E46" s="6"/>
      <c r="F46" s="6"/>
      <c r="G46" s="6"/>
      <c r="H46" s="6"/>
      <c r="I46" s="6"/>
      <c r="J46" s="6"/>
      <c r="K46" s="6"/>
      <c r="L46" s="6"/>
      <c r="M46" s="6"/>
      <c r="N46" s="6"/>
    </row>
    <row r="47" spans="2:14">
      <c r="B47" s="6"/>
      <c r="C47" s="6" t="s">
        <v>207</v>
      </c>
      <c r="D47" s="6"/>
      <c r="E47" s="6"/>
      <c r="F47" s="6"/>
      <c r="G47" s="6"/>
      <c r="H47" s="6"/>
      <c r="I47" s="6"/>
      <c r="J47" s="6"/>
      <c r="K47" s="6"/>
      <c r="L47" s="6"/>
      <c r="M47" s="6"/>
      <c r="N47" s="6"/>
    </row>
    <row r="48" spans="2:14">
      <c r="C48" s="6" t="s">
        <v>168</v>
      </c>
    </row>
    <row r="49" spans="3:3">
      <c r="C49" s="6" t="s">
        <v>206</v>
      </c>
    </row>
  </sheetData>
  <sheetProtection algorithmName="SHA-512" hashValue="qWulb0mwp1aA9NILJTiUz/vcTlu0jv622DrxdlmxZsv8ZpnaM8t0ZOyfKNZwHRlAijbEPp5v4B4Na95cSW1kgg==" saltValue="EcMhc7sL0ag/R2OPuF/jBw==" spinCount="100000" sheet="1" selectLockedCells="1"/>
  <mergeCells count="17">
    <mergeCell ref="C7:C8"/>
    <mergeCell ref="C5:M5"/>
    <mergeCell ref="D21:F21"/>
    <mergeCell ref="I33:M33"/>
    <mergeCell ref="I31:N31"/>
    <mergeCell ref="I28:N29"/>
    <mergeCell ref="I25:N26"/>
    <mergeCell ref="G25:H25"/>
    <mergeCell ref="G28:H28"/>
    <mergeCell ref="E13:O15"/>
    <mergeCell ref="F39:F42"/>
    <mergeCell ref="G39:G42"/>
    <mergeCell ref="H39:H42"/>
    <mergeCell ref="G29:H29"/>
    <mergeCell ref="G26:H26"/>
    <mergeCell ref="G31:H31"/>
    <mergeCell ref="G33:H33"/>
  </mergeCells>
  <phoneticPr fontId="8"/>
  <printOptions horizontalCentered="1"/>
  <pageMargins left="0.78740157480314965" right="0.78740157480314965" top="1.3779527559055118"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2"/>
  <cols>
    <col min="1" max="16384" width="9" style="58"/>
  </cols>
  <sheetData>
    <row r="1" spans="1:10">
      <c r="A1" s="184" t="s">
        <v>17</v>
      </c>
      <c r="B1" s="184"/>
      <c r="C1" s="184"/>
      <c r="D1" s="184"/>
      <c r="E1" s="184"/>
      <c r="F1" s="184"/>
      <c r="G1" s="184"/>
      <c r="H1" s="184"/>
      <c r="I1" s="184"/>
      <c r="J1" s="184"/>
    </row>
    <row r="2" spans="1:10">
      <c r="A2" s="184"/>
      <c r="B2" s="184"/>
      <c r="C2" s="184"/>
      <c r="D2" s="184"/>
      <c r="E2" s="184"/>
      <c r="F2" s="184"/>
      <c r="G2" s="184"/>
      <c r="H2" s="184"/>
      <c r="I2" s="184"/>
      <c r="J2" s="184"/>
    </row>
    <row r="8" spans="1:10" s="59" customFormat="1" ht="14.4">
      <c r="A8" s="59" t="s">
        <v>135</v>
      </c>
      <c r="B8" s="188"/>
      <c r="C8" s="188"/>
      <c r="D8" s="188"/>
      <c r="E8" s="188"/>
      <c r="F8" s="59" t="s">
        <v>136</v>
      </c>
    </row>
    <row r="9" spans="1:10" s="59" customFormat="1" ht="14.4"/>
    <row r="10" spans="1:10" s="59" customFormat="1" ht="14.4">
      <c r="A10" s="59" t="s">
        <v>14</v>
      </c>
    </row>
    <row r="11" spans="1:10" s="59" customFormat="1" ht="14.4"/>
    <row r="12" spans="1:10" s="59" customFormat="1" ht="14.4"/>
    <row r="13" spans="1:10" s="59" customFormat="1" ht="14.4">
      <c r="A13" s="189" t="s">
        <v>40</v>
      </c>
      <c r="B13" s="189"/>
      <c r="C13" s="189"/>
      <c r="D13" s="189"/>
      <c r="E13" s="189"/>
      <c r="F13" s="189"/>
      <c r="G13" s="189"/>
      <c r="H13" s="189"/>
      <c r="I13" s="189"/>
      <c r="J13" s="189"/>
    </row>
    <row r="14" spans="1:10" s="59" customFormat="1" ht="14.4"/>
    <row r="15" spans="1:10" s="59" customFormat="1" ht="14.4"/>
    <row r="16" spans="1:10" s="59" customFormat="1" ht="14.4"/>
    <row r="17" spans="1:9" s="59" customFormat="1" ht="14.4">
      <c r="A17" s="59" t="s">
        <v>41</v>
      </c>
      <c r="B17" s="186" t="str">
        <f>【入力】案件データ!B2</f>
        <v>統合型GIS機器等賃貸借業務(窓口対応端末等)</v>
      </c>
      <c r="C17" s="186"/>
      <c r="D17" s="186"/>
      <c r="E17" s="186"/>
      <c r="F17" s="186"/>
      <c r="G17" s="186"/>
      <c r="H17" s="186"/>
      <c r="I17" s="186"/>
    </row>
    <row r="18" spans="1:9" s="59" customFormat="1" ht="14.4"/>
    <row r="19" spans="1:9" s="59" customFormat="1" ht="14.4"/>
    <row r="20" spans="1:9" s="59" customFormat="1" ht="14.4"/>
    <row r="21" spans="1:9" s="59" customFormat="1" ht="14.4">
      <c r="A21" s="59" t="s">
        <v>15</v>
      </c>
    </row>
    <row r="22" spans="1:9" s="59" customFormat="1" ht="14.4"/>
    <row r="23" spans="1:9" s="59" customFormat="1" ht="14.4"/>
    <row r="24" spans="1:9" s="59" customFormat="1" ht="14.4"/>
    <row r="25" spans="1:9" s="59" customFormat="1" ht="14.4"/>
    <row r="26" spans="1:9" s="59" customFormat="1" ht="14.4"/>
    <row r="27" spans="1:9" s="59" customFormat="1" ht="14.4"/>
    <row r="28" spans="1:9" s="59" customFormat="1" ht="14.4"/>
    <row r="29" spans="1:9" s="59" customFormat="1" ht="14.4"/>
    <row r="30" spans="1:9" s="59" customFormat="1" ht="14.4"/>
    <row r="31" spans="1:9" s="59" customFormat="1" ht="14.4"/>
    <row r="32" spans="1:9" s="59" customFormat="1" ht="14.4"/>
    <row r="33" spans="1:10" s="59" customFormat="1" ht="14.4">
      <c r="A33" s="187" t="s">
        <v>171</v>
      </c>
      <c r="B33" s="187"/>
      <c r="C33" s="187"/>
    </row>
    <row r="34" spans="1:10" s="59" customFormat="1" ht="14.4">
      <c r="A34" s="59" t="s">
        <v>32</v>
      </c>
    </row>
    <row r="35" spans="1:10" s="59" customFormat="1" ht="14.4"/>
    <row r="36" spans="1:10" s="59" customFormat="1" ht="14.4"/>
    <row r="37" spans="1:10" s="59" customFormat="1" ht="14.4">
      <c r="A37" s="185" t="s">
        <v>108</v>
      </c>
      <c r="B37" s="185"/>
      <c r="C37" s="181" t="s">
        <v>109</v>
      </c>
      <c r="D37" s="181"/>
      <c r="E37" s="183" t="str">
        <f>IF(様式1号!E15="","",様式1号!E15)</f>
        <v/>
      </c>
      <c r="F37" s="183"/>
      <c r="G37" s="183"/>
      <c r="H37" s="183"/>
      <c r="I37" s="183"/>
      <c r="J37" s="183"/>
    </row>
    <row r="38" spans="1:10" s="59" customFormat="1" ht="14.4">
      <c r="A38" s="62"/>
      <c r="B38" s="62"/>
      <c r="C38" s="181" t="s">
        <v>110</v>
      </c>
      <c r="D38" s="181"/>
      <c r="E38" s="183"/>
      <c r="F38" s="183"/>
      <c r="G38" s="183"/>
      <c r="H38" s="183"/>
      <c r="I38" s="183"/>
      <c r="J38" s="183"/>
    </row>
    <row r="39" spans="1:10" s="59" customFormat="1" ht="14.4">
      <c r="A39" s="62"/>
      <c r="B39" s="62"/>
      <c r="C39" s="61"/>
      <c r="D39" s="61"/>
    </row>
    <row r="40" spans="1:10" s="59" customFormat="1" ht="14.4">
      <c r="A40" s="62"/>
      <c r="B40" s="62"/>
      <c r="C40" s="181" t="s">
        <v>137</v>
      </c>
      <c r="D40" s="181"/>
      <c r="E40" s="183" t="str">
        <f>IF(様式1号!E18="","",様式1号!E18)</f>
        <v/>
      </c>
      <c r="F40" s="183"/>
      <c r="G40" s="183"/>
      <c r="H40" s="183"/>
      <c r="I40" s="183"/>
      <c r="J40" s="183"/>
    </row>
    <row r="41" spans="1:10" s="59" customFormat="1" ht="14.4">
      <c r="A41" s="62"/>
      <c r="B41" s="62"/>
      <c r="C41" s="181" t="s">
        <v>107</v>
      </c>
      <c r="D41" s="181"/>
      <c r="E41" s="183"/>
      <c r="F41" s="183"/>
      <c r="G41" s="183"/>
      <c r="H41" s="183"/>
      <c r="I41" s="183"/>
      <c r="J41" s="183"/>
    </row>
    <row r="42" spans="1:10" s="59" customFormat="1" ht="14.4">
      <c r="A42" s="62"/>
      <c r="B42" s="62"/>
      <c r="C42" s="181"/>
      <c r="D42" s="181"/>
    </row>
    <row r="43" spans="1:10" s="59" customFormat="1" ht="14.4">
      <c r="A43" s="62"/>
      <c r="B43" s="62"/>
      <c r="C43" s="181" t="s">
        <v>113</v>
      </c>
      <c r="D43" s="181"/>
      <c r="E43" s="182" t="str">
        <f>IF(様式1号!E21="","",様式1号!E21)</f>
        <v/>
      </c>
      <c r="F43" s="182"/>
      <c r="G43" s="182"/>
      <c r="H43" s="182"/>
      <c r="I43" s="182"/>
      <c r="J43" s="182"/>
    </row>
    <row r="44" spans="1:10" s="59" customFormat="1" ht="14.4">
      <c r="A44" s="62"/>
      <c r="B44" s="62"/>
      <c r="C44" s="181"/>
      <c r="D44" s="181"/>
    </row>
    <row r="45" spans="1:10" s="59" customFormat="1" ht="14.4">
      <c r="A45" s="62"/>
      <c r="B45" s="62"/>
      <c r="C45" s="181" t="s">
        <v>114</v>
      </c>
      <c r="D45" s="181"/>
      <c r="E45" s="182" t="str">
        <f>IF(様式1号!E23="","",様式1号!E23)</f>
        <v/>
      </c>
      <c r="F45" s="182"/>
      <c r="G45" s="182"/>
      <c r="H45" s="182"/>
      <c r="I45" s="182"/>
      <c r="J45" s="60" t="s">
        <v>83</v>
      </c>
    </row>
    <row r="46" spans="1:10" s="59" customFormat="1" ht="14.4"/>
    <row r="47" spans="1:10" s="59" customFormat="1" ht="14.4"/>
    <row r="48" spans="1:10" s="59" customFormat="1" ht="14.4">
      <c r="A48" s="59" t="s">
        <v>33</v>
      </c>
    </row>
    <row r="49" s="59" customFormat="1" ht="14.4"/>
    <row r="50" s="59" customFormat="1" ht="14.4"/>
    <row r="51" s="59" customFormat="1" ht="14.4"/>
    <row r="52" s="59" customFormat="1" ht="14.4"/>
    <row r="53" s="59" customFormat="1" ht="14.4"/>
    <row r="54" s="59" customFormat="1" ht="14.4"/>
  </sheetData>
  <sheetProtection selectLockedCells="1"/>
  <mergeCells count="18">
    <mergeCell ref="A1:J2"/>
    <mergeCell ref="A37:B37"/>
    <mergeCell ref="C37:D37"/>
    <mergeCell ref="C38:D38"/>
    <mergeCell ref="B17:I17"/>
    <mergeCell ref="A33:C33"/>
    <mergeCell ref="E37:J38"/>
    <mergeCell ref="B8:E8"/>
    <mergeCell ref="A13:J13"/>
    <mergeCell ref="C40:D40"/>
    <mergeCell ref="C41:D41"/>
    <mergeCell ref="C44:D44"/>
    <mergeCell ref="C45:D45"/>
    <mergeCell ref="E45:I45"/>
    <mergeCell ref="E43:J43"/>
    <mergeCell ref="C42:D42"/>
    <mergeCell ref="C43:D43"/>
    <mergeCell ref="E40:J41"/>
  </mergeCells>
  <phoneticPr fontId="8"/>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2"/>
  <cols>
    <col min="1" max="1" width="9" style="4"/>
    <col min="2" max="2" width="0.6640625" style="4" customWidth="1"/>
    <col min="3" max="3" width="7" style="4" customWidth="1"/>
    <col min="4" max="14" width="6.6640625" style="4" customWidth="1"/>
    <col min="15" max="15" width="7.6640625" style="4" customWidth="1"/>
    <col min="16" max="16" width="1.77734375" style="4" customWidth="1"/>
    <col min="17" max="26" width="9" style="4"/>
    <col min="27" max="27" width="5" style="4" customWidth="1"/>
    <col min="28" max="28" width="1.33203125" style="4" customWidth="1"/>
    <col min="29" max="16384" width="9" style="4"/>
  </cols>
  <sheetData>
    <row r="5" spans="3:27" ht="15" customHeight="1">
      <c r="C5" s="17"/>
      <c r="D5" s="18"/>
      <c r="E5" s="18"/>
      <c r="F5" s="18"/>
      <c r="G5" s="18"/>
      <c r="H5" s="18"/>
      <c r="I5" s="18"/>
      <c r="J5" s="18"/>
      <c r="K5" s="18"/>
      <c r="L5" s="18"/>
      <c r="M5" s="18"/>
      <c r="N5" s="18"/>
      <c r="O5" s="19"/>
      <c r="R5" s="17"/>
      <c r="S5" s="18"/>
      <c r="T5" s="18"/>
      <c r="U5" s="18"/>
      <c r="V5" s="18"/>
      <c r="W5" s="18"/>
      <c r="X5" s="18"/>
      <c r="Y5" s="18"/>
      <c r="Z5" s="18"/>
      <c r="AA5" s="19"/>
    </row>
    <row r="6" spans="3:27" ht="23.4">
      <c r="C6" s="20"/>
      <c r="D6" s="191" t="s">
        <v>42</v>
      </c>
      <c r="E6" s="191"/>
      <c r="F6" s="191"/>
      <c r="G6" s="191"/>
      <c r="H6" s="191"/>
      <c r="I6" s="191"/>
      <c r="J6" s="191"/>
      <c r="K6" s="191"/>
      <c r="L6" s="191"/>
      <c r="M6" s="191"/>
      <c r="N6" s="191"/>
      <c r="O6" s="21"/>
      <c r="R6" s="20"/>
      <c r="S6" s="192" t="s">
        <v>17</v>
      </c>
      <c r="T6" s="192"/>
      <c r="U6" s="192"/>
      <c r="V6" s="192"/>
      <c r="W6" s="192"/>
      <c r="X6" s="192"/>
      <c r="Y6" s="192"/>
      <c r="Z6" s="192"/>
      <c r="AA6" s="35"/>
    </row>
    <row r="7" spans="3:27" ht="35.25" customHeight="1">
      <c r="C7" s="20"/>
      <c r="D7" s="23"/>
      <c r="E7" s="22"/>
      <c r="F7" s="22"/>
      <c r="G7" s="22"/>
      <c r="H7" s="22"/>
      <c r="I7" s="22"/>
      <c r="J7" s="22"/>
      <c r="K7" s="22"/>
      <c r="L7" s="22"/>
      <c r="M7" s="22"/>
      <c r="N7" s="22"/>
      <c r="O7" s="21"/>
      <c r="R7" s="20"/>
      <c r="S7" s="192"/>
      <c r="T7" s="192"/>
      <c r="U7" s="192"/>
      <c r="V7" s="192"/>
      <c r="W7" s="192"/>
      <c r="X7" s="192"/>
      <c r="Y7" s="192"/>
      <c r="Z7" s="192"/>
      <c r="AA7" s="35"/>
    </row>
    <row r="8" spans="3:27" ht="45" customHeight="1">
      <c r="C8" s="24"/>
      <c r="D8" s="174" t="s">
        <v>13</v>
      </c>
      <c r="E8" s="7" t="s">
        <v>92</v>
      </c>
      <c r="F8" s="8" t="s">
        <v>27</v>
      </c>
      <c r="G8" s="9" t="s">
        <v>28</v>
      </c>
      <c r="H8" s="10" t="s">
        <v>29</v>
      </c>
      <c r="I8" s="8" t="s">
        <v>92</v>
      </c>
      <c r="J8" s="9" t="s">
        <v>30</v>
      </c>
      <c r="K8" s="10" t="s">
        <v>28</v>
      </c>
      <c r="L8" s="8" t="s">
        <v>29</v>
      </c>
      <c r="M8" s="9" t="s">
        <v>92</v>
      </c>
      <c r="N8" s="10" t="s">
        <v>31</v>
      </c>
      <c r="O8" s="25"/>
      <c r="R8" s="20"/>
      <c r="S8" s="36"/>
      <c r="T8" s="36"/>
      <c r="U8" s="36"/>
      <c r="V8" s="36"/>
      <c r="W8" s="36"/>
      <c r="X8" s="36"/>
      <c r="Y8" s="36"/>
      <c r="Z8" s="36"/>
      <c r="AA8" s="35"/>
    </row>
    <row r="9" spans="3:27" ht="45" customHeight="1">
      <c r="C9" s="24"/>
      <c r="D9" s="175"/>
      <c r="E9" s="11"/>
      <c r="F9" s="12"/>
      <c r="G9" s="13"/>
      <c r="H9" s="14"/>
      <c r="I9" s="12"/>
      <c r="J9" s="13"/>
      <c r="K9" s="14"/>
      <c r="L9" s="12"/>
      <c r="M9" s="13"/>
      <c r="N9" s="14"/>
      <c r="O9" s="25"/>
      <c r="R9" s="20"/>
      <c r="S9" s="36"/>
      <c r="T9" s="36"/>
      <c r="U9" s="36"/>
      <c r="V9" s="36"/>
      <c r="W9" s="36"/>
      <c r="X9" s="36"/>
      <c r="Y9" s="36"/>
      <c r="Z9" s="36"/>
      <c r="AA9" s="35"/>
    </row>
    <row r="10" spans="3:27" ht="30" customHeight="1">
      <c r="C10" s="24"/>
      <c r="D10" s="26"/>
      <c r="E10" s="26"/>
      <c r="F10" s="26"/>
      <c r="G10" s="26"/>
      <c r="H10" s="26"/>
      <c r="I10" s="26"/>
      <c r="J10" s="26"/>
      <c r="K10" s="26"/>
      <c r="L10" s="26"/>
      <c r="M10" s="26"/>
      <c r="N10" s="26"/>
      <c r="O10" s="25"/>
      <c r="R10" s="20"/>
      <c r="S10" s="36"/>
      <c r="T10" s="36"/>
      <c r="U10" s="36"/>
      <c r="V10" s="36"/>
      <c r="W10" s="36"/>
      <c r="X10" s="36"/>
      <c r="Y10" s="36"/>
      <c r="Z10" s="36"/>
      <c r="AA10" s="35"/>
    </row>
    <row r="11" spans="3:27">
      <c r="C11" s="24"/>
      <c r="D11" s="26" t="s">
        <v>35</v>
      </c>
      <c r="E11" s="26"/>
      <c r="F11" s="26"/>
      <c r="G11" s="26" t="s">
        <v>43</v>
      </c>
      <c r="H11" s="26"/>
      <c r="I11" s="26"/>
      <c r="J11" s="26"/>
      <c r="K11" s="26"/>
      <c r="L11" s="26"/>
      <c r="M11" s="26"/>
      <c r="N11" s="26"/>
      <c r="O11" s="25"/>
      <c r="R11" s="20"/>
      <c r="S11" s="36"/>
      <c r="T11" s="36"/>
      <c r="U11" s="36"/>
      <c r="V11" s="36"/>
      <c r="W11" s="36"/>
      <c r="X11" s="36"/>
      <c r="Y11" s="36"/>
      <c r="Z11" s="36"/>
      <c r="AA11" s="35"/>
    </row>
    <row r="12" spans="3:27">
      <c r="C12" s="24"/>
      <c r="D12" s="26"/>
      <c r="E12" s="26"/>
      <c r="F12" s="26"/>
      <c r="G12" s="26"/>
      <c r="H12" s="26"/>
      <c r="I12" s="26"/>
      <c r="J12" s="26"/>
      <c r="K12" s="26"/>
      <c r="L12" s="26"/>
      <c r="M12" s="26"/>
      <c r="N12" s="26"/>
      <c r="O12" s="25"/>
      <c r="R12" s="20"/>
      <c r="S12" s="36"/>
      <c r="T12" s="36"/>
      <c r="U12" s="36"/>
      <c r="V12" s="36"/>
      <c r="W12" s="36"/>
      <c r="X12" s="36"/>
      <c r="Y12" s="36"/>
      <c r="Z12" s="36"/>
      <c r="AA12" s="35"/>
    </row>
    <row r="13" spans="3:27" ht="14.4">
      <c r="C13" s="24"/>
      <c r="D13" s="26"/>
      <c r="E13" s="26"/>
      <c r="F13" s="26"/>
      <c r="G13" s="26"/>
      <c r="H13" s="26"/>
      <c r="I13" s="26"/>
      <c r="J13" s="26"/>
      <c r="K13" s="26"/>
      <c r="L13" s="26"/>
      <c r="M13" s="26"/>
      <c r="N13" s="26"/>
      <c r="O13" s="25"/>
      <c r="R13" s="20"/>
      <c r="S13" s="37" t="s">
        <v>76</v>
      </c>
      <c r="T13" s="37"/>
      <c r="U13" s="37"/>
      <c r="V13" s="37"/>
      <c r="W13" s="37"/>
      <c r="X13" s="37"/>
      <c r="Y13" s="37"/>
      <c r="Z13" s="37"/>
      <c r="AA13" s="38"/>
    </row>
    <row r="14" spans="3:27" ht="14.4">
      <c r="C14" s="24"/>
      <c r="D14" s="26" t="s">
        <v>36</v>
      </c>
      <c r="E14" s="26"/>
      <c r="F14" s="26"/>
      <c r="G14" s="26"/>
      <c r="H14" s="26"/>
      <c r="I14" s="26"/>
      <c r="J14" s="26"/>
      <c r="K14" s="26"/>
      <c r="L14" s="26"/>
      <c r="M14" s="26"/>
      <c r="N14" s="26"/>
      <c r="O14" s="25"/>
      <c r="R14" s="20"/>
      <c r="S14" s="37" t="s">
        <v>16</v>
      </c>
      <c r="T14" s="37"/>
      <c r="U14" s="37"/>
      <c r="V14" s="37"/>
      <c r="W14" s="37"/>
      <c r="X14" s="37"/>
      <c r="Y14" s="37"/>
      <c r="Z14" s="37"/>
      <c r="AA14" s="38"/>
    </row>
    <row r="15" spans="3:27" ht="14.4">
      <c r="C15" s="24"/>
      <c r="D15" s="26"/>
      <c r="E15" s="26"/>
      <c r="F15" s="26"/>
      <c r="G15" s="26"/>
      <c r="H15" s="26"/>
      <c r="I15" s="26"/>
      <c r="J15" s="26"/>
      <c r="K15" s="26"/>
      <c r="L15" s="26"/>
      <c r="M15" s="26"/>
      <c r="N15" s="26"/>
      <c r="O15" s="25"/>
      <c r="R15" s="20"/>
      <c r="S15" s="37" t="s">
        <v>14</v>
      </c>
      <c r="T15" s="37"/>
      <c r="U15" s="37"/>
      <c r="V15" s="37"/>
      <c r="W15" s="37"/>
      <c r="X15" s="37"/>
      <c r="Y15" s="37"/>
      <c r="Z15" s="37"/>
      <c r="AA15" s="38"/>
    </row>
    <row r="16" spans="3:27" ht="14.4">
      <c r="C16" s="24"/>
      <c r="D16" s="26"/>
      <c r="E16" s="26"/>
      <c r="F16" s="26"/>
      <c r="G16" s="26"/>
      <c r="H16" s="26"/>
      <c r="I16" s="26"/>
      <c r="J16" s="26"/>
      <c r="K16" s="26"/>
      <c r="L16" s="26"/>
      <c r="M16" s="26"/>
      <c r="N16" s="26"/>
      <c r="O16" s="25"/>
      <c r="R16" s="20"/>
      <c r="S16" s="37"/>
      <c r="T16" s="37"/>
      <c r="U16" s="37"/>
      <c r="V16" s="37"/>
      <c r="W16" s="37"/>
      <c r="X16" s="37"/>
      <c r="Y16" s="37"/>
      <c r="Z16" s="37"/>
      <c r="AA16" s="38"/>
    </row>
    <row r="17" spans="3:27" ht="14.4">
      <c r="C17" s="24"/>
      <c r="D17" s="26" t="s">
        <v>37</v>
      </c>
      <c r="E17" s="26"/>
      <c r="F17" s="26"/>
      <c r="G17" s="26"/>
      <c r="H17" s="26"/>
      <c r="I17" s="26"/>
      <c r="J17" s="26"/>
      <c r="K17" s="26"/>
      <c r="L17" s="26"/>
      <c r="M17" s="26"/>
      <c r="N17" s="26"/>
      <c r="O17" s="25"/>
      <c r="R17" s="20"/>
      <c r="S17" s="37"/>
      <c r="T17" s="37"/>
      <c r="U17" s="37"/>
      <c r="V17" s="37"/>
      <c r="W17" s="37"/>
      <c r="X17" s="37"/>
      <c r="Y17" s="37"/>
      <c r="Z17" s="37"/>
      <c r="AA17" s="38"/>
    </row>
    <row r="18" spans="3:27" ht="14.4">
      <c r="C18" s="24"/>
      <c r="D18" s="26"/>
      <c r="E18" s="26"/>
      <c r="F18" s="26"/>
      <c r="G18" s="26"/>
      <c r="H18" s="26"/>
      <c r="I18" s="26"/>
      <c r="J18" s="26"/>
      <c r="K18" s="26"/>
      <c r="L18" s="26"/>
      <c r="M18" s="26"/>
      <c r="N18" s="26"/>
      <c r="O18" s="25"/>
      <c r="R18" s="20"/>
      <c r="S18" s="194" t="s">
        <v>77</v>
      </c>
      <c r="T18" s="194"/>
      <c r="U18" s="194"/>
      <c r="V18" s="194"/>
      <c r="W18" s="194"/>
      <c r="X18" s="194"/>
      <c r="Y18" s="194"/>
      <c r="Z18" s="194"/>
      <c r="AA18" s="195"/>
    </row>
    <row r="19" spans="3:27" ht="14.4">
      <c r="C19" s="24"/>
      <c r="D19" s="26"/>
      <c r="E19" s="26"/>
      <c r="F19" s="26"/>
      <c r="G19" s="26"/>
      <c r="H19" s="26"/>
      <c r="I19" s="26"/>
      <c r="J19" s="26"/>
      <c r="K19" s="26"/>
      <c r="L19" s="26"/>
      <c r="M19" s="26"/>
      <c r="N19" s="26"/>
      <c r="O19" s="25"/>
      <c r="R19" s="20"/>
      <c r="S19" s="37"/>
      <c r="T19" s="37"/>
      <c r="U19" s="37"/>
      <c r="V19" s="37"/>
      <c r="W19" s="37"/>
      <c r="X19" s="37"/>
      <c r="Y19" s="37"/>
      <c r="Z19" s="37"/>
      <c r="AA19" s="38"/>
    </row>
    <row r="20" spans="3:27" ht="14.4">
      <c r="C20" s="24"/>
      <c r="D20" s="26"/>
      <c r="E20" s="26"/>
      <c r="F20" s="26"/>
      <c r="G20" s="26"/>
      <c r="H20" s="26"/>
      <c r="I20" s="26"/>
      <c r="J20" s="26"/>
      <c r="K20" s="26"/>
      <c r="L20" s="26"/>
      <c r="M20" s="26"/>
      <c r="N20" s="26"/>
      <c r="O20" s="25"/>
      <c r="R20" s="20"/>
      <c r="S20" s="37"/>
      <c r="T20" s="37"/>
      <c r="U20" s="37"/>
      <c r="V20" s="37"/>
      <c r="W20" s="37"/>
      <c r="X20" s="37"/>
      <c r="Y20" s="37"/>
      <c r="Z20" s="37"/>
      <c r="AA20" s="38"/>
    </row>
    <row r="21" spans="3:27" ht="14.4">
      <c r="C21" s="24"/>
      <c r="D21" s="26"/>
      <c r="E21" s="26"/>
      <c r="F21" s="26"/>
      <c r="G21" s="26"/>
      <c r="H21" s="26"/>
      <c r="I21" s="26"/>
      <c r="J21" s="26"/>
      <c r="K21" s="26"/>
      <c r="L21" s="26"/>
      <c r="M21" s="26"/>
      <c r="N21" s="26"/>
      <c r="O21" s="25"/>
      <c r="R21" s="20"/>
      <c r="S21" s="37"/>
      <c r="T21" s="37"/>
      <c r="U21" s="37"/>
      <c r="V21" s="37"/>
      <c r="W21" s="37"/>
      <c r="X21" s="37"/>
      <c r="Y21" s="37"/>
      <c r="Z21" s="37"/>
      <c r="AA21" s="38"/>
    </row>
    <row r="22" spans="3:27" ht="14.4">
      <c r="C22" s="24"/>
      <c r="D22" s="26" t="s">
        <v>172</v>
      </c>
      <c r="E22" s="26"/>
      <c r="F22" s="26"/>
      <c r="G22" s="26"/>
      <c r="H22" s="26"/>
      <c r="I22" s="26"/>
      <c r="J22" s="26"/>
      <c r="K22" s="26"/>
      <c r="L22" s="26"/>
      <c r="M22" s="26"/>
      <c r="N22" s="26"/>
      <c r="O22" s="25"/>
      <c r="R22" s="20"/>
      <c r="S22" s="37" t="s">
        <v>78</v>
      </c>
      <c r="T22" s="196" t="s">
        <v>79</v>
      </c>
      <c r="U22" s="196"/>
      <c r="V22" s="196"/>
      <c r="W22" s="196"/>
      <c r="X22" s="196"/>
      <c r="Y22" s="37"/>
      <c r="Z22" s="37"/>
      <c r="AA22" s="38"/>
    </row>
    <row r="23" spans="3:27" ht="14.4">
      <c r="C23" s="24"/>
      <c r="D23" s="26"/>
      <c r="E23" s="26"/>
      <c r="F23" s="26"/>
      <c r="G23" s="26"/>
      <c r="H23" s="26"/>
      <c r="I23" s="26"/>
      <c r="J23" s="26"/>
      <c r="K23" s="26"/>
      <c r="L23" s="26"/>
      <c r="M23" s="26"/>
      <c r="N23" s="26"/>
      <c r="O23" s="25"/>
      <c r="R23" s="20"/>
      <c r="S23" s="37"/>
      <c r="T23" s="37"/>
      <c r="U23" s="37"/>
      <c r="V23" s="37"/>
      <c r="W23" s="37"/>
      <c r="X23" s="37"/>
      <c r="Y23" s="37"/>
      <c r="Z23" s="37"/>
      <c r="AA23" s="38"/>
    </row>
    <row r="24" spans="3:27" ht="14.4">
      <c r="C24" s="24"/>
      <c r="D24" s="26"/>
      <c r="E24" s="26"/>
      <c r="F24" s="26"/>
      <c r="G24" s="26"/>
      <c r="H24" s="26"/>
      <c r="I24" s="26"/>
      <c r="J24" s="26"/>
      <c r="K24" s="26"/>
      <c r="L24" s="26"/>
      <c r="M24" s="26"/>
      <c r="N24" s="26"/>
      <c r="O24" s="25"/>
      <c r="R24" s="20"/>
      <c r="S24" s="37"/>
      <c r="T24" s="37"/>
      <c r="U24" s="37"/>
      <c r="V24" s="37"/>
      <c r="W24" s="37"/>
      <c r="X24" s="37"/>
      <c r="Y24" s="37"/>
      <c r="Z24" s="37"/>
      <c r="AA24" s="38"/>
    </row>
    <row r="25" spans="3:27" ht="14.4">
      <c r="C25" s="24"/>
      <c r="D25" s="26"/>
      <c r="E25" s="26"/>
      <c r="F25" s="26"/>
      <c r="G25" s="26"/>
      <c r="H25" s="26"/>
      <c r="I25" s="26"/>
      <c r="J25" s="26"/>
      <c r="K25" s="26"/>
      <c r="L25" s="26"/>
      <c r="M25" s="26"/>
      <c r="N25" s="26"/>
      <c r="O25" s="25"/>
      <c r="R25" s="20"/>
      <c r="S25" s="37"/>
      <c r="T25" s="37"/>
      <c r="U25" s="37"/>
      <c r="V25" s="37"/>
      <c r="W25" s="37"/>
      <c r="X25" s="37"/>
      <c r="Y25" s="37"/>
      <c r="Z25" s="37"/>
      <c r="AA25" s="38"/>
    </row>
    <row r="26" spans="3:27" ht="14.4">
      <c r="C26" s="24"/>
      <c r="D26" s="23"/>
      <c r="E26" s="26"/>
      <c r="F26" s="26"/>
      <c r="G26" s="26"/>
      <c r="H26" s="173" t="s">
        <v>119</v>
      </c>
      <c r="I26" s="173"/>
      <c r="J26" s="22"/>
      <c r="K26" s="26" t="s">
        <v>75</v>
      </c>
      <c r="L26" s="26"/>
      <c r="M26" s="26"/>
      <c r="N26" s="26"/>
      <c r="O26" s="25"/>
      <c r="R26" s="20"/>
      <c r="S26" s="37" t="s">
        <v>15</v>
      </c>
      <c r="T26" s="37"/>
      <c r="U26" s="37"/>
      <c r="V26" s="37"/>
      <c r="W26" s="37"/>
      <c r="X26" s="37"/>
      <c r="Y26" s="37"/>
      <c r="Z26" s="37"/>
      <c r="AA26" s="38"/>
    </row>
    <row r="27" spans="3:27" ht="14.4">
      <c r="C27" s="24"/>
      <c r="D27" s="26"/>
      <c r="E27" s="26"/>
      <c r="F27" s="26"/>
      <c r="G27" s="26"/>
      <c r="H27" s="173" t="s">
        <v>120</v>
      </c>
      <c r="I27" s="173"/>
      <c r="J27" s="22"/>
      <c r="K27" s="26"/>
      <c r="L27" s="26"/>
      <c r="M27" s="26"/>
      <c r="N27" s="26"/>
      <c r="O27" s="25"/>
      <c r="R27" s="20"/>
      <c r="S27" s="37"/>
      <c r="T27" s="37"/>
      <c r="U27" s="37"/>
      <c r="V27" s="37"/>
      <c r="W27" s="37"/>
      <c r="X27" s="37"/>
      <c r="Y27" s="37"/>
      <c r="Z27" s="37"/>
      <c r="AA27" s="38"/>
    </row>
    <row r="28" spans="3:27" ht="14.4">
      <c r="C28" s="24"/>
      <c r="D28" s="26"/>
      <c r="E28" s="26"/>
      <c r="F28" s="26"/>
      <c r="G28" s="26"/>
      <c r="H28" s="48"/>
      <c r="I28" s="49"/>
      <c r="J28" s="22"/>
      <c r="K28" s="26"/>
      <c r="L28" s="26"/>
      <c r="M28" s="26"/>
      <c r="N28" s="26"/>
      <c r="O28" s="25"/>
      <c r="R28" s="20"/>
      <c r="S28" s="37"/>
      <c r="T28" s="37"/>
      <c r="U28" s="37"/>
      <c r="V28" s="37"/>
      <c r="W28" s="37"/>
      <c r="X28" s="37"/>
      <c r="Y28" s="37"/>
      <c r="Z28" s="37"/>
      <c r="AA28" s="38"/>
    </row>
    <row r="29" spans="3:27" ht="14.4">
      <c r="C29" s="24"/>
      <c r="D29" s="23"/>
      <c r="E29" s="26"/>
      <c r="F29" s="26"/>
      <c r="G29" s="26"/>
      <c r="H29" s="173" t="s">
        <v>106</v>
      </c>
      <c r="I29" s="173"/>
      <c r="J29" s="22"/>
      <c r="K29" s="26" t="s">
        <v>44</v>
      </c>
      <c r="L29" s="26"/>
      <c r="M29" s="26"/>
      <c r="N29" s="26"/>
      <c r="O29" s="25"/>
      <c r="R29" s="20"/>
      <c r="S29" s="37"/>
      <c r="T29" s="37"/>
      <c r="U29" s="37"/>
      <c r="V29" s="37"/>
      <c r="W29" s="37"/>
      <c r="X29" s="37"/>
      <c r="Y29" s="37"/>
      <c r="Z29" s="37"/>
      <c r="AA29" s="38"/>
    </row>
    <row r="30" spans="3:27" ht="14.4">
      <c r="C30" s="24"/>
      <c r="D30" s="26"/>
      <c r="E30" s="26"/>
      <c r="F30" s="26"/>
      <c r="G30" s="26"/>
      <c r="H30" s="173" t="s">
        <v>107</v>
      </c>
      <c r="I30" s="173"/>
      <c r="J30" s="22"/>
      <c r="K30" s="26"/>
      <c r="L30" s="26"/>
      <c r="M30" s="26"/>
      <c r="N30" s="26"/>
      <c r="O30" s="25"/>
      <c r="R30" s="20"/>
      <c r="S30" s="37"/>
      <c r="T30" s="37"/>
      <c r="U30" s="37"/>
      <c r="V30" s="37"/>
      <c r="W30" s="37"/>
      <c r="X30" s="37"/>
      <c r="Y30" s="37"/>
      <c r="Z30" s="37"/>
      <c r="AA30" s="38"/>
    </row>
    <row r="31" spans="3:27" ht="14.4">
      <c r="C31" s="24"/>
      <c r="D31" s="26"/>
      <c r="E31" s="26"/>
      <c r="F31" s="26"/>
      <c r="G31" s="26"/>
      <c r="H31" s="48"/>
      <c r="I31" s="49"/>
      <c r="J31" s="22"/>
      <c r="K31" s="26"/>
      <c r="L31" s="26"/>
      <c r="M31" s="26"/>
      <c r="N31" s="26"/>
      <c r="O31" s="25"/>
      <c r="R31" s="20"/>
      <c r="S31" s="37"/>
      <c r="T31" s="37"/>
      <c r="U31" s="37"/>
      <c r="V31" s="37"/>
      <c r="W31" s="37"/>
      <c r="X31" s="37"/>
      <c r="Y31" s="37"/>
      <c r="Z31" s="37"/>
      <c r="AA31" s="38"/>
    </row>
    <row r="32" spans="3:27" ht="14.4">
      <c r="C32" s="24"/>
      <c r="D32" s="26"/>
      <c r="E32" s="26"/>
      <c r="F32" s="26"/>
      <c r="G32" s="26"/>
      <c r="H32" s="173" t="s">
        <v>117</v>
      </c>
      <c r="I32" s="173"/>
      <c r="J32" s="22"/>
      <c r="K32" s="26" t="s">
        <v>121</v>
      </c>
      <c r="L32" s="26"/>
      <c r="M32" s="26"/>
      <c r="N32" s="26"/>
      <c r="O32" s="25"/>
      <c r="R32" s="20"/>
      <c r="S32" s="37"/>
      <c r="T32" s="37"/>
      <c r="U32" s="37"/>
      <c r="V32" s="37"/>
      <c r="W32" s="37"/>
      <c r="X32" s="37"/>
      <c r="Y32" s="37"/>
      <c r="Z32" s="37"/>
      <c r="AA32" s="38"/>
    </row>
    <row r="33" spans="3:27" ht="14.4">
      <c r="C33" s="24"/>
      <c r="D33" s="26"/>
      <c r="E33" s="26"/>
      <c r="F33" s="26"/>
      <c r="G33" s="26"/>
      <c r="H33" s="173"/>
      <c r="I33" s="173"/>
      <c r="J33" s="22"/>
      <c r="K33" s="26"/>
      <c r="L33" s="26"/>
      <c r="M33" s="26"/>
      <c r="N33" s="26"/>
      <c r="O33" s="25"/>
      <c r="R33" s="20"/>
      <c r="S33" s="37"/>
      <c r="T33" s="37"/>
      <c r="U33" s="37"/>
      <c r="V33" s="37"/>
      <c r="W33" s="37"/>
      <c r="X33" s="37"/>
      <c r="Y33" s="37"/>
      <c r="Z33" s="37"/>
      <c r="AA33" s="38"/>
    </row>
    <row r="34" spans="3:27" ht="14.4">
      <c r="C34" s="24"/>
      <c r="D34" s="23"/>
      <c r="E34" s="26"/>
      <c r="F34" s="26"/>
      <c r="G34" s="26"/>
      <c r="H34" s="173" t="s">
        <v>118</v>
      </c>
      <c r="I34" s="173"/>
      <c r="J34" s="22"/>
      <c r="K34" s="26" t="s">
        <v>122</v>
      </c>
      <c r="L34" s="26"/>
      <c r="M34" s="26"/>
      <c r="N34" s="26"/>
      <c r="O34" s="25"/>
      <c r="R34" s="20"/>
      <c r="S34" s="37"/>
      <c r="T34" s="37"/>
      <c r="U34" s="37"/>
      <c r="V34" s="37"/>
      <c r="W34" s="37"/>
      <c r="X34" s="37"/>
      <c r="Y34" s="37"/>
      <c r="Z34" s="37"/>
      <c r="AA34" s="38"/>
    </row>
    <row r="35" spans="3:27" ht="14.4">
      <c r="C35" s="24"/>
      <c r="D35" s="26"/>
      <c r="E35" s="26"/>
      <c r="F35" s="26"/>
      <c r="G35" s="26"/>
      <c r="N35" s="27"/>
      <c r="O35" s="28"/>
      <c r="P35" s="27"/>
      <c r="Q35" s="28"/>
      <c r="R35" s="39"/>
      <c r="S35" s="37"/>
      <c r="T35" s="37"/>
      <c r="U35" s="37"/>
      <c r="V35" s="37"/>
      <c r="W35" s="37"/>
      <c r="X35" s="37"/>
      <c r="Y35" s="37"/>
      <c r="Z35" s="37"/>
      <c r="AA35" s="38"/>
    </row>
    <row r="36" spans="3:27" ht="14.4">
      <c r="C36" s="24"/>
      <c r="D36" s="26"/>
      <c r="E36" s="26"/>
      <c r="F36" s="26"/>
      <c r="G36" s="26"/>
      <c r="H36" s="193" t="s">
        <v>45</v>
      </c>
      <c r="I36" s="193"/>
      <c r="J36" s="27"/>
      <c r="K36" s="27" t="s">
        <v>46</v>
      </c>
      <c r="L36" s="27"/>
      <c r="M36" s="27" t="s">
        <v>47</v>
      </c>
      <c r="N36" s="26"/>
      <c r="O36" s="25"/>
      <c r="R36" s="20"/>
      <c r="S36" s="16" t="s">
        <v>171</v>
      </c>
      <c r="T36" s="16"/>
      <c r="U36" s="16"/>
      <c r="V36" s="16"/>
      <c r="W36" s="37"/>
      <c r="X36" s="37"/>
      <c r="Y36" s="37"/>
      <c r="Z36" s="37"/>
      <c r="AA36" s="38"/>
    </row>
    <row r="37" spans="3:27" ht="14.4">
      <c r="C37" s="24"/>
      <c r="D37" s="26" t="s">
        <v>39</v>
      </c>
      <c r="E37" s="26"/>
      <c r="F37" s="26"/>
      <c r="G37" s="26"/>
      <c r="H37" s="26"/>
      <c r="I37" s="26"/>
      <c r="J37" s="26"/>
      <c r="K37" s="26"/>
      <c r="L37" s="26"/>
      <c r="M37" s="26"/>
      <c r="N37" s="26"/>
      <c r="O37" s="25"/>
      <c r="R37" s="20"/>
      <c r="S37" s="16" t="s">
        <v>32</v>
      </c>
      <c r="T37" s="16"/>
      <c r="U37" s="16"/>
      <c r="V37" s="16"/>
      <c r="W37" s="37"/>
      <c r="X37" s="37"/>
      <c r="Y37" s="37"/>
      <c r="Z37" s="37"/>
      <c r="AA37" s="38"/>
    </row>
    <row r="38" spans="3:27" ht="14.25" customHeight="1">
      <c r="C38" s="24"/>
      <c r="D38" s="26"/>
      <c r="E38" s="26"/>
      <c r="F38" s="26"/>
      <c r="G38" s="26"/>
      <c r="H38" s="26"/>
      <c r="I38" s="26"/>
      <c r="J38" s="26"/>
      <c r="K38" s="26"/>
      <c r="L38" s="26"/>
      <c r="M38" s="26"/>
      <c r="N38" s="26"/>
      <c r="O38" s="25"/>
      <c r="R38" s="20"/>
      <c r="S38" s="16"/>
      <c r="T38" s="16"/>
      <c r="U38" s="16"/>
      <c r="V38" s="16"/>
      <c r="W38" s="37"/>
      <c r="X38" s="37"/>
      <c r="Y38" s="37"/>
      <c r="Z38" s="37"/>
      <c r="AA38" s="38"/>
    </row>
    <row r="39" spans="3:27" ht="14.25" customHeight="1">
      <c r="C39" s="24"/>
      <c r="O39" s="21"/>
      <c r="R39" s="20"/>
      <c r="S39" s="16"/>
      <c r="T39" s="16"/>
      <c r="U39" s="16"/>
      <c r="V39" s="16"/>
      <c r="W39" s="37"/>
      <c r="X39" s="37"/>
      <c r="Y39" s="37"/>
      <c r="Z39" s="37"/>
      <c r="AA39" s="38"/>
    </row>
    <row r="40" spans="3:27" ht="14.25" customHeight="1">
      <c r="C40" s="24"/>
      <c r="O40" s="21"/>
      <c r="R40" s="20"/>
      <c r="S40" s="190" t="s">
        <v>108</v>
      </c>
      <c r="T40" s="190"/>
      <c r="U40" s="197" t="s">
        <v>109</v>
      </c>
      <c r="V40" s="197"/>
      <c r="X40" s="37" t="s">
        <v>80</v>
      </c>
      <c r="Y40" s="37"/>
      <c r="Z40" s="37"/>
      <c r="AA40" s="38"/>
    </row>
    <row r="41" spans="3:27" ht="14.25" customHeight="1">
      <c r="C41" s="24"/>
      <c r="O41" s="21"/>
      <c r="R41" s="20"/>
      <c r="S41" s="51"/>
      <c r="T41" s="51"/>
      <c r="U41" s="190" t="s">
        <v>110</v>
      </c>
      <c r="V41" s="190"/>
      <c r="X41" s="37"/>
      <c r="Y41" s="37"/>
      <c r="Z41" s="37"/>
      <c r="AA41" s="38"/>
    </row>
    <row r="42" spans="3:27" ht="14.25" customHeight="1">
      <c r="C42" s="24"/>
      <c r="O42" s="21"/>
      <c r="R42" s="20"/>
      <c r="S42" s="51"/>
      <c r="T42" s="51"/>
      <c r="U42" s="197" t="s">
        <v>111</v>
      </c>
      <c r="V42" s="197"/>
      <c r="X42" s="37" t="s">
        <v>81</v>
      </c>
      <c r="Y42" s="37"/>
      <c r="Z42" s="37"/>
      <c r="AA42" s="38"/>
    </row>
    <row r="43" spans="3:27" ht="14.25" customHeight="1">
      <c r="C43" s="24"/>
      <c r="D43" s="26" t="s">
        <v>11</v>
      </c>
      <c r="E43" s="26"/>
      <c r="F43" s="26"/>
      <c r="G43" s="26"/>
      <c r="H43" s="26"/>
      <c r="I43" s="26"/>
      <c r="J43" s="22"/>
      <c r="K43" s="26"/>
      <c r="L43" s="26"/>
      <c r="M43" s="26"/>
      <c r="N43" s="26"/>
      <c r="O43" s="25"/>
      <c r="R43" s="20"/>
      <c r="S43" s="51"/>
      <c r="T43" s="51"/>
      <c r="U43" s="197" t="s">
        <v>112</v>
      </c>
      <c r="V43" s="197"/>
      <c r="X43" s="37"/>
      <c r="Y43" s="37"/>
      <c r="Z43" s="37"/>
      <c r="AA43" s="38"/>
    </row>
    <row r="44" spans="3:27" ht="14.4">
      <c r="C44" s="24"/>
      <c r="D44" s="26"/>
      <c r="E44" s="26"/>
      <c r="F44" s="26"/>
      <c r="G44" s="26"/>
      <c r="H44" s="26"/>
      <c r="I44" s="26"/>
      <c r="J44" s="22"/>
      <c r="K44" s="26"/>
      <c r="L44" s="26"/>
      <c r="M44" s="26"/>
      <c r="N44" s="26"/>
      <c r="O44" s="25"/>
      <c r="R44" s="20"/>
      <c r="S44" s="51"/>
      <c r="T44" s="51"/>
      <c r="U44" s="197"/>
      <c r="V44" s="197"/>
      <c r="X44" s="37"/>
      <c r="Y44" s="37"/>
      <c r="Z44" s="37"/>
      <c r="AA44" s="38"/>
    </row>
    <row r="45" spans="3:27" ht="14.4">
      <c r="C45" s="24"/>
      <c r="D45" s="26" t="s">
        <v>12</v>
      </c>
      <c r="E45" s="26"/>
      <c r="F45" s="26"/>
      <c r="G45" s="26"/>
      <c r="H45" s="26"/>
      <c r="I45" s="26"/>
      <c r="J45" s="26"/>
      <c r="K45" s="26"/>
      <c r="L45" s="26"/>
      <c r="M45" s="26"/>
      <c r="N45" s="26"/>
      <c r="O45" s="25"/>
      <c r="R45" s="20"/>
      <c r="S45" s="51"/>
      <c r="T45" s="51"/>
      <c r="U45" s="197" t="s">
        <v>113</v>
      </c>
      <c r="V45" s="197"/>
      <c r="X45" s="37" t="s">
        <v>124</v>
      </c>
      <c r="Y45" s="37"/>
      <c r="Z45" s="37"/>
      <c r="AA45" s="38"/>
    </row>
    <row r="46" spans="3:27" ht="14.4">
      <c r="C46" s="24"/>
      <c r="D46" s="26"/>
      <c r="E46" s="26"/>
      <c r="F46" s="26"/>
      <c r="G46" s="26"/>
      <c r="H46" s="26"/>
      <c r="I46" s="26"/>
      <c r="J46" s="26"/>
      <c r="K46" s="26"/>
      <c r="L46" s="26"/>
      <c r="M46" s="26"/>
      <c r="N46" s="26"/>
      <c r="O46" s="25"/>
      <c r="R46" s="20"/>
      <c r="S46" s="51"/>
      <c r="T46" s="51"/>
      <c r="U46" s="197"/>
      <c r="V46" s="197"/>
      <c r="X46" s="37"/>
      <c r="Y46" s="37"/>
      <c r="Z46" s="37"/>
      <c r="AA46" s="38"/>
    </row>
    <row r="47" spans="3:27" ht="14.4">
      <c r="C47" s="24"/>
      <c r="D47" s="26" t="s">
        <v>169</v>
      </c>
      <c r="E47" s="26"/>
      <c r="F47" s="26"/>
      <c r="G47" s="26"/>
      <c r="H47" s="26"/>
      <c r="I47" s="26"/>
      <c r="J47" s="26"/>
      <c r="K47" s="26"/>
      <c r="L47" s="26"/>
      <c r="M47" s="26"/>
      <c r="N47" s="26"/>
      <c r="O47" s="25"/>
      <c r="R47" s="20"/>
      <c r="S47" s="51"/>
      <c r="T47" s="51"/>
      <c r="U47" s="197" t="s">
        <v>114</v>
      </c>
      <c r="V47" s="197"/>
      <c r="X47" s="37" t="s">
        <v>123</v>
      </c>
      <c r="Z47" s="37"/>
      <c r="AA47" s="42" t="s">
        <v>82</v>
      </c>
    </row>
    <row r="48" spans="3:27" ht="14.4">
      <c r="C48" s="24"/>
      <c r="D48" s="26"/>
      <c r="E48" s="26"/>
      <c r="F48" s="26"/>
      <c r="G48" s="26"/>
      <c r="H48" s="26"/>
      <c r="I48" s="26"/>
      <c r="J48" s="26"/>
      <c r="K48" s="26"/>
      <c r="L48" s="26"/>
      <c r="M48" s="26"/>
      <c r="N48" s="26"/>
      <c r="O48" s="25"/>
      <c r="R48" s="20"/>
      <c r="S48" s="22"/>
      <c r="T48" s="22"/>
      <c r="U48" s="22"/>
      <c r="V48" s="22"/>
      <c r="W48" s="22"/>
      <c r="X48" s="22"/>
      <c r="Y48" s="22"/>
      <c r="Z48" s="37"/>
      <c r="AA48" s="38"/>
    </row>
    <row r="49" spans="3:27" ht="14.4">
      <c r="C49" s="24"/>
      <c r="D49" s="26" t="s">
        <v>173</v>
      </c>
      <c r="E49" s="26"/>
      <c r="F49" s="26"/>
      <c r="G49" s="26"/>
      <c r="H49" s="26"/>
      <c r="I49" s="26"/>
      <c r="J49" s="26"/>
      <c r="K49" s="26"/>
      <c r="L49" s="26"/>
      <c r="M49" s="26"/>
      <c r="N49" s="26"/>
      <c r="O49" s="25"/>
      <c r="R49" s="20"/>
      <c r="S49" s="37" t="s">
        <v>33</v>
      </c>
      <c r="T49" s="22"/>
      <c r="U49" s="22"/>
      <c r="V49" s="22"/>
      <c r="W49" s="22"/>
      <c r="X49" s="22"/>
      <c r="Y49" s="22"/>
      <c r="Z49" s="37"/>
      <c r="AA49" s="38"/>
    </row>
    <row r="50" spans="3:27" ht="14.4">
      <c r="C50" s="29"/>
      <c r="D50" s="30"/>
      <c r="E50" s="30"/>
      <c r="F50" s="30"/>
      <c r="G50" s="30"/>
      <c r="H50" s="30"/>
      <c r="I50" s="30"/>
      <c r="J50" s="30"/>
      <c r="K50" s="30"/>
      <c r="L50" s="30"/>
      <c r="M50" s="30"/>
      <c r="N50" s="30"/>
      <c r="O50" s="31"/>
      <c r="R50" s="29"/>
      <c r="S50" s="30"/>
      <c r="T50" s="40"/>
      <c r="U50" s="40"/>
      <c r="V50" s="40"/>
      <c r="W50" s="40"/>
      <c r="X50" s="40"/>
      <c r="Y50" s="40"/>
      <c r="Z50" s="40"/>
      <c r="AA50" s="41"/>
    </row>
  </sheetData>
  <sheetProtection selectLockedCells="1"/>
  <mergeCells count="22">
    <mergeCell ref="U44:V44"/>
    <mergeCell ref="U45:V45"/>
    <mergeCell ref="U46:V46"/>
    <mergeCell ref="U47:V47"/>
    <mergeCell ref="U40:V40"/>
    <mergeCell ref="U41:V41"/>
    <mergeCell ref="U42:V42"/>
    <mergeCell ref="U43:V43"/>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s>
  <phoneticPr fontId="8"/>
  <printOptions horizontalCentered="1"/>
  <pageMargins left="0.39370078740157483" right="0.39370078740157483" top="0.98425196850393704" bottom="0.59055118110236227" header="0.51181102362204722" footer="0.51181102362204722"/>
  <pageSetup paperSize="9" scale="66"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zoomScaleNormal="100" zoomScaleSheetLayoutView="100" workbookViewId="0">
      <selection activeCell="A26" sqref="A26:B26"/>
    </sheetView>
  </sheetViews>
  <sheetFormatPr defaultColWidth="11.109375" defaultRowHeight="13.2"/>
  <cols>
    <col min="1" max="8" width="11.109375" style="1"/>
    <col min="9" max="9" width="3.33203125" style="1" customWidth="1"/>
    <col min="10" max="16384" width="11.109375" style="1"/>
  </cols>
  <sheetData>
    <row r="6" spans="1:8" ht="16.2">
      <c r="A6" s="198" t="s">
        <v>19</v>
      </c>
      <c r="B6" s="198"/>
      <c r="C6" s="198"/>
      <c r="D6" s="198"/>
      <c r="E6" s="198"/>
      <c r="F6" s="198"/>
      <c r="G6" s="198"/>
      <c r="H6" s="32"/>
    </row>
    <row r="11" spans="1:8">
      <c r="A11" s="1" t="s">
        <v>174</v>
      </c>
      <c r="C11" s="47" t="str">
        <f>【入力】案件データ!B2</f>
        <v>統合型GIS機器等賃貸借業務(窓口対応端末等)</v>
      </c>
      <c r="D11" s="3"/>
      <c r="E11" s="3"/>
      <c r="F11" s="3"/>
      <c r="G11" s="3"/>
    </row>
    <row r="14" spans="1:8">
      <c r="A14" s="1" t="s">
        <v>138</v>
      </c>
      <c r="C14" s="199">
        <f>【入力】案件データ!B9</f>
        <v>0</v>
      </c>
      <c r="D14" s="199"/>
    </row>
    <row r="17" spans="1:7">
      <c r="A17" s="1" t="s">
        <v>139</v>
      </c>
      <c r="C17" s="199">
        <f>ROUNDUP(C14/10,)</f>
        <v>0</v>
      </c>
      <c r="D17" s="199"/>
    </row>
    <row r="22" spans="1:7">
      <c r="A22" s="1" t="s">
        <v>140</v>
      </c>
    </row>
    <row r="26" spans="1:7">
      <c r="A26" s="127" t="s">
        <v>165</v>
      </c>
      <c r="B26" s="127"/>
      <c r="C26" s="53"/>
    </row>
    <row r="29" spans="1:7">
      <c r="C29" s="46" t="s">
        <v>119</v>
      </c>
      <c r="D29" s="129"/>
      <c r="E29" s="129"/>
      <c r="F29" s="129"/>
      <c r="G29" s="129"/>
    </row>
    <row r="30" spans="1:7">
      <c r="C30" s="46" t="s">
        <v>126</v>
      </c>
      <c r="D30" s="129"/>
      <c r="E30" s="129"/>
      <c r="F30" s="129"/>
      <c r="G30" s="129"/>
    </row>
    <row r="31" spans="1:7">
      <c r="C31" s="46"/>
    </row>
    <row r="32" spans="1:7">
      <c r="C32" s="46" t="s">
        <v>18</v>
      </c>
      <c r="D32" s="129"/>
      <c r="E32" s="129"/>
      <c r="F32" s="129"/>
      <c r="G32" s="129"/>
    </row>
    <row r="33" spans="1:7">
      <c r="C33" s="46" t="s">
        <v>128</v>
      </c>
      <c r="D33" s="129"/>
      <c r="E33" s="129"/>
      <c r="F33" s="129"/>
      <c r="G33" s="129"/>
    </row>
    <row r="34" spans="1:7">
      <c r="C34" s="46"/>
    </row>
    <row r="35" spans="1:7">
      <c r="C35" s="46" t="s">
        <v>117</v>
      </c>
      <c r="D35" s="128"/>
      <c r="E35" s="128"/>
      <c r="F35" s="128"/>
      <c r="G35" s="128"/>
    </row>
    <row r="37" spans="1:7">
      <c r="C37" s="63" t="s">
        <v>125</v>
      </c>
      <c r="D37" s="128"/>
      <c r="E37" s="128"/>
      <c r="F37" s="128"/>
      <c r="G37" s="64"/>
    </row>
    <row r="41" spans="1:7">
      <c r="A41" s="1" t="s">
        <v>142</v>
      </c>
    </row>
  </sheetData>
  <sheetProtection algorithmName="SHA-512" hashValue="O8tbhcry3fPkEqbhHmwGtLKUzgC8uG3FW7Io+YA8kCImsXkuswSHgzwkwfuD35T3lS9bR/RuZLZLpz6XtUjbXw==" saltValue="bhg8Ei72RUhFLrwYTwJ/OA==" spinCount="100000" sheet="1" selectLockedCells="1"/>
  <mergeCells count="8">
    <mergeCell ref="A6:G6"/>
    <mergeCell ref="D37:F37"/>
    <mergeCell ref="A26:B26"/>
    <mergeCell ref="D35:G35"/>
    <mergeCell ref="C14:D14"/>
    <mergeCell ref="C17:D17"/>
    <mergeCell ref="D29:G30"/>
    <mergeCell ref="D32:G33"/>
  </mergeCells>
  <phoneticPr fontId="8"/>
  <printOptions horizontalCentered="1"/>
  <pageMargins left="0.59055118110236227" right="0.59055118110236227" top="0.74803149606299213" bottom="0.98425196850393704"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D60-D8A2-46D5-95B2-D48F301EB04D}">
  <dimension ref="A1:I55"/>
  <sheetViews>
    <sheetView showGridLines="0" tabSelected="1" view="pageBreakPreview" zoomScaleNormal="100" zoomScaleSheetLayoutView="100" workbookViewId="0">
      <selection activeCell="O37" sqref="O37"/>
    </sheetView>
  </sheetViews>
  <sheetFormatPr defaultColWidth="9" defaultRowHeight="13.2"/>
  <cols>
    <col min="1" max="8" width="9" style="95"/>
    <col min="9" max="9" width="19.88671875" style="95" customWidth="1"/>
    <col min="10" max="10" width="5.109375" style="95" customWidth="1"/>
    <col min="11" max="16384" width="9" style="95"/>
  </cols>
  <sheetData>
    <row r="1" spans="1:9" ht="16.2">
      <c r="A1" s="198" t="s">
        <v>23</v>
      </c>
      <c r="B1" s="198"/>
      <c r="C1" s="198"/>
      <c r="D1" s="198"/>
      <c r="E1" s="198"/>
      <c r="F1" s="198"/>
      <c r="G1" s="198"/>
      <c r="H1" s="198"/>
      <c r="I1" s="198"/>
    </row>
    <row r="3" spans="1:9">
      <c r="A3" s="126" t="s">
        <v>186</v>
      </c>
      <c r="B3" s="126"/>
      <c r="C3" s="126"/>
      <c r="D3" s="126"/>
      <c r="E3" s="126"/>
      <c r="F3" s="126"/>
      <c r="G3" s="126"/>
      <c r="H3" s="126"/>
      <c r="I3" s="126"/>
    </row>
    <row r="4" spans="1:9">
      <c r="A4" s="126"/>
      <c r="B4" s="126"/>
      <c r="C4" s="126"/>
      <c r="D4" s="126"/>
      <c r="E4" s="126"/>
      <c r="F4" s="126"/>
      <c r="G4" s="126"/>
      <c r="H4" s="126"/>
      <c r="I4" s="126"/>
    </row>
    <row r="8" spans="1:9">
      <c r="A8" s="126" t="s">
        <v>64</v>
      </c>
      <c r="B8" s="126"/>
      <c r="C8" s="126"/>
      <c r="D8" s="126"/>
      <c r="E8" s="126"/>
      <c r="F8" s="126"/>
      <c r="G8" s="126"/>
      <c r="H8" s="126"/>
      <c r="I8" s="126"/>
    </row>
    <row r="9" spans="1:9">
      <c r="A9" s="126"/>
      <c r="B9" s="126"/>
      <c r="C9" s="126"/>
      <c r="D9" s="126"/>
      <c r="E9" s="126"/>
      <c r="F9" s="126"/>
      <c r="G9" s="126"/>
      <c r="H9" s="126"/>
      <c r="I9" s="126"/>
    </row>
    <row r="10" spans="1:9">
      <c r="A10" s="95" t="s">
        <v>24</v>
      </c>
    </row>
    <row r="11" spans="1:9" ht="13.65" customHeight="1">
      <c r="A11" s="126" t="s">
        <v>233</v>
      </c>
      <c r="B11" s="126"/>
      <c r="C11" s="126"/>
      <c r="D11" s="126"/>
      <c r="E11" s="126"/>
      <c r="F11" s="126"/>
      <c r="G11" s="126"/>
      <c r="H11" s="126"/>
      <c r="I11" s="126"/>
    </row>
    <row r="12" spans="1:9">
      <c r="A12" s="126"/>
      <c r="B12" s="126"/>
      <c r="C12" s="126"/>
      <c r="D12" s="126"/>
      <c r="E12" s="126"/>
      <c r="F12" s="126"/>
      <c r="G12" s="126"/>
      <c r="H12" s="126"/>
      <c r="I12" s="126"/>
    </row>
    <row r="13" spans="1:9">
      <c r="A13" s="126"/>
      <c r="B13" s="126"/>
      <c r="C13" s="126"/>
      <c r="D13" s="126"/>
      <c r="E13" s="126"/>
      <c r="F13" s="126"/>
      <c r="G13" s="126"/>
      <c r="H13" s="126"/>
      <c r="I13" s="126"/>
    </row>
    <row r="14" spans="1:9">
      <c r="A14" s="94"/>
      <c r="B14" s="94"/>
      <c r="C14" s="94"/>
      <c r="D14" s="94"/>
      <c r="E14" s="94"/>
      <c r="F14" s="94"/>
      <c r="G14" s="94"/>
      <c r="H14" s="94"/>
      <c r="I14" s="94"/>
    </row>
    <row r="15" spans="1:9">
      <c r="A15" s="94"/>
      <c r="B15" s="94"/>
      <c r="C15" s="94"/>
      <c r="D15" s="94"/>
      <c r="E15" s="94"/>
      <c r="F15" s="94"/>
      <c r="G15" s="94"/>
      <c r="H15" s="94"/>
      <c r="I15" s="94"/>
    </row>
    <row r="16" spans="1:9">
      <c r="A16" s="125" t="s">
        <v>2</v>
      </c>
      <c r="B16" s="125"/>
      <c r="C16" s="125"/>
      <c r="D16" s="125"/>
      <c r="E16" s="125"/>
      <c r="F16" s="125"/>
      <c r="G16" s="125"/>
      <c r="H16" s="125"/>
      <c r="I16" s="125"/>
    </row>
    <row r="17" spans="1:9">
      <c r="A17" s="95" t="s">
        <v>59</v>
      </c>
    </row>
    <row r="18" spans="1:9">
      <c r="A18" s="95" t="s">
        <v>188</v>
      </c>
    </row>
    <row r="19" spans="1:9" ht="13.35" customHeight="1">
      <c r="A19" s="200" t="s">
        <v>189</v>
      </c>
      <c r="B19" s="200"/>
      <c r="C19" s="200"/>
      <c r="D19" s="200"/>
      <c r="E19" s="200"/>
      <c r="F19" s="200"/>
      <c r="G19" s="200"/>
      <c r="H19" s="200"/>
      <c r="I19" s="200"/>
    </row>
    <row r="20" spans="1:9">
      <c r="A20" s="126" t="s">
        <v>346</v>
      </c>
      <c r="B20" s="126"/>
      <c r="C20" s="126"/>
      <c r="D20" s="126"/>
      <c r="E20" s="126"/>
      <c r="F20" s="126"/>
      <c r="G20" s="126"/>
      <c r="H20" s="126"/>
      <c r="I20" s="126"/>
    </row>
    <row r="21" spans="1:9" ht="42" customHeight="1">
      <c r="A21" s="126"/>
      <c r="B21" s="126"/>
      <c r="C21" s="126"/>
      <c r="D21" s="126"/>
      <c r="E21" s="126"/>
      <c r="F21" s="126"/>
      <c r="G21" s="126"/>
      <c r="H21" s="126"/>
      <c r="I21" s="126"/>
    </row>
    <row r="22" spans="1:9">
      <c r="A22" s="95" t="s">
        <v>60</v>
      </c>
    </row>
    <row r="23" spans="1:9">
      <c r="A23" s="126" t="s">
        <v>347</v>
      </c>
      <c r="B23" s="126"/>
      <c r="C23" s="126"/>
      <c r="D23" s="126"/>
      <c r="E23" s="126"/>
      <c r="F23" s="126"/>
      <c r="G23" s="126"/>
      <c r="H23" s="126"/>
      <c r="I23" s="126"/>
    </row>
    <row r="24" spans="1:9" ht="20.399999999999999" customHeight="1">
      <c r="A24" s="126"/>
      <c r="B24" s="126"/>
      <c r="C24" s="126"/>
      <c r="D24" s="126"/>
      <c r="E24" s="126"/>
      <c r="F24" s="126"/>
      <c r="G24" s="126"/>
      <c r="H24" s="126"/>
      <c r="I24" s="126"/>
    </row>
    <row r="25" spans="1:9" ht="9.6" customHeight="1"/>
    <row r="26" spans="1:9">
      <c r="A26" s="126" t="s">
        <v>190</v>
      </c>
      <c r="B26" s="126"/>
      <c r="C26" s="126"/>
      <c r="D26" s="126"/>
      <c r="E26" s="126"/>
      <c r="F26" s="126"/>
      <c r="G26" s="126"/>
      <c r="H26" s="126"/>
      <c r="I26" s="126"/>
    </row>
    <row r="27" spans="1:9">
      <c r="B27" s="95" t="s">
        <v>25</v>
      </c>
    </row>
    <row r="28" spans="1:9">
      <c r="B28" s="95" t="s">
        <v>61</v>
      </c>
    </row>
    <row r="29" spans="1:9">
      <c r="B29" s="95" t="s">
        <v>191</v>
      </c>
    </row>
    <row r="30" spans="1:9">
      <c r="B30" s="95" t="s">
        <v>192</v>
      </c>
    </row>
    <row r="31" spans="1:9">
      <c r="B31" s="95" t="s">
        <v>65</v>
      </c>
    </row>
    <row r="32" spans="1:9">
      <c r="B32" s="95" t="s">
        <v>178</v>
      </c>
    </row>
    <row r="34" spans="1:9">
      <c r="A34" s="201" t="s">
        <v>193</v>
      </c>
      <c r="B34" s="201"/>
      <c r="C34" s="201"/>
      <c r="D34" s="201"/>
      <c r="E34" s="201"/>
      <c r="F34" s="201"/>
      <c r="G34" s="201"/>
      <c r="H34" s="201"/>
      <c r="I34" s="201"/>
    </row>
    <row r="35" spans="1:9">
      <c r="A35" s="87"/>
      <c r="B35" s="87" t="s">
        <v>25</v>
      </c>
      <c r="C35" s="87"/>
      <c r="D35" s="87"/>
      <c r="E35" s="87"/>
      <c r="F35" s="87"/>
      <c r="G35" s="87"/>
      <c r="H35" s="87"/>
      <c r="I35" s="87"/>
    </row>
    <row r="36" spans="1:9">
      <c r="A36" s="87"/>
      <c r="B36" s="87" t="s">
        <v>194</v>
      </c>
      <c r="C36" s="87"/>
      <c r="D36" s="87"/>
      <c r="E36" s="87"/>
      <c r="F36" s="87"/>
      <c r="G36" s="87"/>
      <c r="H36" s="87"/>
      <c r="I36" s="87"/>
    </row>
    <row r="37" spans="1:9">
      <c r="A37" s="87"/>
      <c r="B37" s="87" t="s">
        <v>195</v>
      </c>
      <c r="C37" s="87"/>
      <c r="D37" s="87"/>
      <c r="E37" s="87"/>
      <c r="F37" s="87"/>
      <c r="G37" s="87"/>
      <c r="H37" s="87"/>
      <c r="I37" s="87"/>
    </row>
    <row r="38" spans="1:9">
      <c r="A38" s="87"/>
      <c r="B38" s="87" t="s">
        <v>196</v>
      </c>
      <c r="C38" s="87"/>
      <c r="D38" s="87"/>
      <c r="E38" s="87"/>
      <c r="F38" s="87"/>
      <c r="G38" s="87"/>
      <c r="H38" s="87"/>
      <c r="I38" s="87"/>
    </row>
    <row r="39" spans="1:9">
      <c r="A39" s="87"/>
      <c r="B39" s="87" t="s">
        <v>197</v>
      </c>
      <c r="C39" s="87"/>
      <c r="D39" s="87"/>
      <c r="E39" s="87"/>
      <c r="F39" s="87"/>
      <c r="G39" s="87"/>
      <c r="H39" s="87"/>
      <c r="I39" s="87"/>
    </row>
    <row r="40" spans="1:9">
      <c r="A40" s="87"/>
      <c r="B40" s="87" t="s">
        <v>198</v>
      </c>
      <c r="C40" s="87"/>
      <c r="D40" s="87"/>
      <c r="E40" s="87"/>
      <c r="F40" s="87"/>
      <c r="G40" s="87"/>
      <c r="H40" s="87"/>
      <c r="I40" s="87"/>
    </row>
    <row r="42" spans="1:9" ht="13.65" customHeight="1">
      <c r="A42" s="126" t="s">
        <v>234</v>
      </c>
      <c r="B42" s="126"/>
      <c r="C42" s="126"/>
      <c r="D42" s="126"/>
      <c r="E42" s="126"/>
      <c r="F42" s="126"/>
      <c r="G42" s="126"/>
      <c r="H42" s="126"/>
      <c r="I42" s="126"/>
    </row>
    <row r="43" spans="1:9" ht="22.8" customHeight="1">
      <c r="A43" s="126"/>
      <c r="B43" s="126"/>
      <c r="C43" s="126"/>
      <c r="D43" s="126"/>
      <c r="E43" s="126"/>
      <c r="F43" s="126"/>
      <c r="G43" s="126"/>
      <c r="H43" s="126"/>
      <c r="I43" s="126"/>
    </row>
    <row r="44" spans="1:9" ht="13.2" customHeight="1">
      <c r="A44" s="126"/>
      <c r="B44" s="126"/>
      <c r="C44" s="126"/>
      <c r="D44" s="126"/>
      <c r="E44" s="126"/>
      <c r="F44" s="126"/>
      <c r="G44" s="126"/>
      <c r="H44" s="126"/>
      <c r="I44" s="126"/>
    </row>
    <row r="45" spans="1:9" ht="17.399999999999999" customHeight="1">
      <c r="B45" s="95" t="s">
        <v>25</v>
      </c>
    </row>
    <row r="46" spans="1:9">
      <c r="B46" s="95" t="s">
        <v>62</v>
      </c>
    </row>
    <row r="47" spans="1:9">
      <c r="B47" s="95" t="s">
        <v>66</v>
      </c>
    </row>
    <row r="48" spans="1:9">
      <c r="A48" s="95" t="s">
        <v>67</v>
      </c>
      <c r="B48" s="95" t="s">
        <v>199</v>
      </c>
    </row>
    <row r="49" spans="1:9">
      <c r="B49" s="95" t="s">
        <v>200</v>
      </c>
    </row>
    <row r="50" spans="1:9">
      <c r="B50" s="95" t="s">
        <v>201</v>
      </c>
    </row>
    <row r="52" spans="1:9">
      <c r="A52" s="95" t="s">
        <v>63</v>
      </c>
    </row>
    <row r="53" spans="1:9">
      <c r="A53" s="126" t="s">
        <v>235</v>
      </c>
      <c r="B53" s="126"/>
      <c r="C53" s="126"/>
      <c r="D53" s="126"/>
      <c r="E53" s="126"/>
      <c r="F53" s="126"/>
      <c r="G53" s="126"/>
      <c r="H53" s="126"/>
      <c r="I53" s="126"/>
    </row>
    <row r="55" spans="1:9">
      <c r="A55" s="95" t="s">
        <v>58</v>
      </c>
    </row>
  </sheetData>
  <sheetProtection selectLockedCells="1"/>
  <mergeCells count="12">
    <mergeCell ref="A53:I53"/>
    <mergeCell ref="A1:I1"/>
    <mergeCell ref="A3:I4"/>
    <mergeCell ref="A8:I9"/>
    <mergeCell ref="A11:I13"/>
    <mergeCell ref="A16:I16"/>
    <mergeCell ref="A19:I19"/>
    <mergeCell ref="A20:I21"/>
    <mergeCell ref="A23:I24"/>
    <mergeCell ref="A26:I26"/>
    <mergeCell ref="A34:I34"/>
    <mergeCell ref="A42:I44"/>
  </mergeCells>
  <phoneticPr fontId="8"/>
  <printOptions horizontalCentered="1"/>
  <pageMargins left="0.74803149606299213" right="0.74803149606299213" top="0.98425196850393704" bottom="0.98425196850393704" header="0.51181102362204722" footer="0.51181102362204722"/>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【入力】案件データ</vt:lpstr>
      <vt:lpstr>様式1号</vt:lpstr>
      <vt:lpstr>様式2号</vt:lpstr>
      <vt:lpstr>様式3号</vt:lpstr>
      <vt:lpstr>入札書</vt:lpstr>
      <vt:lpstr>委任状</vt:lpstr>
      <vt:lpstr>記入例</vt:lpstr>
      <vt:lpstr>契約保証金納付書</vt:lpstr>
      <vt:lpstr>落札後の手続きについて</vt:lpstr>
      <vt:lpstr>契約保証金返還請求書</vt:lpstr>
      <vt:lpstr>契約保証金免除申請書</vt:lpstr>
      <vt:lpstr>履行証明願</vt:lpstr>
      <vt:lpstr>履行保証のお知らせ（※公告不要）</vt:lpstr>
      <vt:lpstr>記入例!Print_Area</vt:lpstr>
      <vt:lpstr>契約保証金免除申請書!Print_Area</vt:lpstr>
      <vt:lpstr>入札書!Print_Area</vt:lpstr>
      <vt:lpstr>様式1号!Print_Area</vt:lpstr>
      <vt:lpstr>様式2号!Print_Area</vt:lpstr>
      <vt:lpstr>様式3号!Print_Area</vt:lpstr>
      <vt:lpstr>落札後の手続きについて!Print_Area</vt:lpstr>
      <vt:lpstr>'履行保証のお知らせ（※公告不要）'!Print_Area</vt:lpstr>
      <vt:lpstr>様式3号!Print_Titles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池側　智貴</cp:lastModifiedBy>
  <cp:lastPrinted>2026-05-28T06:07:40Z</cp:lastPrinted>
  <dcterms:created xsi:type="dcterms:W3CDTF">2011-09-20T23:48:20Z</dcterms:created>
  <dcterms:modified xsi:type="dcterms:W3CDTF">2026-05-28T06:18:56Z</dcterms:modified>
</cp:coreProperties>
</file>