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度\02_企画班\1501_教育要覧、市政概要、初任者必携等\01_教育要覧（熊本市の教育の概要）\05_教育政策課とりまとめ記事\03_HP掲載用\"/>
    </mc:Choice>
  </mc:AlternateContent>
  <xr:revisionPtr revIDLastSave="0" documentId="13_ncr:1_{5C5F4165-C589-4FF8-9976-7DC9D2EF2A6E}" xr6:coauthVersionLast="47" xr6:coauthVersionMax="47" xr10:uidLastSave="{00000000-0000-0000-0000-000000000000}"/>
  <bookViews>
    <workbookView xWindow="-120" yWindow="-120" windowWidth="29040" windowHeight="15720" tabRatio="724" xr2:uid="{00000000-000D-0000-FFFF-FFFF00000000}"/>
  </bookViews>
  <sheets>
    <sheet name="小学校" sheetId="93" r:id="rId1"/>
    <sheet name="施設（特）" sheetId="78" state="hidden" r:id="rId2"/>
    <sheet name="校地（特）" sheetId="79" state="hidden" r:id="rId3"/>
    <sheet name="校舎（特）" sheetId="80" state="hidden" r:id="rId4"/>
    <sheet name="産振（特）" sheetId="81" state="hidden" r:id="rId5"/>
    <sheet name="屋運（特）" sheetId="82" state="hidden" r:id="rId6"/>
    <sheet name="寄宿（特）" sheetId="83" state="hidden" r:id="rId7"/>
    <sheet name="他（特）" sheetId="84" state="hidden" r:id="rId8"/>
    <sheet name="年次校舎（特）" sheetId="85" state="hidden" r:id="rId9"/>
    <sheet name="年次屋運（特）" sheetId="86" state="hidden" r:id="rId10"/>
    <sheet name="年次ﾌﾟｰﾙ（特）" sheetId="87" state="hidden" r:id="rId11"/>
    <sheet name="中学校" sheetId="96" r:id="rId12"/>
    <sheet name="高校・特別支援学校" sheetId="97" r:id="rId13"/>
    <sheet name="幼稚園・専修学校" sheetId="98" r:id="rId14"/>
    <sheet name="共同調理場" sheetId="100" r:id="rId15"/>
  </sheets>
  <definedNames>
    <definedName name="_xlnm._FilterDatabase" localSheetId="0" hidden="1">小学校!$A$5:$AF$69</definedName>
    <definedName name="_xlnm._FilterDatabase" localSheetId="11" hidden="1">中学校!$A$4:$AH$4</definedName>
    <definedName name="_xlnm.Print_Area" localSheetId="12">高校・特別支援学校!$A$1:$AI$21</definedName>
    <definedName name="_xlnm.Print_Area" localSheetId="0">小学校!$A$1:$AF$191</definedName>
    <definedName name="_xlnm.Print_Area" localSheetId="11">中学校!$A$1:$AH$92</definedName>
    <definedName name="_xlnm.Print_Area" localSheetId="13">幼稚園・専修学校!$A$1:$AC$27</definedName>
    <definedName name="_xlnm.Print_Titles" localSheetId="5">'屋運（特）'!$1:$3</definedName>
    <definedName name="_xlnm.Print_Titles" localSheetId="6">'寄宿（特）'!$1:$3</definedName>
    <definedName name="_xlnm.Print_Titles" localSheetId="3">'校舎（特）'!$1:$3</definedName>
    <definedName name="_xlnm.Print_Titles" localSheetId="2">'校地（特）'!$1:$3</definedName>
    <definedName name="_xlnm.Print_Titles" localSheetId="4">'産振（特）'!$1:$3</definedName>
    <definedName name="_xlnm.Print_Titles" localSheetId="1">'施設（特）'!$1:$3</definedName>
    <definedName name="_xlnm.Print_Titles" localSheetId="7">'他（特）'!$1:$3</definedName>
    <definedName name="_xlnm.Print_Titles" localSheetId="10">'年次ﾌﾟｰﾙ（特）'!$1:$3</definedName>
    <definedName name="_xlnm.Print_Titles" localSheetId="9">'年次屋運（特）'!$1:$3</definedName>
    <definedName name="_xlnm.Print_Titles" localSheetId="8">'年次校舎（特）'!$1:$3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7" i="98" l="1"/>
  <c r="Z17" i="98"/>
  <c r="V17" i="98"/>
  <c r="T17" i="98"/>
  <c r="R17" i="98"/>
  <c r="N17" i="98"/>
  <c r="L17" i="98"/>
  <c r="J17" i="98"/>
  <c r="X15" i="98"/>
  <c r="P15" i="98"/>
  <c r="X13" i="98"/>
  <c r="P13" i="98"/>
  <c r="X11" i="98"/>
  <c r="P11" i="98"/>
  <c r="X9" i="98"/>
  <c r="P9" i="98"/>
  <c r="X7" i="98"/>
  <c r="P7" i="98"/>
  <c r="X5" i="98"/>
  <c r="X17" i="98" s="1"/>
  <c r="P5" i="98"/>
  <c r="P17" i="98" s="1"/>
  <c r="E5" i="100"/>
  <c r="E9" i="100"/>
  <c r="E11" i="100"/>
  <c r="E15" i="100"/>
  <c r="E19" i="100"/>
  <c r="E24" i="100"/>
  <c r="E26" i="100"/>
  <c r="E30" i="100"/>
  <c r="E33" i="100"/>
  <c r="E36" i="100"/>
  <c r="E39" i="100"/>
  <c r="E42" i="100"/>
  <c r="E44" i="100"/>
  <c r="AD91" i="96" l="1"/>
  <c r="AC91" i="96"/>
  <c r="AB91" i="96"/>
  <c r="AA91" i="96"/>
  <c r="Z91" i="96"/>
  <c r="Y91" i="96"/>
  <c r="X91" i="96"/>
  <c r="W91" i="96"/>
  <c r="V91" i="96"/>
  <c r="U91" i="96"/>
  <c r="T91" i="96"/>
  <c r="S91" i="96"/>
  <c r="R91" i="96"/>
  <c r="Q91" i="96"/>
  <c r="M91" i="96"/>
  <c r="L91" i="96"/>
  <c r="K91" i="96"/>
  <c r="I91" i="96"/>
  <c r="H91" i="96"/>
  <c r="G91" i="96"/>
  <c r="J69" i="96"/>
  <c r="N69" i="96"/>
  <c r="J71" i="96"/>
  <c r="N71" i="96"/>
  <c r="J73" i="96"/>
  <c r="N73" i="96"/>
  <c r="I75" i="96"/>
  <c r="J75" i="96"/>
  <c r="N75" i="96"/>
  <c r="J77" i="96"/>
  <c r="N77" i="96"/>
  <c r="J79" i="96"/>
  <c r="N79" i="96"/>
  <c r="J81" i="96"/>
  <c r="N81" i="96"/>
  <c r="J83" i="96"/>
  <c r="N83" i="96"/>
  <c r="J85" i="96"/>
  <c r="N85" i="96"/>
  <c r="J87" i="96"/>
  <c r="N87" i="96"/>
  <c r="J89" i="96"/>
  <c r="N89" i="96"/>
  <c r="AC190" i="93"/>
  <c r="AB190" i="93"/>
  <c r="AA190" i="93"/>
  <c r="Z190" i="93"/>
  <c r="Y190" i="93"/>
  <c r="X190" i="93"/>
  <c r="W190" i="93"/>
  <c r="V190" i="93"/>
  <c r="U190" i="93"/>
  <c r="T190" i="93"/>
  <c r="S190" i="93"/>
  <c r="R190" i="93"/>
  <c r="Q190" i="93"/>
  <c r="M190" i="93"/>
  <c r="L190" i="93"/>
  <c r="K190" i="93"/>
  <c r="I190" i="93"/>
  <c r="H190" i="93"/>
  <c r="G190" i="93"/>
  <c r="J128" i="93"/>
  <c r="N128" i="93"/>
  <c r="J130" i="93"/>
  <c r="N130" i="93"/>
  <c r="J132" i="93"/>
  <c r="N132" i="93"/>
  <c r="J134" i="93"/>
  <c r="N134" i="93"/>
  <c r="J136" i="93"/>
  <c r="N136" i="93"/>
  <c r="J138" i="93"/>
  <c r="N138" i="93"/>
  <c r="J140" i="93"/>
  <c r="N140" i="93"/>
  <c r="J142" i="93"/>
  <c r="N142" i="93"/>
  <c r="J144" i="93"/>
  <c r="N144" i="93"/>
  <c r="J146" i="93"/>
  <c r="N146" i="93"/>
  <c r="J148" i="93"/>
  <c r="N148" i="93"/>
  <c r="J150" i="93"/>
  <c r="N150" i="93"/>
  <c r="J152" i="93"/>
  <c r="N152" i="93"/>
  <c r="J154" i="93"/>
  <c r="N154" i="93"/>
  <c r="J156" i="93"/>
  <c r="N156" i="93"/>
  <c r="J158" i="93"/>
  <c r="N158" i="93"/>
  <c r="J160" i="93"/>
  <c r="N160" i="93"/>
  <c r="J162" i="93"/>
  <c r="N162" i="93"/>
  <c r="J164" i="93"/>
  <c r="N164" i="93"/>
  <c r="J166" i="93"/>
  <c r="N166" i="93"/>
  <c r="J168" i="93"/>
  <c r="N168" i="93"/>
  <c r="J170" i="93"/>
  <c r="N170" i="93"/>
  <c r="J172" i="93"/>
  <c r="N172" i="93"/>
  <c r="J174" i="93"/>
  <c r="N174" i="93"/>
  <c r="J176" i="93"/>
  <c r="N176" i="93"/>
  <c r="J178" i="93"/>
  <c r="N178" i="93"/>
  <c r="J180" i="93"/>
  <c r="N180" i="93"/>
  <c r="J182" i="93"/>
  <c r="N182" i="93"/>
  <c r="J184" i="93"/>
  <c r="N184" i="93"/>
  <c r="J186" i="93"/>
  <c r="N186" i="93"/>
  <c r="J188" i="93"/>
  <c r="N188" i="93"/>
  <c r="J70" i="93"/>
  <c r="N70" i="93"/>
  <c r="J72" i="93"/>
  <c r="N72" i="93"/>
  <c r="J74" i="93"/>
  <c r="N74" i="93"/>
  <c r="J76" i="93"/>
  <c r="N76" i="93"/>
  <c r="J78" i="93"/>
  <c r="N78" i="93"/>
  <c r="J80" i="93"/>
  <c r="N80" i="93"/>
  <c r="J82" i="93"/>
  <c r="N82" i="93"/>
  <c r="J84" i="93"/>
  <c r="N84" i="93"/>
  <c r="J86" i="93"/>
  <c r="N86" i="93"/>
  <c r="J88" i="93"/>
  <c r="N88" i="93"/>
  <c r="J90" i="93"/>
  <c r="N90" i="93"/>
  <c r="J92" i="93"/>
  <c r="N92" i="93"/>
  <c r="J94" i="93"/>
  <c r="N94" i="93"/>
  <c r="J96" i="93"/>
  <c r="N96" i="93"/>
  <c r="J98" i="93"/>
  <c r="N98" i="93"/>
  <c r="J100" i="93"/>
  <c r="N100" i="93"/>
  <c r="J102" i="93"/>
  <c r="N102" i="93"/>
  <c r="J104" i="93"/>
  <c r="N104" i="93"/>
  <c r="J106" i="93"/>
  <c r="N106" i="93"/>
  <c r="J108" i="93"/>
  <c r="N108" i="93"/>
  <c r="J110" i="93"/>
  <c r="N110" i="93"/>
  <c r="J112" i="93"/>
  <c r="N112" i="93"/>
  <c r="J114" i="93"/>
  <c r="N114" i="93"/>
  <c r="J116" i="93"/>
  <c r="N116" i="93"/>
  <c r="J118" i="93"/>
  <c r="N118" i="93"/>
  <c r="J120" i="93"/>
  <c r="N120" i="93"/>
  <c r="J122" i="93"/>
  <c r="N122" i="93"/>
  <c r="J124" i="93"/>
  <c r="N124" i="93"/>
  <c r="J126" i="93"/>
  <c r="N126" i="93"/>
  <c r="N67" i="96"/>
  <c r="N65" i="96"/>
  <c r="N63" i="96"/>
  <c r="N61" i="96"/>
  <c r="N59" i="96"/>
  <c r="N57" i="96"/>
  <c r="N55" i="96"/>
  <c r="N53" i="96"/>
  <c r="N51" i="96"/>
  <c r="N49" i="96"/>
  <c r="N47" i="96"/>
  <c r="N45" i="96"/>
  <c r="N43" i="96"/>
  <c r="N41" i="96"/>
  <c r="N39" i="96"/>
  <c r="N37" i="96"/>
  <c r="N35" i="96"/>
  <c r="N33" i="96"/>
  <c r="N31" i="96"/>
  <c r="N29" i="96"/>
  <c r="N27" i="96"/>
  <c r="N25" i="96"/>
  <c r="N23" i="96"/>
  <c r="N21" i="96"/>
  <c r="N19" i="96"/>
  <c r="N17" i="96"/>
  <c r="N15" i="96"/>
  <c r="N13" i="96"/>
  <c r="N11" i="96"/>
  <c r="N9" i="96"/>
  <c r="N7" i="96"/>
  <c r="N5" i="96"/>
  <c r="N91" i="96" s="1"/>
  <c r="N18" i="97" l="1"/>
  <c r="N16" i="97"/>
  <c r="N20" i="97" s="1"/>
  <c r="AE9" i="97"/>
  <c r="AD9" i="97"/>
  <c r="AC9" i="97"/>
  <c r="AB9" i="97"/>
  <c r="AA9" i="97"/>
  <c r="Z9" i="97"/>
  <c r="Y9" i="97"/>
  <c r="X9" i="97"/>
  <c r="W9" i="97"/>
  <c r="V9" i="97"/>
  <c r="U9" i="97"/>
  <c r="T9" i="97"/>
  <c r="S9" i="97"/>
  <c r="R9" i="97"/>
  <c r="Q9" i="97"/>
  <c r="M9" i="97"/>
  <c r="L9" i="97"/>
  <c r="K9" i="97"/>
  <c r="I9" i="97"/>
  <c r="G9" i="97"/>
  <c r="H9" i="97"/>
  <c r="N7" i="97"/>
  <c r="N5" i="97"/>
  <c r="N68" i="93"/>
  <c r="N66" i="93"/>
  <c r="N64" i="93"/>
  <c r="N62" i="93"/>
  <c r="N60" i="93"/>
  <c r="N58" i="93"/>
  <c r="N56" i="93"/>
  <c r="N54" i="93"/>
  <c r="N52" i="93"/>
  <c r="N50" i="93"/>
  <c r="N48" i="93"/>
  <c r="N46" i="93"/>
  <c r="N44" i="93"/>
  <c r="N42" i="93"/>
  <c r="N40" i="93"/>
  <c r="N38" i="93"/>
  <c r="N36" i="93"/>
  <c r="N34" i="93"/>
  <c r="N32" i="93"/>
  <c r="N30" i="93"/>
  <c r="N28" i="93"/>
  <c r="N26" i="93"/>
  <c r="N24" i="93"/>
  <c r="N22" i="93"/>
  <c r="N20" i="93"/>
  <c r="N18" i="93"/>
  <c r="N16" i="93"/>
  <c r="N14" i="93"/>
  <c r="N12" i="93"/>
  <c r="N10" i="93"/>
  <c r="N8" i="93"/>
  <c r="N6" i="93"/>
  <c r="J18" i="97"/>
  <c r="J16" i="97"/>
  <c r="J67" i="96"/>
  <c r="J65" i="96"/>
  <c r="J63" i="96"/>
  <c r="J61" i="96"/>
  <c r="J59" i="96"/>
  <c r="J57" i="96"/>
  <c r="J55" i="96"/>
  <c r="J53" i="96"/>
  <c r="J51" i="96"/>
  <c r="J49" i="96"/>
  <c r="J47" i="96"/>
  <c r="J45" i="96"/>
  <c r="J43" i="96"/>
  <c r="J41" i="96"/>
  <c r="J39" i="96"/>
  <c r="J37" i="96"/>
  <c r="J35" i="96"/>
  <c r="J33" i="96"/>
  <c r="J31" i="96"/>
  <c r="J29" i="96"/>
  <c r="J27" i="96"/>
  <c r="J25" i="96"/>
  <c r="J23" i="96"/>
  <c r="J21" i="96"/>
  <c r="J19" i="96"/>
  <c r="J17" i="96"/>
  <c r="J15" i="96"/>
  <c r="J13" i="96"/>
  <c r="J11" i="96"/>
  <c r="J9" i="96"/>
  <c r="J7" i="96"/>
  <c r="J5" i="96"/>
  <c r="J7" i="97"/>
  <c r="J5" i="97"/>
  <c r="J9" i="97" s="1"/>
  <c r="J68" i="93"/>
  <c r="J66" i="93"/>
  <c r="J64" i="93"/>
  <c r="J62" i="93"/>
  <c r="J60" i="93"/>
  <c r="J58" i="93"/>
  <c r="J56" i="93"/>
  <c r="J54" i="93"/>
  <c r="J52" i="93"/>
  <c r="J50" i="93"/>
  <c r="J48" i="93"/>
  <c r="J46" i="93"/>
  <c r="J44" i="93"/>
  <c r="J42" i="93"/>
  <c r="J40" i="93"/>
  <c r="J38" i="93"/>
  <c r="J36" i="93"/>
  <c r="J34" i="93"/>
  <c r="J32" i="93"/>
  <c r="J30" i="93"/>
  <c r="J28" i="93"/>
  <c r="J26" i="93"/>
  <c r="J24" i="93"/>
  <c r="J22" i="93"/>
  <c r="J20" i="93"/>
  <c r="J18" i="93"/>
  <c r="J16" i="93"/>
  <c r="J14" i="93"/>
  <c r="J12" i="93"/>
  <c r="J10" i="93"/>
  <c r="J8" i="93"/>
  <c r="J6" i="93"/>
  <c r="J91" i="96" l="1"/>
  <c r="N9" i="97"/>
  <c r="J190" i="93"/>
  <c r="N190" i="93"/>
  <c r="R20" i="97" l="1"/>
  <c r="S20" i="97"/>
  <c r="T20" i="97"/>
  <c r="U20" i="97"/>
  <c r="V20" i="97"/>
  <c r="W20" i="97"/>
  <c r="X20" i="97"/>
  <c r="Y20" i="97"/>
  <c r="Z20" i="97"/>
  <c r="AA20" i="97"/>
  <c r="AB20" i="97"/>
  <c r="AC20" i="97"/>
  <c r="AD20" i="97"/>
  <c r="AE20" i="97"/>
  <c r="AF20" i="97"/>
  <c r="AH20" i="97"/>
  <c r="AI20" i="97"/>
  <c r="Q20" i="97"/>
  <c r="H20" i="97"/>
  <c r="I20" i="97"/>
  <c r="K20" i="97"/>
  <c r="L20" i="97"/>
  <c r="M20" i="97"/>
  <c r="G20" i="97"/>
  <c r="J20" i="97" l="1"/>
  <c r="K4" i="82" l="1"/>
  <c r="M4" i="82"/>
  <c r="M4" i="83"/>
  <c r="O4" i="83" s="1"/>
  <c r="N4" i="80"/>
  <c r="P4" i="80" s="1"/>
  <c r="K4" i="79"/>
  <c r="M4" i="81"/>
  <c r="O4" i="81" s="1"/>
  <c r="P4" i="78"/>
  <c r="P5" i="78"/>
  <c r="L5" i="78"/>
  <c r="AA4" i="84"/>
  <c r="W4" i="84"/>
  <c r="S4" i="84"/>
  <c r="O4" i="84"/>
  <c r="K4" i="84"/>
  <c r="G4" i="84"/>
</calcChain>
</file>

<file path=xl/sharedStrings.xml><?xml version="1.0" encoding="utf-8"?>
<sst xmlns="http://schemas.openxmlformats.org/spreadsheetml/2006/main" count="1846" uniqueCount="1158">
  <si>
    <t>番号</t>
    <rPh sb="0" eb="2">
      <t>バンゴウ</t>
    </rPh>
    <phoneticPr fontId="4"/>
  </si>
  <si>
    <t>学校名</t>
    <rPh sb="0" eb="2">
      <t>ガッコウ</t>
    </rPh>
    <rPh sb="2" eb="3">
      <t>メイ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</si>
  <si>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</si>
  <si>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創立年月</t>
    <rPh sb="0" eb="2">
      <t>ソウリツ</t>
    </rPh>
    <rPh sb="2" eb="4">
      <t>ネンゲツ</t>
    </rPh>
    <phoneticPr fontId="4"/>
  </si>
  <si>
    <t>電話番号</t>
    <rPh sb="0" eb="2">
      <t>デンワ</t>
    </rPh>
    <rPh sb="2" eb="4">
      <t>バンゴウ</t>
    </rPh>
    <phoneticPr fontId="4"/>
  </si>
  <si>
    <t>学校長名</t>
    <rPh sb="0" eb="3">
      <t>ガッコウチョウ</t>
    </rPh>
    <rPh sb="3" eb="4">
      <t>メイ</t>
    </rPh>
    <phoneticPr fontId="4"/>
  </si>
  <si>
    <t>校地面積   (㎡)</t>
    <rPh sb="0" eb="4">
      <t>コウチメンセキ</t>
    </rPh>
    <phoneticPr fontId="4"/>
  </si>
  <si>
    <t>建 物 保 有 面 積  (㎡)</t>
    <rPh sb="0" eb="3">
      <t>タテモノ</t>
    </rPh>
    <rPh sb="4" eb="7">
      <t>ホユウ</t>
    </rPh>
    <rPh sb="8" eb="11">
      <t>メンセキ</t>
    </rPh>
    <phoneticPr fontId="4"/>
  </si>
  <si>
    <t>保 有 教 室 数</t>
    <rPh sb="0" eb="3">
      <t>ホユウ</t>
    </rPh>
    <rPh sb="4" eb="7">
      <t>キョウシツ</t>
    </rPh>
    <rPh sb="8" eb="9">
      <t>スウ</t>
    </rPh>
    <phoneticPr fontId="4"/>
  </si>
  <si>
    <t>プール施設</t>
    <rPh sb="3" eb="5">
      <t>シセツ</t>
    </rPh>
    <phoneticPr fontId="4"/>
  </si>
  <si>
    <t>運動場</t>
    <rPh sb="0" eb="3">
      <t>ウンドウジョウ</t>
    </rPh>
    <phoneticPr fontId="4"/>
  </si>
  <si>
    <t>その他</t>
  </si>
  <si>
    <t>計</t>
    <rPh sb="0" eb="1">
      <t>ケイ</t>
    </rPh>
    <phoneticPr fontId="4"/>
  </si>
  <si>
    <t>校   舎</t>
    <rPh sb="0" eb="5">
      <t>コウシャ</t>
    </rPh>
    <phoneticPr fontId="4"/>
  </si>
  <si>
    <t>体育館</t>
    <rPh sb="0" eb="2">
      <t>タイイク</t>
    </rPh>
    <rPh sb="2" eb="3">
      <t>カン</t>
    </rPh>
    <phoneticPr fontId="4"/>
  </si>
  <si>
    <t>普　通</t>
    <rPh sb="0" eb="1">
      <t>ススム</t>
    </rPh>
    <rPh sb="2" eb="3">
      <t>ツウ</t>
    </rPh>
    <phoneticPr fontId="4"/>
  </si>
  <si>
    <t>理　科</t>
    <rPh sb="0" eb="1">
      <t>リ</t>
    </rPh>
    <rPh sb="2" eb="3">
      <t>カ</t>
    </rPh>
    <phoneticPr fontId="4"/>
  </si>
  <si>
    <t>生　活</t>
    <rPh sb="0" eb="1">
      <t>ショウ</t>
    </rPh>
    <rPh sb="2" eb="3">
      <t>カツ</t>
    </rPh>
    <phoneticPr fontId="4"/>
  </si>
  <si>
    <t>音　楽</t>
    <rPh sb="0" eb="1">
      <t>オト</t>
    </rPh>
    <rPh sb="2" eb="3">
      <t>ラク</t>
    </rPh>
    <phoneticPr fontId="4"/>
  </si>
  <si>
    <t>図　画</t>
    <rPh sb="0" eb="1">
      <t>ズ</t>
    </rPh>
    <rPh sb="2" eb="3">
      <t>ガ</t>
    </rPh>
    <phoneticPr fontId="4"/>
  </si>
  <si>
    <t>家　庭</t>
    <rPh sb="0" eb="1">
      <t>イエ</t>
    </rPh>
    <rPh sb="2" eb="3">
      <t>ニワ</t>
    </rPh>
    <phoneticPr fontId="4"/>
  </si>
  <si>
    <t>視聴覚</t>
    <rPh sb="0" eb="3">
      <t>シチョウカク</t>
    </rPh>
    <phoneticPr fontId="4"/>
  </si>
  <si>
    <t>コンピュータ</t>
    <phoneticPr fontId="4"/>
  </si>
  <si>
    <t>図　書</t>
    <rPh sb="0" eb="1">
      <t>ズ</t>
    </rPh>
    <rPh sb="2" eb="3">
      <t>ショ</t>
    </rPh>
    <phoneticPr fontId="4"/>
  </si>
  <si>
    <t>特別活動</t>
    <rPh sb="0" eb="2">
      <t>トクベツ</t>
    </rPh>
    <rPh sb="2" eb="4">
      <t>カツドウ</t>
    </rPh>
    <phoneticPr fontId="4"/>
  </si>
  <si>
    <t>外国語</t>
    <rPh sb="0" eb="3">
      <t>ガイコクゴ</t>
    </rPh>
    <phoneticPr fontId="4"/>
  </si>
  <si>
    <t>教育相談</t>
    <rPh sb="0" eb="2">
      <t>キョウイク</t>
    </rPh>
    <rPh sb="2" eb="4">
      <t>ソウダン</t>
    </rPh>
    <phoneticPr fontId="4"/>
  </si>
  <si>
    <t>建築
年度</t>
    <rPh sb="0" eb="2">
      <t>ケンチク</t>
    </rPh>
    <rPh sb="3" eb="5">
      <t>ネンド</t>
    </rPh>
    <phoneticPr fontId="4"/>
  </si>
  <si>
    <t>ｺｰｽ</t>
    <phoneticPr fontId="4"/>
  </si>
  <si>
    <t>規模</t>
    <rPh sb="0" eb="2">
      <t>キボ</t>
    </rPh>
    <phoneticPr fontId="4"/>
  </si>
  <si>
    <t>鉄筋</t>
    <rPh sb="0" eb="2">
      <t>テッキン</t>
    </rPh>
    <phoneticPr fontId="4"/>
  </si>
  <si>
    <t>鉄骨</t>
    <rPh sb="0" eb="2">
      <t>テッコツ</t>
    </rPh>
    <phoneticPr fontId="4"/>
  </si>
  <si>
    <t>木造</t>
    <rPh sb="0" eb="2">
      <t>モクゾウ</t>
    </rPh>
    <phoneticPr fontId="4"/>
  </si>
  <si>
    <t>建設
年度</t>
    <rPh sb="0" eb="2">
      <t>ケンセツ</t>
    </rPh>
    <rPh sb="3" eb="5">
      <t>ネンド</t>
    </rPh>
    <phoneticPr fontId="4"/>
  </si>
  <si>
    <t>構造</t>
    <rPh sb="0" eb="2">
      <t>コウゾウ</t>
    </rPh>
    <phoneticPr fontId="4"/>
  </si>
  <si>
    <t>面積</t>
    <rPh sb="0" eb="2">
      <t>メンセキ</t>
    </rPh>
    <phoneticPr fontId="4"/>
  </si>
  <si>
    <t>(m×m)</t>
    <phoneticPr fontId="4"/>
  </si>
  <si>
    <t>壺川小学校</t>
    <rPh sb="0" eb="1">
      <t>ツボ</t>
    </rPh>
    <rPh sb="1" eb="2">
      <t>カワ</t>
    </rPh>
    <rPh sb="2" eb="3">
      <t>ショウ</t>
    </rPh>
    <rPh sb="3" eb="4">
      <t>ガク</t>
    </rPh>
    <rPh sb="4" eb="5">
      <t>コウ</t>
    </rPh>
    <phoneticPr fontId="4"/>
  </si>
  <si>
    <t>明11.3</t>
    <rPh sb="0" eb="1">
      <t>メイ</t>
    </rPh>
    <phoneticPr fontId="4"/>
  </si>
  <si>
    <t>325-8267</t>
  </si>
  <si>
    <t>昭47</t>
    <rPh sb="0" eb="1">
      <t>アキラ</t>
    </rPh>
    <phoneticPr fontId="4"/>
  </si>
  <si>
    <t>S</t>
    <phoneticPr fontId="4"/>
  </si>
  <si>
    <t>平26</t>
    <rPh sb="0" eb="1">
      <t>ヒラ</t>
    </rPh>
    <phoneticPr fontId="4"/>
  </si>
  <si>
    <t>碩台小学校</t>
    <phoneticPr fontId="4"/>
  </si>
  <si>
    <t>明6.10</t>
    <rPh sb="0" eb="1">
      <t>メイ</t>
    </rPh>
    <phoneticPr fontId="4"/>
  </si>
  <si>
    <t>343-1178</t>
  </si>
  <si>
    <t>昭49</t>
    <rPh sb="0" eb="1">
      <t>シ</t>
    </rPh>
    <phoneticPr fontId="4"/>
  </si>
  <si>
    <t>平13</t>
    <phoneticPr fontId="4"/>
  </si>
  <si>
    <t>25×12</t>
    <phoneticPr fontId="4"/>
  </si>
  <si>
    <t>白川小学校</t>
  </si>
  <si>
    <t>明42.4</t>
    <phoneticPr fontId="4"/>
  </si>
  <si>
    <t>366-4205</t>
  </si>
  <si>
    <t>平13</t>
    <rPh sb="0" eb="1">
      <t>ヘ</t>
    </rPh>
    <phoneticPr fontId="4"/>
  </si>
  <si>
    <t>R</t>
    <phoneticPr fontId="4"/>
  </si>
  <si>
    <t>25×13</t>
    <phoneticPr fontId="4"/>
  </si>
  <si>
    <t>城東小学校</t>
  </si>
  <si>
    <t>明11.11</t>
    <phoneticPr fontId="4"/>
  </si>
  <si>
    <t>356-0759</t>
  </si>
  <si>
    <t>昭55</t>
    <rPh sb="0" eb="1">
      <t>シ</t>
    </rPh>
    <phoneticPr fontId="4"/>
  </si>
  <si>
    <t>平7</t>
    <phoneticPr fontId="4"/>
  </si>
  <si>
    <t>25×14</t>
    <phoneticPr fontId="4"/>
  </si>
  <si>
    <t>慶徳小学校</t>
  </si>
  <si>
    <t>明7.4</t>
    <phoneticPr fontId="4"/>
  </si>
  <si>
    <t>322-0134</t>
  </si>
  <si>
    <t>平7</t>
    <rPh sb="0" eb="1">
      <t>ヘ</t>
    </rPh>
    <phoneticPr fontId="4"/>
  </si>
  <si>
    <t>一新小学校</t>
  </si>
  <si>
    <t>明8.4</t>
    <phoneticPr fontId="4"/>
  </si>
  <si>
    <t>354-3040</t>
  </si>
  <si>
    <t>昭53</t>
    <rPh sb="0" eb="1">
      <t>シ</t>
    </rPh>
    <phoneticPr fontId="4"/>
  </si>
  <si>
    <t>平12</t>
    <phoneticPr fontId="4"/>
  </si>
  <si>
    <t>五福小学校</t>
  </si>
  <si>
    <t>明8.10</t>
    <phoneticPr fontId="4"/>
  </si>
  <si>
    <t>356-0739</t>
  </si>
  <si>
    <t>平5</t>
    <rPh sb="0" eb="1">
      <t>ヘ</t>
    </rPh>
    <phoneticPr fontId="4"/>
  </si>
  <si>
    <t>平5</t>
    <phoneticPr fontId="4"/>
  </si>
  <si>
    <t>25×11</t>
    <phoneticPr fontId="4"/>
  </si>
  <si>
    <t>向山小学校</t>
  </si>
  <si>
    <t>明9.4</t>
    <phoneticPr fontId="4"/>
  </si>
  <si>
    <t>354-5495</t>
  </si>
  <si>
    <t>黒髪小学校</t>
  </si>
  <si>
    <t>明7.</t>
    <phoneticPr fontId="4"/>
  </si>
  <si>
    <t>343-0178</t>
  </si>
  <si>
    <t>昭47</t>
    <rPh sb="0" eb="1">
      <t>シ</t>
    </rPh>
    <phoneticPr fontId="4"/>
  </si>
  <si>
    <t>昭55</t>
    <phoneticPr fontId="4"/>
  </si>
  <si>
    <t>25×15</t>
    <phoneticPr fontId="4"/>
  </si>
  <si>
    <t>大江小学校</t>
  </si>
  <si>
    <t>366-8947</t>
  </si>
  <si>
    <t>昭54</t>
    <rPh sb="0" eb="1">
      <t>シ</t>
    </rPh>
    <phoneticPr fontId="4"/>
  </si>
  <si>
    <t>平16</t>
    <phoneticPr fontId="4"/>
  </si>
  <si>
    <t>本荘小学校</t>
  </si>
  <si>
    <t>明8.11</t>
    <phoneticPr fontId="4"/>
  </si>
  <si>
    <t>364-2929</t>
  </si>
  <si>
    <t>平17</t>
    <rPh sb="0" eb="1">
      <t>ヘ</t>
    </rPh>
    <phoneticPr fontId="4"/>
  </si>
  <si>
    <t>平17</t>
    <phoneticPr fontId="4"/>
  </si>
  <si>
    <t>春竹小学校</t>
  </si>
  <si>
    <t>明6.</t>
    <phoneticPr fontId="4"/>
  </si>
  <si>
    <t>362-3315</t>
  </si>
  <si>
    <t>昭52</t>
    <rPh sb="0" eb="1">
      <t>シ</t>
    </rPh>
    <phoneticPr fontId="4"/>
  </si>
  <si>
    <t>古町小学校</t>
  </si>
  <si>
    <t>325-7422</t>
  </si>
  <si>
    <t>平14</t>
    <phoneticPr fontId="4"/>
  </si>
  <si>
    <t>春日小学校</t>
  </si>
  <si>
    <t>明6.9</t>
    <phoneticPr fontId="4"/>
  </si>
  <si>
    <t>352-1922</t>
  </si>
  <si>
    <t>平2</t>
    <phoneticPr fontId="4"/>
  </si>
  <si>
    <t>城西小学校</t>
  </si>
  <si>
    <t>325-2739</t>
  </si>
  <si>
    <t>平20</t>
    <rPh sb="0" eb="1">
      <t>ヘ</t>
    </rPh>
    <phoneticPr fontId="4"/>
  </si>
  <si>
    <t>平3</t>
    <phoneticPr fontId="4"/>
  </si>
  <si>
    <t>花園小学校</t>
  </si>
  <si>
    <t>明11.8</t>
    <phoneticPr fontId="4"/>
  </si>
  <si>
    <t>355-0258</t>
  </si>
  <si>
    <t>昭63</t>
    <phoneticPr fontId="4"/>
  </si>
  <si>
    <t>池田小学校</t>
  </si>
  <si>
    <t>354-0218</t>
  </si>
  <si>
    <t>出水小学校</t>
  </si>
  <si>
    <t>371-1465</t>
  </si>
  <si>
    <t>平15</t>
    <phoneticPr fontId="4"/>
  </si>
  <si>
    <t>白坪小学校</t>
  </si>
  <si>
    <t>明7.1</t>
    <phoneticPr fontId="4"/>
  </si>
  <si>
    <t>354-5575</t>
  </si>
  <si>
    <t>昭56</t>
    <rPh sb="0" eb="1">
      <t>シ</t>
    </rPh>
    <phoneticPr fontId="4"/>
  </si>
  <si>
    <t>平9</t>
    <phoneticPr fontId="4"/>
  </si>
  <si>
    <t>画図小学校</t>
  </si>
  <si>
    <t>明8.3</t>
    <phoneticPr fontId="4"/>
  </si>
  <si>
    <t>378-0710</t>
  </si>
  <si>
    <t>昭51</t>
    <rPh sb="0" eb="1">
      <t>シ</t>
    </rPh>
    <phoneticPr fontId="4"/>
  </si>
  <si>
    <t>平8</t>
    <phoneticPr fontId="4"/>
  </si>
  <si>
    <t>砂取小学校</t>
  </si>
  <si>
    <t>大6.4</t>
    <rPh sb="0" eb="1">
      <t>ダイ</t>
    </rPh>
    <phoneticPr fontId="4"/>
  </si>
  <si>
    <t>382-7033</t>
  </si>
  <si>
    <t>平18</t>
    <rPh sb="0" eb="1">
      <t>ヘ</t>
    </rPh>
    <phoneticPr fontId="4"/>
  </si>
  <si>
    <t>健軍小学校</t>
  </si>
  <si>
    <t>明8.7</t>
    <phoneticPr fontId="4"/>
  </si>
  <si>
    <t>369-2004</t>
  </si>
  <si>
    <t>清水小学校</t>
  </si>
  <si>
    <t>明20.5</t>
    <phoneticPr fontId="4"/>
  </si>
  <si>
    <t>343-4628</t>
  </si>
  <si>
    <t>昭44</t>
    <rPh sb="0" eb="1">
      <t>シ</t>
    </rPh>
    <phoneticPr fontId="4"/>
  </si>
  <si>
    <t>日吉小学校</t>
  </si>
  <si>
    <t>明20.7</t>
    <phoneticPr fontId="4"/>
  </si>
  <si>
    <t>325-0072</t>
  </si>
  <si>
    <t>昭50</t>
    <rPh sb="0" eb="1">
      <t>シ</t>
    </rPh>
    <phoneticPr fontId="4"/>
  </si>
  <si>
    <t>平4</t>
    <phoneticPr fontId="4"/>
  </si>
  <si>
    <t>川尻小学校</t>
  </si>
  <si>
    <t>357-9100</t>
  </si>
  <si>
    <t>平2</t>
    <rPh sb="0" eb="1">
      <t>ヘ</t>
    </rPh>
    <phoneticPr fontId="4"/>
  </si>
  <si>
    <t>力合小学校</t>
  </si>
  <si>
    <t>明7.10</t>
    <phoneticPr fontId="4"/>
  </si>
  <si>
    <t>357-9417</t>
  </si>
  <si>
    <t>御幸小学校</t>
  </si>
  <si>
    <t>明8.9</t>
    <phoneticPr fontId="4"/>
  </si>
  <si>
    <t>379-1921</t>
  </si>
  <si>
    <t>平3</t>
    <rPh sb="0" eb="1">
      <t>ヘ</t>
    </rPh>
    <phoneticPr fontId="4"/>
  </si>
  <si>
    <t>田迎小学校</t>
  </si>
  <si>
    <t>明7.3</t>
    <phoneticPr fontId="4"/>
  </si>
  <si>
    <t>378-2818</t>
  </si>
  <si>
    <t>平11</t>
    <rPh sb="0" eb="1">
      <t>ヘ</t>
    </rPh>
    <phoneticPr fontId="4"/>
  </si>
  <si>
    <t>平11</t>
    <phoneticPr fontId="4"/>
  </si>
  <si>
    <t>高橋小学校</t>
  </si>
  <si>
    <t>明7.2</t>
    <phoneticPr fontId="4"/>
  </si>
  <si>
    <t>329-8101</t>
  </si>
  <si>
    <t>穴井佳典</t>
  </si>
  <si>
    <t>昭57</t>
    <rPh sb="0" eb="1">
      <t>シ</t>
    </rPh>
    <phoneticPr fontId="4"/>
  </si>
  <si>
    <t>昭62</t>
    <phoneticPr fontId="4"/>
  </si>
  <si>
    <t>池上小学校</t>
  </si>
  <si>
    <t>322-0400</t>
  </si>
  <si>
    <t>昭63</t>
    <rPh sb="0" eb="1">
      <t>シ</t>
    </rPh>
    <phoneticPr fontId="4"/>
  </si>
  <si>
    <t>城山小学校</t>
  </si>
  <si>
    <t>明11.1</t>
    <phoneticPr fontId="4"/>
  </si>
  <si>
    <t>329-4866</t>
  </si>
  <si>
    <t>昭57</t>
    <phoneticPr fontId="4"/>
  </si>
  <si>
    <t>託麻原小学校</t>
  </si>
  <si>
    <t>昭29.4</t>
    <rPh sb="0" eb="1">
      <t>アキラ</t>
    </rPh>
    <phoneticPr fontId="4"/>
  </si>
  <si>
    <t>366-5201</t>
  </si>
  <si>
    <t>平元</t>
    <rPh sb="0" eb="1">
      <t>ヘ</t>
    </rPh>
    <rPh sb="1" eb="2">
      <t>ガン</t>
    </rPh>
    <phoneticPr fontId="4"/>
  </si>
  <si>
    <t>平元</t>
    <rPh sb="1" eb="2">
      <t>ガン</t>
    </rPh>
    <phoneticPr fontId="4"/>
  </si>
  <si>
    <t>調査番号</t>
  </si>
  <si>
    <t>学校名</t>
  </si>
  <si>
    <t>学部</t>
    <rPh sb="0" eb="2">
      <t>ガクブ</t>
    </rPh>
    <phoneticPr fontId="4"/>
  </si>
  <si>
    <t>児童等数</t>
    <rPh sb="0" eb="2">
      <t>ジドウ</t>
    </rPh>
    <rPh sb="2" eb="3">
      <t>ナド</t>
    </rPh>
    <rPh sb="3" eb="4">
      <t>スウ</t>
    </rPh>
    <phoneticPr fontId="4"/>
  </si>
  <si>
    <t>学級数</t>
    <rPh sb="0" eb="2">
      <t>ガッキュウ</t>
    </rPh>
    <rPh sb="2" eb="3">
      <t>スウ</t>
    </rPh>
    <phoneticPr fontId="4"/>
  </si>
  <si>
    <t>校地面積   (㎡)</t>
  </si>
  <si>
    <t>建 物 保 有 面 積  (㎡)</t>
  </si>
  <si>
    <t>プール施設</t>
  </si>
  <si>
    <t>スロープ (㎡)</t>
    <phoneticPr fontId="4"/>
  </si>
  <si>
    <t>単一</t>
    <phoneticPr fontId="4"/>
  </si>
  <si>
    <t>重複</t>
    <phoneticPr fontId="4"/>
  </si>
  <si>
    <t>建物   敷地</t>
  </si>
  <si>
    <t>運動場</t>
  </si>
  <si>
    <t>実験地</t>
  </si>
  <si>
    <t>借用</t>
  </si>
  <si>
    <t>計</t>
  </si>
  <si>
    <t>校   舎</t>
  </si>
  <si>
    <t>屋内   運動場</t>
  </si>
  <si>
    <t>寄宿舎</t>
  </si>
  <si>
    <t>地域交流施設</t>
    <rPh sb="0" eb="2">
      <t>チイキ</t>
    </rPh>
    <rPh sb="2" eb="4">
      <t>コウリュウ</t>
    </rPh>
    <rPh sb="4" eb="6">
      <t>シセツ</t>
    </rPh>
    <phoneticPr fontId="4"/>
  </si>
  <si>
    <t>地域・学校連携施設</t>
    <rPh sb="0" eb="2">
      <t>チイキ</t>
    </rPh>
    <rPh sb="3" eb="5">
      <t>ガッコウ</t>
    </rPh>
    <rPh sb="5" eb="7">
      <t>レンケイ</t>
    </rPh>
    <rPh sb="7" eb="9">
      <t>シセツ</t>
    </rPh>
    <phoneticPr fontId="4"/>
  </si>
  <si>
    <t>建築   年度</t>
  </si>
  <si>
    <t>ｺｰｽ</t>
  </si>
  <si>
    <t>規模</t>
  </si>
  <si>
    <t>鉄筋</t>
  </si>
  <si>
    <t>鉄骨</t>
  </si>
  <si>
    <t>木造</t>
  </si>
  <si>
    <t>(m×m)</t>
  </si>
  <si>
    <t>校 地 面 積</t>
  </si>
  <si>
    <t>建物敷地</t>
  </si>
  <si>
    <t>運動場用地</t>
  </si>
  <si>
    <t>実験地その他</t>
  </si>
  <si>
    <t>学部</t>
    <phoneticPr fontId="4"/>
  </si>
  <si>
    <t>校 舎 保 有 面 積</t>
  </si>
  <si>
    <t>必要面積</t>
  </si>
  <si>
    <t>過不足</t>
  </si>
  <si>
    <t>危険面積</t>
  </si>
  <si>
    <t>整備資格面積</t>
  </si>
  <si>
    <t>要改築面積</t>
  </si>
  <si>
    <t>内訳</t>
  </si>
  <si>
    <t>換算</t>
  </si>
  <si>
    <t>木造</t>
    <phoneticPr fontId="4"/>
  </si>
  <si>
    <t>産 振 校 舎 保 有 面 積</t>
  </si>
  <si>
    <t>屋内運動場保有面積</t>
  </si>
  <si>
    <t>寄 宿 舎 保 有 面 積</t>
  </si>
  <si>
    <t>保 有 控 除 面 積</t>
  </si>
  <si>
    <t>借 用 面 積</t>
  </si>
  <si>
    <t>取 壊 し 面 積</t>
  </si>
  <si>
    <t>新 築 面 積</t>
  </si>
  <si>
    <t>国 庫 負 担 未 完 成 面 積</t>
  </si>
  <si>
    <t>未 と り こ わ し 面 積</t>
  </si>
  <si>
    <t>校舎</t>
  </si>
  <si>
    <t>屋運</t>
  </si>
  <si>
    <t>寄宿</t>
  </si>
  <si>
    <t>構造種別</t>
  </si>
  <si>
    <t>種別</t>
  </si>
  <si>
    <t>構造</t>
  </si>
  <si>
    <t>面積</t>
  </si>
  <si>
    <t>秋津小学校</t>
  </si>
  <si>
    <t>明22.4</t>
    <phoneticPr fontId="4"/>
  </si>
  <si>
    <t>367-4868</t>
  </si>
  <si>
    <t>泉ケ丘小学校</t>
  </si>
  <si>
    <t>昭31.5</t>
    <rPh sb="0" eb="1">
      <t>アキラ</t>
    </rPh>
    <phoneticPr fontId="4"/>
  </si>
  <si>
    <t>369-2007</t>
  </si>
  <si>
    <t>小島小学校</t>
  </si>
  <si>
    <t>明7.8</t>
    <phoneticPr fontId="4"/>
  </si>
  <si>
    <t>329-0912</t>
  </si>
  <si>
    <t>平19</t>
    <rPh sb="0" eb="1">
      <t>ヘ</t>
    </rPh>
    <phoneticPr fontId="4"/>
  </si>
  <si>
    <t>龍田小学校</t>
  </si>
  <si>
    <t>明19.4</t>
    <phoneticPr fontId="4"/>
  </si>
  <si>
    <t>338-1377</t>
  </si>
  <si>
    <t>帯山小学校</t>
  </si>
  <si>
    <t>昭33.9</t>
    <rPh sb="0" eb="1">
      <t>アキラ</t>
    </rPh>
    <phoneticPr fontId="4"/>
  </si>
  <si>
    <t>382-5102</t>
  </si>
  <si>
    <t>中島小学校</t>
  </si>
  <si>
    <t>明7.7</t>
    <phoneticPr fontId="4"/>
  </si>
  <si>
    <t>329-7120</t>
  </si>
  <si>
    <t>昭45</t>
    <rPh sb="0" eb="1">
      <t>シ</t>
    </rPh>
    <phoneticPr fontId="4"/>
  </si>
  <si>
    <t>白山小学校</t>
  </si>
  <si>
    <t>昭35.4</t>
    <rPh sb="0" eb="1">
      <t>アキラ</t>
    </rPh>
    <phoneticPr fontId="4"/>
  </si>
  <si>
    <t>366-6216</t>
  </si>
  <si>
    <t>若葉小学校</t>
  </si>
  <si>
    <t>昭37.4</t>
    <phoneticPr fontId="4"/>
  </si>
  <si>
    <t>368-2750</t>
  </si>
  <si>
    <t>平8</t>
    <rPh sb="0" eb="1">
      <t>ヘ</t>
    </rPh>
    <phoneticPr fontId="4"/>
  </si>
  <si>
    <t>城北小学校</t>
  </si>
  <si>
    <t>昭38.4</t>
    <phoneticPr fontId="4"/>
  </si>
  <si>
    <t>344-8521</t>
  </si>
  <si>
    <t>石原　将</t>
    <rPh sb="0" eb="2">
      <t>イシハラ</t>
    </rPh>
    <rPh sb="3" eb="4">
      <t>ショウ</t>
    </rPh>
    <phoneticPr fontId="16"/>
  </si>
  <si>
    <t>昭48</t>
    <rPh sb="0" eb="1">
      <t>シ</t>
    </rPh>
    <phoneticPr fontId="4"/>
  </si>
  <si>
    <t>昭39</t>
    <phoneticPr fontId="4"/>
  </si>
  <si>
    <t>尾ノ上小学校</t>
  </si>
  <si>
    <t>昭39.4</t>
    <phoneticPr fontId="4"/>
  </si>
  <si>
    <t>381-0165</t>
  </si>
  <si>
    <t>西原小学校</t>
  </si>
  <si>
    <t>昭41.4</t>
    <phoneticPr fontId="4"/>
  </si>
  <si>
    <t>382-3461</t>
  </si>
  <si>
    <t>高平台小学校</t>
  </si>
  <si>
    <t>昭42.4</t>
    <phoneticPr fontId="4"/>
  </si>
  <si>
    <t>325-3257</t>
  </si>
  <si>
    <t>昭49</t>
  </si>
  <si>
    <t>平18</t>
    <phoneticPr fontId="4"/>
  </si>
  <si>
    <t>楠小学校</t>
  </si>
  <si>
    <t>昭45.4</t>
    <phoneticPr fontId="4"/>
  </si>
  <si>
    <t>338-7780</t>
  </si>
  <si>
    <t>平21</t>
    <rPh sb="0" eb="1">
      <t>ヒラ</t>
    </rPh>
    <phoneticPr fontId="4"/>
  </si>
  <si>
    <t>託麻東小学校</t>
  </si>
  <si>
    <t>明7.4</t>
    <rPh sb="0" eb="1">
      <t>メイ</t>
    </rPh>
    <phoneticPr fontId="4"/>
  </si>
  <si>
    <t>380-2156</t>
  </si>
  <si>
    <t>託麻西小学校</t>
  </si>
  <si>
    <t>明14.10</t>
    <rPh sb="0" eb="1">
      <t>メイ</t>
    </rPh>
    <phoneticPr fontId="4"/>
  </si>
  <si>
    <t>380-2123</t>
  </si>
  <si>
    <t>昭46</t>
    <rPh sb="0" eb="1">
      <t>シ</t>
    </rPh>
    <phoneticPr fontId="4"/>
  </si>
  <si>
    <t>平19</t>
    <phoneticPr fontId="4"/>
  </si>
  <si>
    <t>託麻北小学校</t>
  </si>
  <si>
    <t>明6.4</t>
    <rPh sb="0" eb="1">
      <t>メイ</t>
    </rPh>
    <phoneticPr fontId="4"/>
  </si>
  <si>
    <t>380-2004</t>
  </si>
  <si>
    <t>桜木小学校</t>
  </si>
  <si>
    <t>昭46.4</t>
    <phoneticPr fontId="4"/>
  </si>
  <si>
    <t>368-6095</t>
    <phoneticPr fontId="4"/>
  </si>
  <si>
    <t>昭46</t>
    <phoneticPr fontId="4"/>
  </si>
  <si>
    <t>東町小学校</t>
  </si>
  <si>
    <t>昭49.4</t>
    <phoneticPr fontId="4"/>
  </si>
  <si>
    <t>367-0357</t>
    <phoneticPr fontId="4"/>
  </si>
  <si>
    <t>平30</t>
    <rPh sb="0" eb="1">
      <t>ヘイ</t>
    </rPh>
    <phoneticPr fontId="4"/>
  </si>
  <si>
    <t>昭50</t>
    <phoneticPr fontId="4"/>
  </si>
  <si>
    <t>麻生田小学校</t>
  </si>
  <si>
    <t>昭51.4</t>
    <phoneticPr fontId="4"/>
  </si>
  <si>
    <t>338-0349</t>
  </si>
  <si>
    <t>昭52</t>
    <phoneticPr fontId="4"/>
  </si>
  <si>
    <t>武蔵小学校</t>
  </si>
  <si>
    <t>昭52.4</t>
    <phoneticPr fontId="4"/>
  </si>
  <si>
    <t>339-3393</t>
  </si>
  <si>
    <t>昭53</t>
    <phoneticPr fontId="4"/>
  </si>
  <si>
    <t>帯山西小学校</t>
  </si>
  <si>
    <t>昭54.4</t>
    <phoneticPr fontId="4"/>
  </si>
  <si>
    <t>381-7755</t>
  </si>
  <si>
    <t>昭54</t>
    <phoneticPr fontId="4"/>
  </si>
  <si>
    <t>月出小学校</t>
  </si>
  <si>
    <t>382-5747</t>
  </si>
  <si>
    <t>出水南小学校</t>
  </si>
  <si>
    <t>昭55.4</t>
    <phoneticPr fontId="4"/>
  </si>
  <si>
    <t>363-5671</t>
  </si>
  <si>
    <t>健軍東小学校</t>
  </si>
  <si>
    <t>昭57.4</t>
    <phoneticPr fontId="4"/>
  </si>
  <si>
    <t>367-8117</t>
  </si>
  <si>
    <t>城南小学校</t>
  </si>
  <si>
    <t>358-2380</t>
  </si>
  <si>
    <t>田迎南小学校</t>
  </si>
  <si>
    <t>昭58.4</t>
    <phoneticPr fontId="4"/>
  </si>
  <si>
    <t>378-6405</t>
  </si>
  <si>
    <t>昭58</t>
    <phoneticPr fontId="4"/>
  </si>
  <si>
    <t>弓削小学校</t>
  </si>
  <si>
    <t>338-9390</t>
  </si>
  <si>
    <t>託麻南小学校</t>
  </si>
  <si>
    <t>昭59.4</t>
    <phoneticPr fontId="4"/>
  </si>
  <si>
    <t>389-0850</t>
  </si>
  <si>
    <t>昭58</t>
    <rPh sb="0" eb="1">
      <t>シ</t>
    </rPh>
    <phoneticPr fontId="4"/>
  </si>
  <si>
    <t>山ノ内小学校</t>
  </si>
  <si>
    <t>昭60.4</t>
    <phoneticPr fontId="4"/>
  </si>
  <si>
    <t>367-0800</t>
  </si>
  <si>
    <t>昭59</t>
    <rPh sb="0" eb="1">
      <t>シ</t>
    </rPh>
    <phoneticPr fontId="4"/>
  </si>
  <si>
    <t>昭59</t>
    <phoneticPr fontId="4"/>
  </si>
  <si>
    <t>楡木小学校</t>
  </si>
  <si>
    <t>昭61.4</t>
    <phoneticPr fontId="4"/>
  </si>
  <si>
    <t>339-5103</t>
  </si>
  <si>
    <t>昭60</t>
    <rPh sb="0" eb="1">
      <t>シ</t>
    </rPh>
    <phoneticPr fontId="4"/>
  </si>
  <si>
    <t>昭60</t>
    <phoneticPr fontId="4"/>
  </si>
  <si>
    <t>川上小学校</t>
  </si>
  <si>
    <t>明7.</t>
    <rPh sb="0" eb="1">
      <t>メイ</t>
    </rPh>
    <phoneticPr fontId="4"/>
  </si>
  <si>
    <t>245-0018</t>
  </si>
  <si>
    <t>西里小学校</t>
  </si>
  <si>
    <t>明8.6</t>
    <rPh sb="0" eb="1">
      <t>メイ</t>
    </rPh>
    <phoneticPr fontId="4"/>
  </si>
  <si>
    <t>245-0004</t>
  </si>
  <si>
    <t>平元</t>
    <rPh sb="0" eb="2">
      <t>ヒラモト</t>
    </rPh>
    <phoneticPr fontId="4"/>
  </si>
  <si>
    <t>北部東小学校</t>
  </si>
  <si>
    <t>344-5630</t>
  </si>
  <si>
    <t>芳野小学校</t>
  </si>
  <si>
    <t>昭8.</t>
    <phoneticPr fontId="4"/>
  </si>
  <si>
    <t>277-2006</t>
  </si>
  <si>
    <t>平6</t>
    <rPh sb="0" eb="1">
      <t>ヘ</t>
    </rPh>
    <phoneticPr fontId="4"/>
  </si>
  <si>
    <t>昭44</t>
    <phoneticPr fontId="4"/>
  </si>
  <si>
    <t>河内小学校</t>
  </si>
  <si>
    <t>明8.</t>
    <rPh sb="0" eb="1">
      <t>メイ</t>
    </rPh>
    <phoneticPr fontId="4"/>
  </si>
  <si>
    <t>276-0031</t>
  </si>
  <si>
    <t>飽田東小学校</t>
  </si>
  <si>
    <t>明22.11</t>
    <rPh sb="0" eb="1">
      <t>メイ</t>
    </rPh>
    <phoneticPr fontId="4"/>
  </si>
  <si>
    <t>227-0003</t>
  </si>
  <si>
    <t>平26</t>
    <rPh sb="0" eb="1">
      <t>ヘイ</t>
    </rPh>
    <phoneticPr fontId="4"/>
  </si>
  <si>
    <t>飽田南小学校</t>
  </si>
  <si>
    <t>明9.</t>
    <phoneticPr fontId="4"/>
  </si>
  <si>
    <t>357-9240</t>
  </si>
  <si>
    <t>飽田西小学校</t>
  </si>
  <si>
    <t>明31.6</t>
    <phoneticPr fontId="4"/>
  </si>
  <si>
    <t>227-0028</t>
  </si>
  <si>
    <t>中緑小学校</t>
  </si>
  <si>
    <t>明8.</t>
    <phoneticPr fontId="4"/>
  </si>
  <si>
    <t>223-1415</t>
  </si>
  <si>
    <t>銭塘小学校</t>
  </si>
  <si>
    <t>明5.</t>
    <phoneticPr fontId="4"/>
  </si>
  <si>
    <t>223-0028</t>
  </si>
  <si>
    <t>奥古閑小学校</t>
  </si>
  <si>
    <t>明35.4</t>
    <phoneticPr fontId="4"/>
  </si>
  <si>
    <t>223-0045</t>
  </si>
  <si>
    <t>平20</t>
    <phoneticPr fontId="4"/>
  </si>
  <si>
    <t>川口小学校</t>
  </si>
  <si>
    <t>明7.9</t>
    <phoneticPr fontId="4"/>
  </si>
  <si>
    <t>223-0025</t>
  </si>
  <si>
    <t>長嶺小学校</t>
  </si>
  <si>
    <t>平3.4</t>
    <rPh sb="0" eb="1">
      <t>ヒラ</t>
    </rPh>
    <phoneticPr fontId="4"/>
  </si>
  <si>
    <t>368-9925</t>
  </si>
  <si>
    <t>日吉東小学校</t>
  </si>
  <si>
    <t>平7.4</t>
    <rPh sb="0" eb="1">
      <t>ヒラ</t>
    </rPh>
    <phoneticPr fontId="4"/>
  </si>
  <si>
    <t>323-3264</t>
  </si>
  <si>
    <t>平6</t>
    <phoneticPr fontId="4"/>
  </si>
  <si>
    <t>桜木東小学校</t>
  </si>
  <si>
    <t>平10.4</t>
    <rPh sb="0" eb="1">
      <t>ヒラ</t>
    </rPh>
    <phoneticPr fontId="4"/>
  </si>
  <si>
    <t>360-3341</t>
  </si>
  <si>
    <t>平9</t>
    <rPh sb="0" eb="1">
      <t>ヘ</t>
    </rPh>
    <phoneticPr fontId="4"/>
  </si>
  <si>
    <t>富合小学校</t>
  </si>
  <si>
    <t>昭38.4</t>
    <rPh sb="0" eb="1">
      <t>アキラ</t>
    </rPh>
    <phoneticPr fontId="4"/>
  </si>
  <si>
    <t>357-4511</t>
  </si>
  <si>
    <t>平15</t>
    <rPh sb="0" eb="1">
      <t>ヘ</t>
    </rPh>
    <phoneticPr fontId="4"/>
  </si>
  <si>
    <t>昭43</t>
    <rPh sb="0" eb="1">
      <t>シ</t>
    </rPh>
    <phoneticPr fontId="4"/>
  </si>
  <si>
    <t>7</t>
    <phoneticPr fontId="4"/>
  </si>
  <si>
    <t>杉上小学校</t>
  </si>
  <si>
    <t>25×15
7×5</t>
    <phoneticPr fontId="4"/>
  </si>
  <si>
    <t>隈庄小学校</t>
  </si>
  <si>
    <t>豊田小学校</t>
  </si>
  <si>
    <t>昭56</t>
    <phoneticPr fontId="4"/>
  </si>
  <si>
    <t>25×15
7×3</t>
    <phoneticPr fontId="4"/>
  </si>
  <si>
    <t>植木小学校</t>
  </si>
  <si>
    <t>272-0009</t>
    <phoneticPr fontId="4"/>
  </si>
  <si>
    <t>平６</t>
    <rPh sb="0" eb="1">
      <t>ヘ</t>
    </rPh>
    <phoneticPr fontId="4"/>
  </si>
  <si>
    <t>昭45</t>
    <phoneticPr fontId="4"/>
  </si>
  <si>
    <t>8</t>
    <phoneticPr fontId="4"/>
  </si>
  <si>
    <t>25×17
10×4</t>
    <phoneticPr fontId="4"/>
  </si>
  <si>
    <t>山本小学校</t>
  </si>
  <si>
    <t>272-0839</t>
    <phoneticPr fontId="4"/>
  </si>
  <si>
    <t>6</t>
    <phoneticPr fontId="4"/>
  </si>
  <si>
    <t>25×12.5
15×10</t>
    <phoneticPr fontId="4"/>
  </si>
  <si>
    <t>田原小学校</t>
  </si>
  <si>
    <t>272-0141</t>
    <phoneticPr fontId="4"/>
  </si>
  <si>
    <t>昭62</t>
    <rPh sb="0" eb="1">
      <t>シ</t>
    </rPh>
    <phoneticPr fontId="4"/>
  </si>
  <si>
    <t>菱形小学校</t>
  </si>
  <si>
    <t>272-3951</t>
    <phoneticPr fontId="4"/>
  </si>
  <si>
    <t>桜井小学校</t>
  </si>
  <si>
    <t>272-0054</t>
    <phoneticPr fontId="4"/>
  </si>
  <si>
    <t>山東小学校</t>
  </si>
  <si>
    <t>272-0857</t>
    <phoneticPr fontId="4"/>
  </si>
  <si>
    <t>吉松小学校</t>
  </si>
  <si>
    <t>272-0838</t>
    <phoneticPr fontId="4"/>
  </si>
  <si>
    <t>昭43</t>
    <phoneticPr fontId="4"/>
  </si>
  <si>
    <t>田底小学校</t>
  </si>
  <si>
    <t>274-6250</t>
    <phoneticPr fontId="4"/>
  </si>
  <si>
    <t>田迎西小学校</t>
    <rPh sb="0" eb="1">
      <t>タ</t>
    </rPh>
    <rPh sb="1" eb="2">
      <t>ムカ</t>
    </rPh>
    <rPh sb="2" eb="3">
      <t>ニシ</t>
    </rPh>
    <rPh sb="3" eb="6">
      <t>ショウガッコウ</t>
    </rPh>
    <phoneticPr fontId="4"/>
  </si>
  <si>
    <t>378-0550</t>
    <phoneticPr fontId="4"/>
  </si>
  <si>
    <t>平24</t>
    <rPh sb="0" eb="1">
      <t>ヒラ</t>
    </rPh>
    <phoneticPr fontId="4"/>
  </si>
  <si>
    <t>平24</t>
    <rPh sb="0" eb="1">
      <t>ヘイ</t>
    </rPh>
    <phoneticPr fontId="4"/>
  </si>
  <si>
    <t>力合西小学校</t>
    <rPh sb="0" eb="1">
      <t>リキ</t>
    </rPh>
    <rPh sb="1" eb="2">
      <t>ゴウ</t>
    </rPh>
    <rPh sb="2" eb="3">
      <t>ニシ</t>
    </rPh>
    <rPh sb="3" eb="6">
      <t>ショウガッコウ</t>
    </rPh>
    <phoneticPr fontId="4"/>
  </si>
  <si>
    <t>平25</t>
    <rPh sb="0" eb="1">
      <t>ヒラ</t>
    </rPh>
    <phoneticPr fontId="4"/>
  </si>
  <si>
    <t>平25</t>
    <rPh sb="0" eb="1">
      <t>ヘイ</t>
    </rPh>
    <phoneticPr fontId="4"/>
  </si>
  <si>
    <t>龍田西小学校</t>
    <rPh sb="2" eb="3">
      <t>ニシ</t>
    </rPh>
    <phoneticPr fontId="4"/>
  </si>
  <si>
    <t>339-6601</t>
    <phoneticPr fontId="4"/>
  </si>
  <si>
    <t>平27</t>
    <rPh sb="0" eb="1">
      <t>ヒラ</t>
    </rPh>
    <phoneticPr fontId="4"/>
  </si>
  <si>
    <t>平27</t>
    <rPh sb="0" eb="1">
      <t>ヘイ</t>
    </rPh>
    <phoneticPr fontId="4"/>
  </si>
  <si>
    <t>合 　計</t>
    <rPh sb="0" eb="1">
      <t>ゴウ</t>
    </rPh>
    <rPh sb="3" eb="4">
      <t>ケイ</t>
    </rPh>
    <phoneticPr fontId="4"/>
  </si>
  <si>
    <t>番号</t>
  </si>
  <si>
    <t>創立年月</t>
    <rPh sb="0" eb="2">
      <t>ソウリツ</t>
    </rPh>
    <rPh sb="2" eb="3">
      <t>ネン</t>
    </rPh>
    <rPh sb="3" eb="4">
      <t>ツキ</t>
    </rPh>
    <phoneticPr fontId="4"/>
  </si>
  <si>
    <t>保 有 教 室 数</t>
  </si>
  <si>
    <t>屋内運動場</t>
    <phoneticPr fontId="4"/>
  </si>
  <si>
    <t>普　通</t>
    <phoneticPr fontId="4"/>
  </si>
  <si>
    <t>理　科</t>
    <phoneticPr fontId="4"/>
  </si>
  <si>
    <t>音　楽</t>
    <phoneticPr fontId="4"/>
  </si>
  <si>
    <t>美　術</t>
    <rPh sb="0" eb="1">
      <t>ビ</t>
    </rPh>
    <rPh sb="2" eb="3">
      <t>ジュツ</t>
    </rPh>
    <phoneticPr fontId="4"/>
  </si>
  <si>
    <t>技　術</t>
    <rPh sb="0" eb="1">
      <t>ワザ</t>
    </rPh>
    <rPh sb="2" eb="3">
      <t>ジュツ</t>
    </rPh>
    <phoneticPr fontId="4"/>
  </si>
  <si>
    <t>家　庭</t>
    <phoneticPr fontId="4"/>
  </si>
  <si>
    <t>図　書</t>
    <phoneticPr fontId="4"/>
  </si>
  <si>
    <t>進路指導</t>
    <rPh sb="0" eb="2">
      <t>シンロ</t>
    </rPh>
    <rPh sb="2" eb="4">
      <t>シドウ</t>
    </rPh>
    <phoneticPr fontId="4"/>
  </si>
  <si>
    <t>建築 
年度</t>
    <rPh sb="4" eb="6">
      <t>ネンド</t>
    </rPh>
    <phoneticPr fontId="4"/>
  </si>
  <si>
    <t>出水中学校</t>
  </si>
  <si>
    <t>昭22.4</t>
    <rPh sb="0" eb="1">
      <t>アキラ</t>
    </rPh>
    <phoneticPr fontId="4"/>
  </si>
  <si>
    <t>371-2277</t>
  </si>
  <si>
    <t>平28</t>
    <rPh sb="0" eb="1">
      <t>ヘイ</t>
    </rPh>
    <phoneticPr fontId="4"/>
  </si>
  <si>
    <t>平3</t>
  </si>
  <si>
    <t>白川中学校</t>
  </si>
  <si>
    <t>364-6181</t>
  </si>
  <si>
    <t>平17</t>
  </si>
  <si>
    <t>藤園中学校</t>
  </si>
  <si>
    <t>353-6417</t>
  </si>
  <si>
    <t>平28</t>
    <rPh sb="0" eb="1">
      <t>ヘ</t>
    </rPh>
    <phoneticPr fontId="4"/>
  </si>
  <si>
    <t>平9</t>
  </si>
  <si>
    <t>25×15</t>
  </si>
  <si>
    <t>花陵中学校</t>
  </si>
  <si>
    <t>354-5635</t>
  </si>
  <si>
    <t>昭61</t>
    <rPh sb="0" eb="1">
      <t>シ</t>
    </rPh>
    <phoneticPr fontId="4"/>
  </si>
  <si>
    <t>平2</t>
  </si>
  <si>
    <t>城南中学校</t>
  </si>
  <si>
    <t>昭22.5</t>
    <rPh sb="0" eb="1">
      <t>アキラ</t>
    </rPh>
    <phoneticPr fontId="4"/>
  </si>
  <si>
    <t>357-7175</t>
  </si>
  <si>
    <t>平16</t>
    <rPh sb="0" eb="1">
      <t>ヘ</t>
    </rPh>
    <phoneticPr fontId="4"/>
  </si>
  <si>
    <t>平7</t>
  </si>
  <si>
    <t>京陵中学校</t>
  </si>
  <si>
    <t>354-1316</t>
  </si>
  <si>
    <t>令1</t>
    <rPh sb="0" eb="1">
      <t>レイ</t>
    </rPh>
    <phoneticPr fontId="4"/>
  </si>
  <si>
    <t>清水が丘分校</t>
    <rPh sb="0" eb="2">
      <t>シミズ</t>
    </rPh>
    <rPh sb="3" eb="4">
      <t>オカ</t>
    </rPh>
    <rPh sb="4" eb="6">
      <t>ブンコウ</t>
    </rPh>
    <phoneticPr fontId="4"/>
  </si>
  <si>
    <t>平24.4</t>
    <rPh sb="0" eb="1">
      <t>ヘイ</t>
    </rPh>
    <phoneticPr fontId="4"/>
  </si>
  <si>
    <t>346-7121</t>
    <phoneticPr fontId="4"/>
  </si>
  <si>
    <t>－</t>
    <phoneticPr fontId="4"/>
  </si>
  <si>
    <t>西山中学校</t>
  </si>
  <si>
    <t>354-0091</t>
  </si>
  <si>
    <t>田中省三</t>
    <rPh sb="0" eb="2">
      <t>タナカ</t>
    </rPh>
    <rPh sb="2" eb="4">
      <t>ショウゾウ</t>
    </rPh>
    <phoneticPr fontId="4"/>
  </si>
  <si>
    <t>江南中学校</t>
  </si>
  <si>
    <t>325-0259</t>
  </si>
  <si>
    <t>平8</t>
  </si>
  <si>
    <t>江原中学校</t>
  </si>
  <si>
    <t>372-1710</t>
  </si>
  <si>
    <t>平6</t>
  </si>
  <si>
    <t>竜南中学校</t>
  </si>
  <si>
    <t>343-3203</t>
  </si>
  <si>
    <t>平4</t>
    <rPh sb="0" eb="1">
      <t>ヘ</t>
    </rPh>
    <phoneticPr fontId="4"/>
  </si>
  <si>
    <t>平4</t>
  </si>
  <si>
    <t>桜山中学校</t>
  </si>
  <si>
    <t>昭23.4</t>
    <rPh sb="0" eb="1">
      <t>アキラ</t>
    </rPh>
    <phoneticPr fontId="4"/>
  </si>
  <si>
    <t>344-3828</t>
  </si>
  <si>
    <t>平元</t>
    <rPh sb="0" eb="1">
      <t>ヘ</t>
    </rPh>
    <rPh sb="1" eb="2">
      <t>ゲン</t>
    </rPh>
    <phoneticPr fontId="4"/>
  </si>
  <si>
    <t>湖東中学校</t>
  </si>
  <si>
    <t>昭24.9</t>
    <rPh sb="0" eb="1">
      <t>アキラ</t>
    </rPh>
    <phoneticPr fontId="4"/>
  </si>
  <si>
    <t>368-2118</t>
  </si>
  <si>
    <t>平10</t>
    <rPh sb="0" eb="1">
      <t>ヘ</t>
    </rPh>
    <phoneticPr fontId="4"/>
  </si>
  <si>
    <t>託麻中学校</t>
  </si>
  <si>
    <t>378-0338</t>
  </si>
  <si>
    <t>昭40</t>
  </si>
  <si>
    <t>三和中学校</t>
  </si>
  <si>
    <t>329-0518</t>
  </si>
  <si>
    <t>城西中学校</t>
  </si>
  <si>
    <t>329-2792</t>
  </si>
  <si>
    <t>昭40</t>
    <rPh sb="0" eb="1">
      <t>シ</t>
    </rPh>
    <phoneticPr fontId="4"/>
  </si>
  <si>
    <t>平10</t>
  </si>
  <si>
    <t>帯山中学校</t>
  </si>
  <si>
    <t>昭34.4</t>
    <rPh sb="0" eb="1">
      <t>アキラ</t>
    </rPh>
    <phoneticPr fontId="4"/>
  </si>
  <si>
    <t>383-1288</t>
  </si>
  <si>
    <t>平11</t>
  </si>
  <si>
    <t>東野中学校</t>
  </si>
  <si>
    <t>昭37.4</t>
    <rPh sb="0" eb="1">
      <t>アキラ</t>
    </rPh>
    <phoneticPr fontId="4"/>
  </si>
  <si>
    <t>369-5459</t>
  </si>
  <si>
    <t>昭63</t>
  </si>
  <si>
    <t>錦ヶ丘中学校</t>
  </si>
  <si>
    <t>昭41.9</t>
    <rPh sb="0" eb="1">
      <t>アキラ</t>
    </rPh>
    <phoneticPr fontId="4"/>
  </si>
  <si>
    <t>368-3166</t>
  </si>
  <si>
    <t>平18</t>
  </si>
  <si>
    <t>二岡中学校</t>
  </si>
  <si>
    <t>380-2155</t>
  </si>
  <si>
    <t>令和2</t>
    <rPh sb="0" eb="2">
      <t>レイワ</t>
    </rPh>
    <phoneticPr fontId="4"/>
  </si>
  <si>
    <t>平28</t>
    <phoneticPr fontId="4"/>
  </si>
  <si>
    <t>東部中学校</t>
  </si>
  <si>
    <t>380-2053</t>
  </si>
  <si>
    <t>平1</t>
  </si>
  <si>
    <t>楠中学校</t>
  </si>
  <si>
    <t>昭47.4</t>
    <rPh sb="0" eb="1">
      <t>アキラ</t>
    </rPh>
    <phoneticPr fontId="4"/>
  </si>
  <si>
    <t>338-1735</t>
  </si>
  <si>
    <t>昭47</t>
  </si>
  <si>
    <t>西原中学校</t>
  </si>
  <si>
    <t>昭52.4</t>
    <rPh sb="0" eb="1">
      <t>アキラ</t>
    </rPh>
    <phoneticPr fontId="4"/>
  </si>
  <si>
    <t>383-6124</t>
  </si>
  <si>
    <t>昭53</t>
  </si>
  <si>
    <t>武蔵中学校</t>
  </si>
  <si>
    <t>昭55.4</t>
    <rPh sb="0" eb="1">
      <t>アキラ</t>
    </rPh>
    <phoneticPr fontId="4"/>
  </si>
  <si>
    <t>338-5430</t>
  </si>
  <si>
    <t>昭55</t>
  </si>
  <si>
    <t>東町中学校</t>
  </si>
  <si>
    <t>昭57.4</t>
    <rPh sb="0" eb="1">
      <t>アキラ</t>
    </rPh>
    <phoneticPr fontId="4"/>
  </si>
  <si>
    <t>367-8113</t>
  </si>
  <si>
    <t>昭57</t>
  </si>
  <si>
    <t>出水南中学校</t>
  </si>
  <si>
    <t>昭58.4</t>
    <rPh sb="0" eb="1">
      <t>アキラ</t>
    </rPh>
    <phoneticPr fontId="4"/>
  </si>
  <si>
    <t>378-6429</t>
  </si>
  <si>
    <t>昭58</t>
  </si>
  <si>
    <t>清水中学校</t>
  </si>
  <si>
    <t>昭62.4</t>
    <rPh sb="0" eb="1">
      <t>アキラ</t>
    </rPh>
    <phoneticPr fontId="4"/>
  </si>
  <si>
    <t>345-2753</t>
  </si>
  <si>
    <t>昭61</t>
  </si>
  <si>
    <t>井芹中学校</t>
  </si>
  <si>
    <t>昭63.4</t>
    <rPh sb="0" eb="1">
      <t>アキラ</t>
    </rPh>
    <phoneticPr fontId="4"/>
  </si>
  <si>
    <t>359-0747</t>
  </si>
  <si>
    <t>昭62</t>
  </si>
  <si>
    <t>北部中学校</t>
  </si>
  <si>
    <t>昭25.4</t>
    <rPh sb="0" eb="1">
      <t>アキラ</t>
    </rPh>
    <phoneticPr fontId="4"/>
  </si>
  <si>
    <t>245-0002</t>
  </si>
  <si>
    <t>芳野中学校</t>
  </si>
  <si>
    <t>277-2004</t>
  </si>
  <si>
    <t>平5</t>
  </si>
  <si>
    <t>河内中学校</t>
  </si>
  <si>
    <t>276-0030</t>
  </si>
  <si>
    <t>平13</t>
  </si>
  <si>
    <t>飽田中学校</t>
  </si>
  <si>
    <t>227-0004</t>
  </si>
  <si>
    <t>天明中学校</t>
  </si>
  <si>
    <t>昭32.4</t>
    <rPh sb="0" eb="1">
      <t>アキラ</t>
    </rPh>
    <phoneticPr fontId="4"/>
  </si>
  <si>
    <t>223-0038</t>
  </si>
  <si>
    <t>長嶺中学校</t>
  </si>
  <si>
    <t>368-9926</t>
  </si>
  <si>
    <t>力合中学校</t>
  </si>
  <si>
    <t>平5.4</t>
    <rPh sb="0" eb="1">
      <t>ヒラ</t>
    </rPh>
    <phoneticPr fontId="4"/>
  </si>
  <si>
    <t>358-6454</t>
  </si>
  <si>
    <t>龍田中学校</t>
  </si>
  <si>
    <t>339-9965</t>
  </si>
  <si>
    <t>日吉中学校</t>
  </si>
  <si>
    <t>平6.4</t>
    <rPh sb="0" eb="1">
      <t>ヒラ</t>
    </rPh>
    <phoneticPr fontId="4"/>
  </si>
  <si>
    <t>351-6442</t>
  </si>
  <si>
    <t>桜木中学校</t>
  </si>
  <si>
    <t>365-1641</t>
  </si>
  <si>
    <t>富合中学校</t>
  </si>
  <si>
    <t>357-4343</t>
  </si>
  <si>
    <t>25×17.5</t>
    <phoneticPr fontId="4"/>
  </si>
  <si>
    <t>下益城城南中学校</t>
  </si>
  <si>
    <t>昭42.4</t>
    <rPh sb="0" eb="1">
      <t>シ</t>
    </rPh>
    <phoneticPr fontId="4"/>
  </si>
  <si>
    <t>平14</t>
    <rPh sb="0" eb="1">
      <t>ヘ</t>
    </rPh>
    <phoneticPr fontId="4"/>
  </si>
  <si>
    <t>平22</t>
  </si>
  <si>
    <t>25×16</t>
    <phoneticPr fontId="4"/>
  </si>
  <si>
    <t>鹿南中学校</t>
  </si>
  <si>
    <t>昭22.3</t>
    <rPh sb="0" eb="1">
      <t>シ</t>
    </rPh>
    <phoneticPr fontId="4"/>
  </si>
  <si>
    <t>272-0073</t>
    <phoneticPr fontId="4"/>
  </si>
  <si>
    <t>五霊中学校</t>
  </si>
  <si>
    <t>272-0103</t>
    <phoneticPr fontId="4"/>
  </si>
  <si>
    <t>平10</t>
    <phoneticPr fontId="4"/>
  </si>
  <si>
    <t>植木北中学校</t>
  </si>
  <si>
    <t>昭61.4</t>
    <rPh sb="0" eb="1">
      <t>シ</t>
    </rPh>
    <phoneticPr fontId="4"/>
  </si>
  <si>
    <t>272-0209</t>
    <phoneticPr fontId="4"/>
  </si>
  <si>
    <t>昭61</t>
    <phoneticPr fontId="4"/>
  </si>
  <si>
    <t>合　  計</t>
    <rPh sb="0" eb="1">
      <t>ゴウ</t>
    </rPh>
    <rPh sb="4" eb="5">
      <t>ケイ</t>
    </rPh>
    <phoneticPr fontId="4"/>
  </si>
  <si>
    <t>番号</t>
    <phoneticPr fontId="4"/>
  </si>
  <si>
    <t>その他</t>
    <rPh sb="2" eb="3">
      <t>タ</t>
    </rPh>
    <phoneticPr fontId="4"/>
  </si>
  <si>
    <t>選　択</t>
    <rPh sb="0" eb="1">
      <t>セン</t>
    </rPh>
    <rPh sb="2" eb="3">
      <t>タク</t>
    </rPh>
    <phoneticPr fontId="4"/>
  </si>
  <si>
    <t>社　会</t>
    <rPh sb="0" eb="1">
      <t>シャ</t>
    </rPh>
    <rPh sb="2" eb="3">
      <t>カイ</t>
    </rPh>
    <phoneticPr fontId="4"/>
  </si>
  <si>
    <t>芸　術</t>
    <rPh sb="0" eb="1">
      <t>ゲイ</t>
    </rPh>
    <rPh sb="2" eb="3">
      <t>ジュツ</t>
    </rPh>
    <phoneticPr fontId="4"/>
  </si>
  <si>
    <t>情　報</t>
    <rPh sb="0" eb="1">
      <t>ジョウ</t>
    </rPh>
    <rPh sb="2" eb="3">
      <t>ホウ</t>
    </rPh>
    <phoneticPr fontId="4"/>
  </si>
  <si>
    <t>総合学習</t>
    <rPh sb="0" eb="2">
      <t>ソウゴウ</t>
    </rPh>
    <rPh sb="2" eb="4">
      <t>ガクシュウ</t>
    </rPh>
    <phoneticPr fontId="4"/>
  </si>
  <si>
    <t>建築   年度</t>
    <phoneticPr fontId="4"/>
  </si>
  <si>
    <t>建設年度</t>
    <rPh sb="0" eb="2">
      <t>ケンセツ</t>
    </rPh>
    <rPh sb="2" eb="4">
      <t>ネンド</t>
    </rPh>
    <phoneticPr fontId="4"/>
  </si>
  <si>
    <t>1</t>
    <phoneticPr fontId="4"/>
  </si>
  <si>
    <t>必由館高等学校</t>
    <phoneticPr fontId="4"/>
  </si>
  <si>
    <t>明44.4</t>
    <rPh sb="0" eb="1">
      <t>メイ</t>
    </rPh>
    <phoneticPr fontId="4"/>
  </si>
  <si>
    <t>343-0236</t>
    <phoneticPr fontId="4"/>
  </si>
  <si>
    <t>2</t>
    <phoneticPr fontId="4"/>
  </si>
  <si>
    <t>千原台高等学校</t>
    <phoneticPr fontId="4"/>
  </si>
  <si>
    <t>355-7261</t>
    <phoneticPr fontId="4"/>
  </si>
  <si>
    <t>平13</t>
    <rPh sb="0" eb="1">
      <t>ヒラ</t>
    </rPh>
    <phoneticPr fontId="4"/>
  </si>
  <si>
    <t>合　　　計</t>
    <phoneticPr fontId="4"/>
  </si>
  <si>
    <t>個別指導</t>
    <rPh sb="0" eb="2">
      <t>コベツ</t>
    </rPh>
    <rPh sb="2" eb="4">
      <t>シドウ</t>
    </rPh>
    <phoneticPr fontId="4"/>
  </si>
  <si>
    <t>ラウンジ</t>
    <phoneticPr fontId="4"/>
  </si>
  <si>
    <t>SST</t>
    <phoneticPr fontId="4"/>
  </si>
  <si>
    <t>食品加工</t>
    <rPh sb="0" eb="2">
      <t>ショクヒン</t>
    </rPh>
    <rPh sb="2" eb="4">
      <t>カコウ</t>
    </rPh>
    <phoneticPr fontId="4"/>
  </si>
  <si>
    <t>手工芸</t>
    <rPh sb="0" eb="3">
      <t>シュコウゲイ</t>
    </rPh>
    <phoneticPr fontId="4"/>
  </si>
  <si>
    <t>各種作業</t>
    <rPh sb="0" eb="2">
      <t>カクシュ</t>
    </rPh>
    <rPh sb="2" eb="4">
      <t>サギョウ</t>
    </rPh>
    <phoneticPr fontId="4"/>
  </si>
  <si>
    <t>生徒会</t>
    <rPh sb="0" eb="3">
      <t>セイトカイ</t>
    </rPh>
    <phoneticPr fontId="4"/>
  </si>
  <si>
    <t>地域交流</t>
    <rPh sb="0" eb="2">
      <t>チイキ</t>
    </rPh>
    <rPh sb="2" eb="4">
      <t>コウリュウ</t>
    </rPh>
    <phoneticPr fontId="4"/>
  </si>
  <si>
    <t>洋/和室</t>
    <rPh sb="0" eb="1">
      <t>ヨウ</t>
    </rPh>
    <rPh sb="2" eb="4">
      <t>ワシツ</t>
    </rPh>
    <phoneticPr fontId="4"/>
  </si>
  <si>
    <t>合同学習</t>
    <rPh sb="0" eb="2">
      <t>ゴウドウ</t>
    </rPh>
    <rPh sb="2" eb="4">
      <t>ガクシュウ</t>
    </rPh>
    <phoneticPr fontId="4"/>
  </si>
  <si>
    <t>平成さくら支援学校</t>
    <rPh sb="0" eb="2">
      <t>ヘイセイ</t>
    </rPh>
    <rPh sb="5" eb="7">
      <t>シエン</t>
    </rPh>
    <phoneticPr fontId="4"/>
  </si>
  <si>
    <t>平29.4</t>
    <rPh sb="0" eb="1">
      <t>ヒラ</t>
    </rPh>
    <phoneticPr fontId="4"/>
  </si>
  <si>
    <t>245-6232</t>
    <phoneticPr fontId="4"/>
  </si>
  <si>
    <t>あおば支援学校</t>
    <rPh sb="3" eb="5">
      <t>シエン</t>
    </rPh>
    <phoneticPr fontId="4"/>
  </si>
  <si>
    <t>令2.4</t>
    <rPh sb="0" eb="1">
      <t>レイ</t>
    </rPh>
    <phoneticPr fontId="4"/>
  </si>
  <si>
    <t>245-6440</t>
    <phoneticPr fontId="4"/>
  </si>
  <si>
    <t>-</t>
    <phoneticPr fontId="4"/>
  </si>
  <si>
    <t>園名</t>
    <rPh sb="0" eb="1">
      <t>エン</t>
    </rPh>
    <phoneticPr fontId="4"/>
  </si>
  <si>
    <t>創立
年月</t>
    <rPh sb="0" eb="2">
      <t>ソウリツ</t>
    </rPh>
    <rPh sb="3" eb="4">
      <t>ネン</t>
    </rPh>
    <rPh sb="4" eb="5">
      <t>ツキ</t>
    </rPh>
    <phoneticPr fontId="4"/>
  </si>
  <si>
    <t>園長名</t>
    <rPh sb="0" eb="2">
      <t>エンチョウ</t>
    </rPh>
    <rPh sb="2" eb="3">
      <t>メイ</t>
    </rPh>
    <phoneticPr fontId="4"/>
  </si>
  <si>
    <t>保育教室数</t>
    <rPh sb="0" eb="2">
      <t>ホイク</t>
    </rPh>
    <rPh sb="2" eb="4">
      <t>キョウシツ</t>
    </rPh>
    <rPh sb="4" eb="5">
      <t>スウ</t>
    </rPh>
    <phoneticPr fontId="4"/>
  </si>
  <si>
    <t>園   舎</t>
  </si>
  <si>
    <t>保育室</t>
    <rPh sb="0" eb="3">
      <t>ホイクシツ</t>
    </rPh>
    <phoneticPr fontId="4"/>
  </si>
  <si>
    <t>遊戯室</t>
    <rPh sb="0" eb="3">
      <t>ユウギシツ</t>
    </rPh>
    <phoneticPr fontId="4"/>
  </si>
  <si>
    <t>碩台幼稚園</t>
  </si>
  <si>
    <t>明21.11</t>
    <rPh sb="0" eb="1">
      <t>メイ</t>
    </rPh>
    <phoneticPr fontId="4"/>
  </si>
  <si>
    <t>352-0511</t>
  </si>
  <si>
    <t>2</t>
  </si>
  <si>
    <t>一新幼稚園</t>
  </si>
  <si>
    <t>大8.12</t>
    <rPh sb="0" eb="1">
      <t>ダイ</t>
    </rPh>
    <phoneticPr fontId="4"/>
  </si>
  <si>
    <t>322-9525</t>
  </si>
  <si>
    <t>3</t>
  </si>
  <si>
    <t>向山幼稚園</t>
  </si>
  <si>
    <t>大15.9</t>
    <rPh sb="0" eb="1">
      <t>ダイ</t>
    </rPh>
    <phoneticPr fontId="4"/>
  </si>
  <si>
    <t>356-8803</t>
  </si>
  <si>
    <t>5</t>
  </si>
  <si>
    <t>川尻幼稚園</t>
  </si>
  <si>
    <t>昭3.11</t>
    <rPh sb="0" eb="1">
      <t>アキラ</t>
    </rPh>
    <phoneticPr fontId="4"/>
  </si>
  <si>
    <t>357-4634</t>
  </si>
  <si>
    <t>6</t>
  </si>
  <si>
    <t>楠幼稚園</t>
  </si>
  <si>
    <t>昭48.5</t>
    <rPh sb="0" eb="1">
      <t>アキラ</t>
    </rPh>
    <phoneticPr fontId="4"/>
  </si>
  <si>
    <t>338-8230</t>
  </si>
  <si>
    <t>8</t>
  </si>
  <si>
    <t>隈庄幼稚園</t>
  </si>
  <si>
    <t>昭8.4</t>
    <rPh sb="0" eb="1">
      <t>シ</t>
    </rPh>
    <phoneticPr fontId="4"/>
  </si>
  <si>
    <t>学　校　名</t>
    <phoneticPr fontId="4"/>
  </si>
  <si>
    <t>建 物        保 有 面 積  (㎡)</t>
    <phoneticPr fontId="4"/>
  </si>
  <si>
    <t>屋内
運動場</t>
    <phoneticPr fontId="4"/>
  </si>
  <si>
    <t>ホテル実習</t>
    <rPh sb="3" eb="5">
      <t>ジッシュウ</t>
    </rPh>
    <phoneticPr fontId="4"/>
  </si>
  <si>
    <t>研修室</t>
    <rPh sb="0" eb="3">
      <t>ケンシュウシツ</t>
    </rPh>
    <phoneticPr fontId="4"/>
  </si>
  <si>
    <t>和室</t>
    <rPh sb="0" eb="2">
      <t>ワシツ</t>
    </rPh>
    <phoneticPr fontId="4"/>
  </si>
  <si>
    <t>多目的ホール</t>
    <rPh sb="0" eb="3">
      <t>タモクテキ</t>
    </rPh>
    <phoneticPr fontId="4"/>
  </si>
  <si>
    <t>図書室</t>
    <rPh sb="0" eb="3">
      <t>トショシツ</t>
    </rPh>
    <phoneticPr fontId="4"/>
  </si>
  <si>
    <t>学生ホール</t>
    <rPh sb="0" eb="2">
      <t>ガクセイ</t>
    </rPh>
    <phoneticPr fontId="4"/>
  </si>
  <si>
    <t>総合ビジネス専門学校</t>
    <rPh sb="0" eb="2">
      <t>ソウゴウ</t>
    </rPh>
    <rPh sb="6" eb="8">
      <t>センモン</t>
    </rPh>
    <rPh sb="8" eb="10">
      <t>ガッコウ</t>
    </rPh>
    <phoneticPr fontId="4"/>
  </si>
  <si>
    <t>昭24.4</t>
    <rPh sb="0" eb="1">
      <t>シ</t>
    </rPh>
    <phoneticPr fontId="4"/>
  </si>
  <si>
    <t>352-1768</t>
    <phoneticPr fontId="4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</si>
  <si>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</si>
  <si>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</si>
  <si>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延床面積</t>
    <rPh sb="0" eb="1">
      <t>ノ</t>
    </rPh>
    <rPh sb="1" eb="2">
      <t>ユカ</t>
    </rPh>
    <rPh sb="2" eb="3">
      <t>メン</t>
    </rPh>
    <rPh sb="3" eb="4">
      <t>セキ</t>
    </rPh>
    <phoneticPr fontId="4"/>
  </si>
  <si>
    <t>給食開始年月日</t>
    <rPh sb="0" eb="2">
      <t>キュウショク</t>
    </rPh>
    <rPh sb="2" eb="3">
      <t>ヒラ</t>
    </rPh>
    <rPh sb="3" eb="4">
      <t>ハジ</t>
    </rPh>
    <rPh sb="4" eb="7">
      <t>ネンガッピ</t>
    </rPh>
    <phoneticPr fontId="4"/>
  </si>
  <si>
    <t>現在の給食数</t>
    <rPh sb="0" eb="2">
      <t>ゲンザイ</t>
    </rPh>
    <rPh sb="3" eb="5">
      <t>キュウショク</t>
    </rPh>
    <rPh sb="5" eb="6">
      <t>カズ</t>
    </rPh>
    <phoneticPr fontId="4"/>
  </si>
  <si>
    <t>対象校</t>
    <rPh sb="0" eb="2">
      <t>タイショウ</t>
    </rPh>
    <rPh sb="2" eb="3">
      <t>コウ</t>
    </rPh>
    <phoneticPr fontId="4"/>
  </si>
  <si>
    <t>開設年月</t>
    <rPh sb="0" eb="2">
      <t>カイセツ</t>
    </rPh>
    <rPh sb="2" eb="3">
      <t>ネン</t>
    </rPh>
    <rPh sb="3" eb="4">
      <t>ツキ</t>
    </rPh>
    <phoneticPr fontId="4"/>
  </si>
  <si>
    <t>（㎡）</t>
    <phoneticPr fontId="4"/>
  </si>
  <si>
    <t>東共同調理場</t>
    <rPh sb="0" eb="6">
      <t>ヒガシ</t>
    </rPh>
    <phoneticPr fontId="4"/>
  </si>
  <si>
    <t>東区東町３丁目３番２号</t>
    <rPh sb="0" eb="2">
      <t>ヒガシク</t>
    </rPh>
    <rPh sb="2" eb="4">
      <t>ヒガシチョウ</t>
    </rPh>
    <rPh sb="5" eb="7">
      <t>チョウメ</t>
    </rPh>
    <rPh sb="8" eb="9">
      <t>バン</t>
    </rPh>
    <rPh sb="10" eb="11">
      <t>ゴウ</t>
    </rPh>
    <phoneticPr fontId="4"/>
  </si>
  <si>
    <t>東野中</t>
    <rPh sb="0" eb="1">
      <t>ヒガシ</t>
    </rPh>
    <rPh sb="1" eb="2">
      <t>ノ</t>
    </rPh>
    <rPh sb="2" eb="3">
      <t>ナカ</t>
    </rPh>
    <phoneticPr fontId="4"/>
  </si>
  <si>
    <t>昭和48年4月</t>
    <rPh sb="0" eb="2">
      <t>ショウワ</t>
    </rPh>
    <rPh sb="4" eb="5">
      <t>ネン</t>
    </rPh>
    <rPh sb="6" eb="7">
      <t>ガツ</t>
    </rPh>
    <phoneticPr fontId="4"/>
  </si>
  <si>
    <t>錦ヶ丘中</t>
    <rPh sb="0" eb="1">
      <t>ニシキ</t>
    </rPh>
    <rPh sb="2" eb="3">
      <t>オカ</t>
    </rPh>
    <rPh sb="3" eb="4">
      <t>ナカ</t>
    </rPh>
    <phoneticPr fontId="4"/>
  </si>
  <si>
    <t>東町中</t>
    <rPh sb="0" eb="1">
      <t>ヒガシ</t>
    </rPh>
    <rPh sb="1" eb="3">
      <t>マチナカ</t>
    </rPh>
    <phoneticPr fontId="4"/>
  </si>
  <si>
    <t>桜木中</t>
    <rPh sb="0" eb="2">
      <t>サクラギ</t>
    </rPh>
    <rPh sb="2" eb="3">
      <t>ナカ</t>
    </rPh>
    <phoneticPr fontId="4"/>
  </si>
  <si>
    <t>西原共同調理場</t>
    <rPh sb="0" eb="7">
      <t>ニシバル</t>
    </rPh>
    <phoneticPr fontId="4"/>
  </si>
  <si>
    <t>東区保田窪４丁目９番１号</t>
    <rPh sb="0" eb="2">
      <t>ヒガシク</t>
    </rPh>
    <rPh sb="2" eb="3">
      <t>タモ</t>
    </rPh>
    <rPh sb="3" eb="5">
      <t>タクボ</t>
    </rPh>
    <rPh sb="6" eb="8">
      <t>チョウメ</t>
    </rPh>
    <rPh sb="9" eb="10">
      <t>バン</t>
    </rPh>
    <rPh sb="11" eb="12">
      <t>ゴウ</t>
    </rPh>
    <phoneticPr fontId="4"/>
  </si>
  <si>
    <t>西原中</t>
    <rPh sb="0" eb="3">
      <t>ニシバル</t>
    </rPh>
    <phoneticPr fontId="4"/>
  </si>
  <si>
    <t>昭和53年4月</t>
    <rPh sb="0" eb="2">
      <t>ショウワ</t>
    </rPh>
    <rPh sb="4" eb="5">
      <t>ネン</t>
    </rPh>
    <rPh sb="6" eb="7">
      <t>ガツ</t>
    </rPh>
    <phoneticPr fontId="4"/>
  </si>
  <si>
    <t>帯山中</t>
    <rPh sb="0" eb="1">
      <t>オビ</t>
    </rPh>
    <rPh sb="1" eb="2">
      <t>サン</t>
    </rPh>
    <rPh sb="2" eb="3">
      <t>ナカ</t>
    </rPh>
    <phoneticPr fontId="4"/>
  </si>
  <si>
    <t>城西共同調理場</t>
    <rPh sb="0" eb="7">
      <t>ジョウセイ</t>
    </rPh>
    <phoneticPr fontId="4"/>
  </si>
  <si>
    <t>西区小島８丁目17番１号</t>
    <rPh sb="0" eb="2">
      <t>ニシク</t>
    </rPh>
    <rPh sb="2" eb="4">
      <t>コジマ</t>
    </rPh>
    <rPh sb="5" eb="7">
      <t>チョウメ</t>
    </rPh>
    <rPh sb="9" eb="10">
      <t>バン</t>
    </rPh>
    <rPh sb="11" eb="12">
      <t>ゴウ</t>
    </rPh>
    <phoneticPr fontId="4"/>
  </si>
  <si>
    <t>城西中</t>
    <rPh sb="0" eb="2">
      <t>ジョウサイ</t>
    </rPh>
    <rPh sb="2" eb="3">
      <t>ジュウ</t>
    </rPh>
    <phoneticPr fontId="4"/>
  </si>
  <si>
    <t>三和中</t>
    <rPh sb="0" eb="2">
      <t>サンワ</t>
    </rPh>
    <rPh sb="2" eb="3">
      <t>ナカ</t>
    </rPh>
    <phoneticPr fontId="4"/>
  </si>
  <si>
    <t>飽田中</t>
    <rPh sb="0" eb="2">
      <t>アキタ</t>
    </rPh>
    <rPh sb="2" eb="3">
      <t>チュウ</t>
    </rPh>
    <phoneticPr fontId="4"/>
  </si>
  <si>
    <t>県立かがやきの森支援学校</t>
    <rPh sb="0" eb="2">
      <t>ケンリツ</t>
    </rPh>
    <rPh sb="7" eb="8">
      <t>モリ</t>
    </rPh>
    <rPh sb="8" eb="10">
      <t>シエン</t>
    </rPh>
    <rPh sb="10" eb="12">
      <t>ガッコウ</t>
    </rPh>
    <phoneticPr fontId="4"/>
  </si>
  <si>
    <t>京陵共同調理場</t>
    <rPh sb="0" eb="7">
      <t>ケイリョウ</t>
    </rPh>
    <phoneticPr fontId="4"/>
  </si>
  <si>
    <t>中央区京町本丁１番14号</t>
    <rPh sb="0" eb="3">
      <t>チュウオウク</t>
    </rPh>
    <rPh sb="3" eb="4">
      <t>キョウ</t>
    </rPh>
    <rPh sb="4" eb="5">
      <t>マチ</t>
    </rPh>
    <rPh sb="5" eb="7">
      <t>ホンチョウ</t>
    </rPh>
    <rPh sb="8" eb="9">
      <t>バン</t>
    </rPh>
    <rPh sb="11" eb="12">
      <t>ゴウ</t>
    </rPh>
    <phoneticPr fontId="4"/>
  </si>
  <si>
    <t>京陵中</t>
    <rPh sb="0" eb="3">
      <t>ケイリョウ</t>
    </rPh>
    <phoneticPr fontId="4"/>
  </si>
  <si>
    <t>昭和54年４月</t>
    <rPh sb="0" eb="2">
      <t>ショウワ</t>
    </rPh>
    <rPh sb="4" eb="5">
      <t>ネン</t>
    </rPh>
    <rPh sb="6" eb="7">
      <t>ガツ</t>
    </rPh>
    <phoneticPr fontId="4"/>
  </si>
  <si>
    <t>℡325-8291</t>
  </si>
  <si>
    <t>竜南中</t>
    <rPh sb="0" eb="3">
      <t>リュウナン</t>
    </rPh>
    <phoneticPr fontId="4"/>
  </si>
  <si>
    <t>藤園中</t>
    <rPh sb="0" eb="2">
      <t>トウエン</t>
    </rPh>
    <rPh sb="2" eb="3">
      <t>チュウ</t>
    </rPh>
    <phoneticPr fontId="4"/>
  </si>
  <si>
    <t>白川中</t>
    <rPh sb="0" eb="3">
      <t>シラカワチュウ</t>
    </rPh>
    <phoneticPr fontId="4"/>
  </si>
  <si>
    <t>日吉共同調理場</t>
    <rPh sb="0" eb="7">
      <t>ヒヨシ</t>
    </rPh>
    <phoneticPr fontId="4"/>
  </si>
  <si>
    <t>南区日吉1丁目４番50号</t>
    <rPh sb="0" eb="2">
      <t>ミナミク</t>
    </rPh>
    <rPh sb="2" eb="4">
      <t>ヒヨシ</t>
    </rPh>
    <rPh sb="5" eb="7">
      <t>チョウメ</t>
    </rPh>
    <rPh sb="8" eb="9">
      <t>バン</t>
    </rPh>
    <rPh sb="11" eb="12">
      <t>ゴウ</t>
    </rPh>
    <phoneticPr fontId="4"/>
  </si>
  <si>
    <t>力合中</t>
    <rPh sb="0" eb="1">
      <t>チカラ</t>
    </rPh>
    <rPh sb="1" eb="2">
      <t>アワ</t>
    </rPh>
    <rPh sb="2" eb="3">
      <t>ナカ</t>
    </rPh>
    <phoneticPr fontId="4"/>
  </si>
  <si>
    <t>昭和54年9月</t>
    <rPh sb="0" eb="2">
      <t>ショウワ</t>
    </rPh>
    <rPh sb="4" eb="5">
      <t>ネン</t>
    </rPh>
    <rPh sb="6" eb="7">
      <t>ガツ</t>
    </rPh>
    <phoneticPr fontId="4"/>
  </si>
  <si>
    <t>℡　357-5809</t>
  </si>
  <si>
    <t>花陵中</t>
    <rPh sb="0" eb="1">
      <t>ハナ</t>
    </rPh>
    <rPh sb="1" eb="2">
      <t>リョウ</t>
    </rPh>
    <rPh sb="2" eb="3">
      <t>ナカ</t>
    </rPh>
    <phoneticPr fontId="4"/>
  </si>
  <si>
    <t>江南中</t>
    <rPh sb="0" eb="3">
      <t>コウナンチュウ</t>
    </rPh>
    <phoneticPr fontId="4"/>
  </si>
  <si>
    <t>江原中</t>
    <rPh sb="0" eb="3">
      <t>コウゲンチュウ</t>
    </rPh>
    <phoneticPr fontId="4"/>
  </si>
  <si>
    <t>平成さくら</t>
    <rPh sb="0" eb="2">
      <t>ヘイセイ</t>
    </rPh>
    <phoneticPr fontId="4"/>
  </si>
  <si>
    <t>武蔵共同調理場</t>
    <rPh sb="0" eb="7">
      <t>ムサシ</t>
    </rPh>
    <phoneticPr fontId="4"/>
  </si>
  <si>
    <t>北区武蔵ヶ丘４丁目19番１号</t>
    <rPh sb="0" eb="2">
      <t>キタク</t>
    </rPh>
    <rPh sb="2" eb="4">
      <t>ムサシ</t>
    </rPh>
    <rPh sb="5" eb="6">
      <t>オカ</t>
    </rPh>
    <rPh sb="7" eb="9">
      <t>チョウメ</t>
    </rPh>
    <rPh sb="11" eb="12">
      <t>バン</t>
    </rPh>
    <rPh sb="13" eb="14">
      <t>ゴウ</t>
    </rPh>
    <phoneticPr fontId="4"/>
  </si>
  <si>
    <t>武蔵中</t>
    <rPh sb="0" eb="2">
      <t>ムサシ</t>
    </rPh>
    <rPh sb="2" eb="3">
      <t>ジュウ</t>
    </rPh>
    <phoneticPr fontId="4"/>
  </si>
  <si>
    <t>昭和56年4月</t>
    <rPh sb="0" eb="2">
      <t>ショウワ</t>
    </rPh>
    <rPh sb="4" eb="5">
      <t>ネン</t>
    </rPh>
    <rPh sb="6" eb="7">
      <t>ガツ</t>
    </rPh>
    <phoneticPr fontId="4"/>
  </si>
  <si>
    <t>清水中</t>
    <rPh sb="0" eb="2">
      <t>シミズ</t>
    </rPh>
    <rPh sb="2" eb="3">
      <t>ナカ</t>
    </rPh>
    <phoneticPr fontId="4"/>
  </si>
  <si>
    <t>出水南共同調理場</t>
    <rPh sb="0" eb="8">
      <t>イズミ</t>
    </rPh>
    <phoneticPr fontId="4"/>
  </si>
  <si>
    <t>中央区出水７丁目86番１号</t>
    <rPh sb="0" eb="3">
      <t>チュウオウク</t>
    </rPh>
    <rPh sb="3" eb="5">
      <t>シュッスイ</t>
    </rPh>
    <rPh sb="6" eb="8">
      <t>チョウメ</t>
    </rPh>
    <rPh sb="10" eb="11">
      <t>バン</t>
    </rPh>
    <rPh sb="12" eb="13">
      <t>ゴウ</t>
    </rPh>
    <phoneticPr fontId="4"/>
  </si>
  <si>
    <t>出水南中</t>
    <rPh sb="0" eb="2">
      <t>シュッスイ</t>
    </rPh>
    <rPh sb="2" eb="4">
      <t>ナンチュウ</t>
    </rPh>
    <phoneticPr fontId="4"/>
  </si>
  <si>
    <t>昭和58年4月</t>
    <rPh sb="0" eb="2">
      <t>ショウワ</t>
    </rPh>
    <rPh sb="4" eb="5">
      <t>ネン</t>
    </rPh>
    <rPh sb="6" eb="7">
      <t>ガツ</t>
    </rPh>
    <phoneticPr fontId="4"/>
  </si>
  <si>
    <t>出水中</t>
    <rPh sb="0" eb="1">
      <t>デ</t>
    </rPh>
    <rPh sb="1" eb="3">
      <t>スイチュウ</t>
    </rPh>
    <phoneticPr fontId="4"/>
  </si>
  <si>
    <t>湖東中</t>
    <rPh sb="0" eb="1">
      <t>コ</t>
    </rPh>
    <rPh sb="1" eb="3">
      <t>ヒガシナカ</t>
    </rPh>
    <phoneticPr fontId="4"/>
  </si>
  <si>
    <t>託麻中</t>
    <rPh sb="0" eb="2">
      <t>タクマ</t>
    </rPh>
    <rPh sb="2" eb="3">
      <t>ナカ</t>
    </rPh>
    <phoneticPr fontId="4"/>
  </si>
  <si>
    <t>井芹共同調理場</t>
    <rPh sb="0" eb="7">
      <t>イセリ</t>
    </rPh>
    <phoneticPr fontId="4"/>
  </si>
  <si>
    <t>西区上熊本３丁目28番25号</t>
    <rPh sb="0" eb="2">
      <t>ニシク</t>
    </rPh>
    <rPh sb="2" eb="3">
      <t>ウエ</t>
    </rPh>
    <rPh sb="3" eb="5">
      <t>クマモト</t>
    </rPh>
    <rPh sb="6" eb="8">
      <t>チョウメ</t>
    </rPh>
    <rPh sb="10" eb="11">
      <t>バン</t>
    </rPh>
    <rPh sb="13" eb="14">
      <t>ゴウ</t>
    </rPh>
    <phoneticPr fontId="4"/>
  </si>
  <si>
    <t>井芹中</t>
    <rPh sb="0" eb="2">
      <t>イセリ</t>
    </rPh>
    <rPh sb="2" eb="3">
      <t>ナカ</t>
    </rPh>
    <phoneticPr fontId="4"/>
  </si>
  <si>
    <t>平成２年6月</t>
    <rPh sb="0" eb="2">
      <t>ヘイセイ</t>
    </rPh>
    <rPh sb="3" eb="4">
      <t>ネン</t>
    </rPh>
    <rPh sb="5" eb="6">
      <t>ガツ</t>
    </rPh>
    <phoneticPr fontId="4"/>
  </si>
  <si>
    <t>西山中</t>
    <rPh sb="0" eb="2">
      <t>セイザン</t>
    </rPh>
    <rPh sb="2" eb="3">
      <t>ナカ</t>
    </rPh>
    <phoneticPr fontId="4"/>
  </si>
  <si>
    <t>北部中</t>
    <rPh sb="0" eb="2">
      <t>ホクブ</t>
    </rPh>
    <rPh sb="2" eb="3">
      <t>ナカ</t>
    </rPh>
    <phoneticPr fontId="4"/>
  </si>
  <si>
    <t>長嶺共同調理場</t>
    <rPh sb="0" eb="7">
      <t>ナガミネ</t>
    </rPh>
    <phoneticPr fontId="4"/>
  </si>
  <si>
    <t>東区長嶺南７丁目21番40号</t>
    <rPh sb="0" eb="2">
      <t>ヒガシク</t>
    </rPh>
    <rPh sb="2" eb="4">
      <t>ナガミネ</t>
    </rPh>
    <rPh sb="4" eb="5">
      <t>ミナミ</t>
    </rPh>
    <rPh sb="6" eb="8">
      <t>チョウメ</t>
    </rPh>
    <rPh sb="10" eb="11">
      <t>バン</t>
    </rPh>
    <rPh sb="13" eb="14">
      <t>ゴウ</t>
    </rPh>
    <phoneticPr fontId="4"/>
  </si>
  <si>
    <t>長嶺中</t>
    <rPh sb="0" eb="2">
      <t>ナガミネ</t>
    </rPh>
    <rPh sb="2" eb="3">
      <t>ジュウ</t>
    </rPh>
    <phoneticPr fontId="4"/>
  </si>
  <si>
    <t>平成５年4月</t>
    <rPh sb="0" eb="2">
      <t>ヘイセイ</t>
    </rPh>
    <rPh sb="3" eb="4">
      <t>ネン</t>
    </rPh>
    <rPh sb="5" eb="6">
      <t>ガツ</t>
    </rPh>
    <phoneticPr fontId="4"/>
  </si>
  <si>
    <t>二岡中</t>
    <rPh sb="0" eb="1">
      <t>ニ</t>
    </rPh>
    <rPh sb="1" eb="2">
      <t>オカ</t>
    </rPh>
    <rPh sb="2" eb="3">
      <t>ナカ</t>
    </rPh>
    <phoneticPr fontId="4"/>
  </si>
  <si>
    <t>東部中</t>
    <rPh sb="0" eb="2">
      <t>トウブ</t>
    </rPh>
    <rPh sb="2" eb="3">
      <t>ナカ</t>
    </rPh>
    <phoneticPr fontId="4"/>
  </si>
  <si>
    <t>龍田共同調理場</t>
    <rPh sb="0" eb="7">
      <t>タツダ</t>
    </rPh>
    <phoneticPr fontId="4"/>
  </si>
  <si>
    <t>北区龍田７丁目９番16号</t>
    <rPh sb="0" eb="2">
      <t>キタク</t>
    </rPh>
    <rPh sb="2" eb="4">
      <t>タツタ</t>
    </rPh>
    <rPh sb="5" eb="7">
      <t>チョウメ</t>
    </rPh>
    <rPh sb="8" eb="9">
      <t>バン</t>
    </rPh>
    <rPh sb="11" eb="12">
      <t>ゴウ</t>
    </rPh>
    <phoneticPr fontId="4"/>
  </si>
  <si>
    <t>龍田中</t>
    <rPh sb="0" eb="1">
      <t>リュウ</t>
    </rPh>
    <rPh sb="1" eb="3">
      <t>タナカ</t>
    </rPh>
    <phoneticPr fontId="4"/>
  </si>
  <si>
    <t>平成6年4月</t>
    <rPh sb="0" eb="2">
      <t>ヘイセイ</t>
    </rPh>
    <rPh sb="3" eb="4">
      <t>ネン</t>
    </rPh>
    <rPh sb="5" eb="6">
      <t>ガツ</t>
    </rPh>
    <phoneticPr fontId="4"/>
  </si>
  <si>
    <t>桜山中</t>
    <rPh sb="0" eb="2">
      <t>サクラヤマ</t>
    </rPh>
    <rPh sb="2" eb="3">
      <t>チュウ</t>
    </rPh>
    <phoneticPr fontId="4"/>
  </si>
  <si>
    <t>楠中</t>
    <rPh sb="0" eb="1">
      <t>クスノキ</t>
    </rPh>
    <rPh sb="1" eb="2">
      <t>ナカ</t>
    </rPh>
    <phoneticPr fontId="4"/>
  </si>
  <si>
    <t>城南共同調理場</t>
    <rPh sb="0" eb="7">
      <t>ジョウナン</t>
    </rPh>
    <phoneticPr fontId="4"/>
  </si>
  <si>
    <t>南区八幡８丁目１番１号</t>
    <rPh sb="0" eb="2">
      <t>ミナミク</t>
    </rPh>
    <rPh sb="2" eb="4">
      <t>ヤハタ</t>
    </rPh>
    <rPh sb="5" eb="7">
      <t>チョウメ</t>
    </rPh>
    <rPh sb="8" eb="9">
      <t>バン</t>
    </rPh>
    <rPh sb="10" eb="11">
      <t>ゴウ</t>
    </rPh>
    <phoneticPr fontId="4"/>
  </si>
  <si>
    <t>城南中</t>
    <rPh sb="0" eb="3">
      <t>ジョウナン</t>
    </rPh>
    <phoneticPr fontId="4"/>
  </si>
  <si>
    <t>平成８年4月</t>
    <rPh sb="0" eb="2">
      <t>ヘイセイ</t>
    </rPh>
    <rPh sb="3" eb="4">
      <t>ネン</t>
    </rPh>
    <rPh sb="5" eb="6">
      <t>ガツ</t>
    </rPh>
    <phoneticPr fontId="4"/>
  </si>
  <si>
    <t>富合中</t>
    <rPh sb="0" eb="2">
      <t>トミアイ</t>
    </rPh>
    <rPh sb="2" eb="3">
      <t>チュウ</t>
    </rPh>
    <phoneticPr fontId="4"/>
  </si>
  <si>
    <t>日吉中</t>
    <rPh sb="0" eb="3">
      <t>ヒヨシ</t>
    </rPh>
    <phoneticPr fontId="4"/>
  </si>
  <si>
    <t>富合共同調理場</t>
    <rPh sb="0" eb="7">
      <t>トミアイ</t>
    </rPh>
    <phoneticPr fontId="4"/>
  </si>
  <si>
    <t>南区富合町清藤472番地</t>
    <rPh sb="0" eb="2">
      <t>ミナミク</t>
    </rPh>
    <rPh sb="2" eb="4">
      <t>トミアイ</t>
    </rPh>
    <rPh sb="4" eb="5">
      <t>マチ</t>
    </rPh>
    <rPh sb="5" eb="7">
      <t>キヨフジ</t>
    </rPh>
    <rPh sb="10" eb="12">
      <t>バンチ</t>
    </rPh>
    <phoneticPr fontId="4"/>
  </si>
  <si>
    <t>富合小</t>
    <rPh sb="0" eb="2">
      <t>トミアイ</t>
    </rPh>
    <rPh sb="2" eb="3">
      <t>ショウ</t>
    </rPh>
    <phoneticPr fontId="4"/>
  </si>
  <si>
    <t>平成11年3月</t>
    <rPh sb="0" eb="2">
      <t>ヘイセイ</t>
    </rPh>
    <rPh sb="4" eb="5">
      <t>ネン</t>
    </rPh>
    <rPh sb="6" eb="7">
      <t>ガツ</t>
    </rPh>
    <phoneticPr fontId="4"/>
  </si>
  <si>
    <t>飽田東小</t>
    <rPh sb="0" eb="2">
      <t>アキタ</t>
    </rPh>
    <rPh sb="2" eb="3">
      <t>ヒガシ</t>
    </rPh>
    <rPh sb="3" eb="4">
      <t>ショウ</t>
    </rPh>
    <phoneticPr fontId="4"/>
  </si>
  <si>
    <t>植木共同調理場</t>
    <rPh sb="0" eb="7">
      <t>ウエキ</t>
    </rPh>
    <phoneticPr fontId="4"/>
  </si>
  <si>
    <t>北区植木町広住342番地1</t>
    <rPh sb="0" eb="2">
      <t>キタク</t>
    </rPh>
    <rPh sb="2" eb="5">
      <t>ウエキマチ</t>
    </rPh>
    <rPh sb="5" eb="7">
      <t>ヒロズミ</t>
    </rPh>
    <rPh sb="10" eb="12">
      <t>バンチ</t>
    </rPh>
    <phoneticPr fontId="4"/>
  </si>
  <si>
    <t>鹿南中</t>
    <rPh sb="0" eb="1">
      <t>シカ</t>
    </rPh>
    <rPh sb="1" eb="2">
      <t>ミナミ</t>
    </rPh>
    <rPh sb="2" eb="3">
      <t>ナカ</t>
    </rPh>
    <phoneticPr fontId="4"/>
  </si>
  <si>
    <t>平成19年3月</t>
    <rPh sb="0" eb="2">
      <t>ヘイセイ</t>
    </rPh>
    <rPh sb="4" eb="5">
      <t>ネン</t>
    </rPh>
    <rPh sb="6" eb="7">
      <t>ガツ</t>
    </rPh>
    <phoneticPr fontId="4"/>
  </si>
  <si>
    <t>五霊中</t>
    <rPh sb="0" eb="1">
      <t>ゴ</t>
    </rPh>
    <rPh sb="1" eb="2">
      <t>レイ</t>
    </rPh>
    <rPh sb="2" eb="3">
      <t>ナカ</t>
    </rPh>
    <phoneticPr fontId="4"/>
  </si>
  <si>
    <t>植木北中</t>
    <rPh sb="0" eb="2">
      <t>ウエキ</t>
    </rPh>
    <rPh sb="2" eb="3">
      <t>キタ</t>
    </rPh>
    <rPh sb="3" eb="4">
      <t>チュウ</t>
    </rPh>
    <phoneticPr fontId="4"/>
  </si>
  <si>
    <t>植木小</t>
    <rPh sb="0" eb="3">
      <t>ウエキショウ</t>
    </rPh>
    <phoneticPr fontId="4"/>
  </si>
  <si>
    <t>菱形小</t>
    <rPh sb="0" eb="2">
      <t>ヒシガタ</t>
    </rPh>
    <rPh sb="2" eb="3">
      <t>チイ</t>
    </rPh>
    <phoneticPr fontId="4"/>
  </si>
  <si>
    <t>桜井小</t>
    <rPh sb="0" eb="2">
      <t>サクライ</t>
    </rPh>
    <rPh sb="2" eb="3">
      <t>チイ</t>
    </rPh>
    <phoneticPr fontId="4"/>
  </si>
  <si>
    <t>令4</t>
    <rPh sb="0" eb="1">
      <t>レイ</t>
    </rPh>
    <phoneticPr fontId="4"/>
  </si>
  <si>
    <t>令3</t>
    <rPh sb="0" eb="1">
      <t>レイ</t>
    </rPh>
    <phoneticPr fontId="4"/>
  </si>
  <si>
    <t>藤芳秀樹</t>
  </si>
  <si>
    <t>福永光昭</t>
  </si>
  <si>
    <t>中野二則</t>
  </si>
  <si>
    <t>西　崇伯</t>
  </si>
  <si>
    <t>小倉秀俊</t>
    <rPh sb="0" eb="2">
      <t>オグラ</t>
    </rPh>
    <rPh sb="2" eb="4">
      <t>ヒデトシ</t>
    </rPh>
    <phoneticPr fontId="4"/>
  </si>
  <si>
    <t>阪本雅弘</t>
  </si>
  <si>
    <t>池田　誠</t>
    <rPh sb="0" eb="2">
      <t>イケダ</t>
    </rPh>
    <rPh sb="3" eb="4">
      <t>マコト</t>
    </rPh>
    <phoneticPr fontId="4"/>
  </si>
  <si>
    <t>荒木隆伸</t>
  </si>
  <si>
    <t>酒井志郎</t>
  </si>
  <si>
    <t>杉本誉弘</t>
  </si>
  <si>
    <t>坂本英明</t>
    <rPh sb="0" eb="2">
      <t>サカモト</t>
    </rPh>
    <rPh sb="2" eb="4">
      <t>ヒデアキ</t>
    </rPh>
    <phoneticPr fontId="4"/>
  </si>
  <si>
    <t>林田　匡</t>
  </si>
  <si>
    <t>橋本和幸</t>
    <rPh sb="0" eb="2">
      <t>ハシモト</t>
    </rPh>
    <rPh sb="2" eb="4">
      <t>カズユキ</t>
    </rPh>
    <phoneticPr fontId="4"/>
  </si>
  <si>
    <t>宮村まり</t>
    <rPh sb="0" eb="2">
      <t>ミヤムラ</t>
    </rPh>
    <phoneticPr fontId="4"/>
  </si>
  <si>
    <t>成清信彦</t>
  </si>
  <si>
    <t>村上利美</t>
  </si>
  <si>
    <t>星田正治</t>
    <rPh sb="0" eb="2">
      <t>ホシダ</t>
    </rPh>
    <rPh sb="2" eb="4">
      <t>タダシハル</t>
    </rPh>
    <phoneticPr fontId="4"/>
  </si>
  <si>
    <t>猪原英滋</t>
    <rPh sb="0" eb="2">
      <t>イハラ</t>
    </rPh>
    <rPh sb="2" eb="3">
      <t>エイ</t>
    </rPh>
    <rPh sb="3" eb="4">
      <t>シゲル</t>
    </rPh>
    <phoneticPr fontId="4"/>
  </si>
  <si>
    <t>武藤敦子</t>
    <rPh sb="0" eb="2">
      <t>ムトウ</t>
    </rPh>
    <rPh sb="2" eb="4">
      <t>アツコ</t>
    </rPh>
    <phoneticPr fontId="4"/>
  </si>
  <si>
    <t>木村光利</t>
    <rPh sb="0" eb="2">
      <t>キムラ</t>
    </rPh>
    <rPh sb="2" eb="4">
      <t>ミツトシ</t>
    </rPh>
    <phoneticPr fontId="4"/>
  </si>
  <si>
    <t>山田啓治</t>
    <rPh sb="0" eb="2">
      <t>ヤマダ</t>
    </rPh>
    <rPh sb="2" eb="4">
      <t>ケイジ</t>
    </rPh>
    <phoneticPr fontId="4"/>
  </si>
  <si>
    <t>林田武海</t>
    <rPh sb="0" eb="2">
      <t>ハヤシダ</t>
    </rPh>
    <rPh sb="2" eb="3">
      <t>タケシ</t>
    </rPh>
    <rPh sb="3" eb="4">
      <t>ウミ</t>
    </rPh>
    <phoneticPr fontId="4"/>
  </si>
  <si>
    <t>坂田孝久</t>
    <rPh sb="0" eb="2">
      <t>サカタ</t>
    </rPh>
    <rPh sb="2" eb="4">
      <t>タカヒサ</t>
    </rPh>
    <phoneticPr fontId="4"/>
  </si>
  <si>
    <t>〒861-2104
東区秋津3丁目9番20号</t>
    <phoneticPr fontId="4"/>
  </si>
  <si>
    <t>〒860-0076
中央区壺川1丁目4番5号</t>
    <phoneticPr fontId="4"/>
  </si>
  <si>
    <t>25×9.5
9×4</t>
    <phoneticPr fontId="4"/>
  </si>
  <si>
    <t>〒860-0841
中央区井川淵町4番8号</t>
    <phoneticPr fontId="4"/>
  </si>
  <si>
    <t>25×12
10×5</t>
    <phoneticPr fontId="4"/>
  </si>
  <si>
    <t>〒862-0975
中央区新屋敷1丁目7番13号</t>
    <phoneticPr fontId="4"/>
  </si>
  <si>
    <t>25×13
10×5</t>
    <phoneticPr fontId="4"/>
  </si>
  <si>
    <t>〒860-0001
中央区千葉城町5番1号</t>
    <phoneticPr fontId="4"/>
  </si>
  <si>
    <t>25×14
5×12</t>
    <phoneticPr fontId="4"/>
  </si>
  <si>
    <t>〒860-0016
中央区山崎町72番地</t>
    <phoneticPr fontId="4"/>
  </si>
  <si>
    <t>〒860-0004
中央区新町3丁目10番45号</t>
    <phoneticPr fontId="4"/>
  </si>
  <si>
    <t>25×14
10×5</t>
    <phoneticPr fontId="4"/>
  </si>
  <si>
    <t>〒860-0041
中央区細工町2丁目25番地</t>
    <phoneticPr fontId="4"/>
  </si>
  <si>
    <t>25×11
10×5</t>
    <phoneticPr fontId="4"/>
  </si>
  <si>
    <t>〒860-0821
中央区本山4丁目5番11号</t>
    <phoneticPr fontId="4"/>
  </si>
  <si>
    <t>25×13.6
10×5</t>
    <phoneticPr fontId="4"/>
  </si>
  <si>
    <t>〒860-0862
中央区黒髪2丁目2番1号</t>
    <phoneticPr fontId="4"/>
  </si>
  <si>
    <t>〒862-0971
中央区大江3丁目5番31号</t>
    <phoneticPr fontId="4"/>
  </si>
  <si>
    <t>〒860-0811
中央区本荘6丁目5番47号</t>
    <phoneticPr fontId="4"/>
  </si>
  <si>
    <t>〒860-0813
中央区琴平1丁目9番43号</t>
    <phoneticPr fontId="4"/>
  </si>
  <si>
    <t>〒860-0051
西区二本木4丁目9番65号</t>
    <phoneticPr fontId="4"/>
  </si>
  <si>
    <t>〒860-0047
西区春日5丁目3番5号</t>
    <phoneticPr fontId="4"/>
  </si>
  <si>
    <t>〒860-0073
西区島崎3丁目12番60号</t>
    <phoneticPr fontId="4"/>
  </si>
  <si>
    <t>〒860-0072
西区花園6丁目9番15号</t>
    <phoneticPr fontId="4"/>
  </si>
  <si>
    <t>〒860-0082
西区池田1丁目28番5号</t>
    <phoneticPr fontId="4"/>
  </si>
  <si>
    <t>〒862-0941
中央区出水1丁目1番75号</t>
    <phoneticPr fontId="4"/>
  </si>
  <si>
    <t>〒860-0055
西区蓮台寺4丁目4番1号</t>
    <phoneticPr fontId="4"/>
  </si>
  <si>
    <t>〒862-0960
東区下江津8丁目1番6号</t>
    <phoneticPr fontId="4"/>
  </si>
  <si>
    <t>25×13
9×6</t>
    <phoneticPr fontId="4"/>
  </si>
  <si>
    <t>〒862-0954
中央区神水1丁目1番1号</t>
    <phoneticPr fontId="4"/>
  </si>
  <si>
    <t>〒862-0911
東区健軍2丁目25番56号</t>
    <phoneticPr fontId="4"/>
  </si>
  <si>
    <t>〒861-8074
北区清水本町14番58号</t>
    <phoneticPr fontId="4"/>
  </si>
  <si>
    <t>〒861-4101
南区近見1丁目9番30号</t>
    <phoneticPr fontId="4"/>
  </si>
  <si>
    <t>〒861-4115
南区川尻4丁目1番1号</t>
    <phoneticPr fontId="4"/>
  </si>
  <si>
    <t>〒861-4134
南区刈草2丁目10番1号</t>
    <phoneticPr fontId="4"/>
  </si>
  <si>
    <t>〒861-4172
南区御幸笛田7丁目16番1号</t>
    <phoneticPr fontId="4"/>
  </si>
  <si>
    <t>〒862-0963
南区出仲間8丁目3番30号</t>
    <phoneticPr fontId="4"/>
  </si>
  <si>
    <t>〒860-0062
西区高橋町1丁目6番1号</t>
    <phoneticPr fontId="4"/>
  </si>
  <si>
    <t>〒860-0048
西区池上町850番地</t>
    <phoneticPr fontId="4"/>
  </si>
  <si>
    <t>〒860-0067
西区城山大塘1丁目23番1号</t>
    <phoneticPr fontId="4"/>
  </si>
  <si>
    <t>〒862-0970
中央区渡鹿2丁目3番1号</t>
    <phoneticPr fontId="4"/>
  </si>
  <si>
    <t>〒862-0907
東区水源1丁目7番1号</t>
    <phoneticPr fontId="4"/>
  </si>
  <si>
    <t>〒861-5287
西区小島7丁目9番1号</t>
    <phoneticPr fontId="4"/>
  </si>
  <si>
    <t>〒861-8006
北区龍田7丁目7番1号</t>
    <phoneticPr fontId="4"/>
  </si>
  <si>
    <t>〒862-0924
中央区帯山4丁目11番11号</t>
    <phoneticPr fontId="4"/>
  </si>
  <si>
    <t>〒861-5272
西区中島町538番地</t>
    <phoneticPr fontId="4"/>
  </si>
  <si>
    <t>〒862-0957
中央区菅原町9番1号</t>
    <phoneticPr fontId="4"/>
  </si>
  <si>
    <t>〒861-2103
東区若葉4丁目23番1号</t>
    <phoneticPr fontId="4"/>
  </si>
  <si>
    <t>〒861-8075
北区清水新地1丁目4番1号</t>
    <phoneticPr fontId="4"/>
  </si>
  <si>
    <t>25×12
10×2</t>
    <phoneticPr fontId="4"/>
  </si>
  <si>
    <t>〒862-0913
東区尾ノ上2丁目8番1号</t>
    <phoneticPr fontId="4"/>
  </si>
  <si>
    <t>〒861-8028
東区新南部3丁目4番60号</t>
    <phoneticPr fontId="4"/>
  </si>
  <si>
    <t>〒860-0085
北区高平1丁目17番28号</t>
    <phoneticPr fontId="4"/>
  </si>
  <si>
    <t>25×12
10×6</t>
    <phoneticPr fontId="4"/>
  </si>
  <si>
    <t>〒861-8003
北区楠5丁目15番1号</t>
    <phoneticPr fontId="4"/>
  </si>
  <si>
    <t>25×14
10×6.3</t>
    <phoneticPr fontId="4"/>
  </si>
  <si>
    <t>〒861-8041
東区戸島3丁目15番1号</t>
    <phoneticPr fontId="4"/>
  </si>
  <si>
    <t>〒861-8035
東区御領2丁目3番30号</t>
    <phoneticPr fontId="4"/>
  </si>
  <si>
    <t>〒861-8010
東区上南部3丁目34番1号</t>
    <phoneticPr fontId="4"/>
  </si>
  <si>
    <t>25×13
10×4</t>
    <phoneticPr fontId="4"/>
  </si>
  <si>
    <t>〒861-2118
東区花立2丁目23番1号</t>
    <phoneticPr fontId="4"/>
  </si>
  <si>
    <t>〒862-0901
東区東町3丁目3番1号</t>
    <phoneticPr fontId="4"/>
  </si>
  <si>
    <t>〒861-8081
北区麻生田3丁目9番1号</t>
    <phoneticPr fontId="4"/>
  </si>
  <si>
    <t>〒861-8001
北区武蔵ヶ丘3丁目15番1号</t>
    <phoneticPr fontId="4"/>
  </si>
  <si>
    <t>〒862-0924
中央区帯山1丁目29番8号</t>
    <phoneticPr fontId="4"/>
  </si>
  <si>
    <t>〒862-0920
東区月出6丁目2番40号</t>
    <phoneticPr fontId="4"/>
  </si>
  <si>
    <t>〒862-0941
中央区出水4丁目1番1号</t>
    <phoneticPr fontId="4"/>
  </si>
  <si>
    <t>〒862-0901
東区東町4丁目15番2号</t>
    <phoneticPr fontId="4"/>
  </si>
  <si>
    <t>〒861-4106
南区南高江4丁目2番70号</t>
    <phoneticPr fontId="4"/>
  </si>
  <si>
    <t>〒862-0965
南区田井島3丁目12番1号</t>
    <phoneticPr fontId="4"/>
  </si>
  <si>
    <t>〒861-8002
北区弓削3丁目20番1号</t>
    <phoneticPr fontId="4"/>
  </si>
  <si>
    <t>〒861-8038
東区長嶺東3丁目2番20号</t>
    <phoneticPr fontId="4"/>
  </si>
  <si>
    <t>〒862-0914
東区山ノ内4丁目1番1号</t>
    <phoneticPr fontId="4"/>
  </si>
  <si>
    <t>〒861-8083
北区楡木3丁目9番1号</t>
    <phoneticPr fontId="4"/>
  </si>
  <si>
    <t>〒861-5516
北区西梶尾町480番地</t>
    <phoneticPr fontId="4"/>
  </si>
  <si>
    <t>25×15.4
10×6.5</t>
    <phoneticPr fontId="4"/>
  </si>
  <si>
    <t>〒861-5522
北区下硯川町1784番地</t>
    <phoneticPr fontId="4"/>
  </si>
  <si>
    <t>25×15
10×6.5</t>
    <phoneticPr fontId="4"/>
  </si>
  <si>
    <t>〒861-5517
北区鶴羽田2丁目7番1号</t>
    <phoneticPr fontId="4"/>
  </si>
  <si>
    <t>25×15
10×4</t>
    <phoneticPr fontId="4"/>
  </si>
  <si>
    <t>〒861-5343
西区河内町野出1419番地</t>
    <phoneticPr fontId="4"/>
  </si>
  <si>
    <t>25×12
14×4</t>
    <phoneticPr fontId="4"/>
  </si>
  <si>
    <t>〒861-5347
西区河内町船津2505番地2</t>
    <phoneticPr fontId="4"/>
  </si>
  <si>
    <t>25×12
9.1×5.5</t>
    <phoneticPr fontId="4"/>
  </si>
  <si>
    <t>〒861-5255
南区砂原町115番地</t>
    <phoneticPr fontId="4"/>
  </si>
  <si>
    <t>25×13.4
10×6.5</t>
    <phoneticPr fontId="4"/>
  </si>
  <si>
    <t>〒861-4117
南区護藤町999番地</t>
    <phoneticPr fontId="4"/>
  </si>
  <si>
    <t>〒861-5263
南区並建町1005番地</t>
    <phoneticPr fontId="4"/>
  </si>
  <si>
    <t>25×10
10×5</t>
    <phoneticPr fontId="4"/>
  </si>
  <si>
    <t>〒861-4122
南区美登里町800番地</t>
    <phoneticPr fontId="4"/>
  </si>
  <si>
    <t>25×8
8×3</t>
    <phoneticPr fontId="4"/>
  </si>
  <si>
    <t>〒861-4126
南区銭塘町990番地</t>
    <phoneticPr fontId="4"/>
  </si>
  <si>
    <t>〒861-4125
南区奥古閑町4072番地</t>
    <phoneticPr fontId="4"/>
  </si>
  <si>
    <t>〒861-4123
南区川口町3045番地</t>
    <phoneticPr fontId="4"/>
  </si>
  <si>
    <t>〒861-8039
東区長嶺南7丁目22番1号</t>
    <phoneticPr fontId="4"/>
  </si>
  <si>
    <t>〒861-4101
南区近見5丁目1番1号</t>
    <phoneticPr fontId="4"/>
  </si>
  <si>
    <t>25×14
10×4</t>
    <phoneticPr fontId="4"/>
  </si>
  <si>
    <t>〒861-2101
東区桜木6丁目10番1号</t>
    <phoneticPr fontId="4"/>
  </si>
  <si>
    <t>〒861-4151
南区富合町清藤472番地</t>
    <phoneticPr fontId="4"/>
  </si>
  <si>
    <t>〒861-4232
南区城南町永505番地1</t>
    <phoneticPr fontId="4"/>
  </si>
  <si>
    <t>〒861-4203
南区城南町隈庄270番地</t>
    <phoneticPr fontId="4"/>
  </si>
  <si>
    <t>25×15
6×4</t>
    <phoneticPr fontId="4"/>
  </si>
  <si>
    <t>〒861-4226
南区城南町塚原259番地</t>
    <phoneticPr fontId="4"/>
  </si>
  <si>
    <t>〒861-0131
北区植木町広住1番地</t>
    <phoneticPr fontId="4"/>
  </si>
  <si>
    <t>〒861-0102
北区植木町内1424番地</t>
    <phoneticPr fontId="4"/>
  </si>
  <si>
    <t>〒861-0162
北区植木町富応1302番地5</t>
    <phoneticPr fontId="4"/>
  </si>
  <si>
    <t>25×13.6
10×4</t>
    <phoneticPr fontId="4"/>
  </si>
  <si>
    <t>〒861-0153
北区植木町円台寺124番地</t>
    <phoneticPr fontId="4"/>
  </si>
  <si>
    <t>〒861-0133
北区植木町滴水2255番地</t>
    <phoneticPr fontId="4"/>
  </si>
  <si>
    <t>〒861-0123
北区植木町有泉841番地</t>
    <phoneticPr fontId="4"/>
  </si>
  <si>
    <t>25×14
9×4</t>
    <phoneticPr fontId="4"/>
  </si>
  <si>
    <t>〒861-0106
北区植木町豊田474番地</t>
    <phoneticPr fontId="4"/>
  </si>
  <si>
    <t>25×15
13×8</t>
    <phoneticPr fontId="4"/>
  </si>
  <si>
    <t>〒861-0117
北区植木町正清515番地</t>
    <phoneticPr fontId="4"/>
  </si>
  <si>
    <t>〒862-0968
南区馬渡2丁目5番1号</t>
    <phoneticPr fontId="4"/>
  </si>
  <si>
    <t>25×13
10×6</t>
    <phoneticPr fontId="4"/>
  </si>
  <si>
    <t>〒861-4136
南区荒尾1丁目11番1号</t>
    <phoneticPr fontId="4"/>
  </si>
  <si>
    <t>25×13
12×6</t>
    <phoneticPr fontId="4"/>
  </si>
  <si>
    <t>〒861-8005
北区龍田陳内2丁目17番1号</t>
    <phoneticPr fontId="4"/>
  </si>
  <si>
    <t xml:space="preserve">
</t>
  </si>
  <si>
    <t>〒862-0941
中央区出水5丁目3番1号</t>
    <phoneticPr fontId="4"/>
  </si>
  <si>
    <t>〒862-0971
中央区大江3丁目1番12号</t>
    <phoneticPr fontId="4"/>
  </si>
  <si>
    <t>〒860-0001
中央区千葉城町5番2号</t>
    <phoneticPr fontId="4"/>
  </si>
  <si>
    <t>〒860-0054
西区八島2丁目14番1号</t>
    <phoneticPr fontId="4"/>
  </si>
  <si>
    <t>〒861-4113
南区八幡8丁目1番1号</t>
    <phoneticPr fontId="4"/>
  </si>
  <si>
    <t>〒860-0081
中央区京町本丁1番14号</t>
    <phoneticPr fontId="4"/>
  </si>
  <si>
    <t>〒860-0086
北区打越町38番1号</t>
    <phoneticPr fontId="4"/>
  </si>
  <si>
    <t>〒860-0073
中央区島崎1丁目27番1号</t>
    <phoneticPr fontId="4"/>
  </si>
  <si>
    <t>〒860-0822
中央区本山町75番地</t>
    <phoneticPr fontId="4"/>
  </si>
  <si>
    <t>〒860-0813
中央区琴平2丁目9番59号</t>
    <phoneticPr fontId="4"/>
  </si>
  <si>
    <t>〒860-0863
中央区坪井4丁目16番1号</t>
    <phoneticPr fontId="4"/>
  </si>
  <si>
    <t>〒860-0862
中央区黒髪5丁目13番1号</t>
    <phoneticPr fontId="4"/>
  </si>
  <si>
    <t>〒862-0909
東区湖東1丁目13番1号</t>
    <phoneticPr fontId="4"/>
  </si>
  <si>
    <t>〒862-0963
南区出仲間6丁目4番1号</t>
    <phoneticPr fontId="4"/>
  </si>
  <si>
    <t>〒860-0061
西区上高橋1丁目4番1号</t>
    <phoneticPr fontId="4"/>
  </si>
  <si>
    <t>〒861-5287
西区小島8丁目17番1号</t>
    <phoneticPr fontId="4"/>
  </si>
  <si>
    <t>〒862-0924
中央区帯山1丁目35番32号</t>
    <phoneticPr fontId="4"/>
  </si>
  <si>
    <t>〒861-2106
東区東野3丁目6番50号</t>
    <phoneticPr fontId="4"/>
  </si>
  <si>
    <t>〒862-0912
東区錦ヶ丘22番1号</t>
    <phoneticPr fontId="4"/>
  </si>
  <si>
    <t>〒861-8041
東区戸島3丁目15番2号</t>
    <phoneticPr fontId="4"/>
  </si>
  <si>
    <t>〒861-8010
東区上南部2丁目21番1号</t>
    <phoneticPr fontId="4"/>
  </si>
  <si>
    <t>〒861-8003
北区楠3丁目2番1号</t>
    <phoneticPr fontId="4"/>
  </si>
  <si>
    <t>〒862-0926
東区保田窪4丁目9番1号</t>
    <phoneticPr fontId="4"/>
  </si>
  <si>
    <t>〒861-8001
北区武蔵ヶ丘4丁目19番1号</t>
    <phoneticPr fontId="4"/>
  </si>
  <si>
    <t>〒862-0901
東区東町4丁目15番1号</t>
    <phoneticPr fontId="4"/>
  </si>
  <si>
    <t>〒862-0941
中央区出水7丁目86番1号</t>
    <phoneticPr fontId="4"/>
  </si>
  <si>
    <t>〒861-8075
北区清水新地2丁目3番1号</t>
    <phoneticPr fontId="4"/>
  </si>
  <si>
    <t>〒860-0079
西区上熊本3丁目27番1号</t>
    <phoneticPr fontId="4"/>
  </si>
  <si>
    <t>〒861-5521
北区鹿子木町1番地</t>
    <phoneticPr fontId="4"/>
  </si>
  <si>
    <t>〒861-5343
西区河内町野出1420番地46</t>
    <phoneticPr fontId="4"/>
  </si>
  <si>
    <t>〒861-5347
西区河内町船津2470番地1</t>
    <phoneticPr fontId="4"/>
  </si>
  <si>
    <t>〒861-5254
南区孫代町72番地</t>
    <phoneticPr fontId="4"/>
  </si>
  <si>
    <t>〒861-4125
南区奥古閑町2146番地1</t>
    <phoneticPr fontId="4"/>
  </si>
  <si>
    <t>〒861-8039
東区長嶺南7丁目21番40号</t>
    <phoneticPr fontId="4"/>
  </si>
  <si>
    <t>〒861-4133
南区島町5丁目8番1号</t>
    <phoneticPr fontId="4"/>
  </si>
  <si>
    <t>〒861-8006
北区龍田7丁目8番1号</t>
    <phoneticPr fontId="4"/>
  </si>
  <si>
    <t>〒861-4101
南区近見5丁目5番1号</t>
    <phoneticPr fontId="4"/>
  </si>
  <si>
    <t>〒861-2101
東区桜木4丁目13番23号</t>
    <phoneticPr fontId="4"/>
  </si>
  <si>
    <t>〒861-4154
南区富合町平原56番地</t>
    <phoneticPr fontId="4"/>
  </si>
  <si>
    <t>〒861-4202
南区城南町宮地1020番地1</t>
    <phoneticPr fontId="4"/>
  </si>
  <si>
    <t>〒861-0133
北区植木町滴水1110番地</t>
    <phoneticPr fontId="4"/>
  </si>
  <si>
    <t>〒861-0135
北区植木町一木163番地</t>
    <phoneticPr fontId="4"/>
  </si>
  <si>
    <t>〒861-0114
北区植木町舟島455番地1</t>
    <phoneticPr fontId="4"/>
  </si>
  <si>
    <t>〒860-0863
中央区坪井4丁目15番1号</t>
    <phoneticPr fontId="4"/>
  </si>
  <si>
    <t>〒860-0073
西区島崎2丁目37番1号</t>
    <phoneticPr fontId="4"/>
  </si>
  <si>
    <t>〒860-0833
南区平成2丁目20番1号</t>
    <phoneticPr fontId="4"/>
  </si>
  <si>
    <t>〒860-0001
中央区千葉城町５番３号</t>
    <phoneticPr fontId="4"/>
  </si>
  <si>
    <t>〒860-0842
中央区南千反畑町15番23号</t>
    <phoneticPr fontId="4"/>
  </si>
  <si>
    <t>〒860-0004
中央区新町1丁目10番38号</t>
    <phoneticPr fontId="4"/>
  </si>
  <si>
    <t>〒860-0821
中央区本山4丁目5番2号</t>
    <phoneticPr fontId="4"/>
  </si>
  <si>
    <t>〒861-4115
南区川尻4丁目1番70号</t>
    <phoneticPr fontId="4"/>
  </si>
  <si>
    <t>〒861-8003
北区楠3丁目6番1号</t>
    <phoneticPr fontId="4"/>
  </si>
  <si>
    <t>〒861-4202
南区城南町宮地1009番地</t>
    <phoneticPr fontId="4"/>
  </si>
  <si>
    <t>〒860-0079
西区上熊本3丁目25番5号</t>
    <phoneticPr fontId="4"/>
  </si>
  <si>
    <t>建物 敷地</t>
    <rPh sb="0" eb="2">
      <t>タテモノ</t>
    </rPh>
    <rPh sb="3" eb="5">
      <t>シキチ</t>
    </rPh>
    <phoneticPr fontId="4"/>
  </si>
  <si>
    <t>建物 敷地</t>
    <phoneticPr fontId="4"/>
  </si>
  <si>
    <t>令2</t>
    <rPh sb="0" eb="1">
      <t>レイ</t>
    </rPh>
    <phoneticPr fontId="4"/>
  </si>
  <si>
    <t xml:space="preserve"> 0964-28-2143</t>
    <phoneticPr fontId="4"/>
  </si>
  <si>
    <t xml:space="preserve"> ２　共同調理場施設一覧</t>
    <rPh sb="3" eb="8">
      <t>キョウ</t>
    </rPh>
    <rPh sb="8" eb="10">
      <t>シセツ</t>
    </rPh>
    <rPh sb="10" eb="12">
      <t>イチラン</t>
    </rPh>
    <phoneticPr fontId="4"/>
  </si>
  <si>
    <t xml:space="preserve"> １　市立学校施設一覧</t>
    <rPh sb="3" eb="5">
      <t>イチリツ</t>
    </rPh>
    <rPh sb="5" eb="7">
      <t>ガッコウ</t>
    </rPh>
    <rPh sb="7" eb="9">
      <t>シセツ</t>
    </rPh>
    <rPh sb="9" eb="11">
      <t>イチラン</t>
    </rPh>
    <phoneticPr fontId="4"/>
  </si>
  <si>
    <t>(１)　小学校９２校　</t>
    <rPh sb="4" eb="7">
      <t>ショウガッコウ</t>
    </rPh>
    <rPh sb="9" eb="10">
      <t>コウ</t>
    </rPh>
    <phoneticPr fontId="4"/>
  </si>
  <si>
    <t>(２)　中学校４２校　１分校</t>
    <rPh sb="4" eb="7">
      <t>チュウガッコウ</t>
    </rPh>
    <rPh sb="9" eb="10">
      <t>コウ</t>
    </rPh>
    <rPh sb="12" eb="14">
      <t>ブンコウ</t>
    </rPh>
    <phoneticPr fontId="4"/>
  </si>
  <si>
    <t>(３)　高等学校２校</t>
    <rPh sb="4" eb="6">
      <t>コウトウ</t>
    </rPh>
    <rPh sb="6" eb="8">
      <t>ガッコウ</t>
    </rPh>
    <rPh sb="9" eb="10">
      <t>コウ</t>
    </rPh>
    <phoneticPr fontId="4"/>
  </si>
  <si>
    <t>(４)　特別支援学校2校</t>
    <rPh sb="4" eb="6">
      <t>トクベツ</t>
    </rPh>
    <rPh sb="6" eb="8">
      <t>シエン</t>
    </rPh>
    <rPh sb="8" eb="10">
      <t>ガッコウ</t>
    </rPh>
    <rPh sb="11" eb="12">
      <t>コウ</t>
    </rPh>
    <phoneticPr fontId="4"/>
  </si>
  <si>
    <t>(5)　幼稚園６園</t>
    <rPh sb="4" eb="7">
      <t>ヨウチエン</t>
    </rPh>
    <rPh sb="8" eb="9">
      <t>エン</t>
    </rPh>
    <phoneticPr fontId="4"/>
  </si>
  <si>
    <t>(6)　専修学校１校</t>
    <rPh sb="4" eb="6">
      <t>センシュウ</t>
    </rPh>
    <rPh sb="6" eb="8">
      <t>ガッコウ</t>
    </rPh>
    <rPh sb="9" eb="10">
      <t>コウ</t>
    </rPh>
    <phoneticPr fontId="4"/>
  </si>
  <si>
    <t>358-8700</t>
    <phoneticPr fontId="4"/>
  </si>
  <si>
    <t xml:space="preserve"> 0964-
  28-2045</t>
    <phoneticPr fontId="4"/>
  </si>
  <si>
    <t xml:space="preserve"> 0964-
  28-2120</t>
    <phoneticPr fontId="4"/>
  </si>
  <si>
    <t xml:space="preserve"> 0964-
  28-2044</t>
    <phoneticPr fontId="4"/>
  </si>
  <si>
    <t xml:space="preserve"> 0964-
 28-2006</t>
    <phoneticPr fontId="4"/>
  </si>
  <si>
    <t>田畑文霧</t>
    <phoneticPr fontId="3"/>
  </si>
  <si>
    <t>S</t>
  </si>
  <si>
    <t>R</t>
  </si>
  <si>
    <t>R
S</t>
  </si>
  <si>
    <t>6</t>
    <phoneticPr fontId="4"/>
  </si>
  <si>
    <t>25×11.2
10×5</t>
    <phoneticPr fontId="4"/>
  </si>
  <si>
    <t>－</t>
  </si>
  <si>
    <t>普通教室</t>
    <rPh sb="0" eb="2">
      <t>フツウ</t>
    </rPh>
    <rPh sb="2" eb="4">
      <t>キョウシツ</t>
    </rPh>
    <phoneticPr fontId="4"/>
  </si>
  <si>
    <t>特別教室</t>
    <rPh sb="0" eb="4">
      <t>トクベツキョウシツ</t>
    </rPh>
    <phoneticPr fontId="4"/>
  </si>
  <si>
    <t>ＰＣ準備室</t>
    <rPh sb="2" eb="5">
      <t>ジュンビシツ</t>
    </rPh>
    <phoneticPr fontId="4"/>
  </si>
  <si>
    <t>パソコン</t>
  </si>
  <si>
    <t>非常勤講師室</t>
    <rPh sb="0" eb="6">
      <t>ヒジョウキンコウシシツ</t>
    </rPh>
    <phoneticPr fontId="4"/>
  </si>
  <si>
    <t>放送室</t>
    <rPh sb="0" eb="3">
      <t>ホウソウシツ</t>
    </rPh>
    <phoneticPr fontId="4"/>
  </si>
  <si>
    <t>中央ホール</t>
    <rPh sb="0" eb="2">
      <t>チュウオウ</t>
    </rPh>
    <phoneticPr fontId="4"/>
  </si>
  <si>
    <t>学生ルーム</t>
    <rPh sb="0" eb="2">
      <t>ガクセイ</t>
    </rPh>
    <phoneticPr fontId="4"/>
  </si>
  <si>
    <t>昭54.4</t>
    <rPh sb="0" eb="1">
      <t>シ</t>
    </rPh>
    <phoneticPr fontId="4"/>
  </si>
  <si>
    <t>明22.</t>
    <rPh sb="0" eb="1">
      <t>メイ</t>
    </rPh>
    <phoneticPr fontId="4"/>
  </si>
  <si>
    <t>明6.</t>
    <rPh sb="0" eb="1">
      <t>メ</t>
    </rPh>
    <phoneticPr fontId="4"/>
  </si>
  <si>
    <t>明35.11</t>
    <rPh sb="0" eb="1">
      <t>メ</t>
    </rPh>
    <phoneticPr fontId="4"/>
  </si>
  <si>
    <t>大12.</t>
    <rPh sb="0" eb="1">
      <t>ダイ</t>
    </rPh>
    <phoneticPr fontId="4"/>
  </si>
  <si>
    <t>大12.10</t>
    <rPh sb="0" eb="1">
      <t>ダイ</t>
    </rPh>
    <phoneticPr fontId="4"/>
  </si>
  <si>
    <t>明32.8</t>
    <rPh sb="0" eb="1">
      <t>メ</t>
    </rPh>
    <phoneticPr fontId="4"/>
  </si>
  <si>
    <t>明42.9</t>
    <rPh sb="0" eb="1">
      <t>メ</t>
    </rPh>
    <phoneticPr fontId="4"/>
  </si>
  <si>
    <t>明20.4</t>
    <rPh sb="0" eb="1">
      <t>メ</t>
    </rPh>
    <phoneticPr fontId="4"/>
  </si>
  <si>
    <t>明20.5</t>
    <rPh sb="0" eb="1">
      <t>メ</t>
    </rPh>
    <phoneticPr fontId="4"/>
  </si>
  <si>
    <t>平25.4</t>
    <rPh sb="0" eb="1">
      <t>ヘイ</t>
    </rPh>
    <phoneticPr fontId="4"/>
  </si>
  <si>
    <t>平26.4</t>
    <rPh sb="0" eb="1">
      <t>ヘイ</t>
    </rPh>
    <phoneticPr fontId="4"/>
  </si>
  <si>
    <t>平28.4</t>
    <rPh sb="0" eb="1">
      <t>ヘイ</t>
    </rPh>
    <phoneticPr fontId="4"/>
  </si>
  <si>
    <t>S</t>
    <phoneticPr fontId="4"/>
  </si>
  <si>
    <t>R
S</t>
    <phoneticPr fontId="4"/>
  </si>
  <si>
    <t>令5</t>
    <rPh sb="0" eb="1">
      <t>レイ</t>
    </rPh>
    <phoneticPr fontId="4"/>
  </si>
  <si>
    <t>S
R</t>
    <phoneticPr fontId="4"/>
  </si>
  <si>
    <t>川上輝美</t>
    <rPh sb="0" eb="2">
      <t>カワカミ</t>
    </rPh>
    <rPh sb="2" eb="4">
      <t>テルミ</t>
    </rPh>
    <phoneticPr fontId="4"/>
  </si>
  <si>
    <t>藤髙ちよ</t>
    <rPh sb="0" eb="1">
      <t>フジ</t>
    </rPh>
    <rPh sb="1" eb="2">
      <t>ダカイ</t>
    </rPh>
    <phoneticPr fontId="3"/>
  </si>
  <si>
    <t>横山幸生</t>
    <rPh sb="0" eb="2">
      <t>ヨコヤマ</t>
    </rPh>
    <rPh sb="2" eb="4">
      <t>ユキオ</t>
    </rPh>
    <phoneticPr fontId="4"/>
  </si>
  <si>
    <t>田上明男</t>
  </si>
  <si>
    <t>小崎哲郎</t>
  </si>
  <si>
    <t>松並直子</t>
  </si>
  <si>
    <t>首藤英紀</t>
  </si>
  <si>
    <t>原田　学</t>
  </si>
  <si>
    <t>中山和臣</t>
  </si>
  <si>
    <t>上元雅晴</t>
  </si>
  <si>
    <t>網谷圭司</t>
  </si>
  <si>
    <t>塩山武陵</t>
  </si>
  <si>
    <t>金井義明</t>
  </si>
  <si>
    <t>木村公一</t>
  </si>
  <si>
    <t>三谷貴子</t>
  </si>
  <si>
    <t>右ノ子隆博</t>
  </si>
  <si>
    <t>境　健一朗</t>
    <rPh sb="0" eb="1">
      <t>サカイ</t>
    </rPh>
    <rPh sb="2" eb="4">
      <t>ケンイチ</t>
    </rPh>
    <rPh sb="4" eb="5">
      <t>ロウ</t>
    </rPh>
    <phoneticPr fontId="4"/>
  </si>
  <si>
    <t>野口　澄</t>
  </si>
  <si>
    <t>林田亜砂美</t>
  </si>
  <si>
    <t>松永和宏</t>
  </si>
  <si>
    <t>酒井直孝</t>
  </si>
  <si>
    <t>田上潤一郎</t>
    <rPh sb="0" eb="2">
      <t>タノウエ</t>
    </rPh>
    <rPh sb="2" eb="5">
      <t>ジュンイチロウ</t>
    </rPh>
    <phoneticPr fontId="4"/>
  </si>
  <si>
    <t>竹中　智</t>
    <rPh sb="0" eb="2">
      <t>タケナカ</t>
    </rPh>
    <rPh sb="3" eb="4">
      <t>サトシ</t>
    </rPh>
    <phoneticPr fontId="4"/>
  </si>
  <si>
    <t>片山明光</t>
  </si>
  <si>
    <t>岩永　聡</t>
  </si>
  <si>
    <t>下田恭裕</t>
  </si>
  <si>
    <t>川上康弘</t>
  </si>
  <si>
    <t>中村博朗</t>
  </si>
  <si>
    <t>吉田　誠</t>
  </si>
  <si>
    <t>藤本良二</t>
  </si>
  <si>
    <t>清水宏一郎</t>
    <rPh sb="0" eb="2">
      <t>シミズ</t>
    </rPh>
    <rPh sb="2" eb="5">
      <t>コウイチロウ</t>
    </rPh>
    <phoneticPr fontId="4"/>
  </si>
  <si>
    <t>伊藤孝美</t>
    <phoneticPr fontId="4"/>
  </si>
  <si>
    <t>野田建男</t>
    <phoneticPr fontId="4"/>
  </si>
  <si>
    <t>三坂利香</t>
    <phoneticPr fontId="4"/>
  </si>
  <si>
    <t>源　洋子</t>
    <phoneticPr fontId="4"/>
  </si>
  <si>
    <t>令7</t>
    <rPh sb="0" eb="1">
      <t>レイ</t>
    </rPh>
    <phoneticPr fontId="4"/>
  </si>
  <si>
    <t>昭54</t>
  </si>
  <si>
    <t>森田康文</t>
  </si>
  <si>
    <t>下田佳代</t>
  </si>
  <si>
    <t>才所征司</t>
  </si>
  <si>
    <t>竹原崇文</t>
  </si>
  <si>
    <t>大河内浩貴</t>
  </si>
  <si>
    <t>松岡美幸</t>
  </si>
  <si>
    <t>田浦武宏</t>
  </si>
  <si>
    <t>余宮忠義</t>
  </si>
  <si>
    <t>植村陽一</t>
  </si>
  <si>
    <t>松尾幸治</t>
  </si>
  <si>
    <t>城　尚之</t>
    <rPh sb="0" eb="1">
      <t>シロ</t>
    </rPh>
    <rPh sb="2" eb="4">
      <t>ナオユキ</t>
    </rPh>
    <phoneticPr fontId="4"/>
  </si>
  <si>
    <t>秋元千佳</t>
  </si>
  <si>
    <t>原口希聖</t>
  </si>
  <si>
    <t>横田久敬</t>
  </si>
  <si>
    <t>深川慎也</t>
  </si>
  <si>
    <t>楠本　亮</t>
  </si>
  <si>
    <t>村上博之</t>
  </si>
  <si>
    <t>村本博文</t>
  </si>
  <si>
    <t>岡崎雄治</t>
  </si>
  <si>
    <t>高木謙一</t>
  </si>
  <si>
    <t>倉岡佳世</t>
  </si>
  <si>
    <t>堀川誠治</t>
  </si>
  <si>
    <t>森本洋司</t>
  </si>
  <si>
    <t>荒木治雄</t>
  </si>
  <si>
    <t>廣瀨文子</t>
  </si>
  <si>
    <t>藤本裕人</t>
  </si>
  <si>
    <t>坂本　芽</t>
  </si>
  <si>
    <t>関根恭子</t>
  </si>
  <si>
    <t>北岡健一</t>
  </si>
  <si>
    <t>厚地宏二郎</t>
  </si>
  <si>
    <t>鈴木麻子</t>
  </si>
  <si>
    <t>出田　滋</t>
  </si>
  <si>
    <t>堀下欣也</t>
  </si>
  <si>
    <t>冨田　裕</t>
  </si>
  <si>
    <t>東田昌樹</t>
  </si>
  <si>
    <t>梅本陽子</t>
  </si>
  <si>
    <t>志垣敬治</t>
  </si>
  <si>
    <t>賴本真誠</t>
  </si>
  <si>
    <t>村上剛史</t>
  </si>
  <si>
    <t>出田智子</t>
  </si>
  <si>
    <t>中村栄八郎</t>
  </si>
  <si>
    <t>瀬田浩明</t>
  </si>
  <si>
    <t>濱崎督之</t>
  </si>
  <si>
    <t>一法師文明</t>
    <rPh sb="0" eb="1">
      <t>イチ</t>
    </rPh>
    <rPh sb="1" eb="3">
      <t>ホウシ</t>
    </rPh>
    <rPh sb="3" eb="5">
      <t>フミアキ</t>
    </rPh>
    <phoneticPr fontId="4"/>
  </si>
  <si>
    <t>沖田史佳</t>
  </si>
  <si>
    <t>松永憲治</t>
  </si>
  <si>
    <t>中山　晋</t>
  </si>
  <si>
    <t>松本至道</t>
  </si>
  <si>
    <t>東　浩二</t>
  </si>
  <si>
    <t>林田敬二郎</t>
    <rPh sb="0" eb="2">
      <t>ハヤシダ</t>
    </rPh>
    <rPh sb="2" eb="5">
      <t>ケイジロウ</t>
    </rPh>
    <phoneticPr fontId="4"/>
  </si>
  <si>
    <t>大森　健</t>
  </si>
  <si>
    <t>坂田秀一</t>
  </si>
  <si>
    <t>濱田浩美</t>
  </si>
  <si>
    <t>田代博隆</t>
  </si>
  <si>
    <t>近藤博史</t>
  </si>
  <si>
    <t>中島幹記</t>
  </si>
  <si>
    <t>菊川靖浩</t>
  </si>
  <si>
    <t>猿渡功治</t>
  </si>
  <si>
    <t>羽矢尚史</t>
  </si>
  <si>
    <t>金光幸司</t>
  </si>
  <si>
    <t>中川豪太</t>
  </si>
  <si>
    <t>坂口隆義</t>
  </si>
  <si>
    <t>吉川政美</t>
  </si>
  <si>
    <t>瑞穂達也</t>
  </si>
  <si>
    <t>田中慎一朗</t>
  </si>
  <si>
    <t>小崎洋之</t>
  </si>
  <si>
    <t>今井克彦</t>
  </si>
  <si>
    <t>打出　敬</t>
  </si>
  <si>
    <t>田代めぐみ</t>
  </si>
  <si>
    <t>坂本　準</t>
  </si>
  <si>
    <t>小西俊郎</t>
  </si>
  <si>
    <t>福嶋孝明</t>
  </si>
  <si>
    <t>幸惠賢一</t>
  </si>
  <si>
    <t>森枝裕紀</t>
  </si>
  <si>
    <t>酒井　剛</t>
  </si>
  <si>
    <t>豆塚克博</t>
  </si>
  <si>
    <t>坂本正二</t>
  </si>
  <si>
    <t>佐藤宏一</t>
  </si>
  <si>
    <t>角居竜夫</t>
  </si>
  <si>
    <t>玉田弘明</t>
  </si>
  <si>
    <t>船場ゆかり</t>
  </si>
  <si>
    <t>迫田知子</t>
  </si>
  <si>
    <t>松井仁美</t>
    <rPh sb="0" eb="2">
      <t>マツイ</t>
    </rPh>
    <rPh sb="2" eb="4">
      <t>ヒトミ</t>
    </rPh>
    <phoneticPr fontId="4"/>
  </si>
  <si>
    <t>℡　369-5600</t>
  </si>
  <si>
    <t>℡　367-0405</t>
  </si>
  <si>
    <t>℡　384-2698</t>
  </si>
  <si>
    <t>℡　329-0306</t>
  </si>
  <si>
    <t>℡　339-7444</t>
  </si>
  <si>
    <t>℡　378-6415</t>
  </si>
  <si>
    <t>℡　322-4807</t>
  </si>
  <si>
    <t>℡　368-7590</t>
  </si>
  <si>
    <t>℡　339-0964</t>
  </si>
  <si>
    <t>℡　358-4111</t>
  </si>
  <si>
    <t>℡　211-7172</t>
  </si>
  <si>
    <t>℡　272-1583</t>
  </si>
  <si>
    <t>（令和8年5月1日現在）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</si>
</sst>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#"/>
    <numFmt numFmtId="177" formatCode="\(#,###\);;#"/>
    <numFmt numFmtId="178" formatCode="#,##0;;0"/>
    <numFmt numFmtId="179" formatCode="#,##0_);[Red]\(#,##0\)"/>
    <numFmt numFmtId="180" formatCode="0_);[Red]\(0\)"/>
    <numFmt numFmtId="181" formatCode="#,##0.0;[Red]\-#,##0.0"/>
    <numFmt numFmtId="182" formatCode="#,##0.000;[Red]\-#,##0.000"/>
    <numFmt numFmtId="183" formatCode="0_ "/>
    <numFmt numFmtId="184" formatCode="\(#,##0\);;0"/>
  </numFmts>
  <fonts count="26" x14ac:knownFonts="1">
    <font>
      <sz val="11"/>
      <name val="ＭＳ Ｐゴシック"/>
      <family val="3"/>
      <charset val="128"/>
    </font>
    <font>
      <sz val="11"/>
      <color theme="1"/>
      <name val="BIZ UD明朝 Medium"/>
      <family val="2"/>
      <charset val="128"/>
      <scheme val="minor"/>
    </font>
    <font>
      <sz val="11"/>
      <color theme="1"/>
      <name val="BIZ UD明朝 Medium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11"/>
      <color theme="1"/>
      <name val="BIZ UD明朝 Medium"/>
      <family val="2"/>
      <scheme val="minor"/>
    </font>
    <font>
      <sz val="14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BIZ UDPゴシック"/>
      <family val="3"/>
      <charset val="128"/>
      <scheme val="major"/>
    </font>
    <font>
      <sz val="11"/>
      <name val="BIZ UDPゴシック"/>
      <family val="3"/>
      <charset val="128"/>
      <scheme val="major"/>
    </font>
    <font>
      <sz val="10"/>
      <name val="BIZ UDPゴシック"/>
      <family val="3"/>
      <charset val="128"/>
      <scheme val="major"/>
    </font>
    <font>
      <sz val="9"/>
      <name val="BIZ UDPゴシック"/>
      <family val="3"/>
      <charset val="128"/>
      <scheme val="major"/>
    </font>
    <font>
      <sz val="8"/>
      <name val="BIZ UDPゴシック"/>
      <family val="3"/>
      <charset val="128"/>
      <scheme val="major"/>
    </font>
    <font>
      <sz val="10"/>
      <name val="BIZ UD明朝 Medium"/>
      <family val="1"/>
      <charset val="128"/>
      <scheme val="minor"/>
    </font>
    <font>
      <sz val="11"/>
      <name val="BIZ UD明朝 Medium"/>
      <family val="1"/>
      <charset val="128"/>
      <scheme val="minor"/>
    </font>
    <font>
      <sz val="12"/>
      <name val="BIZ UDPゴシック"/>
      <family val="3"/>
      <charset val="128"/>
      <scheme val="major"/>
    </font>
    <font>
      <sz val="6"/>
      <name val="BIZ UD明朝 Medium"/>
      <family val="1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" fillId="0" borderId="0">
      <alignment vertical="center"/>
    </xf>
    <xf numFmtId="0" fontId="8" fillId="0" borderId="0"/>
    <xf numFmtId="0" fontId="10" fillId="0" borderId="0"/>
    <xf numFmtId="0" fontId="11" fillId="0" borderId="0"/>
    <xf numFmtId="0" fontId="2" fillId="0" borderId="0">
      <alignment vertical="center"/>
    </xf>
    <xf numFmtId="6" fontId="3" fillId="0" borderId="0" applyFont="0" applyFill="0" applyBorder="0" applyAlignment="0" applyProtection="0"/>
    <xf numFmtId="0" fontId="2" fillId="0" borderId="0">
      <alignment vertical="center"/>
    </xf>
    <xf numFmtId="6" fontId="3" fillId="0" borderId="0" applyFont="0" applyFill="0" applyBorder="0" applyAlignment="0" applyProtection="0"/>
    <xf numFmtId="0" fontId="1" fillId="0" borderId="0">
      <alignment vertical="center"/>
    </xf>
    <xf numFmtId="6" fontId="3" fillId="0" borderId="0" applyFont="0" applyFill="0" applyBorder="0" applyAlignment="0" applyProtection="0"/>
    <xf numFmtId="0" fontId="1" fillId="0" borderId="0">
      <alignment vertical="center"/>
    </xf>
  </cellStyleXfs>
  <cellXfs count="904">
    <xf numFmtId="0" fontId="0" fillId="0" borderId="0" xfId="0"/>
    <xf numFmtId="49" fontId="5" fillId="0" borderId="0" xfId="0" applyNumberFormat="1" applyFont="1"/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49" fontId="5" fillId="0" borderId="0" xfId="1" applyNumberFormat="1" applyFont="1" applyFill="1"/>
    <xf numFmtId="0" fontId="5" fillId="0" borderId="0" xfId="0" applyFont="1"/>
    <xf numFmtId="38" fontId="5" fillId="0" borderId="1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0" xfId="1" applyFont="1" applyFill="1"/>
    <xf numFmtId="38" fontId="5" fillId="0" borderId="0" xfId="1" applyFont="1" applyFill="1" applyAlignment="1"/>
    <xf numFmtId="176" fontId="5" fillId="0" borderId="0" xfId="0" applyNumberFormat="1" applyFont="1"/>
    <xf numFmtId="176" fontId="5" fillId="0" borderId="0" xfId="0" applyNumberFormat="1" applyFont="1" applyAlignment="1">
      <alignment horizontal="right"/>
    </xf>
    <xf numFmtId="176" fontId="5" fillId="0" borderId="0" xfId="1" applyNumberFormat="1" applyFont="1" applyFill="1"/>
    <xf numFmtId="49" fontId="6" fillId="0" borderId="3" xfId="0" applyNumberFormat="1" applyFont="1" applyBorder="1" applyAlignment="1">
      <alignment horizontal="center"/>
    </xf>
    <xf numFmtId="38" fontId="5" fillId="0" borderId="0" xfId="1" applyFont="1" applyFill="1" applyBorder="1"/>
    <xf numFmtId="49" fontId="6" fillId="0" borderId="0" xfId="0" applyNumberFormat="1" applyFont="1"/>
    <xf numFmtId="176" fontId="6" fillId="0" borderId="0" xfId="0" applyNumberFormat="1" applyFont="1"/>
    <xf numFmtId="176" fontId="5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center"/>
    </xf>
    <xf numFmtId="176" fontId="5" fillId="0" borderId="0" xfId="1" applyNumberFormat="1" applyFont="1" applyFill="1" applyBorder="1"/>
    <xf numFmtId="38" fontId="5" fillId="0" borderId="0" xfId="1" applyFont="1" applyFill="1" applyBorder="1" applyAlignme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1" applyNumberFormat="1" applyFont="1" applyFill="1" applyBorder="1" applyAlignment="1">
      <alignment horizontal="right"/>
    </xf>
    <xf numFmtId="176" fontId="5" fillId="0" borderId="0" xfId="1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49" fontId="5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right"/>
    </xf>
    <xf numFmtId="176" fontId="5" fillId="0" borderId="2" xfId="0" applyNumberFormat="1" applyFont="1" applyBorder="1"/>
    <xf numFmtId="176" fontId="5" fillId="0" borderId="2" xfId="0" applyNumberFormat="1" applyFont="1" applyBorder="1" applyAlignment="1">
      <alignment horizontal="center"/>
    </xf>
    <xf numFmtId="176" fontId="5" fillId="0" borderId="5" xfId="0" applyNumberFormat="1" applyFont="1" applyBorder="1" applyAlignment="1">
      <alignment horizontal="center"/>
    </xf>
    <xf numFmtId="176" fontId="5" fillId="0" borderId="5" xfId="1" applyNumberFormat="1" applyFont="1" applyFill="1" applyBorder="1"/>
    <xf numFmtId="176" fontId="5" fillId="0" borderId="3" xfId="0" applyNumberFormat="1" applyFont="1" applyBorder="1" applyAlignment="1">
      <alignment horizontal="center"/>
    </xf>
    <xf numFmtId="176" fontId="5" fillId="0" borderId="3" xfId="1" applyNumberFormat="1" applyFont="1" applyFill="1" applyBorder="1"/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horizontal="left"/>
    </xf>
    <xf numFmtId="49" fontId="5" fillId="0" borderId="1" xfId="0" applyNumberFormat="1" applyFont="1" applyBorder="1"/>
    <xf numFmtId="38" fontId="5" fillId="0" borderId="1" xfId="1" applyFont="1" applyFill="1" applyBorder="1"/>
    <xf numFmtId="176" fontId="5" fillId="0" borderId="6" xfId="1" applyNumberFormat="1" applyFont="1" applyFill="1" applyBorder="1" applyAlignment="1">
      <alignment horizontal="center"/>
    </xf>
    <xf numFmtId="49" fontId="6" fillId="0" borderId="2" xfId="0" applyNumberFormat="1" applyFont="1" applyBorder="1"/>
    <xf numFmtId="49" fontId="6" fillId="0" borderId="3" xfId="0" applyNumberFormat="1" applyFont="1" applyBorder="1"/>
    <xf numFmtId="38" fontId="5" fillId="0" borderId="7" xfId="1" applyFont="1" applyFill="1" applyBorder="1"/>
    <xf numFmtId="38" fontId="5" fillId="0" borderId="4" xfId="1" applyFont="1" applyFill="1" applyBorder="1"/>
    <xf numFmtId="49" fontId="5" fillId="0" borderId="8" xfId="1" applyNumberFormat="1" applyFont="1" applyFill="1" applyBorder="1" applyAlignment="1">
      <alignment horizontal="right"/>
    </xf>
    <xf numFmtId="38" fontId="5" fillId="0" borderId="9" xfId="1" applyFont="1" applyFill="1" applyBorder="1" applyAlignment="1">
      <alignment horizontal="center" vertical="center" wrapText="1"/>
    </xf>
    <xf numFmtId="38" fontId="5" fillId="0" borderId="10" xfId="1" applyFont="1" applyFill="1" applyBorder="1" applyAlignment="1">
      <alignment horizontal="center" vertical="center" wrapText="1"/>
    </xf>
    <xf numFmtId="38" fontId="5" fillId="0" borderId="11" xfId="1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horizontal="right"/>
    </xf>
    <xf numFmtId="38" fontId="5" fillId="0" borderId="1" xfId="0" applyNumberFormat="1" applyFont="1" applyBorder="1" applyAlignment="1">
      <alignment horizontal="right"/>
    </xf>
    <xf numFmtId="38" fontId="5" fillId="0" borderId="8" xfId="1" applyFont="1" applyFill="1" applyBorder="1" applyAlignment="1">
      <alignment horizontal="right"/>
    </xf>
    <xf numFmtId="176" fontId="5" fillId="0" borderId="0" xfId="1" applyNumberFormat="1" applyFont="1" applyFill="1" applyAlignment="1">
      <alignment horizontal="center"/>
    </xf>
    <xf numFmtId="177" fontId="5" fillId="0" borderId="2" xfId="0" applyNumberFormat="1" applyFont="1" applyBorder="1" applyAlignment="1">
      <alignment horizontal="right"/>
    </xf>
    <xf numFmtId="178" fontId="5" fillId="0" borderId="3" xfId="1" applyNumberFormat="1" applyFont="1" applyFill="1" applyBorder="1" applyAlignment="1">
      <alignment horizontal="right"/>
    </xf>
    <xf numFmtId="178" fontId="5" fillId="0" borderId="3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5" fillId="0" borderId="12" xfId="0" applyNumberFormat="1" applyFont="1" applyBorder="1" applyAlignment="1">
      <alignment horizontal="right"/>
    </xf>
    <xf numFmtId="49" fontId="5" fillId="0" borderId="12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5" fillId="0" borderId="5" xfId="1" applyNumberFormat="1" applyFont="1" applyFill="1" applyBorder="1" applyAlignment="1">
      <alignment horizontal="center"/>
    </xf>
    <xf numFmtId="49" fontId="5" fillId="0" borderId="3" xfId="1" applyNumberFormat="1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6" xfId="1" applyNumberFormat="1" applyFont="1" applyFill="1" applyBorder="1" applyAlignment="1">
      <alignment horizontal="center"/>
    </xf>
    <xf numFmtId="179" fontId="13" fillId="3" borderId="0" xfId="0" applyNumberFormat="1" applyFont="1" applyFill="1" applyAlignment="1">
      <alignment vertical="center" shrinkToFit="1"/>
    </xf>
    <xf numFmtId="49" fontId="13" fillId="3" borderId="0" xfId="0" applyNumberFormat="1" applyFont="1" applyFill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13" fillId="0" borderId="0" xfId="1" applyNumberFormat="1" applyFont="1" applyFill="1" applyAlignment="1">
      <alignment vertical="center" shrinkToFit="1"/>
    </xf>
    <xf numFmtId="0" fontId="13" fillId="0" borderId="0" xfId="1" applyNumberFormat="1" applyFont="1" applyFill="1" applyAlignment="1">
      <alignment vertical="center" shrinkToFit="1"/>
    </xf>
    <xf numFmtId="179" fontId="13" fillId="0" borderId="0" xfId="1" applyNumberFormat="1" applyFont="1" applyFill="1" applyAlignment="1">
      <alignment vertical="center" shrinkToFit="1"/>
    </xf>
    <xf numFmtId="49" fontId="13" fillId="0" borderId="0" xfId="1" applyNumberFormat="1" applyFont="1" applyFill="1" applyBorder="1" applyAlignment="1">
      <alignment vertical="center" shrinkToFit="1"/>
    </xf>
    <xf numFmtId="49" fontId="13" fillId="0" borderId="8" xfId="0" applyNumberFormat="1" applyFont="1" applyBorder="1" applyAlignment="1">
      <alignment vertical="center" shrinkToFit="1"/>
    </xf>
    <xf numFmtId="0" fontId="15" fillId="4" borderId="0" xfId="0" applyFont="1" applyFill="1" applyAlignment="1">
      <alignment vertical="center"/>
    </xf>
    <xf numFmtId="38" fontId="15" fillId="4" borderId="0" xfId="1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distributed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38" fontId="5" fillId="0" borderId="0" xfId="0" applyNumberFormat="1" applyFont="1" applyAlignment="1">
      <alignment vertical="center"/>
    </xf>
    <xf numFmtId="38" fontId="5" fillId="0" borderId="0" xfId="1" applyFont="1" applyFill="1" applyAlignment="1">
      <alignment vertical="center"/>
    </xf>
    <xf numFmtId="17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shrinkToFit="1"/>
    </xf>
    <xf numFmtId="49" fontId="12" fillId="0" borderId="0" xfId="0" applyNumberFormat="1" applyFont="1" applyAlignment="1">
      <alignment shrinkToFit="1"/>
    </xf>
    <xf numFmtId="0" fontId="14" fillId="0" borderId="0" xfId="0" applyFont="1"/>
    <xf numFmtId="49" fontId="13" fillId="0" borderId="0" xfId="0" applyNumberFormat="1" applyFont="1" applyAlignment="1">
      <alignment horizontal="right" vertical="center" shrinkToFit="1"/>
    </xf>
    <xf numFmtId="49" fontId="13" fillId="0" borderId="0" xfId="0" applyNumberFormat="1" applyFont="1" applyAlignment="1">
      <alignment horizontal="left" vertical="center" shrinkToFit="1"/>
    </xf>
    <xf numFmtId="49" fontId="14" fillId="0" borderId="0" xfId="0" applyNumberFormat="1" applyFont="1" applyAlignment="1">
      <alignment shrinkToFit="1"/>
    </xf>
    <xf numFmtId="49" fontId="5" fillId="0" borderId="1" xfId="0" applyNumberFormat="1" applyFont="1" applyBorder="1" applyAlignment="1">
      <alignment horizontal="center"/>
    </xf>
    <xf numFmtId="49" fontId="5" fillId="0" borderId="1" xfId="1" applyNumberFormat="1" applyFont="1" applyFill="1" applyBorder="1" applyAlignment="1">
      <alignment horizontal="center" vertical="center" wrapText="1"/>
    </xf>
    <xf numFmtId="183" fontId="13" fillId="0" borderId="0" xfId="0" applyNumberFormat="1" applyFont="1" applyAlignment="1">
      <alignment vertical="center" shrinkToFit="1"/>
    </xf>
    <xf numFmtId="183" fontId="13" fillId="0" borderId="0" xfId="0" applyNumberFormat="1" applyFont="1" applyAlignment="1">
      <alignment shrinkToFit="1"/>
    </xf>
    <xf numFmtId="0" fontId="5" fillId="0" borderId="0" xfId="0" applyFont="1" applyAlignment="1">
      <alignment horizontal="distributed" vertical="center"/>
    </xf>
    <xf numFmtId="49" fontId="18" fillId="0" borderId="0" xfId="0" applyNumberFormat="1" applyFont="1" applyAlignment="1">
      <alignment shrinkToFit="1"/>
    </xf>
    <xf numFmtId="179" fontId="19" fillId="2" borderId="43" xfId="1" applyNumberFormat="1" applyFont="1" applyFill="1" applyBorder="1" applyAlignment="1">
      <alignment horizontal="center" vertical="center" wrapText="1" shrinkToFit="1"/>
    </xf>
    <xf numFmtId="49" fontId="19" fillId="2" borderId="43" xfId="1" applyNumberFormat="1" applyFont="1" applyFill="1" applyBorder="1" applyAlignment="1">
      <alignment horizontal="center" vertical="center" wrapText="1" shrinkToFit="1"/>
    </xf>
    <xf numFmtId="49" fontId="19" fillId="2" borderId="44" xfId="1" applyNumberFormat="1" applyFont="1" applyFill="1" applyBorder="1" applyAlignment="1">
      <alignment horizontal="center" vertical="center" wrapText="1" shrinkToFit="1"/>
    </xf>
    <xf numFmtId="49" fontId="20" fillId="2" borderId="45" xfId="1" applyNumberFormat="1" applyFont="1" applyFill="1" applyBorder="1" applyAlignment="1">
      <alignment horizontal="center" vertical="center" wrapText="1" shrinkToFit="1"/>
    </xf>
    <xf numFmtId="49" fontId="19" fillId="2" borderId="45" xfId="1" applyNumberFormat="1" applyFont="1" applyFill="1" applyBorder="1" applyAlignment="1">
      <alignment horizontal="center" vertical="center" wrapText="1" shrinkToFit="1"/>
    </xf>
    <xf numFmtId="0" fontId="24" fillId="4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8" fontId="19" fillId="0" borderId="0" xfId="1" applyFont="1" applyAlignment="1">
      <alignment vertical="center"/>
    </xf>
    <xf numFmtId="0" fontId="19" fillId="0" borderId="0" xfId="0" applyFont="1" applyAlignment="1">
      <alignment horizontal="left" vertical="center"/>
    </xf>
    <xf numFmtId="40" fontId="22" fillId="0" borderId="2" xfId="1" applyNumberFormat="1" applyFont="1" applyBorder="1" applyAlignment="1">
      <alignment vertical="center"/>
    </xf>
    <xf numFmtId="38" fontId="22" fillId="0" borderId="12" xfId="1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38" fontId="22" fillId="0" borderId="3" xfId="1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40" fontId="22" fillId="0" borderId="12" xfId="1" applyNumberFormat="1" applyFont="1" applyBorder="1" applyAlignment="1">
      <alignment vertical="center"/>
    </xf>
    <xf numFmtId="0" fontId="22" fillId="0" borderId="12" xfId="0" applyFont="1" applyBorder="1" applyAlignment="1">
      <alignment horizontal="left" vertical="center" indent="1"/>
    </xf>
    <xf numFmtId="0" fontId="22" fillId="0" borderId="17" xfId="0" applyFont="1" applyBorder="1" applyAlignment="1">
      <alignment horizontal="left" vertical="center" indent="1"/>
    </xf>
    <xf numFmtId="0" fontId="22" fillId="0" borderId="17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3" xfId="0" applyFont="1" applyBorder="1" applyAlignment="1">
      <alignment horizontal="left" vertical="center" indent="1"/>
    </xf>
    <xf numFmtId="38" fontId="22" fillId="0" borderId="25" xfId="1" applyFont="1" applyBorder="1" applyAlignment="1">
      <alignment vertical="center"/>
    </xf>
    <xf numFmtId="38" fontId="22" fillId="0" borderId="28" xfId="1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38" fontId="22" fillId="0" borderId="25" xfId="0" applyNumberFormat="1" applyFont="1" applyBorder="1" applyAlignment="1">
      <alignment vertical="center"/>
    </xf>
    <xf numFmtId="38" fontId="22" fillId="0" borderId="28" xfId="0" applyNumberFormat="1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22" fillId="0" borderId="28" xfId="0" applyFont="1" applyBorder="1" applyAlignment="1">
      <alignment horizontal="left" vertical="center" indent="1"/>
    </xf>
    <xf numFmtId="38" fontId="22" fillId="0" borderId="36" xfId="1" applyFont="1" applyBorder="1" applyAlignment="1">
      <alignment vertical="center"/>
    </xf>
    <xf numFmtId="0" fontId="22" fillId="0" borderId="20" xfId="0" applyFont="1" applyBorder="1" applyAlignment="1">
      <alignment horizontal="distributed" vertical="center"/>
    </xf>
    <xf numFmtId="38" fontId="22" fillId="0" borderId="39" xfId="1" applyFont="1" applyBorder="1" applyAlignment="1">
      <alignment vertical="center"/>
    </xf>
    <xf numFmtId="0" fontId="22" fillId="0" borderId="21" xfId="0" applyFont="1" applyBorder="1" applyAlignment="1">
      <alignment horizontal="distributed" vertical="center"/>
    </xf>
    <xf numFmtId="38" fontId="22" fillId="0" borderId="42" xfId="1" applyFont="1" applyBorder="1" applyAlignment="1">
      <alignment vertical="center"/>
    </xf>
    <xf numFmtId="0" fontId="22" fillId="0" borderId="22" xfId="0" applyFont="1" applyBorder="1" applyAlignment="1">
      <alignment horizontal="distributed" vertical="center"/>
    </xf>
    <xf numFmtId="0" fontId="25" fillId="0" borderId="22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 indent="1"/>
    </xf>
    <xf numFmtId="0" fontId="19" fillId="0" borderId="16" xfId="0" applyFont="1" applyBorder="1" applyAlignment="1">
      <alignment horizontal="distributed" vertical="center" indent="1"/>
    </xf>
    <xf numFmtId="0" fontId="19" fillId="0" borderId="17" xfId="0" applyFont="1" applyBorder="1" applyAlignment="1">
      <alignment horizontal="distributed" vertical="center" indent="1"/>
    </xf>
    <xf numFmtId="0" fontId="22" fillId="0" borderId="2" xfId="0" applyFont="1" applyBorder="1" applyAlignment="1">
      <alignment vertical="center"/>
    </xf>
    <xf numFmtId="58" fontId="22" fillId="0" borderId="13" xfId="0" applyNumberFormat="1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58" fontId="22" fillId="0" borderId="15" xfId="0" applyNumberFormat="1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58" fontId="22" fillId="0" borderId="2" xfId="0" applyNumberFormat="1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 shrinkToFit="1"/>
    </xf>
    <xf numFmtId="49" fontId="19" fillId="5" borderId="45" xfId="1" applyNumberFormat="1" applyFont="1" applyFill="1" applyBorder="1" applyAlignment="1">
      <alignment horizontal="center" vertical="center" wrapText="1" shrinkToFit="1"/>
    </xf>
    <xf numFmtId="0" fontId="19" fillId="5" borderId="2" xfId="0" applyFont="1" applyFill="1" applyBorder="1" applyAlignment="1">
      <alignment horizontal="distributed" vertical="center" indent="1"/>
    </xf>
    <xf numFmtId="38" fontId="19" fillId="5" borderId="2" xfId="1" applyFont="1" applyFill="1" applyBorder="1" applyAlignment="1">
      <alignment horizontal="centerContinuous" vertical="center"/>
    </xf>
    <xf numFmtId="0" fontId="19" fillId="5" borderId="3" xfId="0" applyFont="1" applyFill="1" applyBorder="1" applyAlignment="1">
      <alignment horizontal="distributed" vertical="center" indent="1"/>
    </xf>
    <xf numFmtId="38" fontId="19" fillId="5" borderId="3" xfId="1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distributed" vertical="center" indent="1"/>
    </xf>
    <xf numFmtId="0" fontId="22" fillId="3" borderId="2" xfId="0" applyFont="1" applyFill="1" applyBorder="1" applyAlignment="1">
      <alignment vertical="center"/>
    </xf>
    <xf numFmtId="40" fontId="22" fillId="3" borderId="2" xfId="1" applyNumberFormat="1" applyFont="1" applyFill="1" applyBorder="1" applyAlignment="1">
      <alignment vertical="center"/>
    </xf>
    <xf numFmtId="58" fontId="22" fillId="3" borderId="13" xfId="0" applyNumberFormat="1" applyFont="1" applyFill="1" applyBorder="1" applyAlignment="1">
      <alignment horizontal="left" vertical="center"/>
    </xf>
    <xf numFmtId="38" fontId="22" fillId="3" borderId="25" xfId="0" applyNumberFormat="1" applyFont="1" applyFill="1" applyBorder="1" applyAlignment="1">
      <alignment vertical="center"/>
    </xf>
    <xf numFmtId="38" fontId="22" fillId="3" borderId="36" xfId="1" applyFont="1" applyFill="1" applyBorder="1" applyAlignment="1">
      <alignment vertical="center"/>
    </xf>
    <xf numFmtId="0" fontId="22" fillId="3" borderId="20" xfId="0" applyFont="1" applyFill="1" applyBorder="1" applyAlignment="1">
      <alignment horizontal="distributed" vertical="center"/>
    </xf>
    <xf numFmtId="0" fontId="22" fillId="3" borderId="17" xfId="0" applyFont="1" applyFill="1" applyBorder="1" applyAlignment="1">
      <alignment horizontal="left" vertical="center" indent="1"/>
    </xf>
    <xf numFmtId="0" fontId="22" fillId="3" borderId="12" xfId="0" applyFont="1" applyFill="1" applyBorder="1" applyAlignment="1">
      <alignment vertical="center"/>
    </xf>
    <xf numFmtId="38" fontId="22" fillId="3" borderId="12" xfId="1" applyFont="1" applyFill="1" applyBorder="1" applyAlignment="1">
      <alignment vertical="center"/>
    </xf>
    <xf numFmtId="0" fontId="22" fillId="3" borderId="15" xfId="0" applyFont="1" applyFill="1" applyBorder="1" applyAlignment="1">
      <alignment horizontal="left" vertical="center"/>
    </xf>
    <xf numFmtId="0" fontId="22" fillId="3" borderId="28" xfId="0" applyFont="1" applyFill="1" applyBorder="1" applyAlignment="1">
      <alignment vertical="center"/>
    </xf>
    <xf numFmtId="38" fontId="22" fillId="3" borderId="42" xfId="1" applyFont="1" applyFill="1" applyBorder="1" applyAlignment="1">
      <alignment vertical="center"/>
    </xf>
    <xf numFmtId="0" fontId="22" fillId="3" borderId="22" xfId="0" applyFont="1" applyFill="1" applyBorder="1" applyAlignment="1">
      <alignment horizontal="distributed" vertical="center"/>
    </xf>
    <xf numFmtId="38" fontId="22" fillId="3" borderId="2" xfId="1" applyFont="1" applyFill="1" applyBorder="1" applyAlignment="1">
      <alignment vertical="center"/>
    </xf>
    <xf numFmtId="0" fontId="22" fillId="3" borderId="12" xfId="0" applyFont="1" applyFill="1" applyBorder="1" applyAlignment="1">
      <alignment horizontal="left" vertical="center" indent="1"/>
    </xf>
    <xf numFmtId="58" fontId="22" fillId="3" borderId="15" xfId="0" applyNumberFormat="1" applyFont="1" applyFill="1" applyBorder="1" applyAlignment="1">
      <alignment horizontal="left" vertical="center"/>
    </xf>
    <xf numFmtId="38" fontId="22" fillId="3" borderId="28" xfId="0" applyNumberFormat="1" applyFont="1" applyFill="1" applyBorder="1" applyAlignment="1">
      <alignment vertical="center"/>
    </xf>
    <xf numFmtId="38" fontId="22" fillId="3" borderId="39" xfId="1" applyFont="1" applyFill="1" applyBorder="1" applyAlignment="1">
      <alignment vertical="center"/>
    </xf>
    <xf numFmtId="0" fontId="22" fillId="3" borderId="21" xfId="0" applyFont="1" applyFill="1" applyBorder="1" applyAlignment="1">
      <alignment horizontal="distributed" vertical="center"/>
    </xf>
    <xf numFmtId="0" fontId="22" fillId="3" borderId="17" xfId="0" applyFont="1" applyFill="1" applyBorder="1" applyAlignment="1">
      <alignment horizontal="distributed" vertical="center"/>
    </xf>
    <xf numFmtId="0" fontId="22" fillId="3" borderId="9" xfId="0" applyFont="1" applyFill="1" applyBorder="1" applyAlignment="1">
      <alignment horizontal="left" vertical="center" indent="1"/>
    </xf>
    <xf numFmtId="0" fontId="22" fillId="3" borderId="3" xfId="0" applyFont="1" applyFill="1" applyBorder="1" applyAlignment="1">
      <alignment vertical="center"/>
    </xf>
    <xf numFmtId="38" fontId="22" fillId="3" borderId="3" xfId="1" applyFont="1" applyFill="1" applyBorder="1" applyAlignment="1">
      <alignment vertical="center"/>
    </xf>
    <xf numFmtId="0" fontId="22" fillId="3" borderId="11" xfId="0" applyFont="1" applyFill="1" applyBorder="1" applyAlignment="1">
      <alignment horizontal="left" vertical="center"/>
    </xf>
    <xf numFmtId="181" fontId="22" fillId="3" borderId="2" xfId="1" applyNumberFormat="1" applyFont="1" applyFill="1" applyBorder="1" applyAlignment="1">
      <alignment vertical="center"/>
    </xf>
    <xf numFmtId="0" fontId="19" fillId="3" borderId="2" xfId="0" applyFont="1" applyFill="1" applyBorder="1" applyAlignment="1">
      <alignment horizontal="distributed" vertical="center" indent="1"/>
    </xf>
    <xf numFmtId="58" fontId="22" fillId="3" borderId="2" xfId="0" applyNumberFormat="1" applyFont="1" applyFill="1" applyBorder="1" applyAlignment="1">
      <alignment horizontal="left" vertical="center"/>
    </xf>
    <xf numFmtId="0" fontId="22" fillId="3" borderId="12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horizontal="distributed" vertical="center"/>
    </xf>
    <xf numFmtId="40" fontId="22" fillId="3" borderId="3" xfId="1" applyNumberFormat="1" applyFont="1" applyFill="1" applyBorder="1" applyAlignment="1">
      <alignment vertical="center"/>
    </xf>
    <xf numFmtId="0" fontId="22" fillId="3" borderId="3" xfId="0" applyFont="1" applyFill="1" applyBorder="1" applyAlignment="1">
      <alignment horizontal="left" vertical="center"/>
    </xf>
    <xf numFmtId="38" fontId="22" fillId="3" borderId="31" xfId="0" applyNumberFormat="1" applyFont="1" applyFill="1" applyBorder="1" applyAlignment="1">
      <alignment vertical="center"/>
    </xf>
    <xf numFmtId="0" fontId="19" fillId="3" borderId="17" xfId="0" applyFont="1" applyFill="1" applyBorder="1" applyAlignment="1">
      <alignment horizontal="distributed" vertical="center" indent="1"/>
    </xf>
    <xf numFmtId="40" fontId="22" fillId="3" borderId="12" xfId="1" applyNumberFormat="1" applyFont="1" applyFill="1" applyBorder="1" applyAlignment="1">
      <alignment vertical="center"/>
    </xf>
    <xf numFmtId="0" fontId="22" fillId="3" borderId="31" xfId="0" applyFont="1" applyFill="1" applyBorder="1" applyAlignment="1">
      <alignment vertical="center"/>
    </xf>
    <xf numFmtId="182" fontId="22" fillId="3" borderId="12" xfId="1" applyNumberFormat="1" applyFont="1" applyFill="1" applyBorder="1" applyAlignment="1">
      <alignment vertical="center"/>
    </xf>
    <xf numFmtId="0" fontId="22" fillId="3" borderId="2" xfId="0" applyFont="1" applyFill="1" applyBorder="1" applyAlignment="1">
      <alignment vertical="center" shrinkToFit="1"/>
    </xf>
    <xf numFmtId="0" fontId="22" fillId="0" borderId="22" xfId="0" applyFont="1" applyBorder="1" applyAlignment="1">
      <alignment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19" fillId="2" borderId="33" xfId="0" applyNumberFormat="1" applyFont="1" applyFill="1" applyBorder="1" applyAlignment="1">
      <alignment horizontal="center" vertical="center" shrinkToFit="1"/>
    </xf>
    <xf numFmtId="49" fontId="19" fillId="2" borderId="27" xfId="0" applyNumberFormat="1" applyFont="1" applyFill="1" applyBorder="1" applyAlignment="1">
      <alignment horizontal="center" vertical="center" shrinkToFit="1"/>
    </xf>
    <xf numFmtId="49" fontId="22" fillId="0" borderId="50" xfId="0" applyNumberFormat="1" applyFont="1" applyBorder="1" applyAlignment="1">
      <alignment horizontal="left" vertical="center" wrapText="1" shrinkToFit="1"/>
    </xf>
    <xf numFmtId="49" fontId="22" fillId="0" borderId="47" xfId="0" applyNumberFormat="1" applyFont="1" applyBorder="1" applyAlignment="1">
      <alignment horizontal="left" vertical="center" wrapText="1" shrinkToFit="1"/>
    </xf>
    <xf numFmtId="49" fontId="22" fillId="3" borderId="50" xfId="0" applyNumberFormat="1" applyFont="1" applyFill="1" applyBorder="1" applyAlignment="1">
      <alignment horizontal="left" vertical="center" wrapText="1" shrinkToFit="1"/>
    </xf>
    <xf numFmtId="49" fontId="22" fillId="3" borderId="47" xfId="0" applyNumberFormat="1" applyFont="1" applyFill="1" applyBorder="1" applyAlignment="1">
      <alignment horizontal="left" vertical="center" wrapText="1" shrinkToFit="1"/>
    </xf>
    <xf numFmtId="49" fontId="22" fillId="3" borderId="51" xfId="0" applyNumberFormat="1" applyFont="1" applyFill="1" applyBorder="1" applyAlignment="1">
      <alignment horizontal="left" vertical="center" wrapText="1" shrinkToFit="1"/>
    </xf>
    <xf numFmtId="49" fontId="22" fillId="3" borderId="48" xfId="0" applyNumberFormat="1" applyFont="1" applyFill="1" applyBorder="1" applyAlignment="1">
      <alignment horizontal="left" vertical="center" wrapText="1" shrinkToFit="1"/>
    </xf>
    <xf numFmtId="49" fontId="22" fillId="0" borderId="51" xfId="0" applyNumberFormat="1" applyFont="1" applyFill="1" applyBorder="1" applyAlignment="1">
      <alignment horizontal="left" vertical="center" wrapText="1" shrinkToFit="1"/>
    </xf>
    <xf numFmtId="49" fontId="22" fillId="0" borderId="48" xfId="0" applyNumberFormat="1" applyFont="1" applyFill="1" applyBorder="1" applyAlignment="1">
      <alignment horizontal="left" vertical="center" wrapText="1" shrinkToFit="1"/>
    </xf>
    <xf numFmtId="180" fontId="23" fillId="0" borderId="50" xfId="0" applyNumberFormat="1" applyFont="1" applyFill="1" applyBorder="1" applyAlignment="1">
      <alignment horizontal="center" vertical="center" wrapText="1"/>
    </xf>
    <xf numFmtId="180" fontId="23" fillId="0" borderId="47" xfId="0" applyNumberFormat="1" applyFont="1" applyFill="1" applyBorder="1" applyAlignment="1">
      <alignment horizontal="center" vertical="center" wrapText="1"/>
    </xf>
    <xf numFmtId="180" fontId="22" fillId="0" borderId="50" xfId="0" applyNumberFormat="1" applyFont="1" applyFill="1" applyBorder="1" applyAlignment="1">
      <alignment vertical="center" wrapText="1" shrinkToFit="1"/>
    </xf>
    <xf numFmtId="180" fontId="22" fillId="0" borderId="47" xfId="0" applyNumberFormat="1" applyFont="1" applyFill="1" applyBorder="1" applyAlignment="1">
      <alignment vertical="center" wrapText="1" shrinkToFit="1"/>
    </xf>
    <xf numFmtId="180" fontId="23" fillId="0" borderId="51" xfId="0" applyNumberFormat="1" applyFont="1" applyFill="1" applyBorder="1" applyAlignment="1">
      <alignment horizontal="center" vertical="center" wrapText="1"/>
    </xf>
    <xf numFmtId="180" fontId="23" fillId="0" borderId="48" xfId="0" applyNumberFormat="1" applyFont="1" applyFill="1" applyBorder="1" applyAlignment="1">
      <alignment horizontal="center" vertical="center" wrapText="1"/>
    </xf>
    <xf numFmtId="179" fontId="23" fillId="3" borderId="49" xfId="1" applyNumberFormat="1" applyFont="1" applyFill="1" applyBorder="1" applyAlignment="1">
      <alignment horizontal="right" vertical="center" wrapText="1" shrinkToFit="1"/>
    </xf>
    <xf numFmtId="179" fontId="23" fillId="3" borderId="50" xfId="1" applyNumberFormat="1" applyFont="1" applyFill="1" applyBorder="1" applyAlignment="1">
      <alignment horizontal="right" vertical="center" wrapText="1" shrinkToFit="1"/>
    </xf>
    <xf numFmtId="179" fontId="23" fillId="3" borderId="51" xfId="1" applyNumberFormat="1" applyFont="1" applyFill="1" applyBorder="1" applyAlignment="1">
      <alignment horizontal="right" vertical="center" shrinkToFit="1"/>
    </xf>
    <xf numFmtId="179" fontId="23" fillId="3" borderId="49" xfId="0" applyNumberFormat="1" applyFont="1" applyFill="1" applyBorder="1" applyAlignment="1">
      <alignment vertical="center" wrapText="1"/>
    </xf>
    <xf numFmtId="179" fontId="22" fillId="3" borderId="51" xfId="1" applyNumberFormat="1" applyFont="1" applyFill="1" applyBorder="1" applyAlignment="1">
      <alignment horizontal="right" vertical="center" shrinkToFit="1"/>
    </xf>
    <xf numFmtId="179" fontId="22" fillId="3" borderId="48" xfId="1" applyNumberFormat="1" applyFont="1" applyFill="1" applyBorder="1" applyAlignment="1">
      <alignment horizontal="right" vertical="center" shrinkToFit="1"/>
    </xf>
    <xf numFmtId="178" fontId="23" fillId="3" borderId="51" xfId="1" applyNumberFormat="1" applyFont="1" applyFill="1" applyBorder="1" applyAlignment="1">
      <alignment horizontal="right" vertical="center" shrinkToFit="1"/>
    </xf>
    <xf numFmtId="178" fontId="23" fillId="3" borderId="48" xfId="1" applyNumberFormat="1" applyFont="1" applyFill="1" applyBorder="1" applyAlignment="1">
      <alignment horizontal="right" vertical="center" shrinkToFit="1"/>
    </xf>
    <xf numFmtId="180" fontId="23" fillId="3" borderId="49" xfId="0" applyNumberFormat="1" applyFont="1" applyFill="1" applyBorder="1" applyAlignment="1">
      <alignment horizontal="center" vertical="center" wrapText="1"/>
    </xf>
    <xf numFmtId="180" fontId="23" fillId="3" borderId="46" xfId="0" applyNumberFormat="1" applyFont="1" applyFill="1" applyBorder="1" applyAlignment="1">
      <alignment horizontal="center" vertical="center" wrapText="1"/>
    </xf>
    <xf numFmtId="180" fontId="23" fillId="3" borderId="50" xfId="0" applyNumberFormat="1" applyFont="1" applyFill="1" applyBorder="1" applyAlignment="1">
      <alignment horizontal="center" vertical="center" wrapText="1"/>
    </xf>
    <xf numFmtId="180" fontId="23" fillId="3" borderId="47" xfId="0" applyNumberFormat="1" applyFont="1" applyFill="1" applyBorder="1" applyAlignment="1">
      <alignment horizontal="center" vertical="center" wrapText="1"/>
    </xf>
    <xf numFmtId="180" fontId="22" fillId="3" borderId="50" xfId="0" applyNumberFormat="1" applyFont="1" applyFill="1" applyBorder="1" applyAlignment="1">
      <alignment vertical="center" wrapText="1" shrinkToFit="1"/>
    </xf>
    <xf numFmtId="180" fontId="22" fillId="3" borderId="47" xfId="0" applyNumberFormat="1" applyFont="1" applyFill="1" applyBorder="1" applyAlignment="1">
      <alignment vertical="center" wrapText="1" shrinkToFit="1"/>
    </xf>
    <xf numFmtId="180" fontId="23" fillId="3" borderId="50" xfId="0" applyNumberFormat="1" applyFont="1" applyFill="1" applyBorder="1" applyAlignment="1">
      <alignment horizontal="center" vertical="center" wrapText="1" shrinkToFit="1"/>
    </xf>
    <xf numFmtId="180" fontId="23" fillId="3" borderId="47" xfId="0" applyNumberFormat="1" applyFont="1" applyFill="1" applyBorder="1" applyAlignment="1">
      <alignment horizontal="center" vertical="center" wrapText="1" shrinkToFit="1"/>
    </xf>
    <xf numFmtId="180" fontId="22" fillId="0" borderId="26" xfId="0" applyNumberFormat="1" applyFont="1" applyFill="1" applyBorder="1" applyAlignment="1">
      <alignment horizontal="center" vertical="center" wrapText="1" shrinkToFit="1"/>
    </xf>
    <xf numFmtId="180" fontId="22" fillId="0" borderId="47" xfId="0" applyNumberFormat="1" applyFont="1" applyFill="1" applyBorder="1" applyAlignment="1">
      <alignment horizontal="center" vertical="center" wrapText="1" shrinkToFit="1"/>
    </xf>
    <xf numFmtId="49" fontId="22" fillId="0" borderId="26" xfId="0" applyNumberFormat="1" applyFont="1" applyBorder="1" applyAlignment="1">
      <alignment horizontal="left" vertical="center" wrapText="1" shrinkToFit="1"/>
    </xf>
    <xf numFmtId="49" fontId="22" fillId="0" borderId="27" xfId="0" applyNumberFormat="1" applyFont="1" applyFill="1" applyBorder="1" applyAlignment="1">
      <alignment vertical="center" wrapText="1" shrinkToFit="1"/>
    </xf>
    <xf numFmtId="49" fontId="22" fillId="0" borderId="48" xfId="0" applyNumberFormat="1" applyFont="1" applyFill="1" applyBorder="1" applyAlignment="1">
      <alignment vertical="center" wrapText="1" shrinkToFit="1"/>
    </xf>
    <xf numFmtId="179" fontId="23" fillId="3" borderId="47" xfId="1" applyNumberFormat="1" applyFont="1" applyFill="1" applyBorder="1" applyAlignment="1">
      <alignment horizontal="right" vertical="center" wrapText="1" shrinkToFit="1"/>
    </xf>
    <xf numFmtId="179" fontId="23" fillId="3" borderId="48" xfId="1" applyNumberFormat="1" applyFont="1" applyFill="1" applyBorder="1" applyAlignment="1">
      <alignment horizontal="right" vertical="center" shrinkToFit="1"/>
    </xf>
    <xf numFmtId="179" fontId="23" fillId="3" borderId="46" xfId="0" applyNumberFormat="1" applyFont="1" applyFill="1" applyBorder="1" applyAlignment="1">
      <alignment vertical="center" wrapText="1"/>
    </xf>
    <xf numFmtId="178" fontId="22" fillId="3" borderId="50" xfId="1" applyNumberFormat="1" applyFont="1" applyFill="1" applyBorder="1" applyAlignment="1">
      <alignment horizontal="right" vertical="center" shrinkToFit="1"/>
    </xf>
    <xf numFmtId="178" fontId="22" fillId="3" borderId="47" xfId="1" applyNumberFormat="1" applyFont="1" applyFill="1" applyBorder="1" applyAlignment="1">
      <alignment horizontal="right" vertical="center" shrinkToFit="1"/>
    </xf>
    <xf numFmtId="180" fontId="23" fillId="3" borderId="51" xfId="0" applyNumberFormat="1" applyFont="1" applyFill="1" applyBorder="1" applyAlignment="1">
      <alignment horizontal="center" vertical="center" wrapText="1"/>
    </xf>
    <xf numFmtId="180" fontId="23" fillId="0" borderId="49" xfId="0" applyNumberFormat="1" applyFont="1" applyFill="1" applyBorder="1" applyAlignment="1">
      <alignment horizontal="center" vertical="center" wrapText="1"/>
    </xf>
    <xf numFmtId="180" fontId="23" fillId="0" borderId="46" xfId="0" applyNumberFormat="1" applyFont="1" applyFill="1" applyBorder="1" applyAlignment="1">
      <alignment horizontal="center" vertical="center" wrapText="1"/>
    </xf>
    <xf numFmtId="179" fontId="23" fillId="0" borderId="49" xfId="1" applyNumberFormat="1" applyFont="1" applyFill="1" applyBorder="1" applyAlignment="1">
      <alignment horizontal="right" vertical="center" wrapText="1" shrinkToFit="1"/>
    </xf>
    <xf numFmtId="179" fontId="23" fillId="0" borderId="46" xfId="1" applyNumberFormat="1" applyFont="1" applyFill="1" applyBorder="1" applyAlignment="1">
      <alignment horizontal="right" vertical="center" wrapText="1" shrinkToFit="1"/>
    </xf>
    <xf numFmtId="179" fontId="23" fillId="0" borderId="50" xfId="1" applyNumberFormat="1" applyFont="1" applyFill="1" applyBorder="1" applyAlignment="1">
      <alignment horizontal="right" vertical="center" wrapText="1" shrinkToFit="1"/>
    </xf>
    <xf numFmtId="179" fontId="23" fillId="0" borderId="47" xfId="1" applyNumberFormat="1" applyFont="1" applyFill="1" applyBorder="1" applyAlignment="1">
      <alignment horizontal="right" vertical="center" wrapText="1" shrinkToFit="1"/>
    </xf>
    <xf numFmtId="179" fontId="23" fillId="0" borderId="51" xfId="1" applyNumberFormat="1" applyFont="1" applyFill="1" applyBorder="1" applyAlignment="1">
      <alignment horizontal="right" vertical="center" shrinkToFit="1"/>
    </xf>
    <xf numFmtId="179" fontId="23" fillId="0" borderId="48" xfId="1" applyNumberFormat="1" applyFont="1" applyFill="1" applyBorder="1" applyAlignment="1">
      <alignment horizontal="right" vertical="center" shrinkToFit="1"/>
    </xf>
    <xf numFmtId="179" fontId="23" fillId="0" borderId="49" xfId="0" applyNumberFormat="1" applyFont="1" applyFill="1" applyBorder="1" applyAlignment="1">
      <alignment vertical="center" wrapText="1"/>
    </xf>
    <xf numFmtId="179" fontId="23" fillId="0" borderId="46" xfId="0" applyNumberFormat="1" applyFont="1" applyFill="1" applyBorder="1" applyAlignment="1">
      <alignment vertical="center" wrapText="1"/>
    </xf>
    <xf numFmtId="178" fontId="22" fillId="0" borderId="50" xfId="1" applyNumberFormat="1" applyFont="1" applyFill="1" applyBorder="1" applyAlignment="1">
      <alignment horizontal="right" vertical="center" shrinkToFit="1"/>
    </xf>
    <xf numFmtId="178" fontId="22" fillId="0" borderId="47" xfId="1" applyNumberFormat="1" applyFont="1" applyFill="1" applyBorder="1" applyAlignment="1">
      <alignment horizontal="right" vertical="center" shrinkToFit="1"/>
    </xf>
    <xf numFmtId="179" fontId="22" fillId="0" borderId="51" xfId="1" applyNumberFormat="1" applyFont="1" applyFill="1" applyBorder="1" applyAlignment="1">
      <alignment horizontal="right" vertical="center" shrinkToFit="1"/>
    </xf>
    <xf numFmtId="179" fontId="22" fillId="0" borderId="48" xfId="1" applyNumberFormat="1" applyFont="1" applyFill="1" applyBorder="1" applyAlignment="1">
      <alignment horizontal="right" vertical="center" shrinkToFit="1"/>
    </xf>
    <xf numFmtId="178" fontId="23" fillId="0" borderId="51" xfId="1" applyNumberFormat="1" applyFont="1" applyFill="1" applyBorder="1" applyAlignment="1">
      <alignment horizontal="right" vertical="center" shrinkToFit="1"/>
    </xf>
    <xf numFmtId="178" fontId="23" fillId="0" borderId="48" xfId="1" applyNumberFormat="1" applyFont="1" applyFill="1" applyBorder="1" applyAlignment="1">
      <alignment horizontal="right" vertical="center" shrinkToFit="1"/>
    </xf>
    <xf numFmtId="179" fontId="23" fillId="3" borderId="46" xfId="1" applyNumberFormat="1" applyFont="1" applyFill="1" applyBorder="1" applyAlignment="1">
      <alignment horizontal="right" vertical="center" wrapText="1" shrinkToFit="1"/>
    </xf>
    <xf numFmtId="180" fontId="23" fillId="3" borderId="48" xfId="0" applyNumberFormat="1" applyFont="1" applyFill="1" applyBorder="1" applyAlignment="1">
      <alignment horizontal="center" vertical="center" wrapText="1"/>
    </xf>
    <xf numFmtId="3" fontId="23" fillId="3" borderId="50" xfId="0" applyNumberFormat="1" applyFont="1" applyFill="1" applyBorder="1" applyAlignment="1">
      <alignment horizontal="center" vertical="center" shrinkToFit="1"/>
    </xf>
    <xf numFmtId="3" fontId="23" fillId="3" borderId="47" xfId="0" applyNumberFormat="1" applyFont="1" applyFill="1" applyBorder="1" applyAlignment="1">
      <alignment horizontal="center" vertical="center" shrinkToFit="1"/>
    </xf>
    <xf numFmtId="180" fontId="22" fillId="3" borderId="50" xfId="0" applyNumberFormat="1" applyFont="1" applyFill="1" applyBorder="1" applyAlignment="1">
      <alignment horizontal="center" vertical="center" wrapText="1" shrinkToFit="1"/>
    </xf>
    <xf numFmtId="180" fontId="22" fillId="3" borderId="47" xfId="0" applyNumberFormat="1" applyFont="1" applyFill="1" applyBorder="1" applyAlignment="1">
      <alignment horizontal="center" vertical="center" wrapText="1" shrinkToFit="1"/>
    </xf>
    <xf numFmtId="3" fontId="23" fillId="0" borderId="50" xfId="0" applyNumberFormat="1" applyFont="1" applyFill="1" applyBorder="1" applyAlignment="1">
      <alignment horizontal="center" vertical="center" shrinkToFit="1"/>
    </xf>
    <xf numFmtId="3" fontId="23" fillId="0" borderId="47" xfId="0" applyNumberFormat="1" applyFont="1" applyFill="1" applyBorder="1" applyAlignment="1">
      <alignment horizontal="center" vertical="center" shrinkToFit="1"/>
    </xf>
    <xf numFmtId="180" fontId="23" fillId="0" borderId="51" xfId="0" applyNumberFormat="1" applyFont="1" applyFill="1" applyBorder="1" applyAlignment="1">
      <alignment horizontal="center" vertical="center" wrapText="1" shrinkToFit="1"/>
    </xf>
    <xf numFmtId="180" fontId="23" fillId="0" borderId="48" xfId="0" applyNumberFormat="1" applyFont="1" applyFill="1" applyBorder="1" applyAlignment="1">
      <alignment horizontal="center" vertical="center" wrapText="1" shrinkToFit="1"/>
    </xf>
    <xf numFmtId="180" fontId="23" fillId="0" borderId="50" xfId="0" applyNumberFormat="1" applyFont="1" applyFill="1" applyBorder="1" applyAlignment="1">
      <alignment horizontal="center" vertical="center" wrapText="1" shrinkToFit="1"/>
    </xf>
    <xf numFmtId="180" fontId="23" fillId="0" borderId="47" xfId="0" applyNumberFormat="1" applyFont="1" applyFill="1" applyBorder="1" applyAlignment="1">
      <alignment horizontal="center" vertical="center" wrapText="1" shrinkToFit="1"/>
    </xf>
    <xf numFmtId="179" fontId="23" fillId="3" borderId="49" xfId="1" applyNumberFormat="1" applyFont="1" applyFill="1" applyBorder="1" applyAlignment="1">
      <alignment vertical="center" wrapText="1" shrinkToFit="1"/>
    </xf>
    <xf numFmtId="179" fontId="23" fillId="3" borderId="46" xfId="1" applyNumberFormat="1" applyFont="1" applyFill="1" applyBorder="1" applyAlignment="1">
      <alignment vertical="center" wrapText="1" shrinkToFit="1"/>
    </xf>
    <xf numFmtId="49" fontId="17" fillId="0" borderId="14" xfId="0" applyNumberFormat="1" applyFont="1" applyBorder="1" applyAlignment="1">
      <alignment horizontal="left" vertical="center" shrinkToFit="1"/>
    </xf>
    <xf numFmtId="0" fontId="19" fillId="5" borderId="1" xfId="4" applyFont="1" applyFill="1" applyBorder="1" applyAlignment="1">
      <alignment horizontal="center" vertical="center"/>
    </xf>
    <xf numFmtId="49" fontId="19" fillId="5" borderId="25" xfId="0" applyNumberFormat="1" applyFont="1" applyFill="1" applyBorder="1" applyAlignment="1">
      <alignment horizontal="center" vertical="center" shrinkToFit="1"/>
    </xf>
    <xf numFmtId="49" fontId="19" fillId="5" borderId="28" xfId="0" applyNumberFormat="1" applyFont="1" applyFill="1" applyBorder="1" applyAlignment="1">
      <alignment horizontal="center" vertical="center" shrinkToFit="1"/>
    </xf>
    <xf numFmtId="49" fontId="19" fillId="5" borderId="31" xfId="0" applyNumberFormat="1" applyFont="1" applyFill="1" applyBorder="1" applyAlignment="1">
      <alignment horizontal="center" vertical="center" shrinkToFit="1"/>
    </xf>
    <xf numFmtId="49" fontId="19" fillId="5" borderId="26" xfId="0" applyNumberFormat="1" applyFont="1" applyFill="1" applyBorder="1" applyAlignment="1">
      <alignment horizontal="center" vertical="center" shrinkToFit="1"/>
    </xf>
    <xf numFmtId="49" fontId="19" fillId="5" borderId="29" xfId="0" applyNumberFormat="1" applyFont="1" applyFill="1" applyBorder="1" applyAlignment="1">
      <alignment horizontal="center" vertical="center" shrinkToFit="1"/>
    </xf>
    <xf numFmtId="49" fontId="19" fillId="5" borderId="32" xfId="0" applyNumberFormat="1" applyFont="1" applyFill="1" applyBorder="1" applyAlignment="1">
      <alignment horizontal="center" vertical="center" shrinkToFit="1"/>
    </xf>
    <xf numFmtId="0" fontId="19" fillId="5" borderId="27" xfId="0" applyFont="1" applyFill="1" applyBorder="1" applyAlignment="1">
      <alignment horizontal="center" vertical="center" shrinkToFit="1"/>
    </xf>
    <xf numFmtId="0" fontId="19" fillId="5" borderId="30" xfId="0" applyFont="1" applyFill="1" applyBorder="1" applyAlignment="1">
      <alignment horizontal="center" vertical="center" shrinkToFit="1"/>
    </xf>
    <xf numFmtId="0" fontId="19" fillId="5" borderId="33" xfId="0" applyFont="1" applyFill="1" applyBorder="1" applyAlignment="1">
      <alignment horizontal="center" vertical="center" shrinkToFit="1"/>
    </xf>
    <xf numFmtId="179" fontId="19" fillId="5" borderId="16" xfId="1" applyNumberFormat="1" applyFont="1" applyFill="1" applyBorder="1" applyAlignment="1">
      <alignment horizontal="center" vertical="center" shrinkToFit="1"/>
    </xf>
    <xf numFmtId="179" fontId="19" fillId="5" borderId="8" xfId="1" applyNumberFormat="1" applyFont="1" applyFill="1" applyBorder="1" applyAlignment="1">
      <alignment horizontal="center" vertical="center" shrinkToFit="1"/>
    </xf>
    <xf numFmtId="179" fontId="19" fillId="5" borderId="13" xfId="1" applyNumberFormat="1" applyFont="1" applyFill="1" applyBorder="1" applyAlignment="1">
      <alignment horizontal="center" vertical="center" shrinkToFit="1"/>
    </xf>
    <xf numFmtId="49" fontId="19" fillId="5" borderId="1" xfId="1" applyNumberFormat="1" applyFont="1" applyFill="1" applyBorder="1" applyAlignment="1">
      <alignment horizontal="center" vertical="center" wrapText="1" shrinkToFit="1"/>
    </xf>
    <xf numFmtId="49" fontId="19" fillId="5" borderId="1" xfId="0" applyNumberFormat="1" applyFont="1" applyFill="1" applyBorder="1" applyAlignment="1">
      <alignment horizontal="center" vertical="center" shrinkToFit="1"/>
    </xf>
    <xf numFmtId="179" fontId="19" fillId="2" borderId="25" xfId="1" applyNumberFormat="1" applyFont="1" applyFill="1" applyBorder="1" applyAlignment="1">
      <alignment horizontal="center" vertical="center" wrapText="1" shrinkToFit="1"/>
    </xf>
    <xf numFmtId="179" fontId="19" fillId="2" borderId="31" xfId="1" applyNumberFormat="1" applyFont="1" applyFill="1" applyBorder="1" applyAlignment="1">
      <alignment horizontal="center" vertical="center" wrapText="1" shrinkToFit="1"/>
    </xf>
    <xf numFmtId="179" fontId="19" fillId="2" borderId="26" xfId="1" applyNumberFormat="1" applyFont="1" applyFill="1" applyBorder="1" applyAlignment="1">
      <alignment horizontal="center" vertical="center" shrinkToFit="1"/>
    </xf>
    <xf numFmtId="179" fontId="19" fillId="2" borderId="32" xfId="1" applyNumberFormat="1" applyFont="1" applyFill="1" applyBorder="1" applyAlignment="1">
      <alignment horizontal="center" vertical="center" shrinkToFit="1"/>
    </xf>
    <xf numFmtId="179" fontId="19" fillId="5" borderId="27" xfId="1" applyNumberFormat="1" applyFont="1" applyFill="1" applyBorder="1" applyAlignment="1">
      <alignment horizontal="center" vertical="center" shrinkToFit="1"/>
    </xf>
    <xf numFmtId="179" fontId="19" fillId="5" borderId="33" xfId="1" applyNumberFormat="1" applyFont="1" applyFill="1" applyBorder="1" applyAlignment="1">
      <alignment horizontal="center" vertical="center" shrinkToFit="1"/>
    </xf>
    <xf numFmtId="49" fontId="19" fillId="5" borderId="16" xfId="1" applyNumberFormat="1" applyFont="1" applyFill="1" applyBorder="1" applyAlignment="1">
      <alignment horizontal="center" vertical="center" wrapText="1" shrinkToFit="1"/>
    </xf>
    <xf numFmtId="49" fontId="19" fillId="5" borderId="8" xfId="1" applyNumberFormat="1" applyFont="1" applyFill="1" applyBorder="1" applyAlignment="1">
      <alignment horizontal="center" vertical="center" wrapText="1" shrinkToFit="1"/>
    </xf>
    <xf numFmtId="49" fontId="19" fillId="5" borderId="13" xfId="1" applyNumberFormat="1" applyFont="1" applyFill="1" applyBorder="1" applyAlignment="1">
      <alignment horizontal="center" vertical="center" wrapText="1" shrinkToFit="1"/>
    </xf>
    <xf numFmtId="49" fontId="19" fillId="2" borderId="43" xfId="0" applyNumberFormat="1" applyFont="1" applyFill="1" applyBorder="1" applyAlignment="1">
      <alignment horizontal="center" vertical="center" textRotation="255" shrinkToFit="1"/>
    </xf>
    <xf numFmtId="49" fontId="19" fillId="2" borderId="44" xfId="0" applyNumberFormat="1" applyFont="1" applyFill="1" applyBorder="1" applyAlignment="1">
      <alignment horizontal="center" vertical="center" textRotation="255" shrinkToFit="1"/>
    </xf>
    <xf numFmtId="49" fontId="19" fillId="2" borderId="45" xfId="0" applyNumberFormat="1" applyFont="1" applyFill="1" applyBorder="1" applyAlignment="1">
      <alignment horizontal="center" vertical="center" textRotation="255" shrinkToFit="1"/>
    </xf>
    <xf numFmtId="49" fontId="19" fillId="2" borderId="25" xfId="0" applyNumberFormat="1" applyFont="1" applyFill="1" applyBorder="1" applyAlignment="1">
      <alignment horizontal="center" vertical="center" wrapText="1" shrinkToFit="1"/>
    </xf>
    <xf numFmtId="49" fontId="19" fillId="2" borderId="31" xfId="0" applyNumberFormat="1" applyFont="1" applyFill="1" applyBorder="1" applyAlignment="1">
      <alignment horizontal="center" vertical="center" wrapText="1" shrinkToFit="1"/>
    </xf>
    <xf numFmtId="49" fontId="19" fillId="2" borderId="26" xfId="0" applyNumberFormat="1" applyFont="1" applyFill="1" applyBorder="1" applyAlignment="1">
      <alignment horizontal="center" vertical="center" textRotation="255" shrinkToFit="1"/>
    </xf>
    <xf numFmtId="49" fontId="19" fillId="2" borderId="32" xfId="0" applyNumberFormat="1" applyFont="1" applyFill="1" applyBorder="1" applyAlignment="1">
      <alignment horizontal="center" vertical="center" textRotation="255" shrinkToFit="1"/>
    </xf>
    <xf numFmtId="0" fontId="18" fillId="5" borderId="23" xfId="4" applyFont="1" applyFill="1" applyBorder="1" applyAlignment="1">
      <alignment horizontal="center" vertical="center" wrapText="1"/>
    </xf>
    <xf numFmtId="0" fontId="18" fillId="5" borderId="24" xfId="4" applyFont="1" applyFill="1" applyBorder="1" applyAlignment="1">
      <alignment horizontal="center" vertical="center" wrapText="1"/>
    </xf>
    <xf numFmtId="49" fontId="18" fillId="3" borderId="49" xfId="0" applyNumberFormat="1" applyFont="1" applyFill="1" applyBorder="1" applyAlignment="1">
      <alignment horizontal="left" vertical="center" shrinkToFit="1"/>
    </xf>
    <xf numFmtId="49" fontId="18" fillId="3" borderId="46" xfId="0" applyNumberFormat="1" applyFont="1" applyFill="1" applyBorder="1" applyAlignment="1">
      <alignment horizontal="left" vertical="center" shrinkToFit="1"/>
    </xf>
    <xf numFmtId="49" fontId="22" fillId="3" borderId="50" xfId="0" applyNumberFormat="1" applyFont="1" applyFill="1" applyBorder="1" applyAlignment="1">
      <alignment horizontal="left" vertical="center" shrinkToFit="1"/>
    </xf>
    <xf numFmtId="49" fontId="22" fillId="3" borderId="47" xfId="0" applyNumberFormat="1" applyFont="1" applyFill="1" applyBorder="1" applyAlignment="1">
      <alignment horizontal="left" vertical="center" shrinkToFit="1"/>
    </xf>
    <xf numFmtId="49" fontId="22" fillId="3" borderId="50" xfId="0" applyNumberFormat="1" applyFont="1" applyFill="1" applyBorder="1" applyAlignment="1">
      <alignment horizontal="center" vertical="center" shrinkToFit="1"/>
    </xf>
    <xf numFmtId="49" fontId="22" fillId="3" borderId="47" xfId="0" applyNumberFormat="1" applyFont="1" applyFill="1" applyBorder="1" applyAlignment="1">
      <alignment horizontal="center" vertical="center" shrinkToFit="1"/>
    </xf>
    <xf numFmtId="0" fontId="23" fillId="3" borderId="51" xfId="0" applyFont="1" applyFill="1" applyBorder="1" applyAlignment="1">
      <alignment horizontal="center" vertical="center" justifyLastLine="1" shrinkToFit="1"/>
    </xf>
    <xf numFmtId="0" fontId="23" fillId="3" borderId="48" xfId="0" applyFont="1" applyFill="1" applyBorder="1" applyAlignment="1">
      <alignment horizontal="center" vertical="center" justifyLastLine="1" shrinkToFit="1"/>
    </xf>
    <xf numFmtId="3" fontId="23" fillId="3" borderId="49" xfId="0" applyNumberFormat="1" applyFont="1" applyFill="1" applyBorder="1" applyAlignment="1">
      <alignment vertical="center" shrinkToFit="1"/>
    </xf>
    <xf numFmtId="3" fontId="23" fillId="3" borderId="46" xfId="0" applyNumberFormat="1" applyFont="1" applyFill="1" applyBorder="1" applyAlignment="1">
      <alignment vertical="center" shrinkToFit="1"/>
    </xf>
    <xf numFmtId="49" fontId="22" fillId="3" borderId="49" xfId="0" applyNumberFormat="1" applyFont="1" applyFill="1" applyBorder="1" applyAlignment="1">
      <alignment horizontal="left" vertical="center" shrinkToFit="1"/>
    </xf>
    <xf numFmtId="49" fontId="22" fillId="3" borderId="46" xfId="0" applyNumberFormat="1" applyFont="1" applyFill="1" applyBorder="1" applyAlignment="1">
      <alignment horizontal="left" vertical="center" shrinkToFit="1"/>
    </xf>
    <xf numFmtId="0" fontId="18" fillId="5" borderId="2" xfId="4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left" vertical="center" shrinkToFit="1"/>
    </xf>
    <xf numFmtId="49" fontId="18" fillId="0" borderId="46" xfId="0" applyNumberFormat="1" applyFont="1" applyBorder="1" applyAlignment="1">
      <alignment horizontal="left" vertical="center" shrinkToFit="1"/>
    </xf>
    <xf numFmtId="49" fontId="22" fillId="0" borderId="26" xfId="0" applyNumberFormat="1" applyFont="1" applyBorder="1" applyAlignment="1">
      <alignment horizontal="left" vertical="center" shrinkToFit="1"/>
    </xf>
    <xf numFmtId="49" fontId="22" fillId="0" borderId="47" xfId="0" applyNumberFormat="1" applyFont="1" applyBorder="1" applyAlignment="1">
      <alignment horizontal="left" vertical="center" shrinkToFit="1"/>
    </xf>
    <xf numFmtId="49" fontId="22" fillId="0" borderId="26" xfId="0" applyNumberFormat="1" applyFont="1" applyBorder="1" applyAlignment="1">
      <alignment horizontal="center" vertical="center" shrinkToFit="1"/>
    </xf>
    <xf numFmtId="49" fontId="22" fillId="0" borderId="47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justifyLastLine="1"/>
    </xf>
    <xf numFmtId="0" fontId="23" fillId="0" borderId="48" xfId="0" applyFont="1" applyBorder="1" applyAlignment="1">
      <alignment horizontal="center" vertical="center" justifyLastLine="1"/>
    </xf>
    <xf numFmtId="3" fontId="23" fillId="0" borderId="25" xfId="2" applyNumberFormat="1" applyFont="1" applyFill="1" applyBorder="1" applyAlignment="1">
      <alignment vertical="center" shrinkToFit="1"/>
    </xf>
    <xf numFmtId="3" fontId="23" fillId="0" borderId="46" xfId="2" applyNumberFormat="1" applyFont="1" applyFill="1" applyBorder="1" applyAlignment="1">
      <alignment vertical="center" shrinkToFit="1"/>
    </xf>
    <xf numFmtId="179" fontId="23" fillId="0" borderId="25" xfId="1" applyNumberFormat="1" applyFont="1" applyFill="1" applyBorder="1" applyAlignment="1">
      <alignment vertical="center" wrapText="1" shrinkToFit="1"/>
    </xf>
    <xf numFmtId="179" fontId="23" fillId="0" borderId="46" xfId="1" applyNumberFormat="1" applyFont="1" applyFill="1" applyBorder="1" applyAlignment="1">
      <alignment vertical="center" wrapText="1" shrinkToFit="1"/>
    </xf>
    <xf numFmtId="3" fontId="23" fillId="0" borderId="26" xfId="0" applyNumberFormat="1" applyFont="1" applyFill="1" applyBorder="1" applyAlignment="1">
      <alignment horizontal="center" vertical="center" shrinkToFit="1"/>
    </xf>
    <xf numFmtId="49" fontId="22" fillId="0" borderId="25" xfId="0" applyNumberFormat="1" applyFont="1" applyFill="1" applyBorder="1" applyAlignment="1">
      <alignment horizontal="left" vertical="center" shrinkToFit="1"/>
    </xf>
    <xf numFmtId="49" fontId="22" fillId="0" borderId="46" xfId="0" applyNumberFormat="1" applyFont="1" applyFill="1" applyBorder="1" applyAlignment="1">
      <alignment horizontal="left" vertical="center" shrinkToFit="1"/>
    </xf>
    <xf numFmtId="49" fontId="22" fillId="0" borderId="26" xfId="0" applyNumberFormat="1" applyFont="1" applyFill="1" applyBorder="1" applyAlignment="1">
      <alignment horizontal="center" vertical="center" shrinkToFit="1"/>
    </xf>
    <xf numFmtId="49" fontId="22" fillId="0" borderId="47" xfId="0" applyNumberFormat="1" applyFont="1" applyFill="1" applyBorder="1" applyAlignment="1">
      <alignment horizontal="center" vertical="center" shrinkToFit="1"/>
    </xf>
    <xf numFmtId="180" fontId="23" fillId="0" borderId="25" xfId="0" applyNumberFormat="1" applyFont="1" applyFill="1" applyBorder="1" applyAlignment="1">
      <alignment horizontal="center" vertical="center" wrapText="1"/>
    </xf>
    <xf numFmtId="180" fontId="23" fillId="0" borderId="26" xfId="0" applyNumberFormat="1" applyFont="1" applyFill="1" applyBorder="1" applyAlignment="1">
      <alignment horizontal="center" vertical="center" wrapText="1"/>
    </xf>
    <xf numFmtId="180" fontId="23" fillId="0" borderId="27" xfId="0" applyNumberFormat="1" applyFont="1" applyFill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justifyLastLine="1" shrinkToFit="1"/>
    </xf>
    <xf numFmtId="0" fontId="23" fillId="0" borderId="48" xfId="0" applyFont="1" applyBorder="1" applyAlignment="1">
      <alignment horizontal="center" vertical="center" justifyLastLine="1" shrinkToFit="1"/>
    </xf>
    <xf numFmtId="3" fontId="23" fillId="0" borderId="49" xfId="0" applyNumberFormat="1" applyFont="1" applyFill="1" applyBorder="1" applyAlignment="1">
      <alignment vertical="center" shrinkToFit="1"/>
    </xf>
    <xf numFmtId="3" fontId="23" fillId="0" borderId="46" xfId="0" applyNumberFormat="1" applyFont="1" applyFill="1" applyBorder="1" applyAlignment="1">
      <alignment vertical="center"/>
    </xf>
    <xf numFmtId="179" fontId="23" fillId="0" borderId="26" xfId="1" applyNumberFormat="1" applyFont="1" applyFill="1" applyBorder="1" applyAlignment="1">
      <alignment vertical="center" wrapText="1" shrinkToFit="1"/>
    </xf>
    <xf numFmtId="179" fontId="23" fillId="0" borderId="47" xfId="1" applyNumberFormat="1" applyFont="1" applyFill="1" applyBorder="1" applyAlignment="1">
      <alignment vertical="center" wrapText="1" shrinkToFit="1"/>
    </xf>
    <xf numFmtId="179" fontId="23" fillId="0" borderId="27" xfId="1" applyNumberFormat="1" applyFont="1" applyFill="1" applyBorder="1" applyAlignment="1">
      <alignment vertical="center" shrinkToFit="1"/>
    </xf>
    <xf numFmtId="179" fontId="23" fillId="0" borderId="48" xfId="1" applyNumberFormat="1" applyFont="1" applyFill="1" applyBorder="1" applyAlignment="1">
      <alignment vertical="center" shrinkToFit="1"/>
    </xf>
    <xf numFmtId="179" fontId="23" fillId="0" borderId="25" xfId="0" applyNumberFormat="1" applyFont="1" applyFill="1" applyBorder="1" applyAlignment="1">
      <alignment vertical="center" wrapText="1"/>
    </xf>
    <xf numFmtId="178" fontId="22" fillId="0" borderId="26" xfId="1" applyNumberFormat="1" applyFont="1" applyFill="1" applyBorder="1" applyAlignment="1">
      <alignment vertical="center" shrinkToFit="1"/>
    </xf>
    <xf numFmtId="178" fontId="22" fillId="0" borderId="47" xfId="1" applyNumberFormat="1" applyFont="1" applyFill="1" applyBorder="1" applyAlignment="1">
      <alignment vertical="center" shrinkToFit="1"/>
    </xf>
    <xf numFmtId="179" fontId="22" fillId="0" borderId="27" xfId="1" applyNumberFormat="1" applyFont="1" applyFill="1" applyBorder="1" applyAlignment="1">
      <alignment vertical="center" shrinkToFit="1"/>
    </xf>
    <xf numFmtId="179" fontId="22" fillId="0" borderId="48" xfId="1" applyNumberFormat="1" applyFont="1" applyFill="1" applyBorder="1" applyAlignment="1">
      <alignment vertical="center" shrinkToFit="1"/>
    </xf>
    <xf numFmtId="178" fontId="23" fillId="0" borderId="27" xfId="1" applyNumberFormat="1" applyFont="1" applyFill="1" applyBorder="1" applyAlignment="1">
      <alignment vertical="center" shrinkToFit="1"/>
    </xf>
    <xf numFmtId="178" fontId="23" fillId="0" borderId="48" xfId="1" applyNumberFormat="1" applyFont="1" applyFill="1" applyBorder="1" applyAlignment="1">
      <alignment vertical="center" shrinkToFit="1"/>
    </xf>
    <xf numFmtId="49" fontId="22" fillId="0" borderId="49" xfId="0" applyNumberFormat="1" applyFont="1" applyFill="1" applyBorder="1" applyAlignment="1">
      <alignment horizontal="left" vertical="center" shrinkToFit="1"/>
    </xf>
    <xf numFmtId="49" fontId="22" fillId="0" borderId="50" xfId="0" applyNumberFormat="1" applyFont="1" applyFill="1" applyBorder="1" applyAlignment="1">
      <alignment horizontal="center" vertical="center" shrinkToFit="1"/>
    </xf>
    <xf numFmtId="0" fontId="23" fillId="3" borderId="51" xfId="0" applyFont="1" applyFill="1" applyBorder="1" applyAlignment="1">
      <alignment horizontal="center" vertical="center" justifyLastLine="1"/>
    </xf>
    <xf numFmtId="0" fontId="23" fillId="3" borderId="48" xfId="0" applyFont="1" applyFill="1" applyBorder="1" applyAlignment="1">
      <alignment horizontal="center" vertical="center" justifyLastLine="1"/>
    </xf>
    <xf numFmtId="3" fontId="23" fillId="3" borderId="46" xfId="0" applyNumberFormat="1" applyFont="1" applyFill="1" applyBorder="1" applyAlignment="1">
      <alignment vertical="center"/>
    </xf>
    <xf numFmtId="49" fontId="18" fillId="0" borderId="49" xfId="0" applyNumberFormat="1" applyFont="1" applyBorder="1" applyAlignment="1">
      <alignment horizontal="left" vertical="center" shrinkToFit="1"/>
    </xf>
    <xf numFmtId="49" fontId="22" fillId="0" borderId="50" xfId="0" applyNumberFormat="1" applyFont="1" applyBorder="1" applyAlignment="1">
      <alignment horizontal="left" vertical="center" shrinkToFit="1"/>
    </xf>
    <xf numFmtId="49" fontId="22" fillId="0" borderId="50" xfId="0" applyNumberFormat="1" applyFont="1" applyBorder="1" applyAlignment="1">
      <alignment horizontal="center" vertical="center" shrinkToFit="1"/>
    </xf>
    <xf numFmtId="49" fontId="22" fillId="0" borderId="51" xfId="0" applyNumberFormat="1" applyFont="1" applyFill="1" applyBorder="1" applyAlignment="1">
      <alignment horizontal="left" vertical="center" shrinkToFit="1"/>
    </xf>
    <xf numFmtId="49" fontId="22" fillId="0" borderId="48" xfId="0" applyNumberFormat="1" applyFont="1" applyFill="1" applyBorder="1" applyAlignment="1">
      <alignment horizontal="left" vertical="center" shrinkToFit="1"/>
    </xf>
    <xf numFmtId="3" fontId="23" fillId="0" borderId="50" xfId="0" applyNumberFormat="1" applyFont="1" applyFill="1" applyBorder="1" applyAlignment="1">
      <alignment horizontal="center" vertical="center" wrapText="1" shrinkToFit="1"/>
    </xf>
    <xf numFmtId="180" fontId="22" fillId="0" borderId="51" xfId="0" applyNumberFormat="1" applyFont="1" applyFill="1" applyBorder="1" applyAlignment="1">
      <alignment vertical="center" wrapText="1" shrinkToFit="1"/>
    </xf>
    <xf numFmtId="180" fontId="22" fillId="0" borderId="48" xfId="0" applyNumberFormat="1" applyFont="1" applyFill="1" applyBorder="1" applyAlignment="1">
      <alignment vertical="center" wrapText="1" shrinkToFit="1"/>
    </xf>
    <xf numFmtId="0" fontId="23" fillId="3" borderId="51" xfId="0" applyFont="1" applyFill="1" applyBorder="1" applyAlignment="1" applyProtection="1">
      <alignment horizontal="center" vertical="center" justifyLastLine="1"/>
      <protection locked="0"/>
    </xf>
    <xf numFmtId="0" fontId="23" fillId="3" borderId="48" xfId="0" applyFont="1" applyFill="1" applyBorder="1" applyAlignment="1" applyProtection="1">
      <alignment horizontal="center" vertical="center" justifyLastLine="1"/>
      <protection locked="0"/>
    </xf>
    <xf numFmtId="0" fontId="23" fillId="3" borderId="51" xfId="5" applyFont="1" applyFill="1" applyBorder="1" applyAlignment="1">
      <alignment horizontal="center" vertical="center"/>
    </xf>
    <xf numFmtId="0" fontId="23" fillId="3" borderId="48" xfId="5" applyFont="1" applyFill="1" applyBorder="1" applyAlignment="1">
      <alignment horizontal="center" vertical="center"/>
    </xf>
    <xf numFmtId="49" fontId="22" fillId="3" borderId="51" xfId="0" applyNumberFormat="1" applyFont="1" applyFill="1" applyBorder="1" applyAlignment="1">
      <alignment horizontal="left" vertical="center" shrinkToFit="1"/>
    </xf>
    <xf numFmtId="49" fontId="22" fillId="3" borderId="48" xfId="0" applyNumberFormat="1" applyFont="1" applyFill="1" applyBorder="1" applyAlignment="1">
      <alignment horizontal="left" vertical="center" shrinkToFit="1"/>
    </xf>
    <xf numFmtId="49" fontId="17" fillId="3" borderId="0" xfId="0" applyNumberFormat="1" applyFont="1" applyFill="1" applyAlignment="1">
      <alignment horizontal="left" vertical="center" shrinkToFit="1"/>
    </xf>
    <xf numFmtId="0" fontId="23" fillId="0" borderId="51" xfId="0" applyFont="1" applyBorder="1" applyAlignment="1">
      <alignment horizontal="center" vertical="center" justifyLastLine="1"/>
    </xf>
    <xf numFmtId="49" fontId="5" fillId="0" borderId="18" xfId="1" applyNumberFormat="1" applyFont="1" applyFill="1" applyBorder="1" applyAlignment="1">
      <alignment horizontal="center"/>
    </xf>
    <xf numFmtId="49" fontId="5" fillId="0" borderId="19" xfId="1" applyNumberFormat="1" applyFont="1" applyFill="1" applyBorder="1" applyAlignment="1">
      <alignment horizontal="center"/>
    </xf>
    <xf numFmtId="49" fontId="5" fillId="0" borderId="7" xfId="1" applyNumberFormat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/>
    </xf>
    <xf numFmtId="49" fontId="5" fillId="0" borderId="13" xfId="1" applyNumberFormat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49" fontId="5" fillId="0" borderId="12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8" xfId="1" applyNumberFormat="1" applyFont="1" applyFill="1" applyBorder="1" applyAlignment="1">
      <alignment horizontal="center" vertical="center"/>
    </xf>
    <xf numFmtId="49" fontId="5" fillId="0" borderId="19" xfId="1" applyNumberFormat="1" applyFont="1" applyFill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wrapText="1"/>
    </xf>
    <xf numFmtId="38" fontId="6" fillId="0" borderId="3" xfId="1" applyFont="1" applyFill="1" applyBorder="1" applyAlignment="1">
      <alignment horizontal="center" wrapText="1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center" vertical="center" wrapText="1"/>
    </xf>
    <xf numFmtId="38" fontId="5" fillId="0" borderId="8" xfId="1" applyFont="1" applyFill="1" applyBorder="1" applyAlignment="1">
      <alignment horizontal="center"/>
    </xf>
    <xf numFmtId="38" fontId="5" fillId="0" borderId="13" xfId="1" applyFont="1" applyFill="1" applyBorder="1" applyAlignment="1">
      <alignment horizontal="center"/>
    </xf>
    <xf numFmtId="38" fontId="5" fillId="0" borderId="1" xfId="1" applyFont="1" applyFill="1" applyBorder="1" applyAlignment="1">
      <alignment horizontal="center"/>
    </xf>
    <xf numFmtId="38" fontId="6" fillId="0" borderId="2" xfId="1" applyFont="1" applyFill="1" applyBorder="1" applyAlignment="1">
      <alignment horizontal="center" vertical="center" wrapText="1"/>
    </xf>
    <xf numFmtId="38" fontId="6" fillId="0" borderId="12" xfId="1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 wrapText="1"/>
    </xf>
    <xf numFmtId="38" fontId="6" fillId="0" borderId="12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 wrapText="1"/>
    </xf>
    <xf numFmtId="38" fontId="5" fillId="0" borderId="19" xfId="1" applyFont="1" applyFill="1" applyBorder="1" applyAlignment="1">
      <alignment horizontal="center" vertical="center" wrapText="1"/>
    </xf>
    <xf numFmtId="38" fontId="5" fillId="0" borderId="7" xfId="1" applyFont="1" applyFill="1" applyBorder="1" applyAlignment="1">
      <alignment horizontal="center" vertical="center" wrapText="1"/>
    </xf>
    <xf numFmtId="38" fontId="5" fillId="0" borderId="18" xfId="1" applyFont="1" applyFill="1" applyBorder="1" applyAlignment="1">
      <alignment horizontal="center"/>
    </xf>
    <xf numFmtId="38" fontId="5" fillId="0" borderId="19" xfId="1" applyFont="1" applyFill="1" applyBorder="1" applyAlignment="1">
      <alignment horizontal="center"/>
    </xf>
    <xf numFmtId="38" fontId="5" fillId="0" borderId="7" xfId="1" applyFont="1" applyFill="1" applyBorder="1" applyAlignment="1">
      <alignment horizontal="center"/>
    </xf>
    <xf numFmtId="176" fontId="5" fillId="0" borderId="2" xfId="1" applyNumberFormat="1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center" vertical="center" wrapText="1"/>
    </xf>
    <xf numFmtId="176" fontId="5" fillId="0" borderId="3" xfId="1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5" fillId="0" borderId="18" xfId="1" applyNumberFormat="1" applyFont="1" applyFill="1" applyBorder="1" applyAlignment="1">
      <alignment horizontal="center" vertical="center" shrinkToFit="1"/>
    </xf>
    <xf numFmtId="176" fontId="5" fillId="0" borderId="7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49" fontId="22" fillId="3" borderId="38" xfId="0" applyNumberFormat="1" applyFont="1" applyFill="1" applyBorder="1" applyAlignment="1">
      <alignment horizontal="left" vertical="center" wrapText="1" shrinkToFit="1"/>
    </xf>
    <xf numFmtId="49" fontId="22" fillId="0" borderId="38" xfId="0" applyNumberFormat="1" applyFont="1" applyFill="1" applyBorder="1" applyAlignment="1">
      <alignment horizontal="left" vertical="center" wrapText="1" shrinkToFit="1"/>
    </xf>
    <xf numFmtId="49" fontId="22" fillId="3" borderId="39" xfId="0" applyNumberFormat="1" applyFont="1" applyFill="1" applyBorder="1" applyAlignment="1">
      <alignment horizontal="left" vertical="center" wrapText="1" shrinkToFit="1"/>
    </xf>
    <xf numFmtId="180" fontId="23" fillId="0" borderId="38" xfId="0" applyNumberFormat="1" applyFont="1" applyFill="1" applyBorder="1" applyAlignment="1">
      <alignment horizontal="center" vertical="center" wrapText="1"/>
    </xf>
    <xf numFmtId="180" fontId="23" fillId="0" borderId="38" xfId="0" applyNumberFormat="1" applyFont="1" applyFill="1" applyBorder="1" applyAlignment="1">
      <alignment horizontal="center" vertical="center" wrapText="1" shrinkToFit="1"/>
    </xf>
    <xf numFmtId="180" fontId="23" fillId="0" borderId="39" xfId="0" applyNumberFormat="1" applyFont="1" applyFill="1" applyBorder="1" applyAlignment="1">
      <alignment horizontal="center" vertical="center" wrapText="1"/>
    </xf>
    <xf numFmtId="180" fontId="23" fillId="0" borderId="37" xfId="0" applyNumberFormat="1" applyFont="1" applyFill="1" applyBorder="1" applyAlignment="1">
      <alignment horizontal="center" vertical="center" wrapText="1"/>
    </xf>
    <xf numFmtId="49" fontId="22" fillId="0" borderId="39" xfId="0" applyNumberFormat="1" applyFont="1" applyFill="1" applyBorder="1" applyAlignment="1">
      <alignment horizontal="left" vertical="center" wrapText="1" shrinkToFit="1"/>
    </xf>
    <xf numFmtId="179" fontId="23" fillId="3" borderId="37" xfId="1" applyNumberFormat="1" applyFont="1" applyFill="1" applyBorder="1" applyAlignment="1">
      <alignment horizontal="right" vertical="center" wrapText="1" shrinkToFit="1"/>
    </xf>
    <xf numFmtId="179" fontId="23" fillId="3" borderId="38" xfId="1" applyNumberFormat="1" applyFont="1" applyFill="1" applyBorder="1" applyAlignment="1">
      <alignment horizontal="right" vertical="center" wrapText="1" shrinkToFit="1"/>
    </xf>
    <xf numFmtId="179" fontId="23" fillId="3" borderId="39" xfId="1" applyNumberFormat="1" applyFont="1" applyFill="1" applyBorder="1" applyAlignment="1">
      <alignment horizontal="right" vertical="center" shrinkToFit="1"/>
    </xf>
    <xf numFmtId="179" fontId="23" fillId="3" borderId="37" xfId="0" applyNumberFormat="1" applyFont="1" applyFill="1" applyBorder="1" applyAlignment="1">
      <alignment vertical="center" wrapText="1"/>
    </xf>
    <xf numFmtId="49" fontId="22" fillId="0" borderId="38" xfId="0" applyNumberFormat="1" applyFont="1" applyFill="1" applyBorder="1" applyAlignment="1">
      <alignment vertical="center" wrapText="1" shrinkToFit="1"/>
    </xf>
    <xf numFmtId="179" fontId="23" fillId="0" borderId="38" xfId="1" applyNumberFormat="1" applyFont="1" applyFill="1" applyBorder="1" applyAlignment="1">
      <alignment horizontal="right" vertical="center" wrapText="1" shrinkToFit="1"/>
    </xf>
    <xf numFmtId="179" fontId="23" fillId="0" borderId="39" xfId="1" applyNumberFormat="1" applyFont="1" applyFill="1" applyBorder="1" applyAlignment="1">
      <alignment horizontal="right" vertical="center" shrinkToFit="1"/>
    </xf>
    <xf numFmtId="179" fontId="23" fillId="0" borderId="37" xfId="0" applyNumberFormat="1" applyFont="1" applyFill="1" applyBorder="1" applyAlignment="1">
      <alignment vertical="center" wrapText="1"/>
    </xf>
    <xf numFmtId="178" fontId="22" fillId="0" borderId="38" xfId="1" applyNumberFormat="1" applyFont="1" applyFill="1" applyBorder="1" applyAlignment="1">
      <alignment horizontal="right" vertical="center" shrinkToFit="1"/>
    </xf>
    <xf numFmtId="179" fontId="22" fillId="0" borderId="39" xfId="1" applyNumberFormat="1" applyFont="1" applyFill="1" applyBorder="1" applyAlignment="1">
      <alignment horizontal="right" vertical="center" shrinkToFit="1"/>
    </xf>
    <xf numFmtId="178" fontId="23" fillId="0" borderId="39" xfId="1" applyNumberFormat="1" applyFont="1" applyFill="1" applyBorder="1" applyAlignment="1">
      <alignment horizontal="right" vertical="center" shrinkToFit="1"/>
    </xf>
    <xf numFmtId="180" fontId="23" fillId="3" borderId="38" xfId="0" applyNumberFormat="1" applyFont="1" applyFill="1" applyBorder="1" applyAlignment="1">
      <alignment horizontal="center" vertical="center" wrapText="1" shrinkToFit="1"/>
    </xf>
    <xf numFmtId="180" fontId="23" fillId="3" borderId="38" xfId="0" applyNumberFormat="1" applyFont="1" applyFill="1" applyBorder="1" applyAlignment="1">
      <alignment horizontal="center" vertical="center" wrapText="1"/>
    </xf>
    <xf numFmtId="180" fontId="23" fillId="3" borderId="39" xfId="0" applyNumberFormat="1" applyFont="1" applyFill="1" applyBorder="1" applyAlignment="1">
      <alignment horizontal="center" vertical="center" wrapText="1" shrinkToFit="1"/>
    </xf>
    <xf numFmtId="178" fontId="22" fillId="3" borderId="38" xfId="1" applyNumberFormat="1" applyFont="1" applyFill="1" applyBorder="1" applyAlignment="1">
      <alignment horizontal="right" vertical="center" shrinkToFit="1"/>
    </xf>
    <xf numFmtId="179" fontId="22" fillId="3" borderId="39" xfId="1" applyNumberFormat="1" applyFont="1" applyFill="1" applyBorder="1" applyAlignment="1">
      <alignment horizontal="right" vertical="center" shrinkToFit="1"/>
    </xf>
    <xf numFmtId="178" fontId="23" fillId="3" borderId="39" xfId="1" applyNumberFormat="1" applyFont="1" applyFill="1" applyBorder="1" applyAlignment="1">
      <alignment horizontal="right" vertical="center" shrinkToFit="1"/>
    </xf>
    <xf numFmtId="180" fontId="23" fillId="3" borderId="37" xfId="0" applyNumberFormat="1" applyFont="1" applyFill="1" applyBorder="1" applyAlignment="1">
      <alignment horizontal="center" vertical="center" wrapText="1"/>
    </xf>
    <xf numFmtId="180" fontId="23" fillId="3" borderId="39" xfId="0" applyNumberFormat="1" applyFont="1" applyFill="1" applyBorder="1" applyAlignment="1">
      <alignment horizontal="center" vertical="center" wrapText="1"/>
    </xf>
    <xf numFmtId="179" fontId="23" fillId="0" borderId="37" xfId="1" applyNumberFormat="1" applyFont="1" applyFill="1" applyBorder="1" applyAlignment="1">
      <alignment horizontal="right" vertical="center" wrapText="1" shrinkToFit="1"/>
    </xf>
    <xf numFmtId="3" fontId="23" fillId="3" borderId="38" xfId="0" applyNumberFormat="1" applyFont="1" applyFill="1" applyBorder="1" applyAlignment="1">
      <alignment horizontal="center" vertical="center" shrinkToFit="1"/>
    </xf>
    <xf numFmtId="180" fontId="23" fillId="0" borderId="35" xfId="0" applyNumberFormat="1" applyFont="1" applyFill="1" applyBorder="1" applyAlignment="1">
      <alignment horizontal="center" vertical="center" wrapText="1" shrinkToFit="1"/>
    </xf>
    <xf numFmtId="180" fontId="23" fillId="0" borderId="35" xfId="0" applyNumberFormat="1" applyFont="1" applyFill="1" applyBorder="1" applyAlignment="1">
      <alignment horizontal="center" vertical="center" wrapText="1"/>
    </xf>
    <xf numFmtId="178" fontId="23" fillId="0" borderId="36" xfId="1" applyNumberFormat="1" applyFont="1" applyFill="1" applyBorder="1" applyAlignment="1">
      <alignment horizontal="right" vertical="center" shrinkToFit="1"/>
    </xf>
    <xf numFmtId="180" fontId="23" fillId="0" borderId="34" xfId="0" applyNumberFormat="1" applyFont="1" applyFill="1" applyBorder="1" applyAlignment="1">
      <alignment horizontal="center" vertical="center" wrapText="1"/>
    </xf>
    <xf numFmtId="0" fontId="18" fillId="5" borderId="21" xfId="4" applyFont="1" applyFill="1" applyBorder="1" applyAlignment="1">
      <alignment horizontal="center" vertical="center" wrapText="1"/>
    </xf>
    <xf numFmtId="49" fontId="18" fillId="0" borderId="34" xfId="0" applyNumberFormat="1" applyFont="1" applyFill="1" applyBorder="1" applyAlignment="1">
      <alignment horizontal="left" vertical="center" shrinkToFit="1"/>
    </xf>
    <xf numFmtId="49" fontId="18" fillId="0" borderId="37" xfId="0" applyNumberFormat="1" applyFont="1" applyFill="1" applyBorder="1" applyAlignment="1">
      <alignment horizontal="left" vertical="center" shrinkToFit="1"/>
    </xf>
    <xf numFmtId="49" fontId="22" fillId="0" borderId="35" xfId="0" applyNumberFormat="1" applyFont="1" applyFill="1" applyBorder="1" applyAlignment="1">
      <alignment horizontal="left" vertical="center" shrinkToFit="1"/>
    </xf>
    <xf numFmtId="49" fontId="22" fillId="0" borderId="38" xfId="0" applyNumberFormat="1" applyFont="1" applyFill="1" applyBorder="1" applyAlignment="1">
      <alignment horizontal="left" vertical="center" shrinkToFit="1"/>
    </xf>
    <xf numFmtId="49" fontId="22" fillId="0" borderId="35" xfId="0" applyNumberFormat="1" applyFont="1" applyFill="1" applyBorder="1" applyAlignment="1">
      <alignment horizontal="center" vertical="center" shrinkToFit="1"/>
    </xf>
    <xf numFmtId="49" fontId="22" fillId="0" borderId="38" xfId="0" applyNumberFormat="1" applyFont="1" applyFill="1" applyBorder="1" applyAlignment="1">
      <alignment horizontal="center" vertical="center" shrinkToFit="1"/>
    </xf>
    <xf numFmtId="0" fontId="23" fillId="0" borderId="39" xfId="0" applyFont="1" applyFill="1" applyBorder="1" applyAlignment="1">
      <alignment horizontal="center" vertical="center" justifyLastLine="1" shrinkToFit="1"/>
    </xf>
    <xf numFmtId="3" fontId="23" fillId="0" borderId="37" xfId="0" applyNumberFormat="1" applyFont="1" applyFill="1" applyBorder="1" applyAlignment="1">
      <alignment horizontal="left" vertical="center"/>
    </xf>
    <xf numFmtId="3" fontId="23" fillId="0" borderId="38" xfId="0" applyNumberFormat="1" applyFont="1" applyFill="1" applyBorder="1" applyAlignment="1">
      <alignment horizontal="center" vertical="center" shrinkToFit="1"/>
    </xf>
    <xf numFmtId="49" fontId="22" fillId="0" borderId="37" xfId="0" applyNumberFormat="1" applyFont="1" applyFill="1" applyBorder="1" applyAlignment="1">
      <alignment horizontal="left" vertical="center" shrinkToFit="1"/>
    </xf>
    <xf numFmtId="179" fontId="23" fillId="0" borderId="34" xfId="1" applyNumberFormat="1" applyFont="1" applyFill="1" applyBorder="1" applyAlignment="1">
      <alignment horizontal="right" vertical="center" wrapText="1" shrinkToFit="1"/>
    </xf>
    <xf numFmtId="179" fontId="23" fillId="0" borderId="35" xfId="1" applyNumberFormat="1" applyFont="1" applyFill="1" applyBorder="1" applyAlignment="1">
      <alignment horizontal="right" vertical="center" wrapText="1" shrinkToFit="1"/>
    </xf>
    <xf numFmtId="178" fontId="22" fillId="0" borderId="35" xfId="1" applyNumberFormat="1" applyFont="1" applyFill="1" applyBorder="1" applyAlignment="1">
      <alignment horizontal="right" vertical="center" shrinkToFit="1"/>
    </xf>
    <xf numFmtId="49" fontId="22" fillId="3" borderId="38" xfId="0" applyNumberFormat="1" applyFont="1" applyFill="1" applyBorder="1" applyAlignment="1">
      <alignment horizontal="center" vertical="center" shrinkToFit="1"/>
    </xf>
    <xf numFmtId="3" fontId="23" fillId="0" borderId="37" xfId="0" applyNumberFormat="1" applyFont="1" applyFill="1" applyBorder="1" applyAlignment="1">
      <alignment horizontal="left" vertical="center" shrinkToFit="1"/>
    </xf>
    <xf numFmtId="49" fontId="18" fillId="3" borderId="37" xfId="0" applyNumberFormat="1" applyFont="1" applyFill="1" applyBorder="1" applyAlignment="1">
      <alignment horizontal="left" vertical="center" shrinkToFit="1"/>
    </xf>
    <xf numFmtId="49" fontId="22" fillId="3" borderId="38" xfId="0" applyNumberFormat="1" applyFont="1" applyFill="1" applyBorder="1" applyAlignment="1">
      <alignment horizontal="left" vertical="center" shrinkToFit="1"/>
    </xf>
    <xf numFmtId="0" fontId="23" fillId="3" borderId="39" xfId="0" applyFont="1" applyFill="1" applyBorder="1" applyAlignment="1">
      <alignment horizontal="center" vertical="center" justifyLastLine="1" shrinkToFit="1"/>
    </xf>
    <xf numFmtId="3" fontId="23" fillId="3" borderId="37" xfId="0" applyNumberFormat="1" applyFont="1" applyFill="1" applyBorder="1" applyAlignment="1">
      <alignment horizontal="left" vertical="center" shrinkToFit="1"/>
    </xf>
    <xf numFmtId="3" fontId="23" fillId="3" borderId="37" xfId="0" applyNumberFormat="1" applyFont="1" applyFill="1" applyBorder="1" applyAlignment="1">
      <alignment horizontal="left" vertical="center"/>
    </xf>
    <xf numFmtId="49" fontId="22" fillId="3" borderId="37" xfId="0" applyNumberFormat="1" applyFont="1" applyFill="1" applyBorder="1" applyAlignment="1">
      <alignment horizontal="left" vertical="center" shrinkToFit="1"/>
    </xf>
    <xf numFmtId="0" fontId="23" fillId="0" borderId="39" xfId="5" applyFont="1" applyFill="1" applyBorder="1" applyAlignment="1">
      <alignment horizontal="center" vertical="center"/>
    </xf>
    <xf numFmtId="0" fontId="23" fillId="3" borderId="39" xfId="0" applyFont="1" applyFill="1" applyBorder="1" applyAlignment="1">
      <alignment horizontal="center" vertical="center" justifyLastLine="1"/>
    </xf>
    <xf numFmtId="3" fontId="23" fillId="0" borderId="38" xfId="0" applyNumberFormat="1" applyFont="1" applyFill="1" applyBorder="1" applyAlignment="1">
      <alignment horizontal="center" vertical="center" wrapText="1" shrinkToFit="1"/>
    </xf>
    <xf numFmtId="0" fontId="23" fillId="3" borderId="39" xfId="5" applyFont="1" applyFill="1" applyBorder="1" applyAlignment="1">
      <alignment horizontal="center" vertical="center"/>
    </xf>
    <xf numFmtId="49" fontId="22" fillId="0" borderId="39" xfId="0" applyNumberFormat="1" applyFont="1" applyFill="1" applyBorder="1" applyAlignment="1">
      <alignment horizontal="left" vertical="center" shrinkToFit="1"/>
    </xf>
    <xf numFmtId="49" fontId="22" fillId="3" borderId="39" xfId="0" applyNumberFormat="1" applyFont="1" applyFill="1" applyBorder="1" applyAlignment="1">
      <alignment horizontal="left" vertical="center" shrinkToFit="1"/>
    </xf>
    <xf numFmtId="0" fontId="23" fillId="0" borderId="39" xfId="0" applyFont="1" applyFill="1" applyBorder="1" applyAlignment="1">
      <alignment horizontal="center" vertical="center" justifyLastLine="1"/>
    </xf>
    <xf numFmtId="0" fontId="18" fillId="5" borderId="22" xfId="4" applyFont="1" applyFill="1" applyBorder="1" applyAlignment="1">
      <alignment horizontal="center" vertical="center" wrapText="1"/>
    </xf>
    <xf numFmtId="49" fontId="22" fillId="0" borderId="33" xfId="0" applyNumberFormat="1" applyFont="1" applyFill="1" applyBorder="1" applyAlignment="1">
      <alignment vertical="center" wrapText="1" shrinkToFit="1"/>
    </xf>
    <xf numFmtId="49" fontId="18" fillId="0" borderId="16" xfId="1" applyNumberFormat="1" applyFont="1" applyFill="1" applyBorder="1" applyAlignment="1">
      <alignment horizontal="center" vertical="center" shrinkToFit="1"/>
    </xf>
    <xf numFmtId="49" fontId="18" fillId="0" borderId="8" xfId="1" applyNumberFormat="1" applyFont="1" applyFill="1" applyBorder="1" applyAlignment="1">
      <alignment horizontal="center" vertical="center" shrinkToFit="1"/>
    </xf>
    <xf numFmtId="49" fontId="18" fillId="0" borderId="13" xfId="1" applyNumberFormat="1" applyFont="1" applyFill="1" applyBorder="1" applyAlignment="1">
      <alignment horizontal="center" vertical="center" shrinkToFit="1"/>
    </xf>
    <xf numFmtId="49" fontId="18" fillId="0" borderId="9" xfId="1" applyNumberFormat="1" applyFont="1" applyFill="1" applyBorder="1" applyAlignment="1">
      <alignment horizontal="center" vertical="center" shrinkToFit="1"/>
    </xf>
    <xf numFmtId="49" fontId="18" fillId="0" borderId="14" xfId="1" applyNumberFormat="1" applyFont="1" applyFill="1" applyBorder="1" applyAlignment="1">
      <alignment horizontal="center" vertical="center" shrinkToFit="1"/>
    </xf>
    <xf numFmtId="49" fontId="18" fillId="0" borderId="11" xfId="1" applyNumberFormat="1" applyFont="1" applyFill="1" applyBorder="1" applyAlignment="1">
      <alignment horizontal="center" vertical="center" shrinkToFit="1"/>
    </xf>
    <xf numFmtId="49" fontId="22" fillId="0" borderId="32" xfId="0" applyNumberFormat="1" applyFont="1" applyFill="1" applyBorder="1" applyAlignment="1">
      <alignment horizontal="center" vertical="center" shrinkToFit="1"/>
    </xf>
    <xf numFmtId="178" fontId="22" fillId="0" borderId="25" xfId="1" applyNumberFormat="1" applyFont="1" applyFill="1" applyBorder="1" applyAlignment="1">
      <alignment horizontal="center" vertical="center" shrinkToFit="1"/>
    </xf>
    <xf numFmtId="178" fontId="22" fillId="0" borderId="31" xfId="1" applyNumberFormat="1" applyFont="1" applyFill="1" applyBorder="1" applyAlignment="1">
      <alignment horizontal="center" vertical="center" shrinkToFit="1"/>
    </xf>
    <xf numFmtId="177" fontId="22" fillId="0" borderId="26" xfId="1" applyNumberFormat="1" applyFont="1" applyFill="1" applyBorder="1" applyAlignment="1">
      <alignment horizontal="center" vertical="center" shrinkToFit="1"/>
    </xf>
    <xf numFmtId="177" fontId="22" fillId="0" borderId="32" xfId="1" applyNumberFormat="1" applyFont="1" applyFill="1" applyBorder="1" applyAlignment="1">
      <alignment horizontal="center" vertical="center" shrinkToFit="1"/>
    </xf>
    <xf numFmtId="177" fontId="22" fillId="0" borderId="25" xfId="1" applyNumberFormat="1" applyFont="1" applyFill="1" applyBorder="1" applyAlignment="1">
      <alignment horizontal="center" vertical="center" shrinkToFit="1"/>
    </xf>
    <xf numFmtId="177" fontId="22" fillId="0" borderId="31" xfId="1" applyNumberFormat="1" applyFont="1" applyFill="1" applyBorder="1" applyAlignment="1">
      <alignment horizontal="center" vertical="center" shrinkToFit="1"/>
    </xf>
    <xf numFmtId="179" fontId="22" fillId="0" borderId="27" xfId="1" applyNumberFormat="1" applyFont="1" applyFill="1" applyBorder="1" applyAlignment="1">
      <alignment horizontal="right" vertical="center" shrinkToFit="1"/>
    </xf>
    <xf numFmtId="179" fontId="22" fillId="0" borderId="33" xfId="1" applyNumberFormat="1" applyFont="1" applyFill="1" applyBorder="1" applyAlignment="1">
      <alignment horizontal="right" vertical="center" shrinkToFit="1"/>
    </xf>
    <xf numFmtId="179" fontId="22" fillId="0" borderId="25" xfId="1" applyNumberFormat="1" applyFont="1" applyFill="1" applyBorder="1" applyAlignment="1">
      <alignment horizontal="right" vertical="center" shrinkToFit="1"/>
    </xf>
    <xf numFmtId="179" fontId="22" fillId="0" borderId="31" xfId="1" applyNumberFormat="1" applyFont="1" applyFill="1" applyBorder="1" applyAlignment="1">
      <alignment horizontal="right" vertical="center" shrinkToFit="1"/>
    </xf>
    <xf numFmtId="179" fontId="22" fillId="0" borderId="26" xfId="1" applyNumberFormat="1" applyFont="1" applyFill="1" applyBorder="1" applyAlignment="1">
      <alignment horizontal="right" vertical="center" shrinkToFit="1"/>
    </xf>
    <xf numFmtId="179" fontId="22" fillId="0" borderId="32" xfId="1" applyNumberFormat="1" applyFont="1" applyFill="1" applyBorder="1" applyAlignment="1">
      <alignment horizontal="right" vertical="center" shrinkToFit="1"/>
    </xf>
    <xf numFmtId="49" fontId="22" fillId="3" borderId="38" xfId="0" applyNumberFormat="1" applyFont="1" applyFill="1" applyBorder="1" applyAlignment="1">
      <alignment vertical="center" wrapText="1" shrinkToFit="1"/>
    </xf>
    <xf numFmtId="180" fontId="23" fillId="0" borderId="39" xfId="0" applyNumberFormat="1" applyFont="1" applyFill="1" applyBorder="1" applyAlignment="1">
      <alignment horizontal="center" vertical="center" wrapText="1" shrinkToFit="1"/>
    </xf>
    <xf numFmtId="49" fontId="22" fillId="0" borderId="35" xfId="0" applyNumberFormat="1" applyFont="1" applyFill="1" applyBorder="1" applyAlignment="1">
      <alignment horizontal="left" vertical="center" wrapText="1" shrinkToFit="1"/>
    </xf>
    <xf numFmtId="0" fontId="23" fillId="0" borderId="37" xfId="0" applyFont="1" applyFill="1" applyBorder="1" applyAlignment="1">
      <alignment horizontal="left" vertical="center"/>
    </xf>
    <xf numFmtId="0" fontId="23" fillId="3" borderId="37" xfId="0" applyFont="1" applyFill="1" applyBorder="1" applyAlignment="1">
      <alignment horizontal="left" vertical="center"/>
    </xf>
    <xf numFmtId="178" fontId="22" fillId="0" borderId="39" xfId="1" applyNumberFormat="1" applyFont="1" applyFill="1" applyBorder="1" applyAlignment="1">
      <alignment horizontal="right" vertical="center" shrinkToFit="1"/>
    </xf>
    <xf numFmtId="178" fontId="22" fillId="0" borderId="37" xfId="1" applyNumberFormat="1" applyFont="1" applyFill="1" applyBorder="1" applyAlignment="1">
      <alignment horizontal="right" vertical="center" shrinkToFit="1"/>
    </xf>
    <xf numFmtId="178" fontId="22" fillId="3" borderId="39" xfId="1" applyNumberFormat="1" applyFont="1" applyFill="1" applyBorder="1" applyAlignment="1">
      <alignment horizontal="right" vertical="center" shrinkToFit="1"/>
    </xf>
    <xf numFmtId="177" fontId="23" fillId="3" borderId="37" xfId="0" applyNumberFormat="1" applyFont="1" applyFill="1" applyBorder="1" applyAlignment="1">
      <alignment horizontal="left" vertical="center" shrinkToFit="1"/>
    </xf>
    <xf numFmtId="177" fontId="23" fillId="3" borderId="38" xfId="0" applyNumberFormat="1" applyFont="1" applyFill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justifyLastLine="1" shrinkToFit="1"/>
    </xf>
    <xf numFmtId="178" fontId="22" fillId="3" borderId="37" xfId="1" applyNumberFormat="1" applyFont="1" applyFill="1" applyBorder="1" applyAlignment="1">
      <alignment horizontal="right" vertical="center" shrinkToFit="1"/>
    </xf>
    <xf numFmtId="0" fontId="19" fillId="5" borderId="20" xfId="4" applyFont="1" applyFill="1" applyBorder="1" applyAlignment="1">
      <alignment horizontal="center" vertical="center" wrapText="1"/>
    </xf>
    <xf numFmtId="0" fontId="19" fillId="5" borderId="21" xfId="4" applyFont="1" applyFill="1" applyBorder="1" applyAlignment="1">
      <alignment horizontal="center" vertical="center" wrapText="1"/>
    </xf>
    <xf numFmtId="0" fontId="23" fillId="0" borderId="36" xfId="3" applyFont="1" applyBorder="1" applyAlignment="1">
      <alignment horizontal="center" vertical="center"/>
    </xf>
    <xf numFmtId="0" fontId="23" fillId="0" borderId="39" xfId="3" applyFont="1" applyBorder="1" applyAlignment="1">
      <alignment horizontal="center" vertical="center"/>
    </xf>
    <xf numFmtId="6" fontId="23" fillId="0" borderId="34" xfId="2" applyFont="1" applyFill="1" applyBorder="1" applyAlignment="1">
      <alignment horizontal="left" vertical="center" shrinkToFit="1"/>
    </xf>
    <xf numFmtId="180" fontId="23" fillId="0" borderId="36" xfId="0" applyNumberFormat="1" applyFont="1" applyFill="1" applyBorder="1" applyAlignment="1">
      <alignment horizontal="center" vertical="center" wrapText="1" shrinkToFit="1"/>
    </xf>
    <xf numFmtId="177" fontId="23" fillId="3" borderId="38" xfId="0" applyNumberFormat="1" applyFont="1" applyFill="1" applyBorder="1" applyAlignment="1">
      <alignment horizontal="center" vertical="center" wrapText="1" shrinkToFit="1"/>
    </xf>
    <xf numFmtId="49" fontId="17" fillId="0" borderId="0" xfId="0" applyNumberFormat="1" applyFont="1" applyAlignment="1">
      <alignment horizontal="left" vertical="center" shrinkToFit="1"/>
    </xf>
    <xf numFmtId="0" fontId="19" fillId="5" borderId="2" xfId="4" applyFont="1" applyFill="1" applyBorder="1" applyAlignment="1">
      <alignment horizontal="center" vertical="center"/>
    </xf>
    <xf numFmtId="0" fontId="19" fillId="5" borderId="12" xfId="4" applyFont="1" applyFill="1" applyBorder="1" applyAlignment="1">
      <alignment horizontal="center" vertical="center"/>
    </xf>
    <xf numFmtId="0" fontId="19" fillId="5" borderId="3" xfId="4" applyFont="1" applyFill="1" applyBorder="1" applyAlignment="1">
      <alignment horizontal="center" vertical="center"/>
    </xf>
    <xf numFmtId="49" fontId="19" fillId="5" borderId="18" xfId="1" applyNumberFormat="1" applyFont="1" applyFill="1" applyBorder="1" applyAlignment="1">
      <alignment horizontal="center" vertical="center" shrinkToFit="1"/>
    </xf>
    <xf numFmtId="49" fontId="19" fillId="5" borderId="19" xfId="1" applyNumberFormat="1" applyFont="1" applyFill="1" applyBorder="1" applyAlignment="1">
      <alignment horizontal="center" vertical="center" shrinkToFit="1"/>
    </xf>
    <xf numFmtId="49" fontId="19" fillId="5" borderId="7" xfId="1" applyNumberFormat="1" applyFont="1" applyFill="1" applyBorder="1" applyAlignment="1">
      <alignment horizontal="center" vertical="center" shrinkToFit="1"/>
    </xf>
    <xf numFmtId="49" fontId="19" fillId="5" borderId="18" xfId="0" applyNumberFormat="1" applyFont="1" applyFill="1" applyBorder="1" applyAlignment="1">
      <alignment horizontal="center" vertical="center" shrinkToFit="1"/>
    </xf>
    <xf numFmtId="49" fontId="19" fillId="5" borderId="19" xfId="0" applyNumberFormat="1" applyFont="1" applyFill="1" applyBorder="1" applyAlignment="1">
      <alignment horizontal="center" vertical="center" shrinkToFit="1"/>
    </xf>
    <xf numFmtId="49" fontId="19" fillId="5" borderId="7" xfId="0" applyNumberFormat="1" applyFont="1" applyFill="1" applyBorder="1" applyAlignment="1">
      <alignment horizontal="center" vertical="center" shrinkToFit="1"/>
    </xf>
    <xf numFmtId="49" fontId="19" fillId="5" borderId="27" xfId="1" applyNumberFormat="1" applyFont="1" applyFill="1" applyBorder="1" applyAlignment="1">
      <alignment horizontal="center" vertical="center" shrinkToFit="1"/>
    </xf>
    <xf numFmtId="49" fontId="19" fillId="5" borderId="33" xfId="1" applyNumberFormat="1" applyFont="1" applyFill="1" applyBorder="1" applyAlignment="1">
      <alignment horizontal="center" vertical="center" shrinkToFit="1"/>
    </xf>
    <xf numFmtId="49" fontId="19" fillId="2" borderId="26" xfId="0" applyNumberFormat="1" applyFont="1" applyFill="1" applyBorder="1" applyAlignment="1">
      <alignment horizontal="center" vertical="center" shrinkToFit="1"/>
    </xf>
    <xf numFmtId="49" fontId="19" fillId="2" borderId="27" xfId="0" applyNumberFormat="1" applyFont="1" applyFill="1" applyBorder="1" applyAlignment="1">
      <alignment horizontal="center" vertical="center" shrinkToFit="1"/>
    </xf>
    <xf numFmtId="178" fontId="22" fillId="0" borderId="36" xfId="1" applyNumberFormat="1" applyFont="1" applyFill="1" applyBorder="1" applyAlignment="1">
      <alignment horizontal="right" vertical="center" shrinkToFit="1"/>
    </xf>
    <xf numFmtId="178" fontId="22" fillId="0" borderId="34" xfId="1" applyNumberFormat="1" applyFont="1" applyFill="1" applyBorder="1" applyAlignment="1">
      <alignment horizontal="right" vertical="center" shrinkToFit="1"/>
    </xf>
    <xf numFmtId="177" fontId="23" fillId="0" borderId="35" xfId="0" applyNumberFormat="1" applyFont="1" applyFill="1" applyBorder="1" applyAlignment="1">
      <alignment horizontal="center" vertical="center" shrinkToFit="1"/>
    </xf>
    <xf numFmtId="177" fontId="23" fillId="0" borderId="38" xfId="0" applyNumberFormat="1" applyFont="1" applyFill="1" applyBorder="1" applyAlignment="1">
      <alignment horizontal="center" vertical="center" shrinkToFit="1"/>
    </xf>
    <xf numFmtId="177" fontId="23" fillId="0" borderId="37" xfId="0" applyNumberFormat="1" applyFont="1" applyFill="1" applyBorder="1" applyAlignment="1">
      <alignment horizontal="left" vertical="center" shrinkToFit="1"/>
    </xf>
    <xf numFmtId="177" fontId="23" fillId="0" borderId="38" xfId="0" applyNumberFormat="1" applyFont="1" applyFill="1" applyBorder="1" applyAlignment="1">
      <alignment horizontal="center" vertical="center" wrapText="1" shrinkToFit="1"/>
    </xf>
    <xf numFmtId="49" fontId="22" fillId="0" borderId="37" xfId="0" applyNumberFormat="1" applyFont="1" applyFill="1" applyBorder="1" applyAlignment="1">
      <alignment horizontal="center" vertical="center" shrinkToFit="1"/>
    </xf>
    <xf numFmtId="49" fontId="22" fillId="3" borderId="37" xfId="0" applyNumberFormat="1" applyFont="1" applyFill="1" applyBorder="1" applyAlignment="1">
      <alignment horizontal="center" vertical="center" shrinkToFit="1"/>
    </xf>
    <xf numFmtId="0" fontId="23" fillId="3" borderId="37" xfId="0" applyFont="1" applyFill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justifyLastLine="1"/>
    </xf>
    <xf numFmtId="0" fontId="23" fillId="3" borderId="39" xfId="3" applyFont="1" applyFill="1" applyBorder="1" applyAlignment="1">
      <alignment horizontal="center" vertical="center"/>
    </xf>
    <xf numFmtId="177" fontId="23" fillId="3" borderId="37" xfId="0" applyNumberFormat="1" applyFont="1" applyFill="1" applyBorder="1" applyAlignment="1">
      <alignment horizontal="center" vertical="center" shrinkToFit="1"/>
    </xf>
    <xf numFmtId="177" fontId="23" fillId="0" borderId="37" xfId="0" applyNumberFormat="1" applyFont="1" applyFill="1" applyBorder="1" applyAlignment="1">
      <alignment horizontal="center" vertical="center" shrinkToFit="1"/>
    </xf>
    <xf numFmtId="0" fontId="23" fillId="0" borderId="37" xfId="0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 shrinkToFit="1"/>
    </xf>
    <xf numFmtId="49" fontId="22" fillId="0" borderId="39" xfId="0" applyNumberFormat="1" applyFont="1" applyFill="1" applyBorder="1" applyAlignment="1">
      <alignment horizontal="center" vertical="center" shrinkToFit="1"/>
    </xf>
    <xf numFmtId="49" fontId="22" fillId="3" borderId="39" xfId="0" applyNumberFormat="1" applyFont="1" applyFill="1" applyBorder="1" applyAlignment="1">
      <alignment horizontal="center" vertical="center" shrinkToFit="1"/>
    </xf>
    <xf numFmtId="49" fontId="22" fillId="0" borderId="36" xfId="0" applyNumberFormat="1" applyFont="1" applyFill="1" applyBorder="1" applyAlignment="1">
      <alignment horizontal="center" vertical="center" shrinkToFit="1"/>
    </xf>
    <xf numFmtId="49" fontId="19" fillId="2" borderId="32" xfId="0" applyNumberFormat="1" applyFont="1" applyFill="1" applyBorder="1" applyAlignment="1">
      <alignment horizontal="center" vertical="center" shrinkToFit="1"/>
    </xf>
    <xf numFmtId="49" fontId="19" fillId="2" borderId="33" xfId="0" applyNumberFormat="1" applyFont="1" applyFill="1" applyBorder="1" applyAlignment="1">
      <alignment horizontal="center" vertical="center" shrinkToFit="1"/>
    </xf>
    <xf numFmtId="0" fontId="19" fillId="5" borderId="22" xfId="4" applyFont="1" applyFill="1" applyBorder="1" applyAlignment="1">
      <alignment horizontal="center" vertical="center" wrapText="1"/>
    </xf>
    <xf numFmtId="49" fontId="22" fillId="0" borderId="34" xfId="0" applyNumberFormat="1" applyFont="1" applyFill="1" applyBorder="1" applyAlignment="1">
      <alignment horizontal="center" vertical="center" shrinkToFit="1"/>
    </xf>
    <xf numFmtId="178" fontId="23" fillId="0" borderId="38" xfId="0" applyNumberFormat="1" applyFont="1" applyBorder="1" applyAlignment="1">
      <alignment horizontal="center" vertical="center" shrinkToFit="1"/>
    </xf>
    <xf numFmtId="178" fontId="23" fillId="0" borderId="41" xfId="0" applyNumberFormat="1" applyFont="1" applyBorder="1" applyAlignment="1">
      <alignment horizontal="center" vertical="center" shrinkToFit="1"/>
    </xf>
    <xf numFmtId="178" fontId="23" fillId="0" borderId="27" xfId="0" applyNumberFormat="1" applyFont="1" applyBorder="1" applyAlignment="1">
      <alignment horizontal="center" vertical="center" shrinkToFit="1"/>
    </xf>
    <xf numFmtId="178" fontId="23" fillId="0" borderId="33" xfId="0" applyNumberFormat="1" applyFont="1" applyBorder="1" applyAlignment="1">
      <alignment horizontal="center" vertical="center" shrinkToFit="1"/>
    </xf>
    <xf numFmtId="178" fontId="23" fillId="0" borderId="26" xfId="0" applyNumberFormat="1" applyFont="1" applyBorder="1" applyAlignment="1">
      <alignment horizontal="center" vertical="center" shrinkToFit="1"/>
    </xf>
    <xf numFmtId="178" fontId="23" fillId="0" borderId="32" xfId="0" applyNumberFormat="1" applyFont="1" applyBorder="1" applyAlignment="1">
      <alignment horizontal="center" vertical="center" shrinkToFit="1"/>
    </xf>
    <xf numFmtId="49" fontId="23" fillId="0" borderId="38" xfId="0" applyNumberFormat="1" applyFont="1" applyBorder="1" applyAlignment="1">
      <alignment horizontal="center" vertical="center" shrinkToFit="1"/>
    </xf>
    <xf numFmtId="49" fontId="23" fillId="0" borderId="41" xfId="0" applyNumberFormat="1" applyFont="1" applyBorder="1" applyAlignment="1">
      <alignment horizontal="center" vertical="center" shrinkToFit="1"/>
    </xf>
    <xf numFmtId="0" fontId="23" fillId="0" borderId="38" xfId="0" applyNumberFormat="1" applyFont="1" applyBorder="1" applyAlignment="1">
      <alignment horizontal="center" vertical="center" shrinkToFit="1"/>
    </xf>
    <xf numFmtId="0" fontId="23" fillId="0" borderId="39" xfId="0" applyNumberFormat="1" applyFont="1" applyBorder="1" applyAlignment="1">
      <alignment horizontal="center" vertical="center" shrinkToFit="1"/>
    </xf>
    <xf numFmtId="49" fontId="23" fillId="0" borderId="42" xfId="0" applyNumberFormat="1" applyFont="1" applyBorder="1" applyAlignment="1">
      <alignment horizontal="center" vertical="center" shrinkToFit="1"/>
    </xf>
    <xf numFmtId="49" fontId="23" fillId="0" borderId="36" xfId="0" applyNumberFormat="1" applyFont="1" applyBorder="1" applyAlignment="1">
      <alignment horizontal="center" vertical="center" shrinkToFit="1"/>
    </xf>
    <xf numFmtId="49" fontId="23" fillId="0" borderId="39" xfId="0" applyNumberFormat="1" applyFont="1" applyBorder="1" applyAlignment="1">
      <alignment horizontal="center" vertical="center" shrinkToFit="1"/>
    </xf>
    <xf numFmtId="0" fontId="23" fillId="0" borderId="35" xfId="0" applyNumberFormat="1" applyFont="1" applyBorder="1" applyAlignment="1">
      <alignment horizontal="center" vertical="center" shrinkToFit="1"/>
    </xf>
    <xf numFmtId="178" fontId="23" fillId="0" borderId="35" xfId="0" applyNumberFormat="1" applyFont="1" applyBorder="1" applyAlignment="1">
      <alignment horizontal="center" vertical="center" shrinkToFit="1"/>
    </xf>
    <xf numFmtId="49" fontId="23" fillId="0" borderId="38" xfId="0" applyNumberFormat="1" applyFont="1" applyBorder="1" applyAlignment="1">
      <alignment horizontal="center" vertical="center" wrapText="1" shrinkToFit="1"/>
    </xf>
    <xf numFmtId="49" fontId="23" fillId="0" borderId="41" xfId="0" applyNumberFormat="1" applyFont="1" applyBorder="1" applyAlignment="1">
      <alignment horizontal="center" vertical="center" wrapText="1" shrinkToFit="1"/>
    </xf>
    <xf numFmtId="178" fontId="23" fillId="0" borderId="25" xfId="0" applyNumberFormat="1" applyFont="1" applyBorder="1" applyAlignment="1">
      <alignment horizontal="right" vertical="center" shrinkToFit="1"/>
    </xf>
    <xf numFmtId="178" fontId="23" fillId="0" borderId="31" xfId="0" applyNumberFormat="1" applyFont="1" applyBorder="1" applyAlignment="1">
      <alignment horizontal="right" vertical="center" shrinkToFit="1"/>
    </xf>
    <xf numFmtId="178" fontId="23" fillId="0" borderId="26" xfId="0" applyNumberFormat="1" applyFont="1" applyBorder="1" applyAlignment="1">
      <alignment horizontal="right" vertical="center" shrinkToFit="1"/>
    </xf>
    <xf numFmtId="178" fontId="23" fillId="0" borderId="32" xfId="0" applyNumberFormat="1" applyFont="1" applyBorder="1" applyAlignment="1">
      <alignment horizontal="right" vertical="center" shrinkToFit="1"/>
    </xf>
    <xf numFmtId="178" fontId="23" fillId="0" borderId="27" xfId="0" applyNumberFormat="1" applyFont="1" applyBorder="1" applyAlignment="1">
      <alignment horizontal="right" vertical="center" shrinkToFit="1"/>
    </xf>
    <xf numFmtId="178" fontId="23" fillId="0" borderId="33" xfId="0" applyNumberFormat="1" applyFont="1" applyBorder="1" applyAlignment="1">
      <alignment horizontal="right" vertical="center" shrinkToFit="1"/>
    </xf>
    <xf numFmtId="178" fontId="23" fillId="0" borderId="25" xfId="0" applyNumberFormat="1" applyFont="1" applyBorder="1" applyAlignment="1">
      <alignment horizontal="center" vertical="center" shrinkToFit="1"/>
    </xf>
    <xf numFmtId="178" fontId="23" fillId="0" borderId="31" xfId="0" applyNumberFormat="1" applyFont="1" applyBorder="1" applyAlignment="1">
      <alignment horizontal="center" vertical="center" shrinkToFit="1"/>
    </xf>
    <xf numFmtId="0" fontId="22" fillId="0" borderId="26" xfId="0" applyNumberFormat="1" applyFont="1" applyBorder="1" applyAlignment="1">
      <alignment horizontal="center" vertical="center" wrapText="1" shrinkToFit="1"/>
    </xf>
    <xf numFmtId="49" fontId="22" fillId="0" borderId="32" xfId="0" applyNumberFormat="1" applyFont="1" applyBorder="1" applyAlignment="1">
      <alignment horizontal="center" vertical="center" wrapText="1" shrinkToFit="1"/>
    </xf>
    <xf numFmtId="0" fontId="23" fillId="0" borderId="35" xfId="0" applyNumberFormat="1" applyFont="1" applyBorder="1" applyAlignment="1">
      <alignment horizontal="center" vertical="center" wrapText="1" shrinkToFit="1"/>
    </xf>
    <xf numFmtId="49" fontId="19" fillId="5" borderId="21" xfId="0" applyNumberFormat="1" applyFont="1" applyFill="1" applyBorder="1" applyAlignment="1">
      <alignment horizontal="center" vertical="center" shrinkToFit="1"/>
    </xf>
    <xf numFmtId="49" fontId="19" fillId="5" borderId="22" xfId="0" applyNumberFormat="1" applyFont="1" applyFill="1" applyBorder="1" applyAlignment="1">
      <alignment horizontal="center" vertical="center" shrinkToFit="1"/>
    </xf>
    <xf numFmtId="177" fontId="23" fillId="0" borderId="26" xfId="1" applyNumberFormat="1" applyFont="1" applyFill="1" applyBorder="1" applyAlignment="1">
      <alignment horizontal="center" vertical="center" shrinkToFit="1"/>
    </xf>
    <xf numFmtId="177" fontId="23" fillId="0" borderId="32" xfId="1" applyNumberFormat="1" applyFont="1" applyFill="1" applyBorder="1" applyAlignment="1">
      <alignment horizontal="center" vertical="center" shrinkToFit="1"/>
    </xf>
    <xf numFmtId="49" fontId="23" fillId="0" borderId="25" xfId="1" applyNumberFormat="1" applyFont="1" applyFill="1" applyBorder="1" applyAlignment="1">
      <alignment horizontal="center" vertical="center" shrinkToFit="1"/>
    </xf>
    <xf numFmtId="49" fontId="23" fillId="0" borderId="31" xfId="1" applyNumberFormat="1" applyFont="1" applyFill="1" applyBorder="1" applyAlignment="1">
      <alignment horizontal="center" vertical="center" shrinkToFit="1"/>
    </xf>
    <xf numFmtId="178" fontId="23" fillId="0" borderId="36" xfId="0" applyNumberFormat="1" applyFont="1" applyBorder="1" applyAlignment="1">
      <alignment horizontal="center" vertical="center" shrinkToFit="1"/>
    </xf>
    <xf numFmtId="178" fontId="23" fillId="0" borderId="39" xfId="0" applyNumberFormat="1" applyFont="1" applyBorder="1" applyAlignment="1">
      <alignment horizontal="center" vertical="center" shrinkToFit="1"/>
    </xf>
    <xf numFmtId="178" fontId="23" fillId="0" borderId="42" xfId="0" applyNumberFormat="1" applyFont="1" applyBorder="1" applyAlignment="1">
      <alignment horizontal="center" vertical="center" shrinkToFit="1"/>
    </xf>
    <xf numFmtId="49" fontId="22" fillId="0" borderId="25" xfId="0" applyNumberFormat="1" applyFont="1" applyBorder="1" applyAlignment="1">
      <alignment horizontal="center" vertical="center" shrinkToFit="1"/>
    </xf>
    <xf numFmtId="49" fontId="22" fillId="0" borderId="31" xfId="0" applyNumberFormat="1" applyFont="1" applyBorder="1" applyAlignment="1">
      <alignment horizontal="center" vertical="center" shrinkToFit="1"/>
    </xf>
    <xf numFmtId="178" fontId="23" fillId="0" borderId="27" xfId="0" applyNumberFormat="1" applyFont="1" applyBorder="1" applyAlignment="1">
      <alignment vertical="center" shrinkToFit="1"/>
    </xf>
    <xf numFmtId="178" fontId="23" fillId="0" borderId="33" xfId="0" applyNumberFormat="1" applyFont="1" applyBorder="1" applyAlignment="1">
      <alignment vertical="center" shrinkToFit="1"/>
    </xf>
    <xf numFmtId="177" fontId="22" fillId="0" borderId="26" xfId="0" applyNumberFormat="1" applyFont="1" applyBorder="1" applyAlignment="1">
      <alignment horizontal="center" vertical="center" shrinkToFit="1"/>
    </xf>
    <xf numFmtId="177" fontId="22" fillId="0" borderId="32" xfId="0" applyNumberFormat="1" applyFont="1" applyBorder="1" applyAlignment="1">
      <alignment horizontal="center" vertical="center" shrinkToFit="1"/>
    </xf>
    <xf numFmtId="177" fontId="22" fillId="0" borderId="25" xfId="0" applyNumberFormat="1" applyFont="1" applyBorder="1" applyAlignment="1">
      <alignment horizontal="center" vertical="center" shrinkToFit="1"/>
    </xf>
    <xf numFmtId="177" fontId="22" fillId="0" borderId="31" xfId="0" applyNumberFormat="1" applyFont="1" applyBorder="1" applyAlignment="1">
      <alignment horizontal="center" vertical="center" shrinkToFit="1"/>
    </xf>
    <xf numFmtId="49" fontId="22" fillId="0" borderId="38" xfId="0" applyNumberFormat="1" applyFont="1" applyBorder="1" applyAlignment="1">
      <alignment horizontal="left" vertical="center" wrapText="1" shrinkToFit="1"/>
    </xf>
    <xf numFmtId="49" fontId="22" fillId="0" borderId="41" xfId="0" applyNumberFormat="1" applyFont="1" applyBorder="1" applyAlignment="1">
      <alignment horizontal="left" vertical="center" wrapText="1" shrinkToFit="1"/>
    </xf>
    <xf numFmtId="178" fontId="23" fillId="0" borderId="37" xfId="0" applyNumberFormat="1" applyFont="1" applyBorder="1" applyAlignment="1">
      <alignment horizontal="right" vertical="center" shrinkToFit="1"/>
    </xf>
    <xf numFmtId="178" fontId="23" fillId="0" borderId="40" xfId="0" applyNumberFormat="1" applyFont="1" applyBorder="1" applyAlignment="1">
      <alignment horizontal="right" vertical="center" shrinkToFit="1"/>
    </xf>
    <xf numFmtId="178" fontId="23" fillId="0" borderId="38" xfId="0" applyNumberFormat="1" applyFont="1" applyBorder="1" applyAlignment="1">
      <alignment horizontal="right" vertical="center" shrinkToFit="1"/>
    </xf>
    <xf numFmtId="178" fontId="23" fillId="0" borderId="41" xfId="0" applyNumberFormat="1" applyFont="1" applyBorder="1" applyAlignment="1">
      <alignment horizontal="right" vertical="center" shrinkToFit="1"/>
    </xf>
    <xf numFmtId="178" fontId="23" fillId="0" borderId="39" xfId="0" applyNumberFormat="1" applyFont="1" applyBorder="1" applyAlignment="1">
      <alignment horizontal="right" vertical="center" shrinkToFit="1"/>
    </xf>
    <xf numFmtId="178" fontId="23" fillId="0" borderId="42" xfId="0" applyNumberFormat="1" applyFont="1" applyBorder="1" applyAlignment="1">
      <alignment horizontal="right" vertical="center" shrinkToFit="1"/>
    </xf>
    <xf numFmtId="178" fontId="23" fillId="0" borderId="37" xfId="0" applyNumberFormat="1" applyFont="1" applyBorder="1" applyAlignment="1">
      <alignment horizontal="center" vertical="center" shrinkToFit="1"/>
    </xf>
    <xf numFmtId="178" fontId="23" fillId="0" borderId="40" xfId="0" applyNumberFormat="1" applyFont="1" applyBorder="1" applyAlignment="1">
      <alignment horizontal="center" vertical="center" shrinkToFit="1"/>
    </xf>
    <xf numFmtId="49" fontId="22" fillId="0" borderId="26" xfId="0" applyNumberFormat="1" applyFont="1" applyBorder="1" applyAlignment="1">
      <alignment horizontal="right" vertical="center" wrapText="1" shrinkToFit="1"/>
    </xf>
    <xf numFmtId="49" fontId="22" fillId="0" borderId="32" xfId="0" applyNumberFormat="1" applyFont="1" applyBorder="1" applyAlignment="1">
      <alignment horizontal="right" vertical="center" wrapText="1" shrinkToFit="1"/>
    </xf>
    <xf numFmtId="49" fontId="22" fillId="0" borderId="35" xfId="0" applyNumberFormat="1" applyFont="1" applyBorder="1" applyAlignment="1">
      <alignment horizontal="left" vertical="center" wrapText="1" shrinkToFit="1"/>
    </xf>
    <xf numFmtId="178" fontId="23" fillId="0" borderId="34" xfId="0" applyNumberFormat="1" applyFont="1" applyBorder="1" applyAlignment="1">
      <alignment horizontal="right" vertical="center" shrinkToFit="1"/>
    </xf>
    <xf numFmtId="178" fontId="23" fillId="0" borderId="35" xfId="0" applyNumberFormat="1" applyFont="1" applyBorder="1" applyAlignment="1">
      <alignment horizontal="right" vertical="center" shrinkToFit="1"/>
    </xf>
    <xf numFmtId="178" fontId="23" fillId="0" borderId="36" xfId="0" applyNumberFormat="1" applyFont="1" applyBorder="1" applyAlignment="1">
      <alignment horizontal="right" vertical="center" shrinkToFit="1"/>
    </xf>
    <xf numFmtId="178" fontId="23" fillId="0" borderId="34" xfId="0" applyNumberFormat="1" applyFont="1" applyBorder="1" applyAlignment="1">
      <alignment horizontal="center" vertical="center" shrinkToFit="1"/>
    </xf>
    <xf numFmtId="49" fontId="20" fillId="0" borderId="16" xfId="0" applyNumberFormat="1" applyFont="1" applyBorder="1" applyAlignment="1">
      <alignment horizontal="center" vertical="center" shrinkToFit="1"/>
    </xf>
    <xf numFmtId="49" fontId="20" fillId="0" borderId="8" xfId="0" applyNumberFormat="1" applyFont="1" applyBorder="1" applyAlignment="1">
      <alignment horizontal="center" vertical="center" shrinkToFit="1"/>
    </xf>
    <xf numFmtId="49" fontId="20" fillId="0" borderId="13" xfId="0" applyNumberFormat="1" applyFont="1" applyBorder="1" applyAlignment="1">
      <alignment horizontal="center" vertical="center" shrinkToFit="1"/>
    </xf>
    <xf numFmtId="49" fontId="20" fillId="0" borderId="9" xfId="0" applyNumberFormat="1" applyFont="1" applyBorder="1" applyAlignment="1">
      <alignment horizontal="center" vertical="center" shrinkToFit="1"/>
    </xf>
    <xf numFmtId="49" fontId="20" fillId="0" borderId="14" xfId="0" applyNumberFormat="1" applyFont="1" applyBorder="1" applyAlignment="1">
      <alignment horizontal="center" vertical="center" shrinkToFit="1"/>
    </xf>
    <xf numFmtId="49" fontId="20" fillId="0" borderId="11" xfId="0" applyNumberFormat="1" applyFont="1" applyBorder="1" applyAlignment="1">
      <alignment horizontal="center" vertical="center" shrinkToFit="1"/>
    </xf>
    <xf numFmtId="38" fontId="22" fillId="0" borderId="25" xfId="1" applyFont="1" applyFill="1" applyBorder="1" applyAlignment="1">
      <alignment horizontal="right" vertical="center" shrinkToFit="1"/>
    </xf>
    <xf numFmtId="38" fontId="22" fillId="0" borderId="31" xfId="1" applyFont="1" applyFill="1" applyBorder="1" applyAlignment="1">
      <alignment horizontal="right" vertical="center" shrinkToFit="1"/>
    </xf>
    <xf numFmtId="49" fontId="19" fillId="5" borderId="26" xfId="1" applyNumberFormat="1" applyFont="1" applyFill="1" applyBorder="1" applyAlignment="1">
      <alignment horizontal="center" vertical="center" shrinkToFit="1"/>
    </xf>
    <xf numFmtId="49" fontId="19" fillId="5" borderId="29" xfId="1" applyNumberFormat="1" applyFont="1" applyFill="1" applyBorder="1" applyAlignment="1">
      <alignment horizontal="center" vertical="center" shrinkToFit="1"/>
    </xf>
    <xf numFmtId="49" fontId="19" fillId="5" borderId="32" xfId="1" applyNumberFormat="1" applyFont="1" applyFill="1" applyBorder="1" applyAlignment="1">
      <alignment horizontal="center" vertical="center" shrinkToFit="1"/>
    </xf>
    <xf numFmtId="177" fontId="22" fillId="0" borderId="35" xfId="0" applyNumberFormat="1" applyFont="1" applyBorder="1" applyAlignment="1">
      <alignment horizontal="center" vertical="center" shrinkToFit="1"/>
    </xf>
    <xf numFmtId="177" fontId="22" fillId="0" borderId="38" xfId="0" applyNumberFormat="1" applyFont="1" applyBorder="1" applyAlignment="1">
      <alignment horizontal="center" vertical="center" shrinkToFit="1"/>
    </xf>
    <xf numFmtId="177" fontId="23" fillId="0" borderId="36" xfId="0" applyNumberFormat="1" applyFont="1" applyBorder="1" applyAlignment="1">
      <alignment horizontal="center" vertical="center" shrinkToFit="1"/>
    </xf>
    <xf numFmtId="177" fontId="23" fillId="0" borderId="39" xfId="0" applyNumberFormat="1" applyFont="1" applyBorder="1" applyAlignment="1">
      <alignment horizontal="center" vertical="center" shrinkToFit="1"/>
    </xf>
    <xf numFmtId="49" fontId="19" fillId="0" borderId="37" xfId="0" applyNumberFormat="1" applyFont="1" applyBorder="1" applyAlignment="1">
      <alignment horizontal="left" vertical="center" shrinkToFit="1"/>
    </xf>
    <xf numFmtId="49" fontId="19" fillId="0" borderId="40" xfId="0" applyNumberFormat="1" applyFont="1" applyBorder="1" applyAlignment="1">
      <alignment horizontal="left" vertical="center" shrinkToFit="1"/>
    </xf>
    <xf numFmtId="177" fontId="23" fillId="0" borderId="37" xfId="0" applyNumberFormat="1" applyFont="1" applyBorder="1" applyAlignment="1">
      <alignment horizontal="center" vertical="center" shrinkToFit="1"/>
    </xf>
    <xf numFmtId="177" fontId="23" fillId="0" borderId="40" xfId="0" applyNumberFormat="1" applyFont="1" applyBorder="1" applyAlignment="1">
      <alignment horizontal="center" vertical="center" shrinkToFit="1"/>
    </xf>
    <xf numFmtId="177" fontId="23" fillId="0" borderId="38" xfId="0" applyNumberFormat="1" applyFont="1" applyBorder="1" applyAlignment="1">
      <alignment horizontal="center" vertical="center" shrinkToFit="1"/>
    </xf>
    <xf numFmtId="177" fontId="23" fillId="0" borderId="41" xfId="0" applyNumberFormat="1" applyFont="1" applyBorder="1" applyAlignment="1">
      <alignment horizontal="center" vertical="center" shrinkToFit="1"/>
    </xf>
    <xf numFmtId="38" fontId="22" fillId="0" borderId="26" xfId="1" applyFont="1" applyFill="1" applyBorder="1" applyAlignment="1">
      <alignment horizontal="right" vertical="center" shrinkToFit="1"/>
    </xf>
    <xf numFmtId="38" fontId="22" fillId="0" borderId="32" xfId="1" applyFont="1" applyFill="1" applyBorder="1" applyAlignment="1">
      <alignment horizontal="right" vertical="center" shrinkToFit="1"/>
    </xf>
    <xf numFmtId="49" fontId="19" fillId="0" borderId="16" xfId="1" applyNumberFormat="1" applyFont="1" applyFill="1" applyBorder="1" applyAlignment="1">
      <alignment horizontal="center" vertical="center" shrinkToFit="1"/>
    </xf>
    <xf numFmtId="49" fontId="19" fillId="0" borderId="8" xfId="1" applyNumberFormat="1" applyFont="1" applyFill="1" applyBorder="1" applyAlignment="1">
      <alignment horizontal="center" vertical="center" shrinkToFit="1"/>
    </xf>
    <xf numFmtId="49" fontId="19" fillId="0" borderId="13" xfId="1" applyNumberFormat="1" applyFont="1" applyFill="1" applyBorder="1" applyAlignment="1">
      <alignment horizontal="center" vertical="center" shrinkToFit="1"/>
    </xf>
    <xf numFmtId="49" fontId="19" fillId="0" borderId="9" xfId="1" applyNumberFormat="1" applyFont="1" applyFill="1" applyBorder="1" applyAlignment="1">
      <alignment horizontal="center" vertical="center" shrinkToFit="1"/>
    </xf>
    <xf numFmtId="49" fontId="19" fillId="0" borderId="14" xfId="1" applyNumberFormat="1" applyFont="1" applyFill="1" applyBorder="1" applyAlignment="1">
      <alignment horizontal="center" vertical="center" shrinkToFit="1"/>
    </xf>
    <xf numFmtId="49" fontId="19" fillId="0" borderId="11" xfId="1" applyNumberFormat="1" applyFont="1" applyFill="1" applyBorder="1" applyAlignment="1">
      <alignment horizontal="center" vertical="center" shrinkToFit="1"/>
    </xf>
    <xf numFmtId="38" fontId="22" fillId="0" borderId="27" xfId="1" applyFont="1" applyFill="1" applyBorder="1" applyAlignment="1">
      <alignment horizontal="right" vertical="center" shrinkToFit="1"/>
    </xf>
    <xf numFmtId="38" fontId="22" fillId="0" borderId="33" xfId="1" applyFont="1" applyFill="1" applyBorder="1" applyAlignment="1">
      <alignment horizontal="right" vertical="center" shrinkToFit="1"/>
    </xf>
    <xf numFmtId="38" fontId="22" fillId="0" borderId="26" xfId="1" applyFont="1" applyFill="1" applyBorder="1" applyAlignment="1">
      <alignment horizontal="center" vertical="center" shrinkToFit="1"/>
    </xf>
    <xf numFmtId="38" fontId="22" fillId="0" borderId="32" xfId="1" applyFont="1" applyFill="1" applyBorder="1" applyAlignment="1">
      <alignment horizontal="center" vertical="center" shrinkToFit="1"/>
    </xf>
    <xf numFmtId="38" fontId="22" fillId="0" borderId="25" xfId="1" applyFont="1" applyFill="1" applyBorder="1" applyAlignment="1">
      <alignment horizontal="center" vertical="center" shrinkToFit="1"/>
    </xf>
    <xf numFmtId="38" fontId="22" fillId="0" borderId="31" xfId="1" applyFont="1" applyFill="1" applyBorder="1" applyAlignment="1">
      <alignment horizontal="center" vertical="center" shrinkToFit="1"/>
    </xf>
    <xf numFmtId="177" fontId="23" fillId="0" borderId="35" xfId="0" applyNumberFormat="1" applyFont="1" applyBorder="1" applyAlignment="1">
      <alignment horizontal="center" vertical="center" shrinkToFit="1"/>
    </xf>
    <xf numFmtId="0" fontId="22" fillId="3" borderId="38" xfId="0" applyFont="1" applyFill="1" applyBorder="1" applyAlignment="1">
      <alignment horizontal="left" vertical="center" wrapText="1"/>
    </xf>
    <xf numFmtId="178" fontId="22" fillId="0" borderId="38" xfId="0" applyNumberFormat="1" applyFont="1" applyBorder="1" applyAlignment="1">
      <alignment horizontal="center" vertical="center" shrinkToFit="1"/>
    </xf>
    <xf numFmtId="178" fontId="22" fillId="0" borderId="41" xfId="0" applyNumberFormat="1" applyFont="1" applyBorder="1" applyAlignment="1">
      <alignment horizontal="center" vertical="center" shrinkToFit="1"/>
    </xf>
    <xf numFmtId="177" fontId="22" fillId="0" borderId="41" xfId="0" applyNumberFormat="1" applyFont="1" applyBorder="1" applyAlignment="1">
      <alignment horizontal="center" vertical="center" shrinkToFit="1"/>
    </xf>
    <xf numFmtId="177" fontId="23" fillId="0" borderId="42" xfId="0" applyNumberFormat="1" applyFont="1" applyBorder="1" applyAlignment="1">
      <alignment horizontal="center" vertical="center" shrinkToFit="1"/>
    </xf>
    <xf numFmtId="49" fontId="19" fillId="5" borderId="30" xfId="1" applyNumberFormat="1" applyFont="1" applyFill="1" applyBorder="1" applyAlignment="1">
      <alignment horizontal="center" vertical="center" shrinkToFit="1"/>
    </xf>
    <xf numFmtId="0" fontId="22" fillId="0" borderId="38" xfId="0" applyFont="1" applyFill="1" applyBorder="1" applyAlignment="1">
      <alignment horizontal="left" vertical="center" wrapText="1"/>
    </xf>
    <xf numFmtId="38" fontId="22" fillId="0" borderId="27" xfId="1" applyFont="1" applyFill="1" applyBorder="1" applyAlignment="1">
      <alignment horizontal="center" vertical="center" shrinkToFit="1"/>
    </xf>
    <xf numFmtId="38" fontId="22" fillId="0" borderId="33" xfId="1" applyFont="1" applyFill="1" applyBorder="1" applyAlignment="1">
      <alignment horizontal="center" vertical="center" shrinkToFit="1"/>
    </xf>
    <xf numFmtId="49" fontId="19" fillId="5" borderId="1" xfId="0" applyNumberFormat="1" applyFont="1" applyFill="1" applyBorder="1" applyAlignment="1">
      <alignment horizontal="center" vertical="center" wrapText="1" shrinkToFit="1"/>
    </xf>
    <xf numFmtId="49" fontId="20" fillId="5" borderId="25" xfId="0" applyNumberFormat="1" applyFont="1" applyFill="1" applyBorder="1" applyAlignment="1">
      <alignment horizontal="center" vertical="center" shrinkToFit="1"/>
    </xf>
    <xf numFmtId="49" fontId="20" fillId="5" borderId="28" xfId="0" applyNumberFormat="1" applyFont="1" applyFill="1" applyBorder="1" applyAlignment="1">
      <alignment horizontal="center" vertical="center" shrinkToFit="1"/>
    </xf>
    <xf numFmtId="49" fontId="20" fillId="5" borderId="31" xfId="0" applyNumberFormat="1" applyFont="1" applyFill="1" applyBorder="1" applyAlignment="1">
      <alignment horizontal="center" vertical="center" shrinkToFit="1"/>
    </xf>
    <xf numFmtId="49" fontId="19" fillId="2" borderId="25" xfId="1" applyNumberFormat="1" applyFont="1" applyFill="1" applyBorder="1" applyAlignment="1">
      <alignment horizontal="center" vertical="center" wrapText="1" shrinkToFit="1"/>
    </xf>
    <xf numFmtId="49" fontId="19" fillId="2" borderId="31" xfId="1" applyNumberFormat="1" applyFont="1" applyFill="1" applyBorder="1" applyAlignment="1">
      <alignment horizontal="center" vertical="center" wrapText="1" shrinkToFit="1"/>
    </xf>
    <xf numFmtId="49" fontId="19" fillId="2" borderId="26" xfId="1" applyNumberFormat="1" applyFont="1" applyFill="1" applyBorder="1" applyAlignment="1">
      <alignment horizontal="center" vertical="center" shrinkToFit="1"/>
    </xf>
    <xf numFmtId="49" fontId="19" fillId="2" borderId="32" xfId="1" applyNumberFormat="1" applyFont="1" applyFill="1" applyBorder="1" applyAlignment="1">
      <alignment horizontal="center" vertical="center" shrinkToFit="1"/>
    </xf>
    <xf numFmtId="49" fontId="20" fillId="5" borderId="18" xfId="1" applyNumberFormat="1" applyFont="1" applyFill="1" applyBorder="1" applyAlignment="1">
      <alignment horizontal="center" vertical="center" wrapText="1" shrinkToFit="1"/>
    </xf>
    <xf numFmtId="49" fontId="20" fillId="5" borderId="19" xfId="1" applyNumberFormat="1" applyFont="1" applyFill="1" applyBorder="1" applyAlignment="1">
      <alignment horizontal="center" vertical="center" wrapText="1" shrinkToFit="1"/>
    </xf>
    <xf numFmtId="49" fontId="20" fillId="5" borderId="7" xfId="1" applyNumberFormat="1" applyFont="1" applyFill="1" applyBorder="1" applyAlignment="1">
      <alignment horizontal="center" vertical="center" wrapText="1" shrinkToFit="1"/>
    </xf>
    <xf numFmtId="49" fontId="21" fillId="2" borderId="44" xfId="0" applyNumberFormat="1" applyFont="1" applyFill="1" applyBorder="1" applyAlignment="1">
      <alignment horizontal="center" vertical="center" shrinkToFit="1"/>
    </xf>
    <xf numFmtId="49" fontId="19" fillId="5" borderId="20" xfId="0" applyNumberFormat="1" applyFont="1" applyFill="1" applyBorder="1" applyAlignment="1">
      <alignment horizontal="center" vertical="center" shrinkToFit="1"/>
    </xf>
    <xf numFmtId="49" fontId="19" fillId="0" borderId="34" xfId="0" applyNumberFormat="1" applyFont="1" applyBorder="1" applyAlignment="1">
      <alignment horizontal="left" vertical="center" shrinkToFit="1"/>
    </xf>
    <xf numFmtId="178" fontId="22" fillId="0" borderId="35" xfId="0" applyNumberFormat="1" applyFont="1" applyBorder="1" applyAlignment="1">
      <alignment horizontal="center" vertical="center" shrinkToFit="1"/>
    </xf>
    <xf numFmtId="49" fontId="22" fillId="0" borderId="37" xfId="0" applyNumberFormat="1" applyFont="1" applyBorder="1" applyAlignment="1">
      <alignment horizontal="center" vertical="center" shrinkToFit="1"/>
    </xf>
    <xf numFmtId="49" fontId="22" fillId="0" borderId="40" xfId="0" applyNumberFormat="1" applyFont="1" applyBorder="1" applyAlignment="1">
      <alignment horizontal="center" vertical="center" shrinkToFit="1"/>
    </xf>
    <xf numFmtId="49" fontId="22" fillId="0" borderId="38" xfId="0" applyNumberFormat="1" applyFont="1" applyBorder="1" applyAlignment="1">
      <alignment horizontal="center" vertical="center" shrinkToFit="1"/>
    </xf>
    <xf numFmtId="49" fontId="22" fillId="0" borderId="41" xfId="0" applyNumberFormat="1" applyFont="1" applyBorder="1" applyAlignment="1">
      <alignment horizontal="center" vertical="center" shrinkToFit="1"/>
    </xf>
    <xf numFmtId="49" fontId="22" fillId="0" borderId="34" xfId="0" applyNumberFormat="1" applyFont="1" applyBorder="1" applyAlignment="1">
      <alignment horizontal="center" vertical="center" shrinkToFit="1"/>
    </xf>
    <xf numFmtId="177" fontId="23" fillId="0" borderId="34" xfId="0" applyNumberFormat="1" applyFont="1" applyBorder="1" applyAlignment="1">
      <alignment horizontal="center" vertical="center" shrinkToFit="1"/>
    </xf>
    <xf numFmtId="49" fontId="22" fillId="0" borderId="35" xfId="0" applyNumberFormat="1" applyFont="1" applyBorder="1" applyAlignment="1">
      <alignment horizontal="center" vertical="center" shrinkToFit="1"/>
    </xf>
    <xf numFmtId="49" fontId="20" fillId="2" borderId="32" xfId="0" applyNumberFormat="1" applyFont="1" applyFill="1" applyBorder="1" applyAlignment="1">
      <alignment horizontal="center" vertical="center" shrinkToFit="1"/>
    </xf>
    <xf numFmtId="49" fontId="20" fillId="2" borderId="33" xfId="0" applyNumberFormat="1" applyFont="1" applyFill="1" applyBorder="1" applyAlignment="1">
      <alignment horizontal="center" vertical="center" shrinkToFit="1"/>
    </xf>
    <xf numFmtId="49" fontId="22" fillId="0" borderId="36" xfId="0" applyNumberFormat="1" applyFont="1" applyBorder="1" applyAlignment="1">
      <alignment horizontal="center" vertical="center" shrinkToFit="1"/>
    </xf>
    <xf numFmtId="49" fontId="22" fillId="0" borderId="39" xfId="0" applyNumberFormat="1" applyFont="1" applyBorder="1" applyAlignment="1">
      <alignment horizontal="center" vertical="center" shrinkToFit="1"/>
    </xf>
    <xf numFmtId="49" fontId="22" fillId="0" borderId="42" xfId="0" applyNumberFormat="1" applyFont="1" applyBorder="1" applyAlignment="1">
      <alignment horizontal="center" vertical="center" shrinkToFit="1"/>
    </xf>
    <xf numFmtId="49" fontId="22" fillId="0" borderId="27" xfId="0" applyNumberFormat="1" applyFont="1" applyBorder="1" applyAlignment="1">
      <alignment horizontal="center" vertical="center" shrinkToFit="1"/>
    </xf>
    <xf numFmtId="49" fontId="22" fillId="0" borderId="32" xfId="0" applyNumberFormat="1" applyFont="1" applyBorder="1" applyAlignment="1">
      <alignment horizontal="center" vertical="center" shrinkToFit="1"/>
    </xf>
    <xf numFmtId="49" fontId="22" fillId="0" borderId="33" xfId="0" applyNumberFormat="1" applyFont="1" applyBorder="1" applyAlignment="1">
      <alignment horizontal="center" vertical="center" shrinkToFit="1"/>
    </xf>
    <xf numFmtId="49" fontId="23" fillId="0" borderId="35" xfId="0" applyNumberFormat="1" applyFont="1" applyBorder="1" applyAlignment="1">
      <alignment wrapText="1" shrinkToFit="1"/>
    </xf>
    <xf numFmtId="49" fontId="23" fillId="0" borderId="38" xfId="0" applyNumberFormat="1" applyFont="1" applyBorder="1" applyAlignment="1">
      <alignment wrapText="1" shrinkToFit="1"/>
    </xf>
    <xf numFmtId="49" fontId="23" fillId="3" borderId="38" xfId="0" applyNumberFormat="1" applyFont="1" applyFill="1" applyBorder="1" applyAlignment="1">
      <alignment wrapText="1" shrinkToFit="1"/>
    </xf>
    <xf numFmtId="178" fontId="23" fillId="0" borderId="35" xfId="0" applyNumberFormat="1" applyFont="1" applyBorder="1" applyAlignment="1">
      <alignment vertical="center" shrinkToFit="1"/>
    </xf>
    <xf numFmtId="178" fontId="23" fillId="0" borderId="36" xfId="0" applyNumberFormat="1" applyFont="1" applyBorder="1" applyAlignment="1">
      <alignment vertical="center" shrinkToFit="1"/>
    </xf>
    <xf numFmtId="178" fontId="23" fillId="0" borderId="38" xfId="0" applyNumberFormat="1" applyFont="1" applyBorder="1" applyAlignment="1">
      <alignment vertical="center" shrinkToFit="1"/>
    </xf>
    <xf numFmtId="178" fontId="23" fillId="0" borderId="39" xfId="0" applyNumberFormat="1" applyFont="1" applyBorder="1" applyAlignment="1">
      <alignment vertical="center" shrinkToFit="1"/>
    </xf>
    <xf numFmtId="178" fontId="23" fillId="0" borderId="34" xfId="0" applyNumberFormat="1" applyFont="1" applyBorder="1" applyAlignment="1">
      <alignment vertical="center" shrinkToFit="1"/>
    </xf>
    <xf numFmtId="178" fontId="23" fillId="0" borderId="37" xfId="0" applyNumberFormat="1" applyFont="1" applyBorder="1" applyAlignment="1">
      <alignment vertical="center" shrinkToFit="1"/>
    </xf>
    <xf numFmtId="178" fontId="23" fillId="3" borderId="38" xfId="0" applyNumberFormat="1" applyFont="1" applyFill="1" applyBorder="1" applyAlignment="1">
      <alignment vertical="center" shrinkToFit="1"/>
    </xf>
    <xf numFmtId="178" fontId="23" fillId="3" borderId="39" xfId="0" applyNumberFormat="1" applyFont="1" applyFill="1" applyBorder="1" applyAlignment="1">
      <alignment vertical="center" shrinkToFit="1"/>
    </xf>
    <xf numFmtId="178" fontId="23" fillId="3" borderId="37" xfId="0" applyNumberFormat="1" applyFont="1" applyFill="1" applyBorder="1" applyAlignment="1">
      <alignment vertical="center" shrinkToFit="1"/>
    </xf>
    <xf numFmtId="0" fontId="23" fillId="0" borderId="38" xfId="0" applyFont="1" applyBorder="1" applyAlignment="1">
      <alignment horizontal="center" vertical="center" justifyLastLine="1"/>
    </xf>
    <xf numFmtId="0" fontId="23" fillId="3" borderId="38" xfId="0" applyFont="1" applyFill="1" applyBorder="1" applyAlignment="1">
      <alignment horizontal="center" vertical="center" justifyLastLine="1"/>
    </xf>
    <xf numFmtId="49" fontId="23" fillId="3" borderId="41" xfId="0" applyNumberFormat="1" applyFont="1" applyFill="1" applyBorder="1" applyAlignment="1">
      <alignment wrapText="1" shrinkToFit="1"/>
    </xf>
    <xf numFmtId="49" fontId="22" fillId="0" borderId="26" xfId="0" applyNumberFormat="1" applyFont="1" applyBorder="1" applyAlignment="1">
      <alignment vertical="center" wrapText="1" shrinkToFit="1"/>
    </xf>
    <xf numFmtId="49" fontId="22" fillId="0" borderId="32" xfId="0" applyNumberFormat="1" applyFont="1" applyBorder="1" applyAlignment="1">
      <alignment vertical="center" wrapText="1" shrinkToFit="1"/>
    </xf>
    <xf numFmtId="178" fontId="23" fillId="0" borderId="25" xfId="0" applyNumberFormat="1" applyFont="1" applyBorder="1" applyAlignment="1">
      <alignment vertical="center" shrinkToFit="1"/>
    </xf>
    <xf numFmtId="178" fontId="23" fillId="0" borderId="26" xfId="0" applyNumberFormat="1" applyFont="1" applyBorder="1" applyAlignment="1">
      <alignment vertical="center" shrinkToFit="1"/>
    </xf>
    <xf numFmtId="178" fontId="23" fillId="0" borderId="31" xfId="0" applyNumberFormat="1" applyFont="1" applyBorder="1" applyAlignment="1">
      <alignment vertical="center" shrinkToFit="1"/>
    </xf>
    <xf numFmtId="178" fontId="23" fillId="0" borderId="32" xfId="0" applyNumberFormat="1" applyFont="1" applyBorder="1" applyAlignment="1">
      <alignment vertical="center" shrinkToFit="1"/>
    </xf>
    <xf numFmtId="178" fontId="23" fillId="3" borderId="40" xfId="0" applyNumberFormat="1" applyFont="1" applyFill="1" applyBorder="1" applyAlignment="1">
      <alignment vertical="center" shrinkToFit="1"/>
    </xf>
    <xf numFmtId="178" fontId="23" fillId="3" borderId="41" xfId="0" applyNumberFormat="1" applyFont="1" applyFill="1" applyBorder="1" applyAlignment="1">
      <alignment vertical="center" shrinkToFit="1"/>
    </xf>
    <xf numFmtId="178" fontId="23" fillId="0" borderId="37" xfId="0" applyNumberFormat="1" applyFont="1" applyFill="1" applyBorder="1" applyAlignment="1">
      <alignment vertical="center" shrinkToFit="1"/>
    </xf>
    <xf numFmtId="178" fontId="23" fillId="0" borderId="38" xfId="0" applyNumberFormat="1" applyFont="1" applyFill="1" applyBorder="1" applyAlignment="1">
      <alignment vertical="center" shrinkToFit="1"/>
    </xf>
    <xf numFmtId="49" fontId="23" fillId="0" borderId="27" xfId="0" applyNumberFormat="1" applyFont="1" applyBorder="1" applyAlignment="1">
      <alignment horizontal="center" vertical="center" shrinkToFit="1"/>
    </xf>
    <xf numFmtId="49" fontId="23" fillId="0" borderId="33" xfId="0" applyNumberFormat="1" applyFont="1" applyBorder="1" applyAlignment="1">
      <alignment horizontal="center" vertical="center" shrinkToFit="1"/>
    </xf>
    <xf numFmtId="49" fontId="18" fillId="0" borderId="16" xfId="0" applyNumberFormat="1" applyFont="1" applyBorder="1" applyAlignment="1">
      <alignment horizontal="center" vertical="center" shrinkToFit="1"/>
    </xf>
    <xf numFmtId="49" fontId="18" fillId="0" borderId="8" xfId="0" applyNumberFormat="1" applyFont="1" applyBorder="1" applyAlignment="1">
      <alignment horizontal="center" vertical="center" shrinkToFit="1"/>
    </xf>
    <xf numFmtId="49" fontId="18" fillId="0" borderId="13" xfId="0" applyNumberFormat="1" applyFont="1" applyBorder="1" applyAlignment="1">
      <alignment horizontal="center" vertical="center" shrinkToFit="1"/>
    </xf>
    <xf numFmtId="49" fontId="18" fillId="0" borderId="9" xfId="0" applyNumberFormat="1" applyFont="1" applyBorder="1" applyAlignment="1">
      <alignment horizontal="center" vertical="center" shrinkToFit="1"/>
    </xf>
    <xf numFmtId="49" fontId="18" fillId="0" borderId="14" xfId="0" applyNumberFormat="1" applyFont="1" applyBorder="1" applyAlignment="1">
      <alignment horizontal="center" vertical="center" shrinkToFit="1"/>
    </xf>
    <xf numFmtId="49" fontId="18" fillId="0" borderId="11" xfId="0" applyNumberFormat="1" applyFont="1" applyBorder="1" applyAlignment="1">
      <alignment horizontal="center" vertical="center" shrinkToFit="1"/>
    </xf>
    <xf numFmtId="49" fontId="18" fillId="5" borderId="21" xfId="0" applyNumberFormat="1" applyFont="1" applyFill="1" applyBorder="1" applyAlignment="1">
      <alignment horizontal="center" vertical="center" shrinkToFit="1"/>
    </xf>
    <xf numFmtId="49" fontId="18" fillId="0" borderId="37" xfId="0" applyNumberFormat="1" applyFont="1" applyBorder="1" applyAlignment="1">
      <alignment horizontal="left" vertical="center" shrinkToFit="1"/>
    </xf>
    <xf numFmtId="49" fontId="18" fillId="5" borderId="22" xfId="0" applyNumberFormat="1" applyFont="1" applyFill="1" applyBorder="1" applyAlignment="1">
      <alignment horizontal="center" vertical="center" shrinkToFit="1"/>
    </xf>
    <xf numFmtId="49" fontId="18" fillId="3" borderId="40" xfId="0" applyNumberFormat="1" applyFont="1" applyFill="1" applyBorder="1" applyAlignment="1">
      <alignment horizontal="left" vertical="center" shrinkToFit="1"/>
    </xf>
    <xf numFmtId="49" fontId="23" fillId="3" borderId="38" xfId="0" applyNumberFormat="1" applyFont="1" applyFill="1" applyBorder="1" applyAlignment="1">
      <alignment horizontal="center" vertical="center" shrinkToFit="1"/>
    </xf>
    <xf numFmtId="49" fontId="23" fillId="3" borderId="41" xfId="0" applyNumberFormat="1" applyFont="1" applyFill="1" applyBorder="1" applyAlignment="1">
      <alignment horizontal="center" vertical="center" shrinkToFit="1"/>
    </xf>
    <xf numFmtId="49" fontId="23" fillId="3" borderId="38" xfId="0" applyNumberFormat="1" applyFont="1" applyFill="1" applyBorder="1" applyAlignment="1">
      <alignment horizontal="center" vertical="center" wrapText="1" shrinkToFit="1"/>
    </xf>
    <xf numFmtId="49" fontId="23" fillId="3" borderId="41" xfId="0" applyNumberFormat="1" applyFont="1" applyFill="1" applyBorder="1" applyAlignment="1">
      <alignment horizontal="center" vertical="center" wrapText="1" shrinkToFit="1"/>
    </xf>
    <xf numFmtId="0" fontId="23" fillId="3" borderId="41" xfId="0" applyFont="1" applyFill="1" applyBorder="1" applyAlignment="1">
      <alignment horizontal="center" vertical="center" justifyLastLine="1"/>
    </xf>
    <xf numFmtId="0" fontId="23" fillId="3" borderId="42" xfId="0" applyFont="1" applyFill="1" applyBorder="1" applyAlignment="1">
      <alignment horizontal="center" vertical="center" justifyLastLine="1"/>
    </xf>
    <xf numFmtId="49" fontId="18" fillId="5" borderId="26" xfId="0" applyNumberFormat="1" applyFont="1" applyFill="1" applyBorder="1" applyAlignment="1">
      <alignment horizontal="center" vertical="center" shrinkToFit="1"/>
    </xf>
    <xf numFmtId="49" fontId="18" fillId="5" borderId="29" xfId="0" applyNumberFormat="1" applyFont="1" applyFill="1" applyBorder="1" applyAlignment="1">
      <alignment horizontal="center" vertical="center" shrinkToFit="1"/>
    </xf>
    <xf numFmtId="49" fontId="18" fillId="5" borderId="32" xfId="0" applyNumberFormat="1" applyFont="1" applyFill="1" applyBorder="1" applyAlignment="1">
      <alignment horizontal="center" vertical="center" shrinkToFit="1"/>
    </xf>
    <xf numFmtId="49" fontId="17" fillId="0" borderId="14" xfId="0" applyNumberFormat="1" applyFont="1" applyBorder="1" applyAlignment="1">
      <alignment horizontal="left" shrinkToFit="1"/>
    </xf>
    <xf numFmtId="49" fontId="17" fillId="0" borderId="0" xfId="0" applyNumberFormat="1" applyFont="1" applyAlignment="1">
      <alignment horizontal="left" shrinkToFit="1"/>
    </xf>
    <xf numFmtId="49" fontId="18" fillId="5" borderId="2" xfId="0" applyNumberFormat="1" applyFont="1" applyFill="1" applyBorder="1" applyAlignment="1">
      <alignment horizontal="center" vertical="center" wrapText="1" shrinkToFit="1"/>
    </xf>
    <xf numFmtId="49" fontId="18" fillId="5" borderId="12" xfId="0" applyNumberFormat="1" applyFont="1" applyFill="1" applyBorder="1" applyAlignment="1">
      <alignment horizontal="center" vertical="center" wrapText="1" shrinkToFit="1"/>
    </xf>
    <xf numFmtId="49" fontId="18" fillId="5" borderId="3" xfId="0" applyNumberFormat="1" applyFont="1" applyFill="1" applyBorder="1" applyAlignment="1">
      <alignment horizontal="center" vertical="center" wrapText="1" shrinkToFit="1"/>
    </xf>
    <xf numFmtId="49" fontId="18" fillId="5" borderId="25" xfId="0" applyNumberFormat="1" applyFont="1" applyFill="1" applyBorder="1" applyAlignment="1">
      <alignment horizontal="center" vertical="center" shrinkToFit="1"/>
    </xf>
    <xf numFmtId="49" fontId="18" fillId="5" borderId="28" xfId="0" applyNumberFormat="1" applyFont="1" applyFill="1" applyBorder="1" applyAlignment="1">
      <alignment horizontal="center" vertical="center" shrinkToFit="1"/>
    </xf>
    <xf numFmtId="49" fontId="18" fillId="5" borderId="31" xfId="0" applyNumberFormat="1" applyFont="1" applyFill="1" applyBorder="1" applyAlignment="1">
      <alignment horizontal="center" vertical="center" shrinkToFit="1"/>
    </xf>
    <xf numFmtId="49" fontId="18" fillId="5" borderId="1" xfId="0" applyNumberFormat="1" applyFont="1" applyFill="1" applyBorder="1" applyAlignment="1">
      <alignment horizontal="center" shrinkToFit="1"/>
    </xf>
    <xf numFmtId="49" fontId="18" fillId="5" borderId="20" xfId="0" applyNumberFormat="1" applyFont="1" applyFill="1" applyBorder="1" applyAlignment="1">
      <alignment horizontal="center" vertical="center" shrinkToFit="1"/>
    </xf>
    <xf numFmtId="49" fontId="18" fillId="0" borderId="34" xfId="0" applyNumberFormat="1" applyFont="1" applyBorder="1" applyAlignment="1">
      <alignment horizontal="left" vertical="center" shrinkToFit="1"/>
    </xf>
    <xf numFmtId="49" fontId="18" fillId="5" borderId="26" xfId="1" applyNumberFormat="1" applyFont="1" applyFill="1" applyBorder="1" applyAlignment="1">
      <alignment horizontal="center" vertical="center" wrapText="1" shrinkToFit="1"/>
    </xf>
    <xf numFmtId="49" fontId="18" fillId="5" borderId="29" xfId="1" applyNumberFormat="1" applyFont="1" applyFill="1" applyBorder="1" applyAlignment="1">
      <alignment horizontal="center" vertical="center" wrapText="1" shrinkToFit="1"/>
    </xf>
    <xf numFmtId="49" fontId="18" fillId="5" borderId="32" xfId="1" applyNumberFormat="1" applyFont="1" applyFill="1" applyBorder="1" applyAlignment="1">
      <alignment horizontal="center" vertical="center" wrapText="1" shrinkToFit="1"/>
    </xf>
    <xf numFmtId="49" fontId="23" fillId="0" borderId="35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49" fontId="19" fillId="2" borderId="26" xfId="0" applyNumberFormat="1" applyFont="1" applyFill="1" applyBorder="1" applyAlignment="1">
      <alignment horizontal="center" vertical="distributed" textRotation="255" shrinkToFit="1"/>
    </xf>
    <xf numFmtId="49" fontId="19" fillId="2" borderId="32" xfId="0" applyNumberFormat="1" applyFont="1" applyFill="1" applyBorder="1" applyAlignment="1">
      <alignment horizontal="center" vertical="distributed" textRotation="255" shrinkToFit="1"/>
    </xf>
    <xf numFmtId="49" fontId="19" fillId="5" borderId="27" xfId="0" applyNumberFormat="1" applyFont="1" applyFill="1" applyBorder="1" applyAlignment="1">
      <alignment horizontal="center" vertical="center" shrinkToFit="1"/>
    </xf>
    <xf numFmtId="49" fontId="19" fillId="5" borderId="30" xfId="0" applyNumberFormat="1" applyFont="1" applyFill="1" applyBorder="1" applyAlignment="1">
      <alignment horizontal="center" vertical="center" shrinkToFit="1"/>
    </xf>
    <xf numFmtId="49" fontId="19" fillId="5" borderId="33" xfId="0" applyNumberFormat="1" applyFont="1" applyFill="1" applyBorder="1" applyAlignment="1">
      <alignment horizontal="center" vertical="center" shrinkToFit="1"/>
    </xf>
    <xf numFmtId="49" fontId="19" fillId="2" borderId="1" xfId="1" applyNumberFormat="1" applyFont="1" applyFill="1" applyBorder="1" applyAlignment="1">
      <alignment horizontal="center" vertical="center" wrapText="1" shrinkToFit="1"/>
    </xf>
    <xf numFmtId="49" fontId="19" fillId="2" borderId="27" xfId="0" applyNumberFormat="1" applyFont="1" applyFill="1" applyBorder="1" applyAlignment="1">
      <alignment horizontal="center" vertical="distributed" textRotation="255" shrinkToFit="1"/>
    </xf>
    <xf numFmtId="49" fontId="19" fillId="2" borderId="33" xfId="0" applyNumberFormat="1" applyFont="1" applyFill="1" applyBorder="1" applyAlignment="1">
      <alignment horizontal="center" vertical="distributed" textRotation="255" shrinkToFit="1"/>
    </xf>
    <xf numFmtId="49" fontId="19" fillId="2" borderId="44" xfId="0" applyNumberFormat="1" applyFont="1" applyFill="1" applyBorder="1" applyAlignment="1">
      <alignment horizontal="center" vertical="distributed" textRotation="255" shrinkToFit="1"/>
    </xf>
    <xf numFmtId="184" fontId="23" fillId="0" borderId="26" xfId="0" applyNumberFormat="1" applyFont="1" applyBorder="1" applyAlignment="1">
      <alignment vertical="center" shrinkToFit="1"/>
    </xf>
    <xf numFmtId="184" fontId="23" fillId="0" borderId="32" xfId="0" applyNumberFormat="1" applyFont="1" applyBorder="1" applyAlignment="1">
      <alignment vertical="center" shrinkToFit="1"/>
    </xf>
    <xf numFmtId="49" fontId="19" fillId="5" borderId="2" xfId="0" applyNumberFormat="1" applyFont="1" applyFill="1" applyBorder="1" applyAlignment="1">
      <alignment horizontal="center" vertical="center" textRotation="255" wrapText="1" shrinkToFit="1"/>
    </xf>
    <xf numFmtId="49" fontId="19" fillId="5" borderId="12" xfId="0" applyNumberFormat="1" applyFont="1" applyFill="1" applyBorder="1" applyAlignment="1">
      <alignment horizontal="center" vertical="center" textRotation="255" wrapText="1" shrinkToFit="1"/>
    </xf>
    <xf numFmtId="49" fontId="19" fillId="5" borderId="3" xfId="0" applyNumberFormat="1" applyFont="1" applyFill="1" applyBorder="1" applyAlignment="1">
      <alignment horizontal="center" vertical="center" textRotation="255" wrapText="1" shrinkToFit="1"/>
    </xf>
    <xf numFmtId="6" fontId="19" fillId="5" borderId="26" xfId="2" applyFont="1" applyFill="1" applyBorder="1" applyAlignment="1">
      <alignment horizontal="center" vertical="center" shrinkToFit="1"/>
    </xf>
    <xf numFmtId="6" fontId="19" fillId="5" borderId="29" xfId="2" applyFont="1" applyFill="1" applyBorder="1" applyAlignment="1">
      <alignment horizontal="center" vertical="center" shrinkToFit="1"/>
    </xf>
    <xf numFmtId="6" fontId="19" fillId="5" borderId="32" xfId="2" applyFont="1" applyFill="1" applyBorder="1" applyAlignment="1">
      <alignment horizontal="center" vertical="center" shrinkToFit="1"/>
    </xf>
    <xf numFmtId="178" fontId="23" fillId="0" borderId="2" xfId="0" applyNumberFormat="1" applyFont="1" applyBorder="1" applyAlignment="1">
      <alignment horizontal="right" vertical="center" shrinkToFit="1"/>
    </xf>
    <xf numFmtId="178" fontId="23" fillId="0" borderId="3" xfId="0" applyNumberFormat="1" applyFont="1" applyBorder="1" applyAlignment="1">
      <alignment horizontal="right" vertical="center" shrinkToFit="1"/>
    </xf>
    <xf numFmtId="0" fontId="18" fillId="5" borderId="2" xfId="0" applyFont="1" applyFill="1" applyBorder="1" applyAlignment="1">
      <alignment horizontal="center" vertical="center" shrinkToFit="1"/>
    </xf>
    <xf numFmtId="0" fontId="18" fillId="5" borderId="3" xfId="0" applyFont="1" applyFill="1" applyBorder="1" applyAlignment="1">
      <alignment horizontal="center" vertical="center" shrinkToFit="1"/>
    </xf>
    <xf numFmtId="49" fontId="18" fillId="0" borderId="25" xfId="0" applyNumberFormat="1" applyFont="1" applyBorder="1" applyAlignment="1">
      <alignment vertical="center" shrinkToFit="1"/>
    </xf>
    <xf numFmtId="0" fontId="18" fillId="0" borderId="31" xfId="0" applyFont="1" applyBorder="1" applyAlignment="1"/>
    <xf numFmtId="49" fontId="23" fillId="0" borderId="26" xfId="0" applyNumberFormat="1" applyFont="1" applyBorder="1" applyAlignment="1">
      <alignment horizontal="center" vertical="center" shrinkToFit="1"/>
    </xf>
    <xf numFmtId="49" fontId="23" fillId="0" borderId="32" xfId="0" applyNumberFormat="1" applyFont="1" applyBorder="1" applyAlignment="1">
      <alignment horizontal="center" vertical="center" shrinkToFit="1"/>
    </xf>
    <xf numFmtId="0" fontId="23" fillId="3" borderId="38" xfId="0" applyFont="1" applyFill="1" applyBorder="1" applyAlignment="1">
      <alignment horizontal="center" vertical="center" shrinkToFit="1"/>
    </xf>
    <xf numFmtId="0" fontId="23" fillId="3" borderId="39" xfId="0" applyFont="1" applyFill="1" applyBorder="1" applyAlignment="1">
      <alignment horizontal="center" vertical="center" shrinkToFit="1"/>
    </xf>
    <xf numFmtId="49" fontId="18" fillId="5" borderId="26" xfId="1" applyNumberFormat="1" applyFont="1" applyFill="1" applyBorder="1" applyAlignment="1">
      <alignment horizontal="center" vertical="center" shrinkToFit="1"/>
    </xf>
    <xf numFmtId="49" fontId="18" fillId="5" borderId="27" xfId="1" applyNumberFormat="1" applyFont="1" applyFill="1" applyBorder="1" applyAlignment="1">
      <alignment horizontal="center" vertical="center" shrinkToFit="1"/>
    </xf>
    <xf numFmtId="49" fontId="18" fillId="5" borderId="29" xfId="1" applyNumberFormat="1" applyFont="1" applyFill="1" applyBorder="1" applyAlignment="1">
      <alignment horizontal="center" vertical="center" shrinkToFit="1"/>
    </xf>
    <xf numFmtId="49" fontId="18" fillId="5" borderId="30" xfId="1" applyNumberFormat="1" applyFont="1" applyFill="1" applyBorder="1" applyAlignment="1">
      <alignment horizontal="center" vertical="center" shrinkToFit="1"/>
    </xf>
    <xf numFmtId="49" fontId="18" fillId="5" borderId="32" xfId="1" applyNumberFormat="1" applyFont="1" applyFill="1" applyBorder="1" applyAlignment="1">
      <alignment horizontal="center" vertical="center" shrinkToFit="1"/>
    </xf>
    <xf numFmtId="49" fontId="18" fillId="5" borderId="33" xfId="1" applyNumberFormat="1" applyFont="1" applyFill="1" applyBorder="1" applyAlignment="1">
      <alignment horizontal="center" vertical="center" shrinkToFit="1"/>
    </xf>
    <xf numFmtId="49" fontId="18" fillId="5" borderId="18" xfId="1" applyNumberFormat="1" applyFont="1" applyFill="1" applyBorder="1" applyAlignment="1">
      <alignment horizontal="center" vertical="center" shrinkToFit="1"/>
    </xf>
    <xf numFmtId="49" fontId="18" fillId="5" borderId="19" xfId="1" applyNumberFormat="1" applyFont="1" applyFill="1" applyBorder="1" applyAlignment="1">
      <alignment horizontal="center" vertical="center" shrinkToFit="1"/>
    </xf>
    <xf numFmtId="49" fontId="18" fillId="5" borderId="7" xfId="1" applyNumberFormat="1" applyFont="1" applyFill="1" applyBorder="1" applyAlignment="1">
      <alignment horizontal="center" vertical="center" shrinkToFit="1"/>
    </xf>
    <xf numFmtId="49" fontId="18" fillId="5" borderId="18" xfId="1" applyNumberFormat="1" applyFont="1" applyFill="1" applyBorder="1" applyAlignment="1">
      <alignment horizontal="center" vertical="center" wrapText="1" shrinkToFit="1"/>
    </xf>
    <xf numFmtId="49" fontId="18" fillId="5" borderId="19" xfId="1" applyNumberFormat="1" applyFont="1" applyFill="1" applyBorder="1" applyAlignment="1">
      <alignment horizontal="center" vertical="center" wrapText="1" shrinkToFit="1"/>
    </xf>
    <xf numFmtId="49" fontId="18" fillId="5" borderId="7" xfId="1" applyNumberFormat="1" applyFont="1" applyFill="1" applyBorder="1" applyAlignment="1">
      <alignment horizontal="center" vertical="center" wrapText="1" shrinkToFit="1"/>
    </xf>
    <xf numFmtId="49" fontId="18" fillId="5" borderId="44" xfId="1" applyNumberFormat="1" applyFont="1" applyFill="1" applyBorder="1" applyAlignment="1">
      <alignment horizontal="center" vertical="center" wrapText="1" shrinkToFit="1"/>
    </xf>
    <xf numFmtId="49" fontId="18" fillId="5" borderId="45" xfId="1" applyNumberFormat="1" applyFont="1" applyFill="1" applyBorder="1" applyAlignment="1">
      <alignment horizontal="center" vertical="center" wrapText="1" shrinkToFit="1"/>
    </xf>
    <xf numFmtId="49" fontId="18" fillId="2" borderId="44" xfId="1" applyNumberFormat="1" applyFont="1" applyFill="1" applyBorder="1" applyAlignment="1">
      <alignment horizontal="center" vertical="center" wrapText="1" shrinkToFit="1"/>
    </xf>
    <xf numFmtId="49" fontId="18" fillId="2" borderId="43" xfId="1" applyNumberFormat="1" applyFont="1" applyFill="1" applyBorder="1" applyAlignment="1">
      <alignment horizontal="center" vertical="center" wrapText="1" shrinkToFit="1"/>
    </xf>
    <xf numFmtId="49" fontId="18" fillId="2" borderId="26" xfId="1" applyNumberFormat="1" applyFont="1" applyFill="1" applyBorder="1" applyAlignment="1">
      <alignment horizontal="center" vertical="center" shrinkToFit="1"/>
    </xf>
    <xf numFmtId="49" fontId="18" fillId="2" borderId="32" xfId="1" applyNumberFormat="1" applyFont="1" applyFill="1" applyBorder="1" applyAlignment="1">
      <alignment horizontal="center" vertical="center" shrinkToFit="1"/>
    </xf>
    <xf numFmtId="49" fontId="18" fillId="2" borderId="25" xfId="1" applyNumberFormat="1" applyFont="1" applyFill="1" applyBorder="1" applyAlignment="1">
      <alignment horizontal="center" vertical="center" wrapText="1" shrinkToFit="1"/>
    </xf>
    <xf numFmtId="49" fontId="18" fillId="2" borderId="26" xfId="1" applyNumberFormat="1" applyFont="1" applyFill="1" applyBorder="1" applyAlignment="1">
      <alignment horizontal="center" vertical="center" wrapText="1" shrinkToFit="1"/>
    </xf>
    <xf numFmtId="49" fontId="18" fillId="2" borderId="31" xfId="1" applyNumberFormat="1" applyFont="1" applyFill="1" applyBorder="1" applyAlignment="1">
      <alignment horizontal="center" vertical="center" wrapText="1" shrinkToFit="1"/>
    </xf>
    <xf numFmtId="49" fontId="18" fillId="2" borderId="32" xfId="1" applyNumberFormat="1" applyFont="1" applyFill="1" applyBorder="1" applyAlignment="1">
      <alignment horizontal="center" vertical="center" wrapText="1" shrinkToFit="1"/>
    </xf>
    <xf numFmtId="49" fontId="18" fillId="5" borderId="18" xfId="1" applyNumberFormat="1" applyFont="1" applyFill="1" applyBorder="1" applyAlignment="1">
      <alignment horizontal="center" shrinkToFit="1"/>
    </xf>
    <xf numFmtId="49" fontId="18" fillId="5" borderId="19" xfId="1" applyNumberFormat="1" applyFont="1" applyFill="1" applyBorder="1" applyAlignment="1">
      <alignment horizontal="center" shrinkToFit="1"/>
    </xf>
    <xf numFmtId="49" fontId="18" fillId="5" borderId="7" xfId="1" applyNumberFormat="1" applyFont="1" applyFill="1" applyBorder="1" applyAlignment="1">
      <alignment horizontal="center" shrinkToFit="1"/>
    </xf>
    <xf numFmtId="178" fontId="23" fillId="3" borderId="42" xfId="0" applyNumberFormat="1" applyFont="1" applyFill="1" applyBorder="1" applyAlignment="1">
      <alignment vertical="center" shrinkToFit="1"/>
    </xf>
    <xf numFmtId="49" fontId="18" fillId="2" borderId="44" xfId="0" applyNumberFormat="1" applyFont="1" applyFill="1" applyBorder="1" applyAlignment="1">
      <alignment horizontal="center" vertical="center" shrinkToFit="1"/>
    </xf>
    <xf numFmtId="49" fontId="18" fillId="2" borderId="45" xfId="0" applyNumberFormat="1" applyFont="1" applyFill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 shrinkToFit="1"/>
    </xf>
    <xf numFmtId="0" fontId="23" fillId="0" borderId="44" xfId="0" applyFont="1" applyBorder="1" applyAlignment="1">
      <alignment horizontal="center" vertical="center" shrinkToFit="1"/>
    </xf>
    <xf numFmtId="0" fontId="23" fillId="3" borderId="37" xfId="0" applyFont="1" applyFill="1" applyBorder="1" applyAlignment="1">
      <alignment horizontal="center" vertical="center" shrinkToFit="1"/>
    </xf>
    <xf numFmtId="0" fontId="23" fillId="3" borderId="40" xfId="0" applyFont="1" applyFill="1" applyBorder="1" applyAlignment="1">
      <alignment horizontal="center" vertical="center" shrinkToFit="1"/>
    </xf>
    <xf numFmtId="0" fontId="23" fillId="3" borderId="41" xfId="0" applyFont="1" applyFill="1" applyBorder="1" applyAlignment="1">
      <alignment horizontal="center" vertical="center" shrinkToFit="1"/>
    </xf>
    <xf numFmtId="0" fontId="23" fillId="0" borderId="37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49" fontId="18" fillId="2" borderId="43" xfId="0" applyNumberFormat="1" applyFont="1" applyFill="1" applyBorder="1" applyAlignment="1">
      <alignment horizontal="center" vertical="center" shrinkToFit="1"/>
    </xf>
    <xf numFmtId="49" fontId="23" fillId="0" borderId="44" xfId="0" applyNumberFormat="1" applyFont="1" applyBorder="1" applyAlignment="1">
      <alignment horizontal="center" vertical="center" shrinkToFit="1"/>
    </xf>
    <xf numFmtId="0" fontId="23" fillId="0" borderId="45" xfId="0" applyFont="1" applyBorder="1" applyAlignment="1">
      <alignment horizontal="center" vertical="center" shrinkToFit="1"/>
    </xf>
    <xf numFmtId="0" fontId="23" fillId="3" borderId="42" xfId="0" applyFont="1" applyFill="1" applyBorder="1" applyAlignment="1">
      <alignment horizontal="center" vertical="center" shrinkToFit="1"/>
    </xf>
    <xf numFmtId="0" fontId="19" fillId="0" borderId="14" xfId="0" applyFont="1" applyBorder="1" applyAlignment="1">
      <alignment horizontal="right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49" fontId="22" fillId="0" borderId="52" xfId="0" applyNumberFormat="1" applyFont="1" applyFill="1" applyBorder="1" applyAlignment="1">
      <alignment horizontal="center" vertical="center" shrinkToFit="1"/>
    </xf>
    <xf numFmtId="49" fontId="22" fillId="0" borderId="53" xfId="0" applyNumberFormat="1" applyFont="1" applyFill="1" applyBorder="1" applyAlignment="1">
      <alignment horizontal="center" vertical="center" shrinkToFit="1"/>
    </xf>
    <xf numFmtId="49" fontId="22" fillId="0" borderId="54" xfId="0" applyNumberFormat="1" applyFont="1" applyFill="1" applyBorder="1" applyAlignment="1">
      <alignment horizontal="center" vertical="center" shrinkToFit="1"/>
    </xf>
    <xf numFmtId="49" fontId="22" fillId="3" borderId="54" xfId="0" applyNumberFormat="1" applyFont="1" applyFill="1" applyBorder="1" applyAlignment="1">
      <alignment horizontal="center" vertical="center" shrinkToFit="1"/>
    </xf>
    <xf numFmtId="49" fontId="22" fillId="3" borderId="55" xfId="0" applyNumberFormat="1" applyFont="1" applyFill="1" applyBorder="1" applyAlignment="1">
      <alignment horizontal="center" vertical="center" shrinkToFit="1"/>
    </xf>
    <xf numFmtId="49" fontId="22" fillId="0" borderId="55" xfId="0" applyNumberFormat="1" applyFont="1" applyFill="1" applyBorder="1" applyAlignment="1">
      <alignment horizontal="center" vertical="center" shrinkToFit="1"/>
    </xf>
    <xf numFmtId="0" fontId="19" fillId="5" borderId="24" xfId="4" applyFont="1" applyFill="1" applyBorder="1" applyAlignment="1">
      <alignment horizontal="center" vertical="center" wrapText="1"/>
    </xf>
    <xf numFmtId="49" fontId="18" fillId="0" borderId="46" xfId="0" applyNumberFormat="1" applyFont="1" applyFill="1" applyBorder="1" applyAlignment="1">
      <alignment horizontal="left" vertical="center" shrinkToFit="1"/>
    </xf>
    <xf numFmtId="49" fontId="22" fillId="0" borderId="47" xfId="0" applyNumberFormat="1" applyFont="1" applyFill="1" applyBorder="1" applyAlignment="1">
      <alignment horizontal="left" vertical="center" shrinkToFit="1"/>
    </xf>
    <xf numFmtId="49" fontId="22" fillId="0" borderId="56" xfId="0" applyNumberFormat="1" applyFont="1" applyFill="1" applyBorder="1" applyAlignment="1">
      <alignment horizontal="center" vertical="center" shrinkToFit="1"/>
    </xf>
    <xf numFmtId="49" fontId="22" fillId="0" borderId="57" xfId="0" applyNumberFormat="1" applyFont="1" applyFill="1" applyBorder="1" applyAlignment="1">
      <alignment horizontal="center" vertical="center" shrinkToFit="1"/>
    </xf>
    <xf numFmtId="49" fontId="22" fillId="3" borderId="56" xfId="0" applyNumberFormat="1" applyFont="1" applyFill="1" applyBorder="1" applyAlignment="1">
      <alignment horizontal="center" vertical="center" shrinkToFit="1"/>
    </xf>
    <xf numFmtId="49" fontId="22" fillId="3" borderId="57" xfId="0" applyNumberFormat="1" applyFont="1" applyFill="1" applyBorder="1" applyAlignment="1">
      <alignment horizontal="center" vertical="center" shrinkToFit="1"/>
    </xf>
    <xf numFmtId="49" fontId="22" fillId="0" borderId="11" xfId="0" applyNumberFormat="1" applyFont="1" applyFill="1" applyBorder="1" applyAlignment="1">
      <alignment horizontal="center" vertical="center" shrinkToFit="1"/>
    </xf>
    <xf numFmtId="49" fontId="22" fillId="0" borderId="13" xfId="0" applyNumberFormat="1" applyFont="1" applyFill="1" applyBorder="1" applyAlignment="1">
      <alignment horizontal="center" vertical="center" shrinkToFit="1"/>
    </xf>
    <xf numFmtId="49" fontId="22" fillId="0" borderId="47" xfId="0" applyNumberFormat="1" applyFont="1" applyFill="1" applyBorder="1" applyAlignment="1">
      <alignment vertical="center" wrapText="1" shrinkToFit="1"/>
    </xf>
    <xf numFmtId="0" fontId="23" fillId="0" borderId="48" xfId="0" applyFont="1" applyFill="1" applyBorder="1" applyAlignment="1">
      <alignment horizontal="center" vertical="center" justifyLastLine="1" shrinkToFit="1"/>
    </xf>
    <xf numFmtId="3" fontId="23" fillId="0" borderId="46" xfId="0" applyNumberFormat="1" applyFont="1" applyFill="1" applyBorder="1" applyAlignment="1">
      <alignment horizontal="left" vertical="center" shrinkToFit="1"/>
    </xf>
    <xf numFmtId="3" fontId="23" fillId="3" borderId="46" xfId="0" applyNumberFormat="1" applyFont="1" applyFill="1" applyBorder="1" applyAlignment="1">
      <alignment horizontal="left" vertical="center" shrinkToFit="1"/>
    </xf>
    <xf numFmtId="49" fontId="22" fillId="3" borderId="37" xfId="0" applyNumberFormat="1" applyFont="1" applyFill="1" applyBorder="1" applyAlignment="1">
      <alignment horizontal="left" vertical="center" wrapText="1" shrinkToFit="1"/>
    </xf>
    <xf numFmtId="49" fontId="22" fillId="3" borderId="39" xfId="0" applyNumberFormat="1" applyFont="1" applyFill="1" applyBorder="1" applyAlignment="1">
      <alignment vertical="center" wrapText="1" shrinkToFit="1"/>
    </xf>
    <xf numFmtId="49" fontId="22" fillId="3" borderId="41" xfId="0" applyNumberFormat="1" applyFont="1" applyFill="1" applyBorder="1" applyAlignment="1">
      <alignment vertical="center" wrapText="1" shrinkToFit="1"/>
    </xf>
    <xf numFmtId="49" fontId="22" fillId="3" borderId="41" xfId="0" applyNumberFormat="1" applyFont="1" applyFill="1" applyBorder="1" applyAlignment="1">
      <alignment horizontal="left" vertical="center" shrinkToFit="1"/>
    </xf>
    <xf numFmtId="49" fontId="22" fillId="3" borderId="41" xfId="0" applyNumberFormat="1" applyFont="1" applyFill="1" applyBorder="1" applyAlignment="1">
      <alignment horizontal="center" vertical="center" shrinkToFit="1"/>
    </xf>
    <xf numFmtId="0" fontId="23" fillId="3" borderId="42" xfId="0" applyFont="1" applyFill="1" applyBorder="1" applyAlignment="1">
      <alignment horizontal="center" vertical="center" justifyLastLine="1" shrinkToFit="1"/>
    </xf>
    <xf numFmtId="179" fontId="23" fillId="3" borderId="40" xfId="1" applyNumberFormat="1" applyFont="1" applyFill="1" applyBorder="1" applyAlignment="1">
      <alignment horizontal="right" vertical="center" wrapText="1" shrinkToFit="1"/>
    </xf>
    <xf numFmtId="179" fontId="23" fillId="3" borderId="41" xfId="1" applyNumberFormat="1" applyFont="1" applyFill="1" applyBorder="1" applyAlignment="1">
      <alignment horizontal="right" vertical="center" wrapText="1" shrinkToFit="1"/>
    </xf>
    <xf numFmtId="179" fontId="23" fillId="3" borderId="42" xfId="1" applyNumberFormat="1" applyFont="1" applyFill="1" applyBorder="1" applyAlignment="1">
      <alignment horizontal="right" vertical="center" shrinkToFit="1"/>
    </xf>
    <xf numFmtId="179" fontId="23" fillId="3" borderId="40" xfId="0" applyNumberFormat="1" applyFont="1" applyFill="1" applyBorder="1" applyAlignment="1">
      <alignment vertical="center" wrapText="1"/>
    </xf>
    <xf numFmtId="178" fontId="22" fillId="3" borderId="41" xfId="1" applyNumberFormat="1" applyFont="1" applyFill="1" applyBorder="1" applyAlignment="1">
      <alignment horizontal="right" vertical="center" shrinkToFit="1"/>
    </xf>
    <xf numFmtId="179" fontId="22" fillId="3" borderId="42" xfId="1" applyNumberFormat="1" applyFont="1" applyFill="1" applyBorder="1" applyAlignment="1">
      <alignment horizontal="right" vertical="center" shrinkToFit="1"/>
    </xf>
    <xf numFmtId="0" fontId="23" fillId="3" borderId="40" xfId="0" applyFont="1" applyFill="1" applyBorder="1" applyAlignment="1">
      <alignment horizontal="left" vertical="center"/>
    </xf>
    <xf numFmtId="178" fontId="23" fillId="3" borderId="42" xfId="1" applyNumberFormat="1" applyFont="1" applyFill="1" applyBorder="1" applyAlignment="1">
      <alignment horizontal="right" vertical="center" shrinkToFit="1"/>
    </xf>
    <xf numFmtId="180" fontId="23" fillId="3" borderId="40" xfId="0" applyNumberFormat="1" applyFont="1" applyFill="1" applyBorder="1" applyAlignment="1">
      <alignment horizontal="center" vertical="center" wrapText="1"/>
    </xf>
    <xf numFmtId="180" fontId="23" fillId="3" borderId="41" xfId="0" applyNumberFormat="1" applyFont="1" applyFill="1" applyBorder="1" applyAlignment="1">
      <alignment horizontal="center" vertical="center" wrapText="1"/>
    </xf>
    <xf numFmtId="180" fontId="23" fillId="3" borderId="41" xfId="0" applyNumberFormat="1" applyFont="1" applyFill="1" applyBorder="1" applyAlignment="1">
      <alignment horizontal="center" vertical="center" wrapText="1" shrinkToFit="1"/>
    </xf>
    <xf numFmtId="180" fontId="23" fillId="3" borderId="42" xfId="0" applyNumberFormat="1" applyFont="1" applyFill="1" applyBorder="1" applyAlignment="1">
      <alignment horizontal="center" vertical="center" wrapText="1"/>
    </xf>
    <xf numFmtId="49" fontId="22" fillId="3" borderId="40" xfId="0" applyNumberFormat="1" applyFont="1" applyFill="1" applyBorder="1" applyAlignment="1">
      <alignment horizontal="left" vertical="center" shrinkToFit="1"/>
    </xf>
    <xf numFmtId="49" fontId="22" fillId="3" borderId="42" xfId="0" applyNumberFormat="1" applyFont="1" applyFill="1" applyBorder="1" applyAlignment="1">
      <alignment horizontal="left" vertical="center" wrapText="1" shrinkToFit="1"/>
    </xf>
    <xf numFmtId="0" fontId="23" fillId="0" borderId="39" xfId="3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>
      <alignment horizontal="left" vertical="center" shrinkToFit="1"/>
    </xf>
    <xf numFmtId="178" fontId="22" fillId="3" borderId="48" xfId="1" applyNumberFormat="1" applyFont="1" applyFill="1" applyBorder="1" applyAlignment="1">
      <alignment horizontal="right" vertical="center" shrinkToFit="1"/>
    </xf>
    <xf numFmtId="178" fontId="22" fillId="3" borderId="46" xfId="1" applyNumberFormat="1" applyFont="1" applyFill="1" applyBorder="1" applyAlignment="1">
      <alignment horizontal="right" vertical="center" shrinkToFit="1"/>
    </xf>
    <xf numFmtId="177" fontId="23" fillId="3" borderId="46" xfId="0" applyNumberFormat="1" applyFont="1" applyFill="1" applyBorder="1" applyAlignment="1">
      <alignment horizontal="center" vertical="center" shrinkToFit="1"/>
    </xf>
    <xf numFmtId="177" fontId="23" fillId="3" borderId="47" xfId="0" applyNumberFormat="1" applyFont="1" applyFill="1" applyBorder="1" applyAlignment="1">
      <alignment horizontal="center" vertical="center" shrinkToFit="1"/>
    </xf>
    <xf numFmtId="180" fontId="23" fillId="3" borderId="48" xfId="0" applyNumberFormat="1" applyFont="1" applyFill="1" applyBorder="1" applyAlignment="1">
      <alignment horizontal="center" vertical="center" wrapText="1" shrinkToFit="1"/>
    </xf>
    <xf numFmtId="49" fontId="22" fillId="3" borderId="46" xfId="0" applyNumberFormat="1" applyFont="1" applyFill="1" applyBorder="1" applyAlignment="1">
      <alignment horizontal="center" vertical="center" shrinkToFit="1"/>
    </xf>
    <xf numFmtId="49" fontId="23" fillId="3" borderId="37" xfId="1" applyNumberFormat="1" applyFont="1" applyFill="1" applyBorder="1" applyAlignment="1">
      <alignment horizontal="center" vertical="center" shrinkToFit="1"/>
    </xf>
    <xf numFmtId="178" fontId="22" fillId="3" borderId="42" xfId="1" applyNumberFormat="1" applyFont="1" applyFill="1" applyBorder="1" applyAlignment="1">
      <alignment horizontal="right" vertical="center" shrinkToFit="1"/>
    </xf>
    <xf numFmtId="178" fontId="22" fillId="3" borderId="40" xfId="1" applyNumberFormat="1" applyFont="1" applyFill="1" applyBorder="1" applyAlignment="1">
      <alignment horizontal="right" vertical="center" shrinkToFit="1"/>
    </xf>
    <xf numFmtId="0" fontId="23" fillId="3" borderId="40" xfId="0" applyFont="1" applyFill="1" applyBorder="1" applyAlignment="1">
      <alignment horizontal="center" vertical="center"/>
    </xf>
    <xf numFmtId="177" fontId="23" fillId="3" borderId="41" xfId="0" applyNumberFormat="1" applyFont="1" applyFill="1" applyBorder="1" applyAlignment="1">
      <alignment horizontal="center" vertical="center" shrinkToFit="1"/>
    </xf>
    <xf numFmtId="180" fontId="23" fillId="3" borderId="42" xfId="0" applyNumberFormat="1" applyFont="1" applyFill="1" applyBorder="1" applyAlignment="1">
      <alignment horizontal="center" vertical="center" wrapText="1" shrinkToFit="1"/>
    </xf>
    <xf numFmtId="49" fontId="22" fillId="3" borderId="40" xfId="0" applyNumberFormat="1" applyFont="1" applyFill="1" applyBorder="1" applyAlignment="1">
      <alignment horizontal="center" vertical="center" shrinkToFit="1"/>
    </xf>
    <xf numFmtId="49" fontId="22" fillId="3" borderId="53" xfId="0" applyNumberFormat="1" applyFont="1" applyFill="1" applyBorder="1" applyAlignment="1">
      <alignment horizontal="center" vertical="center" shrinkToFit="1"/>
    </xf>
    <xf numFmtId="49" fontId="22" fillId="3" borderId="11" xfId="0" applyNumberFormat="1" applyFont="1" applyFill="1" applyBorder="1" applyAlignment="1">
      <alignment horizontal="center" vertical="center" shrinkToFit="1"/>
    </xf>
  </cellXfs>
  <cellStyles count="14">
    <cellStyle name="桁区切り" xfId="1" builtinId="6"/>
    <cellStyle name="通貨" xfId="2" builtinId="7"/>
    <cellStyle name="通貨 2" xfId="8" xr:uid="{00000000-0005-0000-0000-000033000000}"/>
    <cellStyle name="通貨 2 2" xfId="12" xr:uid="{00000000-0005-0000-0000-000033000000}"/>
    <cellStyle name="通貨 3" xfId="10" xr:uid="{00000000-0005-0000-0000-000036000000}"/>
    <cellStyle name="標準" xfId="0" builtinId="0"/>
    <cellStyle name="標準 2" xfId="6" xr:uid="{00000000-0005-0000-0000-000002000000}"/>
    <cellStyle name="標準 3" xfId="7" xr:uid="{00000000-0005-0000-0000-000003000000}"/>
    <cellStyle name="標準 3 2" xfId="9" xr:uid="{00000000-0005-0000-0000-000003000000}"/>
    <cellStyle name="標準 3 2 2" xfId="13" xr:uid="{00000000-0005-0000-0000-000003000000}"/>
    <cellStyle name="標準 3 3" xfId="11" xr:uid="{00000000-0005-0000-0000-000003000000}"/>
    <cellStyle name="標準_Ｈ25年度校長・園長一覧" xfId="3" xr:uid="{00000000-0005-0000-0000-000003000000}"/>
    <cellStyle name="標準_Sheet1" xfId="4" xr:uid="{00000000-0005-0000-0000-000004000000}"/>
    <cellStyle name="標準_Sheet1_Ｈ25年度校長・園長一覧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UDフォント">
      <a:majorFont>
        <a:latin typeface="Bierstadt Display"/>
        <a:ea typeface="BIZ UDPゴシック"/>
        <a:cs typeface=""/>
      </a:majorFont>
      <a:minorFont>
        <a:latin typeface="Bierstadt"/>
        <a:ea typeface="BIZ UD明朝 Medium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92"/>
  <sheetViews>
    <sheetView tabSelected="1" view="pageBreakPreview" zoomScale="85" zoomScaleNormal="100" zoomScaleSheetLayoutView="85" workbookViewId="0">
      <pane xSplit="2" ySplit="5" topLeftCell="C6" activePane="bottomRight" state="frozen"/>
      <selection pane="topRight"/>
      <selection pane="bottomLeft"/>
      <selection pane="bottomRight" sqref="A1:J1"/>
    </sheetView>
  </sheetViews>
  <sheetFormatPr defaultColWidth="9" defaultRowHeight="12" x14ac:dyDescent="0.15"/>
  <cols>
    <col min="1" max="1" width="5.25" style="71" bestFit="1" customWidth="1"/>
    <col min="2" max="2" width="13" style="71" bestFit="1" customWidth="1"/>
    <col min="3" max="3" width="23.25" style="71" bestFit="1" customWidth="1"/>
    <col min="4" max="4" width="8.25" style="71" bestFit="1" customWidth="1"/>
    <col min="5" max="5" width="9.5" style="71" bestFit="1" customWidth="1"/>
    <col min="6" max="6" width="11.75" style="72" bestFit="1" customWidth="1"/>
    <col min="7" max="10" width="9.75" style="73" bestFit="1" customWidth="1"/>
    <col min="11" max="11" width="8.75" style="73" customWidth="1"/>
    <col min="12" max="12" width="6.625" style="71" bestFit="1" customWidth="1"/>
    <col min="13" max="13" width="5.25" style="71" bestFit="1" customWidth="1"/>
    <col min="14" max="14" width="8.375" style="71" bestFit="1" customWidth="1"/>
    <col min="15" max="15" width="5.375" style="71" customWidth="1"/>
    <col min="16" max="16" width="5" style="71" bestFit="1" customWidth="1"/>
    <col min="17" max="17" width="7" style="71" bestFit="1" customWidth="1"/>
    <col min="18" max="18" width="4.25" style="70" customWidth="1"/>
    <col min="19" max="29" width="3.875" style="70" customWidth="1"/>
    <col min="30" max="30" width="5.125" style="71" bestFit="1" customWidth="1"/>
    <col min="31" max="31" width="2.75" style="70" bestFit="1" customWidth="1"/>
    <col min="32" max="32" width="8.25" style="70" bestFit="1" customWidth="1"/>
    <col min="33" max="16384" width="9" style="70"/>
  </cols>
  <sheetData>
    <row r="1" spans="1:32" ht="20.25" customHeight="1" x14ac:dyDescent="0.15">
      <c r="A1" s="363" t="s">
        <v>981</v>
      </c>
      <c r="B1" s="363"/>
      <c r="C1" s="363"/>
      <c r="D1" s="363"/>
      <c r="E1" s="363"/>
      <c r="F1" s="363"/>
      <c r="G1" s="363"/>
      <c r="H1" s="363"/>
      <c r="I1" s="363"/>
      <c r="J1" s="363"/>
      <c r="K1" s="68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</row>
    <row r="2" spans="1:32" ht="20.25" customHeight="1" x14ac:dyDescent="0.15">
      <c r="A2" s="262" t="s">
        <v>982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</row>
    <row r="3" spans="1:32" ht="16.5" customHeight="1" x14ac:dyDescent="0.15">
      <c r="A3" s="263" t="s">
        <v>0</v>
      </c>
      <c r="B3" s="264" t="s">
        <v>1</v>
      </c>
      <c r="C3" s="267" t="s">
        <v>2</v>
      </c>
      <c r="D3" s="267" t="s">
        <v>3</v>
      </c>
      <c r="E3" s="267" t="s">
        <v>4</v>
      </c>
      <c r="F3" s="270" t="s">
        <v>5</v>
      </c>
      <c r="G3" s="273" t="s">
        <v>6</v>
      </c>
      <c r="H3" s="274"/>
      <c r="I3" s="274"/>
      <c r="J3" s="275"/>
      <c r="K3" s="276" t="s">
        <v>7</v>
      </c>
      <c r="L3" s="276"/>
      <c r="M3" s="276"/>
      <c r="N3" s="276"/>
      <c r="O3" s="276"/>
      <c r="P3" s="276"/>
      <c r="Q3" s="276"/>
      <c r="R3" s="277" t="s">
        <v>8</v>
      </c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 t="s">
        <v>9</v>
      </c>
      <c r="AE3" s="277"/>
      <c r="AF3" s="277"/>
    </row>
    <row r="4" spans="1:32" ht="16.5" customHeight="1" x14ac:dyDescent="0.15">
      <c r="A4" s="263"/>
      <c r="B4" s="265"/>
      <c r="C4" s="268"/>
      <c r="D4" s="268"/>
      <c r="E4" s="268"/>
      <c r="F4" s="271"/>
      <c r="G4" s="278" t="s">
        <v>976</v>
      </c>
      <c r="H4" s="280" t="s">
        <v>10</v>
      </c>
      <c r="I4" s="280" t="s">
        <v>11</v>
      </c>
      <c r="J4" s="282" t="s">
        <v>12</v>
      </c>
      <c r="K4" s="276" t="s">
        <v>13</v>
      </c>
      <c r="L4" s="276"/>
      <c r="M4" s="276"/>
      <c r="N4" s="276"/>
      <c r="O4" s="284" t="s">
        <v>14</v>
      </c>
      <c r="P4" s="285"/>
      <c r="Q4" s="286"/>
      <c r="R4" s="287" t="s">
        <v>15</v>
      </c>
      <c r="S4" s="288" t="s">
        <v>16</v>
      </c>
      <c r="T4" s="288" t="s">
        <v>17</v>
      </c>
      <c r="U4" s="288" t="s">
        <v>18</v>
      </c>
      <c r="V4" s="288" t="s">
        <v>19</v>
      </c>
      <c r="W4" s="288" t="s">
        <v>20</v>
      </c>
      <c r="X4" s="288" t="s">
        <v>21</v>
      </c>
      <c r="Y4" s="288" t="s">
        <v>22</v>
      </c>
      <c r="Z4" s="288" t="s">
        <v>23</v>
      </c>
      <c r="AA4" s="288" t="s">
        <v>24</v>
      </c>
      <c r="AB4" s="288" t="s">
        <v>25</v>
      </c>
      <c r="AC4" s="289" t="s">
        <v>26</v>
      </c>
      <c r="AD4" s="290" t="s">
        <v>27</v>
      </c>
      <c r="AE4" s="292" t="s">
        <v>28</v>
      </c>
      <c r="AF4" s="190" t="s">
        <v>29</v>
      </c>
    </row>
    <row r="5" spans="1:32" ht="40.5" customHeight="1" x14ac:dyDescent="0.15">
      <c r="A5" s="263"/>
      <c r="B5" s="266"/>
      <c r="C5" s="269"/>
      <c r="D5" s="269"/>
      <c r="E5" s="269"/>
      <c r="F5" s="272"/>
      <c r="G5" s="279"/>
      <c r="H5" s="281"/>
      <c r="I5" s="281"/>
      <c r="J5" s="283"/>
      <c r="K5" s="98" t="s">
        <v>30</v>
      </c>
      <c r="L5" s="100" t="s">
        <v>31</v>
      </c>
      <c r="M5" s="100" t="s">
        <v>32</v>
      </c>
      <c r="N5" s="144" t="s">
        <v>12</v>
      </c>
      <c r="O5" s="99" t="s">
        <v>33</v>
      </c>
      <c r="P5" s="100" t="s">
        <v>34</v>
      </c>
      <c r="Q5" s="102" t="s">
        <v>35</v>
      </c>
      <c r="R5" s="287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9"/>
      <c r="AD5" s="291"/>
      <c r="AE5" s="293"/>
      <c r="AF5" s="189" t="s">
        <v>36</v>
      </c>
    </row>
    <row r="6" spans="1:32" ht="13.5" customHeight="1" x14ac:dyDescent="0.15">
      <c r="A6" s="308">
        <v>1</v>
      </c>
      <c r="B6" s="309" t="s">
        <v>37</v>
      </c>
      <c r="C6" s="223" t="s">
        <v>803</v>
      </c>
      <c r="D6" s="311" t="s">
        <v>38</v>
      </c>
      <c r="E6" s="313" t="s">
        <v>39</v>
      </c>
      <c r="F6" s="315" t="s">
        <v>1063</v>
      </c>
      <c r="G6" s="319">
        <v>3979</v>
      </c>
      <c r="H6" s="333">
        <v>5125</v>
      </c>
      <c r="I6" s="333">
        <v>0</v>
      </c>
      <c r="J6" s="335">
        <f>SUM(G6:I7)</f>
        <v>9104</v>
      </c>
      <c r="K6" s="337">
        <v>4288</v>
      </c>
      <c r="L6" s="338">
        <v>63</v>
      </c>
      <c r="M6" s="338">
        <v>0</v>
      </c>
      <c r="N6" s="340">
        <f>SUM(K6:M7)</f>
        <v>4351</v>
      </c>
      <c r="O6" s="317" t="s">
        <v>40</v>
      </c>
      <c r="P6" s="321" t="s">
        <v>994</v>
      </c>
      <c r="Q6" s="342">
        <v>622</v>
      </c>
      <c r="R6" s="326">
        <v>16</v>
      </c>
      <c r="S6" s="327">
        <v>1</v>
      </c>
      <c r="T6" s="221"/>
      <c r="U6" s="327">
        <v>1</v>
      </c>
      <c r="V6" s="327">
        <v>1</v>
      </c>
      <c r="W6" s="327">
        <v>1</v>
      </c>
      <c r="X6" s="221"/>
      <c r="Y6" s="221"/>
      <c r="Z6" s="327">
        <v>2</v>
      </c>
      <c r="AA6" s="327">
        <v>2</v>
      </c>
      <c r="AB6" s="221"/>
      <c r="AC6" s="328">
        <v>2</v>
      </c>
      <c r="AD6" s="322" t="s">
        <v>42</v>
      </c>
      <c r="AE6" s="324">
        <v>5</v>
      </c>
      <c r="AF6" s="224" t="s">
        <v>804</v>
      </c>
    </row>
    <row r="7" spans="1:32" ht="12" customHeight="1" x14ac:dyDescent="0.15">
      <c r="A7" s="295"/>
      <c r="B7" s="310"/>
      <c r="C7" s="192"/>
      <c r="D7" s="312"/>
      <c r="E7" s="314"/>
      <c r="F7" s="316"/>
      <c r="G7" s="320"/>
      <c r="H7" s="334"/>
      <c r="I7" s="334"/>
      <c r="J7" s="336"/>
      <c r="K7" s="241"/>
      <c r="L7" s="339"/>
      <c r="M7" s="339"/>
      <c r="N7" s="341"/>
      <c r="O7" s="318"/>
      <c r="P7" s="255"/>
      <c r="Q7" s="343"/>
      <c r="R7" s="233"/>
      <c r="S7" s="200"/>
      <c r="T7" s="222"/>
      <c r="U7" s="200"/>
      <c r="V7" s="200"/>
      <c r="W7" s="200"/>
      <c r="X7" s="222"/>
      <c r="Y7" s="222"/>
      <c r="Z7" s="200"/>
      <c r="AA7" s="200"/>
      <c r="AB7" s="222"/>
      <c r="AC7" s="204"/>
      <c r="AD7" s="323"/>
      <c r="AE7" s="325"/>
      <c r="AF7" s="225"/>
    </row>
    <row r="8" spans="1:32" ht="13.5" customHeight="1" x14ac:dyDescent="0.15">
      <c r="A8" s="294">
        <v>2</v>
      </c>
      <c r="B8" s="296" t="s">
        <v>43</v>
      </c>
      <c r="C8" s="193" t="s">
        <v>805</v>
      </c>
      <c r="D8" s="298" t="s">
        <v>44</v>
      </c>
      <c r="E8" s="300" t="s">
        <v>45</v>
      </c>
      <c r="F8" s="302" t="s">
        <v>788</v>
      </c>
      <c r="G8" s="260">
        <v>5966</v>
      </c>
      <c r="H8" s="206">
        <v>6127</v>
      </c>
      <c r="I8" s="206">
        <v>0</v>
      </c>
      <c r="J8" s="207">
        <f t="shared" ref="J8" si="0">SUM(G8:I9)</f>
        <v>12093</v>
      </c>
      <c r="K8" s="208">
        <v>3410</v>
      </c>
      <c r="L8" s="229">
        <v>195</v>
      </c>
      <c r="M8" s="229">
        <v>0</v>
      </c>
      <c r="N8" s="209">
        <f t="shared" ref="N8" si="1">SUM(K8:M9)</f>
        <v>3605</v>
      </c>
      <c r="O8" s="304" t="s">
        <v>46</v>
      </c>
      <c r="P8" s="250" t="s">
        <v>994</v>
      </c>
      <c r="Q8" s="211">
        <v>619</v>
      </c>
      <c r="R8" s="213">
        <v>8</v>
      </c>
      <c r="S8" s="215">
        <v>1</v>
      </c>
      <c r="T8" s="215">
        <v>2</v>
      </c>
      <c r="U8" s="215">
        <v>1</v>
      </c>
      <c r="V8" s="215">
        <v>1</v>
      </c>
      <c r="W8" s="215">
        <v>1</v>
      </c>
      <c r="X8" s="217"/>
      <c r="Y8" s="215"/>
      <c r="Z8" s="215">
        <v>1</v>
      </c>
      <c r="AA8" s="215">
        <v>4</v>
      </c>
      <c r="AB8" s="217"/>
      <c r="AC8" s="231">
        <v>1</v>
      </c>
      <c r="AD8" s="306" t="s">
        <v>47</v>
      </c>
      <c r="AE8" s="300">
        <v>6</v>
      </c>
      <c r="AF8" s="195" t="s">
        <v>806</v>
      </c>
    </row>
    <row r="9" spans="1:32" ht="14.25" customHeight="1" x14ac:dyDescent="0.15">
      <c r="A9" s="295"/>
      <c r="B9" s="297"/>
      <c r="C9" s="194"/>
      <c r="D9" s="299"/>
      <c r="E9" s="301"/>
      <c r="F9" s="303"/>
      <c r="G9" s="261"/>
      <c r="H9" s="226"/>
      <c r="I9" s="226"/>
      <c r="J9" s="227"/>
      <c r="K9" s="228"/>
      <c r="L9" s="230"/>
      <c r="M9" s="230"/>
      <c r="N9" s="210"/>
      <c r="O9" s="305"/>
      <c r="P9" s="251"/>
      <c r="Q9" s="212"/>
      <c r="R9" s="214"/>
      <c r="S9" s="216"/>
      <c r="T9" s="216"/>
      <c r="U9" s="216"/>
      <c r="V9" s="216"/>
      <c r="W9" s="216"/>
      <c r="X9" s="218"/>
      <c r="Y9" s="216"/>
      <c r="Z9" s="216"/>
      <c r="AA9" s="216"/>
      <c r="AB9" s="218"/>
      <c r="AC9" s="249"/>
      <c r="AD9" s="307"/>
      <c r="AE9" s="301"/>
      <c r="AF9" s="196"/>
    </row>
    <row r="10" spans="1:32" ht="13.5" customHeight="1" x14ac:dyDescent="0.15">
      <c r="A10" s="294">
        <v>3</v>
      </c>
      <c r="B10" s="349" t="s">
        <v>49</v>
      </c>
      <c r="C10" s="191" t="s">
        <v>807</v>
      </c>
      <c r="D10" s="350" t="s">
        <v>50</v>
      </c>
      <c r="E10" s="351" t="s">
        <v>51</v>
      </c>
      <c r="F10" s="329" t="s">
        <v>1062</v>
      </c>
      <c r="G10" s="234">
        <v>7199</v>
      </c>
      <c r="H10" s="236">
        <v>5709</v>
      </c>
      <c r="I10" s="236">
        <v>0</v>
      </c>
      <c r="J10" s="238">
        <f t="shared" ref="J10" si="2">SUM(G10:I11)</f>
        <v>12908</v>
      </c>
      <c r="K10" s="240">
        <v>4443</v>
      </c>
      <c r="L10" s="242">
        <v>62</v>
      </c>
      <c r="M10" s="242">
        <v>0</v>
      </c>
      <c r="N10" s="244">
        <f t="shared" ref="N10" si="3">SUM(K10:M11)</f>
        <v>4505</v>
      </c>
      <c r="O10" s="331" t="s">
        <v>52</v>
      </c>
      <c r="P10" s="254" t="s">
        <v>995</v>
      </c>
      <c r="Q10" s="246">
        <v>919</v>
      </c>
      <c r="R10" s="232">
        <v>16</v>
      </c>
      <c r="S10" s="258">
        <v>1</v>
      </c>
      <c r="T10" s="258">
        <v>1</v>
      </c>
      <c r="U10" s="258">
        <v>1</v>
      </c>
      <c r="V10" s="258">
        <v>1</v>
      </c>
      <c r="W10" s="258">
        <v>1</v>
      </c>
      <c r="X10" s="258"/>
      <c r="Y10" s="258"/>
      <c r="Z10" s="258">
        <v>1</v>
      </c>
      <c r="AA10" s="258">
        <v>3</v>
      </c>
      <c r="AB10" s="258"/>
      <c r="AC10" s="256">
        <v>2</v>
      </c>
      <c r="AD10" s="344" t="s">
        <v>47</v>
      </c>
      <c r="AE10" s="345">
        <v>7</v>
      </c>
      <c r="AF10" s="197" t="s">
        <v>808</v>
      </c>
    </row>
    <row r="11" spans="1:32" ht="12" customHeight="1" x14ac:dyDescent="0.15">
      <c r="A11" s="295"/>
      <c r="B11" s="310"/>
      <c r="C11" s="192"/>
      <c r="D11" s="312"/>
      <c r="E11" s="314"/>
      <c r="F11" s="330"/>
      <c r="G11" s="235"/>
      <c r="H11" s="237"/>
      <c r="I11" s="237"/>
      <c r="J11" s="239"/>
      <c r="K11" s="241"/>
      <c r="L11" s="243"/>
      <c r="M11" s="243"/>
      <c r="N11" s="245"/>
      <c r="O11" s="332"/>
      <c r="P11" s="255"/>
      <c r="Q11" s="247"/>
      <c r="R11" s="233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7"/>
      <c r="AD11" s="323"/>
      <c r="AE11" s="325"/>
      <c r="AF11" s="198"/>
    </row>
    <row r="12" spans="1:32" ht="13.5" customHeight="1" x14ac:dyDescent="0.15">
      <c r="A12" s="294">
        <v>4</v>
      </c>
      <c r="B12" s="296" t="s">
        <v>55</v>
      </c>
      <c r="C12" s="193" t="s">
        <v>809</v>
      </c>
      <c r="D12" s="298" t="s">
        <v>56</v>
      </c>
      <c r="E12" s="300" t="s">
        <v>57</v>
      </c>
      <c r="F12" s="346" t="s">
        <v>1064</v>
      </c>
      <c r="G12" s="205">
        <v>6561</v>
      </c>
      <c r="H12" s="206">
        <v>8634</v>
      </c>
      <c r="I12" s="206">
        <v>0</v>
      </c>
      <c r="J12" s="207">
        <f t="shared" ref="J12" si="4">SUM(G12:I13)</f>
        <v>15195</v>
      </c>
      <c r="K12" s="208">
        <v>4377</v>
      </c>
      <c r="L12" s="229">
        <v>67</v>
      </c>
      <c r="M12" s="229">
        <v>0</v>
      </c>
      <c r="N12" s="209">
        <f t="shared" ref="N12" si="5">SUM(K12:M13)</f>
        <v>4444</v>
      </c>
      <c r="O12" s="304" t="s">
        <v>58</v>
      </c>
      <c r="P12" s="250" t="s">
        <v>994</v>
      </c>
      <c r="Q12" s="211">
        <v>725</v>
      </c>
      <c r="R12" s="213">
        <v>13</v>
      </c>
      <c r="S12" s="215">
        <v>1</v>
      </c>
      <c r="T12" s="215">
        <v>1</v>
      </c>
      <c r="U12" s="215">
        <v>1</v>
      </c>
      <c r="V12" s="215">
        <v>1</v>
      </c>
      <c r="W12" s="215">
        <v>1</v>
      </c>
      <c r="X12" s="217"/>
      <c r="Y12" s="217"/>
      <c r="Z12" s="215">
        <v>2</v>
      </c>
      <c r="AA12" s="215">
        <v>4</v>
      </c>
      <c r="AB12" s="217"/>
      <c r="AC12" s="231">
        <v>2</v>
      </c>
      <c r="AD12" s="306" t="s">
        <v>59</v>
      </c>
      <c r="AE12" s="300">
        <v>7</v>
      </c>
      <c r="AF12" s="195" t="s">
        <v>810</v>
      </c>
    </row>
    <row r="13" spans="1:32" ht="12" customHeight="1" x14ac:dyDescent="0.15">
      <c r="A13" s="295"/>
      <c r="B13" s="297"/>
      <c r="C13" s="194"/>
      <c r="D13" s="299"/>
      <c r="E13" s="301"/>
      <c r="F13" s="347"/>
      <c r="G13" s="248"/>
      <c r="H13" s="226"/>
      <c r="I13" s="226"/>
      <c r="J13" s="227"/>
      <c r="K13" s="228"/>
      <c r="L13" s="230"/>
      <c r="M13" s="230"/>
      <c r="N13" s="210"/>
      <c r="O13" s="348"/>
      <c r="P13" s="251"/>
      <c r="Q13" s="212"/>
      <c r="R13" s="214"/>
      <c r="S13" s="216"/>
      <c r="T13" s="216"/>
      <c r="U13" s="216"/>
      <c r="V13" s="216"/>
      <c r="W13" s="216"/>
      <c r="X13" s="218"/>
      <c r="Y13" s="218"/>
      <c r="Z13" s="216"/>
      <c r="AA13" s="216"/>
      <c r="AB13" s="218"/>
      <c r="AC13" s="249"/>
      <c r="AD13" s="307"/>
      <c r="AE13" s="301"/>
      <c r="AF13" s="196"/>
    </row>
    <row r="14" spans="1:32" ht="13.5" customHeight="1" x14ac:dyDescent="0.15">
      <c r="A14" s="294">
        <v>5</v>
      </c>
      <c r="B14" s="349" t="s">
        <v>61</v>
      </c>
      <c r="C14" s="191" t="s">
        <v>811</v>
      </c>
      <c r="D14" s="350" t="s">
        <v>62</v>
      </c>
      <c r="E14" s="351" t="s">
        <v>63</v>
      </c>
      <c r="F14" s="329" t="s">
        <v>1065</v>
      </c>
      <c r="G14" s="234">
        <v>3698</v>
      </c>
      <c r="H14" s="236">
        <v>2865</v>
      </c>
      <c r="I14" s="236">
        <v>0</v>
      </c>
      <c r="J14" s="238">
        <f t="shared" ref="J14" si="6">SUM(G14:I15)</f>
        <v>6563</v>
      </c>
      <c r="K14" s="240">
        <v>4220</v>
      </c>
      <c r="L14" s="242">
        <v>48</v>
      </c>
      <c r="M14" s="242">
        <v>0</v>
      </c>
      <c r="N14" s="244">
        <f t="shared" ref="N14" si="7">SUM(K14:M15)</f>
        <v>4268</v>
      </c>
      <c r="O14" s="331" t="s">
        <v>64</v>
      </c>
      <c r="P14" s="254" t="s">
        <v>995</v>
      </c>
      <c r="Q14" s="246">
        <v>919</v>
      </c>
      <c r="R14" s="232">
        <v>8</v>
      </c>
      <c r="S14" s="199">
        <v>1</v>
      </c>
      <c r="T14" s="201"/>
      <c r="U14" s="199">
        <v>1</v>
      </c>
      <c r="V14" s="199">
        <v>1</v>
      </c>
      <c r="W14" s="199">
        <v>1</v>
      </c>
      <c r="X14" s="199">
        <v>1</v>
      </c>
      <c r="Y14" s="201"/>
      <c r="Z14" s="199">
        <v>1</v>
      </c>
      <c r="AA14" s="199">
        <v>10</v>
      </c>
      <c r="AB14" s="201"/>
      <c r="AC14" s="203">
        <v>2</v>
      </c>
      <c r="AD14" s="344" t="s">
        <v>59</v>
      </c>
      <c r="AE14" s="345">
        <v>5</v>
      </c>
      <c r="AF14" s="352" t="s">
        <v>48</v>
      </c>
    </row>
    <row r="15" spans="1:32" ht="12" customHeight="1" x14ac:dyDescent="0.15">
      <c r="A15" s="295"/>
      <c r="B15" s="310"/>
      <c r="C15" s="192"/>
      <c r="D15" s="312"/>
      <c r="E15" s="314"/>
      <c r="F15" s="330"/>
      <c r="G15" s="235"/>
      <c r="H15" s="237"/>
      <c r="I15" s="237"/>
      <c r="J15" s="239"/>
      <c r="K15" s="241"/>
      <c r="L15" s="243"/>
      <c r="M15" s="243"/>
      <c r="N15" s="245"/>
      <c r="O15" s="332"/>
      <c r="P15" s="255"/>
      <c r="Q15" s="247"/>
      <c r="R15" s="233"/>
      <c r="S15" s="200"/>
      <c r="T15" s="202"/>
      <c r="U15" s="200"/>
      <c r="V15" s="200"/>
      <c r="W15" s="200"/>
      <c r="X15" s="200"/>
      <c r="Y15" s="202"/>
      <c r="Z15" s="200"/>
      <c r="AA15" s="200"/>
      <c r="AB15" s="202"/>
      <c r="AC15" s="204"/>
      <c r="AD15" s="323"/>
      <c r="AE15" s="325"/>
      <c r="AF15" s="353"/>
    </row>
    <row r="16" spans="1:32" ht="13.5" customHeight="1" x14ac:dyDescent="0.15">
      <c r="A16" s="294">
        <v>6</v>
      </c>
      <c r="B16" s="296" t="s">
        <v>65</v>
      </c>
      <c r="C16" s="193" t="s">
        <v>812</v>
      </c>
      <c r="D16" s="298" t="s">
        <v>66</v>
      </c>
      <c r="E16" s="300" t="s">
        <v>67</v>
      </c>
      <c r="F16" s="346" t="s">
        <v>1066</v>
      </c>
      <c r="G16" s="205">
        <v>5578</v>
      </c>
      <c r="H16" s="206">
        <v>7037</v>
      </c>
      <c r="I16" s="206">
        <v>0</v>
      </c>
      <c r="J16" s="207">
        <f t="shared" ref="J16" si="8">SUM(G16:I17)</f>
        <v>12615</v>
      </c>
      <c r="K16" s="208">
        <v>4261</v>
      </c>
      <c r="L16" s="229">
        <v>84</v>
      </c>
      <c r="M16" s="229">
        <v>0</v>
      </c>
      <c r="N16" s="209">
        <f t="shared" ref="N16" si="9">SUM(K16:M17)</f>
        <v>4345</v>
      </c>
      <c r="O16" s="304" t="s">
        <v>68</v>
      </c>
      <c r="P16" s="250" t="s">
        <v>994</v>
      </c>
      <c r="Q16" s="211">
        <v>725</v>
      </c>
      <c r="R16" s="213">
        <v>18</v>
      </c>
      <c r="S16" s="215">
        <v>1</v>
      </c>
      <c r="T16" s="215"/>
      <c r="U16" s="215">
        <v>2</v>
      </c>
      <c r="V16" s="215">
        <v>1</v>
      </c>
      <c r="W16" s="215">
        <v>1</v>
      </c>
      <c r="X16" s="217"/>
      <c r="Y16" s="217"/>
      <c r="Z16" s="215">
        <v>1</v>
      </c>
      <c r="AA16" s="215">
        <v>5</v>
      </c>
      <c r="AB16" s="217"/>
      <c r="AC16" s="231">
        <v>1</v>
      </c>
      <c r="AD16" s="306" t="s">
        <v>69</v>
      </c>
      <c r="AE16" s="300">
        <v>7</v>
      </c>
      <c r="AF16" s="195" t="s">
        <v>813</v>
      </c>
    </row>
    <row r="17" spans="1:32" ht="12" customHeight="1" x14ac:dyDescent="0.15">
      <c r="A17" s="295"/>
      <c r="B17" s="297"/>
      <c r="C17" s="194"/>
      <c r="D17" s="299"/>
      <c r="E17" s="301"/>
      <c r="F17" s="347"/>
      <c r="G17" s="248"/>
      <c r="H17" s="226"/>
      <c r="I17" s="226"/>
      <c r="J17" s="227"/>
      <c r="K17" s="228"/>
      <c r="L17" s="230"/>
      <c r="M17" s="230"/>
      <c r="N17" s="210"/>
      <c r="O17" s="348"/>
      <c r="P17" s="251"/>
      <c r="Q17" s="212"/>
      <c r="R17" s="214"/>
      <c r="S17" s="216"/>
      <c r="T17" s="216"/>
      <c r="U17" s="216"/>
      <c r="V17" s="216"/>
      <c r="W17" s="216"/>
      <c r="X17" s="218"/>
      <c r="Y17" s="218"/>
      <c r="Z17" s="216"/>
      <c r="AA17" s="216"/>
      <c r="AB17" s="218"/>
      <c r="AC17" s="249"/>
      <c r="AD17" s="307"/>
      <c r="AE17" s="301"/>
      <c r="AF17" s="196"/>
    </row>
    <row r="18" spans="1:32" ht="13.5" customHeight="1" x14ac:dyDescent="0.15">
      <c r="A18" s="294">
        <v>7</v>
      </c>
      <c r="B18" s="349" t="s">
        <v>70</v>
      </c>
      <c r="C18" s="191" t="s">
        <v>814</v>
      </c>
      <c r="D18" s="350" t="s">
        <v>71</v>
      </c>
      <c r="E18" s="351" t="s">
        <v>72</v>
      </c>
      <c r="F18" s="329" t="s">
        <v>1067</v>
      </c>
      <c r="G18" s="234">
        <v>4299</v>
      </c>
      <c r="H18" s="236">
        <v>2383</v>
      </c>
      <c r="I18" s="236">
        <v>0</v>
      </c>
      <c r="J18" s="238">
        <f t="shared" ref="J18" si="10">SUM(G18:I19)</f>
        <v>6682</v>
      </c>
      <c r="K18" s="240">
        <v>3155</v>
      </c>
      <c r="L18" s="242">
        <v>3</v>
      </c>
      <c r="M18" s="242">
        <v>0</v>
      </c>
      <c r="N18" s="244">
        <f t="shared" ref="N18" si="11">SUM(K18:M19)</f>
        <v>3158</v>
      </c>
      <c r="O18" s="331" t="s">
        <v>73</v>
      </c>
      <c r="P18" s="254" t="s">
        <v>995</v>
      </c>
      <c r="Q18" s="246">
        <v>804</v>
      </c>
      <c r="R18" s="232">
        <v>13</v>
      </c>
      <c r="S18" s="199">
        <v>1</v>
      </c>
      <c r="T18" s="201"/>
      <c r="U18" s="199">
        <v>1</v>
      </c>
      <c r="V18" s="201"/>
      <c r="W18" s="201"/>
      <c r="X18" s="201"/>
      <c r="Y18" s="199"/>
      <c r="Z18" s="199">
        <v>1</v>
      </c>
      <c r="AA18" s="199">
        <v>3</v>
      </c>
      <c r="AB18" s="201"/>
      <c r="AC18" s="256">
        <v>1</v>
      </c>
      <c r="AD18" s="344" t="s">
        <v>74</v>
      </c>
      <c r="AE18" s="345">
        <v>5</v>
      </c>
      <c r="AF18" s="197" t="s">
        <v>815</v>
      </c>
    </row>
    <row r="19" spans="1:32" ht="12" customHeight="1" x14ac:dyDescent="0.15">
      <c r="A19" s="295"/>
      <c r="B19" s="310"/>
      <c r="C19" s="192"/>
      <c r="D19" s="312"/>
      <c r="E19" s="314"/>
      <c r="F19" s="330"/>
      <c r="G19" s="235"/>
      <c r="H19" s="237"/>
      <c r="I19" s="237"/>
      <c r="J19" s="239"/>
      <c r="K19" s="241"/>
      <c r="L19" s="243"/>
      <c r="M19" s="243"/>
      <c r="N19" s="245"/>
      <c r="O19" s="332"/>
      <c r="P19" s="255"/>
      <c r="Q19" s="247"/>
      <c r="R19" s="233"/>
      <c r="S19" s="200"/>
      <c r="T19" s="202"/>
      <c r="U19" s="200"/>
      <c r="V19" s="202"/>
      <c r="W19" s="202"/>
      <c r="X19" s="202"/>
      <c r="Y19" s="200"/>
      <c r="Z19" s="200"/>
      <c r="AA19" s="200"/>
      <c r="AB19" s="202"/>
      <c r="AC19" s="257"/>
      <c r="AD19" s="323"/>
      <c r="AE19" s="325"/>
      <c r="AF19" s="198"/>
    </row>
    <row r="20" spans="1:32" ht="13.5" customHeight="1" x14ac:dyDescent="0.15">
      <c r="A20" s="294">
        <v>8</v>
      </c>
      <c r="B20" s="296" t="s">
        <v>76</v>
      </c>
      <c r="C20" s="193" t="s">
        <v>816</v>
      </c>
      <c r="D20" s="298" t="s">
        <v>77</v>
      </c>
      <c r="E20" s="300" t="s">
        <v>78</v>
      </c>
      <c r="F20" s="302" t="s">
        <v>1068</v>
      </c>
      <c r="G20" s="205">
        <v>7040</v>
      </c>
      <c r="H20" s="206">
        <v>9612</v>
      </c>
      <c r="I20" s="206">
        <v>0</v>
      </c>
      <c r="J20" s="207">
        <f t="shared" ref="J20" si="12">SUM(G20:I21)</f>
        <v>16652</v>
      </c>
      <c r="K20" s="208">
        <v>3947</v>
      </c>
      <c r="L20" s="229">
        <v>176</v>
      </c>
      <c r="M20" s="229">
        <v>0</v>
      </c>
      <c r="N20" s="209">
        <f t="shared" ref="N20" si="13">SUM(K20:M21)</f>
        <v>4123</v>
      </c>
      <c r="O20" s="304" t="s">
        <v>68</v>
      </c>
      <c r="P20" s="250" t="s">
        <v>994</v>
      </c>
      <c r="Q20" s="211">
        <v>725</v>
      </c>
      <c r="R20" s="213">
        <v>18</v>
      </c>
      <c r="S20" s="215">
        <v>1</v>
      </c>
      <c r="T20" s="217"/>
      <c r="U20" s="215">
        <v>1</v>
      </c>
      <c r="V20" s="215">
        <v>1</v>
      </c>
      <c r="W20" s="215">
        <v>1</v>
      </c>
      <c r="X20" s="217"/>
      <c r="Y20" s="217"/>
      <c r="Z20" s="215">
        <v>1</v>
      </c>
      <c r="AA20" s="215">
        <v>1</v>
      </c>
      <c r="AB20" s="217"/>
      <c r="AC20" s="231">
        <v>1</v>
      </c>
      <c r="AD20" s="306" t="s">
        <v>59</v>
      </c>
      <c r="AE20" s="300">
        <v>7</v>
      </c>
      <c r="AF20" s="195" t="s">
        <v>817</v>
      </c>
    </row>
    <row r="21" spans="1:32" ht="12" customHeight="1" x14ac:dyDescent="0.15">
      <c r="A21" s="295"/>
      <c r="B21" s="297"/>
      <c r="C21" s="194"/>
      <c r="D21" s="299"/>
      <c r="E21" s="301"/>
      <c r="F21" s="303"/>
      <c r="G21" s="248"/>
      <c r="H21" s="226"/>
      <c r="I21" s="226"/>
      <c r="J21" s="227"/>
      <c r="K21" s="228"/>
      <c r="L21" s="230"/>
      <c r="M21" s="230"/>
      <c r="N21" s="210"/>
      <c r="O21" s="348"/>
      <c r="P21" s="251"/>
      <c r="Q21" s="212"/>
      <c r="R21" s="214"/>
      <c r="S21" s="216"/>
      <c r="T21" s="218"/>
      <c r="U21" s="216"/>
      <c r="V21" s="216"/>
      <c r="W21" s="216"/>
      <c r="X21" s="218"/>
      <c r="Y21" s="218"/>
      <c r="Z21" s="216"/>
      <c r="AA21" s="216"/>
      <c r="AB21" s="218"/>
      <c r="AC21" s="249"/>
      <c r="AD21" s="307"/>
      <c r="AE21" s="301"/>
      <c r="AF21" s="196"/>
    </row>
    <row r="22" spans="1:32" ht="13.5" customHeight="1" x14ac:dyDescent="0.15">
      <c r="A22" s="294">
        <v>9</v>
      </c>
      <c r="B22" s="349" t="s">
        <v>79</v>
      </c>
      <c r="C22" s="191" t="s">
        <v>818</v>
      </c>
      <c r="D22" s="350" t="s">
        <v>80</v>
      </c>
      <c r="E22" s="351" t="s">
        <v>81</v>
      </c>
      <c r="F22" s="329" t="s">
        <v>1025</v>
      </c>
      <c r="G22" s="234">
        <v>5532</v>
      </c>
      <c r="H22" s="236">
        <v>4940</v>
      </c>
      <c r="I22" s="236">
        <v>0</v>
      </c>
      <c r="J22" s="238">
        <f t="shared" ref="J22" si="14">SUM(G22:I23)</f>
        <v>10472</v>
      </c>
      <c r="K22" s="240">
        <v>5418</v>
      </c>
      <c r="L22" s="242">
        <v>54</v>
      </c>
      <c r="M22" s="242">
        <v>0</v>
      </c>
      <c r="N22" s="244">
        <f t="shared" ref="N22" si="15">SUM(K22:M23)</f>
        <v>5472</v>
      </c>
      <c r="O22" s="331" t="s">
        <v>82</v>
      </c>
      <c r="P22" s="354" t="s">
        <v>1022</v>
      </c>
      <c r="Q22" s="246">
        <v>827</v>
      </c>
      <c r="R22" s="232">
        <v>15</v>
      </c>
      <c r="S22" s="199">
        <v>1</v>
      </c>
      <c r="T22" s="199">
        <v>1</v>
      </c>
      <c r="U22" s="199">
        <v>1</v>
      </c>
      <c r="V22" s="199">
        <v>1</v>
      </c>
      <c r="W22" s="199">
        <v>1</v>
      </c>
      <c r="X22" s="201"/>
      <c r="Y22" s="201"/>
      <c r="Z22" s="199">
        <v>1</v>
      </c>
      <c r="AA22" s="199">
        <v>9</v>
      </c>
      <c r="AB22" s="199"/>
      <c r="AC22" s="203">
        <v>2</v>
      </c>
      <c r="AD22" s="344" t="s">
        <v>83</v>
      </c>
      <c r="AE22" s="345">
        <v>8</v>
      </c>
      <c r="AF22" s="352" t="s">
        <v>84</v>
      </c>
    </row>
    <row r="23" spans="1:32" ht="12" customHeight="1" x14ac:dyDescent="0.15">
      <c r="A23" s="295"/>
      <c r="B23" s="310"/>
      <c r="C23" s="192"/>
      <c r="D23" s="312"/>
      <c r="E23" s="314"/>
      <c r="F23" s="330"/>
      <c r="G23" s="235"/>
      <c r="H23" s="237"/>
      <c r="I23" s="237"/>
      <c r="J23" s="239"/>
      <c r="K23" s="241"/>
      <c r="L23" s="243"/>
      <c r="M23" s="243"/>
      <c r="N23" s="245"/>
      <c r="O23" s="332"/>
      <c r="P23" s="255"/>
      <c r="Q23" s="247"/>
      <c r="R23" s="233"/>
      <c r="S23" s="200"/>
      <c r="T23" s="200"/>
      <c r="U23" s="200"/>
      <c r="V23" s="200"/>
      <c r="W23" s="200"/>
      <c r="X23" s="202"/>
      <c r="Y23" s="202"/>
      <c r="Z23" s="200"/>
      <c r="AA23" s="200"/>
      <c r="AB23" s="200"/>
      <c r="AC23" s="204"/>
      <c r="AD23" s="323"/>
      <c r="AE23" s="325"/>
      <c r="AF23" s="353"/>
    </row>
    <row r="24" spans="1:32" ht="13.5" customHeight="1" x14ac:dyDescent="0.15">
      <c r="A24" s="294">
        <v>10</v>
      </c>
      <c r="B24" s="296" t="s">
        <v>85</v>
      </c>
      <c r="C24" s="193" t="s">
        <v>819</v>
      </c>
      <c r="D24" s="298" t="s">
        <v>80</v>
      </c>
      <c r="E24" s="300" t="s">
        <v>86</v>
      </c>
      <c r="F24" s="302" t="s">
        <v>1069</v>
      </c>
      <c r="G24" s="205">
        <v>5995</v>
      </c>
      <c r="H24" s="206">
        <v>5729</v>
      </c>
      <c r="I24" s="206">
        <v>0</v>
      </c>
      <c r="J24" s="207">
        <f t="shared" ref="J24" si="16">SUM(G24:I25)</f>
        <v>11724</v>
      </c>
      <c r="K24" s="208">
        <v>4481</v>
      </c>
      <c r="L24" s="229">
        <v>63</v>
      </c>
      <c r="M24" s="229">
        <v>0</v>
      </c>
      <c r="N24" s="209">
        <f t="shared" ref="N24" si="17">SUM(K24:M25)</f>
        <v>4544</v>
      </c>
      <c r="O24" s="304" t="s">
        <v>87</v>
      </c>
      <c r="P24" s="250" t="s">
        <v>994</v>
      </c>
      <c r="Q24" s="211">
        <v>725</v>
      </c>
      <c r="R24" s="213">
        <v>21</v>
      </c>
      <c r="S24" s="215">
        <v>1</v>
      </c>
      <c r="T24" s="217"/>
      <c r="U24" s="215">
        <v>1</v>
      </c>
      <c r="V24" s="215">
        <v>1</v>
      </c>
      <c r="W24" s="215">
        <v>1</v>
      </c>
      <c r="X24" s="217"/>
      <c r="Y24" s="217"/>
      <c r="Z24" s="215">
        <v>1</v>
      </c>
      <c r="AA24" s="215">
        <v>1</v>
      </c>
      <c r="AB24" s="215">
        <v>1</v>
      </c>
      <c r="AC24" s="231"/>
      <c r="AD24" s="306" t="s">
        <v>88</v>
      </c>
      <c r="AE24" s="300">
        <v>6</v>
      </c>
      <c r="AF24" s="195" t="s">
        <v>806</v>
      </c>
    </row>
    <row r="25" spans="1:32" ht="12" customHeight="1" x14ac:dyDescent="0.15">
      <c r="A25" s="295"/>
      <c r="B25" s="297"/>
      <c r="C25" s="194"/>
      <c r="D25" s="299"/>
      <c r="E25" s="301"/>
      <c r="F25" s="303"/>
      <c r="G25" s="248"/>
      <c r="H25" s="226"/>
      <c r="I25" s="226"/>
      <c r="J25" s="227"/>
      <c r="K25" s="228"/>
      <c r="L25" s="230"/>
      <c r="M25" s="230"/>
      <c r="N25" s="210"/>
      <c r="O25" s="348"/>
      <c r="P25" s="251"/>
      <c r="Q25" s="212"/>
      <c r="R25" s="214"/>
      <c r="S25" s="216"/>
      <c r="T25" s="218"/>
      <c r="U25" s="216"/>
      <c r="V25" s="216"/>
      <c r="W25" s="216"/>
      <c r="X25" s="218"/>
      <c r="Y25" s="218"/>
      <c r="Z25" s="216"/>
      <c r="AA25" s="216"/>
      <c r="AB25" s="216"/>
      <c r="AC25" s="249"/>
      <c r="AD25" s="307"/>
      <c r="AE25" s="301"/>
      <c r="AF25" s="196"/>
    </row>
    <row r="26" spans="1:32" ht="13.5" customHeight="1" x14ac:dyDescent="0.15">
      <c r="A26" s="294">
        <v>11</v>
      </c>
      <c r="B26" s="349" t="s">
        <v>89</v>
      </c>
      <c r="C26" s="191" t="s">
        <v>820</v>
      </c>
      <c r="D26" s="350" t="s">
        <v>90</v>
      </c>
      <c r="E26" s="351" t="s">
        <v>91</v>
      </c>
      <c r="F26" s="329" t="s">
        <v>1070</v>
      </c>
      <c r="G26" s="234">
        <v>7004</v>
      </c>
      <c r="H26" s="236">
        <v>4529</v>
      </c>
      <c r="I26" s="236">
        <v>0</v>
      </c>
      <c r="J26" s="238">
        <f t="shared" ref="J26" si="18">SUM(G26:I27)</f>
        <v>11533</v>
      </c>
      <c r="K26" s="240">
        <v>4030</v>
      </c>
      <c r="L26" s="242">
        <v>53</v>
      </c>
      <c r="M26" s="242">
        <v>0</v>
      </c>
      <c r="N26" s="244">
        <f t="shared" ref="N26" si="19">SUM(K26:M27)</f>
        <v>4083</v>
      </c>
      <c r="O26" s="331" t="s">
        <v>92</v>
      </c>
      <c r="P26" s="254" t="s">
        <v>995</v>
      </c>
      <c r="Q26" s="246">
        <v>894</v>
      </c>
      <c r="R26" s="232">
        <v>8</v>
      </c>
      <c r="S26" s="199">
        <v>1</v>
      </c>
      <c r="T26" s="199">
        <v>1</v>
      </c>
      <c r="U26" s="199">
        <v>1</v>
      </c>
      <c r="V26" s="199">
        <v>1</v>
      </c>
      <c r="W26" s="199">
        <v>1</v>
      </c>
      <c r="X26" s="199">
        <v>1</v>
      </c>
      <c r="Y26" s="201"/>
      <c r="Z26" s="199">
        <v>1</v>
      </c>
      <c r="AA26" s="199">
        <v>5</v>
      </c>
      <c r="AB26" s="199">
        <v>1</v>
      </c>
      <c r="AC26" s="203">
        <v>1</v>
      </c>
      <c r="AD26" s="344" t="s">
        <v>93</v>
      </c>
      <c r="AE26" s="345">
        <v>6</v>
      </c>
      <c r="AF26" s="197" t="s">
        <v>806</v>
      </c>
    </row>
    <row r="27" spans="1:32" ht="12" customHeight="1" x14ac:dyDescent="0.15">
      <c r="A27" s="295"/>
      <c r="B27" s="310"/>
      <c r="C27" s="192"/>
      <c r="D27" s="312"/>
      <c r="E27" s="314"/>
      <c r="F27" s="330"/>
      <c r="G27" s="235"/>
      <c r="H27" s="237"/>
      <c r="I27" s="237"/>
      <c r="J27" s="239"/>
      <c r="K27" s="241"/>
      <c r="L27" s="243"/>
      <c r="M27" s="243"/>
      <c r="N27" s="245"/>
      <c r="O27" s="332"/>
      <c r="P27" s="255"/>
      <c r="Q27" s="247"/>
      <c r="R27" s="233"/>
      <c r="S27" s="200"/>
      <c r="T27" s="200"/>
      <c r="U27" s="200"/>
      <c r="V27" s="200"/>
      <c r="W27" s="200"/>
      <c r="X27" s="200"/>
      <c r="Y27" s="202"/>
      <c r="Z27" s="200"/>
      <c r="AA27" s="200"/>
      <c r="AB27" s="200"/>
      <c r="AC27" s="204"/>
      <c r="AD27" s="323"/>
      <c r="AE27" s="325"/>
      <c r="AF27" s="198"/>
    </row>
    <row r="28" spans="1:32" ht="13.5" customHeight="1" x14ac:dyDescent="0.15">
      <c r="A28" s="294">
        <v>12</v>
      </c>
      <c r="B28" s="296" t="s">
        <v>94</v>
      </c>
      <c r="C28" s="193" t="s">
        <v>821</v>
      </c>
      <c r="D28" s="298" t="s">
        <v>95</v>
      </c>
      <c r="E28" s="300" t="s">
        <v>96</v>
      </c>
      <c r="F28" s="302" t="s">
        <v>1071</v>
      </c>
      <c r="G28" s="205">
        <v>8550</v>
      </c>
      <c r="H28" s="206">
        <v>6915</v>
      </c>
      <c r="I28" s="206">
        <v>0</v>
      </c>
      <c r="J28" s="207">
        <f t="shared" ref="J28" si="20">SUM(G28:I29)</f>
        <v>15465</v>
      </c>
      <c r="K28" s="208">
        <v>5348</v>
      </c>
      <c r="L28" s="229">
        <v>96</v>
      </c>
      <c r="M28" s="229">
        <v>0</v>
      </c>
      <c r="N28" s="209">
        <f t="shared" ref="N28" si="21">SUM(K28:M29)</f>
        <v>5444</v>
      </c>
      <c r="O28" s="304" t="s">
        <v>97</v>
      </c>
      <c r="P28" s="250" t="s">
        <v>994</v>
      </c>
      <c r="Q28" s="211">
        <v>1049</v>
      </c>
      <c r="R28" s="213">
        <v>17</v>
      </c>
      <c r="S28" s="215">
        <v>1</v>
      </c>
      <c r="T28" s="217"/>
      <c r="U28" s="215">
        <v>1</v>
      </c>
      <c r="V28" s="215">
        <v>1</v>
      </c>
      <c r="W28" s="215">
        <v>1</v>
      </c>
      <c r="X28" s="217"/>
      <c r="Y28" s="217"/>
      <c r="Z28" s="215">
        <v>1</v>
      </c>
      <c r="AA28" s="215">
        <v>11</v>
      </c>
      <c r="AB28" s="252">
        <v>1</v>
      </c>
      <c r="AC28" s="231">
        <v>1</v>
      </c>
      <c r="AD28" s="306" t="s">
        <v>74</v>
      </c>
      <c r="AE28" s="300">
        <v>7</v>
      </c>
      <c r="AF28" s="195" t="s">
        <v>813</v>
      </c>
    </row>
    <row r="29" spans="1:32" ht="12" customHeight="1" x14ac:dyDescent="0.15">
      <c r="A29" s="295"/>
      <c r="B29" s="297"/>
      <c r="C29" s="194"/>
      <c r="D29" s="299"/>
      <c r="E29" s="301"/>
      <c r="F29" s="303"/>
      <c r="G29" s="248"/>
      <c r="H29" s="226"/>
      <c r="I29" s="226"/>
      <c r="J29" s="227"/>
      <c r="K29" s="228"/>
      <c r="L29" s="230"/>
      <c r="M29" s="230"/>
      <c r="N29" s="210"/>
      <c r="O29" s="348"/>
      <c r="P29" s="251"/>
      <c r="Q29" s="212"/>
      <c r="R29" s="214"/>
      <c r="S29" s="216"/>
      <c r="T29" s="218"/>
      <c r="U29" s="216"/>
      <c r="V29" s="216"/>
      <c r="W29" s="216"/>
      <c r="X29" s="218"/>
      <c r="Y29" s="218"/>
      <c r="Z29" s="216"/>
      <c r="AA29" s="216"/>
      <c r="AB29" s="253"/>
      <c r="AC29" s="249"/>
      <c r="AD29" s="307"/>
      <c r="AE29" s="301"/>
      <c r="AF29" s="196"/>
    </row>
    <row r="30" spans="1:32" ht="13.5" customHeight="1" x14ac:dyDescent="0.15">
      <c r="A30" s="294">
        <v>13</v>
      </c>
      <c r="B30" s="349" t="s">
        <v>98</v>
      </c>
      <c r="C30" s="191" t="s">
        <v>822</v>
      </c>
      <c r="D30" s="350" t="s">
        <v>80</v>
      </c>
      <c r="E30" s="351" t="s">
        <v>99</v>
      </c>
      <c r="F30" s="329" t="s">
        <v>1072</v>
      </c>
      <c r="G30" s="234">
        <v>5245</v>
      </c>
      <c r="H30" s="236">
        <v>5939</v>
      </c>
      <c r="I30" s="236">
        <v>0</v>
      </c>
      <c r="J30" s="238">
        <f t="shared" ref="J30" si="22">SUM(G30:I31)</f>
        <v>11184</v>
      </c>
      <c r="K30" s="240">
        <v>2785</v>
      </c>
      <c r="L30" s="242">
        <v>63</v>
      </c>
      <c r="M30" s="242">
        <v>0</v>
      </c>
      <c r="N30" s="244">
        <f t="shared" ref="N30" si="23">SUM(K30:M31)</f>
        <v>2848</v>
      </c>
      <c r="O30" s="331" t="s">
        <v>97</v>
      </c>
      <c r="P30" s="254" t="s">
        <v>994</v>
      </c>
      <c r="Q30" s="246">
        <v>532</v>
      </c>
      <c r="R30" s="232">
        <v>8</v>
      </c>
      <c r="S30" s="199">
        <v>1</v>
      </c>
      <c r="T30" s="201"/>
      <c r="U30" s="199">
        <v>1</v>
      </c>
      <c r="V30" s="199">
        <v>1</v>
      </c>
      <c r="W30" s="199">
        <v>1</v>
      </c>
      <c r="X30" s="201"/>
      <c r="Y30" s="201"/>
      <c r="Z30" s="199">
        <v>1</v>
      </c>
      <c r="AA30" s="199">
        <v>1</v>
      </c>
      <c r="AB30" s="201"/>
      <c r="AC30" s="355"/>
      <c r="AD30" s="344" t="s">
        <v>100</v>
      </c>
      <c r="AE30" s="345">
        <v>6</v>
      </c>
      <c r="AF30" s="197" t="s">
        <v>806</v>
      </c>
    </row>
    <row r="31" spans="1:32" ht="12" customHeight="1" x14ac:dyDescent="0.15">
      <c r="A31" s="295"/>
      <c r="B31" s="310"/>
      <c r="C31" s="192"/>
      <c r="D31" s="312"/>
      <c r="E31" s="314"/>
      <c r="F31" s="330"/>
      <c r="G31" s="235"/>
      <c r="H31" s="237"/>
      <c r="I31" s="237"/>
      <c r="J31" s="239"/>
      <c r="K31" s="241"/>
      <c r="L31" s="243"/>
      <c r="M31" s="243"/>
      <c r="N31" s="245"/>
      <c r="O31" s="332"/>
      <c r="P31" s="255"/>
      <c r="Q31" s="247"/>
      <c r="R31" s="233"/>
      <c r="S31" s="200"/>
      <c r="T31" s="202"/>
      <c r="U31" s="200"/>
      <c r="V31" s="200"/>
      <c r="W31" s="200"/>
      <c r="X31" s="202"/>
      <c r="Y31" s="202"/>
      <c r="Z31" s="200"/>
      <c r="AA31" s="200"/>
      <c r="AB31" s="202"/>
      <c r="AC31" s="356"/>
      <c r="AD31" s="323"/>
      <c r="AE31" s="325"/>
      <c r="AF31" s="198"/>
    </row>
    <row r="32" spans="1:32" ht="13.5" customHeight="1" x14ac:dyDescent="0.15">
      <c r="A32" s="294">
        <v>14</v>
      </c>
      <c r="B32" s="296" t="s">
        <v>101</v>
      </c>
      <c r="C32" s="193" t="s">
        <v>823</v>
      </c>
      <c r="D32" s="298" t="s">
        <v>102</v>
      </c>
      <c r="E32" s="300" t="s">
        <v>103</v>
      </c>
      <c r="F32" s="357" t="s">
        <v>1026</v>
      </c>
      <c r="G32" s="205">
        <v>7810</v>
      </c>
      <c r="H32" s="206">
        <v>6414</v>
      </c>
      <c r="I32" s="206">
        <v>0</v>
      </c>
      <c r="J32" s="207">
        <f t="shared" ref="J32" si="24">SUM(G32:I33)</f>
        <v>14224</v>
      </c>
      <c r="K32" s="208">
        <v>4286</v>
      </c>
      <c r="L32" s="229">
        <v>63</v>
      </c>
      <c r="M32" s="229">
        <v>0</v>
      </c>
      <c r="N32" s="209">
        <f t="shared" ref="N32" si="25">SUM(K32:M33)</f>
        <v>4349</v>
      </c>
      <c r="O32" s="304" t="s">
        <v>58</v>
      </c>
      <c r="P32" s="250" t="s">
        <v>994</v>
      </c>
      <c r="Q32" s="211">
        <v>725</v>
      </c>
      <c r="R32" s="213">
        <v>16</v>
      </c>
      <c r="S32" s="215">
        <v>1</v>
      </c>
      <c r="T32" s="217"/>
      <c r="U32" s="215">
        <v>1</v>
      </c>
      <c r="V32" s="215">
        <v>1</v>
      </c>
      <c r="W32" s="215">
        <v>1</v>
      </c>
      <c r="X32" s="217"/>
      <c r="Y32" s="217"/>
      <c r="Z32" s="215">
        <v>2</v>
      </c>
      <c r="AA32" s="215">
        <v>3</v>
      </c>
      <c r="AB32" s="217"/>
      <c r="AC32" s="231">
        <v>1</v>
      </c>
      <c r="AD32" s="306" t="s">
        <v>104</v>
      </c>
      <c r="AE32" s="300">
        <v>7</v>
      </c>
      <c r="AF32" s="195" t="s">
        <v>813</v>
      </c>
    </row>
    <row r="33" spans="1:32" ht="12" customHeight="1" x14ac:dyDescent="0.15">
      <c r="A33" s="295"/>
      <c r="B33" s="297"/>
      <c r="C33" s="194"/>
      <c r="D33" s="299"/>
      <c r="E33" s="301"/>
      <c r="F33" s="358"/>
      <c r="G33" s="248"/>
      <c r="H33" s="226"/>
      <c r="I33" s="226"/>
      <c r="J33" s="227"/>
      <c r="K33" s="228"/>
      <c r="L33" s="230"/>
      <c r="M33" s="230"/>
      <c r="N33" s="210"/>
      <c r="O33" s="348"/>
      <c r="P33" s="251"/>
      <c r="Q33" s="212"/>
      <c r="R33" s="214"/>
      <c r="S33" s="216"/>
      <c r="T33" s="218"/>
      <c r="U33" s="216"/>
      <c r="V33" s="216"/>
      <c r="W33" s="216"/>
      <c r="X33" s="218"/>
      <c r="Y33" s="218"/>
      <c r="Z33" s="216"/>
      <c r="AA33" s="216"/>
      <c r="AB33" s="218"/>
      <c r="AC33" s="249"/>
      <c r="AD33" s="307"/>
      <c r="AE33" s="301"/>
      <c r="AF33" s="196"/>
    </row>
    <row r="34" spans="1:32" ht="13.5" customHeight="1" x14ac:dyDescent="0.15">
      <c r="A34" s="294">
        <v>15</v>
      </c>
      <c r="B34" s="349" t="s">
        <v>105</v>
      </c>
      <c r="C34" s="191" t="s">
        <v>824</v>
      </c>
      <c r="D34" s="350" t="s">
        <v>66</v>
      </c>
      <c r="E34" s="351" t="s">
        <v>106</v>
      </c>
      <c r="F34" s="329" t="s">
        <v>1054</v>
      </c>
      <c r="G34" s="234">
        <v>11142</v>
      </c>
      <c r="H34" s="236">
        <v>9135</v>
      </c>
      <c r="I34" s="236">
        <v>0</v>
      </c>
      <c r="J34" s="238">
        <f t="shared" ref="J34" si="26">SUM(G34:I35)</f>
        <v>20277</v>
      </c>
      <c r="K34" s="240">
        <v>6164</v>
      </c>
      <c r="L34" s="242">
        <v>147</v>
      </c>
      <c r="M34" s="242">
        <v>0</v>
      </c>
      <c r="N34" s="244">
        <f t="shared" ref="N34" si="27">SUM(K34:M35)</f>
        <v>6311</v>
      </c>
      <c r="O34" s="331" t="s">
        <v>107</v>
      </c>
      <c r="P34" s="254" t="s">
        <v>995</v>
      </c>
      <c r="Q34" s="246">
        <v>1170</v>
      </c>
      <c r="R34" s="232">
        <v>24</v>
      </c>
      <c r="S34" s="199">
        <v>2</v>
      </c>
      <c r="T34" s="199">
        <v>1</v>
      </c>
      <c r="U34" s="199">
        <v>1</v>
      </c>
      <c r="V34" s="199">
        <v>1</v>
      </c>
      <c r="W34" s="199">
        <v>1</v>
      </c>
      <c r="X34" s="201"/>
      <c r="Y34" s="201"/>
      <c r="Z34" s="199">
        <v>2</v>
      </c>
      <c r="AA34" s="199">
        <v>4</v>
      </c>
      <c r="AB34" s="199">
        <v>1</v>
      </c>
      <c r="AC34" s="203">
        <v>1</v>
      </c>
      <c r="AD34" s="344" t="s">
        <v>108</v>
      </c>
      <c r="AE34" s="345">
        <v>7</v>
      </c>
      <c r="AF34" s="197" t="s">
        <v>813</v>
      </c>
    </row>
    <row r="35" spans="1:32" ht="12" customHeight="1" x14ac:dyDescent="0.15">
      <c r="A35" s="295"/>
      <c r="B35" s="310"/>
      <c r="C35" s="192"/>
      <c r="D35" s="312"/>
      <c r="E35" s="314"/>
      <c r="F35" s="330"/>
      <c r="G35" s="235"/>
      <c r="H35" s="237"/>
      <c r="I35" s="237"/>
      <c r="J35" s="239"/>
      <c r="K35" s="241"/>
      <c r="L35" s="243"/>
      <c r="M35" s="243"/>
      <c r="N35" s="245"/>
      <c r="O35" s="332"/>
      <c r="P35" s="255"/>
      <c r="Q35" s="247"/>
      <c r="R35" s="233"/>
      <c r="S35" s="200"/>
      <c r="T35" s="200"/>
      <c r="U35" s="200"/>
      <c r="V35" s="200"/>
      <c r="W35" s="200"/>
      <c r="X35" s="202"/>
      <c r="Y35" s="202"/>
      <c r="Z35" s="200"/>
      <c r="AA35" s="200"/>
      <c r="AB35" s="200"/>
      <c r="AC35" s="204"/>
      <c r="AD35" s="323"/>
      <c r="AE35" s="325"/>
      <c r="AF35" s="198"/>
    </row>
    <row r="36" spans="1:32" ht="13.5" customHeight="1" x14ac:dyDescent="0.15">
      <c r="A36" s="294">
        <v>16</v>
      </c>
      <c r="B36" s="296" t="s">
        <v>109</v>
      </c>
      <c r="C36" s="193" t="s">
        <v>825</v>
      </c>
      <c r="D36" s="298" t="s">
        <v>110</v>
      </c>
      <c r="E36" s="300" t="s">
        <v>111</v>
      </c>
      <c r="F36" s="302" t="s">
        <v>1073</v>
      </c>
      <c r="G36" s="205">
        <v>6107</v>
      </c>
      <c r="H36" s="206">
        <v>11092</v>
      </c>
      <c r="I36" s="206">
        <v>0</v>
      </c>
      <c r="J36" s="207">
        <f t="shared" ref="J36" si="28">SUM(G36:I37)</f>
        <v>17199</v>
      </c>
      <c r="K36" s="208">
        <v>4819</v>
      </c>
      <c r="L36" s="229">
        <v>74</v>
      </c>
      <c r="M36" s="229">
        <v>0</v>
      </c>
      <c r="N36" s="209">
        <f t="shared" ref="N36" si="29">SUM(K36:M37)</f>
        <v>4893</v>
      </c>
      <c r="O36" s="304" t="s">
        <v>97</v>
      </c>
      <c r="P36" s="250" t="s">
        <v>994</v>
      </c>
      <c r="Q36" s="211">
        <v>945</v>
      </c>
      <c r="R36" s="213">
        <v>16</v>
      </c>
      <c r="S36" s="215">
        <v>1</v>
      </c>
      <c r="T36" s="215">
        <v>1</v>
      </c>
      <c r="U36" s="215">
        <v>1</v>
      </c>
      <c r="V36" s="215">
        <v>1</v>
      </c>
      <c r="W36" s="215">
        <v>2</v>
      </c>
      <c r="X36" s="217"/>
      <c r="Y36" s="217"/>
      <c r="Z36" s="215">
        <v>1</v>
      </c>
      <c r="AA36" s="215">
        <v>4</v>
      </c>
      <c r="AB36" s="217"/>
      <c r="AC36" s="231">
        <v>1</v>
      </c>
      <c r="AD36" s="306" t="s">
        <v>112</v>
      </c>
      <c r="AE36" s="300">
        <v>7</v>
      </c>
      <c r="AF36" s="195" t="s">
        <v>813</v>
      </c>
    </row>
    <row r="37" spans="1:32" ht="12" customHeight="1" x14ac:dyDescent="0.15">
      <c r="A37" s="295"/>
      <c r="B37" s="297"/>
      <c r="C37" s="194"/>
      <c r="D37" s="299"/>
      <c r="E37" s="301"/>
      <c r="F37" s="303"/>
      <c r="G37" s="248"/>
      <c r="H37" s="226"/>
      <c r="I37" s="226"/>
      <c r="J37" s="227"/>
      <c r="K37" s="228"/>
      <c r="L37" s="230"/>
      <c r="M37" s="230"/>
      <c r="N37" s="210"/>
      <c r="O37" s="348"/>
      <c r="P37" s="251"/>
      <c r="Q37" s="212"/>
      <c r="R37" s="214"/>
      <c r="S37" s="216"/>
      <c r="T37" s="216"/>
      <c r="U37" s="216"/>
      <c r="V37" s="216"/>
      <c r="W37" s="216"/>
      <c r="X37" s="218"/>
      <c r="Y37" s="218"/>
      <c r="Z37" s="216"/>
      <c r="AA37" s="216"/>
      <c r="AB37" s="218"/>
      <c r="AC37" s="249"/>
      <c r="AD37" s="307"/>
      <c r="AE37" s="301"/>
      <c r="AF37" s="196"/>
    </row>
    <row r="38" spans="1:32" ht="13.5" customHeight="1" x14ac:dyDescent="0.15">
      <c r="A38" s="294">
        <v>17</v>
      </c>
      <c r="B38" s="349" t="s">
        <v>113</v>
      </c>
      <c r="C38" s="191" t="s">
        <v>826</v>
      </c>
      <c r="D38" s="350" t="s">
        <v>102</v>
      </c>
      <c r="E38" s="351" t="s">
        <v>114</v>
      </c>
      <c r="F38" s="329" t="s">
        <v>1074</v>
      </c>
      <c r="G38" s="234">
        <v>8312</v>
      </c>
      <c r="H38" s="236">
        <v>3385</v>
      </c>
      <c r="I38" s="236">
        <v>872</v>
      </c>
      <c r="J38" s="238">
        <f t="shared" ref="J38" si="30">SUM(G38:I39)</f>
        <v>12569</v>
      </c>
      <c r="K38" s="240">
        <v>4982</v>
      </c>
      <c r="L38" s="242">
        <v>8</v>
      </c>
      <c r="M38" s="242">
        <v>0</v>
      </c>
      <c r="N38" s="244">
        <f t="shared" ref="N38" si="31">SUM(K38:M39)</f>
        <v>4990</v>
      </c>
      <c r="O38" s="331" t="s">
        <v>1023</v>
      </c>
      <c r="P38" s="254" t="s">
        <v>995</v>
      </c>
      <c r="Q38" s="246">
        <v>1103</v>
      </c>
      <c r="R38" s="232">
        <v>21</v>
      </c>
      <c r="S38" s="199">
        <v>1</v>
      </c>
      <c r="T38" s="199">
        <v>1</v>
      </c>
      <c r="U38" s="199">
        <v>1</v>
      </c>
      <c r="V38" s="199"/>
      <c r="W38" s="199">
        <v>1</v>
      </c>
      <c r="X38" s="201"/>
      <c r="Y38" s="201"/>
      <c r="Z38" s="199">
        <v>1</v>
      </c>
      <c r="AA38" s="199">
        <v>1</v>
      </c>
      <c r="AB38" s="201"/>
      <c r="AC38" s="203">
        <v>1</v>
      </c>
      <c r="AD38" s="344" t="s">
        <v>1023</v>
      </c>
      <c r="AE38" s="345" t="s">
        <v>997</v>
      </c>
      <c r="AF38" s="197" t="s">
        <v>998</v>
      </c>
    </row>
    <row r="39" spans="1:32" ht="12" customHeight="1" x14ac:dyDescent="0.15">
      <c r="A39" s="295"/>
      <c r="B39" s="310"/>
      <c r="C39" s="192"/>
      <c r="D39" s="312"/>
      <c r="E39" s="314"/>
      <c r="F39" s="330"/>
      <c r="G39" s="235"/>
      <c r="H39" s="237"/>
      <c r="I39" s="237"/>
      <c r="J39" s="239"/>
      <c r="K39" s="241"/>
      <c r="L39" s="243"/>
      <c r="M39" s="243"/>
      <c r="N39" s="245"/>
      <c r="O39" s="332"/>
      <c r="P39" s="255"/>
      <c r="Q39" s="247"/>
      <c r="R39" s="233"/>
      <c r="S39" s="200"/>
      <c r="T39" s="200"/>
      <c r="U39" s="200"/>
      <c r="V39" s="200"/>
      <c r="W39" s="200"/>
      <c r="X39" s="202"/>
      <c r="Y39" s="202"/>
      <c r="Z39" s="200"/>
      <c r="AA39" s="200"/>
      <c r="AB39" s="202"/>
      <c r="AC39" s="204"/>
      <c r="AD39" s="323"/>
      <c r="AE39" s="325"/>
      <c r="AF39" s="353"/>
    </row>
    <row r="40" spans="1:32" ht="13.5" customHeight="1" x14ac:dyDescent="0.15">
      <c r="A40" s="294">
        <v>18</v>
      </c>
      <c r="B40" s="296" t="s">
        <v>115</v>
      </c>
      <c r="C40" s="193" t="s">
        <v>827</v>
      </c>
      <c r="D40" s="298" t="s">
        <v>71</v>
      </c>
      <c r="E40" s="300" t="s">
        <v>116</v>
      </c>
      <c r="F40" s="302" t="s">
        <v>1027</v>
      </c>
      <c r="G40" s="205">
        <v>6961</v>
      </c>
      <c r="H40" s="206">
        <v>4721</v>
      </c>
      <c r="I40" s="206">
        <v>0</v>
      </c>
      <c r="J40" s="207">
        <f t="shared" ref="J40" si="32">SUM(G40:I41)</f>
        <v>11682</v>
      </c>
      <c r="K40" s="208">
        <v>4435</v>
      </c>
      <c r="L40" s="229">
        <v>222</v>
      </c>
      <c r="M40" s="229">
        <v>0</v>
      </c>
      <c r="N40" s="209">
        <f t="shared" ref="N40" si="33">SUM(K40:M41)</f>
        <v>4657</v>
      </c>
      <c r="O40" s="304" t="s">
        <v>97</v>
      </c>
      <c r="P40" s="250" t="s">
        <v>994</v>
      </c>
      <c r="Q40" s="211">
        <v>826</v>
      </c>
      <c r="R40" s="213">
        <v>18</v>
      </c>
      <c r="S40" s="215">
        <v>1</v>
      </c>
      <c r="T40" s="217"/>
      <c r="U40" s="215">
        <v>1</v>
      </c>
      <c r="V40" s="219">
        <v>1</v>
      </c>
      <c r="W40" s="215">
        <v>1</v>
      </c>
      <c r="X40" s="217"/>
      <c r="Y40" s="217"/>
      <c r="Z40" s="215">
        <v>1</v>
      </c>
      <c r="AA40" s="215">
        <v>6</v>
      </c>
      <c r="AB40" s="217"/>
      <c r="AC40" s="231">
        <v>1</v>
      </c>
      <c r="AD40" s="306" t="s">
        <v>117</v>
      </c>
      <c r="AE40" s="300">
        <v>6</v>
      </c>
      <c r="AF40" s="195" t="s">
        <v>806</v>
      </c>
    </row>
    <row r="41" spans="1:32" ht="12" customHeight="1" x14ac:dyDescent="0.15">
      <c r="A41" s="295"/>
      <c r="B41" s="297"/>
      <c r="C41" s="194"/>
      <c r="D41" s="299"/>
      <c r="E41" s="301"/>
      <c r="F41" s="303"/>
      <c r="G41" s="248"/>
      <c r="H41" s="226"/>
      <c r="I41" s="226"/>
      <c r="J41" s="227"/>
      <c r="K41" s="228"/>
      <c r="L41" s="230"/>
      <c r="M41" s="230"/>
      <c r="N41" s="210"/>
      <c r="O41" s="348"/>
      <c r="P41" s="251"/>
      <c r="Q41" s="212"/>
      <c r="R41" s="214"/>
      <c r="S41" s="216"/>
      <c r="T41" s="218"/>
      <c r="U41" s="216"/>
      <c r="V41" s="220"/>
      <c r="W41" s="216"/>
      <c r="X41" s="218"/>
      <c r="Y41" s="218"/>
      <c r="Z41" s="216"/>
      <c r="AA41" s="216"/>
      <c r="AB41" s="218"/>
      <c r="AC41" s="249"/>
      <c r="AD41" s="307"/>
      <c r="AE41" s="301"/>
      <c r="AF41" s="196"/>
    </row>
    <row r="42" spans="1:32" ht="13.5" customHeight="1" x14ac:dyDescent="0.15">
      <c r="A42" s="294">
        <v>19</v>
      </c>
      <c r="B42" s="349" t="s">
        <v>118</v>
      </c>
      <c r="C42" s="191" t="s">
        <v>828</v>
      </c>
      <c r="D42" s="350" t="s">
        <v>119</v>
      </c>
      <c r="E42" s="351" t="s">
        <v>120</v>
      </c>
      <c r="F42" s="329" t="s">
        <v>1075</v>
      </c>
      <c r="G42" s="234">
        <v>7028</v>
      </c>
      <c r="H42" s="236">
        <v>8976</v>
      </c>
      <c r="I42" s="236">
        <v>0</v>
      </c>
      <c r="J42" s="238">
        <f t="shared" ref="J42" si="34">SUM(G42:I43)</f>
        <v>16004</v>
      </c>
      <c r="K42" s="240">
        <v>5525</v>
      </c>
      <c r="L42" s="242">
        <v>165</v>
      </c>
      <c r="M42" s="242">
        <v>0</v>
      </c>
      <c r="N42" s="244">
        <f t="shared" ref="N42" si="35">SUM(K42:M43)</f>
        <v>5690</v>
      </c>
      <c r="O42" s="331" t="s">
        <v>121</v>
      </c>
      <c r="P42" s="254" t="s">
        <v>994</v>
      </c>
      <c r="Q42" s="246">
        <v>945</v>
      </c>
      <c r="R42" s="232">
        <v>20</v>
      </c>
      <c r="S42" s="199">
        <v>1</v>
      </c>
      <c r="T42" s="199">
        <v>1</v>
      </c>
      <c r="U42" s="199">
        <v>1</v>
      </c>
      <c r="V42" s="199">
        <v>1</v>
      </c>
      <c r="W42" s="199">
        <v>1</v>
      </c>
      <c r="X42" s="199">
        <v>1</v>
      </c>
      <c r="Y42" s="201"/>
      <c r="Z42" s="199">
        <v>1</v>
      </c>
      <c r="AA42" s="199">
        <v>6</v>
      </c>
      <c r="AB42" s="201"/>
      <c r="AC42" s="203">
        <v>1</v>
      </c>
      <c r="AD42" s="344" t="s">
        <v>122</v>
      </c>
      <c r="AE42" s="345">
        <v>7</v>
      </c>
      <c r="AF42" s="197" t="s">
        <v>808</v>
      </c>
    </row>
    <row r="43" spans="1:32" ht="12" customHeight="1" x14ac:dyDescent="0.15">
      <c r="A43" s="295"/>
      <c r="B43" s="310"/>
      <c r="C43" s="192"/>
      <c r="D43" s="312"/>
      <c r="E43" s="314"/>
      <c r="F43" s="330"/>
      <c r="G43" s="235"/>
      <c r="H43" s="237"/>
      <c r="I43" s="237"/>
      <c r="J43" s="239"/>
      <c r="K43" s="241"/>
      <c r="L43" s="243"/>
      <c r="M43" s="243"/>
      <c r="N43" s="245"/>
      <c r="O43" s="332"/>
      <c r="P43" s="255"/>
      <c r="Q43" s="247"/>
      <c r="R43" s="233"/>
      <c r="S43" s="200"/>
      <c r="T43" s="200"/>
      <c r="U43" s="200"/>
      <c r="V43" s="200"/>
      <c r="W43" s="200"/>
      <c r="X43" s="200"/>
      <c r="Y43" s="202"/>
      <c r="Z43" s="200"/>
      <c r="AA43" s="200"/>
      <c r="AB43" s="202"/>
      <c r="AC43" s="204"/>
      <c r="AD43" s="323"/>
      <c r="AE43" s="325"/>
      <c r="AF43" s="198"/>
    </row>
    <row r="44" spans="1:32" ht="13.5" customHeight="1" x14ac:dyDescent="0.15">
      <c r="A44" s="294">
        <v>20</v>
      </c>
      <c r="B44" s="296" t="s">
        <v>123</v>
      </c>
      <c r="C44" s="193" t="s">
        <v>829</v>
      </c>
      <c r="D44" s="298" t="s">
        <v>124</v>
      </c>
      <c r="E44" s="300" t="s">
        <v>125</v>
      </c>
      <c r="F44" s="359" t="s">
        <v>1076</v>
      </c>
      <c r="G44" s="205">
        <v>9505</v>
      </c>
      <c r="H44" s="206">
        <v>7773</v>
      </c>
      <c r="I44" s="206">
        <v>0</v>
      </c>
      <c r="J44" s="207">
        <f t="shared" ref="J44" si="36">SUM(G44:I45)</f>
        <v>17278</v>
      </c>
      <c r="K44" s="208">
        <v>6700</v>
      </c>
      <c r="L44" s="229">
        <v>75</v>
      </c>
      <c r="M44" s="229">
        <v>0</v>
      </c>
      <c r="N44" s="209">
        <f t="shared" ref="N44" si="37">SUM(K44:M45)</f>
        <v>6775</v>
      </c>
      <c r="O44" s="304" t="s">
        <v>126</v>
      </c>
      <c r="P44" s="250" t="s">
        <v>994</v>
      </c>
      <c r="Q44" s="211">
        <v>919</v>
      </c>
      <c r="R44" s="213">
        <v>33</v>
      </c>
      <c r="S44" s="215">
        <v>1</v>
      </c>
      <c r="T44" s="215">
        <v>1</v>
      </c>
      <c r="U44" s="215">
        <v>1</v>
      </c>
      <c r="V44" s="215">
        <v>1</v>
      </c>
      <c r="W44" s="215">
        <v>2</v>
      </c>
      <c r="X44" s="217"/>
      <c r="Y44" s="217"/>
      <c r="Z44" s="215">
        <v>1</v>
      </c>
      <c r="AA44" s="215">
        <v>1</v>
      </c>
      <c r="AB44" s="252">
        <v>1</v>
      </c>
      <c r="AC44" s="231">
        <v>2</v>
      </c>
      <c r="AD44" s="306" t="s">
        <v>127</v>
      </c>
      <c r="AE44" s="300">
        <v>7</v>
      </c>
      <c r="AF44" s="195" t="s">
        <v>830</v>
      </c>
    </row>
    <row r="45" spans="1:32" ht="12" customHeight="1" x14ac:dyDescent="0.15">
      <c r="A45" s="295"/>
      <c r="B45" s="297"/>
      <c r="C45" s="194"/>
      <c r="D45" s="299"/>
      <c r="E45" s="301"/>
      <c r="F45" s="360"/>
      <c r="G45" s="248"/>
      <c r="H45" s="226"/>
      <c r="I45" s="226"/>
      <c r="J45" s="227"/>
      <c r="K45" s="228"/>
      <c r="L45" s="230"/>
      <c r="M45" s="230"/>
      <c r="N45" s="210"/>
      <c r="O45" s="348"/>
      <c r="P45" s="251"/>
      <c r="Q45" s="212"/>
      <c r="R45" s="214"/>
      <c r="S45" s="216"/>
      <c r="T45" s="216"/>
      <c r="U45" s="216"/>
      <c r="V45" s="216"/>
      <c r="W45" s="216"/>
      <c r="X45" s="218"/>
      <c r="Y45" s="218"/>
      <c r="Z45" s="216"/>
      <c r="AA45" s="216"/>
      <c r="AB45" s="253"/>
      <c r="AC45" s="249"/>
      <c r="AD45" s="307"/>
      <c r="AE45" s="301"/>
      <c r="AF45" s="196"/>
    </row>
    <row r="46" spans="1:32" ht="13.5" customHeight="1" x14ac:dyDescent="0.15">
      <c r="A46" s="294">
        <v>21</v>
      </c>
      <c r="B46" s="349" t="s">
        <v>128</v>
      </c>
      <c r="C46" s="191" t="s">
        <v>831</v>
      </c>
      <c r="D46" s="350" t="s">
        <v>129</v>
      </c>
      <c r="E46" s="351" t="s">
        <v>130</v>
      </c>
      <c r="F46" s="329" t="s">
        <v>1077</v>
      </c>
      <c r="G46" s="234">
        <v>9911</v>
      </c>
      <c r="H46" s="236">
        <v>8163</v>
      </c>
      <c r="I46" s="236">
        <v>0</v>
      </c>
      <c r="J46" s="238">
        <f t="shared" ref="J46" si="38">SUM(G46:I47)</f>
        <v>18074</v>
      </c>
      <c r="K46" s="240">
        <v>4581</v>
      </c>
      <c r="L46" s="242">
        <v>105</v>
      </c>
      <c r="M46" s="242">
        <v>0</v>
      </c>
      <c r="N46" s="244">
        <f t="shared" ref="N46" si="39">SUM(K46:M47)</f>
        <v>4686</v>
      </c>
      <c r="O46" s="331" t="s">
        <v>131</v>
      </c>
      <c r="P46" s="254" t="s">
        <v>995</v>
      </c>
      <c r="Q46" s="246">
        <v>1119</v>
      </c>
      <c r="R46" s="232">
        <v>17</v>
      </c>
      <c r="S46" s="199">
        <v>1</v>
      </c>
      <c r="T46" s="199"/>
      <c r="U46" s="199">
        <v>1</v>
      </c>
      <c r="V46" s="199">
        <v>1</v>
      </c>
      <c r="W46" s="199">
        <v>1</v>
      </c>
      <c r="X46" s="201"/>
      <c r="Y46" s="201"/>
      <c r="Z46" s="199">
        <v>1</v>
      </c>
      <c r="AA46" s="199">
        <v>1</v>
      </c>
      <c r="AB46" s="201"/>
      <c r="AC46" s="203">
        <v>1</v>
      </c>
      <c r="AD46" s="344" t="s">
        <v>117</v>
      </c>
      <c r="AE46" s="345">
        <v>7</v>
      </c>
      <c r="AF46" s="197" t="s">
        <v>813</v>
      </c>
    </row>
    <row r="47" spans="1:32" ht="12" customHeight="1" x14ac:dyDescent="0.15">
      <c r="A47" s="295"/>
      <c r="B47" s="310"/>
      <c r="C47" s="192"/>
      <c r="D47" s="312"/>
      <c r="E47" s="314"/>
      <c r="F47" s="330"/>
      <c r="G47" s="235"/>
      <c r="H47" s="237"/>
      <c r="I47" s="237"/>
      <c r="J47" s="239"/>
      <c r="K47" s="241"/>
      <c r="L47" s="243"/>
      <c r="M47" s="243"/>
      <c r="N47" s="245"/>
      <c r="O47" s="332"/>
      <c r="P47" s="255"/>
      <c r="Q47" s="247"/>
      <c r="R47" s="233"/>
      <c r="S47" s="200"/>
      <c r="T47" s="200"/>
      <c r="U47" s="200"/>
      <c r="V47" s="200"/>
      <c r="W47" s="200"/>
      <c r="X47" s="202"/>
      <c r="Y47" s="202"/>
      <c r="Z47" s="200"/>
      <c r="AA47" s="200"/>
      <c r="AB47" s="202"/>
      <c r="AC47" s="204"/>
      <c r="AD47" s="323"/>
      <c r="AE47" s="325"/>
      <c r="AF47" s="198"/>
    </row>
    <row r="48" spans="1:32" ht="13.5" customHeight="1" x14ac:dyDescent="0.15">
      <c r="A48" s="294">
        <v>22</v>
      </c>
      <c r="B48" s="296" t="s">
        <v>132</v>
      </c>
      <c r="C48" s="193" t="s">
        <v>832</v>
      </c>
      <c r="D48" s="298" t="s">
        <v>133</v>
      </c>
      <c r="E48" s="300" t="s">
        <v>134</v>
      </c>
      <c r="F48" s="302" t="s">
        <v>1078</v>
      </c>
      <c r="G48" s="205">
        <v>10174</v>
      </c>
      <c r="H48" s="206">
        <v>15233</v>
      </c>
      <c r="I48" s="206">
        <v>271</v>
      </c>
      <c r="J48" s="207">
        <f t="shared" ref="J48" si="40">SUM(G48:I49)</f>
        <v>25678</v>
      </c>
      <c r="K48" s="208">
        <v>6574</v>
      </c>
      <c r="L48" s="229">
        <v>305</v>
      </c>
      <c r="M48" s="229">
        <v>51</v>
      </c>
      <c r="N48" s="209">
        <f t="shared" ref="N48" si="41">SUM(K48:M49)</f>
        <v>6930</v>
      </c>
      <c r="O48" s="304" t="s">
        <v>97</v>
      </c>
      <c r="P48" s="250" t="s">
        <v>994</v>
      </c>
      <c r="Q48" s="211">
        <v>945</v>
      </c>
      <c r="R48" s="213">
        <v>25</v>
      </c>
      <c r="S48" s="215">
        <v>2</v>
      </c>
      <c r="T48" s="215">
        <v>1</v>
      </c>
      <c r="U48" s="215">
        <v>1</v>
      </c>
      <c r="V48" s="215">
        <v>1</v>
      </c>
      <c r="W48" s="215">
        <v>1</v>
      </c>
      <c r="X48" s="217"/>
      <c r="Y48" s="215"/>
      <c r="Z48" s="215">
        <v>1</v>
      </c>
      <c r="AA48" s="215">
        <v>16</v>
      </c>
      <c r="AB48" s="215"/>
      <c r="AC48" s="231">
        <v>1</v>
      </c>
      <c r="AD48" s="306" t="s">
        <v>69</v>
      </c>
      <c r="AE48" s="300">
        <v>7</v>
      </c>
      <c r="AF48" s="195" t="s">
        <v>813</v>
      </c>
    </row>
    <row r="49" spans="1:32" ht="12" customHeight="1" x14ac:dyDescent="0.15">
      <c r="A49" s="295"/>
      <c r="B49" s="297"/>
      <c r="C49" s="194"/>
      <c r="D49" s="299"/>
      <c r="E49" s="301"/>
      <c r="F49" s="303"/>
      <c r="G49" s="248"/>
      <c r="H49" s="226"/>
      <c r="I49" s="226"/>
      <c r="J49" s="227"/>
      <c r="K49" s="228"/>
      <c r="L49" s="230"/>
      <c r="M49" s="230"/>
      <c r="N49" s="210"/>
      <c r="O49" s="348"/>
      <c r="P49" s="251"/>
      <c r="Q49" s="212"/>
      <c r="R49" s="214"/>
      <c r="S49" s="216"/>
      <c r="T49" s="216"/>
      <c r="U49" s="216"/>
      <c r="V49" s="216"/>
      <c r="W49" s="216"/>
      <c r="X49" s="218"/>
      <c r="Y49" s="216"/>
      <c r="Z49" s="216"/>
      <c r="AA49" s="216"/>
      <c r="AB49" s="216"/>
      <c r="AC49" s="249"/>
      <c r="AD49" s="307"/>
      <c r="AE49" s="301"/>
      <c r="AF49" s="196"/>
    </row>
    <row r="50" spans="1:32" ht="13.5" customHeight="1" x14ac:dyDescent="0.15">
      <c r="A50" s="294">
        <v>23</v>
      </c>
      <c r="B50" s="349" t="s">
        <v>135</v>
      </c>
      <c r="C50" s="191" t="s">
        <v>833</v>
      </c>
      <c r="D50" s="350" t="s">
        <v>136</v>
      </c>
      <c r="E50" s="351" t="s">
        <v>137</v>
      </c>
      <c r="F50" s="329" t="s">
        <v>779</v>
      </c>
      <c r="G50" s="234">
        <v>10043</v>
      </c>
      <c r="H50" s="236">
        <v>6806</v>
      </c>
      <c r="I50" s="236">
        <v>0</v>
      </c>
      <c r="J50" s="238">
        <f t="shared" ref="J50" si="42">SUM(G50:I51)</f>
        <v>16849</v>
      </c>
      <c r="K50" s="240">
        <v>5574</v>
      </c>
      <c r="L50" s="242">
        <v>167</v>
      </c>
      <c r="M50" s="242">
        <v>0</v>
      </c>
      <c r="N50" s="244">
        <f t="shared" ref="N50" si="43">SUM(K50:M51)</f>
        <v>5741</v>
      </c>
      <c r="O50" s="331" t="s">
        <v>138</v>
      </c>
      <c r="P50" s="354" t="s">
        <v>996</v>
      </c>
      <c r="Q50" s="246">
        <v>1036</v>
      </c>
      <c r="R50" s="232">
        <v>25</v>
      </c>
      <c r="S50" s="199">
        <v>1</v>
      </c>
      <c r="T50" s="199">
        <v>1</v>
      </c>
      <c r="U50" s="199">
        <v>2</v>
      </c>
      <c r="V50" s="199">
        <v>1</v>
      </c>
      <c r="W50" s="199">
        <v>1</v>
      </c>
      <c r="X50" s="201"/>
      <c r="Y50" s="201"/>
      <c r="Z50" s="199">
        <v>2</v>
      </c>
      <c r="AA50" s="199">
        <v>6</v>
      </c>
      <c r="AB50" s="199">
        <v>1</v>
      </c>
      <c r="AC50" s="203">
        <v>1</v>
      </c>
      <c r="AD50" s="344" t="s">
        <v>112</v>
      </c>
      <c r="AE50" s="345">
        <v>7</v>
      </c>
      <c r="AF50" s="197" t="s">
        <v>813</v>
      </c>
    </row>
    <row r="51" spans="1:32" ht="12" customHeight="1" x14ac:dyDescent="0.15">
      <c r="A51" s="295"/>
      <c r="B51" s="310"/>
      <c r="C51" s="192"/>
      <c r="D51" s="312"/>
      <c r="E51" s="314"/>
      <c r="F51" s="330"/>
      <c r="G51" s="235"/>
      <c r="H51" s="237"/>
      <c r="I51" s="237"/>
      <c r="J51" s="239"/>
      <c r="K51" s="241"/>
      <c r="L51" s="243"/>
      <c r="M51" s="243"/>
      <c r="N51" s="245"/>
      <c r="O51" s="332"/>
      <c r="P51" s="255"/>
      <c r="Q51" s="247"/>
      <c r="R51" s="233"/>
      <c r="S51" s="200"/>
      <c r="T51" s="200"/>
      <c r="U51" s="200"/>
      <c r="V51" s="200"/>
      <c r="W51" s="200"/>
      <c r="X51" s="202"/>
      <c r="Y51" s="202"/>
      <c r="Z51" s="200"/>
      <c r="AA51" s="200"/>
      <c r="AB51" s="200"/>
      <c r="AC51" s="204"/>
      <c r="AD51" s="323"/>
      <c r="AE51" s="325"/>
      <c r="AF51" s="198"/>
    </row>
    <row r="52" spans="1:32" ht="13.5" customHeight="1" x14ac:dyDescent="0.15">
      <c r="A52" s="294">
        <v>24</v>
      </c>
      <c r="B52" s="296" t="s">
        <v>139</v>
      </c>
      <c r="C52" s="193" t="s">
        <v>834</v>
      </c>
      <c r="D52" s="298" t="s">
        <v>140</v>
      </c>
      <c r="E52" s="300" t="s">
        <v>141</v>
      </c>
      <c r="F52" s="302" t="s">
        <v>1079</v>
      </c>
      <c r="G52" s="205">
        <v>8314</v>
      </c>
      <c r="H52" s="206">
        <v>6885</v>
      </c>
      <c r="I52" s="206">
        <v>0</v>
      </c>
      <c r="J52" s="207">
        <f t="shared" ref="J52" si="44">SUM(G52:I53)</f>
        <v>15199</v>
      </c>
      <c r="K52" s="208">
        <v>5253</v>
      </c>
      <c r="L52" s="229">
        <v>200</v>
      </c>
      <c r="M52" s="229">
        <v>0</v>
      </c>
      <c r="N52" s="209">
        <f t="shared" ref="N52" si="45">SUM(K52:M53)</f>
        <v>5453</v>
      </c>
      <c r="O52" s="304" t="s">
        <v>142</v>
      </c>
      <c r="P52" s="250" t="s">
        <v>994</v>
      </c>
      <c r="Q52" s="211">
        <v>976</v>
      </c>
      <c r="R52" s="213">
        <v>16</v>
      </c>
      <c r="S52" s="215">
        <v>1</v>
      </c>
      <c r="T52" s="215">
        <v>1</v>
      </c>
      <c r="U52" s="215">
        <v>1</v>
      </c>
      <c r="V52" s="215">
        <v>1</v>
      </c>
      <c r="W52" s="215">
        <v>1</v>
      </c>
      <c r="X52" s="215"/>
      <c r="Y52" s="217"/>
      <c r="Z52" s="215">
        <v>2</v>
      </c>
      <c r="AA52" s="215">
        <v>9</v>
      </c>
      <c r="AB52" s="215"/>
      <c r="AC52" s="231">
        <v>2</v>
      </c>
      <c r="AD52" s="306" t="s">
        <v>143</v>
      </c>
      <c r="AE52" s="300">
        <v>7</v>
      </c>
      <c r="AF52" s="195" t="s">
        <v>813</v>
      </c>
    </row>
    <row r="53" spans="1:32" ht="12" customHeight="1" x14ac:dyDescent="0.15">
      <c r="A53" s="295"/>
      <c r="B53" s="297"/>
      <c r="C53" s="194"/>
      <c r="D53" s="299"/>
      <c r="E53" s="301"/>
      <c r="F53" s="303"/>
      <c r="G53" s="248"/>
      <c r="H53" s="226"/>
      <c r="I53" s="226"/>
      <c r="J53" s="227"/>
      <c r="K53" s="228"/>
      <c r="L53" s="230"/>
      <c r="M53" s="230"/>
      <c r="N53" s="210"/>
      <c r="O53" s="348"/>
      <c r="P53" s="251"/>
      <c r="Q53" s="212"/>
      <c r="R53" s="214"/>
      <c r="S53" s="216"/>
      <c r="T53" s="216"/>
      <c r="U53" s="216"/>
      <c r="V53" s="216"/>
      <c r="W53" s="216"/>
      <c r="X53" s="216"/>
      <c r="Y53" s="218"/>
      <c r="Z53" s="216"/>
      <c r="AA53" s="216"/>
      <c r="AB53" s="216"/>
      <c r="AC53" s="249"/>
      <c r="AD53" s="307"/>
      <c r="AE53" s="301"/>
      <c r="AF53" s="196"/>
    </row>
    <row r="54" spans="1:32" ht="13.5" customHeight="1" x14ac:dyDescent="0.15">
      <c r="A54" s="294">
        <v>25</v>
      </c>
      <c r="B54" s="349" t="s">
        <v>144</v>
      </c>
      <c r="C54" s="191" t="s">
        <v>835</v>
      </c>
      <c r="D54" s="350" t="s">
        <v>80</v>
      </c>
      <c r="E54" s="351" t="s">
        <v>145</v>
      </c>
      <c r="F54" s="329" t="s">
        <v>1080</v>
      </c>
      <c r="G54" s="234">
        <v>10682</v>
      </c>
      <c r="H54" s="236">
        <v>11871</v>
      </c>
      <c r="I54" s="236">
        <v>0</v>
      </c>
      <c r="J54" s="238">
        <f t="shared" ref="J54" si="46">SUM(G54:I55)</f>
        <v>22553</v>
      </c>
      <c r="K54" s="240">
        <v>5034</v>
      </c>
      <c r="L54" s="242">
        <v>150</v>
      </c>
      <c r="M54" s="242">
        <v>0</v>
      </c>
      <c r="N54" s="244">
        <f t="shared" ref="N54" si="47">SUM(K54:M55)</f>
        <v>5184</v>
      </c>
      <c r="O54" s="331" t="s">
        <v>146</v>
      </c>
      <c r="P54" s="254" t="s">
        <v>995</v>
      </c>
      <c r="Q54" s="246">
        <v>1049</v>
      </c>
      <c r="R54" s="232">
        <v>21</v>
      </c>
      <c r="S54" s="199">
        <v>1</v>
      </c>
      <c r="T54" s="199"/>
      <c r="U54" s="199">
        <v>1</v>
      </c>
      <c r="V54" s="199">
        <v>1</v>
      </c>
      <c r="W54" s="199">
        <v>1</v>
      </c>
      <c r="X54" s="201"/>
      <c r="Y54" s="199"/>
      <c r="Z54" s="199">
        <v>1</v>
      </c>
      <c r="AA54" s="199">
        <v>3</v>
      </c>
      <c r="AB54" s="201"/>
      <c r="AC54" s="203">
        <v>1</v>
      </c>
      <c r="AD54" s="344" t="s">
        <v>59</v>
      </c>
      <c r="AE54" s="345">
        <v>7</v>
      </c>
      <c r="AF54" s="197" t="s">
        <v>813</v>
      </c>
    </row>
    <row r="55" spans="1:32" ht="12" customHeight="1" x14ac:dyDescent="0.15">
      <c r="A55" s="295"/>
      <c r="B55" s="310"/>
      <c r="C55" s="192"/>
      <c r="D55" s="312"/>
      <c r="E55" s="314"/>
      <c r="F55" s="330"/>
      <c r="G55" s="235"/>
      <c r="H55" s="237"/>
      <c r="I55" s="237"/>
      <c r="J55" s="239"/>
      <c r="K55" s="241"/>
      <c r="L55" s="243"/>
      <c r="M55" s="243"/>
      <c r="N55" s="245"/>
      <c r="O55" s="332"/>
      <c r="P55" s="255"/>
      <c r="Q55" s="247"/>
      <c r="R55" s="233"/>
      <c r="S55" s="200"/>
      <c r="T55" s="200"/>
      <c r="U55" s="200"/>
      <c r="V55" s="200"/>
      <c r="W55" s="200"/>
      <c r="X55" s="202"/>
      <c r="Y55" s="200"/>
      <c r="Z55" s="200"/>
      <c r="AA55" s="200"/>
      <c r="AB55" s="202"/>
      <c r="AC55" s="204"/>
      <c r="AD55" s="323"/>
      <c r="AE55" s="325"/>
      <c r="AF55" s="198"/>
    </row>
    <row r="56" spans="1:32" ht="13.5" customHeight="1" x14ac:dyDescent="0.15">
      <c r="A56" s="294">
        <v>26</v>
      </c>
      <c r="B56" s="296" t="s">
        <v>147</v>
      </c>
      <c r="C56" s="193" t="s">
        <v>836</v>
      </c>
      <c r="D56" s="298" t="s">
        <v>148</v>
      </c>
      <c r="E56" s="300" t="s">
        <v>149</v>
      </c>
      <c r="F56" s="302" t="s">
        <v>1081</v>
      </c>
      <c r="G56" s="205">
        <v>5302</v>
      </c>
      <c r="H56" s="206">
        <v>11534</v>
      </c>
      <c r="I56" s="206">
        <v>0</v>
      </c>
      <c r="J56" s="207">
        <f t="shared" ref="J56" si="48">SUM(G56:I57)</f>
        <v>16836</v>
      </c>
      <c r="K56" s="208">
        <v>4802</v>
      </c>
      <c r="L56" s="229">
        <v>199</v>
      </c>
      <c r="M56" s="229">
        <v>0</v>
      </c>
      <c r="N56" s="209">
        <f t="shared" ref="N56" si="49">SUM(K56:M57)</f>
        <v>5001</v>
      </c>
      <c r="O56" s="304" t="s">
        <v>82</v>
      </c>
      <c r="P56" s="250" t="s">
        <v>994</v>
      </c>
      <c r="Q56" s="211">
        <v>594</v>
      </c>
      <c r="R56" s="213">
        <v>22</v>
      </c>
      <c r="S56" s="215">
        <v>1</v>
      </c>
      <c r="T56" s="215"/>
      <c r="U56" s="215">
        <v>1</v>
      </c>
      <c r="V56" s="215">
        <v>1</v>
      </c>
      <c r="W56" s="215">
        <v>1</v>
      </c>
      <c r="X56" s="217"/>
      <c r="Y56" s="217"/>
      <c r="Z56" s="215">
        <v>1</v>
      </c>
      <c r="AA56" s="215">
        <v>3</v>
      </c>
      <c r="AB56" s="217"/>
      <c r="AC56" s="231">
        <v>2</v>
      </c>
      <c r="AD56" s="306" t="s">
        <v>100</v>
      </c>
      <c r="AE56" s="300">
        <v>7</v>
      </c>
      <c r="AF56" s="195" t="s">
        <v>813</v>
      </c>
    </row>
    <row r="57" spans="1:32" ht="12" customHeight="1" x14ac:dyDescent="0.15">
      <c r="A57" s="295"/>
      <c r="B57" s="297"/>
      <c r="C57" s="194"/>
      <c r="D57" s="299"/>
      <c r="E57" s="301"/>
      <c r="F57" s="303"/>
      <c r="G57" s="248"/>
      <c r="H57" s="226"/>
      <c r="I57" s="226"/>
      <c r="J57" s="227"/>
      <c r="K57" s="228"/>
      <c r="L57" s="230"/>
      <c r="M57" s="230"/>
      <c r="N57" s="210"/>
      <c r="O57" s="348"/>
      <c r="P57" s="251"/>
      <c r="Q57" s="212"/>
      <c r="R57" s="214"/>
      <c r="S57" s="216"/>
      <c r="T57" s="216"/>
      <c r="U57" s="216"/>
      <c r="V57" s="216"/>
      <c r="W57" s="216"/>
      <c r="X57" s="218"/>
      <c r="Y57" s="218"/>
      <c r="Z57" s="216"/>
      <c r="AA57" s="216"/>
      <c r="AB57" s="218"/>
      <c r="AC57" s="249"/>
      <c r="AD57" s="307"/>
      <c r="AE57" s="301"/>
      <c r="AF57" s="196"/>
    </row>
    <row r="58" spans="1:32" ht="13.5" customHeight="1" x14ac:dyDescent="0.15">
      <c r="A58" s="294">
        <v>27</v>
      </c>
      <c r="B58" s="349" t="s">
        <v>150</v>
      </c>
      <c r="C58" s="191" t="s">
        <v>837</v>
      </c>
      <c r="D58" s="350" t="s">
        <v>151</v>
      </c>
      <c r="E58" s="351" t="s">
        <v>152</v>
      </c>
      <c r="F58" s="329" t="s">
        <v>1082</v>
      </c>
      <c r="G58" s="234">
        <v>9746</v>
      </c>
      <c r="H58" s="236">
        <v>9041</v>
      </c>
      <c r="I58" s="236">
        <v>0</v>
      </c>
      <c r="J58" s="238">
        <f t="shared" ref="J58" si="50">SUM(G58:I59)</f>
        <v>18787</v>
      </c>
      <c r="K58" s="240">
        <v>4737</v>
      </c>
      <c r="L58" s="242">
        <v>202</v>
      </c>
      <c r="M58" s="242">
        <v>0</v>
      </c>
      <c r="N58" s="244">
        <f t="shared" ref="N58" si="51">SUM(K58:M59)</f>
        <v>4939</v>
      </c>
      <c r="O58" s="331" t="s">
        <v>153</v>
      </c>
      <c r="P58" s="254" t="s">
        <v>995</v>
      </c>
      <c r="Q58" s="246">
        <v>1039</v>
      </c>
      <c r="R58" s="232">
        <v>26</v>
      </c>
      <c r="S58" s="199">
        <v>1</v>
      </c>
      <c r="T58" s="201"/>
      <c r="U58" s="199">
        <v>1</v>
      </c>
      <c r="V58" s="199">
        <v>1</v>
      </c>
      <c r="W58" s="199">
        <v>1</v>
      </c>
      <c r="X58" s="201"/>
      <c r="Y58" s="199"/>
      <c r="Z58" s="199">
        <v>1</v>
      </c>
      <c r="AA58" s="258"/>
      <c r="AB58" s="201"/>
      <c r="AC58" s="203">
        <v>1</v>
      </c>
      <c r="AD58" s="344" t="s">
        <v>47</v>
      </c>
      <c r="AE58" s="345">
        <v>7</v>
      </c>
      <c r="AF58" s="197" t="s">
        <v>813</v>
      </c>
    </row>
    <row r="59" spans="1:32" ht="12" customHeight="1" x14ac:dyDescent="0.15">
      <c r="A59" s="295"/>
      <c r="B59" s="310"/>
      <c r="C59" s="192"/>
      <c r="D59" s="312"/>
      <c r="E59" s="314"/>
      <c r="F59" s="330"/>
      <c r="G59" s="235"/>
      <c r="H59" s="237"/>
      <c r="I59" s="237"/>
      <c r="J59" s="239"/>
      <c r="K59" s="241"/>
      <c r="L59" s="243"/>
      <c r="M59" s="243"/>
      <c r="N59" s="245"/>
      <c r="O59" s="332"/>
      <c r="P59" s="255"/>
      <c r="Q59" s="247"/>
      <c r="R59" s="233"/>
      <c r="S59" s="200"/>
      <c r="T59" s="202"/>
      <c r="U59" s="200"/>
      <c r="V59" s="200"/>
      <c r="W59" s="200"/>
      <c r="X59" s="202"/>
      <c r="Y59" s="200"/>
      <c r="Z59" s="200"/>
      <c r="AA59" s="259"/>
      <c r="AB59" s="202"/>
      <c r="AC59" s="204"/>
      <c r="AD59" s="323"/>
      <c r="AE59" s="325"/>
      <c r="AF59" s="198"/>
    </row>
    <row r="60" spans="1:32" ht="13.5" customHeight="1" x14ac:dyDescent="0.15">
      <c r="A60" s="294">
        <v>28</v>
      </c>
      <c r="B60" s="296" t="s">
        <v>154</v>
      </c>
      <c r="C60" s="193" t="s">
        <v>838</v>
      </c>
      <c r="D60" s="298" t="s">
        <v>155</v>
      </c>
      <c r="E60" s="300" t="s">
        <v>156</v>
      </c>
      <c r="F60" s="302" t="s">
        <v>1083</v>
      </c>
      <c r="G60" s="205">
        <v>6340</v>
      </c>
      <c r="H60" s="206">
        <v>7173</v>
      </c>
      <c r="I60" s="206">
        <v>0</v>
      </c>
      <c r="J60" s="207">
        <f t="shared" ref="J60" si="52">SUM(G60:I61)</f>
        <v>13513</v>
      </c>
      <c r="K60" s="208">
        <v>4477</v>
      </c>
      <c r="L60" s="229">
        <v>123</v>
      </c>
      <c r="M60" s="229">
        <v>19</v>
      </c>
      <c r="N60" s="209">
        <f t="shared" ref="N60" si="53">SUM(K60:M61)</f>
        <v>4619</v>
      </c>
      <c r="O60" s="304" t="s">
        <v>157</v>
      </c>
      <c r="P60" s="250" t="s">
        <v>995</v>
      </c>
      <c r="Q60" s="211">
        <v>1203</v>
      </c>
      <c r="R60" s="213">
        <v>14</v>
      </c>
      <c r="S60" s="215">
        <v>1</v>
      </c>
      <c r="T60" s="215">
        <v>1</v>
      </c>
      <c r="U60" s="215">
        <v>1</v>
      </c>
      <c r="V60" s="215">
        <v>1</v>
      </c>
      <c r="W60" s="215">
        <v>1</v>
      </c>
      <c r="X60" s="217"/>
      <c r="Y60" s="217"/>
      <c r="Z60" s="215">
        <v>1</v>
      </c>
      <c r="AA60" s="215">
        <v>8</v>
      </c>
      <c r="AB60" s="217"/>
      <c r="AC60" s="231">
        <v>1</v>
      </c>
      <c r="AD60" s="306" t="s">
        <v>158</v>
      </c>
      <c r="AE60" s="300">
        <v>7</v>
      </c>
      <c r="AF60" s="195" t="s">
        <v>808</v>
      </c>
    </row>
    <row r="61" spans="1:32" ht="12" customHeight="1" x14ac:dyDescent="0.15">
      <c r="A61" s="295"/>
      <c r="B61" s="297"/>
      <c r="C61" s="194"/>
      <c r="D61" s="299"/>
      <c r="E61" s="301"/>
      <c r="F61" s="303"/>
      <c r="G61" s="248"/>
      <c r="H61" s="226"/>
      <c r="I61" s="226"/>
      <c r="J61" s="227"/>
      <c r="K61" s="228"/>
      <c r="L61" s="230"/>
      <c r="M61" s="230"/>
      <c r="N61" s="210"/>
      <c r="O61" s="348"/>
      <c r="P61" s="251"/>
      <c r="Q61" s="212"/>
      <c r="R61" s="214"/>
      <c r="S61" s="216"/>
      <c r="T61" s="216"/>
      <c r="U61" s="216"/>
      <c r="V61" s="216"/>
      <c r="W61" s="216"/>
      <c r="X61" s="218"/>
      <c r="Y61" s="218"/>
      <c r="Z61" s="216"/>
      <c r="AA61" s="216"/>
      <c r="AB61" s="218"/>
      <c r="AC61" s="249"/>
      <c r="AD61" s="307"/>
      <c r="AE61" s="301"/>
      <c r="AF61" s="196"/>
    </row>
    <row r="62" spans="1:32" ht="13.5" customHeight="1" x14ac:dyDescent="0.15">
      <c r="A62" s="294">
        <v>29</v>
      </c>
      <c r="B62" s="349" t="s">
        <v>159</v>
      </c>
      <c r="C62" s="191" t="s">
        <v>839</v>
      </c>
      <c r="D62" s="350" t="s">
        <v>160</v>
      </c>
      <c r="E62" s="351" t="s">
        <v>161</v>
      </c>
      <c r="F62" s="329" t="s">
        <v>782</v>
      </c>
      <c r="G62" s="234">
        <v>2726</v>
      </c>
      <c r="H62" s="236">
        <v>4545</v>
      </c>
      <c r="I62" s="236">
        <v>0</v>
      </c>
      <c r="J62" s="238">
        <f t="shared" ref="J62" si="54">SUM(G62:I63)</f>
        <v>7271</v>
      </c>
      <c r="K62" s="240">
        <v>1849</v>
      </c>
      <c r="L62" s="242">
        <v>71</v>
      </c>
      <c r="M62" s="242">
        <v>0</v>
      </c>
      <c r="N62" s="244">
        <f t="shared" ref="N62" si="55">SUM(K62:M63)</f>
        <v>1920</v>
      </c>
      <c r="O62" s="331" t="s">
        <v>163</v>
      </c>
      <c r="P62" s="254" t="s">
        <v>995</v>
      </c>
      <c r="Q62" s="246">
        <v>666</v>
      </c>
      <c r="R62" s="232">
        <v>9</v>
      </c>
      <c r="S62" s="199">
        <v>1</v>
      </c>
      <c r="T62" s="201"/>
      <c r="U62" s="199">
        <v>1</v>
      </c>
      <c r="V62" s="199">
        <v>1</v>
      </c>
      <c r="W62" s="199">
        <v>1</v>
      </c>
      <c r="X62" s="201"/>
      <c r="Y62" s="201"/>
      <c r="Z62" s="199">
        <v>1</v>
      </c>
      <c r="AA62" s="201"/>
      <c r="AB62" s="201"/>
      <c r="AC62" s="203"/>
      <c r="AD62" s="344" t="s">
        <v>164</v>
      </c>
      <c r="AE62" s="345">
        <v>6</v>
      </c>
      <c r="AF62" s="352" t="s">
        <v>54</v>
      </c>
    </row>
    <row r="63" spans="1:32" ht="12" customHeight="1" x14ac:dyDescent="0.15">
      <c r="A63" s="295"/>
      <c r="B63" s="310"/>
      <c r="C63" s="192"/>
      <c r="D63" s="312"/>
      <c r="E63" s="314"/>
      <c r="F63" s="330"/>
      <c r="G63" s="235"/>
      <c r="H63" s="237"/>
      <c r="I63" s="237"/>
      <c r="J63" s="239"/>
      <c r="K63" s="241"/>
      <c r="L63" s="243"/>
      <c r="M63" s="243"/>
      <c r="N63" s="245"/>
      <c r="O63" s="332"/>
      <c r="P63" s="255"/>
      <c r="Q63" s="247"/>
      <c r="R63" s="233"/>
      <c r="S63" s="200"/>
      <c r="T63" s="202"/>
      <c r="U63" s="200"/>
      <c r="V63" s="200"/>
      <c r="W63" s="200"/>
      <c r="X63" s="202"/>
      <c r="Y63" s="202"/>
      <c r="Z63" s="200"/>
      <c r="AA63" s="202"/>
      <c r="AB63" s="202"/>
      <c r="AC63" s="204"/>
      <c r="AD63" s="323"/>
      <c r="AE63" s="325"/>
      <c r="AF63" s="353"/>
    </row>
    <row r="64" spans="1:32" ht="13.5" customHeight="1" x14ac:dyDescent="0.15">
      <c r="A64" s="294">
        <v>30</v>
      </c>
      <c r="B64" s="296" t="s">
        <v>165</v>
      </c>
      <c r="C64" s="193" t="s">
        <v>840</v>
      </c>
      <c r="D64" s="298" t="s">
        <v>80</v>
      </c>
      <c r="E64" s="300" t="s">
        <v>166</v>
      </c>
      <c r="F64" s="346" t="s">
        <v>1084</v>
      </c>
      <c r="G64" s="205">
        <v>6723</v>
      </c>
      <c r="H64" s="206">
        <v>6484</v>
      </c>
      <c r="I64" s="206">
        <v>2881</v>
      </c>
      <c r="J64" s="207">
        <f t="shared" ref="J64" si="56">SUM(G64:I65)</f>
        <v>16088</v>
      </c>
      <c r="K64" s="208">
        <v>3675</v>
      </c>
      <c r="L64" s="229">
        <v>30</v>
      </c>
      <c r="M64" s="229">
        <v>0</v>
      </c>
      <c r="N64" s="209">
        <f t="shared" ref="N64" si="57">SUM(K64:M65)</f>
        <v>3705</v>
      </c>
      <c r="O64" s="304" t="s">
        <v>167</v>
      </c>
      <c r="P64" s="250" t="s">
        <v>995</v>
      </c>
      <c r="Q64" s="211">
        <v>919</v>
      </c>
      <c r="R64" s="213">
        <v>11</v>
      </c>
      <c r="S64" s="215">
        <v>1</v>
      </c>
      <c r="T64" s="219"/>
      <c r="U64" s="215">
        <v>1</v>
      </c>
      <c r="V64" s="215">
        <v>1</v>
      </c>
      <c r="W64" s="215">
        <v>1</v>
      </c>
      <c r="X64" s="217"/>
      <c r="Y64" s="215"/>
      <c r="Z64" s="215">
        <v>1</v>
      </c>
      <c r="AA64" s="215">
        <v>2</v>
      </c>
      <c r="AB64" s="215"/>
      <c r="AC64" s="231">
        <v>2</v>
      </c>
      <c r="AD64" s="306" t="s">
        <v>164</v>
      </c>
      <c r="AE64" s="300">
        <v>8</v>
      </c>
      <c r="AF64" s="361" t="s">
        <v>84</v>
      </c>
    </row>
    <row r="65" spans="1:32" ht="12" customHeight="1" x14ac:dyDescent="0.15">
      <c r="A65" s="295"/>
      <c r="B65" s="297"/>
      <c r="C65" s="194"/>
      <c r="D65" s="299"/>
      <c r="E65" s="301"/>
      <c r="F65" s="347"/>
      <c r="G65" s="248"/>
      <c r="H65" s="226"/>
      <c r="I65" s="226"/>
      <c r="J65" s="227"/>
      <c r="K65" s="228"/>
      <c r="L65" s="230"/>
      <c r="M65" s="230"/>
      <c r="N65" s="210"/>
      <c r="O65" s="348"/>
      <c r="P65" s="251"/>
      <c r="Q65" s="212"/>
      <c r="R65" s="214"/>
      <c r="S65" s="216"/>
      <c r="T65" s="220"/>
      <c r="U65" s="216"/>
      <c r="V65" s="216"/>
      <c r="W65" s="216"/>
      <c r="X65" s="218"/>
      <c r="Y65" s="216"/>
      <c r="Z65" s="216"/>
      <c r="AA65" s="216"/>
      <c r="AB65" s="216"/>
      <c r="AC65" s="249"/>
      <c r="AD65" s="307"/>
      <c r="AE65" s="301"/>
      <c r="AF65" s="362"/>
    </row>
    <row r="66" spans="1:32" ht="13.5" customHeight="1" x14ac:dyDescent="0.15">
      <c r="A66" s="294">
        <v>31</v>
      </c>
      <c r="B66" s="349" t="s">
        <v>168</v>
      </c>
      <c r="C66" s="191" t="s">
        <v>841</v>
      </c>
      <c r="D66" s="350" t="s">
        <v>169</v>
      </c>
      <c r="E66" s="351" t="s">
        <v>170</v>
      </c>
      <c r="F66" s="364" t="s">
        <v>1085</v>
      </c>
      <c r="G66" s="234">
        <v>10209</v>
      </c>
      <c r="H66" s="236">
        <v>14218</v>
      </c>
      <c r="I66" s="236">
        <v>0</v>
      </c>
      <c r="J66" s="238">
        <f t="shared" ref="J66" si="58">SUM(G66:I67)</f>
        <v>24427</v>
      </c>
      <c r="K66" s="240">
        <v>5302</v>
      </c>
      <c r="L66" s="242">
        <v>68</v>
      </c>
      <c r="M66" s="242">
        <v>0</v>
      </c>
      <c r="N66" s="244">
        <f t="shared" ref="N66" si="59">SUM(K66:M67)</f>
        <v>5370</v>
      </c>
      <c r="O66" s="331" t="s">
        <v>121</v>
      </c>
      <c r="P66" s="254" t="s">
        <v>994</v>
      </c>
      <c r="Q66" s="246">
        <v>924</v>
      </c>
      <c r="R66" s="232">
        <v>26</v>
      </c>
      <c r="S66" s="199">
        <v>1</v>
      </c>
      <c r="T66" s="201"/>
      <c r="U66" s="199">
        <v>1</v>
      </c>
      <c r="V66" s="199">
        <v>1</v>
      </c>
      <c r="W66" s="199">
        <v>1</v>
      </c>
      <c r="X66" s="201"/>
      <c r="Y66" s="201"/>
      <c r="Z66" s="199">
        <v>1</v>
      </c>
      <c r="AA66" s="199">
        <v>1</v>
      </c>
      <c r="AB66" s="201"/>
      <c r="AC66" s="203">
        <v>1</v>
      </c>
      <c r="AD66" s="344" t="s">
        <v>171</v>
      </c>
      <c r="AE66" s="345">
        <v>8</v>
      </c>
      <c r="AF66" s="352" t="s">
        <v>84</v>
      </c>
    </row>
    <row r="67" spans="1:32" ht="12" customHeight="1" x14ac:dyDescent="0.15">
      <c r="A67" s="295"/>
      <c r="B67" s="310"/>
      <c r="C67" s="192"/>
      <c r="D67" s="312"/>
      <c r="E67" s="314"/>
      <c r="F67" s="316"/>
      <c r="G67" s="235"/>
      <c r="H67" s="237"/>
      <c r="I67" s="237"/>
      <c r="J67" s="239"/>
      <c r="K67" s="241"/>
      <c r="L67" s="243"/>
      <c r="M67" s="243"/>
      <c r="N67" s="245"/>
      <c r="O67" s="332"/>
      <c r="P67" s="255"/>
      <c r="Q67" s="247"/>
      <c r="R67" s="233"/>
      <c r="S67" s="200"/>
      <c r="T67" s="202"/>
      <c r="U67" s="200"/>
      <c r="V67" s="200"/>
      <c r="W67" s="200"/>
      <c r="X67" s="202"/>
      <c r="Y67" s="202"/>
      <c r="Z67" s="200"/>
      <c r="AA67" s="200"/>
      <c r="AB67" s="202"/>
      <c r="AC67" s="204"/>
      <c r="AD67" s="323"/>
      <c r="AE67" s="325"/>
      <c r="AF67" s="353"/>
    </row>
    <row r="68" spans="1:32" ht="13.5" customHeight="1" x14ac:dyDescent="0.15">
      <c r="A68" s="294">
        <v>32</v>
      </c>
      <c r="B68" s="296" t="s">
        <v>172</v>
      </c>
      <c r="C68" s="193" t="s">
        <v>842</v>
      </c>
      <c r="D68" s="298" t="s">
        <v>173</v>
      </c>
      <c r="E68" s="300" t="s">
        <v>174</v>
      </c>
      <c r="F68" s="302" t="s">
        <v>1086</v>
      </c>
      <c r="G68" s="205">
        <v>10963</v>
      </c>
      <c r="H68" s="206">
        <v>5430</v>
      </c>
      <c r="I68" s="206">
        <v>5355</v>
      </c>
      <c r="J68" s="207">
        <f t="shared" ref="J68" si="60">SUM(G68:I69)</f>
        <v>21748</v>
      </c>
      <c r="K68" s="208">
        <v>6425</v>
      </c>
      <c r="L68" s="229">
        <v>130</v>
      </c>
      <c r="M68" s="229">
        <v>0</v>
      </c>
      <c r="N68" s="209">
        <f t="shared" ref="N68" si="61">SUM(K68:M69)</f>
        <v>6555</v>
      </c>
      <c r="O68" s="304" t="s">
        <v>175</v>
      </c>
      <c r="P68" s="250" t="s">
        <v>995</v>
      </c>
      <c r="Q68" s="211">
        <v>1049</v>
      </c>
      <c r="R68" s="213">
        <v>24</v>
      </c>
      <c r="S68" s="215">
        <v>1</v>
      </c>
      <c r="T68" s="215">
        <v>2</v>
      </c>
      <c r="U68" s="215">
        <v>1</v>
      </c>
      <c r="V68" s="215">
        <v>1</v>
      </c>
      <c r="W68" s="215">
        <v>1</v>
      </c>
      <c r="X68" s="217"/>
      <c r="Y68" s="217"/>
      <c r="Z68" s="215">
        <v>1</v>
      </c>
      <c r="AA68" s="215">
        <v>5</v>
      </c>
      <c r="AB68" s="217"/>
      <c r="AC68" s="231">
        <v>1</v>
      </c>
      <c r="AD68" s="306" t="s">
        <v>176</v>
      </c>
      <c r="AE68" s="300">
        <v>7</v>
      </c>
      <c r="AF68" s="195" t="s">
        <v>813</v>
      </c>
    </row>
    <row r="69" spans="1:32" ht="12" customHeight="1" x14ac:dyDescent="0.15">
      <c r="A69" s="295"/>
      <c r="B69" s="297"/>
      <c r="C69" s="194"/>
      <c r="D69" s="299"/>
      <c r="E69" s="301"/>
      <c r="F69" s="303"/>
      <c r="G69" s="248"/>
      <c r="H69" s="226"/>
      <c r="I69" s="226"/>
      <c r="J69" s="227"/>
      <c r="K69" s="228"/>
      <c r="L69" s="230"/>
      <c r="M69" s="230"/>
      <c r="N69" s="210"/>
      <c r="O69" s="348"/>
      <c r="P69" s="251"/>
      <c r="Q69" s="212"/>
      <c r="R69" s="214"/>
      <c r="S69" s="216"/>
      <c r="T69" s="216"/>
      <c r="U69" s="216"/>
      <c r="V69" s="216"/>
      <c r="W69" s="216"/>
      <c r="X69" s="218"/>
      <c r="Y69" s="218"/>
      <c r="Z69" s="216"/>
      <c r="AA69" s="216"/>
      <c r="AB69" s="218"/>
      <c r="AC69" s="249"/>
      <c r="AD69" s="307"/>
      <c r="AE69" s="301"/>
      <c r="AF69" s="196"/>
    </row>
    <row r="70" spans="1:32" ht="13.5" customHeight="1" x14ac:dyDescent="0.15">
      <c r="A70" s="295">
        <v>33</v>
      </c>
      <c r="B70" s="855" t="s">
        <v>235</v>
      </c>
      <c r="C70" s="863" t="s">
        <v>802</v>
      </c>
      <c r="D70" s="856" t="s">
        <v>236</v>
      </c>
      <c r="E70" s="325" t="s">
        <v>237</v>
      </c>
      <c r="F70" s="864" t="s">
        <v>1028</v>
      </c>
      <c r="G70" s="235">
        <v>9024</v>
      </c>
      <c r="H70" s="237">
        <v>7080</v>
      </c>
      <c r="I70" s="237">
        <v>0</v>
      </c>
      <c r="J70" s="239">
        <f>SUM(G70:I71)</f>
        <v>16104</v>
      </c>
      <c r="K70" s="241">
        <v>4868</v>
      </c>
      <c r="L70" s="243">
        <v>65</v>
      </c>
      <c r="M70" s="243">
        <v>0</v>
      </c>
      <c r="N70" s="245">
        <f>SUM(K70:M71)</f>
        <v>4933</v>
      </c>
      <c r="O70" s="865" t="s">
        <v>146</v>
      </c>
      <c r="P70" s="255" t="s">
        <v>995</v>
      </c>
      <c r="Q70" s="247">
        <v>923</v>
      </c>
      <c r="R70" s="233">
        <v>24</v>
      </c>
      <c r="S70" s="200">
        <v>1</v>
      </c>
      <c r="T70" s="200"/>
      <c r="U70" s="200">
        <v>2</v>
      </c>
      <c r="V70" s="200"/>
      <c r="W70" s="200">
        <v>1</v>
      </c>
      <c r="X70" s="259"/>
      <c r="Y70" s="259"/>
      <c r="Z70" s="200">
        <v>1</v>
      </c>
      <c r="AA70" s="200">
        <v>1</v>
      </c>
      <c r="AB70" s="259"/>
      <c r="AC70" s="204">
        <v>2</v>
      </c>
      <c r="AD70" s="323" t="s">
        <v>104</v>
      </c>
      <c r="AE70" s="325">
        <v>7</v>
      </c>
      <c r="AF70" s="198" t="s">
        <v>813</v>
      </c>
    </row>
    <row r="71" spans="1:32" ht="12" customHeight="1" x14ac:dyDescent="0.15">
      <c r="A71" s="464"/>
      <c r="B71" s="466"/>
      <c r="C71" s="443"/>
      <c r="D71" s="468"/>
      <c r="E71" s="470"/>
      <c r="F71" s="471"/>
      <c r="G71" s="458"/>
      <c r="H71" s="444"/>
      <c r="I71" s="444"/>
      <c r="J71" s="445"/>
      <c r="K71" s="446"/>
      <c r="L71" s="447"/>
      <c r="M71" s="447"/>
      <c r="N71" s="448"/>
      <c r="O71" s="472"/>
      <c r="P71" s="473"/>
      <c r="Q71" s="449"/>
      <c r="R71" s="437"/>
      <c r="S71" s="434"/>
      <c r="T71" s="434"/>
      <c r="U71" s="434"/>
      <c r="V71" s="434"/>
      <c r="W71" s="434"/>
      <c r="X71" s="435"/>
      <c r="Y71" s="435"/>
      <c r="Z71" s="434"/>
      <c r="AA71" s="434"/>
      <c r="AB71" s="435"/>
      <c r="AC71" s="436"/>
      <c r="AD71" s="474"/>
      <c r="AE71" s="470"/>
      <c r="AF71" s="438"/>
    </row>
    <row r="72" spans="1:32" ht="13.5" customHeight="1" x14ac:dyDescent="0.15">
      <c r="A72" s="464">
        <v>37</v>
      </c>
      <c r="B72" s="480" t="s">
        <v>238</v>
      </c>
      <c r="C72" s="431" t="s">
        <v>843</v>
      </c>
      <c r="D72" s="481" t="s">
        <v>239</v>
      </c>
      <c r="E72" s="478" t="s">
        <v>240</v>
      </c>
      <c r="F72" s="482" t="s">
        <v>1030</v>
      </c>
      <c r="G72" s="439">
        <v>10384</v>
      </c>
      <c r="H72" s="440">
        <v>7978</v>
      </c>
      <c r="I72" s="440">
        <v>0</v>
      </c>
      <c r="J72" s="441">
        <f>SUM(G72:I73)</f>
        <v>18362</v>
      </c>
      <c r="K72" s="442">
        <v>4741</v>
      </c>
      <c r="L72" s="453">
        <v>103</v>
      </c>
      <c r="M72" s="453">
        <v>0</v>
      </c>
      <c r="N72" s="454">
        <f>SUM(K72:M73)</f>
        <v>4844</v>
      </c>
      <c r="O72" s="483" t="s">
        <v>64</v>
      </c>
      <c r="P72" s="459" t="s">
        <v>995</v>
      </c>
      <c r="Q72" s="455">
        <v>919</v>
      </c>
      <c r="R72" s="456">
        <v>15</v>
      </c>
      <c r="S72" s="451">
        <v>1</v>
      </c>
      <c r="T72" s="450">
        <v>2</v>
      </c>
      <c r="U72" s="451">
        <v>2</v>
      </c>
      <c r="V72" s="451">
        <v>1</v>
      </c>
      <c r="W72" s="451">
        <v>1</v>
      </c>
      <c r="X72" s="450"/>
      <c r="Y72" s="451"/>
      <c r="Z72" s="451">
        <v>1</v>
      </c>
      <c r="AA72" s="451">
        <v>6</v>
      </c>
      <c r="AB72" s="451">
        <v>1</v>
      </c>
      <c r="AC72" s="457">
        <v>1</v>
      </c>
      <c r="AD72" s="485" t="s">
        <v>88</v>
      </c>
      <c r="AE72" s="478">
        <v>7</v>
      </c>
      <c r="AF72" s="433" t="s">
        <v>813</v>
      </c>
    </row>
    <row r="73" spans="1:32" ht="12" customHeight="1" x14ac:dyDescent="0.15">
      <c r="A73" s="464"/>
      <c r="B73" s="480"/>
      <c r="C73" s="431"/>
      <c r="D73" s="481"/>
      <c r="E73" s="478"/>
      <c r="F73" s="482"/>
      <c r="G73" s="439"/>
      <c r="H73" s="440"/>
      <c r="I73" s="440"/>
      <c r="J73" s="441"/>
      <c r="K73" s="442"/>
      <c r="L73" s="453"/>
      <c r="M73" s="453"/>
      <c r="N73" s="454"/>
      <c r="O73" s="484"/>
      <c r="P73" s="459"/>
      <c r="Q73" s="455"/>
      <c r="R73" s="456"/>
      <c r="S73" s="451"/>
      <c r="T73" s="450"/>
      <c r="U73" s="451"/>
      <c r="V73" s="451"/>
      <c r="W73" s="451"/>
      <c r="X73" s="450"/>
      <c r="Y73" s="451"/>
      <c r="Z73" s="451"/>
      <c r="AA73" s="451"/>
      <c r="AB73" s="451"/>
      <c r="AC73" s="457"/>
      <c r="AD73" s="485"/>
      <c r="AE73" s="478"/>
      <c r="AF73" s="433"/>
    </row>
    <row r="74" spans="1:32" ht="13.5" customHeight="1" x14ac:dyDescent="0.15">
      <c r="A74" s="464">
        <v>38</v>
      </c>
      <c r="B74" s="466" t="s">
        <v>241</v>
      </c>
      <c r="C74" s="432" t="s">
        <v>844</v>
      </c>
      <c r="D74" s="468" t="s">
        <v>242</v>
      </c>
      <c r="E74" s="470" t="s">
        <v>243</v>
      </c>
      <c r="F74" s="471" t="s">
        <v>1029</v>
      </c>
      <c r="G74" s="458">
        <v>6861</v>
      </c>
      <c r="H74" s="444">
        <v>5601</v>
      </c>
      <c r="I74" s="444">
        <v>0</v>
      </c>
      <c r="J74" s="445">
        <f>SUM(G74:I75)</f>
        <v>12462</v>
      </c>
      <c r="K74" s="446">
        <v>2726</v>
      </c>
      <c r="L74" s="447">
        <v>130</v>
      </c>
      <c r="M74" s="447">
        <v>0</v>
      </c>
      <c r="N74" s="448">
        <f>SUM(K74:M75)</f>
        <v>2856</v>
      </c>
      <c r="O74" s="479" t="s">
        <v>244</v>
      </c>
      <c r="P74" s="473" t="s">
        <v>995</v>
      </c>
      <c r="Q74" s="449">
        <v>1093</v>
      </c>
      <c r="R74" s="437">
        <v>13</v>
      </c>
      <c r="S74" s="434">
        <v>1</v>
      </c>
      <c r="T74" s="435"/>
      <c r="U74" s="434">
        <v>1</v>
      </c>
      <c r="V74" s="435">
        <v>1</v>
      </c>
      <c r="W74" s="434">
        <v>1</v>
      </c>
      <c r="X74" s="435"/>
      <c r="Y74" s="435"/>
      <c r="Z74" s="434">
        <v>1</v>
      </c>
      <c r="AA74" s="434">
        <v>2</v>
      </c>
      <c r="AB74" s="435"/>
      <c r="AC74" s="436"/>
      <c r="AD74" s="474" t="s">
        <v>464</v>
      </c>
      <c r="AE74" s="470">
        <v>6</v>
      </c>
      <c r="AF74" s="438" t="s">
        <v>806</v>
      </c>
    </row>
    <row r="75" spans="1:32" ht="12" customHeight="1" x14ac:dyDescent="0.15">
      <c r="A75" s="464"/>
      <c r="B75" s="466"/>
      <c r="C75" s="432"/>
      <c r="D75" s="468"/>
      <c r="E75" s="470"/>
      <c r="F75" s="471"/>
      <c r="G75" s="458"/>
      <c r="H75" s="444"/>
      <c r="I75" s="444"/>
      <c r="J75" s="445"/>
      <c r="K75" s="446"/>
      <c r="L75" s="447"/>
      <c r="M75" s="447"/>
      <c r="N75" s="448"/>
      <c r="O75" s="472"/>
      <c r="P75" s="473"/>
      <c r="Q75" s="449"/>
      <c r="R75" s="437"/>
      <c r="S75" s="434"/>
      <c r="T75" s="435"/>
      <c r="U75" s="434"/>
      <c r="V75" s="435"/>
      <c r="W75" s="434"/>
      <c r="X75" s="435"/>
      <c r="Y75" s="435"/>
      <c r="Z75" s="434"/>
      <c r="AA75" s="434"/>
      <c r="AB75" s="435"/>
      <c r="AC75" s="436"/>
      <c r="AD75" s="474"/>
      <c r="AE75" s="470"/>
      <c r="AF75" s="438"/>
    </row>
    <row r="76" spans="1:32" ht="13.5" customHeight="1" x14ac:dyDescent="0.15">
      <c r="A76" s="464">
        <v>39</v>
      </c>
      <c r="B76" s="480" t="s">
        <v>245</v>
      </c>
      <c r="C76" s="431" t="s">
        <v>845</v>
      </c>
      <c r="D76" s="481" t="s">
        <v>246</v>
      </c>
      <c r="E76" s="478" t="s">
        <v>247</v>
      </c>
      <c r="F76" s="482" t="s">
        <v>162</v>
      </c>
      <c r="G76" s="439">
        <v>7801</v>
      </c>
      <c r="H76" s="440">
        <v>5815</v>
      </c>
      <c r="I76" s="440">
        <v>940</v>
      </c>
      <c r="J76" s="441">
        <f>SUM(G76:I77)</f>
        <v>14556</v>
      </c>
      <c r="K76" s="442">
        <v>5583</v>
      </c>
      <c r="L76" s="453">
        <v>50</v>
      </c>
      <c r="M76" s="453">
        <v>0</v>
      </c>
      <c r="N76" s="454">
        <f>SUM(K76:M77)</f>
        <v>5633</v>
      </c>
      <c r="O76" s="483" t="s">
        <v>82</v>
      </c>
      <c r="P76" s="459" t="s">
        <v>994</v>
      </c>
      <c r="Q76" s="455">
        <v>850</v>
      </c>
      <c r="R76" s="456">
        <v>27</v>
      </c>
      <c r="S76" s="451">
        <v>1</v>
      </c>
      <c r="T76" s="450"/>
      <c r="U76" s="451">
        <v>1</v>
      </c>
      <c r="V76" s="451">
        <v>1</v>
      </c>
      <c r="W76" s="451">
        <v>1</v>
      </c>
      <c r="X76" s="450"/>
      <c r="Y76" s="450"/>
      <c r="Z76" s="451">
        <v>1</v>
      </c>
      <c r="AA76" s="451">
        <v>3</v>
      </c>
      <c r="AB76" s="451">
        <v>1</v>
      </c>
      <c r="AC76" s="457">
        <v>4</v>
      </c>
      <c r="AD76" s="485" t="s">
        <v>112</v>
      </c>
      <c r="AE76" s="478">
        <v>7</v>
      </c>
      <c r="AF76" s="433" t="s">
        <v>813</v>
      </c>
    </row>
    <row r="77" spans="1:32" ht="12" customHeight="1" x14ac:dyDescent="0.15">
      <c r="A77" s="464"/>
      <c r="B77" s="480"/>
      <c r="C77" s="431"/>
      <c r="D77" s="481"/>
      <c r="E77" s="478"/>
      <c r="F77" s="482"/>
      <c r="G77" s="439"/>
      <c r="H77" s="440"/>
      <c r="I77" s="440"/>
      <c r="J77" s="441"/>
      <c r="K77" s="442"/>
      <c r="L77" s="453"/>
      <c r="M77" s="453"/>
      <c r="N77" s="454"/>
      <c r="O77" s="484"/>
      <c r="P77" s="459"/>
      <c r="Q77" s="455"/>
      <c r="R77" s="456"/>
      <c r="S77" s="451"/>
      <c r="T77" s="450"/>
      <c r="U77" s="451"/>
      <c r="V77" s="451"/>
      <c r="W77" s="451"/>
      <c r="X77" s="450"/>
      <c r="Y77" s="450"/>
      <c r="Z77" s="451"/>
      <c r="AA77" s="451"/>
      <c r="AB77" s="451"/>
      <c r="AC77" s="457"/>
      <c r="AD77" s="485"/>
      <c r="AE77" s="478"/>
      <c r="AF77" s="433"/>
    </row>
    <row r="78" spans="1:32" ht="13.5" customHeight="1" x14ac:dyDescent="0.15">
      <c r="A78" s="464">
        <v>40</v>
      </c>
      <c r="B78" s="466" t="s">
        <v>248</v>
      </c>
      <c r="C78" s="432" t="s">
        <v>846</v>
      </c>
      <c r="D78" s="468" t="s">
        <v>249</v>
      </c>
      <c r="E78" s="470" t="s">
        <v>250</v>
      </c>
      <c r="F78" s="486" t="s">
        <v>1033</v>
      </c>
      <c r="G78" s="458">
        <v>8826</v>
      </c>
      <c r="H78" s="444">
        <v>11426</v>
      </c>
      <c r="I78" s="444">
        <v>0</v>
      </c>
      <c r="J78" s="445">
        <f>SUM(G78:I79)</f>
        <v>20252</v>
      </c>
      <c r="K78" s="446">
        <v>6013</v>
      </c>
      <c r="L78" s="447">
        <v>170</v>
      </c>
      <c r="M78" s="447">
        <v>0</v>
      </c>
      <c r="N78" s="448">
        <f>SUM(K78:M79)</f>
        <v>6183</v>
      </c>
      <c r="O78" s="479" t="s">
        <v>138</v>
      </c>
      <c r="P78" s="473" t="s">
        <v>994</v>
      </c>
      <c r="Q78" s="449">
        <v>1069</v>
      </c>
      <c r="R78" s="437">
        <v>30</v>
      </c>
      <c r="S78" s="434">
        <v>2</v>
      </c>
      <c r="T78" s="435">
        <v>1</v>
      </c>
      <c r="U78" s="434">
        <v>2</v>
      </c>
      <c r="V78" s="435"/>
      <c r="W78" s="434">
        <v>1</v>
      </c>
      <c r="X78" s="435"/>
      <c r="Y78" s="434"/>
      <c r="Z78" s="434">
        <v>1</v>
      </c>
      <c r="AA78" s="434">
        <v>5</v>
      </c>
      <c r="AB78" s="435"/>
      <c r="AC78" s="436">
        <v>1</v>
      </c>
      <c r="AD78" s="474" t="s">
        <v>69</v>
      </c>
      <c r="AE78" s="470">
        <v>7</v>
      </c>
      <c r="AF78" s="438" t="s">
        <v>813</v>
      </c>
    </row>
    <row r="79" spans="1:32" ht="12" customHeight="1" x14ac:dyDescent="0.15">
      <c r="A79" s="464"/>
      <c r="B79" s="466"/>
      <c r="C79" s="432"/>
      <c r="D79" s="468"/>
      <c r="E79" s="470"/>
      <c r="F79" s="486"/>
      <c r="G79" s="458"/>
      <c r="H79" s="444"/>
      <c r="I79" s="444"/>
      <c r="J79" s="445"/>
      <c r="K79" s="446"/>
      <c r="L79" s="447"/>
      <c r="M79" s="447"/>
      <c r="N79" s="448"/>
      <c r="O79" s="472"/>
      <c r="P79" s="473"/>
      <c r="Q79" s="449"/>
      <c r="R79" s="437"/>
      <c r="S79" s="434"/>
      <c r="T79" s="435"/>
      <c r="U79" s="434"/>
      <c r="V79" s="435"/>
      <c r="W79" s="434"/>
      <c r="X79" s="435"/>
      <c r="Y79" s="434"/>
      <c r="Z79" s="434"/>
      <c r="AA79" s="434"/>
      <c r="AB79" s="435"/>
      <c r="AC79" s="436"/>
      <c r="AD79" s="474"/>
      <c r="AE79" s="470"/>
      <c r="AF79" s="438"/>
    </row>
    <row r="80" spans="1:32" ht="13.5" customHeight="1" x14ac:dyDescent="0.15">
      <c r="A80" s="464">
        <v>41</v>
      </c>
      <c r="B80" s="480" t="s">
        <v>251</v>
      </c>
      <c r="C80" s="431" t="s">
        <v>847</v>
      </c>
      <c r="D80" s="481" t="s">
        <v>252</v>
      </c>
      <c r="E80" s="478" t="s">
        <v>253</v>
      </c>
      <c r="F80" s="487" t="s">
        <v>780</v>
      </c>
      <c r="G80" s="439">
        <v>5089</v>
      </c>
      <c r="H80" s="440">
        <v>8440</v>
      </c>
      <c r="I80" s="440">
        <v>0</v>
      </c>
      <c r="J80" s="441">
        <f>SUM(G80:I81)</f>
        <v>13529</v>
      </c>
      <c r="K80" s="442">
        <v>2946</v>
      </c>
      <c r="L80" s="453">
        <v>57</v>
      </c>
      <c r="M80" s="453">
        <v>14</v>
      </c>
      <c r="N80" s="454">
        <f>SUM(K80:M81)</f>
        <v>3017</v>
      </c>
      <c r="O80" s="483" t="s">
        <v>254</v>
      </c>
      <c r="P80" s="459" t="s">
        <v>994</v>
      </c>
      <c r="Q80" s="455">
        <v>709</v>
      </c>
      <c r="R80" s="456">
        <v>13</v>
      </c>
      <c r="S80" s="451">
        <v>1</v>
      </c>
      <c r="T80" s="450"/>
      <c r="U80" s="451">
        <v>1</v>
      </c>
      <c r="V80" s="450"/>
      <c r="W80" s="451">
        <v>1</v>
      </c>
      <c r="X80" s="450"/>
      <c r="Y80" s="450"/>
      <c r="Z80" s="451">
        <v>1</v>
      </c>
      <c r="AA80" s="450"/>
      <c r="AB80" s="450"/>
      <c r="AC80" s="457">
        <v>1</v>
      </c>
      <c r="AD80" s="485" t="s">
        <v>100</v>
      </c>
      <c r="AE80" s="478">
        <v>7</v>
      </c>
      <c r="AF80" s="433" t="s">
        <v>813</v>
      </c>
    </row>
    <row r="81" spans="1:32" ht="12" customHeight="1" x14ac:dyDescent="0.15">
      <c r="A81" s="464"/>
      <c r="B81" s="480"/>
      <c r="C81" s="431"/>
      <c r="D81" s="481"/>
      <c r="E81" s="478"/>
      <c r="F81" s="487"/>
      <c r="G81" s="439"/>
      <c r="H81" s="440"/>
      <c r="I81" s="440"/>
      <c r="J81" s="441"/>
      <c r="K81" s="442"/>
      <c r="L81" s="453"/>
      <c r="M81" s="453"/>
      <c r="N81" s="454"/>
      <c r="O81" s="484"/>
      <c r="P81" s="459"/>
      <c r="Q81" s="455"/>
      <c r="R81" s="456"/>
      <c r="S81" s="451"/>
      <c r="T81" s="450"/>
      <c r="U81" s="451"/>
      <c r="V81" s="450"/>
      <c r="W81" s="451"/>
      <c r="X81" s="450"/>
      <c r="Y81" s="450"/>
      <c r="Z81" s="451"/>
      <c r="AA81" s="450"/>
      <c r="AB81" s="450"/>
      <c r="AC81" s="457"/>
      <c r="AD81" s="485"/>
      <c r="AE81" s="478"/>
      <c r="AF81" s="433"/>
    </row>
    <row r="82" spans="1:32" ht="13.5" customHeight="1" x14ac:dyDescent="0.15">
      <c r="A82" s="464">
        <v>42</v>
      </c>
      <c r="B82" s="466" t="s">
        <v>255</v>
      </c>
      <c r="C82" s="432" t="s">
        <v>848</v>
      </c>
      <c r="D82" s="468" t="s">
        <v>256</v>
      </c>
      <c r="E82" s="470" t="s">
        <v>257</v>
      </c>
      <c r="F82" s="471" t="s">
        <v>1087</v>
      </c>
      <c r="G82" s="458">
        <v>10053</v>
      </c>
      <c r="H82" s="444">
        <v>10146</v>
      </c>
      <c r="I82" s="444">
        <v>0</v>
      </c>
      <c r="J82" s="445">
        <f>SUM(G82:I83)</f>
        <v>20199</v>
      </c>
      <c r="K82" s="446">
        <v>4984</v>
      </c>
      <c r="L82" s="447">
        <v>54</v>
      </c>
      <c r="M82" s="447">
        <v>0</v>
      </c>
      <c r="N82" s="448">
        <f>SUM(K82:M83)</f>
        <v>5038</v>
      </c>
      <c r="O82" s="479" t="s">
        <v>73</v>
      </c>
      <c r="P82" s="473" t="s">
        <v>995</v>
      </c>
      <c r="Q82" s="449">
        <v>1049</v>
      </c>
      <c r="R82" s="437">
        <v>24</v>
      </c>
      <c r="S82" s="434">
        <v>1</v>
      </c>
      <c r="T82" s="435"/>
      <c r="U82" s="434">
        <v>1</v>
      </c>
      <c r="V82" s="434">
        <v>1</v>
      </c>
      <c r="W82" s="434">
        <v>1</v>
      </c>
      <c r="X82" s="435"/>
      <c r="Y82" s="435"/>
      <c r="Z82" s="434">
        <v>1</v>
      </c>
      <c r="AA82" s="434"/>
      <c r="AB82" s="434"/>
      <c r="AC82" s="436">
        <v>1</v>
      </c>
      <c r="AD82" s="474" t="s">
        <v>143</v>
      </c>
      <c r="AE82" s="470">
        <v>7</v>
      </c>
      <c r="AF82" s="438" t="s">
        <v>813</v>
      </c>
    </row>
    <row r="83" spans="1:32" ht="12" customHeight="1" x14ac:dyDescent="0.15">
      <c r="A83" s="464"/>
      <c r="B83" s="466"/>
      <c r="C83" s="432"/>
      <c r="D83" s="468"/>
      <c r="E83" s="470"/>
      <c r="F83" s="471"/>
      <c r="G83" s="458"/>
      <c r="H83" s="444"/>
      <c r="I83" s="444"/>
      <c r="J83" s="445"/>
      <c r="K83" s="446"/>
      <c r="L83" s="447"/>
      <c r="M83" s="447"/>
      <c r="N83" s="448"/>
      <c r="O83" s="472"/>
      <c r="P83" s="473"/>
      <c r="Q83" s="449"/>
      <c r="R83" s="437"/>
      <c r="S83" s="434"/>
      <c r="T83" s="435"/>
      <c r="U83" s="434"/>
      <c r="V83" s="434"/>
      <c r="W83" s="434"/>
      <c r="X83" s="435"/>
      <c r="Y83" s="435"/>
      <c r="Z83" s="434"/>
      <c r="AA83" s="434"/>
      <c r="AB83" s="434"/>
      <c r="AC83" s="436"/>
      <c r="AD83" s="474"/>
      <c r="AE83" s="470"/>
      <c r="AF83" s="438"/>
    </row>
    <row r="84" spans="1:32" ht="13.5" customHeight="1" x14ac:dyDescent="0.15">
      <c r="A84" s="464">
        <v>43</v>
      </c>
      <c r="B84" s="480" t="s">
        <v>258</v>
      </c>
      <c r="C84" s="431" t="s">
        <v>849</v>
      </c>
      <c r="D84" s="481" t="s">
        <v>259</v>
      </c>
      <c r="E84" s="478" t="s">
        <v>260</v>
      </c>
      <c r="F84" s="482" t="s">
        <v>1088</v>
      </c>
      <c r="G84" s="439">
        <v>7610</v>
      </c>
      <c r="H84" s="440">
        <v>11174</v>
      </c>
      <c r="I84" s="440">
        <v>0</v>
      </c>
      <c r="J84" s="441">
        <f>SUM(G84:I85)</f>
        <v>18784</v>
      </c>
      <c r="K84" s="442">
        <v>4553</v>
      </c>
      <c r="L84" s="453">
        <v>66</v>
      </c>
      <c r="M84" s="453">
        <v>0</v>
      </c>
      <c r="N84" s="454">
        <f>SUM(K84:M85)</f>
        <v>4619</v>
      </c>
      <c r="O84" s="483" t="s">
        <v>261</v>
      </c>
      <c r="P84" s="459" t="s">
        <v>995</v>
      </c>
      <c r="Q84" s="455">
        <v>1049</v>
      </c>
      <c r="R84" s="456">
        <v>17</v>
      </c>
      <c r="S84" s="451">
        <v>1</v>
      </c>
      <c r="T84" s="451"/>
      <c r="U84" s="451">
        <v>1</v>
      </c>
      <c r="V84" s="451">
        <v>1</v>
      </c>
      <c r="W84" s="451">
        <v>1</v>
      </c>
      <c r="X84" s="450"/>
      <c r="Y84" s="450"/>
      <c r="Z84" s="451">
        <v>1</v>
      </c>
      <c r="AA84" s="451">
        <v>4</v>
      </c>
      <c r="AB84" s="451">
        <v>1</v>
      </c>
      <c r="AC84" s="457">
        <v>2</v>
      </c>
      <c r="AD84" s="485" t="s">
        <v>88</v>
      </c>
      <c r="AE84" s="478">
        <v>6</v>
      </c>
      <c r="AF84" s="433" t="s">
        <v>806</v>
      </c>
    </row>
    <row r="85" spans="1:32" ht="12" customHeight="1" x14ac:dyDescent="0.15">
      <c r="A85" s="464"/>
      <c r="B85" s="480"/>
      <c r="C85" s="431"/>
      <c r="D85" s="481"/>
      <c r="E85" s="478"/>
      <c r="F85" s="482"/>
      <c r="G85" s="439"/>
      <c r="H85" s="440"/>
      <c r="I85" s="440"/>
      <c r="J85" s="441"/>
      <c r="K85" s="442"/>
      <c r="L85" s="453"/>
      <c r="M85" s="453"/>
      <c r="N85" s="454"/>
      <c r="O85" s="484"/>
      <c r="P85" s="459"/>
      <c r="Q85" s="455"/>
      <c r="R85" s="456"/>
      <c r="S85" s="451"/>
      <c r="T85" s="451"/>
      <c r="U85" s="451"/>
      <c r="V85" s="451"/>
      <c r="W85" s="451"/>
      <c r="X85" s="450"/>
      <c r="Y85" s="450"/>
      <c r="Z85" s="451"/>
      <c r="AA85" s="451"/>
      <c r="AB85" s="451"/>
      <c r="AC85" s="457"/>
      <c r="AD85" s="485"/>
      <c r="AE85" s="478"/>
      <c r="AF85" s="433"/>
    </row>
    <row r="86" spans="1:32" ht="13.5" customHeight="1" x14ac:dyDescent="0.15">
      <c r="A86" s="464">
        <v>44</v>
      </c>
      <c r="B86" s="466" t="s">
        <v>262</v>
      </c>
      <c r="C86" s="432" t="s">
        <v>850</v>
      </c>
      <c r="D86" s="468" t="s">
        <v>263</v>
      </c>
      <c r="E86" s="470" t="s">
        <v>264</v>
      </c>
      <c r="F86" s="471" t="s">
        <v>265</v>
      </c>
      <c r="G86" s="458">
        <v>9530</v>
      </c>
      <c r="H86" s="444">
        <v>9428</v>
      </c>
      <c r="I86" s="444">
        <v>0</v>
      </c>
      <c r="J86" s="445">
        <f>SUM(G86:I87)</f>
        <v>18958</v>
      </c>
      <c r="K86" s="446">
        <v>5317</v>
      </c>
      <c r="L86" s="447">
        <v>105</v>
      </c>
      <c r="M86" s="447">
        <v>0</v>
      </c>
      <c r="N86" s="448">
        <f>SUM(K86:M87)</f>
        <v>5422</v>
      </c>
      <c r="O86" s="479" t="s">
        <v>266</v>
      </c>
      <c r="P86" s="473" t="s">
        <v>994</v>
      </c>
      <c r="Q86" s="449">
        <v>1017</v>
      </c>
      <c r="R86" s="437">
        <v>19</v>
      </c>
      <c r="S86" s="434">
        <v>1</v>
      </c>
      <c r="T86" s="434">
        <v>1</v>
      </c>
      <c r="U86" s="434">
        <v>1</v>
      </c>
      <c r="V86" s="435">
        <v>1</v>
      </c>
      <c r="W86" s="434">
        <v>1</v>
      </c>
      <c r="X86" s="435"/>
      <c r="Y86" s="435"/>
      <c r="Z86" s="434">
        <v>1</v>
      </c>
      <c r="AA86" s="434">
        <v>2</v>
      </c>
      <c r="AB86" s="434">
        <v>1</v>
      </c>
      <c r="AC86" s="436">
        <v>1</v>
      </c>
      <c r="AD86" s="474" t="s">
        <v>267</v>
      </c>
      <c r="AE86" s="470">
        <v>7</v>
      </c>
      <c r="AF86" s="438" t="s">
        <v>851</v>
      </c>
    </row>
    <row r="87" spans="1:32" ht="12" customHeight="1" x14ac:dyDescent="0.15">
      <c r="A87" s="464"/>
      <c r="B87" s="466"/>
      <c r="C87" s="432"/>
      <c r="D87" s="468"/>
      <c r="E87" s="470"/>
      <c r="F87" s="471"/>
      <c r="G87" s="458"/>
      <c r="H87" s="444"/>
      <c r="I87" s="444"/>
      <c r="J87" s="445"/>
      <c r="K87" s="446"/>
      <c r="L87" s="447"/>
      <c r="M87" s="447"/>
      <c r="N87" s="448"/>
      <c r="O87" s="472"/>
      <c r="P87" s="473"/>
      <c r="Q87" s="449"/>
      <c r="R87" s="437"/>
      <c r="S87" s="434"/>
      <c r="T87" s="434"/>
      <c r="U87" s="434"/>
      <c r="V87" s="435"/>
      <c r="W87" s="434"/>
      <c r="X87" s="435"/>
      <c r="Y87" s="435"/>
      <c r="Z87" s="434"/>
      <c r="AA87" s="434"/>
      <c r="AB87" s="434"/>
      <c r="AC87" s="436"/>
      <c r="AD87" s="474"/>
      <c r="AE87" s="470"/>
      <c r="AF87" s="438"/>
    </row>
    <row r="88" spans="1:32" ht="13.5" customHeight="1" x14ac:dyDescent="0.15">
      <c r="A88" s="464">
        <v>45</v>
      </c>
      <c r="B88" s="480" t="s">
        <v>268</v>
      </c>
      <c r="C88" s="431" t="s">
        <v>852</v>
      </c>
      <c r="D88" s="481" t="s">
        <v>269</v>
      </c>
      <c r="E88" s="478" t="s">
        <v>270</v>
      </c>
      <c r="F88" s="482" t="s">
        <v>1089</v>
      </c>
      <c r="G88" s="439">
        <v>10651</v>
      </c>
      <c r="H88" s="440">
        <v>10783</v>
      </c>
      <c r="I88" s="440">
        <v>0</v>
      </c>
      <c r="J88" s="441">
        <f>SUM(G88:I89)</f>
        <v>21434</v>
      </c>
      <c r="K88" s="442">
        <v>5850</v>
      </c>
      <c r="L88" s="453">
        <v>73</v>
      </c>
      <c r="M88" s="453">
        <v>0</v>
      </c>
      <c r="N88" s="454">
        <f>SUM(K88:M89)</f>
        <v>5923</v>
      </c>
      <c r="O88" s="483" t="s">
        <v>82</v>
      </c>
      <c r="P88" s="459" t="s">
        <v>994</v>
      </c>
      <c r="Q88" s="455">
        <v>792</v>
      </c>
      <c r="R88" s="456">
        <v>28</v>
      </c>
      <c r="S88" s="451">
        <v>2</v>
      </c>
      <c r="T88" s="450"/>
      <c r="U88" s="451">
        <v>1</v>
      </c>
      <c r="V88" s="451">
        <v>1</v>
      </c>
      <c r="W88" s="451">
        <v>1</v>
      </c>
      <c r="X88" s="450"/>
      <c r="Y88" s="450"/>
      <c r="Z88" s="451">
        <v>1</v>
      </c>
      <c r="AA88" s="451">
        <v>4</v>
      </c>
      <c r="AB88" s="451"/>
      <c r="AC88" s="452">
        <v>1</v>
      </c>
      <c r="AD88" s="485" t="s">
        <v>117</v>
      </c>
      <c r="AE88" s="478">
        <v>7</v>
      </c>
      <c r="AF88" s="433" t="s">
        <v>813</v>
      </c>
    </row>
    <row r="89" spans="1:32" ht="12" customHeight="1" x14ac:dyDescent="0.15">
      <c r="A89" s="464"/>
      <c r="B89" s="480"/>
      <c r="C89" s="431"/>
      <c r="D89" s="481"/>
      <c r="E89" s="478"/>
      <c r="F89" s="482"/>
      <c r="G89" s="439"/>
      <c r="H89" s="440"/>
      <c r="I89" s="440"/>
      <c r="J89" s="441"/>
      <c r="K89" s="442"/>
      <c r="L89" s="453"/>
      <c r="M89" s="453"/>
      <c r="N89" s="454"/>
      <c r="O89" s="484"/>
      <c r="P89" s="459"/>
      <c r="Q89" s="455"/>
      <c r="R89" s="456"/>
      <c r="S89" s="451"/>
      <c r="T89" s="450"/>
      <c r="U89" s="451"/>
      <c r="V89" s="451"/>
      <c r="W89" s="451"/>
      <c r="X89" s="450"/>
      <c r="Y89" s="450"/>
      <c r="Z89" s="451"/>
      <c r="AA89" s="451"/>
      <c r="AB89" s="451"/>
      <c r="AC89" s="452"/>
      <c r="AD89" s="485"/>
      <c r="AE89" s="478"/>
      <c r="AF89" s="433"/>
    </row>
    <row r="90" spans="1:32" ht="13.5" customHeight="1" x14ac:dyDescent="0.15">
      <c r="A90" s="464">
        <v>46</v>
      </c>
      <c r="B90" s="466" t="s">
        <v>271</v>
      </c>
      <c r="C90" s="432" t="s">
        <v>853</v>
      </c>
      <c r="D90" s="468" t="s">
        <v>272</v>
      </c>
      <c r="E90" s="470" t="s">
        <v>273</v>
      </c>
      <c r="F90" s="471" t="s">
        <v>1031</v>
      </c>
      <c r="G90" s="458">
        <v>6290</v>
      </c>
      <c r="H90" s="444">
        <v>12794</v>
      </c>
      <c r="I90" s="444">
        <v>0</v>
      </c>
      <c r="J90" s="445">
        <f>SUM(G90:I91)</f>
        <v>19084</v>
      </c>
      <c r="K90" s="446">
        <v>5112</v>
      </c>
      <c r="L90" s="447">
        <v>92</v>
      </c>
      <c r="M90" s="447">
        <v>0</v>
      </c>
      <c r="N90" s="448">
        <f>SUM(K90:M91)</f>
        <v>5204</v>
      </c>
      <c r="O90" s="479" t="s">
        <v>82</v>
      </c>
      <c r="P90" s="473" t="s">
        <v>994</v>
      </c>
      <c r="Q90" s="449">
        <v>887</v>
      </c>
      <c r="R90" s="437">
        <v>26</v>
      </c>
      <c r="S90" s="434">
        <v>1</v>
      </c>
      <c r="T90" s="435"/>
      <c r="U90" s="434">
        <v>1</v>
      </c>
      <c r="V90" s="434">
        <v>1</v>
      </c>
      <c r="W90" s="434">
        <v>1</v>
      </c>
      <c r="X90" s="435"/>
      <c r="Y90" s="435"/>
      <c r="Z90" s="434">
        <v>1</v>
      </c>
      <c r="AA90" s="434">
        <v>3</v>
      </c>
      <c r="AB90" s="435"/>
      <c r="AC90" s="436">
        <v>1</v>
      </c>
      <c r="AD90" s="474" t="s">
        <v>93</v>
      </c>
      <c r="AE90" s="470">
        <v>7</v>
      </c>
      <c r="AF90" s="438" t="s">
        <v>813</v>
      </c>
    </row>
    <row r="91" spans="1:32" ht="12" customHeight="1" x14ac:dyDescent="0.15">
      <c r="A91" s="464"/>
      <c r="B91" s="466"/>
      <c r="C91" s="432"/>
      <c r="D91" s="468"/>
      <c r="E91" s="470"/>
      <c r="F91" s="471"/>
      <c r="G91" s="458"/>
      <c r="H91" s="444"/>
      <c r="I91" s="444"/>
      <c r="J91" s="445"/>
      <c r="K91" s="446"/>
      <c r="L91" s="447"/>
      <c r="M91" s="447"/>
      <c r="N91" s="448"/>
      <c r="O91" s="472"/>
      <c r="P91" s="473"/>
      <c r="Q91" s="449"/>
      <c r="R91" s="437"/>
      <c r="S91" s="434"/>
      <c r="T91" s="435"/>
      <c r="U91" s="434"/>
      <c r="V91" s="434"/>
      <c r="W91" s="434"/>
      <c r="X91" s="435"/>
      <c r="Y91" s="435"/>
      <c r="Z91" s="434"/>
      <c r="AA91" s="434"/>
      <c r="AB91" s="435"/>
      <c r="AC91" s="436"/>
      <c r="AD91" s="474"/>
      <c r="AE91" s="470"/>
      <c r="AF91" s="438"/>
    </row>
    <row r="92" spans="1:32" ht="13.5" customHeight="1" x14ac:dyDescent="0.15">
      <c r="A92" s="464">
        <v>47</v>
      </c>
      <c r="B92" s="480" t="s">
        <v>274</v>
      </c>
      <c r="C92" s="431" t="s">
        <v>854</v>
      </c>
      <c r="D92" s="481" t="s">
        <v>275</v>
      </c>
      <c r="E92" s="478" t="s">
        <v>276</v>
      </c>
      <c r="F92" s="482" t="s">
        <v>793</v>
      </c>
      <c r="G92" s="439">
        <v>6766</v>
      </c>
      <c r="H92" s="440">
        <v>19296</v>
      </c>
      <c r="I92" s="440">
        <v>616</v>
      </c>
      <c r="J92" s="441">
        <f>SUM(G92:I93)</f>
        <v>26678</v>
      </c>
      <c r="K92" s="442">
        <v>5287</v>
      </c>
      <c r="L92" s="453">
        <v>83</v>
      </c>
      <c r="M92" s="453">
        <v>0</v>
      </c>
      <c r="N92" s="454">
        <f>SUM(K92:M93)</f>
        <v>5370</v>
      </c>
      <c r="O92" s="483" t="s">
        <v>277</v>
      </c>
      <c r="P92" s="459" t="s">
        <v>994</v>
      </c>
      <c r="Q92" s="455">
        <v>945</v>
      </c>
      <c r="R92" s="456">
        <v>24</v>
      </c>
      <c r="S92" s="451">
        <v>1</v>
      </c>
      <c r="T92" s="450"/>
      <c r="U92" s="451">
        <v>1</v>
      </c>
      <c r="V92" s="451">
        <v>1</v>
      </c>
      <c r="W92" s="451">
        <v>1</v>
      </c>
      <c r="X92" s="450"/>
      <c r="Y92" s="450"/>
      <c r="Z92" s="451">
        <v>1</v>
      </c>
      <c r="AA92" s="451">
        <v>6</v>
      </c>
      <c r="AB92" s="450"/>
      <c r="AC92" s="457">
        <v>2</v>
      </c>
      <c r="AD92" s="485" t="s">
        <v>278</v>
      </c>
      <c r="AE92" s="478">
        <v>6</v>
      </c>
      <c r="AF92" s="433" t="s">
        <v>855</v>
      </c>
    </row>
    <row r="93" spans="1:32" ht="12" customHeight="1" x14ac:dyDescent="0.15">
      <c r="A93" s="464"/>
      <c r="B93" s="480"/>
      <c r="C93" s="431"/>
      <c r="D93" s="481"/>
      <c r="E93" s="478"/>
      <c r="F93" s="482"/>
      <c r="G93" s="439"/>
      <c r="H93" s="440"/>
      <c r="I93" s="440"/>
      <c r="J93" s="441"/>
      <c r="K93" s="442"/>
      <c r="L93" s="453"/>
      <c r="M93" s="453"/>
      <c r="N93" s="454"/>
      <c r="O93" s="484"/>
      <c r="P93" s="459"/>
      <c r="Q93" s="455"/>
      <c r="R93" s="456"/>
      <c r="S93" s="451"/>
      <c r="T93" s="450"/>
      <c r="U93" s="451"/>
      <c r="V93" s="451"/>
      <c r="W93" s="451"/>
      <c r="X93" s="450"/>
      <c r="Y93" s="450"/>
      <c r="Z93" s="451"/>
      <c r="AA93" s="451"/>
      <c r="AB93" s="450"/>
      <c r="AC93" s="457"/>
      <c r="AD93" s="485"/>
      <c r="AE93" s="478"/>
      <c r="AF93" s="433"/>
    </row>
    <row r="94" spans="1:32" ht="13.5" customHeight="1" x14ac:dyDescent="0.15">
      <c r="A94" s="464">
        <v>48</v>
      </c>
      <c r="B94" s="466" t="s">
        <v>279</v>
      </c>
      <c r="C94" s="432" t="s">
        <v>856</v>
      </c>
      <c r="D94" s="468" t="s">
        <v>280</v>
      </c>
      <c r="E94" s="470" t="s">
        <v>281</v>
      </c>
      <c r="F94" s="471" t="s">
        <v>1032</v>
      </c>
      <c r="G94" s="458">
        <v>9187</v>
      </c>
      <c r="H94" s="444">
        <v>9131</v>
      </c>
      <c r="I94" s="444">
        <v>0</v>
      </c>
      <c r="J94" s="445">
        <f>SUM(G94:I95)</f>
        <v>18318</v>
      </c>
      <c r="K94" s="446">
        <v>6253</v>
      </c>
      <c r="L94" s="447">
        <v>72</v>
      </c>
      <c r="M94" s="447">
        <v>0</v>
      </c>
      <c r="N94" s="448">
        <f>SUM(K94:M95)</f>
        <v>6325</v>
      </c>
      <c r="O94" s="479" t="s">
        <v>46</v>
      </c>
      <c r="P94" s="488" t="s">
        <v>1024</v>
      </c>
      <c r="Q94" s="449">
        <v>837</v>
      </c>
      <c r="R94" s="437">
        <v>13</v>
      </c>
      <c r="S94" s="434">
        <v>1</v>
      </c>
      <c r="T94" s="434">
        <v>1</v>
      </c>
      <c r="U94" s="434">
        <v>1</v>
      </c>
      <c r="V94" s="434">
        <v>1</v>
      </c>
      <c r="W94" s="434">
        <v>2</v>
      </c>
      <c r="X94" s="435"/>
      <c r="Y94" s="435"/>
      <c r="Z94" s="434">
        <v>3</v>
      </c>
      <c r="AA94" s="434">
        <v>11</v>
      </c>
      <c r="AB94" s="434"/>
      <c r="AC94" s="436">
        <v>2</v>
      </c>
      <c r="AD94" s="474" t="s">
        <v>282</v>
      </c>
      <c r="AE94" s="470">
        <v>7</v>
      </c>
      <c r="AF94" s="438" t="s">
        <v>857</v>
      </c>
    </row>
    <row r="95" spans="1:32" ht="12" customHeight="1" x14ac:dyDescent="0.15">
      <c r="A95" s="464"/>
      <c r="B95" s="466"/>
      <c r="C95" s="432"/>
      <c r="D95" s="468"/>
      <c r="E95" s="470"/>
      <c r="F95" s="471"/>
      <c r="G95" s="458"/>
      <c r="H95" s="444"/>
      <c r="I95" s="444"/>
      <c r="J95" s="445"/>
      <c r="K95" s="446"/>
      <c r="L95" s="447"/>
      <c r="M95" s="447"/>
      <c r="N95" s="448"/>
      <c r="O95" s="472"/>
      <c r="P95" s="473"/>
      <c r="Q95" s="449"/>
      <c r="R95" s="437"/>
      <c r="S95" s="434"/>
      <c r="T95" s="434"/>
      <c r="U95" s="434"/>
      <c r="V95" s="434"/>
      <c r="W95" s="434"/>
      <c r="X95" s="435"/>
      <c r="Y95" s="435"/>
      <c r="Z95" s="434"/>
      <c r="AA95" s="434"/>
      <c r="AB95" s="434"/>
      <c r="AC95" s="436"/>
      <c r="AD95" s="474"/>
      <c r="AE95" s="470"/>
      <c r="AF95" s="438"/>
    </row>
    <row r="96" spans="1:32" ht="13.5" customHeight="1" x14ac:dyDescent="0.15">
      <c r="A96" s="464">
        <v>49</v>
      </c>
      <c r="B96" s="480" t="s">
        <v>283</v>
      </c>
      <c r="C96" s="431" t="s">
        <v>858</v>
      </c>
      <c r="D96" s="481" t="s">
        <v>284</v>
      </c>
      <c r="E96" s="478" t="s">
        <v>285</v>
      </c>
      <c r="F96" s="489" t="s">
        <v>787</v>
      </c>
      <c r="G96" s="439">
        <v>8319</v>
      </c>
      <c r="H96" s="440">
        <v>15404</v>
      </c>
      <c r="I96" s="440">
        <v>253</v>
      </c>
      <c r="J96" s="441">
        <f>SUM(G96:I97)</f>
        <v>23976</v>
      </c>
      <c r="K96" s="442">
        <v>8178</v>
      </c>
      <c r="L96" s="453">
        <v>110</v>
      </c>
      <c r="M96" s="453">
        <v>0</v>
      </c>
      <c r="N96" s="454">
        <f>SUM(K96:M97)</f>
        <v>8288</v>
      </c>
      <c r="O96" s="483" t="s">
        <v>82</v>
      </c>
      <c r="P96" s="459" t="s">
        <v>1021</v>
      </c>
      <c r="Q96" s="455">
        <v>725</v>
      </c>
      <c r="R96" s="456">
        <v>48</v>
      </c>
      <c r="S96" s="451">
        <v>2</v>
      </c>
      <c r="T96" s="450"/>
      <c r="U96" s="451">
        <v>1</v>
      </c>
      <c r="V96" s="450">
        <v>1</v>
      </c>
      <c r="W96" s="451">
        <v>1</v>
      </c>
      <c r="X96" s="450"/>
      <c r="Y96" s="450"/>
      <c r="Z96" s="451">
        <v>1</v>
      </c>
      <c r="AA96" s="451">
        <v>2</v>
      </c>
      <c r="AB96" s="450"/>
      <c r="AC96" s="457">
        <v>2</v>
      </c>
      <c r="AD96" s="485" t="s">
        <v>278</v>
      </c>
      <c r="AE96" s="478">
        <v>6</v>
      </c>
      <c r="AF96" s="433" t="s">
        <v>855</v>
      </c>
    </row>
    <row r="97" spans="1:32" ht="12" customHeight="1" x14ac:dyDescent="0.15">
      <c r="A97" s="464"/>
      <c r="B97" s="480"/>
      <c r="C97" s="431"/>
      <c r="D97" s="481"/>
      <c r="E97" s="478"/>
      <c r="F97" s="489"/>
      <c r="G97" s="439"/>
      <c r="H97" s="440"/>
      <c r="I97" s="440"/>
      <c r="J97" s="441"/>
      <c r="K97" s="442"/>
      <c r="L97" s="453"/>
      <c r="M97" s="453"/>
      <c r="N97" s="454"/>
      <c r="O97" s="484"/>
      <c r="P97" s="459"/>
      <c r="Q97" s="455"/>
      <c r="R97" s="456"/>
      <c r="S97" s="451"/>
      <c r="T97" s="450"/>
      <c r="U97" s="451"/>
      <c r="V97" s="450"/>
      <c r="W97" s="451"/>
      <c r="X97" s="450"/>
      <c r="Y97" s="450"/>
      <c r="Z97" s="451"/>
      <c r="AA97" s="451"/>
      <c r="AB97" s="450"/>
      <c r="AC97" s="457"/>
      <c r="AD97" s="485"/>
      <c r="AE97" s="478"/>
      <c r="AF97" s="433"/>
    </row>
    <row r="98" spans="1:32" ht="13.5" customHeight="1" x14ac:dyDescent="0.15">
      <c r="A98" s="464">
        <v>50</v>
      </c>
      <c r="B98" s="466" t="s">
        <v>286</v>
      </c>
      <c r="C98" s="432" t="s">
        <v>859</v>
      </c>
      <c r="D98" s="468" t="s">
        <v>287</v>
      </c>
      <c r="E98" s="470" t="s">
        <v>288</v>
      </c>
      <c r="F98" s="486" t="s">
        <v>1090</v>
      </c>
      <c r="G98" s="458">
        <v>10482</v>
      </c>
      <c r="H98" s="444">
        <v>8247</v>
      </c>
      <c r="I98" s="444">
        <v>144</v>
      </c>
      <c r="J98" s="445">
        <f>SUM(G98:I99)</f>
        <v>18873</v>
      </c>
      <c r="K98" s="446">
        <v>6492</v>
      </c>
      <c r="L98" s="447">
        <v>63</v>
      </c>
      <c r="M98" s="447">
        <v>34</v>
      </c>
      <c r="N98" s="448">
        <f>SUM(K98:M99)</f>
        <v>6589</v>
      </c>
      <c r="O98" s="479" t="s">
        <v>289</v>
      </c>
      <c r="P98" s="473" t="s">
        <v>994</v>
      </c>
      <c r="Q98" s="449">
        <v>945</v>
      </c>
      <c r="R98" s="437">
        <v>31</v>
      </c>
      <c r="S98" s="434">
        <v>2</v>
      </c>
      <c r="T98" s="434"/>
      <c r="U98" s="434">
        <v>1</v>
      </c>
      <c r="V98" s="434">
        <v>1</v>
      </c>
      <c r="W98" s="434">
        <v>1</v>
      </c>
      <c r="X98" s="434">
        <v>1</v>
      </c>
      <c r="Y98" s="434"/>
      <c r="Z98" s="434">
        <v>1</v>
      </c>
      <c r="AA98" s="434">
        <v>6</v>
      </c>
      <c r="AB98" s="435"/>
      <c r="AC98" s="436">
        <v>1</v>
      </c>
      <c r="AD98" s="474" t="s">
        <v>290</v>
      </c>
      <c r="AE98" s="470">
        <v>7</v>
      </c>
      <c r="AF98" s="438" t="s">
        <v>808</v>
      </c>
    </row>
    <row r="99" spans="1:32" ht="12" customHeight="1" x14ac:dyDescent="0.15">
      <c r="A99" s="464"/>
      <c r="B99" s="466"/>
      <c r="C99" s="432"/>
      <c r="D99" s="468"/>
      <c r="E99" s="470"/>
      <c r="F99" s="486"/>
      <c r="G99" s="458"/>
      <c r="H99" s="444"/>
      <c r="I99" s="444"/>
      <c r="J99" s="445"/>
      <c r="K99" s="446"/>
      <c r="L99" s="447"/>
      <c r="M99" s="447"/>
      <c r="N99" s="448"/>
      <c r="O99" s="472"/>
      <c r="P99" s="473"/>
      <c r="Q99" s="449"/>
      <c r="R99" s="437"/>
      <c r="S99" s="434"/>
      <c r="T99" s="434"/>
      <c r="U99" s="434"/>
      <c r="V99" s="434"/>
      <c r="W99" s="434"/>
      <c r="X99" s="434"/>
      <c r="Y99" s="434"/>
      <c r="Z99" s="434"/>
      <c r="AA99" s="434"/>
      <c r="AB99" s="435"/>
      <c r="AC99" s="436"/>
      <c r="AD99" s="474"/>
      <c r="AE99" s="470"/>
      <c r="AF99" s="438"/>
    </row>
    <row r="100" spans="1:32" ht="13.5" customHeight="1" x14ac:dyDescent="0.15">
      <c r="A100" s="464">
        <v>51</v>
      </c>
      <c r="B100" s="480" t="s">
        <v>291</v>
      </c>
      <c r="C100" s="431" t="s">
        <v>860</v>
      </c>
      <c r="D100" s="481" t="s">
        <v>292</v>
      </c>
      <c r="E100" s="478" t="s">
        <v>293</v>
      </c>
      <c r="F100" s="487" t="s">
        <v>783</v>
      </c>
      <c r="G100" s="439">
        <v>7637</v>
      </c>
      <c r="H100" s="440">
        <v>7458</v>
      </c>
      <c r="I100" s="440">
        <v>876</v>
      </c>
      <c r="J100" s="441">
        <f>SUM(G100:I101)</f>
        <v>15971</v>
      </c>
      <c r="K100" s="442">
        <v>4063</v>
      </c>
      <c r="L100" s="453">
        <v>63</v>
      </c>
      <c r="M100" s="453">
        <v>0</v>
      </c>
      <c r="N100" s="454">
        <f>SUM(K100:M101)</f>
        <v>4126</v>
      </c>
      <c r="O100" s="483" t="s">
        <v>167</v>
      </c>
      <c r="P100" s="459" t="s">
        <v>995</v>
      </c>
      <c r="Q100" s="455">
        <v>920</v>
      </c>
      <c r="R100" s="456">
        <v>22</v>
      </c>
      <c r="S100" s="451">
        <v>1</v>
      </c>
      <c r="T100" s="450"/>
      <c r="U100" s="451">
        <v>1</v>
      </c>
      <c r="V100" s="450"/>
      <c r="W100" s="451">
        <v>1</v>
      </c>
      <c r="X100" s="450"/>
      <c r="Y100" s="450"/>
      <c r="Z100" s="451">
        <v>1</v>
      </c>
      <c r="AA100" s="451"/>
      <c r="AB100" s="450"/>
      <c r="AC100" s="457">
        <v>2</v>
      </c>
      <c r="AD100" s="485" t="s">
        <v>112</v>
      </c>
      <c r="AE100" s="478">
        <v>6</v>
      </c>
      <c r="AF100" s="433" t="s">
        <v>861</v>
      </c>
    </row>
    <row r="101" spans="1:32" ht="12" customHeight="1" x14ac:dyDescent="0.15">
      <c r="A101" s="464"/>
      <c r="B101" s="480"/>
      <c r="C101" s="431"/>
      <c r="D101" s="481"/>
      <c r="E101" s="478"/>
      <c r="F101" s="487"/>
      <c r="G101" s="439"/>
      <c r="H101" s="440"/>
      <c r="I101" s="440"/>
      <c r="J101" s="441"/>
      <c r="K101" s="442"/>
      <c r="L101" s="453"/>
      <c r="M101" s="453"/>
      <c r="N101" s="454"/>
      <c r="O101" s="484"/>
      <c r="P101" s="459"/>
      <c r="Q101" s="455"/>
      <c r="R101" s="456"/>
      <c r="S101" s="451"/>
      <c r="T101" s="450"/>
      <c r="U101" s="451"/>
      <c r="V101" s="450"/>
      <c r="W101" s="451"/>
      <c r="X101" s="450"/>
      <c r="Y101" s="450"/>
      <c r="Z101" s="451"/>
      <c r="AA101" s="451"/>
      <c r="AB101" s="450"/>
      <c r="AC101" s="457"/>
      <c r="AD101" s="485"/>
      <c r="AE101" s="478"/>
      <c r="AF101" s="433"/>
    </row>
    <row r="102" spans="1:32" ht="13.5" customHeight="1" x14ac:dyDescent="0.15">
      <c r="A102" s="464">
        <v>52</v>
      </c>
      <c r="B102" s="466" t="s">
        <v>294</v>
      </c>
      <c r="C102" s="432" t="s">
        <v>862</v>
      </c>
      <c r="D102" s="468" t="s">
        <v>295</v>
      </c>
      <c r="E102" s="470" t="s">
        <v>296</v>
      </c>
      <c r="F102" s="471" t="s">
        <v>1039</v>
      </c>
      <c r="G102" s="458">
        <v>9509</v>
      </c>
      <c r="H102" s="444">
        <v>11297</v>
      </c>
      <c r="I102" s="444">
        <v>0</v>
      </c>
      <c r="J102" s="445">
        <f>SUM(G102:I103)</f>
        <v>20806</v>
      </c>
      <c r="K102" s="446">
        <v>6298</v>
      </c>
      <c r="L102" s="447">
        <v>110</v>
      </c>
      <c r="M102" s="447">
        <v>0</v>
      </c>
      <c r="N102" s="448">
        <f>SUM(K102:M103)</f>
        <v>6408</v>
      </c>
      <c r="O102" s="479" t="s">
        <v>46</v>
      </c>
      <c r="P102" s="473" t="s">
        <v>994</v>
      </c>
      <c r="Q102" s="449">
        <v>725</v>
      </c>
      <c r="R102" s="437">
        <v>21</v>
      </c>
      <c r="S102" s="434">
        <v>1</v>
      </c>
      <c r="T102" s="434"/>
      <c r="U102" s="434">
        <v>1</v>
      </c>
      <c r="V102" s="434">
        <v>1</v>
      </c>
      <c r="W102" s="434">
        <v>1</v>
      </c>
      <c r="X102" s="435"/>
      <c r="Y102" s="435"/>
      <c r="Z102" s="434">
        <v>1</v>
      </c>
      <c r="AA102" s="434">
        <v>4</v>
      </c>
      <c r="AB102" s="434">
        <v>1</v>
      </c>
      <c r="AC102" s="436">
        <v>1</v>
      </c>
      <c r="AD102" s="474" t="s">
        <v>297</v>
      </c>
      <c r="AE102" s="470">
        <v>6</v>
      </c>
      <c r="AF102" s="490" t="s">
        <v>60</v>
      </c>
    </row>
    <row r="103" spans="1:32" ht="12" customHeight="1" x14ac:dyDescent="0.15">
      <c r="A103" s="464"/>
      <c r="B103" s="466"/>
      <c r="C103" s="432"/>
      <c r="D103" s="468"/>
      <c r="E103" s="470"/>
      <c r="F103" s="471"/>
      <c r="G103" s="458"/>
      <c r="H103" s="444"/>
      <c r="I103" s="444"/>
      <c r="J103" s="445"/>
      <c r="K103" s="446"/>
      <c r="L103" s="447"/>
      <c r="M103" s="447"/>
      <c r="N103" s="448"/>
      <c r="O103" s="472"/>
      <c r="P103" s="473"/>
      <c r="Q103" s="449"/>
      <c r="R103" s="437"/>
      <c r="S103" s="434"/>
      <c r="T103" s="434"/>
      <c r="U103" s="434"/>
      <c r="V103" s="434"/>
      <c r="W103" s="434"/>
      <c r="X103" s="435"/>
      <c r="Y103" s="435"/>
      <c r="Z103" s="434"/>
      <c r="AA103" s="434"/>
      <c r="AB103" s="434"/>
      <c r="AC103" s="436"/>
      <c r="AD103" s="474"/>
      <c r="AE103" s="470"/>
      <c r="AF103" s="490"/>
    </row>
    <row r="104" spans="1:32" ht="13.5" customHeight="1" x14ac:dyDescent="0.15">
      <c r="A104" s="464">
        <v>53</v>
      </c>
      <c r="B104" s="480" t="s">
        <v>298</v>
      </c>
      <c r="C104" s="431" t="s">
        <v>863</v>
      </c>
      <c r="D104" s="481" t="s">
        <v>299</v>
      </c>
      <c r="E104" s="478" t="s">
        <v>300</v>
      </c>
      <c r="F104" s="482" t="s">
        <v>1035</v>
      </c>
      <c r="G104" s="439">
        <v>10764</v>
      </c>
      <c r="H104" s="440">
        <v>9508</v>
      </c>
      <c r="I104" s="440">
        <v>0</v>
      </c>
      <c r="J104" s="441">
        <f>SUM(G104:I105)</f>
        <v>20272</v>
      </c>
      <c r="K104" s="442">
        <v>5897</v>
      </c>
      <c r="L104" s="453">
        <v>48</v>
      </c>
      <c r="M104" s="453">
        <v>0</v>
      </c>
      <c r="N104" s="454">
        <f>SUM(K104:M105)</f>
        <v>5945</v>
      </c>
      <c r="O104" s="483" t="s">
        <v>301</v>
      </c>
      <c r="P104" s="459" t="s">
        <v>995</v>
      </c>
      <c r="Q104" s="455">
        <v>1436</v>
      </c>
      <c r="R104" s="456">
        <v>22</v>
      </c>
      <c r="S104" s="451">
        <v>2</v>
      </c>
      <c r="T104" s="450"/>
      <c r="U104" s="451">
        <v>1</v>
      </c>
      <c r="V104" s="451">
        <v>1</v>
      </c>
      <c r="W104" s="451">
        <v>1</v>
      </c>
      <c r="X104" s="450"/>
      <c r="Y104" s="451"/>
      <c r="Z104" s="451">
        <v>1</v>
      </c>
      <c r="AA104" s="451">
        <v>7</v>
      </c>
      <c r="AB104" s="450"/>
      <c r="AC104" s="457">
        <v>1</v>
      </c>
      <c r="AD104" s="485" t="s">
        <v>302</v>
      </c>
      <c r="AE104" s="478">
        <v>7</v>
      </c>
      <c r="AF104" s="491" t="s">
        <v>84</v>
      </c>
    </row>
    <row r="105" spans="1:32" ht="12" customHeight="1" x14ac:dyDescent="0.15">
      <c r="A105" s="464"/>
      <c r="B105" s="480"/>
      <c r="C105" s="431"/>
      <c r="D105" s="481"/>
      <c r="E105" s="478"/>
      <c r="F105" s="482"/>
      <c r="G105" s="439"/>
      <c r="H105" s="440"/>
      <c r="I105" s="440"/>
      <c r="J105" s="441"/>
      <c r="K105" s="442"/>
      <c r="L105" s="453"/>
      <c r="M105" s="453"/>
      <c r="N105" s="454"/>
      <c r="O105" s="484"/>
      <c r="P105" s="459"/>
      <c r="Q105" s="455"/>
      <c r="R105" s="456"/>
      <c r="S105" s="451"/>
      <c r="T105" s="450"/>
      <c r="U105" s="451"/>
      <c r="V105" s="451"/>
      <c r="W105" s="451"/>
      <c r="X105" s="450"/>
      <c r="Y105" s="451"/>
      <c r="Z105" s="451"/>
      <c r="AA105" s="451"/>
      <c r="AB105" s="450"/>
      <c r="AC105" s="457"/>
      <c r="AD105" s="485"/>
      <c r="AE105" s="478"/>
      <c r="AF105" s="491"/>
    </row>
    <row r="106" spans="1:32" ht="13.5" customHeight="1" x14ac:dyDescent="0.15">
      <c r="A106" s="464">
        <v>54</v>
      </c>
      <c r="B106" s="466" t="s">
        <v>303</v>
      </c>
      <c r="C106" s="432" t="s">
        <v>864</v>
      </c>
      <c r="D106" s="468" t="s">
        <v>304</v>
      </c>
      <c r="E106" s="470" t="s">
        <v>305</v>
      </c>
      <c r="F106" s="492" t="s">
        <v>1091</v>
      </c>
      <c r="G106" s="458">
        <v>6652</v>
      </c>
      <c r="H106" s="444">
        <v>10435</v>
      </c>
      <c r="I106" s="444">
        <v>3106</v>
      </c>
      <c r="J106" s="445">
        <f>SUM(G106:I107)</f>
        <v>20193</v>
      </c>
      <c r="K106" s="446">
        <v>5090</v>
      </c>
      <c r="L106" s="447">
        <v>131</v>
      </c>
      <c r="M106" s="447">
        <v>0</v>
      </c>
      <c r="N106" s="448">
        <f>SUM(K106:M107)</f>
        <v>5221</v>
      </c>
      <c r="O106" s="479" t="s">
        <v>97</v>
      </c>
      <c r="P106" s="473" t="s">
        <v>994</v>
      </c>
      <c r="Q106" s="449">
        <v>945</v>
      </c>
      <c r="R106" s="437">
        <v>19</v>
      </c>
      <c r="S106" s="434">
        <v>1</v>
      </c>
      <c r="T106" s="435"/>
      <c r="U106" s="434">
        <v>1</v>
      </c>
      <c r="V106" s="434">
        <v>1</v>
      </c>
      <c r="W106" s="434">
        <v>1</v>
      </c>
      <c r="X106" s="435"/>
      <c r="Y106" s="435"/>
      <c r="Z106" s="434">
        <v>1</v>
      </c>
      <c r="AA106" s="434">
        <v>4</v>
      </c>
      <c r="AB106" s="435"/>
      <c r="AC106" s="436">
        <v>1</v>
      </c>
      <c r="AD106" s="474" t="s">
        <v>306</v>
      </c>
      <c r="AE106" s="470">
        <v>8</v>
      </c>
      <c r="AF106" s="490" t="s">
        <v>84</v>
      </c>
    </row>
    <row r="107" spans="1:32" ht="12" customHeight="1" x14ac:dyDescent="0.15">
      <c r="A107" s="464"/>
      <c r="B107" s="466"/>
      <c r="C107" s="432"/>
      <c r="D107" s="468"/>
      <c r="E107" s="470"/>
      <c r="F107" s="492"/>
      <c r="G107" s="458"/>
      <c r="H107" s="444"/>
      <c r="I107" s="444"/>
      <c r="J107" s="445"/>
      <c r="K107" s="446"/>
      <c r="L107" s="447"/>
      <c r="M107" s="447"/>
      <c r="N107" s="448"/>
      <c r="O107" s="472"/>
      <c r="P107" s="473"/>
      <c r="Q107" s="449"/>
      <c r="R107" s="437"/>
      <c r="S107" s="434"/>
      <c r="T107" s="435"/>
      <c r="U107" s="434"/>
      <c r="V107" s="434"/>
      <c r="W107" s="434"/>
      <c r="X107" s="435"/>
      <c r="Y107" s="435"/>
      <c r="Z107" s="434"/>
      <c r="AA107" s="434"/>
      <c r="AB107" s="435"/>
      <c r="AC107" s="436"/>
      <c r="AD107" s="474"/>
      <c r="AE107" s="470"/>
      <c r="AF107" s="490"/>
    </row>
    <row r="108" spans="1:32" ht="13.5" customHeight="1" x14ac:dyDescent="0.15">
      <c r="A108" s="464">
        <v>55</v>
      </c>
      <c r="B108" s="480" t="s">
        <v>307</v>
      </c>
      <c r="C108" s="431" t="s">
        <v>865</v>
      </c>
      <c r="D108" s="481" t="s">
        <v>308</v>
      </c>
      <c r="E108" s="478" t="s">
        <v>309</v>
      </c>
      <c r="F108" s="482" t="s">
        <v>785</v>
      </c>
      <c r="G108" s="439">
        <v>9379</v>
      </c>
      <c r="H108" s="440">
        <v>8723</v>
      </c>
      <c r="I108" s="440">
        <v>0</v>
      </c>
      <c r="J108" s="441">
        <f>SUM(G108:I109)</f>
        <v>18102</v>
      </c>
      <c r="K108" s="442">
        <v>4908</v>
      </c>
      <c r="L108" s="453">
        <v>63</v>
      </c>
      <c r="M108" s="453">
        <v>0</v>
      </c>
      <c r="N108" s="454">
        <f>SUM(K108:M109)</f>
        <v>4971</v>
      </c>
      <c r="O108" s="483" t="s">
        <v>68</v>
      </c>
      <c r="P108" s="459" t="s">
        <v>994</v>
      </c>
      <c r="Q108" s="455">
        <v>945</v>
      </c>
      <c r="R108" s="456">
        <v>17</v>
      </c>
      <c r="S108" s="451">
        <v>1</v>
      </c>
      <c r="T108" s="451">
        <v>1</v>
      </c>
      <c r="U108" s="451">
        <v>1</v>
      </c>
      <c r="V108" s="451">
        <v>1</v>
      </c>
      <c r="W108" s="451">
        <v>1</v>
      </c>
      <c r="X108" s="450"/>
      <c r="Y108" s="450"/>
      <c r="Z108" s="451">
        <v>1</v>
      </c>
      <c r="AA108" s="451">
        <v>4</v>
      </c>
      <c r="AB108" s="451">
        <v>1</v>
      </c>
      <c r="AC108" s="457">
        <v>1</v>
      </c>
      <c r="AD108" s="485" t="s">
        <v>310</v>
      </c>
      <c r="AE108" s="478">
        <v>8</v>
      </c>
      <c r="AF108" s="491" t="s">
        <v>84</v>
      </c>
    </row>
    <row r="109" spans="1:32" ht="12" customHeight="1" x14ac:dyDescent="0.15">
      <c r="A109" s="464"/>
      <c r="B109" s="480"/>
      <c r="C109" s="431"/>
      <c r="D109" s="481"/>
      <c r="E109" s="478"/>
      <c r="F109" s="482"/>
      <c r="G109" s="439"/>
      <c r="H109" s="440"/>
      <c r="I109" s="440"/>
      <c r="J109" s="441"/>
      <c r="K109" s="442"/>
      <c r="L109" s="453"/>
      <c r="M109" s="453"/>
      <c r="N109" s="454"/>
      <c r="O109" s="484"/>
      <c r="P109" s="459"/>
      <c r="Q109" s="455"/>
      <c r="R109" s="456"/>
      <c r="S109" s="451"/>
      <c r="T109" s="451"/>
      <c r="U109" s="451"/>
      <c r="V109" s="451"/>
      <c r="W109" s="451"/>
      <c r="X109" s="450"/>
      <c r="Y109" s="450"/>
      <c r="Z109" s="451"/>
      <c r="AA109" s="451"/>
      <c r="AB109" s="451"/>
      <c r="AC109" s="457"/>
      <c r="AD109" s="485"/>
      <c r="AE109" s="478"/>
      <c r="AF109" s="491"/>
    </row>
    <row r="110" spans="1:32" ht="13.5" customHeight="1" x14ac:dyDescent="0.15">
      <c r="A110" s="464">
        <v>56</v>
      </c>
      <c r="B110" s="466" t="s">
        <v>311</v>
      </c>
      <c r="C110" s="432" t="s">
        <v>866</v>
      </c>
      <c r="D110" s="468" t="s">
        <v>312</v>
      </c>
      <c r="E110" s="470" t="s">
        <v>313</v>
      </c>
      <c r="F110" s="492" t="s">
        <v>1092</v>
      </c>
      <c r="G110" s="458">
        <v>6925</v>
      </c>
      <c r="H110" s="444">
        <v>11040</v>
      </c>
      <c r="I110" s="444">
        <v>0</v>
      </c>
      <c r="J110" s="445">
        <f>SUM(G110:I111)</f>
        <v>17965</v>
      </c>
      <c r="K110" s="446">
        <v>4256</v>
      </c>
      <c r="L110" s="447">
        <v>63</v>
      </c>
      <c r="M110" s="447">
        <v>0</v>
      </c>
      <c r="N110" s="448">
        <f>SUM(K110:M111)</f>
        <v>4319</v>
      </c>
      <c r="O110" s="479" t="s">
        <v>87</v>
      </c>
      <c r="P110" s="473" t="s">
        <v>994</v>
      </c>
      <c r="Q110" s="449">
        <v>725</v>
      </c>
      <c r="R110" s="437">
        <v>16</v>
      </c>
      <c r="S110" s="434">
        <v>1</v>
      </c>
      <c r="T110" s="435">
        <v>1</v>
      </c>
      <c r="U110" s="434">
        <v>1</v>
      </c>
      <c r="V110" s="434">
        <v>1</v>
      </c>
      <c r="W110" s="434">
        <v>1</v>
      </c>
      <c r="X110" s="435"/>
      <c r="Y110" s="435"/>
      <c r="Z110" s="434">
        <v>1</v>
      </c>
      <c r="AA110" s="434">
        <v>1</v>
      </c>
      <c r="AB110" s="435"/>
      <c r="AC110" s="436">
        <v>3</v>
      </c>
      <c r="AD110" s="474" t="s">
        <v>314</v>
      </c>
      <c r="AE110" s="470">
        <v>8</v>
      </c>
      <c r="AF110" s="490" t="s">
        <v>84</v>
      </c>
    </row>
    <row r="111" spans="1:32" ht="12" customHeight="1" x14ac:dyDescent="0.15">
      <c r="A111" s="464"/>
      <c r="B111" s="466"/>
      <c r="C111" s="432"/>
      <c r="D111" s="468"/>
      <c r="E111" s="470"/>
      <c r="F111" s="492"/>
      <c r="G111" s="458"/>
      <c r="H111" s="444"/>
      <c r="I111" s="444"/>
      <c r="J111" s="445"/>
      <c r="K111" s="446"/>
      <c r="L111" s="447"/>
      <c r="M111" s="447"/>
      <c r="N111" s="448"/>
      <c r="O111" s="472"/>
      <c r="P111" s="473"/>
      <c r="Q111" s="449"/>
      <c r="R111" s="437"/>
      <c r="S111" s="434"/>
      <c r="T111" s="435"/>
      <c r="U111" s="434"/>
      <c r="V111" s="434"/>
      <c r="W111" s="434"/>
      <c r="X111" s="435"/>
      <c r="Y111" s="435"/>
      <c r="Z111" s="434"/>
      <c r="AA111" s="434"/>
      <c r="AB111" s="435"/>
      <c r="AC111" s="436"/>
      <c r="AD111" s="474"/>
      <c r="AE111" s="470"/>
      <c r="AF111" s="490"/>
    </row>
    <row r="112" spans="1:32" ht="13.5" customHeight="1" x14ac:dyDescent="0.15">
      <c r="A112" s="464">
        <v>57</v>
      </c>
      <c r="B112" s="480" t="s">
        <v>315</v>
      </c>
      <c r="C112" s="431" t="s">
        <v>867</v>
      </c>
      <c r="D112" s="481" t="s">
        <v>312</v>
      </c>
      <c r="E112" s="478" t="s">
        <v>316</v>
      </c>
      <c r="F112" s="482" t="s">
        <v>1048</v>
      </c>
      <c r="G112" s="439">
        <v>11365</v>
      </c>
      <c r="H112" s="440">
        <v>12893</v>
      </c>
      <c r="I112" s="440">
        <v>0</v>
      </c>
      <c r="J112" s="441">
        <f>SUM(G112:I113)</f>
        <v>24258</v>
      </c>
      <c r="K112" s="442">
        <v>5853</v>
      </c>
      <c r="L112" s="453">
        <v>63</v>
      </c>
      <c r="M112" s="453">
        <v>0</v>
      </c>
      <c r="N112" s="454">
        <f>SUM(K112:M113)</f>
        <v>5916</v>
      </c>
      <c r="O112" s="483" t="s">
        <v>87</v>
      </c>
      <c r="P112" s="459" t="s">
        <v>994</v>
      </c>
      <c r="Q112" s="455">
        <v>945</v>
      </c>
      <c r="R112" s="456">
        <v>17</v>
      </c>
      <c r="S112" s="451">
        <v>1</v>
      </c>
      <c r="T112" s="451">
        <v>1</v>
      </c>
      <c r="U112" s="451">
        <v>1</v>
      </c>
      <c r="V112" s="451">
        <v>1</v>
      </c>
      <c r="W112" s="451">
        <v>1</v>
      </c>
      <c r="X112" s="450"/>
      <c r="Y112" s="450"/>
      <c r="Z112" s="451">
        <v>1</v>
      </c>
      <c r="AA112" s="451">
        <v>8</v>
      </c>
      <c r="AB112" s="451">
        <v>1</v>
      </c>
      <c r="AC112" s="457">
        <v>1</v>
      </c>
      <c r="AD112" s="485" t="s">
        <v>314</v>
      </c>
      <c r="AE112" s="478">
        <v>8</v>
      </c>
      <c r="AF112" s="491" t="s">
        <v>84</v>
      </c>
    </row>
    <row r="113" spans="1:32" ht="12" customHeight="1" x14ac:dyDescent="0.15">
      <c r="A113" s="464"/>
      <c r="B113" s="480"/>
      <c r="C113" s="431"/>
      <c r="D113" s="481"/>
      <c r="E113" s="478"/>
      <c r="F113" s="482"/>
      <c r="G113" s="439"/>
      <c r="H113" s="440"/>
      <c r="I113" s="440"/>
      <c r="J113" s="441"/>
      <c r="K113" s="442"/>
      <c r="L113" s="453"/>
      <c r="M113" s="453"/>
      <c r="N113" s="454"/>
      <c r="O113" s="484"/>
      <c r="P113" s="459"/>
      <c r="Q113" s="455"/>
      <c r="R113" s="456"/>
      <c r="S113" s="451"/>
      <c r="T113" s="451"/>
      <c r="U113" s="451"/>
      <c r="V113" s="451"/>
      <c r="W113" s="451"/>
      <c r="X113" s="450"/>
      <c r="Y113" s="450"/>
      <c r="Z113" s="451"/>
      <c r="AA113" s="451"/>
      <c r="AB113" s="451"/>
      <c r="AC113" s="457"/>
      <c r="AD113" s="485"/>
      <c r="AE113" s="478"/>
      <c r="AF113" s="491"/>
    </row>
    <row r="114" spans="1:32" ht="13.5" customHeight="1" x14ac:dyDescent="0.15">
      <c r="A114" s="464">
        <v>58</v>
      </c>
      <c r="B114" s="466" t="s">
        <v>317</v>
      </c>
      <c r="C114" s="432" t="s">
        <v>868</v>
      </c>
      <c r="D114" s="468" t="s">
        <v>318</v>
      </c>
      <c r="E114" s="470" t="s">
        <v>319</v>
      </c>
      <c r="F114" s="471" t="s">
        <v>1036</v>
      </c>
      <c r="G114" s="458">
        <v>8768</v>
      </c>
      <c r="H114" s="444">
        <v>7519</v>
      </c>
      <c r="I114" s="444">
        <v>0</v>
      </c>
      <c r="J114" s="445">
        <f>SUM(G114:I115)</f>
        <v>16287</v>
      </c>
      <c r="K114" s="446">
        <v>5942</v>
      </c>
      <c r="L114" s="447">
        <v>63</v>
      </c>
      <c r="M114" s="447">
        <v>0</v>
      </c>
      <c r="N114" s="448">
        <f>SUM(K114:M115)</f>
        <v>6005</v>
      </c>
      <c r="O114" s="479" t="s">
        <v>58</v>
      </c>
      <c r="P114" s="473" t="s">
        <v>994</v>
      </c>
      <c r="Q114" s="449">
        <v>945</v>
      </c>
      <c r="R114" s="437">
        <v>28</v>
      </c>
      <c r="S114" s="434">
        <v>1</v>
      </c>
      <c r="T114" s="435"/>
      <c r="U114" s="434">
        <v>1</v>
      </c>
      <c r="V114" s="434"/>
      <c r="W114" s="434">
        <v>1</v>
      </c>
      <c r="X114" s="435"/>
      <c r="Y114" s="435"/>
      <c r="Z114" s="434">
        <v>2</v>
      </c>
      <c r="AA114" s="434">
        <v>3</v>
      </c>
      <c r="AB114" s="434"/>
      <c r="AC114" s="436">
        <v>1</v>
      </c>
      <c r="AD114" s="474" t="s">
        <v>83</v>
      </c>
      <c r="AE114" s="470">
        <v>8</v>
      </c>
      <c r="AF114" s="490" t="s">
        <v>84</v>
      </c>
    </row>
    <row r="115" spans="1:32" ht="12" customHeight="1" x14ac:dyDescent="0.15">
      <c r="A115" s="464"/>
      <c r="B115" s="466"/>
      <c r="C115" s="432"/>
      <c r="D115" s="468"/>
      <c r="E115" s="470"/>
      <c r="F115" s="471"/>
      <c r="G115" s="458"/>
      <c r="H115" s="444"/>
      <c r="I115" s="444"/>
      <c r="J115" s="445"/>
      <c r="K115" s="446"/>
      <c r="L115" s="447"/>
      <c r="M115" s="447"/>
      <c r="N115" s="448"/>
      <c r="O115" s="472"/>
      <c r="P115" s="473"/>
      <c r="Q115" s="449"/>
      <c r="R115" s="437"/>
      <c r="S115" s="434"/>
      <c r="T115" s="435"/>
      <c r="U115" s="434"/>
      <c r="V115" s="434"/>
      <c r="W115" s="434"/>
      <c r="X115" s="435"/>
      <c r="Y115" s="435"/>
      <c r="Z115" s="434"/>
      <c r="AA115" s="434"/>
      <c r="AB115" s="434"/>
      <c r="AC115" s="436"/>
      <c r="AD115" s="474"/>
      <c r="AE115" s="470"/>
      <c r="AF115" s="490"/>
    </row>
    <row r="116" spans="1:32" ht="13.5" customHeight="1" x14ac:dyDescent="0.15">
      <c r="A116" s="464">
        <v>59</v>
      </c>
      <c r="B116" s="480" t="s">
        <v>320</v>
      </c>
      <c r="C116" s="431" t="s">
        <v>869</v>
      </c>
      <c r="D116" s="481" t="s">
        <v>321</v>
      </c>
      <c r="E116" s="478" t="s">
        <v>322</v>
      </c>
      <c r="F116" s="487" t="s">
        <v>1037</v>
      </c>
      <c r="G116" s="439">
        <v>7985</v>
      </c>
      <c r="H116" s="440">
        <v>13400</v>
      </c>
      <c r="I116" s="440">
        <v>0</v>
      </c>
      <c r="J116" s="441">
        <f>SUM(G116:I117)</f>
        <v>21385</v>
      </c>
      <c r="K116" s="442">
        <v>5947</v>
      </c>
      <c r="L116" s="453">
        <v>13</v>
      </c>
      <c r="M116" s="453">
        <v>0</v>
      </c>
      <c r="N116" s="454">
        <f>SUM(K116:M117)</f>
        <v>5960</v>
      </c>
      <c r="O116" s="483" t="s">
        <v>163</v>
      </c>
      <c r="P116" s="459" t="s">
        <v>994</v>
      </c>
      <c r="Q116" s="455">
        <v>725</v>
      </c>
      <c r="R116" s="456">
        <v>10</v>
      </c>
      <c r="S116" s="451">
        <v>1</v>
      </c>
      <c r="T116" s="450"/>
      <c r="U116" s="451">
        <v>1</v>
      </c>
      <c r="V116" s="451">
        <v>1</v>
      </c>
      <c r="W116" s="451">
        <v>1</v>
      </c>
      <c r="X116" s="450"/>
      <c r="Y116" s="451"/>
      <c r="Z116" s="451">
        <v>2</v>
      </c>
      <c r="AA116" s="451">
        <v>17</v>
      </c>
      <c r="AB116" s="451"/>
      <c r="AC116" s="457">
        <v>1</v>
      </c>
      <c r="AD116" s="485" t="s">
        <v>171</v>
      </c>
      <c r="AE116" s="478">
        <v>8</v>
      </c>
      <c r="AF116" s="491" t="s">
        <v>84</v>
      </c>
    </row>
    <row r="117" spans="1:32" ht="12" customHeight="1" x14ac:dyDescent="0.15">
      <c r="A117" s="464"/>
      <c r="B117" s="480"/>
      <c r="C117" s="431"/>
      <c r="D117" s="481"/>
      <c r="E117" s="478"/>
      <c r="F117" s="487"/>
      <c r="G117" s="439"/>
      <c r="H117" s="440"/>
      <c r="I117" s="440"/>
      <c r="J117" s="441"/>
      <c r="K117" s="442"/>
      <c r="L117" s="453"/>
      <c r="M117" s="453"/>
      <c r="N117" s="454"/>
      <c r="O117" s="484"/>
      <c r="P117" s="459"/>
      <c r="Q117" s="455"/>
      <c r="R117" s="456"/>
      <c r="S117" s="451"/>
      <c r="T117" s="450"/>
      <c r="U117" s="451"/>
      <c r="V117" s="451"/>
      <c r="W117" s="451"/>
      <c r="X117" s="450"/>
      <c r="Y117" s="451"/>
      <c r="Z117" s="451"/>
      <c r="AA117" s="451"/>
      <c r="AB117" s="451"/>
      <c r="AC117" s="457"/>
      <c r="AD117" s="485"/>
      <c r="AE117" s="478"/>
      <c r="AF117" s="491"/>
    </row>
    <row r="118" spans="1:32" ht="13.5" customHeight="1" x14ac:dyDescent="0.15">
      <c r="A118" s="464">
        <v>60</v>
      </c>
      <c r="B118" s="466" t="s">
        <v>323</v>
      </c>
      <c r="C118" s="432" t="s">
        <v>870</v>
      </c>
      <c r="D118" s="468" t="s">
        <v>321</v>
      </c>
      <c r="E118" s="470" t="s">
        <v>324</v>
      </c>
      <c r="F118" s="471" t="s">
        <v>1093</v>
      </c>
      <c r="G118" s="458">
        <v>8532</v>
      </c>
      <c r="H118" s="444">
        <v>12060</v>
      </c>
      <c r="I118" s="444">
        <v>2041</v>
      </c>
      <c r="J118" s="445">
        <f>SUM(G118:I119)</f>
        <v>22633</v>
      </c>
      <c r="K118" s="446">
        <v>3915</v>
      </c>
      <c r="L118" s="447">
        <v>70</v>
      </c>
      <c r="M118" s="447">
        <v>0</v>
      </c>
      <c r="N118" s="448">
        <f>SUM(K118:M119)</f>
        <v>3985</v>
      </c>
      <c r="O118" s="479" t="s">
        <v>163</v>
      </c>
      <c r="P118" s="473" t="s">
        <v>994</v>
      </c>
      <c r="Q118" s="449">
        <v>725</v>
      </c>
      <c r="R118" s="437">
        <v>11</v>
      </c>
      <c r="S118" s="434">
        <v>1</v>
      </c>
      <c r="T118" s="434"/>
      <c r="U118" s="434">
        <v>1</v>
      </c>
      <c r="V118" s="434">
        <v>1</v>
      </c>
      <c r="W118" s="434">
        <v>1</v>
      </c>
      <c r="X118" s="435"/>
      <c r="Y118" s="435"/>
      <c r="Z118" s="434">
        <v>1</v>
      </c>
      <c r="AA118" s="434">
        <v>4</v>
      </c>
      <c r="AB118" s="434"/>
      <c r="AC118" s="436">
        <v>1</v>
      </c>
      <c r="AD118" s="474" t="s">
        <v>171</v>
      </c>
      <c r="AE118" s="470">
        <v>8</v>
      </c>
      <c r="AF118" s="490" t="s">
        <v>84</v>
      </c>
    </row>
    <row r="119" spans="1:32" ht="12" customHeight="1" x14ac:dyDescent="0.15">
      <c r="A119" s="464"/>
      <c r="B119" s="466"/>
      <c r="C119" s="432"/>
      <c r="D119" s="468"/>
      <c r="E119" s="470"/>
      <c r="F119" s="471"/>
      <c r="G119" s="458"/>
      <c r="H119" s="444"/>
      <c r="I119" s="444"/>
      <c r="J119" s="445"/>
      <c r="K119" s="446"/>
      <c r="L119" s="447"/>
      <c r="M119" s="447"/>
      <c r="N119" s="448"/>
      <c r="O119" s="472"/>
      <c r="P119" s="473"/>
      <c r="Q119" s="449"/>
      <c r="R119" s="437"/>
      <c r="S119" s="434"/>
      <c r="T119" s="434"/>
      <c r="U119" s="434"/>
      <c r="V119" s="434"/>
      <c r="W119" s="434"/>
      <c r="X119" s="435"/>
      <c r="Y119" s="435"/>
      <c r="Z119" s="434"/>
      <c r="AA119" s="434"/>
      <c r="AB119" s="434"/>
      <c r="AC119" s="436"/>
      <c r="AD119" s="474"/>
      <c r="AE119" s="470"/>
      <c r="AF119" s="490"/>
    </row>
    <row r="120" spans="1:32" ht="13.5" customHeight="1" x14ac:dyDescent="0.15">
      <c r="A120" s="464">
        <v>61</v>
      </c>
      <c r="B120" s="480" t="s">
        <v>325</v>
      </c>
      <c r="C120" s="431" t="s">
        <v>871</v>
      </c>
      <c r="D120" s="481" t="s">
        <v>326</v>
      </c>
      <c r="E120" s="478" t="s">
        <v>327</v>
      </c>
      <c r="F120" s="482" t="s">
        <v>786</v>
      </c>
      <c r="G120" s="439">
        <v>9732</v>
      </c>
      <c r="H120" s="440">
        <v>15970</v>
      </c>
      <c r="I120" s="440">
        <v>0</v>
      </c>
      <c r="J120" s="441">
        <f>SUM(G120:I121)</f>
        <v>25702</v>
      </c>
      <c r="K120" s="442">
        <v>5683</v>
      </c>
      <c r="L120" s="453">
        <v>10</v>
      </c>
      <c r="M120" s="453">
        <v>0</v>
      </c>
      <c r="N120" s="454">
        <f>SUM(K120:M121)</f>
        <v>5693</v>
      </c>
      <c r="O120" s="483" t="s">
        <v>163</v>
      </c>
      <c r="P120" s="459" t="s">
        <v>994</v>
      </c>
      <c r="Q120" s="455">
        <v>725</v>
      </c>
      <c r="R120" s="456">
        <v>28</v>
      </c>
      <c r="S120" s="451">
        <v>1</v>
      </c>
      <c r="T120" s="450"/>
      <c r="U120" s="451">
        <v>1</v>
      </c>
      <c r="V120" s="451">
        <v>1</v>
      </c>
      <c r="W120" s="451">
        <v>1</v>
      </c>
      <c r="X120" s="450"/>
      <c r="Y120" s="450"/>
      <c r="Z120" s="451">
        <v>1</v>
      </c>
      <c r="AA120" s="450">
        <v>2</v>
      </c>
      <c r="AB120" s="450"/>
      <c r="AC120" s="457">
        <v>1</v>
      </c>
      <c r="AD120" s="485" t="s">
        <v>328</v>
      </c>
      <c r="AE120" s="478">
        <v>8</v>
      </c>
      <c r="AF120" s="491" t="s">
        <v>84</v>
      </c>
    </row>
    <row r="121" spans="1:32" ht="12" customHeight="1" x14ac:dyDescent="0.15">
      <c r="A121" s="464"/>
      <c r="B121" s="480"/>
      <c r="C121" s="431"/>
      <c r="D121" s="481"/>
      <c r="E121" s="478"/>
      <c r="F121" s="482"/>
      <c r="G121" s="439"/>
      <c r="H121" s="440"/>
      <c r="I121" s="440"/>
      <c r="J121" s="441"/>
      <c r="K121" s="442"/>
      <c r="L121" s="453"/>
      <c r="M121" s="453"/>
      <c r="N121" s="454"/>
      <c r="O121" s="484"/>
      <c r="P121" s="459"/>
      <c r="Q121" s="455"/>
      <c r="R121" s="456"/>
      <c r="S121" s="451"/>
      <c r="T121" s="450"/>
      <c r="U121" s="451"/>
      <c r="V121" s="451"/>
      <c r="W121" s="451"/>
      <c r="X121" s="450"/>
      <c r="Y121" s="450"/>
      <c r="Z121" s="451"/>
      <c r="AA121" s="450"/>
      <c r="AB121" s="450"/>
      <c r="AC121" s="457"/>
      <c r="AD121" s="485"/>
      <c r="AE121" s="478"/>
      <c r="AF121" s="491"/>
    </row>
    <row r="122" spans="1:32" ht="13.5" customHeight="1" x14ac:dyDescent="0.15">
      <c r="A122" s="464">
        <v>62</v>
      </c>
      <c r="B122" s="466" t="s">
        <v>329</v>
      </c>
      <c r="C122" s="432" t="s">
        <v>872</v>
      </c>
      <c r="D122" s="468" t="s">
        <v>326</v>
      </c>
      <c r="E122" s="470" t="s">
        <v>330</v>
      </c>
      <c r="F122" s="471" t="s">
        <v>1038</v>
      </c>
      <c r="G122" s="458">
        <v>9578</v>
      </c>
      <c r="H122" s="444">
        <v>9016</v>
      </c>
      <c r="I122" s="444">
        <v>0</v>
      </c>
      <c r="J122" s="445">
        <f>SUM(G122:I123)</f>
        <v>18594</v>
      </c>
      <c r="K122" s="446">
        <v>2944</v>
      </c>
      <c r="L122" s="447">
        <v>68</v>
      </c>
      <c r="M122" s="447">
        <v>0</v>
      </c>
      <c r="N122" s="448">
        <f>SUM(K122:M123)</f>
        <v>3012</v>
      </c>
      <c r="O122" s="479" t="s">
        <v>163</v>
      </c>
      <c r="P122" s="473" t="s">
        <v>994</v>
      </c>
      <c r="Q122" s="449">
        <v>695</v>
      </c>
      <c r="R122" s="437">
        <v>14</v>
      </c>
      <c r="S122" s="434">
        <v>1</v>
      </c>
      <c r="T122" s="435"/>
      <c r="U122" s="434">
        <v>1</v>
      </c>
      <c r="V122" s="434">
        <v>1</v>
      </c>
      <c r="W122" s="434">
        <v>1</v>
      </c>
      <c r="X122" s="435"/>
      <c r="Y122" s="435"/>
      <c r="Z122" s="434">
        <v>1</v>
      </c>
      <c r="AA122" s="434">
        <v>1</v>
      </c>
      <c r="AB122" s="435"/>
      <c r="AC122" s="436">
        <v>2</v>
      </c>
      <c r="AD122" s="474" t="s">
        <v>328</v>
      </c>
      <c r="AE122" s="470">
        <v>8</v>
      </c>
      <c r="AF122" s="490" t="s">
        <v>84</v>
      </c>
    </row>
    <row r="123" spans="1:32" ht="12" customHeight="1" x14ac:dyDescent="0.15">
      <c r="A123" s="464"/>
      <c r="B123" s="466"/>
      <c r="C123" s="432"/>
      <c r="D123" s="468"/>
      <c r="E123" s="470"/>
      <c r="F123" s="471"/>
      <c r="G123" s="458"/>
      <c r="H123" s="444"/>
      <c r="I123" s="444"/>
      <c r="J123" s="445"/>
      <c r="K123" s="446"/>
      <c r="L123" s="447"/>
      <c r="M123" s="447"/>
      <c r="N123" s="448"/>
      <c r="O123" s="472"/>
      <c r="P123" s="473"/>
      <c r="Q123" s="449"/>
      <c r="R123" s="437"/>
      <c r="S123" s="434"/>
      <c r="T123" s="435"/>
      <c r="U123" s="434"/>
      <c r="V123" s="434"/>
      <c r="W123" s="434"/>
      <c r="X123" s="435"/>
      <c r="Y123" s="435"/>
      <c r="Z123" s="434"/>
      <c r="AA123" s="434"/>
      <c r="AB123" s="435"/>
      <c r="AC123" s="436"/>
      <c r="AD123" s="474"/>
      <c r="AE123" s="470"/>
      <c r="AF123" s="490"/>
    </row>
    <row r="124" spans="1:32" ht="13.5" customHeight="1" x14ac:dyDescent="0.15">
      <c r="A124" s="464">
        <v>63</v>
      </c>
      <c r="B124" s="480" t="s">
        <v>331</v>
      </c>
      <c r="C124" s="431" t="s">
        <v>873</v>
      </c>
      <c r="D124" s="481" t="s">
        <v>332</v>
      </c>
      <c r="E124" s="478" t="s">
        <v>333</v>
      </c>
      <c r="F124" s="489" t="s">
        <v>1094</v>
      </c>
      <c r="G124" s="439">
        <v>10266</v>
      </c>
      <c r="H124" s="440">
        <v>11335</v>
      </c>
      <c r="I124" s="440">
        <v>0</v>
      </c>
      <c r="J124" s="441">
        <f>SUM(G124:I125)</f>
        <v>21601</v>
      </c>
      <c r="K124" s="442">
        <v>6972</v>
      </c>
      <c r="L124" s="453">
        <v>101</v>
      </c>
      <c r="M124" s="453">
        <v>0</v>
      </c>
      <c r="N124" s="454">
        <f>SUM(K124:M125)</f>
        <v>7073</v>
      </c>
      <c r="O124" s="483" t="s">
        <v>334</v>
      </c>
      <c r="P124" s="459" t="s">
        <v>994</v>
      </c>
      <c r="Q124" s="455">
        <v>725</v>
      </c>
      <c r="R124" s="456">
        <v>37</v>
      </c>
      <c r="S124" s="451">
        <v>1</v>
      </c>
      <c r="T124" s="450"/>
      <c r="U124" s="451">
        <v>1</v>
      </c>
      <c r="V124" s="451">
        <v>1</v>
      </c>
      <c r="W124" s="451">
        <v>1</v>
      </c>
      <c r="X124" s="450"/>
      <c r="Y124" s="450"/>
      <c r="Z124" s="451">
        <v>1</v>
      </c>
      <c r="AA124" s="451">
        <v>3</v>
      </c>
      <c r="AB124" s="450"/>
      <c r="AC124" s="457">
        <v>2</v>
      </c>
      <c r="AD124" s="485" t="s">
        <v>328</v>
      </c>
      <c r="AE124" s="478">
        <v>8</v>
      </c>
      <c r="AF124" s="491" t="s">
        <v>84</v>
      </c>
    </row>
    <row r="125" spans="1:32" ht="12" customHeight="1" x14ac:dyDescent="0.15">
      <c r="A125" s="464"/>
      <c r="B125" s="480"/>
      <c r="C125" s="431"/>
      <c r="D125" s="481"/>
      <c r="E125" s="478"/>
      <c r="F125" s="489"/>
      <c r="G125" s="439"/>
      <c r="H125" s="440"/>
      <c r="I125" s="440"/>
      <c r="J125" s="441"/>
      <c r="K125" s="442"/>
      <c r="L125" s="453"/>
      <c r="M125" s="453"/>
      <c r="N125" s="454"/>
      <c r="O125" s="484"/>
      <c r="P125" s="459"/>
      <c r="Q125" s="455"/>
      <c r="R125" s="456"/>
      <c r="S125" s="451"/>
      <c r="T125" s="450"/>
      <c r="U125" s="451"/>
      <c r="V125" s="451"/>
      <c r="W125" s="451"/>
      <c r="X125" s="450"/>
      <c r="Y125" s="450"/>
      <c r="Z125" s="451"/>
      <c r="AA125" s="451"/>
      <c r="AB125" s="450"/>
      <c r="AC125" s="457"/>
      <c r="AD125" s="485"/>
      <c r="AE125" s="478"/>
      <c r="AF125" s="491"/>
    </row>
    <row r="126" spans="1:32" ht="13.5" customHeight="1" x14ac:dyDescent="0.15">
      <c r="A126" s="464">
        <v>64</v>
      </c>
      <c r="B126" s="466" t="s">
        <v>335</v>
      </c>
      <c r="C126" s="432" t="s">
        <v>874</v>
      </c>
      <c r="D126" s="468" t="s">
        <v>336</v>
      </c>
      <c r="E126" s="470" t="s">
        <v>337</v>
      </c>
      <c r="F126" s="492" t="s">
        <v>784</v>
      </c>
      <c r="G126" s="458">
        <v>13570</v>
      </c>
      <c r="H126" s="444">
        <v>15379</v>
      </c>
      <c r="I126" s="444">
        <v>0</v>
      </c>
      <c r="J126" s="445">
        <f>SUM(G126:I127)</f>
        <v>28949</v>
      </c>
      <c r="K126" s="446">
        <v>5481</v>
      </c>
      <c r="L126" s="447">
        <v>54</v>
      </c>
      <c r="M126" s="447">
        <v>0</v>
      </c>
      <c r="N126" s="448">
        <f>SUM(K126:M127)</f>
        <v>5535</v>
      </c>
      <c r="O126" s="479" t="s">
        <v>338</v>
      </c>
      <c r="P126" s="473" t="s">
        <v>994</v>
      </c>
      <c r="Q126" s="449">
        <v>724</v>
      </c>
      <c r="R126" s="437">
        <v>22</v>
      </c>
      <c r="S126" s="434">
        <v>1</v>
      </c>
      <c r="T126" s="435"/>
      <c r="U126" s="434">
        <v>1</v>
      </c>
      <c r="V126" s="434">
        <v>1</v>
      </c>
      <c r="W126" s="434">
        <v>1</v>
      </c>
      <c r="X126" s="435"/>
      <c r="Y126" s="435"/>
      <c r="Z126" s="434">
        <v>2</v>
      </c>
      <c r="AA126" s="434">
        <v>5</v>
      </c>
      <c r="AB126" s="435">
        <v>1</v>
      </c>
      <c r="AC126" s="436">
        <v>1</v>
      </c>
      <c r="AD126" s="474" t="s">
        <v>339</v>
      </c>
      <c r="AE126" s="470">
        <v>8</v>
      </c>
      <c r="AF126" s="490" t="s">
        <v>84</v>
      </c>
    </row>
    <row r="127" spans="1:32" ht="12" customHeight="1" x14ac:dyDescent="0.15">
      <c r="A127" s="464"/>
      <c r="B127" s="466"/>
      <c r="C127" s="432"/>
      <c r="D127" s="468"/>
      <c r="E127" s="470"/>
      <c r="F127" s="492"/>
      <c r="G127" s="458"/>
      <c r="H127" s="444"/>
      <c r="I127" s="444"/>
      <c r="J127" s="445"/>
      <c r="K127" s="446"/>
      <c r="L127" s="447"/>
      <c r="M127" s="447"/>
      <c r="N127" s="448"/>
      <c r="O127" s="472"/>
      <c r="P127" s="473"/>
      <c r="Q127" s="449"/>
      <c r="R127" s="437"/>
      <c r="S127" s="434"/>
      <c r="T127" s="435"/>
      <c r="U127" s="434"/>
      <c r="V127" s="434"/>
      <c r="W127" s="434"/>
      <c r="X127" s="435"/>
      <c r="Y127" s="435"/>
      <c r="Z127" s="434"/>
      <c r="AA127" s="434"/>
      <c r="AB127" s="435"/>
      <c r="AC127" s="436"/>
      <c r="AD127" s="474"/>
      <c r="AE127" s="470"/>
      <c r="AF127" s="490"/>
    </row>
    <row r="128" spans="1:32" ht="13.5" customHeight="1" x14ac:dyDescent="0.15">
      <c r="A128" s="295">
        <v>65</v>
      </c>
      <c r="B128" s="297" t="s">
        <v>340</v>
      </c>
      <c r="C128" s="194" t="s">
        <v>875</v>
      </c>
      <c r="D128" s="299" t="s">
        <v>341</v>
      </c>
      <c r="E128" s="301" t="s">
        <v>342</v>
      </c>
      <c r="F128" s="303" t="s">
        <v>1095</v>
      </c>
      <c r="G128" s="248">
        <v>8269</v>
      </c>
      <c r="H128" s="226">
        <v>10168</v>
      </c>
      <c r="I128" s="226">
        <v>422</v>
      </c>
      <c r="J128" s="227">
        <f>SUM(G128:I129)</f>
        <v>18859</v>
      </c>
      <c r="K128" s="228">
        <v>3770</v>
      </c>
      <c r="L128" s="230">
        <v>54</v>
      </c>
      <c r="M128" s="230">
        <v>0</v>
      </c>
      <c r="N128" s="210">
        <f>SUM(K128:M129)</f>
        <v>3824</v>
      </c>
      <c r="O128" s="866" t="s">
        <v>343</v>
      </c>
      <c r="P128" s="251" t="s">
        <v>41</v>
      </c>
      <c r="Q128" s="212">
        <v>918</v>
      </c>
      <c r="R128" s="214">
        <v>19</v>
      </c>
      <c r="S128" s="216">
        <v>1</v>
      </c>
      <c r="T128" s="220"/>
      <c r="U128" s="216">
        <v>1</v>
      </c>
      <c r="V128" s="220"/>
      <c r="W128" s="216">
        <v>1</v>
      </c>
      <c r="X128" s="220"/>
      <c r="Y128" s="220"/>
      <c r="Z128" s="216">
        <v>1</v>
      </c>
      <c r="AA128" s="216">
        <v>1</v>
      </c>
      <c r="AB128" s="220"/>
      <c r="AC128" s="249"/>
      <c r="AD128" s="307" t="s">
        <v>344</v>
      </c>
      <c r="AE128" s="301">
        <v>8</v>
      </c>
      <c r="AF128" s="362" t="s">
        <v>84</v>
      </c>
    </row>
    <row r="129" spans="1:32" ht="12" customHeight="1" x14ac:dyDescent="0.15">
      <c r="A129" s="464"/>
      <c r="B129" s="480"/>
      <c r="C129" s="431"/>
      <c r="D129" s="481"/>
      <c r="E129" s="478"/>
      <c r="F129" s="482"/>
      <c r="G129" s="439"/>
      <c r="H129" s="440"/>
      <c r="I129" s="440"/>
      <c r="J129" s="441"/>
      <c r="K129" s="442"/>
      <c r="L129" s="453"/>
      <c r="M129" s="453"/>
      <c r="N129" s="454"/>
      <c r="O129" s="484"/>
      <c r="P129" s="459"/>
      <c r="Q129" s="455"/>
      <c r="R129" s="456"/>
      <c r="S129" s="451"/>
      <c r="T129" s="450"/>
      <c r="U129" s="451"/>
      <c r="V129" s="450"/>
      <c r="W129" s="451"/>
      <c r="X129" s="450"/>
      <c r="Y129" s="450"/>
      <c r="Z129" s="451"/>
      <c r="AA129" s="451"/>
      <c r="AB129" s="450"/>
      <c r="AC129" s="457"/>
      <c r="AD129" s="485"/>
      <c r="AE129" s="478"/>
      <c r="AF129" s="491"/>
    </row>
    <row r="130" spans="1:32" ht="13.5" customHeight="1" x14ac:dyDescent="0.15">
      <c r="A130" s="464">
        <v>66</v>
      </c>
      <c r="B130" s="466" t="s">
        <v>345</v>
      </c>
      <c r="C130" s="432" t="s">
        <v>876</v>
      </c>
      <c r="D130" s="468" t="s">
        <v>346</v>
      </c>
      <c r="E130" s="470" t="s">
        <v>347</v>
      </c>
      <c r="F130" s="471" t="s">
        <v>1096</v>
      </c>
      <c r="G130" s="458">
        <v>11188</v>
      </c>
      <c r="H130" s="444">
        <v>13291</v>
      </c>
      <c r="I130" s="444">
        <v>0</v>
      </c>
      <c r="J130" s="445">
        <f>SUM(G130:I131)</f>
        <v>24479</v>
      </c>
      <c r="K130" s="446">
        <v>4613</v>
      </c>
      <c r="L130" s="447">
        <v>54</v>
      </c>
      <c r="M130" s="447">
        <v>0</v>
      </c>
      <c r="N130" s="448">
        <f>SUM(K130:M131)</f>
        <v>4667</v>
      </c>
      <c r="O130" s="479" t="s">
        <v>121</v>
      </c>
      <c r="P130" s="473" t="s">
        <v>41</v>
      </c>
      <c r="Q130" s="449">
        <v>745</v>
      </c>
      <c r="R130" s="437">
        <v>23</v>
      </c>
      <c r="S130" s="434">
        <v>1</v>
      </c>
      <c r="T130" s="435"/>
      <c r="U130" s="434">
        <v>1</v>
      </c>
      <c r="V130" s="434">
        <v>1</v>
      </c>
      <c r="W130" s="434">
        <v>2</v>
      </c>
      <c r="X130" s="435"/>
      <c r="Y130" s="435"/>
      <c r="Z130" s="434">
        <v>1</v>
      </c>
      <c r="AA130" s="434">
        <v>2</v>
      </c>
      <c r="AB130" s="435"/>
      <c r="AC130" s="436">
        <v>1</v>
      </c>
      <c r="AD130" s="474" t="s">
        <v>104</v>
      </c>
      <c r="AE130" s="470">
        <v>8</v>
      </c>
      <c r="AF130" s="438" t="s">
        <v>877</v>
      </c>
    </row>
    <row r="131" spans="1:32" ht="12" customHeight="1" x14ac:dyDescent="0.15">
      <c r="A131" s="464"/>
      <c r="B131" s="466"/>
      <c r="C131" s="432"/>
      <c r="D131" s="468"/>
      <c r="E131" s="470"/>
      <c r="F131" s="471"/>
      <c r="G131" s="458"/>
      <c r="H131" s="444"/>
      <c r="I131" s="444"/>
      <c r="J131" s="445"/>
      <c r="K131" s="446"/>
      <c r="L131" s="447"/>
      <c r="M131" s="447"/>
      <c r="N131" s="448"/>
      <c r="O131" s="472"/>
      <c r="P131" s="473"/>
      <c r="Q131" s="449"/>
      <c r="R131" s="437"/>
      <c r="S131" s="434"/>
      <c r="T131" s="435"/>
      <c r="U131" s="434"/>
      <c r="V131" s="434"/>
      <c r="W131" s="434"/>
      <c r="X131" s="435"/>
      <c r="Y131" s="435"/>
      <c r="Z131" s="434"/>
      <c r="AA131" s="434"/>
      <c r="AB131" s="435"/>
      <c r="AC131" s="436"/>
      <c r="AD131" s="474"/>
      <c r="AE131" s="470"/>
      <c r="AF131" s="438"/>
    </row>
    <row r="132" spans="1:32" ht="13.5" customHeight="1" x14ac:dyDescent="0.15">
      <c r="A132" s="464">
        <v>67</v>
      </c>
      <c r="B132" s="480" t="s">
        <v>348</v>
      </c>
      <c r="C132" s="431" t="s">
        <v>878</v>
      </c>
      <c r="D132" s="481" t="s">
        <v>349</v>
      </c>
      <c r="E132" s="478" t="s">
        <v>350</v>
      </c>
      <c r="F132" s="482" t="s">
        <v>1040</v>
      </c>
      <c r="G132" s="439">
        <v>9965</v>
      </c>
      <c r="H132" s="440">
        <v>11425</v>
      </c>
      <c r="I132" s="440">
        <v>14156</v>
      </c>
      <c r="J132" s="441">
        <f>SUM(G132:I133)</f>
        <v>35546</v>
      </c>
      <c r="K132" s="442">
        <v>4249</v>
      </c>
      <c r="L132" s="453">
        <v>126</v>
      </c>
      <c r="M132" s="453">
        <v>0</v>
      </c>
      <c r="N132" s="454">
        <f>SUM(K132:M133)</f>
        <v>4375</v>
      </c>
      <c r="O132" s="483" t="s">
        <v>351</v>
      </c>
      <c r="P132" s="459" t="s">
        <v>53</v>
      </c>
      <c r="Q132" s="455">
        <v>1161</v>
      </c>
      <c r="R132" s="456">
        <v>15</v>
      </c>
      <c r="S132" s="451">
        <v>1</v>
      </c>
      <c r="T132" s="450"/>
      <c r="U132" s="451">
        <v>1</v>
      </c>
      <c r="V132" s="451">
        <v>1</v>
      </c>
      <c r="W132" s="451">
        <v>2</v>
      </c>
      <c r="X132" s="450"/>
      <c r="Y132" s="450"/>
      <c r="Z132" s="451">
        <v>1</v>
      </c>
      <c r="AA132" s="451">
        <v>4</v>
      </c>
      <c r="AB132" s="450"/>
      <c r="AC132" s="452"/>
      <c r="AD132" s="485" t="s">
        <v>176</v>
      </c>
      <c r="AE132" s="478">
        <v>8</v>
      </c>
      <c r="AF132" s="433" t="s">
        <v>879</v>
      </c>
    </row>
    <row r="133" spans="1:32" ht="12" customHeight="1" x14ac:dyDescent="0.15">
      <c r="A133" s="464"/>
      <c r="B133" s="480"/>
      <c r="C133" s="431"/>
      <c r="D133" s="481"/>
      <c r="E133" s="478"/>
      <c r="F133" s="482"/>
      <c r="G133" s="439"/>
      <c r="H133" s="440"/>
      <c r="I133" s="440"/>
      <c r="J133" s="441"/>
      <c r="K133" s="442"/>
      <c r="L133" s="453"/>
      <c r="M133" s="453"/>
      <c r="N133" s="454"/>
      <c r="O133" s="484"/>
      <c r="P133" s="459"/>
      <c r="Q133" s="455"/>
      <c r="R133" s="456"/>
      <c r="S133" s="451"/>
      <c r="T133" s="450"/>
      <c r="U133" s="451"/>
      <c r="V133" s="451"/>
      <c r="W133" s="451"/>
      <c r="X133" s="450"/>
      <c r="Y133" s="450"/>
      <c r="Z133" s="451"/>
      <c r="AA133" s="451"/>
      <c r="AB133" s="450"/>
      <c r="AC133" s="452"/>
      <c r="AD133" s="485"/>
      <c r="AE133" s="478"/>
      <c r="AF133" s="433"/>
    </row>
    <row r="134" spans="1:32" ht="13.5" customHeight="1" x14ac:dyDescent="0.15">
      <c r="A134" s="464">
        <v>68</v>
      </c>
      <c r="B134" s="466" t="s">
        <v>352</v>
      </c>
      <c r="C134" s="432" t="s">
        <v>880</v>
      </c>
      <c r="D134" s="468" t="s">
        <v>321</v>
      </c>
      <c r="E134" s="470" t="s">
        <v>353</v>
      </c>
      <c r="F134" s="471" t="s">
        <v>1041</v>
      </c>
      <c r="G134" s="458">
        <v>8762</v>
      </c>
      <c r="H134" s="444">
        <v>10417</v>
      </c>
      <c r="I134" s="444">
        <v>0</v>
      </c>
      <c r="J134" s="445">
        <f>SUM(G134:I135)</f>
        <v>19179</v>
      </c>
      <c r="K134" s="446">
        <v>4844</v>
      </c>
      <c r="L134" s="447">
        <v>132</v>
      </c>
      <c r="M134" s="447">
        <v>0</v>
      </c>
      <c r="N134" s="448">
        <f>SUM(K134:M135)</f>
        <v>4976</v>
      </c>
      <c r="O134" s="479" t="s">
        <v>58</v>
      </c>
      <c r="P134" s="473" t="s">
        <v>41</v>
      </c>
      <c r="Q134" s="449">
        <v>1337</v>
      </c>
      <c r="R134" s="437">
        <v>25</v>
      </c>
      <c r="S134" s="434">
        <v>1</v>
      </c>
      <c r="T134" s="435"/>
      <c r="U134" s="434">
        <v>1</v>
      </c>
      <c r="V134" s="435"/>
      <c r="W134" s="434">
        <v>1</v>
      </c>
      <c r="X134" s="434"/>
      <c r="Y134" s="435"/>
      <c r="Z134" s="434">
        <v>1</v>
      </c>
      <c r="AA134" s="434">
        <v>2</v>
      </c>
      <c r="AB134" s="435"/>
      <c r="AC134" s="436">
        <v>1</v>
      </c>
      <c r="AD134" s="474" t="s">
        <v>171</v>
      </c>
      <c r="AE134" s="470">
        <v>8</v>
      </c>
      <c r="AF134" s="438" t="s">
        <v>881</v>
      </c>
    </row>
    <row r="135" spans="1:32" ht="12" customHeight="1" x14ac:dyDescent="0.15">
      <c r="A135" s="464"/>
      <c r="B135" s="466"/>
      <c r="C135" s="432"/>
      <c r="D135" s="468"/>
      <c r="E135" s="470"/>
      <c r="F135" s="471"/>
      <c r="G135" s="458"/>
      <c r="H135" s="444"/>
      <c r="I135" s="444"/>
      <c r="J135" s="445"/>
      <c r="K135" s="446"/>
      <c r="L135" s="447"/>
      <c r="M135" s="447"/>
      <c r="N135" s="448"/>
      <c r="O135" s="472"/>
      <c r="P135" s="473"/>
      <c r="Q135" s="449"/>
      <c r="R135" s="437"/>
      <c r="S135" s="434"/>
      <c r="T135" s="435"/>
      <c r="U135" s="434"/>
      <c r="V135" s="435"/>
      <c r="W135" s="434"/>
      <c r="X135" s="434"/>
      <c r="Y135" s="435"/>
      <c r="Z135" s="434"/>
      <c r="AA135" s="434"/>
      <c r="AB135" s="435"/>
      <c r="AC135" s="436"/>
      <c r="AD135" s="474"/>
      <c r="AE135" s="470"/>
      <c r="AF135" s="438"/>
    </row>
    <row r="136" spans="1:32" ht="13.5" customHeight="1" x14ac:dyDescent="0.15">
      <c r="A136" s="464">
        <v>69</v>
      </c>
      <c r="B136" s="480" t="s">
        <v>354</v>
      </c>
      <c r="C136" s="431" t="s">
        <v>882</v>
      </c>
      <c r="D136" s="481" t="s">
        <v>355</v>
      </c>
      <c r="E136" s="478" t="s">
        <v>356</v>
      </c>
      <c r="F136" s="482" t="s">
        <v>1042</v>
      </c>
      <c r="G136" s="439">
        <v>5937</v>
      </c>
      <c r="H136" s="440">
        <v>6830</v>
      </c>
      <c r="I136" s="440">
        <v>357</v>
      </c>
      <c r="J136" s="441">
        <f>SUM(G136:I137)</f>
        <v>13124</v>
      </c>
      <c r="K136" s="442">
        <v>1913</v>
      </c>
      <c r="L136" s="453">
        <v>50</v>
      </c>
      <c r="M136" s="453">
        <v>30</v>
      </c>
      <c r="N136" s="454">
        <f>SUM(K136:M137)</f>
        <v>1993</v>
      </c>
      <c r="O136" s="483" t="s">
        <v>357</v>
      </c>
      <c r="P136" s="459" t="s">
        <v>53</v>
      </c>
      <c r="Q136" s="455">
        <v>797</v>
      </c>
      <c r="R136" s="456">
        <v>9</v>
      </c>
      <c r="S136" s="451">
        <v>1</v>
      </c>
      <c r="T136" s="450"/>
      <c r="U136" s="451">
        <v>1</v>
      </c>
      <c r="V136" s="450"/>
      <c r="W136" s="451">
        <v>1</v>
      </c>
      <c r="X136" s="451">
        <v>1</v>
      </c>
      <c r="Y136" s="450"/>
      <c r="Z136" s="451">
        <v>1</v>
      </c>
      <c r="AA136" s="450"/>
      <c r="AB136" s="450"/>
      <c r="AC136" s="452"/>
      <c r="AD136" s="485" t="s">
        <v>358</v>
      </c>
      <c r="AE136" s="478">
        <v>6</v>
      </c>
      <c r="AF136" s="433" t="s">
        <v>883</v>
      </c>
    </row>
    <row r="137" spans="1:32" ht="12" customHeight="1" x14ac:dyDescent="0.15">
      <c r="A137" s="464"/>
      <c r="B137" s="480"/>
      <c r="C137" s="431"/>
      <c r="D137" s="481"/>
      <c r="E137" s="478"/>
      <c r="F137" s="482"/>
      <c r="G137" s="439"/>
      <c r="H137" s="440"/>
      <c r="I137" s="440"/>
      <c r="J137" s="441"/>
      <c r="K137" s="442"/>
      <c r="L137" s="453"/>
      <c r="M137" s="453"/>
      <c r="N137" s="454"/>
      <c r="O137" s="484"/>
      <c r="P137" s="459"/>
      <c r="Q137" s="455"/>
      <c r="R137" s="456"/>
      <c r="S137" s="451"/>
      <c r="T137" s="450"/>
      <c r="U137" s="451"/>
      <c r="V137" s="450"/>
      <c r="W137" s="451"/>
      <c r="X137" s="451"/>
      <c r="Y137" s="450"/>
      <c r="Z137" s="451"/>
      <c r="AA137" s="450"/>
      <c r="AB137" s="450"/>
      <c r="AC137" s="452"/>
      <c r="AD137" s="485"/>
      <c r="AE137" s="478"/>
      <c r="AF137" s="433"/>
    </row>
    <row r="138" spans="1:32" ht="13.5" customHeight="1" x14ac:dyDescent="0.15">
      <c r="A138" s="464">
        <v>70</v>
      </c>
      <c r="B138" s="466" t="s">
        <v>359</v>
      </c>
      <c r="C138" s="432" t="s">
        <v>884</v>
      </c>
      <c r="D138" s="468" t="s">
        <v>360</v>
      </c>
      <c r="E138" s="470" t="s">
        <v>361</v>
      </c>
      <c r="F138" s="471" t="s">
        <v>1043</v>
      </c>
      <c r="G138" s="458">
        <v>3659</v>
      </c>
      <c r="H138" s="444">
        <v>8421</v>
      </c>
      <c r="I138" s="444">
        <v>337</v>
      </c>
      <c r="J138" s="445">
        <f>SUM(G138:I139)</f>
        <v>12417</v>
      </c>
      <c r="K138" s="446">
        <v>2890</v>
      </c>
      <c r="L138" s="447">
        <v>0</v>
      </c>
      <c r="M138" s="447">
        <v>0</v>
      </c>
      <c r="N138" s="448">
        <f>SUM(K138:M139)</f>
        <v>2890</v>
      </c>
      <c r="O138" s="479" t="s">
        <v>163</v>
      </c>
      <c r="P138" s="473" t="s">
        <v>41</v>
      </c>
      <c r="Q138" s="449">
        <v>862</v>
      </c>
      <c r="R138" s="437">
        <v>8</v>
      </c>
      <c r="S138" s="434">
        <v>1</v>
      </c>
      <c r="T138" s="434">
        <v>1</v>
      </c>
      <c r="U138" s="434">
        <v>1</v>
      </c>
      <c r="V138" s="434">
        <v>1</v>
      </c>
      <c r="W138" s="434">
        <v>1</v>
      </c>
      <c r="X138" s="435"/>
      <c r="Y138" s="435"/>
      <c r="Z138" s="434">
        <v>1</v>
      </c>
      <c r="AA138" s="434">
        <v>2</v>
      </c>
      <c r="AB138" s="435"/>
      <c r="AC138" s="515"/>
      <c r="AD138" s="474" t="s">
        <v>104</v>
      </c>
      <c r="AE138" s="470">
        <v>6</v>
      </c>
      <c r="AF138" s="438" t="s">
        <v>885</v>
      </c>
    </row>
    <row r="139" spans="1:32" ht="12" customHeight="1" x14ac:dyDescent="0.15">
      <c r="A139" s="464"/>
      <c r="B139" s="466"/>
      <c r="C139" s="432"/>
      <c r="D139" s="468"/>
      <c r="E139" s="470"/>
      <c r="F139" s="471"/>
      <c r="G139" s="458"/>
      <c r="H139" s="444"/>
      <c r="I139" s="444"/>
      <c r="J139" s="445"/>
      <c r="K139" s="446"/>
      <c r="L139" s="447"/>
      <c r="M139" s="447"/>
      <c r="N139" s="448"/>
      <c r="O139" s="472"/>
      <c r="P139" s="473"/>
      <c r="Q139" s="449"/>
      <c r="R139" s="437"/>
      <c r="S139" s="434"/>
      <c r="T139" s="434"/>
      <c r="U139" s="434"/>
      <c r="V139" s="434"/>
      <c r="W139" s="434"/>
      <c r="X139" s="435"/>
      <c r="Y139" s="435"/>
      <c r="Z139" s="434"/>
      <c r="AA139" s="434"/>
      <c r="AB139" s="435"/>
      <c r="AC139" s="515"/>
      <c r="AD139" s="474"/>
      <c r="AE139" s="470"/>
      <c r="AF139" s="438"/>
    </row>
    <row r="140" spans="1:32" ht="13.5" customHeight="1" x14ac:dyDescent="0.15">
      <c r="A140" s="464">
        <v>71</v>
      </c>
      <c r="B140" s="480" t="s">
        <v>362</v>
      </c>
      <c r="C140" s="431" t="s">
        <v>886</v>
      </c>
      <c r="D140" s="481" t="s">
        <v>363</v>
      </c>
      <c r="E140" s="478" t="s">
        <v>364</v>
      </c>
      <c r="F140" s="482" t="s">
        <v>789</v>
      </c>
      <c r="G140" s="439">
        <v>6492</v>
      </c>
      <c r="H140" s="440">
        <v>5573</v>
      </c>
      <c r="I140" s="440">
        <v>90</v>
      </c>
      <c r="J140" s="441">
        <f>SUM(G140:I141)</f>
        <v>12155</v>
      </c>
      <c r="K140" s="442">
        <v>3115</v>
      </c>
      <c r="L140" s="453">
        <v>81</v>
      </c>
      <c r="M140" s="453">
        <v>0</v>
      </c>
      <c r="N140" s="454">
        <f>SUM(K140:M141)</f>
        <v>3196</v>
      </c>
      <c r="O140" s="483" t="s">
        <v>58</v>
      </c>
      <c r="P140" s="459" t="s">
        <v>41</v>
      </c>
      <c r="Q140" s="455">
        <v>680</v>
      </c>
      <c r="R140" s="456">
        <v>21</v>
      </c>
      <c r="S140" s="451">
        <v>1</v>
      </c>
      <c r="T140" s="450"/>
      <c r="U140" s="451">
        <v>1</v>
      </c>
      <c r="V140" s="450"/>
      <c r="W140" s="451">
        <v>1</v>
      </c>
      <c r="X140" s="450"/>
      <c r="Y140" s="450"/>
      <c r="Z140" s="451">
        <v>1</v>
      </c>
      <c r="AA140" s="450"/>
      <c r="AB140" s="451"/>
      <c r="AC140" s="452"/>
      <c r="AD140" s="485" t="s">
        <v>365</v>
      </c>
      <c r="AE140" s="478">
        <v>7</v>
      </c>
      <c r="AF140" s="433" t="s">
        <v>887</v>
      </c>
    </row>
    <row r="141" spans="1:32" ht="12" customHeight="1" x14ac:dyDescent="0.15">
      <c r="A141" s="464"/>
      <c r="B141" s="480"/>
      <c r="C141" s="431"/>
      <c r="D141" s="481"/>
      <c r="E141" s="478"/>
      <c r="F141" s="482"/>
      <c r="G141" s="439"/>
      <c r="H141" s="440"/>
      <c r="I141" s="440"/>
      <c r="J141" s="441"/>
      <c r="K141" s="442"/>
      <c r="L141" s="453"/>
      <c r="M141" s="453"/>
      <c r="N141" s="454"/>
      <c r="O141" s="484"/>
      <c r="P141" s="459"/>
      <c r="Q141" s="455"/>
      <c r="R141" s="456"/>
      <c r="S141" s="451"/>
      <c r="T141" s="450"/>
      <c r="U141" s="451"/>
      <c r="V141" s="450"/>
      <c r="W141" s="451"/>
      <c r="X141" s="450"/>
      <c r="Y141" s="450"/>
      <c r="Z141" s="451"/>
      <c r="AA141" s="450"/>
      <c r="AB141" s="451"/>
      <c r="AC141" s="452"/>
      <c r="AD141" s="485"/>
      <c r="AE141" s="478"/>
      <c r="AF141" s="433"/>
    </row>
    <row r="142" spans="1:32" ht="13.5" customHeight="1" x14ac:dyDescent="0.15">
      <c r="A142" s="464">
        <v>72</v>
      </c>
      <c r="B142" s="466" t="s">
        <v>366</v>
      </c>
      <c r="C142" s="432" t="s">
        <v>888</v>
      </c>
      <c r="D142" s="468" t="s">
        <v>367</v>
      </c>
      <c r="E142" s="470" t="s">
        <v>368</v>
      </c>
      <c r="F142" s="492" t="s">
        <v>1044</v>
      </c>
      <c r="G142" s="458">
        <v>5664</v>
      </c>
      <c r="H142" s="444">
        <v>6171</v>
      </c>
      <c r="I142" s="444">
        <v>0</v>
      </c>
      <c r="J142" s="445">
        <f>SUM(G142:I143)</f>
        <v>11835</v>
      </c>
      <c r="K142" s="446">
        <v>1387</v>
      </c>
      <c r="L142" s="447">
        <v>9</v>
      </c>
      <c r="M142" s="447">
        <v>0</v>
      </c>
      <c r="N142" s="448">
        <f>SUM(K142:M143)</f>
        <v>1396</v>
      </c>
      <c r="O142" s="479" t="s">
        <v>121</v>
      </c>
      <c r="P142" s="473" t="s">
        <v>41</v>
      </c>
      <c r="Q142" s="449">
        <v>689</v>
      </c>
      <c r="R142" s="437">
        <v>5</v>
      </c>
      <c r="S142" s="434">
        <v>1</v>
      </c>
      <c r="T142" s="435"/>
      <c r="U142" s="434">
        <v>1</v>
      </c>
      <c r="V142" s="435"/>
      <c r="W142" s="435"/>
      <c r="X142" s="435"/>
      <c r="Y142" s="435"/>
      <c r="Z142" s="434">
        <v>1</v>
      </c>
      <c r="AA142" s="435"/>
      <c r="AB142" s="435"/>
      <c r="AC142" s="436">
        <v>2</v>
      </c>
      <c r="AD142" s="474"/>
      <c r="AE142" s="470"/>
      <c r="AF142" s="438"/>
    </row>
    <row r="143" spans="1:32" ht="12" customHeight="1" x14ac:dyDescent="0.15">
      <c r="A143" s="464"/>
      <c r="B143" s="466"/>
      <c r="C143" s="432"/>
      <c r="D143" s="468"/>
      <c r="E143" s="470"/>
      <c r="F143" s="492"/>
      <c r="G143" s="458"/>
      <c r="H143" s="444"/>
      <c r="I143" s="444"/>
      <c r="J143" s="445"/>
      <c r="K143" s="446"/>
      <c r="L143" s="447"/>
      <c r="M143" s="447"/>
      <c r="N143" s="448"/>
      <c r="O143" s="472"/>
      <c r="P143" s="473"/>
      <c r="Q143" s="449"/>
      <c r="R143" s="437"/>
      <c r="S143" s="434"/>
      <c r="T143" s="435"/>
      <c r="U143" s="434"/>
      <c r="V143" s="435"/>
      <c r="W143" s="435"/>
      <c r="X143" s="435"/>
      <c r="Y143" s="435"/>
      <c r="Z143" s="434"/>
      <c r="AA143" s="435"/>
      <c r="AB143" s="435"/>
      <c r="AC143" s="436"/>
      <c r="AD143" s="474"/>
      <c r="AE143" s="470"/>
      <c r="AF143" s="438"/>
    </row>
    <row r="144" spans="1:32" ht="13.5" customHeight="1" x14ac:dyDescent="0.15">
      <c r="A144" s="464">
        <v>73</v>
      </c>
      <c r="B144" s="480" t="s">
        <v>369</v>
      </c>
      <c r="C144" s="431" t="s">
        <v>889</v>
      </c>
      <c r="D144" s="481" t="s">
        <v>370</v>
      </c>
      <c r="E144" s="478" t="s">
        <v>371</v>
      </c>
      <c r="F144" s="482" t="s">
        <v>1097</v>
      </c>
      <c r="G144" s="439">
        <v>5015</v>
      </c>
      <c r="H144" s="440">
        <v>6780</v>
      </c>
      <c r="I144" s="440">
        <v>277</v>
      </c>
      <c r="J144" s="441">
        <f>SUM(G144:I145)</f>
        <v>12072</v>
      </c>
      <c r="K144" s="442">
        <v>801</v>
      </c>
      <c r="L144" s="453">
        <v>741</v>
      </c>
      <c r="M144" s="453">
        <v>0</v>
      </c>
      <c r="N144" s="454">
        <f>SUM(K144:M145)</f>
        <v>1542</v>
      </c>
      <c r="O144" s="483" t="s">
        <v>58</v>
      </c>
      <c r="P144" s="459" t="s">
        <v>41</v>
      </c>
      <c r="Q144" s="455">
        <v>680</v>
      </c>
      <c r="R144" s="456">
        <v>7</v>
      </c>
      <c r="S144" s="451">
        <v>1</v>
      </c>
      <c r="T144" s="450"/>
      <c r="U144" s="451">
        <v>1</v>
      </c>
      <c r="V144" s="450"/>
      <c r="W144" s="451">
        <v>1</v>
      </c>
      <c r="X144" s="450"/>
      <c r="Y144" s="450"/>
      <c r="Z144" s="451">
        <v>1</v>
      </c>
      <c r="AA144" s="451"/>
      <c r="AB144" s="450"/>
      <c r="AC144" s="452">
        <v>1</v>
      </c>
      <c r="AD144" s="485" t="s">
        <v>93</v>
      </c>
      <c r="AE144" s="478">
        <v>5</v>
      </c>
      <c r="AF144" s="433" t="s">
        <v>890</v>
      </c>
    </row>
    <row r="145" spans="1:32" ht="12" customHeight="1" x14ac:dyDescent="0.15">
      <c r="A145" s="464"/>
      <c r="B145" s="480"/>
      <c r="C145" s="431"/>
      <c r="D145" s="481"/>
      <c r="E145" s="478"/>
      <c r="F145" s="482"/>
      <c r="G145" s="439"/>
      <c r="H145" s="440"/>
      <c r="I145" s="440"/>
      <c r="J145" s="441"/>
      <c r="K145" s="442"/>
      <c r="L145" s="453"/>
      <c r="M145" s="453"/>
      <c r="N145" s="454"/>
      <c r="O145" s="484"/>
      <c r="P145" s="459"/>
      <c r="Q145" s="455"/>
      <c r="R145" s="456"/>
      <c r="S145" s="451"/>
      <c r="T145" s="450"/>
      <c r="U145" s="451"/>
      <c r="V145" s="450"/>
      <c r="W145" s="451"/>
      <c r="X145" s="450"/>
      <c r="Y145" s="450"/>
      <c r="Z145" s="451"/>
      <c r="AA145" s="451"/>
      <c r="AB145" s="450"/>
      <c r="AC145" s="452"/>
      <c r="AD145" s="485"/>
      <c r="AE145" s="478"/>
      <c r="AF145" s="433"/>
    </row>
    <row r="146" spans="1:32" ht="13.5" customHeight="1" x14ac:dyDescent="0.15">
      <c r="A146" s="464">
        <v>74</v>
      </c>
      <c r="B146" s="466" t="s">
        <v>372</v>
      </c>
      <c r="C146" s="432" t="s">
        <v>891</v>
      </c>
      <c r="D146" s="468" t="s">
        <v>373</v>
      </c>
      <c r="E146" s="470" t="s">
        <v>374</v>
      </c>
      <c r="F146" s="471" t="s">
        <v>790</v>
      </c>
      <c r="G146" s="458">
        <v>3354</v>
      </c>
      <c r="H146" s="444">
        <v>6384</v>
      </c>
      <c r="I146" s="444">
        <v>0</v>
      </c>
      <c r="J146" s="445">
        <f>SUM(G146:I147)</f>
        <v>9738</v>
      </c>
      <c r="K146" s="446">
        <v>1500</v>
      </c>
      <c r="L146" s="447">
        <v>48</v>
      </c>
      <c r="M146" s="447">
        <v>12</v>
      </c>
      <c r="N146" s="448">
        <f>SUM(K146:M147)</f>
        <v>1560</v>
      </c>
      <c r="O146" s="479" t="s">
        <v>266</v>
      </c>
      <c r="P146" s="488" t="s">
        <v>41</v>
      </c>
      <c r="Q146" s="449">
        <v>401</v>
      </c>
      <c r="R146" s="437">
        <v>4</v>
      </c>
      <c r="S146" s="434">
        <v>1</v>
      </c>
      <c r="T146" s="435"/>
      <c r="U146" s="434">
        <v>1</v>
      </c>
      <c r="V146" s="435"/>
      <c r="W146" s="434">
        <v>1</v>
      </c>
      <c r="X146" s="435"/>
      <c r="Y146" s="435"/>
      <c r="Z146" s="434">
        <v>1</v>
      </c>
      <c r="AA146" s="435">
        <v>2</v>
      </c>
      <c r="AB146" s="434">
        <v>1</v>
      </c>
      <c r="AC146" s="515"/>
      <c r="AD146" s="474" t="s">
        <v>278</v>
      </c>
      <c r="AE146" s="470">
        <v>4</v>
      </c>
      <c r="AF146" s="438" t="s">
        <v>892</v>
      </c>
    </row>
    <row r="147" spans="1:32" ht="12" customHeight="1" x14ac:dyDescent="0.15">
      <c r="A147" s="464"/>
      <c r="B147" s="466"/>
      <c r="C147" s="432"/>
      <c r="D147" s="468"/>
      <c r="E147" s="470"/>
      <c r="F147" s="471"/>
      <c r="G147" s="458"/>
      <c r="H147" s="444"/>
      <c r="I147" s="444"/>
      <c r="J147" s="445"/>
      <c r="K147" s="446"/>
      <c r="L147" s="447"/>
      <c r="M147" s="447"/>
      <c r="N147" s="448"/>
      <c r="O147" s="472"/>
      <c r="P147" s="473"/>
      <c r="Q147" s="449"/>
      <c r="R147" s="437"/>
      <c r="S147" s="434"/>
      <c r="T147" s="435"/>
      <c r="U147" s="434"/>
      <c r="V147" s="435"/>
      <c r="W147" s="434"/>
      <c r="X147" s="435"/>
      <c r="Y147" s="435"/>
      <c r="Z147" s="434"/>
      <c r="AA147" s="435"/>
      <c r="AB147" s="434"/>
      <c r="AC147" s="515"/>
      <c r="AD147" s="474"/>
      <c r="AE147" s="470"/>
      <c r="AF147" s="438"/>
    </row>
    <row r="148" spans="1:32" ht="13.5" customHeight="1" x14ac:dyDescent="0.15">
      <c r="A148" s="464">
        <v>75</v>
      </c>
      <c r="B148" s="480" t="s">
        <v>375</v>
      </c>
      <c r="C148" s="431" t="s">
        <v>893</v>
      </c>
      <c r="D148" s="481" t="s">
        <v>376</v>
      </c>
      <c r="E148" s="478" t="s">
        <v>377</v>
      </c>
      <c r="F148" s="482" t="s">
        <v>1045</v>
      </c>
      <c r="G148" s="439">
        <v>2328</v>
      </c>
      <c r="H148" s="440">
        <v>9918</v>
      </c>
      <c r="I148" s="440">
        <v>0</v>
      </c>
      <c r="J148" s="441">
        <f>SUM(G148:I149)</f>
        <v>12246</v>
      </c>
      <c r="K148" s="442">
        <v>2113</v>
      </c>
      <c r="L148" s="453">
        <v>66</v>
      </c>
      <c r="M148" s="453">
        <v>0</v>
      </c>
      <c r="N148" s="454">
        <f>SUM(K148:M149)</f>
        <v>2179</v>
      </c>
      <c r="O148" s="483" t="s">
        <v>254</v>
      </c>
      <c r="P148" s="459" t="s">
        <v>41</v>
      </c>
      <c r="Q148" s="455">
        <v>378</v>
      </c>
      <c r="R148" s="456">
        <v>8</v>
      </c>
      <c r="S148" s="451">
        <v>1</v>
      </c>
      <c r="T148" s="450"/>
      <c r="U148" s="451">
        <v>1</v>
      </c>
      <c r="V148" s="451">
        <v>1</v>
      </c>
      <c r="W148" s="451">
        <v>1</v>
      </c>
      <c r="X148" s="450"/>
      <c r="Y148" s="451">
        <v>1</v>
      </c>
      <c r="Z148" s="451">
        <v>1</v>
      </c>
      <c r="AA148" s="450"/>
      <c r="AB148" s="450"/>
      <c r="AC148" s="457">
        <v>1</v>
      </c>
      <c r="AD148" s="485" t="s">
        <v>88</v>
      </c>
      <c r="AE148" s="478">
        <v>6</v>
      </c>
      <c r="AF148" s="433" t="s">
        <v>806</v>
      </c>
    </row>
    <row r="149" spans="1:32" ht="12" customHeight="1" x14ac:dyDescent="0.15">
      <c r="A149" s="464"/>
      <c r="B149" s="480"/>
      <c r="C149" s="431"/>
      <c r="D149" s="481"/>
      <c r="E149" s="478"/>
      <c r="F149" s="482"/>
      <c r="G149" s="439"/>
      <c r="H149" s="440"/>
      <c r="I149" s="440"/>
      <c r="J149" s="441"/>
      <c r="K149" s="442"/>
      <c r="L149" s="453"/>
      <c r="M149" s="453"/>
      <c r="N149" s="454"/>
      <c r="O149" s="484"/>
      <c r="P149" s="459"/>
      <c r="Q149" s="455"/>
      <c r="R149" s="456"/>
      <c r="S149" s="451"/>
      <c r="T149" s="450"/>
      <c r="U149" s="451"/>
      <c r="V149" s="451"/>
      <c r="W149" s="451"/>
      <c r="X149" s="450"/>
      <c r="Y149" s="451"/>
      <c r="Z149" s="451"/>
      <c r="AA149" s="450"/>
      <c r="AB149" s="450"/>
      <c r="AC149" s="457"/>
      <c r="AD149" s="485"/>
      <c r="AE149" s="478"/>
      <c r="AF149" s="433"/>
    </row>
    <row r="150" spans="1:32" ht="13.5" customHeight="1" x14ac:dyDescent="0.15">
      <c r="A150" s="464">
        <v>76</v>
      </c>
      <c r="B150" s="466" t="s">
        <v>378</v>
      </c>
      <c r="C150" s="432" t="s">
        <v>894</v>
      </c>
      <c r="D150" s="468" t="s">
        <v>379</v>
      </c>
      <c r="E150" s="470" t="s">
        <v>380</v>
      </c>
      <c r="F150" s="492" t="s">
        <v>781</v>
      </c>
      <c r="G150" s="458">
        <v>5709</v>
      </c>
      <c r="H150" s="444">
        <v>7620</v>
      </c>
      <c r="I150" s="444">
        <v>0</v>
      </c>
      <c r="J150" s="445">
        <f>SUM(G150:I151)</f>
        <v>13329</v>
      </c>
      <c r="K150" s="446">
        <v>3125</v>
      </c>
      <c r="L150" s="447">
        <v>42</v>
      </c>
      <c r="M150" s="447">
        <v>0</v>
      </c>
      <c r="N150" s="448">
        <f>SUM(K150:M151)</f>
        <v>3167</v>
      </c>
      <c r="O150" s="479" t="s">
        <v>338</v>
      </c>
      <c r="P150" s="473" t="s">
        <v>41</v>
      </c>
      <c r="Q150" s="449">
        <v>680</v>
      </c>
      <c r="R150" s="437">
        <v>9</v>
      </c>
      <c r="S150" s="434">
        <v>1</v>
      </c>
      <c r="T150" s="434">
        <v>1</v>
      </c>
      <c r="U150" s="434">
        <v>1</v>
      </c>
      <c r="V150" s="434">
        <v>1</v>
      </c>
      <c r="W150" s="434">
        <v>1</v>
      </c>
      <c r="X150" s="435"/>
      <c r="Y150" s="435"/>
      <c r="Z150" s="434">
        <v>1</v>
      </c>
      <c r="AA150" s="434">
        <v>1</v>
      </c>
      <c r="AB150" s="435"/>
      <c r="AC150" s="515"/>
      <c r="AD150" s="474" t="s">
        <v>381</v>
      </c>
      <c r="AE150" s="470">
        <v>6</v>
      </c>
      <c r="AF150" s="438" t="s">
        <v>855</v>
      </c>
    </row>
    <row r="151" spans="1:32" ht="12" customHeight="1" x14ac:dyDescent="0.15">
      <c r="A151" s="464"/>
      <c r="B151" s="466"/>
      <c r="C151" s="432"/>
      <c r="D151" s="468"/>
      <c r="E151" s="470"/>
      <c r="F151" s="492"/>
      <c r="G151" s="458"/>
      <c r="H151" s="444"/>
      <c r="I151" s="444"/>
      <c r="J151" s="445"/>
      <c r="K151" s="446"/>
      <c r="L151" s="447"/>
      <c r="M151" s="447"/>
      <c r="N151" s="448"/>
      <c r="O151" s="472"/>
      <c r="P151" s="473"/>
      <c r="Q151" s="449"/>
      <c r="R151" s="437"/>
      <c r="S151" s="434"/>
      <c r="T151" s="434"/>
      <c r="U151" s="434"/>
      <c r="V151" s="434"/>
      <c r="W151" s="434"/>
      <c r="X151" s="435"/>
      <c r="Y151" s="435"/>
      <c r="Z151" s="434"/>
      <c r="AA151" s="434"/>
      <c r="AB151" s="435"/>
      <c r="AC151" s="515"/>
      <c r="AD151" s="474"/>
      <c r="AE151" s="470"/>
      <c r="AF151" s="438"/>
    </row>
    <row r="152" spans="1:32" ht="13.5" customHeight="1" x14ac:dyDescent="0.15">
      <c r="A152" s="464">
        <v>77</v>
      </c>
      <c r="B152" s="480" t="s">
        <v>382</v>
      </c>
      <c r="C152" s="431" t="s">
        <v>895</v>
      </c>
      <c r="D152" s="481" t="s">
        <v>383</v>
      </c>
      <c r="E152" s="478" t="s">
        <v>384</v>
      </c>
      <c r="F152" s="487" t="s">
        <v>1098</v>
      </c>
      <c r="G152" s="439">
        <v>2708</v>
      </c>
      <c r="H152" s="440">
        <v>9358</v>
      </c>
      <c r="I152" s="440">
        <v>0</v>
      </c>
      <c r="J152" s="441">
        <f>SUM(G152:I153)</f>
        <v>12066</v>
      </c>
      <c r="K152" s="442">
        <v>2218</v>
      </c>
      <c r="L152" s="453">
        <v>55</v>
      </c>
      <c r="M152" s="453">
        <v>0</v>
      </c>
      <c r="N152" s="454">
        <f>SUM(K152:M153)</f>
        <v>2273</v>
      </c>
      <c r="O152" s="483" t="s">
        <v>46</v>
      </c>
      <c r="P152" s="459" t="s">
        <v>41</v>
      </c>
      <c r="Q152" s="455">
        <v>420</v>
      </c>
      <c r="R152" s="456">
        <v>5</v>
      </c>
      <c r="S152" s="451">
        <v>1</v>
      </c>
      <c r="T152" s="450"/>
      <c r="U152" s="451">
        <v>1</v>
      </c>
      <c r="V152" s="451">
        <v>1</v>
      </c>
      <c r="W152" s="451">
        <v>1</v>
      </c>
      <c r="X152" s="450"/>
      <c r="Y152" s="450"/>
      <c r="Z152" s="451">
        <v>1</v>
      </c>
      <c r="AA152" s="451">
        <v>3</v>
      </c>
      <c r="AB152" s="450"/>
      <c r="AC152" s="457">
        <v>2</v>
      </c>
      <c r="AD152" s="485" t="s">
        <v>117</v>
      </c>
      <c r="AE152" s="478">
        <v>6</v>
      </c>
      <c r="AF152" s="433" t="s">
        <v>806</v>
      </c>
    </row>
    <row r="153" spans="1:32" ht="12" customHeight="1" x14ac:dyDescent="0.15">
      <c r="A153" s="464"/>
      <c r="B153" s="480"/>
      <c r="C153" s="431"/>
      <c r="D153" s="481"/>
      <c r="E153" s="478"/>
      <c r="F153" s="487"/>
      <c r="G153" s="439"/>
      <c r="H153" s="440"/>
      <c r="I153" s="440"/>
      <c r="J153" s="441"/>
      <c r="K153" s="442"/>
      <c r="L153" s="453"/>
      <c r="M153" s="453"/>
      <c r="N153" s="454"/>
      <c r="O153" s="484"/>
      <c r="P153" s="459"/>
      <c r="Q153" s="455"/>
      <c r="R153" s="456"/>
      <c r="S153" s="451"/>
      <c r="T153" s="450"/>
      <c r="U153" s="451"/>
      <c r="V153" s="451"/>
      <c r="W153" s="451"/>
      <c r="X153" s="450"/>
      <c r="Y153" s="450"/>
      <c r="Z153" s="451"/>
      <c r="AA153" s="451"/>
      <c r="AB153" s="450"/>
      <c r="AC153" s="457"/>
      <c r="AD153" s="485"/>
      <c r="AE153" s="478"/>
      <c r="AF153" s="433"/>
    </row>
    <row r="154" spans="1:32" ht="13.5" customHeight="1" x14ac:dyDescent="0.15">
      <c r="A154" s="464">
        <v>78</v>
      </c>
      <c r="B154" s="466" t="s">
        <v>385</v>
      </c>
      <c r="C154" s="432" t="s">
        <v>896</v>
      </c>
      <c r="D154" s="468" t="s">
        <v>386</v>
      </c>
      <c r="E154" s="470" t="s">
        <v>387</v>
      </c>
      <c r="F154" s="486" t="s">
        <v>1046</v>
      </c>
      <c r="G154" s="458">
        <v>10898</v>
      </c>
      <c r="H154" s="444">
        <v>13774</v>
      </c>
      <c r="I154" s="444">
        <v>0</v>
      </c>
      <c r="J154" s="445">
        <f>SUM(G154:I155)</f>
        <v>24672</v>
      </c>
      <c r="K154" s="446">
        <v>6313</v>
      </c>
      <c r="L154" s="447">
        <v>13</v>
      </c>
      <c r="M154" s="447">
        <v>0</v>
      </c>
      <c r="N154" s="448">
        <f>SUM(K154:M155)</f>
        <v>6326</v>
      </c>
      <c r="O154" s="479" t="s">
        <v>153</v>
      </c>
      <c r="P154" s="473" t="s">
        <v>53</v>
      </c>
      <c r="Q154" s="449">
        <v>1049</v>
      </c>
      <c r="R154" s="437">
        <v>34</v>
      </c>
      <c r="S154" s="434">
        <v>2</v>
      </c>
      <c r="T154" s="435"/>
      <c r="U154" s="434">
        <v>1</v>
      </c>
      <c r="V154" s="435"/>
      <c r="W154" s="434">
        <v>1</v>
      </c>
      <c r="X154" s="435"/>
      <c r="Y154" s="435"/>
      <c r="Z154" s="434">
        <v>1</v>
      </c>
      <c r="AA154" s="434">
        <v>6</v>
      </c>
      <c r="AB154" s="435"/>
      <c r="AC154" s="436">
        <v>2</v>
      </c>
      <c r="AD154" s="474" t="s">
        <v>108</v>
      </c>
      <c r="AE154" s="470">
        <v>7</v>
      </c>
      <c r="AF154" s="438" t="s">
        <v>813</v>
      </c>
    </row>
    <row r="155" spans="1:32" ht="12" customHeight="1" x14ac:dyDescent="0.15">
      <c r="A155" s="464"/>
      <c r="B155" s="466"/>
      <c r="C155" s="432"/>
      <c r="D155" s="468"/>
      <c r="E155" s="470"/>
      <c r="F155" s="486"/>
      <c r="G155" s="458"/>
      <c r="H155" s="444"/>
      <c r="I155" s="444"/>
      <c r="J155" s="445"/>
      <c r="K155" s="446"/>
      <c r="L155" s="447"/>
      <c r="M155" s="447"/>
      <c r="N155" s="448"/>
      <c r="O155" s="472"/>
      <c r="P155" s="473"/>
      <c r="Q155" s="449"/>
      <c r="R155" s="437"/>
      <c r="S155" s="434"/>
      <c r="T155" s="435"/>
      <c r="U155" s="434"/>
      <c r="V155" s="435"/>
      <c r="W155" s="434"/>
      <c r="X155" s="435"/>
      <c r="Y155" s="435"/>
      <c r="Z155" s="434"/>
      <c r="AA155" s="434"/>
      <c r="AB155" s="435"/>
      <c r="AC155" s="436"/>
      <c r="AD155" s="474"/>
      <c r="AE155" s="470"/>
      <c r="AF155" s="438"/>
    </row>
    <row r="156" spans="1:32" ht="13.5" customHeight="1" x14ac:dyDescent="0.15">
      <c r="A156" s="464">
        <v>79</v>
      </c>
      <c r="B156" s="480" t="s">
        <v>388</v>
      </c>
      <c r="C156" s="431" t="s">
        <v>897</v>
      </c>
      <c r="D156" s="481" t="s">
        <v>389</v>
      </c>
      <c r="E156" s="478" t="s">
        <v>390</v>
      </c>
      <c r="F156" s="482" t="s">
        <v>1047</v>
      </c>
      <c r="G156" s="439">
        <v>12211</v>
      </c>
      <c r="H156" s="440">
        <v>10799</v>
      </c>
      <c r="I156" s="440">
        <v>3108</v>
      </c>
      <c r="J156" s="441">
        <f>SUM(G156:I157)</f>
        <v>26118</v>
      </c>
      <c r="K156" s="442">
        <v>4595</v>
      </c>
      <c r="L156" s="453">
        <v>54</v>
      </c>
      <c r="M156" s="453">
        <v>0</v>
      </c>
      <c r="N156" s="454">
        <f>SUM(K156:M157)</f>
        <v>4649</v>
      </c>
      <c r="O156" s="483" t="s">
        <v>357</v>
      </c>
      <c r="P156" s="459" t="s">
        <v>53</v>
      </c>
      <c r="Q156" s="455">
        <v>919</v>
      </c>
      <c r="R156" s="456">
        <v>18</v>
      </c>
      <c r="S156" s="451">
        <v>1</v>
      </c>
      <c r="T156" s="450">
        <v>1</v>
      </c>
      <c r="U156" s="451">
        <v>1</v>
      </c>
      <c r="V156" s="451">
        <v>1</v>
      </c>
      <c r="W156" s="451">
        <v>1</v>
      </c>
      <c r="X156" s="450"/>
      <c r="Y156" s="450"/>
      <c r="Z156" s="451">
        <v>1</v>
      </c>
      <c r="AA156" s="451">
        <v>3</v>
      </c>
      <c r="AB156" s="450">
        <v>1</v>
      </c>
      <c r="AC156" s="452"/>
      <c r="AD156" s="485" t="s">
        <v>391</v>
      </c>
      <c r="AE156" s="478">
        <v>7</v>
      </c>
      <c r="AF156" s="433" t="s">
        <v>898</v>
      </c>
    </row>
    <row r="157" spans="1:32" ht="12" customHeight="1" x14ac:dyDescent="0.15">
      <c r="A157" s="464"/>
      <c r="B157" s="480"/>
      <c r="C157" s="431"/>
      <c r="D157" s="481"/>
      <c r="E157" s="478"/>
      <c r="F157" s="482"/>
      <c r="G157" s="439"/>
      <c r="H157" s="440"/>
      <c r="I157" s="440"/>
      <c r="J157" s="441"/>
      <c r="K157" s="442"/>
      <c r="L157" s="453"/>
      <c r="M157" s="453"/>
      <c r="N157" s="454"/>
      <c r="O157" s="484"/>
      <c r="P157" s="459"/>
      <c r="Q157" s="455"/>
      <c r="R157" s="456"/>
      <c r="S157" s="451"/>
      <c r="T157" s="450"/>
      <c r="U157" s="451"/>
      <c r="V157" s="451"/>
      <c r="W157" s="451"/>
      <c r="X157" s="450"/>
      <c r="Y157" s="450"/>
      <c r="Z157" s="451"/>
      <c r="AA157" s="451"/>
      <c r="AB157" s="450"/>
      <c r="AC157" s="452"/>
      <c r="AD157" s="485"/>
      <c r="AE157" s="478"/>
      <c r="AF157" s="433"/>
    </row>
    <row r="158" spans="1:32" ht="13.5" customHeight="1" x14ac:dyDescent="0.15">
      <c r="A158" s="464">
        <v>80</v>
      </c>
      <c r="B158" s="466" t="s">
        <v>392</v>
      </c>
      <c r="C158" s="432" t="s">
        <v>899</v>
      </c>
      <c r="D158" s="468" t="s">
        <v>393</v>
      </c>
      <c r="E158" s="470" t="s">
        <v>394</v>
      </c>
      <c r="F158" s="471" t="s">
        <v>1099</v>
      </c>
      <c r="G158" s="458">
        <v>11330</v>
      </c>
      <c r="H158" s="444">
        <v>14470</v>
      </c>
      <c r="I158" s="444">
        <v>303</v>
      </c>
      <c r="J158" s="445">
        <f>SUM(G158:I159)</f>
        <v>26103</v>
      </c>
      <c r="K158" s="446">
        <v>3383</v>
      </c>
      <c r="L158" s="447">
        <v>73</v>
      </c>
      <c r="M158" s="447">
        <v>0</v>
      </c>
      <c r="N158" s="448">
        <f>SUM(K158:M159)</f>
        <v>3456</v>
      </c>
      <c r="O158" s="479" t="s">
        <v>395</v>
      </c>
      <c r="P158" s="473" t="s">
        <v>53</v>
      </c>
      <c r="Q158" s="449">
        <v>919</v>
      </c>
      <c r="R158" s="437">
        <v>15</v>
      </c>
      <c r="S158" s="434">
        <v>1</v>
      </c>
      <c r="T158" s="435"/>
      <c r="U158" s="434">
        <v>1</v>
      </c>
      <c r="V158" s="435"/>
      <c r="W158" s="434">
        <v>1</v>
      </c>
      <c r="X158" s="435"/>
      <c r="Y158" s="435"/>
      <c r="Z158" s="434">
        <v>1</v>
      </c>
      <c r="AA158" s="435"/>
      <c r="AB158" s="435"/>
      <c r="AC158" s="436">
        <v>1</v>
      </c>
      <c r="AD158" s="474" t="s">
        <v>122</v>
      </c>
      <c r="AE158" s="470">
        <v>7</v>
      </c>
      <c r="AF158" s="438" t="s">
        <v>813</v>
      </c>
    </row>
    <row r="159" spans="1:32" ht="14.25" customHeight="1" x14ac:dyDescent="0.15">
      <c r="A159" s="464"/>
      <c r="B159" s="466"/>
      <c r="C159" s="432"/>
      <c r="D159" s="468"/>
      <c r="E159" s="470"/>
      <c r="F159" s="471"/>
      <c r="G159" s="458"/>
      <c r="H159" s="444"/>
      <c r="I159" s="444"/>
      <c r="J159" s="445"/>
      <c r="K159" s="446"/>
      <c r="L159" s="447"/>
      <c r="M159" s="447"/>
      <c r="N159" s="448"/>
      <c r="O159" s="472"/>
      <c r="P159" s="473"/>
      <c r="Q159" s="449"/>
      <c r="R159" s="437"/>
      <c r="S159" s="434"/>
      <c r="T159" s="435"/>
      <c r="U159" s="434"/>
      <c r="V159" s="435"/>
      <c r="W159" s="434"/>
      <c r="X159" s="435"/>
      <c r="Y159" s="435"/>
      <c r="Z159" s="434"/>
      <c r="AA159" s="435"/>
      <c r="AB159" s="435"/>
      <c r="AC159" s="436"/>
      <c r="AD159" s="474"/>
      <c r="AE159" s="470"/>
      <c r="AF159" s="438"/>
    </row>
    <row r="160" spans="1:32" ht="12" customHeight="1" x14ac:dyDescent="0.15">
      <c r="A160" s="464">
        <v>81</v>
      </c>
      <c r="B160" s="480" t="s">
        <v>396</v>
      </c>
      <c r="C160" s="431" t="s">
        <v>900</v>
      </c>
      <c r="D160" s="481" t="s">
        <v>397</v>
      </c>
      <c r="E160" s="478" t="s">
        <v>398</v>
      </c>
      <c r="F160" s="482" t="s">
        <v>1100</v>
      </c>
      <c r="G160" s="439">
        <v>11313</v>
      </c>
      <c r="H160" s="440">
        <v>10926</v>
      </c>
      <c r="I160" s="440">
        <v>0</v>
      </c>
      <c r="J160" s="441">
        <f>SUM(G160:I161)</f>
        <v>22239</v>
      </c>
      <c r="K160" s="442">
        <v>6815</v>
      </c>
      <c r="L160" s="453">
        <v>86</v>
      </c>
      <c r="M160" s="453">
        <v>0</v>
      </c>
      <c r="N160" s="454">
        <f>SUM(K160:M161)</f>
        <v>6901</v>
      </c>
      <c r="O160" s="483" t="s">
        <v>399</v>
      </c>
      <c r="P160" s="459" t="s">
        <v>41</v>
      </c>
      <c r="Q160" s="455">
        <v>919</v>
      </c>
      <c r="R160" s="456">
        <v>35</v>
      </c>
      <c r="S160" s="451">
        <v>2</v>
      </c>
      <c r="T160" s="450"/>
      <c r="U160" s="451">
        <v>1</v>
      </c>
      <c r="V160" s="450">
        <v>1</v>
      </c>
      <c r="W160" s="451">
        <v>1</v>
      </c>
      <c r="X160" s="450">
        <v>1</v>
      </c>
      <c r="Y160" s="450"/>
      <c r="Z160" s="451">
        <v>1</v>
      </c>
      <c r="AA160" s="451">
        <v>6</v>
      </c>
      <c r="AB160" s="451">
        <v>1</v>
      </c>
      <c r="AC160" s="457">
        <v>1</v>
      </c>
      <c r="AD160" s="867" t="s">
        <v>777</v>
      </c>
      <c r="AE160" s="478" t="s">
        <v>401</v>
      </c>
      <c r="AF160" s="433" t="s">
        <v>887</v>
      </c>
    </row>
    <row r="161" spans="1:32" ht="12" customHeight="1" x14ac:dyDescent="0.15">
      <c r="A161" s="464"/>
      <c r="B161" s="480"/>
      <c r="C161" s="431"/>
      <c r="D161" s="481"/>
      <c r="E161" s="478"/>
      <c r="F161" s="482"/>
      <c r="G161" s="439"/>
      <c r="H161" s="440"/>
      <c r="I161" s="440"/>
      <c r="J161" s="441"/>
      <c r="K161" s="442"/>
      <c r="L161" s="453"/>
      <c r="M161" s="453"/>
      <c r="N161" s="454"/>
      <c r="O161" s="484"/>
      <c r="P161" s="459"/>
      <c r="Q161" s="455"/>
      <c r="R161" s="456"/>
      <c r="S161" s="451"/>
      <c r="T161" s="450"/>
      <c r="U161" s="451"/>
      <c r="V161" s="450"/>
      <c r="W161" s="451"/>
      <c r="X161" s="450"/>
      <c r="Y161" s="450"/>
      <c r="Z161" s="451"/>
      <c r="AA161" s="451"/>
      <c r="AB161" s="451"/>
      <c r="AC161" s="457"/>
      <c r="AD161" s="485"/>
      <c r="AE161" s="478"/>
      <c r="AF161" s="433"/>
    </row>
    <row r="162" spans="1:32" ht="12" customHeight="1" x14ac:dyDescent="0.15">
      <c r="A162" s="464">
        <v>82</v>
      </c>
      <c r="B162" s="466" t="s">
        <v>402</v>
      </c>
      <c r="C162" s="443" t="s">
        <v>901</v>
      </c>
      <c r="D162" s="468" t="s">
        <v>1008</v>
      </c>
      <c r="E162" s="432" t="s">
        <v>990</v>
      </c>
      <c r="F162" s="471" t="s">
        <v>1049</v>
      </c>
      <c r="G162" s="458">
        <v>12600</v>
      </c>
      <c r="H162" s="444">
        <v>12400</v>
      </c>
      <c r="I162" s="444">
        <v>0</v>
      </c>
      <c r="J162" s="445">
        <f>SUM(G162:I163)</f>
        <v>25000</v>
      </c>
      <c r="K162" s="446">
        <v>3414</v>
      </c>
      <c r="L162" s="447">
        <v>202</v>
      </c>
      <c r="M162" s="447">
        <v>0</v>
      </c>
      <c r="N162" s="448">
        <f>SUM(K162:M163)</f>
        <v>3616</v>
      </c>
      <c r="O162" s="472" t="s">
        <v>87</v>
      </c>
      <c r="P162" s="473" t="s">
        <v>41</v>
      </c>
      <c r="Q162" s="449">
        <v>802</v>
      </c>
      <c r="R162" s="437">
        <v>15</v>
      </c>
      <c r="S162" s="434">
        <v>1</v>
      </c>
      <c r="T162" s="435"/>
      <c r="U162" s="434">
        <v>1</v>
      </c>
      <c r="V162" s="435"/>
      <c r="W162" s="434">
        <v>1</v>
      </c>
      <c r="X162" s="434">
        <v>1</v>
      </c>
      <c r="Y162" s="435"/>
      <c r="Z162" s="434">
        <v>1</v>
      </c>
      <c r="AA162" s="434">
        <v>2</v>
      </c>
      <c r="AB162" s="435"/>
      <c r="AC162" s="515"/>
      <c r="AD162" s="474" t="s">
        <v>83</v>
      </c>
      <c r="AE162" s="470" t="s">
        <v>401</v>
      </c>
      <c r="AF162" s="438" t="s">
        <v>403</v>
      </c>
    </row>
    <row r="163" spans="1:32" ht="12" customHeight="1" x14ac:dyDescent="0.15">
      <c r="A163" s="464"/>
      <c r="B163" s="466"/>
      <c r="C163" s="443"/>
      <c r="D163" s="468"/>
      <c r="E163" s="432"/>
      <c r="F163" s="471"/>
      <c r="G163" s="458"/>
      <c r="H163" s="444"/>
      <c r="I163" s="444"/>
      <c r="J163" s="445"/>
      <c r="K163" s="446"/>
      <c r="L163" s="447"/>
      <c r="M163" s="447"/>
      <c r="N163" s="448"/>
      <c r="O163" s="472"/>
      <c r="P163" s="473"/>
      <c r="Q163" s="449"/>
      <c r="R163" s="437"/>
      <c r="S163" s="434"/>
      <c r="T163" s="435"/>
      <c r="U163" s="434"/>
      <c r="V163" s="435"/>
      <c r="W163" s="434"/>
      <c r="X163" s="434"/>
      <c r="Y163" s="435"/>
      <c r="Z163" s="434"/>
      <c r="AA163" s="434"/>
      <c r="AB163" s="435"/>
      <c r="AC163" s="515"/>
      <c r="AD163" s="474"/>
      <c r="AE163" s="470"/>
      <c r="AF163" s="438"/>
    </row>
    <row r="164" spans="1:32" ht="12" customHeight="1" x14ac:dyDescent="0.15">
      <c r="A164" s="464">
        <v>83</v>
      </c>
      <c r="B164" s="480" t="s">
        <v>404</v>
      </c>
      <c r="C164" s="514" t="s">
        <v>902</v>
      </c>
      <c r="D164" s="481" t="s">
        <v>1009</v>
      </c>
      <c r="E164" s="431" t="s">
        <v>989</v>
      </c>
      <c r="F164" s="482" t="s">
        <v>1050</v>
      </c>
      <c r="G164" s="439">
        <v>8024</v>
      </c>
      <c r="H164" s="440">
        <v>7127</v>
      </c>
      <c r="I164" s="440">
        <v>0</v>
      </c>
      <c r="J164" s="441">
        <f>SUM(G164:I165)</f>
        <v>15151</v>
      </c>
      <c r="K164" s="442">
        <v>3782</v>
      </c>
      <c r="L164" s="453">
        <v>1827</v>
      </c>
      <c r="M164" s="453">
        <v>0</v>
      </c>
      <c r="N164" s="454">
        <f>SUM(K164:M165)</f>
        <v>5609</v>
      </c>
      <c r="O164" s="484" t="s">
        <v>68</v>
      </c>
      <c r="P164" s="459" t="s">
        <v>41</v>
      </c>
      <c r="Q164" s="455">
        <v>800</v>
      </c>
      <c r="R164" s="456">
        <v>32</v>
      </c>
      <c r="S164" s="451">
        <v>1</v>
      </c>
      <c r="T164" s="450"/>
      <c r="U164" s="451">
        <v>1</v>
      </c>
      <c r="V164" s="450"/>
      <c r="W164" s="451">
        <v>1</v>
      </c>
      <c r="X164" s="450"/>
      <c r="Y164" s="450"/>
      <c r="Z164" s="451">
        <v>1</v>
      </c>
      <c r="AA164" s="451">
        <v>1</v>
      </c>
      <c r="AB164" s="450"/>
      <c r="AC164" s="452">
        <v>1</v>
      </c>
      <c r="AD164" s="485" t="s">
        <v>171</v>
      </c>
      <c r="AE164" s="478" t="s">
        <v>401</v>
      </c>
      <c r="AF164" s="868" t="s">
        <v>903</v>
      </c>
    </row>
    <row r="165" spans="1:32" ht="12" customHeight="1" x14ac:dyDescent="0.15">
      <c r="A165" s="464"/>
      <c r="B165" s="480"/>
      <c r="C165" s="514"/>
      <c r="D165" s="481"/>
      <c r="E165" s="431"/>
      <c r="F165" s="482"/>
      <c r="G165" s="439"/>
      <c r="H165" s="440"/>
      <c r="I165" s="440"/>
      <c r="J165" s="441"/>
      <c r="K165" s="442"/>
      <c r="L165" s="453"/>
      <c r="M165" s="453"/>
      <c r="N165" s="454"/>
      <c r="O165" s="484"/>
      <c r="P165" s="459"/>
      <c r="Q165" s="455"/>
      <c r="R165" s="456"/>
      <c r="S165" s="451"/>
      <c r="T165" s="450"/>
      <c r="U165" s="451"/>
      <c r="V165" s="450"/>
      <c r="W165" s="451"/>
      <c r="X165" s="450"/>
      <c r="Y165" s="450"/>
      <c r="Z165" s="451"/>
      <c r="AA165" s="451"/>
      <c r="AB165" s="450"/>
      <c r="AC165" s="452"/>
      <c r="AD165" s="485"/>
      <c r="AE165" s="478"/>
      <c r="AF165" s="868"/>
    </row>
    <row r="166" spans="1:32" ht="12" customHeight="1" x14ac:dyDescent="0.15">
      <c r="A166" s="464">
        <v>84</v>
      </c>
      <c r="B166" s="466" t="s">
        <v>405</v>
      </c>
      <c r="C166" s="443" t="s">
        <v>904</v>
      </c>
      <c r="D166" s="468" t="s">
        <v>1009</v>
      </c>
      <c r="E166" s="432" t="s">
        <v>991</v>
      </c>
      <c r="F166" s="492" t="s">
        <v>791</v>
      </c>
      <c r="G166" s="458">
        <v>9196</v>
      </c>
      <c r="H166" s="444">
        <v>13888</v>
      </c>
      <c r="I166" s="444">
        <v>0</v>
      </c>
      <c r="J166" s="445">
        <f>SUM(G166:I167)</f>
        <v>23084</v>
      </c>
      <c r="K166" s="446">
        <v>3427</v>
      </c>
      <c r="L166" s="447">
        <v>42</v>
      </c>
      <c r="M166" s="447">
        <v>0</v>
      </c>
      <c r="N166" s="448">
        <f>SUM(K166:M167)</f>
        <v>3469</v>
      </c>
      <c r="O166" s="472" t="s">
        <v>58</v>
      </c>
      <c r="P166" s="473" t="s">
        <v>41</v>
      </c>
      <c r="Q166" s="449">
        <v>800</v>
      </c>
      <c r="R166" s="437">
        <v>11</v>
      </c>
      <c r="S166" s="434">
        <v>1</v>
      </c>
      <c r="T166" s="434"/>
      <c r="U166" s="434">
        <v>1</v>
      </c>
      <c r="V166" s="434">
        <v>1</v>
      </c>
      <c r="W166" s="434">
        <v>1</v>
      </c>
      <c r="X166" s="434">
        <v>1</v>
      </c>
      <c r="Y166" s="435"/>
      <c r="Z166" s="434">
        <v>1</v>
      </c>
      <c r="AA166" s="434">
        <v>1</v>
      </c>
      <c r="AB166" s="435"/>
      <c r="AC166" s="436">
        <v>1</v>
      </c>
      <c r="AD166" s="474" t="s">
        <v>406</v>
      </c>
      <c r="AE166" s="470" t="s">
        <v>401</v>
      </c>
      <c r="AF166" s="438" t="s">
        <v>407</v>
      </c>
    </row>
    <row r="167" spans="1:32" ht="12" customHeight="1" x14ac:dyDescent="0.15">
      <c r="A167" s="464"/>
      <c r="B167" s="466"/>
      <c r="C167" s="443"/>
      <c r="D167" s="468"/>
      <c r="E167" s="432"/>
      <c r="F167" s="492"/>
      <c r="G167" s="458"/>
      <c r="H167" s="444"/>
      <c r="I167" s="444"/>
      <c r="J167" s="445"/>
      <c r="K167" s="446"/>
      <c r="L167" s="447"/>
      <c r="M167" s="447"/>
      <c r="N167" s="448"/>
      <c r="O167" s="472"/>
      <c r="P167" s="473"/>
      <c r="Q167" s="449"/>
      <c r="R167" s="437"/>
      <c r="S167" s="434"/>
      <c r="T167" s="434"/>
      <c r="U167" s="434"/>
      <c r="V167" s="434"/>
      <c r="W167" s="434"/>
      <c r="X167" s="434"/>
      <c r="Y167" s="435"/>
      <c r="Z167" s="434"/>
      <c r="AA167" s="434"/>
      <c r="AB167" s="435"/>
      <c r="AC167" s="436"/>
      <c r="AD167" s="474"/>
      <c r="AE167" s="470"/>
      <c r="AF167" s="438"/>
    </row>
    <row r="168" spans="1:32" ht="12" customHeight="1" x14ac:dyDescent="0.15">
      <c r="A168" s="464">
        <v>85</v>
      </c>
      <c r="B168" s="480" t="s">
        <v>408</v>
      </c>
      <c r="C168" s="514" t="s">
        <v>905</v>
      </c>
      <c r="D168" s="481" t="s">
        <v>1010</v>
      </c>
      <c r="E168" s="478" t="s">
        <v>409</v>
      </c>
      <c r="F168" s="487" t="s">
        <v>1101</v>
      </c>
      <c r="G168" s="439">
        <v>13228</v>
      </c>
      <c r="H168" s="440">
        <v>7500</v>
      </c>
      <c r="I168" s="440">
        <v>0</v>
      </c>
      <c r="J168" s="441">
        <f>SUM(G168:I169)</f>
        <v>20728</v>
      </c>
      <c r="K168" s="442">
        <v>3504</v>
      </c>
      <c r="L168" s="453">
        <v>32</v>
      </c>
      <c r="M168" s="453">
        <v>75</v>
      </c>
      <c r="N168" s="454">
        <f>SUM(K168:M169)</f>
        <v>3611</v>
      </c>
      <c r="O168" s="484" t="s">
        <v>410</v>
      </c>
      <c r="P168" s="459" t="s">
        <v>53</v>
      </c>
      <c r="Q168" s="455">
        <v>919</v>
      </c>
      <c r="R168" s="456">
        <v>13</v>
      </c>
      <c r="S168" s="451">
        <v>1</v>
      </c>
      <c r="T168" s="450"/>
      <c r="U168" s="451">
        <v>1</v>
      </c>
      <c r="V168" s="451">
        <v>1</v>
      </c>
      <c r="W168" s="451">
        <v>1</v>
      </c>
      <c r="X168" s="450"/>
      <c r="Y168" s="450"/>
      <c r="Z168" s="451">
        <v>1</v>
      </c>
      <c r="AA168" s="451">
        <v>3</v>
      </c>
      <c r="AB168" s="450"/>
      <c r="AC168" s="457"/>
      <c r="AD168" s="485" t="s">
        <v>411</v>
      </c>
      <c r="AE168" s="478" t="s">
        <v>412</v>
      </c>
      <c r="AF168" s="433" t="s">
        <v>413</v>
      </c>
    </row>
    <row r="169" spans="1:32" ht="12" customHeight="1" x14ac:dyDescent="0.15">
      <c r="A169" s="464"/>
      <c r="B169" s="480"/>
      <c r="C169" s="514"/>
      <c r="D169" s="481"/>
      <c r="E169" s="478"/>
      <c r="F169" s="487"/>
      <c r="G169" s="439"/>
      <c r="H169" s="440"/>
      <c r="I169" s="440"/>
      <c r="J169" s="441"/>
      <c r="K169" s="442"/>
      <c r="L169" s="453"/>
      <c r="M169" s="453"/>
      <c r="N169" s="454"/>
      <c r="O169" s="484"/>
      <c r="P169" s="459"/>
      <c r="Q169" s="455"/>
      <c r="R169" s="456"/>
      <c r="S169" s="451"/>
      <c r="T169" s="450"/>
      <c r="U169" s="451"/>
      <c r="V169" s="451"/>
      <c r="W169" s="451"/>
      <c r="X169" s="450"/>
      <c r="Y169" s="450"/>
      <c r="Z169" s="451"/>
      <c r="AA169" s="451"/>
      <c r="AB169" s="450"/>
      <c r="AC169" s="457"/>
      <c r="AD169" s="485"/>
      <c r="AE169" s="478"/>
      <c r="AF169" s="433"/>
    </row>
    <row r="170" spans="1:32" ht="12" customHeight="1" x14ac:dyDescent="0.15">
      <c r="A170" s="464">
        <v>86</v>
      </c>
      <c r="B170" s="466" t="s">
        <v>414</v>
      </c>
      <c r="C170" s="443" t="s">
        <v>906</v>
      </c>
      <c r="D170" s="468" t="s">
        <v>1011</v>
      </c>
      <c r="E170" s="470" t="s">
        <v>415</v>
      </c>
      <c r="F170" s="471" t="s">
        <v>792</v>
      </c>
      <c r="G170" s="458">
        <v>6794</v>
      </c>
      <c r="H170" s="444">
        <v>7801</v>
      </c>
      <c r="I170" s="444">
        <v>0</v>
      </c>
      <c r="J170" s="445">
        <f>SUM(G170:I171)</f>
        <v>14595</v>
      </c>
      <c r="K170" s="446">
        <v>2505</v>
      </c>
      <c r="L170" s="447">
        <v>37</v>
      </c>
      <c r="M170" s="447">
        <v>22</v>
      </c>
      <c r="N170" s="448">
        <f>SUM(K170:M171)</f>
        <v>2564</v>
      </c>
      <c r="O170" s="472" t="s">
        <v>167</v>
      </c>
      <c r="P170" s="473" t="s">
        <v>53</v>
      </c>
      <c r="Q170" s="449">
        <v>829</v>
      </c>
      <c r="R170" s="437">
        <v>8</v>
      </c>
      <c r="S170" s="434">
        <v>1</v>
      </c>
      <c r="T170" s="435"/>
      <c r="U170" s="434">
        <v>1</v>
      </c>
      <c r="V170" s="434">
        <v>1</v>
      </c>
      <c r="W170" s="434">
        <v>1</v>
      </c>
      <c r="X170" s="435"/>
      <c r="Y170" s="435"/>
      <c r="Z170" s="434">
        <v>1</v>
      </c>
      <c r="AA170" s="434">
        <v>3</v>
      </c>
      <c r="AB170" s="435"/>
      <c r="AC170" s="515"/>
      <c r="AD170" s="474" t="s">
        <v>127</v>
      </c>
      <c r="AE170" s="470" t="s">
        <v>416</v>
      </c>
      <c r="AF170" s="438" t="s">
        <v>417</v>
      </c>
    </row>
    <row r="171" spans="1:32" ht="12" customHeight="1" x14ac:dyDescent="0.15">
      <c r="A171" s="464"/>
      <c r="B171" s="466"/>
      <c r="C171" s="443"/>
      <c r="D171" s="468"/>
      <c r="E171" s="470"/>
      <c r="F171" s="471"/>
      <c r="G171" s="458"/>
      <c r="H171" s="444"/>
      <c r="I171" s="444"/>
      <c r="J171" s="445"/>
      <c r="K171" s="446"/>
      <c r="L171" s="447"/>
      <c r="M171" s="447"/>
      <c r="N171" s="448"/>
      <c r="O171" s="472"/>
      <c r="P171" s="473"/>
      <c r="Q171" s="449"/>
      <c r="R171" s="437"/>
      <c r="S171" s="434"/>
      <c r="T171" s="435"/>
      <c r="U171" s="434"/>
      <c r="V171" s="434"/>
      <c r="W171" s="434"/>
      <c r="X171" s="435"/>
      <c r="Y171" s="435"/>
      <c r="Z171" s="434"/>
      <c r="AA171" s="434"/>
      <c r="AB171" s="435"/>
      <c r="AC171" s="515"/>
      <c r="AD171" s="474"/>
      <c r="AE171" s="470"/>
      <c r="AF171" s="438"/>
    </row>
    <row r="172" spans="1:32" ht="12" customHeight="1" x14ac:dyDescent="0.15">
      <c r="A172" s="464">
        <v>87</v>
      </c>
      <c r="B172" s="480" t="s">
        <v>418</v>
      </c>
      <c r="C172" s="514" t="s">
        <v>907</v>
      </c>
      <c r="D172" s="481" t="s">
        <v>1012</v>
      </c>
      <c r="E172" s="478" t="s">
        <v>419</v>
      </c>
      <c r="F172" s="487" t="s">
        <v>1034</v>
      </c>
      <c r="G172" s="439">
        <v>8234</v>
      </c>
      <c r="H172" s="440">
        <v>8085</v>
      </c>
      <c r="I172" s="440">
        <v>6863</v>
      </c>
      <c r="J172" s="441">
        <f>SUM(G172:I173)</f>
        <v>23182</v>
      </c>
      <c r="K172" s="442">
        <v>2505</v>
      </c>
      <c r="L172" s="453">
        <v>93</v>
      </c>
      <c r="M172" s="453">
        <v>9</v>
      </c>
      <c r="N172" s="454">
        <f>SUM(K172:M173)</f>
        <v>2607</v>
      </c>
      <c r="O172" s="484" t="s">
        <v>420</v>
      </c>
      <c r="P172" s="459" t="s">
        <v>53</v>
      </c>
      <c r="Q172" s="455">
        <v>797</v>
      </c>
      <c r="R172" s="456">
        <v>8</v>
      </c>
      <c r="S172" s="451">
        <v>1</v>
      </c>
      <c r="T172" s="450"/>
      <c r="U172" s="451">
        <v>1</v>
      </c>
      <c r="V172" s="451">
        <v>1</v>
      </c>
      <c r="W172" s="451">
        <v>1</v>
      </c>
      <c r="X172" s="450"/>
      <c r="Y172" s="451">
        <v>1</v>
      </c>
      <c r="Z172" s="451">
        <v>1</v>
      </c>
      <c r="AA172" s="451">
        <v>2</v>
      </c>
      <c r="AB172" s="450"/>
      <c r="AC172" s="452"/>
      <c r="AD172" s="485" t="s">
        <v>112</v>
      </c>
      <c r="AE172" s="478" t="s">
        <v>401</v>
      </c>
      <c r="AF172" s="433" t="s">
        <v>908</v>
      </c>
    </row>
    <row r="173" spans="1:32" ht="12" customHeight="1" x14ac:dyDescent="0.15">
      <c r="A173" s="464"/>
      <c r="B173" s="480"/>
      <c r="C173" s="514"/>
      <c r="D173" s="481"/>
      <c r="E173" s="478"/>
      <c r="F173" s="487"/>
      <c r="G173" s="439"/>
      <c r="H173" s="440"/>
      <c r="I173" s="440"/>
      <c r="J173" s="441"/>
      <c r="K173" s="442"/>
      <c r="L173" s="453"/>
      <c r="M173" s="453"/>
      <c r="N173" s="454"/>
      <c r="O173" s="484"/>
      <c r="P173" s="459"/>
      <c r="Q173" s="455"/>
      <c r="R173" s="456"/>
      <c r="S173" s="451"/>
      <c r="T173" s="450"/>
      <c r="U173" s="451"/>
      <c r="V173" s="451"/>
      <c r="W173" s="451"/>
      <c r="X173" s="450"/>
      <c r="Y173" s="451"/>
      <c r="Z173" s="451"/>
      <c r="AA173" s="451"/>
      <c r="AB173" s="450"/>
      <c r="AC173" s="452"/>
      <c r="AD173" s="485"/>
      <c r="AE173" s="478"/>
      <c r="AF173" s="433"/>
    </row>
    <row r="174" spans="1:32" ht="12" customHeight="1" x14ac:dyDescent="0.15">
      <c r="A174" s="464">
        <v>88</v>
      </c>
      <c r="B174" s="466" t="s">
        <v>421</v>
      </c>
      <c r="C174" s="443" t="s">
        <v>909</v>
      </c>
      <c r="D174" s="468" t="s">
        <v>1013</v>
      </c>
      <c r="E174" s="470" t="s">
        <v>422</v>
      </c>
      <c r="F174" s="471" t="s">
        <v>1051</v>
      </c>
      <c r="G174" s="458">
        <v>7211</v>
      </c>
      <c r="H174" s="444">
        <v>8696</v>
      </c>
      <c r="I174" s="444">
        <v>6886</v>
      </c>
      <c r="J174" s="445">
        <f>SUM(G174:I175)</f>
        <v>22793</v>
      </c>
      <c r="K174" s="446">
        <v>3887</v>
      </c>
      <c r="L174" s="447">
        <v>31</v>
      </c>
      <c r="M174" s="447">
        <v>52</v>
      </c>
      <c r="N174" s="448">
        <f>SUM(K174:M175)</f>
        <v>3970</v>
      </c>
      <c r="O174" s="472" t="s">
        <v>343</v>
      </c>
      <c r="P174" s="473" t="s">
        <v>53</v>
      </c>
      <c r="Q174" s="449">
        <v>952</v>
      </c>
      <c r="R174" s="437">
        <v>13</v>
      </c>
      <c r="S174" s="434">
        <v>1</v>
      </c>
      <c r="T174" s="434"/>
      <c r="U174" s="434">
        <v>1</v>
      </c>
      <c r="V174" s="434">
        <v>1</v>
      </c>
      <c r="W174" s="434">
        <v>1</v>
      </c>
      <c r="X174" s="435"/>
      <c r="Y174" s="435"/>
      <c r="Z174" s="434">
        <v>1</v>
      </c>
      <c r="AA174" s="434">
        <v>3</v>
      </c>
      <c r="AB174" s="435"/>
      <c r="AC174" s="436">
        <v>1</v>
      </c>
      <c r="AD174" s="474" t="s">
        <v>176</v>
      </c>
      <c r="AE174" s="470" t="s">
        <v>412</v>
      </c>
      <c r="AF174" s="438" t="s">
        <v>881</v>
      </c>
    </row>
    <row r="175" spans="1:32" ht="12" customHeight="1" x14ac:dyDescent="0.15">
      <c r="A175" s="464"/>
      <c r="B175" s="466"/>
      <c r="C175" s="443"/>
      <c r="D175" s="468"/>
      <c r="E175" s="470"/>
      <c r="F175" s="471"/>
      <c r="G175" s="458"/>
      <c r="H175" s="444"/>
      <c r="I175" s="444"/>
      <c r="J175" s="445"/>
      <c r="K175" s="446"/>
      <c r="L175" s="447"/>
      <c r="M175" s="447"/>
      <c r="N175" s="448"/>
      <c r="O175" s="472"/>
      <c r="P175" s="473"/>
      <c r="Q175" s="449"/>
      <c r="R175" s="437"/>
      <c r="S175" s="434"/>
      <c r="T175" s="434"/>
      <c r="U175" s="434"/>
      <c r="V175" s="434"/>
      <c r="W175" s="434"/>
      <c r="X175" s="435"/>
      <c r="Y175" s="435"/>
      <c r="Z175" s="434"/>
      <c r="AA175" s="434"/>
      <c r="AB175" s="435"/>
      <c r="AC175" s="436"/>
      <c r="AD175" s="474"/>
      <c r="AE175" s="470"/>
      <c r="AF175" s="438"/>
    </row>
    <row r="176" spans="1:32" ht="12" customHeight="1" x14ac:dyDescent="0.15">
      <c r="A176" s="464">
        <v>89</v>
      </c>
      <c r="B176" s="480" t="s">
        <v>423</v>
      </c>
      <c r="C176" s="514" t="s">
        <v>910</v>
      </c>
      <c r="D176" s="481" t="s">
        <v>1014</v>
      </c>
      <c r="E176" s="478" t="s">
        <v>424</v>
      </c>
      <c r="F176" s="482" t="s">
        <v>794</v>
      </c>
      <c r="G176" s="439">
        <v>9205</v>
      </c>
      <c r="H176" s="440">
        <v>14386</v>
      </c>
      <c r="I176" s="440">
        <v>822</v>
      </c>
      <c r="J176" s="441">
        <f>SUM(G176:I177)</f>
        <v>24413</v>
      </c>
      <c r="K176" s="442">
        <v>3909</v>
      </c>
      <c r="L176" s="453">
        <v>136</v>
      </c>
      <c r="M176" s="453">
        <v>45</v>
      </c>
      <c r="N176" s="454">
        <f>SUM(K176:M177)</f>
        <v>4090</v>
      </c>
      <c r="O176" s="484" t="s">
        <v>153</v>
      </c>
      <c r="P176" s="459" t="s">
        <v>53</v>
      </c>
      <c r="Q176" s="455">
        <v>920</v>
      </c>
      <c r="R176" s="456">
        <v>15</v>
      </c>
      <c r="S176" s="451">
        <v>1</v>
      </c>
      <c r="T176" s="450"/>
      <c r="U176" s="451">
        <v>1</v>
      </c>
      <c r="V176" s="451">
        <v>1</v>
      </c>
      <c r="W176" s="451">
        <v>1</v>
      </c>
      <c r="X176" s="450"/>
      <c r="Y176" s="450"/>
      <c r="Z176" s="451">
        <v>1</v>
      </c>
      <c r="AA176" s="451">
        <v>4</v>
      </c>
      <c r="AB176" s="451">
        <v>1</v>
      </c>
      <c r="AC176" s="457">
        <v>1</v>
      </c>
      <c r="AD176" s="485" t="s">
        <v>546</v>
      </c>
      <c r="AE176" s="478" t="s">
        <v>401</v>
      </c>
      <c r="AF176" s="433" t="s">
        <v>898</v>
      </c>
    </row>
    <row r="177" spans="1:32" ht="12" customHeight="1" x14ac:dyDescent="0.15">
      <c r="A177" s="464"/>
      <c r="B177" s="480"/>
      <c r="C177" s="514"/>
      <c r="D177" s="481"/>
      <c r="E177" s="478"/>
      <c r="F177" s="482"/>
      <c r="G177" s="439"/>
      <c r="H177" s="440"/>
      <c r="I177" s="440"/>
      <c r="J177" s="441"/>
      <c r="K177" s="442"/>
      <c r="L177" s="453"/>
      <c r="M177" s="453"/>
      <c r="N177" s="454"/>
      <c r="O177" s="484"/>
      <c r="P177" s="459"/>
      <c r="Q177" s="455"/>
      <c r="R177" s="456"/>
      <c r="S177" s="451"/>
      <c r="T177" s="450"/>
      <c r="U177" s="451"/>
      <c r="V177" s="451"/>
      <c r="W177" s="451"/>
      <c r="X177" s="450"/>
      <c r="Y177" s="450"/>
      <c r="Z177" s="451"/>
      <c r="AA177" s="451"/>
      <c r="AB177" s="451"/>
      <c r="AC177" s="457"/>
      <c r="AD177" s="485"/>
      <c r="AE177" s="478"/>
      <c r="AF177" s="433"/>
    </row>
    <row r="178" spans="1:32" ht="12" customHeight="1" x14ac:dyDescent="0.15">
      <c r="A178" s="464">
        <v>90</v>
      </c>
      <c r="B178" s="466" t="s">
        <v>425</v>
      </c>
      <c r="C178" s="443" t="s">
        <v>911</v>
      </c>
      <c r="D178" s="468" t="s">
        <v>1015</v>
      </c>
      <c r="E178" s="470" t="s">
        <v>426</v>
      </c>
      <c r="F178" s="471" t="s">
        <v>1102</v>
      </c>
      <c r="G178" s="458">
        <v>9942</v>
      </c>
      <c r="H178" s="444">
        <v>6262</v>
      </c>
      <c r="I178" s="444">
        <v>5950</v>
      </c>
      <c r="J178" s="445">
        <f>SUM(G178:I179)</f>
        <v>22154</v>
      </c>
      <c r="K178" s="446">
        <v>3213</v>
      </c>
      <c r="L178" s="447">
        <v>37</v>
      </c>
      <c r="M178" s="447">
        <v>79</v>
      </c>
      <c r="N178" s="448">
        <f>SUM(K178:M179)</f>
        <v>3329</v>
      </c>
      <c r="O178" s="472" t="s">
        <v>73</v>
      </c>
      <c r="P178" s="473" t="s">
        <v>53</v>
      </c>
      <c r="Q178" s="449">
        <v>922</v>
      </c>
      <c r="R178" s="437">
        <v>9</v>
      </c>
      <c r="S178" s="434">
        <v>1</v>
      </c>
      <c r="T178" s="435"/>
      <c r="U178" s="434">
        <v>1</v>
      </c>
      <c r="V178" s="434">
        <v>1</v>
      </c>
      <c r="W178" s="434">
        <v>1</v>
      </c>
      <c r="X178" s="435"/>
      <c r="Y178" s="435"/>
      <c r="Z178" s="434">
        <v>1</v>
      </c>
      <c r="AA178" s="434">
        <v>3</v>
      </c>
      <c r="AB178" s="435"/>
      <c r="AC178" s="436">
        <v>1</v>
      </c>
      <c r="AD178" s="474" t="s">
        <v>74</v>
      </c>
      <c r="AE178" s="470" t="s">
        <v>412</v>
      </c>
      <c r="AF178" s="438" t="s">
        <v>912</v>
      </c>
    </row>
    <row r="179" spans="1:32" ht="12" customHeight="1" x14ac:dyDescent="0.15">
      <c r="A179" s="464"/>
      <c r="B179" s="466"/>
      <c r="C179" s="443"/>
      <c r="D179" s="468"/>
      <c r="E179" s="470"/>
      <c r="F179" s="471"/>
      <c r="G179" s="458"/>
      <c r="H179" s="444"/>
      <c r="I179" s="444"/>
      <c r="J179" s="445"/>
      <c r="K179" s="446"/>
      <c r="L179" s="447"/>
      <c r="M179" s="447"/>
      <c r="N179" s="448"/>
      <c r="O179" s="472"/>
      <c r="P179" s="473"/>
      <c r="Q179" s="449"/>
      <c r="R179" s="437"/>
      <c r="S179" s="434"/>
      <c r="T179" s="435"/>
      <c r="U179" s="434"/>
      <c r="V179" s="434"/>
      <c r="W179" s="434"/>
      <c r="X179" s="435"/>
      <c r="Y179" s="435"/>
      <c r="Z179" s="434"/>
      <c r="AA179" s="434"/>
      <c r="AB179" s="435"/>
      <c r="AC179" s="436"/>
      <c r="AD179" s="474"/>
      <c r="AE179" s="470"/>
      <c r="AF179" s="438"/>
    </row>
    <row r="180" spans="1:32" ht="12" customHeight="1" x14ac:dyDescent="0.15">
      <c r="A180" s="464">
        <v>91</v>
      </c>
      <c r="B180" s="480" t="s">
        <v>427</v>
      </c>
      <c r="C180" s="514" t="s">
        <v>913</v>
      </c>
      <c r="D180" s="481" t="s">
        <v>1016</v>
      </c>
      <c r="E180" s="478" t="s">
        <v>428</v>
      </c>
      <c r="F180" s="487" t="s">
        <v>1053</v>
      </c>
      <c r="G180" s="439">
        <v>7453</v>
      </c>
      <c r="H180" s="440">
        <v>7394</v>
      </c>
      <c r="I180" s="440">
        <v>1420</v>
      </c>
      <c r="J180" s="441">
        <f>SUM(G180:I181)</f>
        <v>16267</v>
      </c>
      <c r="K180" s="442">
        <v>3336</v>
      </c>
      <c r="L180" s="453">
        <v>68</v>
      </c>
      <c r="M180" s="453">
        <v>59</v>
      </c>
      <c r="N180" s="454">
        <f>SUM(K180:M181)</f>
        <v>3463</v>
      </c>
      <c r="O180" s="484" t="s">
        <v>395</v>
      </c>
      <c r="P180" s="459" t="s">
        <v>53</v>
      </c>
      <c r="Q180" s="455">
        <v>919</v>
      </c>
      <c r="R180" s="456">
        <v>9</v>
      </c>
      <c r="S180" s="451">
        <v>1</v>
      </c>
      <c r="T180" s="450"/>
      <c r="U180" s="451">
        <v>1</v>
      </c>
      <c r="V180" s="451">
        <v>1</v>
      </c>
      <c r="W180" s="451">
        <v>1</v>
      </c>
      <c r="X180" s="450"/>
      <c r="Y180" s="450"/>
      <c r="Z180" s="451">
        <v>1</v>
      </c>
      <c r="AA180" s="451">
        <v>1</v>
      </c>
      <c r="AB180" s="451">
        <v>1</v>
      </c>
      <c r="AC180" s="452">
        <v>1</v>
      </c>
      <c r="AD180" s="485" t="s">
        <v>429</v>
      </c>
      <c r="AE180" s="478" t="s">
        <v>401</v>
      </c>
      <c r="AF180" s="433" t="s">
        <v>914</v>
      </c>
    </row>
    <row r="181" spans="1:32" ht="12" customHeight="1" x14ac:dyDescent="0.15">
      <c r="A181" s="464"/>
      <c r="B181" s="480"/>
      <c r="C181" s="514"/>
      <c r="D181" s="481"/>
      <c r="E181" s="478"/>
      <c r="F181" s="487"/>
      <c r="G181" s="439"/>
      <c r="H181" s="440"/>
      <c r="I181" s="440"/>
      <c r="J181" s="441"/>
      <c r="K181" s="442"/>
      <c r="L181" s="453"/>
      <c r="M181" s="453"/>
      <c r="N181" s="454"/>
      <c r="O181" s="484"/>
      <c r="P181" s="459"/>
      <c r="Q181" s="455"/>
      <c r="R181" s="456"/>
      <c r="S181" s="451"/>
      <c r="T181" s="450"/>
      <c r="U181" s="451"/>
      <c r="V181" s="451"/>
      <c r="W181" s="451"/>
      <c r="X181" s="450"/>
      <c r="Y181" s="450"/>
      <c r="Z181" s="451"/>
      <c r="AA181" s="451"/>
      <c r="AB181" s="451"/>
      <c r="AC181" s="452"/>
      <c r="AD181" s="485"/>
      <c r="AE181" s="478"/>
      <c r="AF181" s="433"/>
    </row>
    <row r="182" spans="1:32" ht="12" customHeight="1" x14ac:dyDescent="0.15">
      <c r="A182" s="464">
        <v>92</v>
      </c>
      <c r="B182" s="466" t="s">
        <v>430</v>
      </c>
      <c r="C182" s="443" t="s">
        <v>915</v>
      </c>
      <c r="D182" s="468" t="s">
        <v>1017</v>
      </c>
      <c r="E182" s="470" t="s">
        <v>431</v>
      </c>
      <c r="F182" s="471" t="s">
        <v>1103</v>
      </c>
      <c r="G182" s="458">
        <v>4716</v>
      </c>
      <c r="H182" s="444">
        <v>7975</v>
      </c>
      <c r="I182" s="444">
        <v>1886</v>
      </c>
      <c r="J182" s="445">
        <f>SUM(G182:I183)</f>
        <v>14577</v>
      </c>
      <c r="K182" s="446">
        <v>2643</v>
      </c>
      <c r="L182" s="447">
        <v>80</v>
      </c>
      <c r="M182" s="447">
        <v>0</v>
      </c>
      <c r="N182" s="448">
        <f>SUM(K182:M183)</f>
        <v>2723</v>
      </c>
      <c r="O182" s="472" t="s">
        <v>68</v>
      </c>
      <c r="P182" s="473" t="s">
        <v>41</v>
      </c>
      <c r="Q182" s="449">
        <v>598</v>
      </c>
      <c r="R182" s="437">
        <v>7</v>
      </c>
      <c r="S182" s="434">
        <v>1</v>
      </c>
      <c r="T182" s="435"/>
      <c r="U182" s="434">
        <v>1</v>
      </c>
      <c r="V182" s="434">
        <v>1</v>
      </c>
      <c r="W182" s="434">
        <v>1</v>
      </c>
      <c r="X182" s="435"/>
      <c r="Y182" s="435"/>
      <c r="Z182" s="434">
        <v>1</v>
      </c>
      <c r="AA182" s="434">
        <v>3</v>
      </c>
      <c r="AB182" s="435"/>
      <c r="AC182" s="436">
        <v>1</v>
      </c>
      <c r="AD182" s="474" t="s">
        <v>406</v>
      </c>
      <c r="AE182" s="470" t="s">
        <v>412</v>
      </c>
      <c r="AF182" s="438" t="s">
        <v>881</v>
      </c>
    </row>
    <row r="183" spans="1:32" ht="12" customHeight="1" x14ac:dyDescent="0.15">
      <c r="A183" s="464"/>
      <c r="B183" s="466"/>
      <c r="C183" s="443"/>
      <c r="D183" s="468"/>
      <c r="E183" s="470"/>
      <c r="F183" s="471"/>
      <c r="G183" s="458"/>
      <c r="H183" s="444"/>
      <c r="I183" s="444"/>
      <c r="J183" s="445"/>
      <c r="K183" s="446"/>
      <c r="L183" s="447"/>
      <c r="M183" s="447"/>
      <c r="N183" s="448"/>
      <c r="O183" s="472"/>
      <c r="P183" s="473"/>
      <c r="Q183" s="449"/>
      <c r="R183" s="437"/>
      <c r="S183" s="434"/>
      <c r="T183" s="435"/>
      <c r="U183" s="434"/>
      <c r="V183" s="434"/>
      <c r="W183" s="434"/>
      <c r="X183" s="435"/>
      <c r="Y183" s="435"/>
      <c r="Z183" s="434"/>
      <c r="AA183" s="434"/>
      <c r="AB183" s="435"/>
      <c r="AC183" s="436"/>
      <c r="AD183" s="474"/>
      <c r="AE183" s="470"/>
      <c r="AF183" s="438"/>
    </row>
    <row r="184" spans="1:32" ht="12" customHeight="1" x14ac:dyDescent="0.15">
      <c r="A184" s="464">
        <v>93</v>
      </c>
      <c r="B184" s="480" t="s">
        <v>432</v>
      </c>
      <c r="C184" s="514" t="s">
        <v>916</v>
      </c>
      <c r="D184" s="481" t="s">
        <v>1018</v>
      </c>
      <c r="E184" s="478" t="s">
        <v>433</v>
      </c>
      <c r="F184" s="482" t="s">
        <v>1052</v>
      </c>
      <c r="G184" s="439">
        <v>11449</v>
      </c>
      <c r="H184" s="440">
        <v>10836</v>
      </c>
      <c r="I184" s="440">
        <v>0</v>
      </c>
      <c r="J184" s="441">
        <f>SUM(G184:I185)</f>
        <v>22285</v>
      </c>
      <c r="K184" s="442">
        <v>6049</v>
      </c>
      <c r="L184" s="453">
        <v>8</v>
      </c>
      <c r="M184" s="453">
        <v>0</v>
      </c>
      <c r="N184" s="454">
        <f>SUM(K184:M185)</f>
        <v>6057</v>
      </c>
      <c r="O184" s="484" t="s">
        <v>434</v>
      </c>
      <c r="P184" s="459" t="s">
        <v>53</v>
      </c>
      <c r="Q184" s="455">
        <v>1226</v>
      </c>
      <c r="R184" s="456">
        <v>25</v>
      </c>
      <c r="S184" s="451">
        <v>1</v>
      </c>
      <c r="T184" s="451"/>
      <c r="U184" s="451">
        <v>1</v>
      </c>
      <c r="V184" s="451">
        <v>1</v>
      </c>
      <c r="W184" s="451">
        <v>1</v>
      </c>
      <c r="X184" s="450"/>
      <c r="Y184" s="450"/>
      <c r="Z184" s="451">
        <v>1</v>
      </c>
      <c r="AA184" s="451">
        <v>2</v>
      </c>
      <c r="AB184" s="450"/>
      <c r="AC184" s="457">
        <v>2</v>
      </c>
      <c r="AD184" s="485" t="s">
        <v>435</v>
      </c>
      <c r="AE184" s="478" t="s">
        <v>401</v>
      </c>
      <c r="AF184" s="433" t="s">
        <v>917</v>
      </c>
    </row>
    <row r="185" spans="1:32" ht="12" customHeight="1" x14ac:dyDescent="0.15">
      <c r="A185" s="464"/>
      <c r="B185" s="480"/>
      <c r="C185" s="514"/>
      <c r="D185" s="481"/>
      <c r="E185" s="478"/>
      <c r="F185" s="482"/>
      <c r="G185" s="439"/>
      <c r="H185" s="440"/>
      <c r="I185" s="440"/>
      <c r="J185" s="441"/>
      <c r="K185" s="442"/>
      <c r="L185" s="453"/>
      <c r="M185" s="453"/>
      <c r="N185" s="454"/>
      <c r="O185" s="518"/>
      <c r="P185" s="459"/>
      <c r="Q185" s="455"/>
      <c r="R185" s="456"/>
      <c r="S185" s="451"/>
      <c r="T185" s="451"/>
      <c r="U185" s="451"/>
      <c r="V185" s="451"/>
      <c r="W185" s="451"/>
      <c r="X185" s="450"/>
      <c r="Y185" s="450"/>
      <c r="Z185" s="451"/>
      <c r="AA185" s="451"/>
      <c r="AB185" s="450"/>
      <c r="AC185" s="457"/>
      <c r="AD185" s="485"/>
      <c r="AE185" s="478"/>
      <c r="AF185" s="433"/>
    </row>
    <row r="186" spans="1:32" ht="12" customHeight="1" x14ac:dyDescent="0.15">
      <c r="A186" s="464">
        <v>94</v>
      </c>
      <c r="B186" s="466" t="s">
        <v>436</v>
      </c>
      <c r="C186" s="443" t="s">
        <v>918</v>
      </c>
      <c r="D186" s="468" t="s">
        <v>1019</v>
      </c>
      <c r="E186" s="470" t="s">
        <v>988</v>
      </c>
      <c r="F186" s="471" t="s">
        <v>1104</v>
      </c>
      <c r="G186" s="458">
        <v>20306</v>
      </c>
      <c r="H186" s="444">
        <v>13036</v>
      </c>
      <c r="I186" s="444">
        <v>0</v>
      </c>
      <c r="J186" s="445">
        <f>SUM(G186:I187)</f>
        <v>33342</v>
      </c>
      <c r="K186" s="446">
        <v>4711</v>
      </c>
      <c r="L186" s="447">
        <v>0</v>
      </c>
      <c r="M186" s="447">
        <v>0</v>
      </c>
      <c r="N186" s="448">
        <f>SUM(K186:M187)</f>
        <v>4711</v>
      </c>
      <c r="O186" s="472" t="s">
        <v>437</v>
      </c>
      <c r="P186" s="473" t="s">
        <v>53</v>
      </c>
      <c r="Q186" s="449">
        <v>1199</v>
      </c>
      <c r="R186" s="437">
        <v>18</v>
      </c>
      <c r="S186" s="434">
        <v>1</v>
      </c>
      <c r="T186" s="435"/>
      <c r="U186" s="434">
        <v>1</v>
      </c>
      <c r="V186" s="435">
        <v>1</v>
      </c>
      <c r="W186" s="434">
        <v>1</v>
      </c>
      <c r="X186" s="435"/>
      <c r="Y186" s="435"/>
      <c r="Z186" s="434">
        <v>1</v>
      </c>
      <c r="AA186" s="434">
        <v>2</v>
      </c>
      <c r="AB186" s="435"/>
      <c r="AC186" s="436">
        <v>1</v>
      </c>
      <c r="AD186" s="474" t="s">
        <v>438</v>
      </c>
      <c r="AE186" s="470" t="s">
        <v>401</v>
      </c>
      <c r="AF186" s="438" t="s">
        <v>919</v>
      </c>
    </row>
    <row r="187" spans="1:32" ht="12" customHeight="1" x14ac:dyDescent="0.15">
      <c r="A187" s="464"/>
      <c r="B187" s="466"/>
      <c r="C187" s="443"/>
      <c r="D187" s="468"/>
      <c r="E187" s="470"/>
      <c r="F187" s="471"/>
      <c r="G187" s="458"/>
      <c r="H187" s="444"/>
      <c r="I187" s="444"/>
      <c r="J187" s="445"/>
      <c r="K187" s="446"/>
      <c r="L187" s="447"/>
      <c r="M187" s="447"/>
      <c r="N187" s="448"/>
      <c r="O187" s="517"/>
      <c r="P187" s="473"/>
      <c r="Q187" s="449"/>
      <c r="R187" s="437"/>
      <c r="S187" s="434"/>
      <c r="T187" s="435"/>
      <c r="U187" s="434"/>
      <c r="V187" s="435"/>
      <c r="W187" s="434"/>
      <c r="X187" s="435"/>
      <c r="Y187" s="435"/>
      <c r="Z187" s="434"/>
      <c r="AA187" s="434"/>
      <c r="AB187" s="435"/>
      <c r="AC187" s="436"/>
      <c r="AD187" s="474"/>
      <c r="AE187" s="470"/>
      <c r="AF187" s="438"/>
    </row>
    <row r="188" spans="1:32" ht="12" customHeight="1" x14ac:dyDescent="0.15">
      <c r="A188" s="464">
        <v>95</v>
      </c>
      <c r="B188" s="480" t="s">
        <v>439</v>
      </c>
      <c r="C188" s="514" t="s">
        <v>920</v>
      </c>
      <c r="D188" s="481" t="s">
        <v>1020</v>
      </c>
      <c r="E188" s="478" t="s">
        <v>440</v>
      </c>
      <c r="F188" s="482" t="s">
        <v>1105</v>
      </c>
      <c r="G188" s="439">
        <v>13451</v>
      </c>
      <c r="H188" s="440">
        <v>9578</v>
      </c>
      <c r="I188" s="440">
        <v>0</v>
      </c>
      <c r="J188" s="441">
        <f>SUM(G188:I189)</f>
        <v>23029</v>
      </c>
      <c r="K188" s="442">
        <v>6333</v>
      </c>
      <c r="L188" s="453">
        <v>0</v>
      </c>
      <c r="M188" s="453">
        <v>0</v>
      </c>
      <c r="N188" s="454">
        <f>SUM(K188:M189)</f>
        <v>6333</v>
      </c>
      <c r="O188" s="484" t="s">
        <v>441</v>
      </c>
      <c r="P188" s="459" t="s">
        <v>53</v>
      </c>
      <c r="Q188" s="455">
        <v>1201</v>
      </c>
      <c r="R188" s="456">
        <v>22</v>
      </c>
      <c r="S188" s="451">
        <v>1</v>
      </c>
      <c r="T188" s="451">
        <v>1</v>
      </c>
      <c r="U188" s="451">
        <v>1</v>
      </c>
      <c r="V188" s="451">
        <v>1</v>
      </c>
      <c r="W188" s="451">
        <v>1</v>
      </c>
      <c r="X188" s="450"/>
      <c r="Y188" s="450">
        <v>1</v>
      </c>
      <c r="Z188" s="451">
        <v>1</v>
      </c>
      <c r="AA188" s="451">
        <v>2</v>
      </c>
      <c r="AB188" s="450"/>
      <c r="AC188" s="457">
        <v>1</v>
      </c>
      <c r="AD188" s="485" t="s">
        <v>442</v>
      </c>
      <c r="AE188" s="478" t="s">
        <v>401</v>
      </c>
      <c r="AF188" s="433" t="s">
        <v>887</v>
      </c>
    </row>
    <row r="189" spans="1:32" ht="12" customHeight="1" x14ac:dyDescent="0.15">
      <c r="A189" s="493"/>
      <c r="B189" s="742"/>
      <c r="C189" s="869"/>
      <c r="D189" s="870"/>
      <c r="E189" s="871"/>
      <c r="F189" s="872"/>
      <c r="G189" s="873"/>
      <c r="H189" s="874"/>
      <c r="I189" s="874"/>
      <c r="J189" s="875"/>
      <c r="K189" s="876"/>
      <c r="L189" s="877"/>
      <c r="M189" s="877"/>
      <c r="N189" s="878"/>
      <c r="O189" s="879"/>
      <c r="P189" s="834"/>
      <c r="Q189" s="880"/>
      <c r="R189" s="881"/>
      <c r="S189" s="882"/>
      <c r="T189" s="882"/>
      <c r="U189" s="882"/>
      <c r="V189" s="882"/>
      <c r="W189" s="882"/>
      <c r="X189" s="883"/>
      <c r="Y189" s="883"/>
      <c r="Z189" s="882"/>
      <c r="AA189" s="882"/>
      <c r="AB189" s="883"/>
      <c r="AC189" s="884"/>
      <c r="AD189" s="885"/>
      <c r="AE189" s="871"/>
      <c r="AF189" s="886"/>
    </row>
    <row r="190" spans="1:32" ht="13.5" customHeight="1" x14ac:dyDescent="0.15">
      <c r="A190" s="495" t="s">
        <v>443</v>
      </c>
      <c r="B190" s="496"/>
      <c r="C190" s="496"/>
      <c r="D190" s="496"/>
      <c r="E190" s="496"/>
      <c r="F190" s="497"/>
      <c r="G190" s="510">
        <f>SUM(G6:G189)</f>
        <v>758790</v>
      </c>
      <c r="H190" s="512">
        <f>SUM(H6:H189)</f>
        <v>840488</v>
      </c>
      <c r="I190" s="512">
        <f>SUM(I6:I189)</f>
        <v>60232</v>
      </c>
      <c r="J190" s="508">
        <f>SUM(J6:J189)</f>
        <v>1659510</v>
      </c>
      <c r="K190" s="510">
        <f>SUM(K6:K189)</f>
        <v>412371</v>
      </c>
      <c r="L190" s="512">
        <f>SUM(L6:L189)</f>
        <v>10021</v>
      </c>
      <c r="M190" s="512">
        <f>SUM(M6:M189)</f>
        <v>501</v>
      </c>
      <c r="N190" s="508">
        <f>SUM(N6:N189)</f>
        <v>422893</v>
      </c>
      <c r="O190" s="506"/>
      <c r="P190" s="504"/>
      <c r="Q190" s="508">
        <f>SUM(Q6:Q189)</f>
        <v>80389</v>
      </c>
      <c r="R190" s="510">
        <f>SUM(R6:R189)</f>
        <v>1664</v>
      </c>
      <c r="S190" s="512">
        <f>SUM(S6:S189)</f>
        <v>101</v>
      </c>
      <c r="T190" s="512">
        <f>SUM(T6:T189)</f>
        <v>29</v>
      </c>
      <c r="U190" s="512">
        <f>SUM(U6:U189)</f>
        <v>97</v>
      </c>
      <c r="V190" s="512">
        <f>SUM(V6:V189)</f>
        <v>74</v>
      </c>
      <c r="W190" s="512">
        <f>SUM(W6:W189)</f>
        <v>95</v>
      </c>
      <c r="X190" s="512">
        <f>SUM(X6:X189)</f>
        <v>8</v>
      </c>
      <c r="Y190" s="512">
        <f>SUM(Y6:Y189)</f>
        <v>3</v>
      </c>
      <c r="Z190" s="512">
        <f>SUM(Z6:Z189)</f>
        <v>103</v>
      </c>
      <c r="AA190" s="512">
        <f>SUM(AA6:AA189)</f>
        <v>320</v>
      </c>
      <c r="AB190" s="512">
        <f>SUM(AB6:AB189)</f>
        <v>19</v>
      </c>
      <c r="AC190" s="508">
        <f>SUM(AC6:AC189)</f>
        <v>102</v>
      </c>
      <c r="AD190" s="502"/>
      <c r="AE190" s="324"/>
      <c r="AF190" s="224" t="s">
        <v>921</v>
      </c>
    </row>
    <row r="191" spans="1:32" ht="12" customHeight="1" x14ac:dyDescent="0.15">
      <c r="A191" s="498"/>
      <c r="B191" s="499"/>
      <c r="C191" s="499"/>
      <c r="D191" s="499"/>
      <c r="E191" s="499"/>
      <c r="F191" s="500"/>
      <c r="G191" s="511"/>
      <c r="H191" s="513"/>
      <c r="I191" s="513"/>
      <c r="J191" s="509"/>
      <c r="K191" s="511"/>
      <c r="L191" s="513"/>
      <c r="M191" s="513"/>
      <c r="N191" s="509"/>
      <c r="O191" s="507"/>
      <c r="P191" s="505"/>
      <c r="Q191" s="509"/>
      <c r="R191" s="511"/>
      <c r="S191" s="513"/>
      <c r="T191" s="513"/>
      <c r="U191" s="513"/>
      <c r="V191" s="513"/>
      <c r="W191" s="513"/>
      <c r="X191" s="513"/>
      <c r="Y191" s="513"/>
      <c r="Z191" s="513"/>
      <c r="AA191" s="513"/>
      <c r="AB191" s="513"/>
      <c r="AC191" s="509"/>
      <c r="AD191" s="503"/>
      <c r="AE191" s="501"/>
      <c r="AF191" s="494"/>
    </row>
    <row r="192" spans="1:32" x14ac:dyDescent="0.15">
      <c r="AD192" s="74"/>
      <c r="AE192" s="75"/>
    </row>
  </sheetData>
  <mergeCells count="3003">
    <mergeCell ref="K188:K189"/>
    <mergeCell ref="L188:L189"/>
    <mergeCell ref="M188:M189"/>
    <mergeCell ref="N188:N189"/>
    <mergeCell ref="Q188:Q189"/>
    <mergeCell ref="R188:R189"/>
    <mergeCell ref="S188:S189"/>
    <mergeCell ref="T188:T189"/>
    <mergeCell ref="P184:P185"/>
    <mergeCell ref="AD184:AD185"/>
    <mergeCell ref="AE184:AE185"/>
    <mergeCell ref="Y184:Y185"/>
    <mergeCell ref="Z184:Z185"/>
    <mergeCell ref="AA184:AA185"/>
    <mergeCell ref="AB184:AB185"/>
    <mergeCell ref="AC184:AC185"/>
    <mergeCell ref="Y188:Y189"/>
    <mergeCell ref="Z188:Z189"/>
    <mergeCell ref="AA188:AA189"/>
    <mergeCell ref="AB188:AB189"/>
    <mergeCell ref="AC188:AC189"/>
    <mergeCell ref="AF190:AF191"/>
    <mergeCell ref="A190:F191"/>
    <mergeCell ref="AE190:AE191"/>
    <mergeCell ref="AD190:AD191"/>
    <mergeCell ref="P190:P191"/>
    <mergeCell ref="O190:O191"/>
    <mergeCell ref="N190:N191"/>
    <mergeCell ref="Q190:Q191"/>
    <mergeCell ref="R190:R191"/>
    <mergeCell ref="S190:S191"/>
    <mergeCell ref="T190:T191"/>
    <mergeCell ref="U190:U191"/>
    <mergeCell ref="V190:V191"/>
    <mergeCell ref="W190:W191"/>
    <mergeCell ref="X190:X191"/>
    <mergeCell ref="U184:U185"/>
    <mergeCell ref="V184:V185"/>
    <mergeCell ref="W184:W185"/>
    <mergeCell ref="AF186:AF187"/>
    <mergeCell ref="C188:C189"/>
    <mergeCell ref="G188:G189"/>
    <mergeCell ref="H188:H189"/>
    <mergeCell ref="U186:U187"/>
    <mergeCell ref="V186:V187"/>
    <mergeCell ref="W186:W187"/>
    <mergeCell ref="X186:X187"/>
    <mergeCell ref="U188:U189"/>
    <mergeCell ref="V188:V189"/>
    <mergeCell ref="W188:W189"/>
    <mergeCell ref="X188:X189"/>
    <mergeCell ref="I188:I189"/>
    <mergeCell ref="J188:J189"/>
    <mergeCell ref="AF188:AF189"/>
    <mergeCell ref="AE188:AE189"/>
    <mergeCell ref="AD186:AD187"/>
    <mergeCell ref="AE186:AE187"/>
    <mergeCell ref="N184:N185"/>
    <mergeCell ref="Q184:Q185"/>
    <mergeCell ref="R184:R185"/>
    <mergeCell ref="S184:S185"/>
    <mergeCell ref="T184:T185"/>
    <mergeCell ref="M178:M179"/>
    <mergeCell ref="N178:N179"/>
    <mergeCell ref="Q178:Q179"/>
    <mergeCell ref="R178:R179"/>
    <mergeCell ref="S178:S179"/>
    <mergeCell ref="T178:T179"/>
    <mergeCell ref="U178:U179"/>
    <mergeCell ref="X184:X185"/>
    <mergeCell ref="AF180:AF181"/>
    <mergeCell ref="Y182:Y183"/>
    <mergeCell ref="W180:W181"/>
    <mergeCell ref="AF184:AF185"/>
    <mergeCell ref="Y186:Y187"/>
    <mergeCell ref="Z182:Z183"/>
    <mergeCell ref="AA182:AA183"/>
    <mergeCell ref="AB182:AB183"/>
    <mergeCell ref="AC182:AC183"/>
    <mergeCell ref="AF182:AF183"/>
    <mergeCell ref="AE182:AE183"/>
    <mergeCell ref="C182:C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Q182:Q183"/>
    <mergeCell ref="R182:R183"/>
    <mergeCell ref="S182:S183"/>
    <mergeCell ref="T182:T183"/>
    <mergeCell ref="U182:U183"/>
    <mergeCell ref="V182:V183"/>
    <mergeCell ref="W182:W183"/>
    <mergeCell ref="X182:X183"/>
    <mergeCell ref="K178:K179"/>
    <mergeCell ref="W178:W179"/>
    <mergeCell ref="X178:X179"/>
    <mergeCell ref="Y178:Y179"/>
    <mergeCell ref="Z178:Z179"/>
    <mergeCell ref="AA178:AA179"/>
    <mergeCell ref="AB178:AB179"/>
    <mergeCell ref="AC178:AC179"/>
    <mergeCell ref="AF178:AF179"/>
    <mergeCell ref="AD180:AD181"/>
    <mergeCell ref="AE180:AE181"/>
    <mergeCell ref="X180:X181"/>
    <mergeCell ref="Y180:Y181"/>
    <mergeCell ref="Z180:Z181"/>
    <mergeCell ref="AA180:AA181"/>
    <mergeCell ref="AB180:AB181"/>
    <mergeCell ref="AC180:AC181"/>
    <mergeCell ref="L180:L181"/>
    <mergeCell ref="M180:M181"/>
    <mergeCell ref="N180:N181"/>
    <mergeCell ref="Q180:Q181"/>
    <mergeCell ref="R180:R181"/>
    <mergeCell ref="S180:S181"/>
    <mergeCell ref="T180:T181"/>
    <mergeCell ref="U180:U181"/>
    <mergeCell ref="V180:V181"/>
    <mergeCell ref="L178:L179"/>
    <mergeCell ref="P180:P181"/>
    <mergeCell ref="Z174:Z175"/>
    <mergeCell ref="AA174:AA175"/>
    <mergeCell ref="AB174:AB175"/>
    <mergeCell ref="AC174:AC175"/>
    <mergeCell ref="T172:T173"/>
    <mergeCell ref="U172:U173"/>
    <mergeCell ref="V172:V173"/>
    <mergeCell ref="W172:W173"/>
    <mergeCell ref="X172:X173"/>
    <mergeCell ref="Y172:Y173"/>
    <mergeCell ref="Z172:Z173"/>
    <mergeCell ref="AA172:AA173"/>
    <mergeCell ref="V178:V179"/>
    <mergeCell ref="AF174:AF175"/>
    <mergeCell ref="O178:O179"/>
    <mergeCell ref="P178:P179"/>
    <mergeCell ref="AE174:AE175"/>
    <mergeCell ref="AD176:AD177"/>
    <mergeCell ref="AE176:AE177"/>
    <mergeCell ref="Y176:Y177"/>
    <mergeCell ref="Z176:Z177"/>
    <mergeCell ref="AA176:AA177"/>
    <mergeCell ref="AB176:AB177"/>
    <mergeCell ref="AD178:AD179"/>
    <mergeCell ref="AE178:AE179"/>
    <mergeCell ref="AC176:AC177"/>
    <mergeCell ref="AF176:AF177"/>
    <mergeCell ref="Y170:Y171"/>
    <mergeCell ref="Y168:Y169"/>
    <mergeCell ref="C168:C169"/>
    <mergeCell ref="G168:G169"/>
    <mergeCell ref="G176:G177"/>
    <mergeCell ref="H176:H177"/>
    <mergeCell ref="I176:I177"/>
    <mergeCell ref="J176:J177"/>
    <mergeCell ref="K176:K177"/>
    <mergeCell ref="L176:L177"/>
    <mergeCell ref="M176:M177"/>
    <mergeCell ref="N176:N177"/>
    <mergeCell ref="Q176:Q177"/>
    <mergeCell ref="R176:R177"/>
    <mergeCell ref="S176:S177"/>
    <mergeCell ref="T176:T177"/>
    <mergeCell ref="U176:U177"/>
    <mergeCell ref="V176:V177"/>
    <mergeCell ref="W176:W177"/>
    <mergeCell ref="X176:X177"/>
    <mergeCell ref="P176:P177"/>
    <mergeCell ref="Y174:Y175"/>
    <mergeCell ref="C174:C175"/>
    <mergeCell ref="G174:G175"/>
    <mergeCell ref="C166:C167"/>
    <mergeCell ref="G166:G167"/>
    <mergeCell ref="H166:H167"/>
    <mergeCell ref="I166:I167"/>
    <mergeCell ref="J166:J167"/>
    <mergeCell ref="K166:K167"/>
    <mergeCell ref="L166:L167"/>
    <mergeCell ref="M166:M167"/>
    <mergeCell ref="N166:N167"/>
    <mergeCell ref="Q166:Q167"/>
    <mergeCell ref="R166:R167"/>
    <mergeCell ref="S166:S167"/>
    <mergeCell ref="T166:T167"/>
    <mergeCell ref="U166:U167"/>
    <mergeCell ref="V166:V167"/>
    <mergeCell ref="W166:W167"/>
    <mergeCell ref="Q170:Q171"/>
    <mergeCell ref="R170:R171"/>
    <mergeCell ref="S170:S171"/>
    <mergeCell ref="T170:T171"/>
    <mergeCell ref="U170:U171"/>
    <mergeCell ref="V170:V171"/>
    <mergeCell ref="W170:W171"/>
    <mergeCell ref="AF166:AF167"/>
    <mergeCell ref="Y164:Y165"/>
    <mergeCell ref="Z164:Z165"/>
    <mergeCell ref="AA164:AA165"/>
    <mergeCell ref="AB164:AB165"/>
    <mergeCell ref="Z160:Z161"/>
    <mergeCell ref="AA160:AA161"/>
    <mergeCell ref="AB160:AB161"/>
    <mergeCell ref="AC160:AC161"/>
    <mergeCell ref="AF160:AF161"/>
    <mergeCell ref="AD160:AD161"/>
    <mergeCell ref="AE160:AE161"/>
    <mergeCell ref="X160:X161"/>
    <mergeCell ref="Y160:Y161"/>
    <mergeCell ref="AF162:AF163"/>
    <mergeCell ref="H174:H175"/>
    <mergeCell ref="I174:I175"/>
    <mergeCell ref="J174:J175"/>
    <mergeCell ref="K174:K175"/>
    <mergeCell ref="L174:L175"/>
    <mergeCell ref="M174:M175"/>
    <mergeCell ref="N174:N175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AF164:AF165"/>
    <mergeCell ref="X170:X171"/>
    <mergeCell ref="S160:S161"/>
    <mergeCell ref="T160:T161"/>
    <mergeCell ref="U160:U161"/>
    <mergeCell ref="V160:V161"/>
    <mergeCell ref="P160:P161"/>
    <mergeCell ref="W160:W161"/>
    <mergeCell ref="X166:X167"/>
    <mergeCell ref="Y166:Y167"/>
    <mergeCell ref="N164:N165"/>
    <mergeCell ref="Q164:Q165"/>
    <mergeCell ref="R164:R165"/>
    <mergeCell ref="S164:S165"/>
    <mergeCell ref="T164:T165"/>
    <mergeCell ref="U164:U165"/>
    <mergeCell ref="AC164:AC165"/>
    <mergeCell ref="V164:V165"/>
    <mergeCell ref="W164:W165"/>
    <mergeCell ref="Y158:Y159"/>
    <mergeCell ref="Z158:Z159"/>
    <mergeCell ref="AA158:AA159"/>
    <mergeCell ref="AB158:AB159"/>
    <mergeCell ref="AC158:AC159"/>
    <mergeCell ref="AF158:AF159"/>
    <mergeCell ref="F158:F159"/>
    <mergeCell ref="O158:O159"/>
    <mergeCell ref="P158:P159"/>
    <mergeCell ref="AD158:AD159"/>
    <mergeCell ref="AE158:AE159"/>
    <mergeCell ref="C162:C163"/>
    <mergeCell ref="G162:G163"/>
    <mergeCell ref="H162:H163"/>
    <mergeCell ref="I162:I163"/>
    <mergeCell ref="J162:J163"/>
    <mergeCell ref="K162:K163"/>
    <mergeCell ref="L162:L163"/>
    <mergeCell ref="M162:M163"/>
    <mergeCell ref="N162:N163"/>
    <mergeCell ref="Q162:Q163"/>
    <mergeCell ref="R162:R163"/>
    <mergeCell ref="S162:S163"/>
    <mergeCell ref="T162:T163"/>
    <mergeCell ref="U162:U163"/>
    <mergeCell ref="V162:V163"/>
    <mergeCell ref="W162:W163"/>
    <mergeCell ref="L160:L161"/>
    <mergeCell ref="M160:M161"/>
    <mergeCell ref="N160:N161"/>
    <mergeCell ref="Q160:Q161"/>
    <mergeCell ref="R160:R161"/>
    <mergeCell ref="C158:C159"/>
    <mergeCell ref="G158:G159"/>
    <mergeCell ref="H158:H159"/>
    <mergeCell ref="I158:I159"/>
    <mergeCell ref="J158:J159"/>
    <mergeCell ref="K158:K159"/>
    <mergeCell ref="L158:L159"/>
    <mergeCell ref="M158:M159"/>
    <mergeCell ref="N158:N159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X154:X155"/>
    <mergeCell ref="Y154:Y155"/>
    <mergeCell ref="Z154:Z155"/>
    <mergeCell ref="AA154:AA155"/>
    <mergeCell ref="AB154:AB155"/>
    <mergeCell ref="AC154:AC155"/>
    <mergeCell ref="AF154:AF155"/>
    <mergeCell ref="C156:C157"/>
    <mergeCell ref="G156:G157"/>
    <mergeCell ref="H156:H157"/>
    <mergeCell ref="I156:I157"/>
    <mergeCell ref="J156:J157"/>
    <mergeCell ref="K156:K157"/>
    <mergeCell ref="L156:L157"/>
    <mergeCell ref="M156:M157"/>
    <mergeCell ref="N156:N157"/>
    <mergeCell ref="Q156:Q157"/>
    <mergeCell ref="R156:R157"/>
    <mergeCell ref="S156:S157"/>
    <mergeCell ref="T156:T157"/>
    <mergeCell ref="U156:U157"/>
    <mergeCell ref="V156:V157"/>
    <mergeCell ref="W156:W157"/>
    <mergeCell ref="X156:X157"/>
    <mergeCell ref="K154:K155"/>
    <mergeCell ref="L154:L155"/>
    <mergeCell ref="M154:M155"/>
    <mergeCell ref="N154:N155"/>
    <mergeCell ref="V154:V155"/>
    <mergeCell ref="W154:W155"/>
    <mergeCell ref="AF156:AF157"/>
    <mergeCell ref="L152:L153"/>
    <mergeCell ref="M152:M153"/>
    <mergeCell ref="N152:N153"/>
    <mergeCell ref="Q152:Q153"/>
    <mergeCell ref="R152:R153"/>
    <mergeCell ref="S152:S153"/>
    <mergeCell ref="T152:T153"/>
    <mergeCell ref="U152:U153"/>
    <mergeCell ref="Q150:Q151"/>
    <mergeCell ref="R150:R151"/>
    <mergeCell ref="S150:S151"/>
    <mergeCell ref="T150:T151"/>
    <mergeCell ref="U150:U151"/>
    <mergeCell ref="V150:V151"/>
    <mergeCell ref="W150:W151"/>
    <mergeCell ref="X150:X151"/>
    <mergeCell ref="Y150:Y151"/>
    <mergeCell ref="Z150:Z151"/>
    <mergeCell ref="AA150:AA151"/>
    <mergeCell ref="AB150:AB151"/>
    <mergeCell ref="AC150:AC151"/>
    <mergeCell ref="AF150:AF151"/>
    <mergeCell ref="P152:P153"/>
    <mergeCell ref="AD152:AD153"/>
    <mergeCell ref="AE152:AE153"/>
    <mergeCell ref="W152:W153"/>
    <mergeCell ref="X152:X153"/>
    <mergeCell ref="Y152:Y153"/>
    <mergeCell ref="Z152:Z153"/>
    <mergeCell ref="AA152:AA153"/>
    <mergeCell ref="AB152:AB153"/>
    <mergeCell ref="AC152:AC153"/>
    <mergeCell ref="AF152:AF153"/>
    <mergeCell ref="AF146:AF147"/>
    <mergeCell ref="AF148:AF149"/>
    <mergeCell ref="C148:C149"/>
    <mergeCell ref="G148:G149"/>
    <mergeCell ref="H148:H149"/>
    <mergeCell ref="I148:I149"/>
    <mergeCell ref="J148:J149"/>
    <mergeCell ref="K148:K149"/>
    <mergeCell ref="L148:L149"/>
    <mergeCell ref="M148:M149"/>
    <mergeCell ref="N148:N149"/>
    <mergeCell ref="Q148:Q149"/>
    <mergeCell ref="R148:R149"/>
    <mergeCell ref="S148:S149"/>
    <mergeCell ref="T148:T149"/>
    <mergeCell ref="U148:U149"/>
    <mergeCell ref="V148:V149"/>
    <mergeCell ref="W148:W149"/>
    <mergeCell ref="X148:X149"/>
    <mergeCell ref="AF142:AF143"/>
    <mergeCell ref="P144:P145"/>
    <mergeCell ref="AD144:AD145"/>
    <mergeCell ref="AE144:AE145"/>
    <mergeCell ref="W144:W145"/>
    <mergeCell ref="X144:X145"/>
    <mergeCell ref="Y144:Y145"/>
    <mergeCell ref="Z144:Z145"/>
    <mergeCell ref="AA144:AA145"/>
    <mergeCell ref="AB144:AB145"/>
    <mergeCell ref="AC144:AC145"/>
    <mergeCell ref="AF144:AF145"/>
    <mergeCell ref="C146:C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Q146:Q147"/>
    <mergeCell ref="R146:R147"/>
    <mergeCell ref="S146:S147"/>
    <mergeCell ref="T146:T147"/>
    <mergeCell ref="U146:U147"/>
    <mergeCell ref="V146:V147"/>
    <mergeCell ref="W146:W147"/>
    <mergeCell ref="L144:L145"/>
    <mergeCell ref="M144:M145"/>
    <mergeCell ref="N144:N145"/>
    <mergeCell ref="Q144:Q145"/>
    <mergeCell ref="Q140:Q141"/>
    <mergeCell ref="R140:R141"/>
    <mergeCell ref="S140:S141"/>
    <mergeCell ref="T140:T141"/>
    <mergeCell ref="U140:U141"/>
    <mergeCell ref="V140:V141"/>
    <mergeCell ref="W140:W141"/>
    <mergeCell ref="X140:X141"/>
    <mergeCell ref="V144:V145"/>
    <mergeCell ref="AF140:AF141"/>
    <mergeCell ref="C142:C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Q142:Q143"/>
    <mergeCell ref="R142:R143"/>
    <mergeCell ref="S142:S143"/>
    <mergeCell ref="T142:T143"/>
    <mergeCell ref="U142:U143"/>
    <mergeCell ref="V142:V143"/>
    <mergeCell ref="W142:W143"/>
    <mergeCell ref="X142:X143"/>
    <mergeCell ref="Y142:Y143"/>
    <mergeCell ref="Z142:Z143"/>
    <mergeCell ref="AA142:AA143"/>
    <mergeCell ref="AB142:AB143"/>
    <mergeCell ref="AC142:AC143"/>
    <mergeCell ref="AF136:AF137"/>
    <mergeCell ref="C138:C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Q138:Q139"/>
    <mergeCell ref="R138:R139"/>
    <mergeCell ref="S138:S139"/>
    <mergeCell ref="T138:T139"/>
    <mergeCell ref="U138:U139"/>
    <mergeCell ref="V138:V139"/>
    <mergeCell ref="W138:W139"/>
    <mergeCell ref="L136:L137"/>
    <mergeCell ref="M136:M137"/>
    <mergeCell ref="N136:N137"/>
    <mergeCell ref="Q136:Q137"/>
    <mergeCell ref="R136:R137"/>
    <mergeCell ref="S136:S137"/>
    <mergeCell ref="T136:T137"/>
    <mergeCell ref="U136:U137"/>
    <mergeCell ref="X138:X139"/>
    <mergeCell ref="Y138:Y139"/>
    <mergeCell ref="Z138:Z139"/>
    <mergeCell ref="AA138:AA139"/>
    <mergeCell ref="AB138:AB139"/>
    <mergeCell ref="AC138:AC139"/>
    <mergeCell ref="AF138:AF139"/>
    <mergeCell ref="W130:W131"/>
    <mergeCell ref="X130:X131"/>
    <mergeCell ref="AF132:AF133"/>
    <mergeCell ref="C134:C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Q134:Q135"/>
    <mergeCell ref="R134:R135"/>
    <mergeCell ref="S134:S135"/>
    <mergeCell ref="T134:T135"/>
    <mergeCell ref="U134:U135"/>
    <mergeCell ref="V134:V135"/>
    <mergeCell ref="W134:W135"/>
    <mergeCell ref="X134:X135"/>
    <mergeCell ref="Y134:Y135"/>
    <mergeCell ref="Z134:Z135"/>
    <mergeCell ref="AA134:AA135"/>
    <mergeCell ref="AB134:AB135"/>
    <mergeCell ref="AC134:AC135"/>
    <mergeCell ref="AF134:AF135"/>
    <mergeCell ref="W128:W129"/>
    <mergeCell ref="L128:L129"/>
    <mergeCell ref="Z130:Z131"/>
    <mergeCell ref="AA130:AA131"/>
    <mergeCell ref="AB130:AB131"/>
    <mergeCell ref="AC130:AC131"/>
    <mergeCell ref="AF130:AF131"/>
    <mergeCell ref="C132:C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Q132:Q133"/>
    <mergeCell ref="R132:R133"/>
    <mergeCell ref="S132:S133"/>
    <mergeCell ref="T132:T133"/>
    <mergeCell ref="U132:U133"/>
    <mergeCell ref="V132:V133"/>
    <mergeCell ref="W132:W133"/>
    <mergeCell ref="X132:X133"/>
    <mergeCell ref="Y132:Y133"/>
    <mergeCell ref="Z132:Z133"/>
    <mergeCell ref="Q130:Q131"/>
    <mergeCell ref="R130:R131"/>
    <mergeCell ref="S130:S131"/>
    <mergeCell ref="T130:T131"/>
    <mergeCell ref="U130:U131"/>
    <mergeCell ref="V130:V131"/>
    <mergeCell ref="C130:C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M128:M129"/>
    <mergeCell ref="N128:N129"/>
    <mergeCell ref="Q128:Q129"/>
    <mergeCell ref="R128:R129"/>
    <mergeCell ref="S128:S129"/>
    <mergeCell ref="T128:T129"/>
    <mergeCell ref="U128:U129"/>
    <mergeCell ref="V128:V129"/>
    <mergeCell ref="AD128:AD129"/>
    <mergeCell ref="AE128:AE129"/>
    <mergeCell ref="X128:X129"/>
    <mergeCell ref="Y128:Y129"/>
    <mergeCell ref="Z128:Z129"/>
    <mergeCell ref="AA128:AA129"/>
    <mergeCell ref="AB128:AB129"/>
    <mergeCell ref="AC128:AC129"/>
    <mergeCell ref="AF128:AF129"/>
    <mergeCell ref="A130:A131"/>
    <mergeCell ref="B130:B131"/>
    <mergeCell ref="D130:D131"/>
    <mergeCell ref="E130:E131"/>
    <mergeCell ref="F130:F131"/>
    <mergeCell ref="O130:O131"/>
    <mergeCell ref="P130:P131"/>
    <mergeCell ref="A128:A129"/>
    <mergeCell ref="B128:B129"/>
    <mergeCell ref="D128:D129"/>
    <mergeCell ref="E128:E129"/>
    <mergeCell ref="F128:F129"/>
    <mergeCell ref="O128:O129"/>
    <mergeCell ref="P128:P129"/>
    <mergeCell ref="AD130:AD131"/>
    <mergeCell ref="AE130:AE131"/>
    <mergeCell ref="C128:C129"/>
    <mergeCell ref="G128:G129"/>
    <mergeCell ref="H128:H129"/>
    <mergeCell ref="I128:I129"/>
    <mergeCell ref="J128:J129"/>
    <mergeCell ref="K128:K129"/>
    <mergeCell ref="Y130:Y131"/>
    <mergeCell ref="A132:A133"/>
    <mergeCell ref="B132:B133"/>
    <mergeCell ref="D132:D133"/>
    <mergeCell ref="E132:E133"/>
    <mergeCell ref="F132:F133"/>
    <mergeCell ref="O132:O133"/>
    <mergeCell ref="P132:P133"/>
    <mergeCell ref="AD132:AD133"/>
    <mergeCell ref="AE132:AE133"/>
    <mergeCell ref="AA132:AA133"/>
    <mergeCell ref="AB132:AB133"/>
    <mergeCell ref="AC132:AC133"/>
    <mergeCell ref="A134:A135"/>
    <mergeCell ref="B134:B135"/>
    <mergeCell ref="D134:D135"/>
    <mergeCell ref="E134:E135"/>
    <mergeCell ref="F134:F135"/>
    <mergeCell ref="O134:O135"/>
    <mergeCell ref="P134:P135"/>
    <mergeCell ref="AD134:AD135"/>
    <mergeCell ref="AE134:AE135"/>
    <mergeCell ref="A138:A139"/>
    <mergeCell ref="B138:B139"/>
    <mergeCell ref="D138:D139"/>
    <mergeCell ref="E138:E139"/>
    <mergeCell ref="F138:F139"/>
    <mergeCell ref="O138:O139"/>
    <mergeCell ref="P138:P139"/>
    <mergeCell ref="A136:A137"/>
    <mergeCell ref="B136:B137"/>
    <mergeCell ref="D136:D137"/>
    <mergeCell ref="E136:E137"/>
    <mergeCell ref="F136:F137"/>
    <mergeCell ref="O136:O137"/>
    <mergeCell ref="AD138:AD139"/>
    <mergeCell ref="AE138:AE139"/>
    <mergeCell ref="C136:C137"/>
    <mergeCell ref="G136:G137"/>
    <mergeCell ref="H136:H137"/>
    <mergeCell ref="I136:I137"/>
    <mergeCell ref="J136:J137"/>
    <mergeCell ref="K136:K137"/>
    <mergeCell ref="V136:V137"/>
    <mergeCell ref="P136:P137"/>
    <mergeCell ref="AD136:AD137"/>
    <mergeCell ref="AE136:AE137"/>
    <mergeCell ref="W136:W137"/>
    <mergeCell ref="X136:X137"/>
    <mergeCell ref="Y136:Y137"/>
    <mergeCell ref="Z136:Z137"/>
    <mergeCell ref="AA136:AA137"/>
    <mergeCell ref="AB136:AB137"/>
    <mergeCell ref="AC136:AC137"/>
    <mergeCell ref="A140:A141"/>
    <mergeCell ref="B140:B141"/>
    <mergeCell ref="D140:D141"/>
    <mergeCell ref="E140:E141"/>
    <mergeCell ref="F140:F141"/>
    <mergeCell ref="O140:O141"/>
    <mergeCell ref="P140:P141"/>
    <mergeCell ref="AD140:AD141"/>
    <mergeCell ref="AE140:AE141"/>
    <mergeCell ref="Y140:Y141"/>
    <mergeCell ref="Z140:Z141"/>
    <mergeCell ref="AA140:AA141"/>
    <mergeCell ref="AB140:AB141"/>
    <mergeCell ref="AC140:AC141"/>
    <mergeCell ref="A142:A143"/>
    <mergeCell ref="B142:B143"/>
    <mergeCell ref="D142:D143"/>
    <mergeCell ref="E142:E143"/>
    <mergeCell ref="F142:F143"/>
    <mergeCell ref="O142:O143"/>
    <mergeCell ref="P142:P143"/>
    <mergeCell ref="AD142:AD143"/>
    <mergeCell ref="AE142:AE143"/>
    <mergeCell ref="C140:C141"/>
    <mergeCell ref="G140:G141"/>
    <mergeCell ref="H140:H141"/>
    <mergeCell ref="I140:I141"/>
    <mergeCell ref="J140:J141"/>
    <mergeCell ref="K140:K141"/>
    <mergeCell ref="L140:L141"/>
    <mergeCell ref="M140:M141"/>
    <mergeCell ref="N140:N141"/>
    <mergeCell ref="A146:A147"/>
    <mergeCell ref="B146:B147"/>
    <mergeCell ref="D146:D147"/>
    <mergeCell ref="E146:E147"/>
    <mergeCell ref="F146:F147"/>
    <mergeCell ref="O146:O147"/>
    <mergeCell ref="P146:P147"/>
    <mergeCell ref="A144:A145"/>
    <mergeCell ref="B144:B145"/>
    <mergeCell ref="D144:D145"/>
    <mergeCell ref="E144:E145"/>
    <mergeCell ref="F144:F145"/>
    <mergeCell ref="O144:O145"/>
    <mergeCell ref="AD146:AD147"/>
    <mergeCell ref="AE146:AE147"/>
    <mergeCell ref="C144:C145"/>
    <mergeCell ref="G144:G145"/>
    <mergeCell ref="H144:H145"/>
    <mergeCell ref="I144:I145"/>
    <mergeCell ref="J144:J145"/>
    <mergeCell ref="K144:K145"/>
    <mergeCell ref="R144:R145"/>
    <mergeCell ref="S144:S145"/>
    <mergeCell ref="T144:T145"/>
    <mergeCell ref="U144:U145"/>
    <mergeCell ref="X146:X147"/>
    <mergeCell ref="Y146:Y147"/>
    <mergeCell ref="Z146:Z147"/>
    <mergeCell ref="AA146:AA147"/>
    <mergeCell ref="AB146:AB147"/>
    <mergeCell ref="AC146:AC147"/>
    <mergeCell ref="A148:A149"/>
    <mergeCell ref="B148:B149"/>
    <mergeCell ref="D148:D149"/>
    <mergeCell ref="E148:E149"/>
    <mergeCell ref="F148:F149"/>
    <mergeCell ref="O148:O149"/>
    <mergeCell ref="P148:P149"/>
    <mergeCell ref="AD148:AD149"/>
    <mergeCell ref="AE148:AE149"/>
    <mergeCell ref="Y148:Y149"/>
    <mergeCell ref="Z148:Z149"/>
    <mergeCell ref="AA148:AA149"/>
    <mergeCell ref="AB148:AB149"/>
    <mergeCell ref="AC148:AC149"/>
    <mergeCell ref="A150:A151"/>
    <mergeCell ref="B150:B151"/>
    <mergeCell ref="D150:D151"/>
    <mergeCell ref="E150:E151"/>
    <mergeCell ref="F150:F151"/>
    <mergeCell ref="O150:O151"/>
    <mergeCell ref="P150:P151"/>
    <mergeCell ref="AD150:AD151"/>
    <mergeCell ref="AE150:AE151"/>
    <mergeCell ref="C150:C151"/>
    <mergeCell ref="G150:G151"/>
    <mergeCell ref="H150:H151"/>
    <mergeCell ref="I150:I151"/>
    <mergeCell ref="J150:J151"/>
    <mergeCell ref="K150:K151"/>
    <mergeCell ref="L150:L151"/>
    <mergeCell ref="M150:M151"/>
    <mergeCell ref="N150:N151"/>
    <mergeCell ref="A154:A155"/>
    <mergeCell ref="B154:B155"/>
    <mergeCell ref="D154:D155"/>
    <mergeCell ref="E154:E155"/>
    <mergeCell ref="F154:F155"/>
    <mergeCell ref="O154:O155"/>
    <mergeCell ref="P154:P155"/>
    <mergeCell ref="A152:A153"/>
    <mergeCell ref="B152:B153"/>
    <mergeCell ref="D152:D153"/>
    <mergeCell ref="E152:E153"/>
    <mergeCell ref="F152:F153"/>
    <mergeCell ref="O152:O153"/>
    <mergeCell ref="AD154:AD155"/>
    <mergeCell ref="AE154:AE155"/>
    <mergeCell ref="C152:C153"/>
    <mergeCell ref="G152:G153"/>
    <mergeCell ref="H152:H153"/>
    <mergeCell ref="I152:I153"/>
    <mergeCell ref="J152:J153"/>
    <mergeCell ref="K152:K153"/>
    <mergeCell ref="V152:V153"/>
    <mergeCell ref="C154:C155"/>
    <mergeCell ref="G154:G155"/>
    <mergeCell ref="H154:H155"/>
    <mergeCell ref="I154:I155"/>
    <mergeCell ref="J154:J155"/>
    <mergeCell ref="Q154:Q155"/>
    <mergeCell ref="R154:R155"/>
    <mergeCell ref="S154:S155"/>
    <mergeCell ref="T154:T155"/>
    <mergeCell ref="U154:U155"/>
    <mergeCell ref="A160:A161"/>
    <mergeCell ref="B160:B161"/>
    <mergeCell ref="D160:D161"/>
    <mergeCell ref="E160:E161"/>
    <mergeCell ref="F160:F161"/>
    <mergeCell ref="O160:O161"/>
    <mergeCell ref="AD162:AD163"/>
    <mergeCell ref="AE162:AE163"/>
    <mergeCell ref="C160:C161"/>
    <mergeCell ref="G160:G161"/>
    <mergeCell ref="H160:H161"/>
    <mergeCell ref="I160:I161"/>
    <mergeCell ref="J160:J161"/>
    <mergeCell ref="K160:K161"/>
    <mergeCell ref="A156:A157"/>
    <mergeCell ref="B156:B157"/>
    <mergeCell ref="D156:D157"/>
    <mergeCell ref="E156:E157"/>
    <mergeCell ref="F156:F157"/>
    <mergeCell ref="O156:O157"/>
    <mergeCell ref="P156:P157"/>
    <mergeCell ref="AD156:AD157"/>
    <mergeCell ref="AE156:AE157"/>
    <mergeCell ref="Y156:Y157"/>
    <mergeCell ref="Z156:Z157"/>
    <mergeCell ref="AA156:AA157"/>
    <mergeCell ref="AB156:AB157"/>
    <mergeCell ref="AC156:AC157"/>
    <mergeCell ref="A158:A159"/>
    <mergeCell ref="B158:B159"/>
    <mergeCell ref="D158:D159"/>
    <mergeCell ref="E158:E159"/>
    <mergeCell ref="A164:A165"/>
    <mergeCell ref="B164:B165"/>
    <mergeCell ref="D164:D165"/>
    <mergeCell ref="E164:E165"/>
    <mergeCell ref="F164:F165"/>
    <mergeCell ref="O164:O165"/>
    <mergeCell ref="P164:P165"/>
    <mergeCell ref="AD164:AD165"/>
    <mergeCell ref="AE164:AE165"/>
    <mergeCell ref="X162:X163"/>
    <mergeCell ref="Y162:Y163"/>
    <mergeCell ref="Z162:Z163"/>
    <mergeCell ref="AA162:AA163"/>
    <mergeCell ref="AB162:AB163"/>
    <mergeCell ref="AC162:AC163"/>
    <mergeCell ref="C164:C165"/>
    <mergeCell ref="G164:G165"/>
    <mergeCell ref="H164:H165"/>
    <mergeCell ref="I164:I165"/>
    <mergeCell ref="J164:J165"/>
    <mergeCell ref="K164:K165"/>
    <mergeCell ref="L164:L165"/>
    <mergeCell ref="M164:M165"/>
    <mergeCell ref="A162:A163"/>
    <mergeCell ref="B162:B163"/>
    <mergeCell ref="D162:D163"/>
    <mergeCell ref="E162:E163"/>
    <mergeCell ref="F162:F163"/>
    <mergeCell ref="O162:O163"/>
    <mergeCell ref="P162:P163"/>
    <mergeCell ref="X164:X165"/>
    <mergeCell ref="A166:A167"/>
    <mergeCell ref="B166:B167"/>
    <mergeCell ref="D166:D167"/>
    <mergeCell ref="E166:E167"/>
    <mergeCell ref="F166:F167"/>
    <mergeCell ref="O166:O167"/>
    <mergeCell ref="P166:P167"/>
    <mergeCell ref="AD166:AD167"/>
    <mergeCell ref="AE166:AE167"/>
    <mergeCell ref="Z166:Z167"/>
    <mergeCell ref="AA166:AA167"/>
    <mergeCell ref="AB166:AB167"/>
    <mergeCell ref="AC166:AC167"/>
    <mergeCell ref="Q168:Q169"/>
    <mergeCell ref="R168:R169"/>
    <mergeCell ref="S168:S169"/>
    <mergeCell ref="T168:T169"/>
    <mergeCell ref="U168:U169"/>
    <mergeCell ref="V168:V169"/>
    <mergeCell ref="W168:W169"/>
    <mergeCell ref="X168:X169"/>
    <mergeCell ref="Z168:Z169"/>
    <mergeCell ref="AA168:AA169"/>
    <mergeCell ref="AB168:AB169"/>
    <mergeCell ref="AC168:AC169"/>
    <mergeCell ref="H168:H169"/>
    <mergeCell ref="I168:I169"/>
    <mergeCell ref="J168:J169"/>
    <mergeCell ref="K168:K169"/>
    <mergeCell ref="L168:L169"/>
    <mergeCell ref="M168:M169"/>
    <mergeCell ref="N168:N169"/>
    <mergeCell ref="AA170:AA171"/>
    <mergeCell ref="AC172:AC173"/>
    <mergeCell ref="AF172:AF173"/>
    <mergeCell ref="A168:A169"/>
    <mergeCell ref="B168:B169"/>
    <mergeCell ref="D168:D169"/>
    <mergeCell ref="E168:E169"/>
    <mergeCell ref="F168:F169"/>
    <mergeCell ref="O168:O169"/>
    <mergeCell ref="P168:P169"/>
    <mergeCell ref="AD168:AD169"/>
    <mergeCell ref="AE168:AE169"/>
    <mergeCell ref="AF168:AF169"/>
    <mergeCell ref="AB172:AB173"/>
    <mergeCell ref="I172:I173"/>
    <mergeCell ref="J172:J173"/>
    <mergeCell ref="K172:K173"/>
    <mergeCell ref="L172:L173"/>
    <mergeCell ref="M172:M173"/>
    <mergeCell ref="N172:N173"/>
    <mergeCell ref="Q172:Q173"/>
    <mergeCell ref="R172:R173"/>
    <mergeCell ref="S172:S173"/>
    <mergeCell ref="C170:C171"/>
    <mergeCell ref="G170:G171"/>
    <mergeCell ref="H170:H171"/>
    <mergeCell ref="I170:I171"/>
    <mergeCell ref="J170:J171"/>
    <mergeCell ref="K170:K171"/>
    <mergeCell ref="L170:L171"/>
    <mergeCell ref="M170:M171"/>
    <mergeCell ref="N170:N171"/>
    <mergeCell ref="C178:C179"/>
    <mergeCell ref="G178:G179"/>
    <mergeCell ref="H178:H179"/>
    <mergeCell ref="I178:I179"/>
    <mergeCell ref="J178:J179"/>
    <mergeCell ref="AF170:AF171"/>
    <mergeCell ref="A172:A173"/>
    <mergeCell ref="B172:B173"/>
    <mergeCell ref="D172:D173"/>
    <mergeCell ref="E172:E173"/>
    <mergeCell ref="F172:F173"/>
    <mergeCell ref="O172:O173"/>
    <mergeCell ref="P172:P173"/>
    <mergeCell ref="AD172:AD173"/>
    <mergeCell ref="AE172:AE173"/>
    <mergeCell ref="A170:A171"/>
    <mergeCell ref="B170:B171"/>
    <mergeCell ref="D170:D171"/>
    <mergeCell ref="E170:E171"/>
    <mergeCell ref="F170:F171"/>
    <mergeCell ref="O170:O171"/>
    <mergeCell ref="P170:P171"/>
    <mergeCell ref="P174:P175"/>
    <mergeCell ref="AD174:AD175"/>
    <mergeCell ref="AD170:AD171"/>
    <mergeCell ref="AE170:AE171"/>
    <mergeCell ref="AB170:AB171"/>
    <mergeCell ref="AC170:AC171"/>
    <mergeCell ref="C172:C173"/>
    <mergeCell ref="G172:G173"/>
    <mergeCell ref="H172:H173"/>
    <mergeCell ref="Z170:Z171"/>
    <mergeCell ref="G184:G185"/>
    <mergeCell ref="H184:H185"/>
    <mergeCell ref="I184:I185"/>
    <mergeCell ref="J184:J185"/>
    <mergeCell ref="K184:K185"/>
    <mergeCell ref="L184:L185"/>
    <mergeCell ref="M184:M185"/>
    <mergeCell ref="A174:A175"/>
    <mergeCell ref="B174:B175"/>
    <mergeCell ref="D174:D175"/>
    <mergeCell ref="E174:E175"/>
    <mergeCell ref="F174:F175"/>
    <mergeCell ref="O174:O175"/>
    <mergeCell ref="A178:A179"/>
    <mergeCell ref="B178:B179"/>
    <mergeCell ref="D178:D179"/>
    <mergeCell ref="E178:E179"/>
    <mergeCell ref="F178:F179"/>
    <mergeCell ref="A180:A181"/>
    <mergeCell ref="B180:B181"/>
    <mergeCell ref="D180:D181"/>
    <mergeCell ref="E180:E181"/>
    <mergeCell ref="F180:F181"/>
    <mergeCell ref="O180:O181"/>
    <mergeCell ref="C180:C181"/>
    <mergeCell ref="A176:A177"/>
    <mergeCell ref="B176:B177"/>
    <mergeCell ref="D176:D177"/>
    <mergeCell ref="E176:E177"/>
    <mergeCell ref="F176:F177"/>
    <mergeCell ref="O176:O177"/>
    <mergeCell ref="C176:C177"/>
    <mergeCell ref="A188:A189"/>
    <mergeCell ref="B188:B189"/>
    <mergeCell ref="D188:D189"/>
    <mergeCell ref="E188:E189"/>
    <mergeCell ref="F188:F189"/>
    <mergeCell ref="O188:O189"/>
    <mergeCell ref="P188:P189"/>
    <mergeCell ref="AD188:AD189"/>
    <mergeCell ref="Z186:Z187"/>
    <mergeCell ref="AA186:AA187"/>
    <mergeCell ref="AB186:AB187"/>
    <mergeCell ref="AC186:AC187"/>
    <mergeCell ref="A182:A183"/>
    <mergeCell ref="B182:B183"/>
    <mergeCell ref="D182:D183"/>
    <mergeCell ref="E182:E183"/>
    <mergeCell ref="F182:F183"/>
    <mergeCell ref="O182:O183"/>
    <mergeCell ref="P182:P183"/>
    <mergeCell ref="AD182:AD183"/>
    <mergeCell ref="N186:N187"/>
    <mergeCell ref="Q186:Q187"/>
    <mergeCell ref="R186:R187"/>
    <mergeCell ref="S186:S187"/>
    <mergeCell ref="T186:T187"/>
    <mergeCell ref="A184:A185"/>
    <mergeCell ref="B184:B185"/>
    <mergeCell ref="D184:D185"/>
    <mergeCell ref="E184:E185"/>
    <mergeCell ref="F184:F185"/>
    <mergeCell ref="O184:O185"/>
    <mergeCell ref="C184:C185"/>
    <mergeCell ref="G180:G181"/>
    <mergeCell ref="H180:H181"/>
    <mergeCell ref="I180:I181"/>
    <mergeCell ref="J180:J181"/>
    <mergeCell ref="K180:K181"/>
    <mergeCell ref="AB190:AB191"/>
    <mergeCell ref="AC190:AC191"/>
    <mergeCell ref="G190:G191"/>
    <mergeCell ref="H190:H191"/>
    <mergeCell ref="I190:I191"/>
    <mergeCell ref="J190:J191"/>
    <mergeCell ref="K190:K191"/>
    <mergeCell ref="L190:L191"/>
    <mergeCell ref="M190:M191"/>
    <mergeCell ref="A186:A187"/>
    <mergeCell ref="B186:B187"/>
    <mergeCell ref="D186:D187"/>
    <mergeCell ref="E186:E187"/>
    <mergeCell ref="F186:F187"/>
    <mergeCell ref="O186:O187"/>
    <mergeCell ref="P186:P187"/>
    <mergeCell ref="Y190:Y191"/>
    <mergeCell ref="Z190:Z191"/>
    <mergeCell ref="AA190:AA191"/>
    <mergeCell ref="C186:C187"/>
    <mergeCell ref="G186:G187"/>
    <mergeCell ref="H186:H187"/>
    <mergeCell ref="I186:I187"/>
    <mergeCell ref="J186:J187"/>
    <mergeCell ref="K186:K187"/>
    <mergeCell ref="L186:L187"/>
    <mergeCell ref="M186:M187"/>
    <mergeCell ref="C118:C119"/>
    <mergeCell ref="C120:C121"/>
    <mergeCell ref="C122:C123"/>
    <mergeCell ref="C124:C125"/>
    <mergeCell ref="C126:C127"/>
    <mergeCell ref="C100:C101"/>
    <mergeCell ref="AF100:AF101"/>
    <mergeCell ref="C102:C103"/>
    <mergeCell ref="C104:C105"/>
    <mergeCell ref="C106:C107"/>
    <mergeCell ref="C108:C109"/>
    <mergeCell ref="C110:C111"/>
    <mergeCell ref="C112:C113"/>
    <mergeCell ref="C114:C115"/>
    <mergeCell ref="AA126:AA127"/>
    <mergeCell ref="AB126:AB127"/>
    <mergeCell ref="AC126:AC127"/>
    <mergeCell ref="R126:R127"/>
    <mergeCell ref="S126:S127"/>
    <mergeCell ref="T126:T127"/>
    <mergeCell ref="U126:U127"/>
    <mergeCell ref="V126:V127"/>
    <mergeCell ref="W126:W127"/>
    <mergeCell ref="AF98:AF99"/>
    <mergeCell ref="C90:C91"/>
    <mergeCell ref="X98:X99"/>
    <mergeCell ref="Y98:Y99"/>
    <mergeCell ref="Z98:Z99"/>
    <mergeCell ref="AA98:AA99"/>
    <mergeCell ref="AB98:AB99"/>
    <mergeCell ref="AC98:AC99"/>
    <mergeCell ref="AA94:AA95"/>
    <mergeCell ref="AB94:AB95"/>
    <mergeCell ref="AC94:AC95"/>
    <mergeCell ref="G96:G97"/>
    <mergeCell ref="H96:H97"/>
    <mergeCell ref="I96:I97"/>
    <mergeCell ref="J96:J97"/>
    <mergeCell ref="K96:K97"/>
    <mergeCell ref="C116:C117"/>
    <mergeCell ref="AF70:AF71"/>
    <mergeCell ref="C72:C73"/>
    <mergeCell ref="AF72:AF73"/>
    <mergeCell ref="C74:C75"/>
    <mergeCell ref="AF74:AF75"/>
    <mergeCell ref="C76:C77"/>
    <mergeCell ref="AF76:AF77"/>
    <mergeCell ref="C78:C79"/>
    <mergeCell ref="AF78:AF79"/>
    <mergeCell ref="AB78:AB79"/>
    <mergeCell ref="AC78:AC79"/>
    <mergeCell ref="H78:H79"/>
    <mergeCell ref="I78:I79"/>
    <mergeCell ref="J78:J79"/>
    <mergeCell ref="K78:K79"/>
    <mergeCell ref="L78:L79"/>
    <mergeCell ref="M78:M79"/>
    <mergeCell ref="N78:N79"/>
    <mergeCell ref="Q78:Q79"/>
    <mergeCell ref="R78:R79"/>
    <mergeCell ref="V74:V75"/>
    <mergeCell ref="W74:W75"/>
    <mergeCell ref="Q126:Q127"/>
    <mergeCell ref="C80:C81"/>
    <mergeCell ref="AF80:AF81"/>
    <mergeCell ref="C82:C83"/>
    <mergeCell ref="AF82:AF83"/>
    <mergeCell ref="C84:C85"/>
    <mergeCell ref="AF84:AF85"/>
    <mergeCell ref="C86:C87"/>
    <mergeCell ref="AF86:AF87"/>
    <mergeCell ref="C88:C89"/>
    <mergeCell ref="AF88:AF89"/>
    <mergeCell ref="X88:X89"/>
    <mergeCell ref="Y88:Y89"/>
    <mergeCell ref="Z88:Z89"/>
    <mergeCell ref="AA88:AA89"/>
    <mergeCell ref="AB88:AB89"/>
    <mergeCell ref="AC88:AC89"/>
    <mergeCell ref="U86:U87"/>
    <mergeCell ref="V86:V87"/>
    <mergeCell ref="W86:W87"/>
    <mergeCell ref="X86:X87"/>
    <mergeCell ref="Y86:Y87"/>
    <mergeCell ref="Z86:Z87"/>
    <mergeCell ref="AA86:AA87"/>
    <mergeCell ref="AB86:AB87"/>
    <mergeCell ref="AF90:AF91"/>
    <mergeCell ref="C92:C93"/>
    <mergeCell ref="AF92:AF93"/>
    <mergeCell ref="C94:C95"/>
    <mergeCell ref="AF94:AF95"/>
    <mergeCell ref="C96:C97"/>
    <mergeCell ref="AF96:AF97"/>
    <mergeCell ref="X122:X123"/>
    <mergeCell ref="Y122:Y123"/>
    <mergeCell ref="Z122:Z123"/>
    <mergeCell ref="AA122:AA123"/>
    <mergeCell ref="AB122:AB123"/>
    <mergeCell ref="AC122:AC123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A124:AA125"/>
    <mergeCell ref="AB124:AB125"/>
    <mergeCell ref="AC124:AC125"/>
    <mergeCell ref="Z118:Z119"/>
    <mergeCell ref="AA118:AA119"/>
    <mergeCell ref="AB118:AB119"/>
    <mergeCell ref="AC118:AC119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Q120:Q121"/>
    <mergeCell ref="R120:R121"/>
    <mergeCell ref="S120:S121"/>
    <mergeCell ref="T120:T121"/>
    <mergeCell ref="U120:U121"/>
    <mergeCell ref="V120:V121"/>
    <mergeCell ref="W120:W121"/>
    <mergeCell ref="X120:X121"/>
    <mergeCell ref="Y120:Y121"/>
    <mergeCell ref="Z120:Z121"/>
    <mergeCell ref="L114:L115"/>
    <mergeCell ref="M114:M115"/>
    <mergeCell ref="N114:N115"/>
    <mergeCell ref="Q114:Q115"/>
    <mergeCell ref="R114:R115"/>
    <mergeCell ref="S114:S115"/>
    <mergeCell ref="AC114:AC115"/>
    <mergeCell ref="G116:G117"/>
    <mergeCell ref="H116:H117"/>
    <mergeCell ref="I116:I117"/>
    <mergeCell ref="J116:J117"/>
    <mergeCell ref="K116:K117"/>
    <mergeCell ref="L116:L117"/>
    <mergeCell ref="M116:M117"/>
    <mergeCell ref="N116:N117"/>
    <mergeCell ref="Q116:Q117"/>
    <mergeCell ref="R116:R117"/>
    <mergeCell ref="S116:S117"/>
    <mergeCell ref="T116:T117"/>
    <mergeCell ref="U116:U117"/>
    <mergeCell ref="V116:V117"/>
    <mergeCell ref="W116:W117"/>
    <mergeCell ref="X116:X117"/>
    <mergeCell ref="Y116:Y117"/>
    <mergeCell ref="Z116:Z117"/>
    <mergeCell ref="AA116:AA117"/>
    <mergeCell ref="AB116:AB117"/>
    <mergeCell ref="AC116:AC117"/>
    <mergeCell ref="T114:T115"/>
    <mergeCell ref="U114:U115"/>
    <mergeCell ref="Q110:Q111"/>
    <mergeCell ref="R110:R111"/>
    <mergeCell ref="S110:S111"/>
    <mergeCell ref="T110:T111"/>
    <mergeCell ref="U110:U111"/>
    <mergeCell ref="V110:V111"/>
    <mergeCell ref="W110:W111"/>
    <mergeCell ref="X110:X111"/>
    <mergeCell ref="AC110:AC111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Q112:Q113"/>
    <mergeCell ref="R112:R113"/>
    <mergeCell ref="S112:S113"/>
    <mergeCell ref="T112:T113"/>
    <mergeCell ref="U112:U113"/>
    <mergeCell ref="V112:V113"/>
    <mergeCell ref="W112:W113"/>
    <mergeCell ref="X112:X113"/>
    <mergeCell ref="Y112:Y113"/>
    <mergeCell ref="Z112:Z113"/>
    <mergeCell ref="AA112:AA113"/>
    <mergeCell ref="AB112:AB113"/>
    <mergeCell ref="AC112:AC113"/>
    <mergeCell ref="Q106:Q107"/>
    <mergeCell ref="R106:R107"/>
    <mergeCell ref="S106:S107"/>
    <mergeCell ref="T106:T107"/>
    <mergeCell ref="U106:U107"/>
    <mergeCell ref="V106:V107"/>
    <mergeCell ref="W106:W107"/>
    <mergeCell ref="X106:X107"/>
    <mergeCell ref="Y106:Y107"/>
    <mergeCell ref="Z106:Z107"/>
    <mergeCell ref="AA106:AA107"/>
    <mergeCell ref="AB106:AB107"/>
    <mergeCell ref="AC106:AC107"/>
    <mergeCell ref="K108:K109"/>
    <mergeCell ref="L108:L109"/>
    <mergeCell ref="M108:M109"/>
    <mergeCell ref="N108:N109"/>
    <mergeCell ref="Q108:Q109"/>
    <mergeCell ref="R108:R109"/>
    <mergeCell ref="S108:S109"/>
    <mergeCell ref="T108:T109"/>
    <mergeCell ref="U108:U109"/>
    <mergeCell ref="V108:V109"/>
    <mergeCell ref="W108:W109"/>
    <mergeCell ref="X108:X109"/>
    <mergeCell ref="Y108:Y109"/>
    <mergeCell ref="Z108:Z109"/>
    <mergeCell ref="AA108:AA109"/>
    <mergeCell ref="AB108:AB109"/>
    <mergeCell ref="AC108:AC109"/>
    <mergeCell ref="G100:G101"/>
    <mergeCell ref="H100:H101"/>
    <mergeCell ref="I100:I101"/>
    <mergeCell ref="J100:J101"/>
    <mergeCell ref="K100:K101"/>
    <mergeCell ref="L100:L101"/>
    <mergeCell ref="M100:M101"/>
    <mergeCell ref="N100:N101"/>
    <mergeCell ref="Q100:Q101"/>
    <mergeCell ref="P100:P101"/>
    <mergeCell ref="Y102:Y103"/>
    <mergeCell ref="Z102:Z103"/>
    <mergeCell ref="AA102:AA103"/>
    <mergeCell ref="AB102:AB103"/>
    <mergeCell ref="AC102:AC103"/>
    <mergeCell ref="G104:G105"/>
    <mergeCell ref="H104:H105"/>
    <mergeCell ref="I104:I105"/>
    <mergeCell ref="J104:J105"/>
    <mergeCell ref="K104:K105"/>
    <mergeCell ref="L104:L105"/>
    <mergeCell ref="M104:M105"/>
    <mergeCell ref="N104:N105"/>
    <mergeCell ref="Q104:Q105"/>
    <mergeCell ref="R104:R105"/>
    <mergeCell ref="S104:S105"/>
    <mergeCell ref="T104:T105"/>
    <mergeCell ref="U104:U105"/>
    <mergeCell ref="V104:V105"/>
    <mergeCell ref="W104:W105"/>
    <mergeCell ref="X104:X105"/>
    <mergeCell ref="Y104:Y105"/>
    <mergeCell ref="X92:X93"/>
    <mergeCell ref="Y92:Y93"/>
    <mergeCell ref="Z92:Z93"/>
    <mergeCell ref="AA92:AA93"/>
    <mergeCell ref="AB92:AB93"/>
    <mergeCell ref="AC92:AC93"/>
    <mergeCell ref="L96:L97"/>
    <mergeCell ref="M96:M97"/>
    <mergeCell ref="N96:N97"/>
    <mergeCell ref="Q96:Q97"/>
    <mergeCell ref="R96:R97"/>
    <mergeCell ref="S96:S97"/>
    <mergeCell ref="T96:T97"/>
    <mergeCell ref="U96:U97"/>
    <mergeCell ref="V96:V97"/>
    <mergeCell ref="X94:X95"/>
    <mergeCell ref="Y94:Y95"/>
    <mergeCell ref="Z94:Z95"/>
    <mergeCell ref="S92:S93"/>
    <mergeCell ref="T92:T93"/>
    <mergeCell ref="U92:U93"/>
    <mergeCell ref="V92:V93"/>
    <mergeCell ref="W92:W93"/>
    <mergeCell ref="P92:P93"/>
    <mergeCell ref="T86:T87"/>
    <mergeCell ref="R94:R95"/>
    <mergeCell ref="S94:S95"/>
    <mergeCell ref="T94:T95"/>
    <mergeCell ref="U94:U95"/>
    <mergeCell ref="V94:V95"/>
    <mergeCell ref="W94:W95"/>
    <mergeCell ref="J90:J91"/>
    <mergeCell ref="K90:K91"/>
    <mergeCell ref="L90:L91"/>
    <mergeCell ref="M90:M91"/>
    <mergeCell ref="N90:N91"/>
    <mergeCell ref="Q90:Q91"/>
    <mergeCell ref="M92:M93"/>
    <mergeCell ref="N92:N93"/>
    <mergeCell ref="Q92:Q93"/>
    <mergeCell ref="G94:G95"/>
    <mergeCell ref="H94:H95"/>
    <mergeCell ref="I94:I95"/>
    <mergeCell ref="J94:J95"/>
    <mergeCell ref="K94:K95"/>
    <mergeCell ref="L94:L95"/>
    <mergeCell ref="M94:M95"/>
    <mergeCell ref="N94:N95"/>
    <mergeCell ref="Q94:Q95"/>
    <mergeCell ref="AA78:AA79"/>
    <mergeCell ref="J80:J81"/>
    <mergeCell ref="K80:K81"/>
    <mergeCell ref="L80:L81"/>
    <mergeCell ref="M80:M81"/>
    <mergeCell ref="N80:N81"/>
    <mergeCell ref="Q80:Q81"/>
    <mergeCell ref="X82:X83"/>
    <mergeCell ref="Y82:Y83"/>
    <mergeCell ref="Z82:Z83"/>
    <mergeCell ref="AA82:AA83"/>
    <mergeCell ref="AB82:AB83"/>
    <mergeCell ref="AC82:AC83"/>
    <mergeCell ref="G84:G85"/>
    <mergeCell ref="H84:H85"/>
    <mergeCell ref="I84:I85"/>
    <mergeCell ref="J84:J85"/>
    <mergeCell ref="K84:K85"/>
    <mergeCell ref="L84:L85"/>
    <mergeCell ref="M84:M85"/>
    <mergeCell ref="N84:N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P84:P85"/>
    <mergeCell ref="AB74:AB75"/>
    <mergeCell ref="AC74:AC75"/>
    <mergeCell ref="G76:G77"/>
    <mergeCell ref="H76:H77"/>
    <mergeCell ref="I76:I77"/>
    <mergeCell ref="J76:J77"/>
    <mergeCell ref="K76:K77"/>
    <mergeCell ref="L76:L77"/>
    <mergeCell ref="M76:M77"/>
    <mergeCell ref="N76:N77"/>
    <mergeCell ref="Q76:Q77"/>
    <mergeCell ref="R76:R77"/>
    <mergeCell ref="S76:S77"/>
    <mergeCell ref="T76:T77"/>
    <mergeCell ref="U76:U77"/>
    <mergeCell ref="V76:V77"/>
    <mergeCell ref="W76:W77"/>
    <mergeCell ref="X76:X77"/>
    <mergeCell ref="K74:K75"/>
    <mergeCell ref="L74:L75"/>
    <mergeCell ref="M74:M75"/>
    <mergeCell ref="N74:N75"/>
    <mergeCell ref="Q74:Q75"/>
    <mergeCell ref="R74:R75"/>
    <mergeCell ref="Q72:Q73"/>
    <mergeCell ref="R72:R73"/>
    <mergeCell ref="S72:S73"/>
    <mergeCell ref="T72:T73"/>
    <mergeCell ref="U72:U73"/>
    <mergeCell ref="V72:V73"/>
    <mergeCell ref="W72:W73"/>
    <mergeCell ref="X72:X73"/>
    <mergeCell ref="Y72:Y73"/>
    <mergeCell ref="Z72:Z73"/>
    <mergeCell ref="AA72:AA73"/>
    <mergeCell ref="N70:N71"/>
    <mergeCell ref="Q70:Q71"/>
    <mergeCell ref="R70:R71"/>
    <mergeCell ref="S74:S75"/>
    <mergeCell ref="T74:T75"/>
    <mergeCell ref="U74:U75"/>
    <mergeCell ref="Y70:Y71"/>
    <mergeCell ref="Z70:Z71"/>
    <mergeCell ref="AA70:AA71"/>
    <mergeCell ref="S70:S71"/>
    <mergeCell ref="T70:T71"/>
    <mergeCell ref="U70:U71"/>
    <mergeCell ref="V70:V71"/>
    <mergeCell ref="W70:W71"/>
    <mergeCell ref="X70:X71"/>
    <mergeCell ref="Y74:Y75"/>
    <mergeCell ref="Z74:Z75"/>
    <mergeCell ref="AA74:AA75"/>
    <mergeCell ref="X74:X75"/>
    <mergeCell ref="A70:A71"/>
    <mergeCell ref="B70:B71"/>
    <mergeCell ref="D70:D71"/>
    <mergeCell ref="E70:E71"/>
    <mergeCell ref="F70:F71"/>
    <mergeCell ref="O70:O71"/>
    <mergeCell ref="P70:P71"/>
    <mergeCell ref="AD70:AD71"/>
    <mergeCell ref="AE70:AE71"/>
    <mergeCell ref="G70:G71"/>
    <mergeCell ref="H70:H71"/>
    <mergeCell ref="I70:I71"/>
    <mergeCell ref="J70:J71"/>
    <mergeCell ref="K70:K71"/>
    <mergeCell ref="L70:L71"/>
    <mergeCell ref="M70:M71"/>
    <mergeCell ref="AB70:AB71"/>
    <mergeCell ref="AC70:AC71"/>
    <mergeCell ref="C70:C71"/>
    <mergeCell ref="AE72:AE73"/>
    <mergeCell ref="A74:A75"/>
    <mergeCell ref="B74:B75"/>
    <mergeCell ref="D74:D75"/>
    <mergeCell ref="E74:E75"/>
    <mergeCell ref="F74:F75"/>
    <mergeCell ref="O74:O75"/>
    <mergeCell ref="P74:P75"/>
    <mergeCell ref="AD74:AD75"/>
    <mergeCell ref="AE74:AE75"/>
    <mergeCell ref="A72:A73"/>
    <mergeCell ref="B72:B73"/>
    <mergeCell ref="D72:D73"/>
    <mergeCell ref="E72:E73"/>
    <mergeCell ref="F72:F73"/>
    <mergeCell ref="O72:O73"/>
    <mergeCell ref="P72:P73"/>
    <mergeCell ref="AD72:AD73"/>
    <mergeCell ref="AB72:AB73"/>
    <mergeCell ref="AC72:AC73"/>
    <mergeCell ref="G74:G75"/>
    <mergeCell ref="H74:H75"/>
    <mergeCell ref="I74:I75"/>
    <mergeCell ref="J74:J75"/>
    <mergeCell ref="G72:G73"/>
    <mergeCell ref="H72:H73"/>
    <mergeCell ref="I72:I73"/>
    <mergeCell ref="J72:J73"/>
    <mergeCell ref="K72:K73"/>
    <mergeCell ref="L72:L73"/>
    <mergeCell ref="M72:M73"/>
    <mergeCell ref="N72:N73"/>
    <mergeCell ref="P76:P77"/>
    <mergeCell ref="AD76:AD77"/>
    <mergeCell ref="AE76:AE77"/>
    <mergeCell ref="A78:A79"/>
    <mergeCell ref="B78:B79"/>
    <mergeCell ref="D78:D79"/>
    <mergeCell ref="E78:E79"/>
    <mergeCell ref="F78:F79"/>
    <mergeCell ref="O78:O79"/>
    <mergeCell ref="P78:P79"/>
    <mergeCell ref="A76:A77"/>
    <mergeCell ref="B76:B77"/>
    <mergeCell ref="D76:D77"/>
    <mergeCell ref="E76:E77"/>
    <mergeCell ref="F76:F77"/>
    <mergeCell ref="O76:O77"/>
    <mergeCell ref="AD78:AD79"/>
    <mergeCell ref="AE78:AE79"/>
    <mergeCell ref="Y76:Y77"/>
    <mergeCell ref="Z76:Z77"/>
    <mergeCell ref="AA76:AA77"/>
    <mergeCell ref="AB76:AB77"/>
    <mergeCell ref="AC76:AC77"/>
    <mergeCell ref="G78:G79"/>
    <mergeCell ref="S78:S79"/>
    <mergeCell ref="T78:T79"/>
    <mergeCell ref="U78:U79"/>
    <mergeCell ref="V78:V79"/>
    <mergeCell ref="W78:W79"/>
    <mergeCell ref="X78:X79"/>
    <mergeCell ref="Y78:Y79"/>
    <mergeCell ref="Z78:Z79"/>
    <mergeCell ref="A80:A81"/>
    <mergeCell ref="B80:B81"/>
    <mergeCell ref="D80:D81"/>
    <mergeCell ref="E80:E81"/>
    <mergeCell ref="F80:F81"/>
    <mergeCell ref="O80:O81"/>
    <mergeCell ref="P80:P81"/>
    <mergeCell ref="AD80:AD81"/>
    <mergeCell ref="AE80:AE81"/>
    <mergeCell ref="AA80:AA81"/>
    <mergeCell ref="AB80:AB81"/>
    <mergeCell ref="AC80:AC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G80:G81"/>
    <mergeCell ref="H80:H81"/>
    <mergeCell ref="I80:I81"/>
    <mergeCell ref="A82:A83"/>
    <mergeCell ref="B82:B83"/>
    <mergeCell ref="D82:D83"/>
    <mergeCell ref="E82:E83"/>
    <mergeCell ref="F82:F83"/>
    <mergeCell ref="O82:O83"/>
    <mergeCell ref="P82:P83"/>
    <mergeCell ref="AD82:AD83"/>
    <mergeCell ref="AE82:AE83"/>
    <mergeCell ref="G82:G83"/>
    <mergeCell ref="H82:H83"/>
    <mergeCell ref="I82:I83"/>
    <mergeCell ref="J82:J83"/>
    <mergeCell ref="K82:K83"/>
    <mergeCell ref="L82:L83"/>
    <mergeCell ref="M82:M83"/>
    <mergeCell ref="N82:N83"/>
    <mergeCell ref="Q82:Q83"/>
    <mergeCell ref="R82:R83"/>
    <mergeCell ref="S82:S83"/>
    <mergeCell ref="T82:T83"/>
    <mergeCell ref="U82:U83"/>
    <mergeCell ref="V82:V83"/>
    <mergeCell ref="W82:W83"/>
    <mergeCell ref="AD84:AD85"/>
    <mergeCell ref="AE84:AE85"/>
    <mergeCell ref="A86:A87"/>
    <mergeCell ref="B86:B87"/>
    <mergeCell ref="D86:D87"/>
    <mergeCell ref="E86:E87"/>
    <mergeCell ref="F86:F87"/>
    <mergeCell ref="O86:O87"/>
    <mergeCell ref="P86:P87"/>
    <mergeCell ref="A84:A85"/>
    <mergeCell ref="B84:B85"/>
    <mergeCell ref="D84:D85"/>
    <mergeCell ref="E84:E85"/>
    <mergeCell ref="F84:F85"/>
    <mergeCell ref="O84:O85"/>
    <mergeCell ref="AD86:AD87"/>
    <mergeCell ref="AE86:AE87"/>
    <mergeCell ref="AA84:AA85"/>
    <mergeCell ref="AB84:AB85"/>
    <mergeCell ref="AC84:AC85"/>
    <mergeCell ref="G86:G87"/>
    <mergeCell ref="H86:H87"/>
    <mergeCell ref="I86:I87"/>
    <mergeCell ref="AC86:AC87"/>
    <mergeCell ref="J86:J87"/>
    <mergeCell ref="K86:K87"/>
    <mergeCell ref="L86:L87"/>
    <mergeCell ref="M86:M87"/>
    <mergeCell ref="N86:N87"/>
    <mergeCell ref="Q86:Q87"/>
    <mergeCell ref="R86:R87"/>
    <mergeCell ref="S86:S87"/>
    <mergeCell ref="A88:A89"/>
    <mergeCell ref="B88:B89"/>
    <mergeCell ref="D88:D89"/>
    <mergeCell ref="E88:E89"/>
    <mergeCell ref="F88:F89"/>
    <mergeCell ref="O88:O89"/>
    <mergeCell ref="P88:P89"/>
    <mergeCell ref="AD88:AD89"/>
    <mergeCell ref="AE88:AE89"/>
    <mergeCell ref="G88:G89"/>
    <mergeCell ref="H88:H89"/>
    <mergeCell ref="I88:I89"/>
    <mergeCell ref="J88:J89"/>
    <mergeCell ref="K88:K89"/>
    <mergeCell ref="L88:L89"/>
    <mergeCell ref="M88:M89"/>
    <mergeCell ref="N88:N89"/>
    <mergeCell ref="Q88:Q89"/>
    <mergeCell ref="R88:R89"/>
    <mergeCell ref="S88:S89"/>
    <mergeCell ref="T88:T89"/>
    <mergeCell ref="U88:U89"/>
    <mergeCell ref="V88:V89"/>
    <mergeCell ref="W88:W89"/>
    <mergeCell ref="AE94:AE95"/>
    <mergeCell ref="G92:G93"/>
    <mergeCell ref="H92:H93"/>
    <mergeCell ref="I92:I93"/>
    <mergeCell ref="J92:J93"/>
    <mergeCell ref="K92:K93"/>
    <mergeCell ref="L92:L93"/>
    <mergeCell ref="R92:R93"/>
    <mergeCell ref="A90:A91"/>
    <mergeCell ref="B90:B91"/>
    <mergeCell ref="D90:D91"/>
    <mergeCell ref="E90:E91"/>
    <mergeCell ref="F90:F91"/>
    <mergeCell ref="O90:O91"/>
    <mergeCell ref="P90:P91"/>
    <mergeCell ref="AD90:AD91"/>
    <mergeCell ref="AE90:AE91"/>
    <mergeCell ref="AA90:AA91"/>
    <mergeCell ref="AB90:AB91"/>
    <mergeCell ref="AC90:AC91"/>
    <mergeCell ref="R90:R91"/>
    <mergeCell ref="S90:S91"/>
    <mergeCell ref="T90:T91"/>
    <mergeCell ref="U90:U91"/>
    <mergeCell ref="V90:V91"/>
    <mergeCell ref="W90:W91"/>
    <mergeCell ref="X90:X91"/>
    <mergeCell ref="Y90:Y91"/>
    <mergeCell ref="Z90:Z91"/>
    <mergeCell ref="G90:G91"/>
    <mergeCell ref="H90:H91"/>
    <mergeCell ref="I90:I91"/>
    <mergeCell ref="A96:A97"/>
    <mergeCell ref="B96:B97"/>
    <mergeCell ref="D96:D97"/>
    <mergeCell ref="E96:E97"/>
    <mergeCell ref="F96:F97"/>
    <mergeCell ref="O96:O97"/>
    <mergeCell ref="P96:P97"/>
    <mergeCell ref="AD96:AD97"/>
    <mergeCell ref="AE96:AE97"/>
    <mergeCell ref="W96:W97"/>
    <mergeCell ref="X96:X97"/>
    <mergeCell ref="Y96:Y97"/>
    <mergeCell ref="Z96:Z97"/>
    <mergeCell ref="AA96:AA97"/>
    <mergeCell ref="AB96:AB97"/>
    <mergeCell ref="AC96:AC97"/>
    <mergeCell ref="AD92:AD93"/>
    <mergeCell ref="AE92:AE93"/>
    <mergeCell ref="A94:A95"/>
    <mergeCell ref="B94:B95"/>
    <mergeCell ref="D94:D95"/>
    <mergeCell ref="E94:E95"/>
    <mergeCell ref="F94:F95"/>
    <mergeCell ref="O94:O95"/>
    <mergeCell ref="P94:P95"/>
    <mergeCell ref="A92:A93"/>
    <mergeCell ref="B92:B93"/>
    <mergeCell ref="D92:D93"/>
    <mergeCell ref="E92:E93"/>
    <mergeCell ref="F92:F93"/>
    <mergeCell ref="O92:O93"/>
    <mergeCell ref="AD94:AD95"/>
    <mergeCell ref="A98:A99"/>
    <mergeCell ref="B98:B99"/>
    <mergeCell ref="D98:D99"/>
    <mergeCell ref="E98:E99"/>
    <mergeCell ref="F98:F99"/>
    <mergeCell ref="O98:O99"/>
    <mergeCell ref="P98:P99"/>
    <mergeCell ref="AD98:AD99"/>
    <mergeCell ref="AE98:AE99"/>
    <mergeCell ref="G98:G99"/>
    <mergeCell ref="H98:H99"/>
    <mergeCell ref="I98:I99"/>
    <mergeCell ref="J98:J99"/>
    <mergeCell ref="K98:K99"/>
    <mergeCell ref="L98:L99"/>
    <mergeCell ref="M98:M99"/>
    <mergeCell ref="N98:N99"/>
    <mergeCell ref="Q98:Q99"/>
    <mergeCell ref="R98:R99"/>
    <mergeCell ref="S98:S99"/>
    <mergeCell ref="T98:T99"/>
    <mergeCell ref="U98:U99"/>
    <mergeCell ref="V98:V99"/>
    <mergeCell ref="W98:W99"/>
    <mergeCell ref="C98:C99"/>
    <mergeCell ref="AD100:AD101"/>
    <mergeCell ref="AE100:AE101"/>
    <mergeCell ref="A102:A103"/>
    <mergeCell ref="B102:B103"/>
    <mergeCell ref="D102:D103"/>
    <mergeCell ref="E102:E103"/>
    <mergeCell ref="F102:F103"/>
    <mergeCell ref="O102:O103"/>
    <mergeCell ref="P102:P103"/>
    <mergeCell ref="A100:A101"/>
    <mergeCell ref="B100:B101"/>
    <mergeCell ref="D100:D101"/>
    <mergeCell ref="E100:E101"/>
    <mergeCell ref="F100:F101"/>
    <mergeCell ref="O100:O101"/>
    <mergeCell ref="AD102:AD103"/>
    <mergeCell ref="AE102:AE103"/>
    <mergeCell ref="AA100:AA101"/>
    <mergeCell ref="AB100:AB101"/>
    <mergeCell ref="AC100:AC101"/>
    <mergeCell ref="G102:G103"/>
    <mergeCell ref="H102:H103"/>
    <mergeCell ref="I102:I103"/>
    <mergeCell ref="R100:R101"/>
    <mergeCell ref="S100:S101"/>
    <mergeCell ref="T100:T101"/>
    <mergeCell ref="U100:U101"/>
    <mergeCell ref="V100:V101"/>
    <mergeCell ref="W100:W101"/>
    <mergeCell ref="X100:X101"/>
    <mergeCell ref="Y100:Y101"/>
    <mergeCell ref="Z100:Z101"/>
    <mergeCell ref="AF102:AF103"/>
    <mergeCell ref="A104:A105"/>
    <mergeCell ref="B104:B105"/>
    <mergeCell ref="D104:D105"/>
    <mergeCell ref="E104:E105"/>
    <mergeCell ref="F104:F105"/>
    <mergeCell ref="O104:O105"/>
    <mergeCell ref="P104:P105"/>
    <mergeCell ref="AD104:AD105"/>
    <mergeCell ref="AE104:AE105"/>
    <mergeCell ref="AF104:AF105"/>
    <mergeCell ref="J102:J103"/>
    <mergeCell ref="K102:K103"/>
    <mergeCell ref="L102:L103"/>
    <mergeCell ref="M102:M103"/>
    <mergeCell ref="N102:N103"/>
    <mergeCell ref="Q102:Q103"/>
    <mergeCell ref="R102:R103"/>
    <mergeCell ref="S102:S103"/>
    <mergeCell ref="T102:T103"/>
    <mergeCell ref="U102:U103"/>
    <mergeCell ref="V102:V103"/>
    <mergeCell ref="W102:W103"/>
    <mergeCell ref="X102:X103"/>
    <mergeCell ref="Z104:Z105"/>
    <mergeCell ref="AA104:AA105"/>
    <mergeCell ref="AB104:AB105"/>
    <mergeCell ref="AC104:AC105"/>
    <mergeCell ref="AF106:AF107"/>
    <mergeCell ref="A108:A109"/>
    <mergeCell ref="B108:B109"/>
    <mergeCell ref="D108:D109"/>
    <mergeCell ref="E108:E109"/>
    <mergeCell ref="F108:F109"/>
    <mergeCell ref="O108:O109"/>
    <mergeCell ref="P108:P109"/>
    <mergeCell ref="AD108:AD109"/>
    <mergeCell ref="AE108:AE109"/>
    <mergeCell ref="AF108:AF109"/>
    <mergeCell ref="A106:A107"/>
    <mergeCell ref="B106:B107"/>
    <mergeCell ref="D106:D107"/>
    <mergeCell ref="E106:E107"/>
    <mergeCell ref="F106:F107"/>
    <mergeCell ref="O106:O107"/>
    <mergeCell ref="P106:P107"/>
    <mergeCell ref="AD106:AD107"/>
    <mergeCell ref="AE106:AE107"/>
    <mergeCell ref="G108:G109"/>
    <mergeCell ref="H108:H109"/>
    <mergeCell ref="I108:I109"/>
    <mergeCell ref="J108:J109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AF110:AF111"/>
    <mergeCell ref="A112:A113"/>
    <mergeCell ref="B112:B113"/>
    <mergeCell ref="D112:D113"/>
    <mergeCell ref="E112:E113"/>
    <mergeCell ref="F112:F113"/>
    <mergeCell ref="O112:O113"/>
    <mergeCell ref="P112:P113"/>
    <mergeCell ref="AD112:AD113"/>
    <mergeCell ref="AE112:AE113"/>
    <mergeCell ref="AF112:AF113"/>
    <mergeCell ref="A110:A111"/>
    <mergeCell ref="B110:B111"/>
    <mergeCell ref="D110:D111"/>
    <mergeCell ref="E110:E111"/>
    <mergeCell ref="F110:F111"/>
    <mergeCell ref="O110:O111"/>
    <mergeCell ref="P110:P111"/>
    <mergeCell ref="AD110:AD111"/>
    <mergeCell ref="AE110:AE111"/>
    <mergeCell ref="Y110:Y111"/>
    <mergeCell ref="Z110:Z111"/>
    <mergeCell ref="AA110:AA111"/>
    <mergeCell ref="AB110:AB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AF114:AF115"/>
    <mergeCell ref="A116:A117"/>
    <mergeCell ref="B116:B117"/>
    <mergeCell ref="D116:D117"/>
    <mergeCell ref="E116:E117"/>
    <mergeCell ref="F116:F117"/>
    <mergeCell ref="O116:O117"/>
    <mergeCell ref="P116:P117"/>
    <mergeCell ref="AD116:AD117"/>
    <mergeCell ref="AE116:AE117"/>
    <mergeCell ref="AF116:AF117"/>
    <mergeCell ref="A114:A115"/>
    <mergeCell ref="B114:B115"/>
    <mergeCell ref="D114:D115"/>
    <mergeCell ref="E114:E115"/>
    <mergeCell ref="F114:F115"/>
    <mergeCell ref="O114:O115"/>
    <mergeCell ref="P114:P115"/>
    <mergeCell ref="AD114:AD115"/>
    <mergeCell ref="AE114:AE115"/>
    <mergeCell ref="G114:G115"/>
    <mergeCell ref="H114:H115"/>
    <mergeCell ref="V114:V115"/>
    <mergeCell ref="W114:W115"/>
    <mergeCell ref="X114:X115"/>
    <mergeCell ref="Y114:Y115"/>
    <mergeCell ref="Z114:Z115"/>
    <mergeCell ref="AA114:AA115"/>
    <mergeCell ref="AB114:AB115"/>
    <mergeCell ref="I114:I115"/>
    <mergeCell ref="J114:J115"/>
    <mergeCell ref="K114:K115"/>
    <mergeCell ref="AD120:AD121"/>
    <mergeCell ref="AE120:AE121"/>
    <mergeCell ref="AF120:AF121"/>
    <mergeCell ref="AA120:AA121"/>
    <mergeCell ref="AB120:AB121"/>
    <mergeCell ref="AC120:AC121"/>
    <mergeCell ref="A118:A119"/>
    <mergeCell ref="B118:B119"/>
    <mergeCell ref="D118:D119"/>
    <mergeCell ref="E118:E119"/>
    <mergeCell ref="F118:F119"/>
    <mergeCell ref="O118:O119"/>
    <mergeCell ref="P118:P119"/>
    <mergeCell ref="AD118:AD119"/>
    <mergeCell ref="AE118:AE11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Q118:Q119"/>
    <mergeCell ref="R118:R119"/>
    <mergeCell ref="S118:S119"/>
    <mergeCell ref="T118:T119"/>
    <mergeCell ref="U118:U119"/>
    <mergeCell ref="V118:V119"/>
    <mergeCell ref="W118:W119"/>
    <mergeCell ref="X118:X119"/>
    <mergeCell ref="Y118:Y119"/>
    <mergeCell ref="AF118:AF119"/>
    <mergeCell ref="A120:A121"/>
    <mergeCell ref="AD126:AD127"/>
    <mergeCell ref="AE126:AE127"/>
    <mergeCell ref="AF126:AF127"/>
    <mergeCell ref="AD124:AD125"/>
    <mergeCell ref="AE124:AE125"/>
    <mergeCell ref="AF124:AF125"/>
    <mergeCell ref="A126:A127"/>
    <mergeCell ref="B126:B127"/>
    <mergeCell ref="D126:D127"/>
    <mergeCell ref="E126:E127"/>
    <mergeCell ref="F126:F127"/>
    <mergeCell ref="O126:O127"/>
    <mergeCell ref="P126:P127"/>
    <mergeCell ref="X126:X127"/>
    <mergeCell ref="Y126:Y127"/>
    <mergeCell ref="Z126:Z127"/>
    <mergeCell ref="G126:G127"/>
    <mergeCell ref="H126:H127"/>
    <mergeCell ref="I126:I127"/>
    <mergeCell ref="J126:J127"/>
    <mergeCell ref="K126:K127"/>
    <mergeCell ref="L126:L127"/>
    <mergeCell ref="M126:M127"/>
    <mergeCell ref="N126:N127"/>
    <mergeCell ref="B120:B121"/>
    <mergeCell ref="D120:D121"/>
    <mergeCell ref="E120:E121"/>
    <mergeCell ref="F120:F121"/>
    <mergeCell ref="O120:O121"/>
    <mergeCell ref="P120:P121"/>
    <mergeCell ref="AF122:AF123"/>
    <mergeCell ref="A124:A125"/>
    <mergeCell ref="B124:B125"/>
    <mergeCell ref="D124:D125"/>
    <mergeCell ref="E124:E125"/>
    <mergeCell ref="F124:F125"/>
    <mergeCell ref="O124:O125"/>
    <mergeCell ref="P124:P125"/>
    <mergeCell ref="A122:A123"/>
    <mergeCell ref="B122:B123"/>
    <mergeCell ref="D122:D123"/>
    <mergeCell ref="E122:E123"/>
    <mergeCell ref="F122:F123"/>
    <mergeCell ref="O122:O123"/>
    <mergeCell ref="P122:P123"/>
    <mergeCell ref="AD122:AD123"/>
    <mergeCell ref="AE122:AE123"/>
    <mergeCell ref="G122:G123"/>
    <mergeCell ref="H122:H123"/>
    <mergeCell ref="I122:I123"/>
    <mergeCell ref="J122:J123"/>
    <mergeCell ref="K122:K123"/>
    <mergeCell ref="L122:L123"/>
    <mergeCell ref="M122:M123"/>
    <mergeCell ref="N122:N123"/>
    <mergeCell ref="Q122:Q123"/>
    <mergeCell ref="R122:R123"/>
    <mergeCell ref="S122:S123"/>
    <mergeCell ref="T122:T123"/>
    <mergeCell ref="U122:U123"/>
    <mergeCell ref="V122:V123"/>
    <mergeCell ref="W122:W123"/>
    <mergeCell ref="AE60:AE61"/>
    <mergeCell ref="A1:J1"/>
    <mergeCell ref="AF66:AF67"/>
    <mergeCell ref="A68:A69"/>
    <mergeCell ref="B68:B69"/>
    <mergeCell ref="D68:D69"/>
    <mergeCell ref="E68:E69"/>
    <mergeCell ref="F68:F69"/>
    <mergeCell ref="O68:O69"/>
    <mergeCell ref="P68:P69"/>
    <mergeCell ref="AD68:AD69"/>
    <mergeCell ref="AE68:AE69"/>
    <mergeCell ref="A66:A67"/>
    <mergeCell ref="B66:B67"/>
    <mergeCell ref="D66:D67"/>
    <mergeCell ref="E66:E67"/>
    <mergeCell ref="F66:F67"/>
    <mergeCell ref="O66:O67"/>
    <mergeCell ref="P66:P67"/>
    <mergeCell ref="AD66:AD67"/>
    <mergeCell ref="AE66:AE67"/>
    <mergeCell ref="AE62:AE63"/>
    <mergeCell ref="D60:D61"/>
    <mergeCell ref="E60:E61"/>
    <mergeCell ref="F60:F61"/>
    <mergeCell ref="O60:O61"/>
    <mergeCell ref="G60:G61"/>
    <mergeCell ref="H60:H61"/>
    <mergeCell ref="I60:I61"/>
    <mergeCell ref="A64:A65"/>
    <mergeCell ref="B64:B65"/>
    <mergeCell ref="D64:D65"/>
    <mergeCell ref="E64:E65"/>
    <mergeCell ref="F64:F65"/>
    <mergeCell ref="O64:O65"/>
    <mergeCell ref="P64:P65"/>
    <mergeCell ref="AD64:AD65"/>
    <mergeCell ref="AE64:AE65"/>
    <mergeCell ref="AF64:AF65"/>
    <mergeCell ref="Y58:Y59"/>
    <mergeCell ref="Z58:Z59"/>
    <mergeCell ref="K60:K61"/>
    <mergeCell ref="L60:L61"/>
    <mergeCell ref="M60:M61"/>
    <mergeCell ref="N60:N61"/>
    <mergeCell ref="Z60:Z61"/>
    <mergeCell ref="AF62:AF63"/>
    <mergeCell ref="A58:A59"/>
    <mergeCell ref="B58:B59"/>
    <mergeCell ref="D58:D59"/>
    <mergeCell ref="E58:E59"/>
    <mergeCell ref="F58:F59"/>
    <mergeCell ref="O58:O59"/>
    <mergeCell ref="P58:P59"/>
    <mergeCell ref="AD58:AD59"/>
    <mergeCell ref="AE58:AE59"/>
    <mergeCell ref="AA58:AA59"/>
    <mergeCell ref="AB58:AB59"/>
    <mergeCell ref="AC58:AC59"/>
    <mergeCell ref="P60:P61"/>
    <mergeCell ref="AD60:AD61"/>
    <mergeCell ref="A62:A63"/>
    <mergeCell ref="B62:B63"/>
    <mergeCell ref="D62:D63"/>
    <mergeCell ref="E62:E63"/>
    <mergeCell ref="F62:F63"/>
    <mergeCell ref="O62:O63"/>
    <mergeCell ref="P62:P63"/>
    <mergeCell ref="AD62:AD63"/>
    <mergeCell ref="A60:A61"/>
    <mergeCell ref="B60:B61"/>
    <mergeCell ref="A56:A57"/>
    <mergeCell ref="B56:B57"/>
    <mergeCell ref="D56:D57"/>
    <mergeCell ref="E56:E57"/>
    <mergeCell ref="F56:F57"/>
    <mergeCell ref="O56:O57"/>
    <mergeCell ref="P56:P57"/>
    <mergeCell ref="AD56:AD57"/>
    <mergeCell ref="AE56:AE57"/>
    <mergeCell ref="G56:G57"/>
    <mergeCell ref="H56:H57"/>
    <mergeCell ref="I56:I57"/>
    <mergeCell ref="J56:J57"/>
    <mergeCell ref="K56:K57"/>
    <mergeCell ref="L56:L57"/>
    <mergeCell ref="M56:M57"/>
    <mergeCell ref="N56:N57"/>
    <mergeCell ref="Q56:Q57"/>
    <mergeCell ref="R56:R57"/>
    <mergeCell ref="S56:S57"/>
    <mergeCell ref="T56:T57"/>
    <mergeCell ref="U56:U57"/>
    <mergeCell ref="V56:V57"/>
    <mergeCell ref="W56:W57"/>
    <mergeCell ref="AA60:AA61"/>
    <mergeCell ref="AD52:AD53"/>
    <mergeCell ref="AE52:AE53"/>
    <mergeCell ref="A54:A55"/>
    <mergeCell ref="B54:B55"/>
    <mergeCell ref="D54:D55"/>
    <mergeCell ref="E54:E55"/>
    <mergeCell ref="F54:F55"/>
    <mergeCell ref="O54:O55"/>
    <mergeCell ref="P54:P55"/>
    <mergeCell ref="A52:A53"/>
    <mergeCell ref="B52:B53"/>
    <mergeCell ref="D52:D53"/>
    <mergeCell ref="E52:E53"/>
    <mergeCell ref="F52:F53"/>
    <mergeCell ref="O52:O53"/>
    <mergeCell ref="AD54:AD55"/>
    <mergeCell ref="AE54:AE55"/>
    <mergeCell ref="AA52:AA53"/>
    <mergeCell ref="AB52:AB53"/>
    <mergeCell ref="AC52:AC53"/>
    <mergeCell ref="G54:G55"/>
    <mergeCell ref="H54:H55"/>
    <mergeCell ref="I54:I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J44:J45"/>
    <mergeCell ref="K44:K45"/>
    <mergeCell ref="L44:L45"/>
    <mergeCell ref="A48:A49"/>
    <mergeCell ref="B48:B49"/>
    <mergeCell ref="D48:D49"/>
    <mergeCell ref="E48:E49"/>
    <mergeCell ref="F48:F49"/>
    <mergeCell ref="O48:O49"/>
    <mergeCell ref="P48:P49"/>
    <mergeCell ref="AD48:AD49"/>
    <mergeCell ref="AE48:AE49"/>
    <mergeCell ref="A50:A51"/>
    <mergeCell ref="B50:B51"/>
    <mergeCell ref="D50:D51"/>
    <mergeCell ref="E50:E51"/>
    <mergeCell ref="F50:F51"/>
    <mergeCell ref="O50:O51"/>
    <mergeCell ref="P50:P51"/>
    <mergeCell ref="AD50:AD51"/>
    <mergeCell ref="AE50:AE51"/>
    <mergeCell ref="G50:G51"/>
    <mergeCell ref="H50:H51"/>
    <mergeCell ref="I50:I51"/>
    <mergeCell ref="J50:J51"/>
    <mergeCell ref="K50:K51"/>
    <mergeCell ref="L50:L51"/>
    <mergeCell ref="M50:M51"/>
    <mergeCell ref="N50:N51"/>
    <mergeCell ref="Q50:Q51"/>
    <mergeCell ref="R50:R51"/>
    <mergeCell ref="W44:W45"/>
    <mergeCell ref="A42:A43"/>
    <mergeCell ref="B42:B43"/>
    <mergeCell ref="D42:D43"/>
    <mergeCell ref="E42:E43"/>
    <mergeCell ref="F42:F43"/>
    <mergeCell ref="O42:O43"/>
    <mergeCell ref="P42:P43"/>
    <mergeCell ref="AD42:AD43"/>
    <mergeCell ref="AE42:AE43"/>
    <mergeCell ref="AC42:AC43"/>
    <mergeCell ref="C42:C43"/>
    <mergeCell ref="P44:P45"/>
    <mergeCell ref="AD44:AD45"/>
    <mergeCell ref="AE44:AE45"/>
    <mergeCell ref="A46:A47"/>
    <mergeCell ref="B46:B47"/>
    <mergeCell ref="D46:D47"/>
    <mergeCell ref="E46:E47"/>
    <mergeCell ref="F46:F47"/>
    <mergeCell ref="O46:O47"/>
    <mergeCell ref="P46:P47"/>
    <mergeCell ref="A44:A45"/>
    <mergeCell ref="B44:B45"/>
    <mergeCell ref="D44:D45"/>
    <mergeCell ref="E44:E45"/>
    <mergeCell ref="F44:F45"/>
    <mergeCell ref="O44:O45"/>
    <mergeCell ref="AD46:AD47"/>
    <mergeCell ref="AE46:AE47"/>
    <mergeCell ref="G44:G45"/>
    <mergeCell ref="H44:H45"/>
    <mergeCell ref="I44:I45"/>
    <mergeCell ref="AF38:AF39"/>
    <mergeCell ref="A40:A41"/>
    <mergeCell ref="B40:B41"/>
    <mergeCell ref="D40:D41"/>
    <mergeCell ref="E40:E41"/>
    <mergeCell ref="F40:F41"/>
    <mergeCell ref="O40:O41"/>
    <mergeCell ref="P40:P41"/>
    <mergeCell ref="AD40:AD41"/>
    <mergeCell ref="AE40:AE41"/>
    <mergeCell ref="A38:A39"/>
    <mergeCell ref="B38:B39"/>
    <mergeCell ref="D38:D39"/>
    <mergeCell ref="E38:E39"/>
    <mergeCell ref="F38:F39"/>
    <mergeCell ref="O38:O39"/>
    <mergeCell ref="P38:P39"/>
    <mergeCell ref="AD38:AD39"/>
    <mergeCell ref="AE38:AE39"/>
    <mergeCell ref="G38:G39"/>
    <mergeCell ref="H38:H39"/>
    <mergeCell ref="I38:I39"/>
    <mergeCell ref="J38:J39"/>
    <mergeCell ref="K38:K39"/>
    <mergeCell ref="Z40:Z41"/>
    <mergeCell ref="AA40:AA41"/>
    <mergeCell ref="AB40:AB41"/>
    <mergeCell ref="AC40:AC41"/>
    <mergeCell ref="G42:G43"/>
    <mergeCell ref="H42:H43"/>
    <mergeCell ref="AD34:AD35"/>
    <mergeCell ref="AE34:AE35"/>
    <mergeCell ref="A36:A37"/>
    <mergeCell ref="B36:B37"/>
    <mergeCell ref="D36:D37"/>
    <mergeCell ref="E36:E37"/>
    <mergeCell ref="F36:F37"/>
    <mergeCell ref="O36:O37"/>
    <mergeCell ref="P36:P37"/>
    <mergeCell ref="A34:A35"/>
    <mergeCell ref="B34:B35"/>
    <mergeCell ref="D34:D35"/>
    <mergeCell ref="E34:E35"/>
    <mergeCell ref="F34:F35"/>
    <mergeCell ref="O34:O35"/>
    <mergeCell ref="AD36:AD37"/>
    <mergeCell ref="AE36:AE37"/>
    <mergeCell ref="AA34:AA35"/>
    <mergeCell ref="AB34:AB35"/>
    <mergeCell ref="AC34:AC35"/>
    <mergeCell ref="G36:G37"/>
    <mergeCell ref="H36:H37"/>
    <mergeCell ref="I36:I37"/>
    <mergeCell ref="G34:G35"/>
    <mergeCell ref="H34:H35"/>
    <mergeCell ref="I34:I35"/>
    <mergeCell ref="J34:J35"/>
    <mergeCell ref="K34:K35"/>
    <mergeCell ref="L34:L35"/>
    <mergeCell ref="M34:M35"/>
    <mergeCell ref="A30:A31"/>
    <mergeCell ref="B30:B31"/>
    <mergeCell ref="D30:D31"/>
    <mergeCell ref="E30:E31"/>
    <mergeCell ref="F30:F31"/>
    <mergeCell ref="O30:O31"/>
    <mergeCell ref="P30:P31"/>
    <mergeCell ref="AD30:AD31"/>
    <mergeCell ref="AE30:AE31"/>
    <mergeCell ref="AA30:AA31"/>
    <mergeCell ref="AB30:AB31"/>
    <mergeCell ref="AC30:AC31"/>
    <mergeCell ref="A32:A33"/>
    <mergeCell ref="B32:B33"/>
    <mergeCell ref="D32:D33"/>
    <mergeCell ref="E32:E33"/>
    <mergeCell ref="F32:F33"/>
    <mergeCell ref="O32:O33"/>
    <mergeCell ref="P32:P33"/>
    <mergeCell ref="AD32:AD33"/>
    <mergeCell ref="AE32:AE33"/>
    <mergeCell ref="G32:G33"/>
    <mergeCell ref="H32:H33"/>
    <mergeCell ref="I32:I33"/>
    <mergeCell ref="J32:J33"/>
    <mergeCell ref="K32:K33"/>
    <mergeCell ref="L32:L33"/>
    <mergeCell ref="M32:M33"/>
    <mergeCell ref="N32:N33"/>
    <mergeCell ref="Q32:Q33"/>
    <mergeCell ref="R32:R33"/>
    <mergeCell ref="S32:S33"/>
    <mergeCell ref="AD26:AD27"/>
    <mergeCell ref="AE26:AE27"/>
    <mergeCell ref="A28:A29"/>
    <mergeCell ref="B28:B29"/>
    <mergeCell ref="D28:D29"/>
    <mergeCell ref="E28:E29"/>
    <mergeCell ref="F28:F29"/>
    <mergeCell ref="O28:O29"/>
    <mergeCell ref="P28:P29"/>
    <mergeCell ref="A26:A27"/>
    <mergeCell ref="B26:B27"/>
    <mergeCell ref="D26:D27"/>
    <mergeCell ref="E26:E27"/>
    <mergeCell ref="F26:F27"/>
    <mergeCell ref="O26:O27"/>
    <mergeCell ref="AD28:AD29"/>
    <mergeCell ref="AE28:AE29"/>
    <mergeCell ref="G28:G29"/>
    <mergeCell ref="H28:H29"/>
    <mergeCell ref="I28:I29"/>
    <mergeCell ref="J28:J29"/>
    <mergeCell ref="K28:K29"/>
    <mergeCell ref="L28:L29"/>
    <mergeCell ref="N28:N29"/>
    <mergeCell ref="Q28:Q29"/>
    <mergeCell ref="R28:R29"/>
    <mergeCell ref="S28:S29"/>
    <mergeCell ref="T28:T29"/>
    <mergeCell ref="U28:U29"/>
    <mergeCell ref="V28:V29"/>
    <mergeCell ref="AF22:AF23"/>
    <mergeCell ref="A24:A25"/>
    <mergeCell ref="B24:B25"/>
    <mergeCell ref="D24:D25"/>
    <mergeCell ref="E24:E25"/>
    <mergeCell ref="F24:F25"/>
    <mergeCell ref="O24:O25"/>
    <mergeCell ref="P24:P25"/>
    <mergeCell ref="AD24:AD25"/>
    <mergeCell ref="AE24:AE25"/>
    <mergeCell ref="A22:A23"/>
    <mergeCell ref="B22:B23"/>
    <mergeCell ref="D22:D23"/>
    <mergeCell ref="E22:E23"/>
    <mergeCell ref="F22:F23"/>
    <mergeCell ref="O22:O23"/>
    <mergeCell ref="P22:P23"/>
    <mergeCell ref="AD22:AD23"/>
    <mergeCell ref="AE22:AE23"/>
    <mergeCell ref="AA22:AA23"/>
    <mergeCell ref="AB22:AB23"/>
    <mergeCell ref="AC22:AC23"/>
    <mergeCell ref="G24:G25"/>
    <mergeCell ref="H24:H25"/>
    <mergeCell ref="Z22:Z23"/>
    <mergeCell ref="G22:G23"/>
    <mergeCell ref="H22:H23"/>
    <mergeCell ref="M22:M23"/>
    <mergeCell ref="N22:N23"/>
    <mergeCell ref="Q22:Q23"/>
    <mergeCell ref="R22:R23"/>
    <mergeCell ref="T22:T23"/>
    <mergeCell ref="A18:A19"/>
    <mergeCell ref="B18:B19"/>
    <mergeCell ref="D18:D19"/>
    <mergeCell ref="E18:E19"/>
    <mergeCell ref="F18:F19"/>
    <mergeCell ref="O18:O19"/>
    <mergeCell ref="P18:P19"/>
    <mergeCell ref="AD18:AD19"/>
    <mergeCell ref="AE18:AE19"/>
    <mergeCell ref="A20:A21"/>
    <mergeCell ref="B20:B21"/>
    <mergeCell ref="D20:D21"/>
    <mergeCell ref="E20:E21"/>
    <mergeCell ref="F20:F21"/>
    <mergeCell ref="O20:O21"/>
    <mergeCell ref="P20:P21"/>
    <mergeCell ref="AD20:AD21"/>
    <mergeCell ref="AE20:AE21"/>
    <mergeCell ref="G20:G21"/>
    <mergeCell ref="H20:H21"/>
    <mergeCell ref="I20:I21"/>
    <mergeCell ref="J20:J21"/>
    <mergeCell ref="K20:K21"/>
    <mergeCell ref="L20:L21"/>
    <mergeCell ref="M20:M21"/>
    <mergeCell ref="N20:N21"/>
    <mergeCell ref="Q20:Q21"/>
    <mergeCell ref="R20:R21"/>
    <mergeCell ref="S20:S21"/>
    <mergeCell ref="T20:T21"/>
    <mergeCell ref="U20:U21"/>
    <mergeCell ref="V20:V21"/>
    <mergeCell ref="AD14:AD15"/>
    <mergeCell ref="AE14:AE15"/>
    <mergeCell ref="AF14:AF15"/>
    <mergeCell ref="A16:A17"/>
    <mergeCell ref="B16:B17"/>
    <mergeCell ref="D16:D17"/>
    <mergeCell ref="E16:E17"/>
    <mergeCell ref="F16:F17"/>
    <mergeCell ref="O16:O17"/>
    <mergeCell ref="A14:A15"/>
    <mergeCell ref="B14:B15"/>
    <mergeCell ref="D14:D15"/>
    <mergeCell ref="E14:E15"/>
    <mergeCell ref="F14:F15"/>
    <mergeCell ref="O14:O15"/>
    <mergeCell ref="P16:P17"/>
    <mergeCell ref="AD16:AD17"/>
    <mergeCell ref="AE16:AE17"/>
    <mergeCell ref="AA14:AA15"/>
    <mergeCell ref="AB14:AB15"/>
    <mergeCell ref="AC14:AC15"/>
    <mergeCell ref="G16:G17"/>
    <mergeCell ref="H16:H17"/>
    <mergeCell ref="AC16:AC17"/>
    <mergeCell ref="G14:G15"/>
    <mergeCell ref="H14:H15"/>
    <mergeCell ref="I14:I15"/>
    <mergeCell ref="J14:J15"/>
    <mergeCell ref="K14:K15"/>
    <mergeCell ref="L14:L15"/>
    <mergeCell ref="M14:M15"/>
    <mergeCell ref="N14:N15"/>
    <mergeCell ref="AD10:AD11"/>
    <mergeCell ref="AE10:AE11"/>
    <mergeCell ref="AC10:AC11"/>
    <mergeCell ref="A12:A13"/>
    <mergeCell ref="B12:B13"/>
    <mergeCell ref="D12:D13"/>
    <mergeCell ref="E12:E13"/>
    <mergeCell ref="F12:F13"/>
    <mergeCell ref="O12:O13"/>
    <mergeCell ref="P12:P13"/>
    <mergeCell ref="AD12:AD13"/>
    <mergeCell ref="AE12:AE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  <mergeCell ref="R12:R13"/>
    <mergeCell ref="S12:S13"/>
    <mergeCell ref="T12:T13"/>
    <mergeCell ref="U12:U13"/>
    <mergeCell ref="AB12:AB13"/>
    <mergeCell ref="AC12:AC13"/>
    <mergeCell ref="C12:C13"/>
    <mergeCell ref="A10:A11"/>
    <mergeCell ref="B10:B11"/>
    <mergeCell ref="D10:D11"/>
    <mergeCell ref="E10:E11"/>
    <mergeCell ref="F10:F11"/>
    <mergeCell ref="O10:O11"/>
    <mergeCell ref="P10:P11"/>
    <mergeCell ref="S8:S9"/>
    <mergeCell ref="T8:T9"/>
    <mergeCell ref="U8:U9"/>
    <mergeCell ref="V8:V9"/>
    <mergeCell ref="W8:W9"/>
    <mergeCell ref="X8:X9"/>
    <mergeCell ref="Y8:Y9"/>
    <mergeCell ref="H6:H7"/>
    <mergeCell ref="I6:I7"/>
    <mergeCell ref="J6:J7"/>
    <mergeCell ref="K6:K7"/>
    <mergeCell ref="L6:L7"/>
    <mergeCell ref="M6:M7"/>
    <mergeCell ref="N6:N7"/>
    <mergeCell ref="Q6:Q7"/>
    <mergeCell ref="A8:A9"/>
    <mergeCell ref="B8:B9"/>
    <mergeCell ref="D8:D9"/>
    <mergeCell ref="E8:E9"/>
    <mergeCell ref="F8:F9"/>
    <mergeCell ref="O8:O9"/>
    <mergeCell ref="P8:P9"/>
    <mergeCell ref="AD8:AD9"/>
    <mergeCell ref="AE8:AE9"/>
    <mergeCell ref="A6:A7"/>
    <mergeCell ref="B6:B7"/>
    <mergeCell ref="D6:D7"/>
    <mergeCell ref="E6:E7"/>
    <mergeCell ref="F6:F7"/>
    <mergeCell ref="O6:O7"/>
    <mergeCell ref="U4:U5"/>
    <mergeCell ref="V4:V5"/>
    <mergeCell ref="W4:W5"/>
    <mergeCell ref="G6:G7"/>
    <mergeCell ref="P6:P7"/>
    <mergeCell ref="AD6:AD7"/>
    <mergeCell ref="AE6:AE7"/>
    <mergeCell ref="R6:R7"/>
    <mergeCell ref="S6:S7"/>
    <mergeCell ref="U6:U7"/>
    <mergeCell ref="V6:V7"/>
    <mergeCell ref="W6:W7"/>
    <mergeCell ref="Z6:Z7"/>
    <mergeCell ref="AA6:AA7"/>
    <mergeCell ref="AC6:AC7"/>
    <mergeCell ref="H8:H9"/>
    <mergeCell ref="I8:I9"/>
    <mergeCell ref="A2:AF2"/>
    <mergeCell ref="A3:A5"/>
    <mergeCell ref="B3:B5"/>
    <mergeCell ref="C3:C5"/>
    <mergeCell ref="D3:D5"/>
    <mergeCell ref="E3:E5"/>
    <mergeCell ref="F3:F5"/>
    <mergeCell ref="G3:J3"/>
    <mergeCell ref="K3:Q3"/>
    <mergeCell ref="R3:AC3"/>
    <mergeCell ref="AD3:AF3"/>
    <mergeCell ref="G4:G5"/>
    <mergeCell ref="H4:H5"/>
    <mergeCell ref="I4:I5"/>
    <mergeCell ref="J4:J5"/>
    <mergeCell ref="K4:N4"/>
    <mergeCell ref="O4:Q4"/>
    <mergeCell ref="R4:R5"/>
    <mergeCell ref="S4:S5"/>
    <mergeCell ref="T4:T5"/>
    <mergeCell ref="AA4:AA5"/>
    <mergeCell ref="AC4:AC5"/>
    <mergeCell ref="AD4:AD5"/>
    <mergeCell ref="AE4:AE5"/>
    <mergeCell ref="X4:X5"/>
    <mergeCell ref="Y4:Y5"/>
    <mergeCell ref="Z4:Z5"/>
    <mergeCell ref="AB4:AB5"/>
    <mergeCell ref="Z8:Z9"/>
    <mergeCell ref="AA8:AA9"/>
    <mergeCell ref="AB8:AB9"/>
    <mergeCell ref="AC8:AC9"/>
    <mergeCell ref="G10:G11"/>
    <mergeCell ref="H10:H11"/>
    <mergeCell ref="I10:I11"/>
    <mergeCell ref="J10:J11"/>
    <mergeCell ref="K10:K11"/>
    <mergeCell ref="L10:L11"/>
    <mergeCell ref="M10:M11"/>
    <mergeCell ref="N10:N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G8:G9"/>
    <mergeCell ref="J8:J9"/>
    <mergeCell ref="K8:K9"/>
    <mergeCell ref="L8:L9"/>
    <mergeCell ref="M8:M9"/>
    <mergeCell ref="N8:N9"/>
    <mergeCell ref="Q8:Q9"/>
    <mergeCell ref="R8:R9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V12:V13"/>
    <mergeCell ref="W12:W13"/>
    <mergeCell ref="P14:P15"/>
    <mergeCell ref="G18:G19"/>
    <mergeCell ref="H18:H19"/>
    <mergeCell ref="I18:I19"/>
    <mergeCell ref="J18:J19"/>
    <mergeCell ref="K18:K19"/>
    <mergeCell ref="L18:L19"/>
    <mergeCell ref="M18:M19"/>
    <mergeCell ref="N18:N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B18:AB19"/>
    <mergeCell ref="AC18:AC19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I24:I25"/>
    <mergeCell ref="J24:J25"/>
    <mergeCell ref="K24:K25"/>
    <mergeCell ref="L24:L25"/>
    <mergeCell ref="M24:M25"/>
    <mergeCell ref="N24:N25"/>
    <mergeCell ref="Q24:Q25"/>
    <mergeCell ref="R24:R25"/>
    <mergeCell ref="S24:S25"/>
    <mergeCell ref="X20:X21"/>
    <mergeCell ref="Y20:Y21"/>
    <mergeCell ref="Z20:Z21"/>
    <mergeCell ref="AA20:AA21"/>
    <mergeCell ref="AB20:AB21"/>
    <mergeCell ref="AC20:AC21"/>
    <mergeCell ref="I22:I23"/>
    <mergeCell ref="J22:J23"/>
    <mergeCell ref="K22:K23"/>
    <mergeCell ref="L22:L23"/>
    <mergeCell ref="S22:S23"/>
    <mergeCell ref="W20:W21"/>
    <mergeCell ref="U22:U23"/>
    <mergeCell ref="V22:V23"/>
    <mergeCell ref="W22:W23"/>
    <mergeCell ref="X22:X23"/>
    <mergeCell ref="Y22:Y23"/>
    <mergeCell ref="W28:W29"/>
    <mergeCell ref="AC24:AC25"/>
    <mergeCell ref="G26:G27"/>
    <mergeCell ref="H26:H27"/>
    <mergeCell ref="I26:I27"/>
    <mergeCell ref="J26:J27"/>
    <mergeCell ref="K26:K27"/>
    <mergeCell ref="L26:L27"/>
    <mergeCell ref="M26:M27"/>
    <mergeCell ref="N26:N27"/>
    <mergeCell ref="Q26:Q27"/>
    <mergeCell ref="R26:R27"/>
    <mergeCell ref="S26:S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  <mergeCell ref="AC26:AC27"/>
    <mergeCell ref="T24:T25"/>
    <mergeCell ref="U24:U25"/>
    <mergeCell ref="V24:V25"/>
    <mergeCell ref="W24:W25"/>
    <mergeCell ref="X24:X25"/>
    <mergeCell ref="Y24:Y25"/>
    <mergeCell ref="Z24:Z25"/>
    <mergeCell ref="AA24:AA25"/>
    <mergeCell ref="AB24:AB25"/>
    <mergeCell ref="X28:X29"/>
    <mergeCell ref="Y28:Y29"/>
    <mergeCell ref="Z28:Z29"/>
    <mergeCell ref="AA28:AA29"/>
    <mergeCell ref="AB28:AB29"/>
    <mergeCell ref="AC28:AC29"/>
    <mergeCell ref="G30:G31"/>
    <mergeCell ref="H30:H31"/>
    <mergeCell ref="I30:I31"/>
    <mergeCell ref="J30:J31"/>
    <mergeCell ref="K30:K31"/>
    <mergeCell ref="L30:L31"/>
    <mergeCell ref="M30:M31"/>
    <mergeCell ref="N30:N31"/>
    <mergeCell ref="Q30:Q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M28:M29"/>
    <mergeCell ref="P26:P27"/>
    <mergeCell ref="V34:V35"/>
    <mergeCell ref="W34:W35"/>
    <mergeCell ref="X34:X35"/>
    <mergeCell ref="Y34:Y35"/>
    <mergeCell ref="P34:P35"/>
    <mergeCell ref="Z36:Z37"/>
    <mergeCell ref="AA36:AA37"/>
    <mergeCell ref="AB36:AB37"/>
    <mergeCell ref="AC36:AC37"/>
    <mergeCell ref="J36:J37"/>
    <mergeCell ref="K36:K37"/>
    <mergeCell ref="L36:L37"/>
    <mergeCell ref="M36:M37"/>
    <mergeCell ref="N36:N37"/>
    <mergeCell ref="Q36:Q37"/>
    <mergeCell ref="R36:R37"/>
    <mergeCell ref="S36:S37"/>
    <mergeCell ref="T36:T37"/>
    <mergeCell ref="N34:N35"/>
    <mergeCell ref="Q34:Q35"/>
    <mergeCell ref="X32:X33"/>
    <mergeCell ref="Y32:Y33"/>
    <mergeCell ref="Z32:Z33"/>
    <mergeCell ref="AA32:AA33"/>
    <mergeCell ref="AB32:AB33"/>
    <mergeCell ref="AC32:AC33"/>
    <mergeCell ref="Z34:Z35"/>
    <mergeCell ref="T32:T33"/>
    <mergeCell ref="U32:U33"/>
    <mergeCell ref="V32:V33"/>
    <mergeCell ref="W32:W33"/>
    <mergeCell ref="W40:W41"/>
    <mergeCell ref="X40:X41"/>
    <mergeCell ref="Y40:Y41"/>
    <mergeCell ref="L38:L39"/>
    <mergeCell ref="M38:M39"/>
    <mergeCell ref="N38:N39"/>
    <mergeCell ref="Q38:Q39"/>
    <mergeCell ref="R38:R39"/>
    <mergeCell ref="S38:S39"/>
    <mergeCell ref="T38:T39"/>
    <mergeCell ref="U38:U39"/>
    <mergeCell ref="V38:V39"/>
    <mergeCell ref="U36:U37"/>
    <mergeCell ref="V36:V37"/>
    <mergeCell ref="W36:W37"/>
    <mergeCell ref="X36:X37"/>
    <mergeCell ref="Y36:Y37"/>
    <mergeCell ref="R34:R35"/>
    <mergeCell ref="S34:S35"/>
    <mergeCell ref="T34:T35"/>
    <mergeCell ref="U34:U35"/>
    <mergeCell ref="I42:I43"/>
    <mergeCell ref="J42:J43"/>
    <mergeCell ref="K42:K43"/>
    <mergeCell ref="L42:L43"/>
    <mergeCell ref="M42:M43"/>
    <mergeCell ref="N42:N43"/>
    <mergeCell ref="Q42:Q43"/>
    <mergeCell ref="R42:R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AB42:AB43"/>
    <mergeCell ref="G40:G41"/>
    <mergeCell ref="H40:H41"/>
    <mergeCell ref="I40:I41"/>
    <mergeCell ref="J40:J41"/>
    <mergeCell ref="K40:K41"/>
    <mergeCell ref="L40:L41"/>
    <mergeCell ref="M40:M41"/>
    <mergeCell ref="X44:X45"/>
    <mergeCell ref="Y44:Y45"/>
    <mergeCell ref="Z44:Z45"/>
    <mergeCell ref="AA44:AA45"/>
    <mergeCell ref="AB44:AB45"/>
    <mergeCell ref="AC44:AC45"/>
    <mergeCell ref="G46:G47"/>
    <mergeCell ref="H46:H47"/>
    <mergeCell ref="I46:I47"/>
    <mergeCell ref="J46:J47"/>
    <mergeCell ref="K46:K47"/>
    <mergeCell ref="L46:L47"/>
    <mergeCell ref="M46:M47"/>
    <mergeCell ref="N46:N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M44:M45"/>
    <mergeCell ref="N44:N45"/>
    <mergeCell ref="Q44:Q45"/>
    <mergeCell ref="R44:R45"/>
    <mergeCell ref="S44:S45"/>
    <mergeCell ref="T44:T45"/>
    <mergeCell ref="U44:U45"/>
    <mergeCell ref="V44:V45"/>
    <mergeCell ref="AA46:AA47"/>
    <mergeCell ref="AB46:AB47"/>
    <mergeCell ref="AC46:AC47"/>
    <mergeCell ref="G48:G49"/>
    <mergeCell ref="H48:H49"/>
    <mergeCell ref="I48:I49"/>
    <mergeCell ref="J48:J49"/>
    <mergeCell ref="K48:K49"/>
    <mergeCell ref="L48:L49"/>
    <mergeCell ref="M48:M49"/>
    <mergeCell ref="N48:N49"/>
    <mergeCell ref="Q48:Q49"/>
    <mergeCell ref="R48:R49"/>
    <mergeCell ref="S48:S49"/>
    <mergeCell ref="T48:T49"/>
    <mergeCell ref="U48:U49"/>
    <mergeCell ref="V48:V49"/>
    <mergeCell ref="W48:W49"/>
    <mergeCell ref="X48:X49"/>
    <mergeCell ref="Y48:Y49"/>
    <mergeCell ref="Z48:Z49"/>
    <mergeCell ref="AA48:AA49"/>
    <mergeCell ref="AB48:AB49"/>
    <mergeCell ref="AC48:AC49"/>
    <mergeCell ref="X50:X51"/>
    <mergeCell ref="Y50:Y51"/>
    <mergeCell ref="Z50:Z51"/>
    <mergeCell ref="AA50:AA51"/>
    <mergeCell ref="AB50:AB51"/>
    <mergeCell ref="AC50:AC51"/>
    <mergeCell ref="G52:G53"/>
    <mergeCell ref="H52:H53"/>
    <mergeCell ref="I52:I53"/>
    <mergeCell ref="J52:J53"/>
    <mergeCell ref="K52:K53"/>
    <mergeCell ref="L52:L53"/>
    <mergeCell ref="M52:M53"/>
    <mergeCell ref="N52:N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Z52:Z53"/>
    <mergeCell ref="T50:T51"/>
    <mergeCell ref="U50:U51"/>
    <mergeCell ref="V50:V51"/>
    <mergeCell ref="W50:W51"/>
    <mergeCell ref="P52:P53"/>
    <mergeCell ref="S50:S51"/>
    <mergeCell ref="J54:J55"/>
    <mergeCell ref="K54:K55"/>
    <mergeCell ref="L54:L55"/>
    <mergeCell ref="M54:M55"/>
    <mergeCell ref="N54:N55"/>
    <mergeCell ref="Q54:Q55"/>
    <mergeCell ref="R54:R55"/>
    <mergeCell ref="S54:S55"/>
    <mergeCell ref="T54:T55"/>
    <mergeCell ref="Y60:Y61"/>
    <mergeCell ref="X56:X57"/>
    <mergeCell ref="Y56:Y57"/>
    <mergeCell ref="Z56:Z57"/>
    <mergeCell ref="AA56:AA57"/>
    <mergeCell ref="AB56:AB57"/>
    <mergeCell ref="AC56:AC57"/>
    <mergeCell ref="G58:G59"/>
    <mergeCell ref="H58:H59"/>
    <mergeCell ref="I58:I59"/>
    <mergeCell ref="J58:J59"/>
    <mergeCell ref="K58:K59"/>
    <mergeCell ref="L58:L59"/>
    <mergeCell ref="M58:M59"/>
    <mergeCell ref="N58:N59"/>
    <mergeCell ref="Q58:Q59"/>
    <mergeCell ref="R58:R59"/>
    <mergeCell ref="S58:S59"/>
    <mergeCell ref="T58:T59"/>
    <mergeCell ref="U58:U59"/>
    <mergeCell ref="V58:V59"/>
    <mergeCell ref="W58:W59"/>
    <mergeCell ref="X58:X59"/>
    <mergeCell ref="AC60:AC61"/>
    <mergeCell ref="G62:G63"/>
    <mergeCell ref="H62:H63"/>
    <mergeCell ref="I62:I63"/>
    <mergeCell ref="J62:J63"/>
    <mergeCell ref="K62:K63"/>
    <mergeCell ref="L62:L63"/>
    <mergeCell ref="M62:M63"/>
    <mergeCell ref="N62:N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Q60:Q61"/>
    <mergeCell ref="R60:R61"/>
    <mergeCell ref="S60:S61"/>
    <mergeCell ref="T60:T61"/>
    <mergeCell ref="U60:U61"/>
    <mergeCell ref="V60:V61"/>
    <mergeCell ref="W60:W61"/>
    <mergeCell ref="X60:X61"/>
    <mergeCell ref="J60:J61"/>
    <mergeCell ref="AB60:AB61"/>
    <mergeCell ref="G66:G67"/>
    <mergeCell ref="H66:H67"/>
    <mergeCell ref="I66:I67"/>
    <mergeCell ref="J66:J67"/>
    <mergeCell ref="K66:K67"/>
    <mergeCell ref="L66:L67"/>
    <mergeCell ref="M66:M67"/>
    <mergeCell ref="N66:N67"/>
    <mergeCell ref="Q66:Q67"/>
    <mergeCell ref="AC62:AC63"/>
    <mergeCell ref="G64:G65"/>
    <mergeCell ref="H64:H65"/>
    <mergeCell ref="I64:I65"/>
    <mergeCell ref="J64:J65"/>
    <mergeCell ref="K64:K65"/>
    <mergeCell ref="L64:L65"/>
    <mergeCell ref="M64:M65"/>
    <mergeCell ref="N64:N65"/>
    <mergeCell ref="Q64:Q65"/>
    <mergeCell ref="R64:R65"/>
    <mergeCell ref="S64:S65"/>
    <mergeCell ref="T64:T65"/>
    <mergeCell ref="U64:U65"/>
    <mergeCell ref="V64:V65"/>
    <mergeCell ref="W64:W65"/>
    <mergeCell ref="X64:X65"/>
    <mergeCell ref="Y64:Y65"/>
    <mergeCell ref="Z64:Z65"/>
    <mergeCell ref="AA64:AA65"/>
    <mergeCell ref="AB64:AB65"/>
    <mergeCell ref="AC64:AC65"/>
    <mergeCell ref="L68:L69"/>
    <mergeCell ref="M68:M69"/>
    <mergeCell ref="N68:N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Z68:Z69"/>
    <mergeCell ref="AA68:AA69"/>
    <mergeCell ref="AB68:AB69"/>
    <mergeCell ref="AC68:AC69"/>
    <mergeCell ref="R66:R67"/>
    <mergeCell ref="S66:S67"/>
    <mergeCell ref="T66:T67"/>
    <mergeCell ref="U66:U67"/>
    <mergeCell ref="V66:V67"/>
    <mergeCell ref="W66:W67"/>
    <mergeCell ref="X66:X67"/>
    <mergeCell ref="Y66:Y67"/>
    <mergeCell ref="Z66:Z67"/>
    <mergeCell ref="AF12:AF13"/>
    <mergeCell ref="C14:C15"/>
    <mergeCell ref="C16:C17"/>
    <mergeCell ref="AF16:AF17"/>
    <mergeCell ref="C18:C19"/>
    <mergeCell ref="AF18:AF19"/>
    <mergeCell ref="C20:C21"/>
    <mergeCell ref="AF20:AF21"/>
    <mergeCell ref="AB6:AB7"/>
    <mergeCell ref="Y6:Y7"/>
    <mergeCell ref="X6:X7"/>
    <mergeCell ref="T6:T7"/>
    <mergeCell ref="C6:C7"/>
    <mergeCell ref="AF6:AF7"/>
    <mergeCell ref="C8:C9"/>
    <mergeCell ref="AF8:AF9"/>
    <mergeCell ref="C10:C11"/>
    <mergeCell ref="AF10:AF11"/>
    <mergeCell ref="I16:I17"/>
    <mergeCell ref="J16:J17"/>
    <mergeCell ref="K16:K17"/>
    <mergeCell ref="L16:L17"/>
    <mergeCell ref="M16:M17"/>
    <mergeCell ref="N16:N17"/>
    <mergeCell ref="Q16:Q17"/>
    <mergeCell ref="R16:R17"/>
    <mergeCell ref="S16:S17"/>
    <mergeCell ref="X12:X13"/>
    <mergeCell ref="Y12:Y13"/>
    <mergeCell ref="Z12:Z13"/>
    <mergeCell ref="AA12:AA13"/>
    <mergeCell ref="AA18:AA19"/>
    <mergeCell ref="C32:C33"/>
    <mergeCell ref="AF32:AF33"/>
    <mergeCell ref="C34:C35"/>
    <mergeCell ref="AF34:AF35"/>
    <mergeCell ref="C36:C37"/>
    <mergeCell ref="AF36:AF37"/>
    <mergeCell ref="C38:C39"/>
    <mergeCell ref="C40:C41"/>
    <mergeCell ref="AF40:AF41"/>
    <mergeCell ref="C22:C23"/>
    <mergeCell ref="C24:C25"/>
    <mergeCell ref="AF24:AF25"/>
    <mergeCell ref="C26:C27"/>
    <mergeCell ref="AF26:AF27"/>
    <mergeCell ref="C28:C29"/>
    <mergeCell ref="AF28:AF29"/>
    <mergeCell ref="C30:C31"/>
    <mergeCell ref="AF30:AF31"/>
    <mergeCell ref="W38:W39"/>
    <mergeCell ref="X38:X39"/>
    <mergeCell ref="Y38:Y39"/>
    <mergeCell ref="Z38:Z39"/>
    <mergeCell ref="AA38:AA39"/>
    <mergeCell ref="AB38:AB39"/>
    <mergeCell ref="AC38:AC39"/>
    <mergeCell ref="N40:N41"/>
    <mergeCell ref="Q40:Q41"/>
    <mergeCell ref="R40:R41"/>
    <mergeCell ref="S40:S41"/>
    <mergeCell ref="T40:T41"/>
    <mergeCell ref="U40:U41"/>
    <mergeCell ref="V40:V41"/>
    <mergeCell ref="C62:C63"/>
    <mergeCell ref="C64:C65"/>
    <mergeCell ref="C66:C67"/>
    <mergeCell ref="C68:C69"/>
    <mergeCell ref="AF68:AF69"/>
    <mergeCell ref="C52:C53"/>
    <mergeCell ref="AF52:AF53"/>
    <mergeCell ref="C54:C55"/>
    <mergeCell ref="AF54:AF55"/>
    <mergeCell ref="C56:C57"/>
    <mergeCell ref="AF56:AF57"/>
    <mergeCell ref="C58:C59"/>
    <mergeCell ref="AF58:AF59"/>
    <mergeCell ref="C60:C61"/>
    <mergeCell ref="AF60:AF61"/>
    <mergeCell ref="AF42:AF43"/>
    <mergeCell ref="C44:C45"/>
    <mergeCell ref="AF44:AF45"/>
    <mergeCell ref="C46:C47"/>
    <mergeCell ref="AF46:AF47"/>
    <mergeCell ref="C48:C49"/>
    <mergeCell ref="AF48:AF49"/>
    <mergeCell ref="C50:C51"/>
    <mergeCell ref="AF50:AF51"/>
    <mergeCell ref="AA66:AA67"/>
    <mergeCell ref="AB66:AB67"/>
    <mergeCell ref="AC66:AC67"/>
    <mergeCell ref="G68:G69"/>
    <mergeCell ref="H68:H69"/>
    <mergeCell ref="I68:I69"/>
    <mergeCell ref="J68:J69"/>
    <mergeCell ref="K68:K69"/>
  </mergeCells>
  <phoneticPr fontId="4"/>
  <pageMargins left="0.70866141732283472" right="0.70866141732283472" top="0.55118110236220474" bottom="0.74803149606299213" header="0.31496062992125984" footer="0.31496062992125984"/>
  <pageSetup paperSize="9" scale="80" fitToWidth="2" fitToHeight="0" orientation="portrait" horizontalDpi="300" verticalDpi="300" r:id="rId1"/>
  <headerFooter>
    <oddHeader>&amp;R&amp;"ＭＳ 明朝,標準"&amp;14&amp;U◆教育施設</oddHeader>
  </headerFooter>
  <rowBreaks count="1" manualBreakCount="1">
    <brk id="73" max="31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67"/>
  <sheetViews>
    <sheetView workbookViewId="0">
      <pane ySplit="3" topLeftCell="A4" activePane="bottomLeft" state="frozen"/>
      <selection activeCell="A4" sqref="A4"/>
      <selection pane="bottomLeft" activeCell="C5" sqref="A4:C5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3.875" style="1" customWidth="1"/>
    <col min="4" max="4" width="5.625" style="5" customWidth="1"/>
    <col min="5" max="5" width="3.625" style="5" customWidth="1"/>
    <col min="6" max="6" width="4.625" style="5" customWidth="1"/>
    <col min="7" max="7" width="3.5" style="5" customWidth="1"/>
    <col min="8" max="9" width="6.5" style="5" customWidth="1"/>
    <col min="10" max="11" width="5.625" style="5" customWidth="1"/>
    <col min="12" max="12" width="7.5" style="5" customWidth="1"/>
    <col min="13" max="15" width="6.5" style="5" customWidth="1"/>
    <col min="16" max="16" width="7.5" style="5" customWidth="1"/>
    <col min="17" max="17" width="6.5" style="5" customWidth="1"/>
    <col min="18" max="18" width="5.625" style="5" customWidth="1"/>
    <col min="19" max="20" width="7.5" style="5" customWidth="1"/>
    <col min="21" max="21" width="6.125" style="1" customWidth="1"/>
    <col min="22" max="22" width="3.625" style="1" bestFit="1" customWidth="1"/>
    <col min="23" max="23" width="6.625" style="1" customWidth="1"/>
    <col min="24" max="24" width="7.25" style="5" customWidth="1"/>
    <col min="25" max="16384" width="9" style="1"/>
  </cols>
  <sheetData>
    <row r="1" spans="1:24" ht="12" customHeight="1" x14ac:dyDescent="0.15">
      <c r="A1" s="372" t="s">
        <v>177</v>
      </c>
      <c r="B1" s="375" t="s">
        <v>178</v>
      </c>
      <c r="C1" s="378" t="s">
        <v>179</v>
      </c>
      <c r="D1" s="381" t="s">
        <v>180</v>
      </c>
      <c r="E1" s="382"/>
      <c r="F1" s="383" t="s">
        <v>181</v>
      </c>
      <c r="G1" s="383"/>
      <c r="H1" s="365" t="s">
        <v>182</v>
      </c>
      <c r="I1" s="366"/>
      <c r="J1" s="366"/>
      <c r="K1" s="366"/>
      <c r="L1" s="367"/>
      <c r="M1" s="390" t="s">
        <v>183</v>
      </c>
      <c r="N1" s="391"/>
      <c r="O1" s="391"/>
      <c r="P1" s="391"/>
      <c r="Q1" s="391"/>
      <c r="R1" s="391"/>
      <c r="S1" s="391"/>
      <c r="T1" s="392"/>
      <c r="U1" s="385" t="s">
        <v>184</v>
      </c>
      <c r="V1" s="385"/>
      <c r="W1" s="385"/>
      <c r="X1" s="368" t="s">
        <v>185</v>
      </c>
    </row>
    <row r="2" spans="1:24" ht="12" customHeight="1" x14ac:dyDescent="0.15">
      <c r="A2" s="373"/>
      <c r="B2" s="376"/>
      <c r="C2" s="379"/>
      <c r="D2" s="370" t="s">
        <v>186</v>
      </c>
      <c r="E2" s="370" t="s">
        <v>187</v>
      </c>
      <c r="F2" s="370" t="s">
        <v>186</v>
      </c>
      <c r="G2" s="370" t="s">
        <v>187</v>
      </c>
      <c r="H2" s="368" t="s">
        <v>188</v>
      </c>
      <c r="I2" s="370" t="s">
        <v>189</v>
      </c>
      <c r="J2" s="370" t="s">
        <v>190</v>
      </c>
      <c r="K2" s="370" t="s">
        <v>191</v>
      </c>
      <c r="L2" s="370" t="s">
        <v>192</v>
      </c>
      <c r="M2" s="388" t="s">
        <v>193</v>
      </c>
      <c r="N2" s="388"/>
      <c r="O2" s="388"/>
      <c r="P2" s="388"/>
      <c r="Q2" s="389" t="s">
        <v>194</v>
      </c>
      <c r="R2" s="389" t="s">
        <v>195</v>
      </c>
      <c r="S2" s="389" t="s">
        <v>196</v>
      </c>
      <c r="T2" s="393" t="s">
        <v>197</v>
      </c>
      <c r="U2" s="386" t="s">
        <v>198</v>
      </c>
      <c r="V2" s="387" t="s">
        <v>199</v>
      </c>
      <c r="W2" s="2" t="s">
        <v>200</v>
      </c>
      <c r="X2" s="384"/>
    </row>
    <row r="3" spans="1:24" ht="13.5" customHeight="1" x14ac:dyDescent="0.15">
      <c r="A3" s="374"/>
      <c r="B3" s="377"/>
      <c r="C3" s="380"/>
      <c r="D3" s="371"/>
      <c r="E3" s="371"/>
      <c r="F3" s="371"/>
      <c r="G3" s="371"/>
      <c r="H3" s="369"/>
      <c r="I3" s="371"/>
      <c r="J3" s="371"/>
      <c r="K3" s="371"/>
      <c r="L3" s="371"/>
      <c r="M3" s="93" t="s">
        <v>201</v>
      </c>
      <c r="N3" s="93" t="s">
        <v>202</v>
      </c>
      <c r="O3" s="93" t="s">
        <v>203</v>
      </c>
      <c r="P3" s="93" t="s">
        <v>192</v>
      </c>
      <c r="Q3" s="389"/>
      <c r="R3" s="389"/>
      <c r="S3" s="389"/>
      <c r="T3" s="393"/>
      <c r="U3" s="386"/>
      <c r="V3" s="387"/>
      <c r="W3" s="14" t="s">
        <v>204</v>
      </c>
      <c r="X3" s="369"/>
    </row>
    <row r="4" spans="1:24" x14ac:dyDescent="0.15">
      <c r="A4" s="36"/>
      <c r="B4" s="45"/>
      <c r="C4" s="2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>
        <f>SUM(IF(M4&lt;&gt;0,M4,M5),IF(N4&lt;&gt;0,N4,N5),IF(O4&lt;&gt;0,O4,O5))</f>
        <v>0</v>
      </c>
      <c r="Q4" s="57"/>
      <c r="R4" s="57"/>
      <c r="S4" s="57"/>
      <c r="T4" s="57"/>
      <c r="U4" s="38"/>
      <c r="V4" s="37"/>
      <c r="W4" s="37"/>
      <c r="X4" s="57"/>
    </row>
    <row r="5" spans="1:24" x14ac:dyDescent="0.15">
      <c r="A5" s="40"/>
      <c r="B5" s="46"/>
      <c r="C5" s="3"/>
      <c r="D5" s="58"/>
      <c r="E5" s="58"/>
      <c r="F5" s="58"/>
      <c r="G5" s="58"/>
      <c r="H5" s="59"/>
      <c r="I5" s="59"/>
      <c r="J5" s="59"/>
      <c r="K5" s="59"/>
      <c r="L5" s="59">
        <f>SUM(H5:K5)</f>
        <v>0</v>
      </c>
      <c r="M5" s="59"/>
      <c r="N5" s="59"/>
      <c r="O5" s="59"/>
      <c r="P5" s="59">
        <f>SUM(M5:O5)</f>
        <v>0</v>
      </c>
      <c r="Q5" s="59"/>
      <c r="R5" s="59"/>
      <c r="S5" s="59"/>
      <c r="T5" s="59"/>
      <c r="U5" s="41"/>
      <c r="V5" s="39"/>
      <c r="W5" s="39"/>
      <c r="X5" s="58"/>
    </row>
    <row r="6" spans="1:24" x14ac:dyDescent="0.15">
      <c r="C6" s="22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8"/>
      <c r="V6" s="4"/>
      <c r="W6" s="4"/>
      <c r="X6" s="24"/>
    </row>
    <row r="7" spans="1:24" x14ac:dyDescent="0.15">
      <c r="C7" s="22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8"/>
      <c r="V7" s="4"/>
      <c r="W7" s="4"/>
      <c r="X7" s="24"/>
    </row>
    <row r="8" spans="1:24" x14ac:dyDescent="0.15">
      <c r="C8" s="22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8"/>
      <c r="V8" s="4"/>
      <c r="W8" s="4"/>
      <c r="X8" s="24"/>
    </row>
    <row r="9" spans="1:24" x14ac:dyDescent="0.15">
      <c r="B9" s="26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4"/>
      <c r="V9" s="4"/>
      <c r="W9" s="4"/>
      <c r="X9" s="24"/>
    </row>
    <row r="10" spans="1:24" x14ac:dyDescent="0.15">
      <c r="D10" s="24"/>
      <c r="E10" s="24"/>
      <c r="F10" s="24"/>
      <c r="G10" s="24"/>
      <c r="X10" s="24"/>
    </row>
    <row r="11" spans="1:24" x14ac:dyDescent="0.15">
      <c r="D11" s="24"/>
      <c r="E11" s="24"/>
      <c r="F11" s="24"/>
      <c r="G11" s="24"/>
      <c r="X11" s="24"/>
    </row>
    <row r="12" spans="1:24" x14ac:dyDescent="0.15">
      <c r="D12" s="24"/>
      <c r="E12" s="24"/>
      <c r="F12" s="24"/>
      <c r="G12" s="24"/>
      <c r="X12" s="24"/>
    </row>
    <row r="13" spans="1:24" x14ac:dyDescent="0.15">
      <c r="D13" s="24"/>
      <c r="E13" s="24"/>
      <c r="F13" s="24"/>
      <c r="G13" s="24"/>
      <c r="X13" s="24"/>
    </row>
    <row r="14" spans="1:24" x14ac:dyDescent="0.15">
      <c r="D14" s="24"/>
      <c r="E14" s="24"/>
      <c r="F14" s="24"/>
      <c r="G14" s="24"/>
      <c r="X14" s="24"/>
    </row>
    <row r="15" spans="1:24" x14ac:dyDescent="0.15">
      <c r="D15" s="24"/>
      <c r="E15" s="24"/>
      <c r="F15" s="24"/>
      <c r="G15" s="24"/>
      <c r="X15" s="24"/>
    </row>
    <row r="16" spans="1:24" x14ac:dyDescent="0.15">
      <c r="D16" s="24"/>
      <c r="E16" s="24"/>
      <c r="F16" s="24"/>
      <c r="G16" s="24"/>
      <c r="X16" s="24"/>
    </row>
    <row r="17" spans="4:24" x14ac:dyDescent="0.15">
      <c r="D17" s="24"/>
      <c r="E17" s="24"/>
      <c r="F17" s="24"/>
      <c r="G17" s="24"/>
      <c r="X17" s="24"/>
    </row>
    <row r="18" spans="4:24" x14ac:dyDescent="0.15">
      <c r="D18" s="24"/>
      <c r="E18" s="24"/>
      <c r="F18" s="24"/>
      <c r="G18" s="24"/>
      <c r="X18" s="24"/>
    </row>
    <row r="19" spans="4:24" x14ac:dyDescent="0.15">
      <c r="D19" s="24"/>
      <c r="E19" s="24"/>
      <c r="F19" s="24"/>
      <c r="G19" s="24"/>
      <c r="X19" s="24"/>
    </row>
    <row r="20" spans="4:24" x14ac:dyDescent="0.15">
      <c r="D20" s="24"/>
      <c r="E20" s="24"/>
      <c r="F20" s="24"/>
      <c r="G20" s="24"/>
      <c r="X20" s="24"/>
    </row>
    <row r="21" spans="4:24" x14ac:dyDescent="0.15">
      <c r="D21" s="24"/>
      <c r="E21" s="24"/>
      <c r="F21" s="24"/>
      <c r="G21" s="24"/>
      <c r="X21" s="24"/>
    </row>
    <row r="22" spans="4:24" x14ac:dyDescent="0.15">
      <c r="D22" s="24"/>
      <c r="E22" s="24"/>
      <c r="F22" s="24"/>
      <c r="G22" s="24"/>
      <c r="X22" s="24"/>
    </row>
    <row r="23" spans="4:24" x14ac:dyDescent="0.15">
      <c r="D23" s="24"/>
      <c r="E23" s="24"/>
      <c r="F23" s="24"/>
      <c r="G23" s="24"/>
      <c r="X23" s="24"/>
    </row>
    <row r="24" spans="4:24" x14ac:dyDescent="0.15">
      <c r="D24" s="24"/>
      <c r="E24" s="24"/>
      <c r="F24" s="24"/>
      <c r="G24" s="24"/>
      <c r="X24" s="24"/>
    </row>
    <row r="25" spans="4:24" x14ac:dyDescent="0.15">
      <c r="D25" s="24"/>
      <c r="E25" s="24"/>
      <c r="F25" s="24"/>
      <c r="G25" s="24"/>
      <c r="X25" s="24"/>
    </row>
    <row r="26" spans="4:24" x14ac:dyDescent="0.15">
      <c r="D26" s="24"/>
      <c r="E26" s="24"/>
      <c r="F26" s="24"/>
      <c r="G26" s="24"/>
      <c r="X26" s="24"/>
    </row>
    <row r="27" spans="4:24" x14ac:dyDescent="0.15">
      <c r="D27" s="24"/>
      <c r="E27" s="24"/>
      <c r="F27" s="24"/>
      <c r="G27" s="24"/>
      <c r="X27" s="24"/>
    </row>
    <row r="28" spans="4:24" x14ac:dyDescent="0.15">
      <c r="D28" s="24"/>
      <c r="E28" s="24"/>
      <c r="F28" s="24"/>
      <c r="G28" s="24"/>
      <c r="X28" s="24"/>
    </row>
    <row r="29" spans="4:24" x14ac:dyDescent="0.15">
      <c r="D29" s="24"/>
      <c r="E29" s="24"/>
      <c r="F29" s="24"/>
      <c r="G29" s="24"/>
      <c r="X29" s="24"/>
    </row>
    <row r="30" spans="4:24" x14ac:dyDescent="0.15">
      <c r="D30" s="24"/>
      <c r="E30" s="24"/>
      <c r="F30" s="24"/>
      <c r="G30" s="24"/>
      <c r="X30" s="24"/>
    </row>
    <row r="31" spans="4:24" x14ac:dyDescent="0.15">
      <c r="D31" s="24"/>
      <c r="E31" s="24"/>
      <c r="F31" s="24"/>
      <c r="G31" s="24"/>
      <c r="X31" s="24"/>
    </row>
    <row r="32" spans="4:24" x14ac:dyDescent="0.15">
      <c r="D32" s="24"/>
      <c r="E32" s="24"/>
      <c r="F32" s="24"/>
      <c r="G32" s="24"/>
      <c r="X32" s="24"/>
    </row>
    <row r="33" spans="4:24" x14ac:dyDescent="0.15">
      <c r="D33" s="24"/>
      <c r="E33" s="24"/>
      <c r="F33" s="24"/>
      <c r="G33" s="24"/>
      <c r="X33" s="24"/>
    </row>
    <row r="34" spans="4:24" x14ac:dyDescent="0.15">
      <c r="D34" s="24"/>
      <c r="E34" s="24"/>
      <c r="F34" s="24"/>
      <c r="G34" s="24"/>
      <c r="X34" s="24"/>
    </row>
    <row r="35" spans="4:24" x14ac:dyDescent="0.15">
      <c r="D35" s="24"/>
      <c r="E35" s="24"/>
      <c r="F35" s="24"/>
      <c r="G35" s="24"/>
      <c r="X35" s="24"/>
    </row>
    <row r="36" spans="4:24" x14ac:dyDescent="0.15">
      <c r="D36" s="24"/>
      <c r="E36" s="24"/>
      <c r="F36" s="24"/>
      <c r="G36" s="24"/>
      <c r="X36" s="24"/>
    </row>
    <row r="37" spans="4:24" x14ac:dyDescent="0.15">
      <c r="D37" s="24"/>
      <c r="E37" s="24"/>
      <c r="F37" s="24"/>
      <c r="G37" s="24"/>
      <c r="X37" s="24"/>
    </row>
    <row r="38" spans="4:24" x14ac:dyDescent="0.15">
      <c r="D38" s="24"/>
      <c r="E38" s="24"/>
      <c r="F38" s="24"/>
      <c r="G38" s="24"/>
      <c r="X38" s="24"/>
    </row>
    <row r="39" spans="4:24" x14ac:dyDescent="0.15">
      <c r="D39" s="24"/>
      <c r="E39" s="24"/>
      <c r="F39" s="24"/>
      <c r="G39" s="24"/>
      <c r="X39" s="24"/>
    </row>
    <row r="40" spans="4:24" x14ac:dyDescent="0.15">
      <c r="D40" s="24"/>
      <c r="E40" s="24"/>
      <c r="F40" s="24"/>
      <c r="G40" s="24"/>
      <c r="X40" s="24"/>
    </row>
    <row r="41" spans="4:24" x14ac:dyDescent="0.15">
      <c r="D41" s="24"/>
      <c r="E41" s="24"/>
      <c r="F41" s="24"/>
      <c r="G41" s="24"/>
      <c r="X41" s="24"/>
    </row>
    <row r="42" spans="4:24" x14ac:dyDescent="0.15">
      <c r="D42" s="24"/>
      <c r="E42" s="24"/>
      <c r="F42" s="24"/>
      <c r="G42" s="24"/>
      <c r="X42" s="24"/>
    </row>
    <row r="43" spans="4:24" x14ac:dyDescent="0.15">
      <c r="D43" s="24"/>
      <c r="E43" s="24"/>
      <c r="F43" s="24"/>
      <c r="G43" s="24"/>
      <c r="X43" s="24"/>
    </row>
    <row r="44" spans="4:24" x14ac:dyDescent="0.15">
      <c r="D44" s="24"/>
      <c r="E44" s="24"/>
      <c r="F44" s="24"/>
      <c r="G44" s="24"/>
      <c r="X44" s="24"/>
    </row>
    <row r="45" spans="4:24" x14ac:dyDescent="0.15">
      <c r="D45" s="24"/>
      <c r="E45" s="24"/>
      <c r="F45" s="24"/>
      <c r="G45" s="24"/>
      <c r="X45" s="24"/>
    </row>
    <row r="46" spans="4:24" x14ac:dyDescent="0.15">
      <c r="D46" s="24"/>
      <c r="E46" s="24"/>
      <c r="F46" s="24"/>
      <c r="G46" s="24"/>
      <c r="X46" s="24"/>
    </row>
    <row r="47" spans="4:24" x14ac:dyDescent="0.15">
      <c r="D47" s="24"/>
      <c r="E47" s="24"/>
      <c r="F47" s="24"/>
      <c r="G47" s="24"/>
      <c r="X47" s="24"/>
    </row>
    <row r="48" spans="4:24" x14ac:dyDescent="0.15">
      <c r="D48" s="24"/>
      <c r="E48" s="24"/>
      <c r="F48" s="24"/>
      <c r="G48" s="24"/>
      <c r="X48" s="24"/>
    </row>
    <row r="49" spans="4:24" x14ac:dyDescent="0.15">
      <c r="D49" s="24"/>
      <c r="E49" s="24"/>
      <c r="F49" s="24"/>
      <c r="G49" s="24"/>
      <c r="X49" s="24"/>
    </row>
    <row r="50" spans="4:24" x14ac:dyDescent="0.15">
      <c r="D50" s="24"/>
      <c r="E50" s="24"/>
      <c r="F50" s="24"/>
      <c r="G50" s="24"/>
      <c r="X50" s="24"/>
    </row>
    <row r="51" spans="4:24" x14ac:dyDescent="0.15">
      <c r="D51" s="24"/>
      <c r="E51" s="24"/>
      <c r="F51" s="24"/>
      <c r="G51" s="24"/>
      <c r="X51" s="24"/>
    </row>
    <row r="52" spans="4:24" x14ac:dyDescent="0.15">
      <c r="D52" s="24"/>
      <c r="E52" s="24"/>
      <c r="F52" s="24"/>
      <c r="G52" s="24"/>
      <c r="X52" s="24"/>
    </row>
    <row r="53" spans="4:24" x14ac:dyDescent="0.15">
      <c r="D53" s="24"/>
      <c r="E53" s="24"/>
      <c r="F53" s="24"/>
      <c r="G53" s="24"/>
      <c r="X53" s="24"/>
    </row>
    <row r="54" spans="4:24" x14ac:dyDescent="0.15">
      <c r="D54" s="24"/>
      <c r="E54" s="24"/>
      <c r="F54" s="24"/>
      <c r="G54" s="24"/>
      <c r="X54" s="24"/>
    </row>
    <row r="55" spans="4:24" x14ac:dyDescent="0.15">
      <c r="D55" s="24"/>
      <c r="E55" s="24"/>
      <c r="F55" s="24"/>
      <c r="G55" s="24"/>
      <c r="X55" s="24"/>
    </row>
    <row r="56" spans="4:24" x14ac:dyDescent="0.15">
      <c r="D56" s="24"/>
      <c r="E56" s="24"/>
      <c r="F56" s="24"/>
      <c r="G56" s="24"/>
      <c r="X56" s="24"/>
    </row>
    <row r="57" spans="4:24" x14ac:dyDescent="0.15">
      <c r="D57" s="24"/>
      <c r="E57" s="24"/>
      <c r="F57" s="24"/>
      <c r="G57" s="24"/>
      <c r="X57" s="24"/>
    </row>
    <row r="58" spans="4:24" x14ac:dyDescent="0.15">
      <c r="D58" s="24"/>
      <c r="E58" s="24"/>
      <c r="F58" s="24"/>
      <c r="G58" s="24"/>
      <c r="X58" s="24"/>
    </row>
    <row r="59" spans="4:24" x14ac:dyDescent="0.15">
      <c r="D59" s="24"/>
      <c r="E59" s="24"/>
      <c r="F59" s="24"/>
      <c r="G59" s="24"/>
      <c r="X59" s="24"/>
    </row>
    <row r="60" spans="4:24" x14ac:dyDescent="0.15">
      <c r="D60" s="24"/>
      <c r="E60" s="24"/>
      <c r="F60" s="24"/>
      <c r="G60" s="24"/>
      <c r="X60" s="24"/>
    </row>
    <row r="61" spans="4:24" x14ac:dyDescent="0.15">
      <c r="D61" s="24"/>
      <c r="E61" s="24"/>
      <c r="F61" s="24"/>
      <c r="G61" s="24"/>
      <c r="X61" s="24"/>
    </row>
    <row r="62" spans="4:24" x14ac:dyDescent="0.15">
      <c r="D62" s="24"/>
      <c r="E62" s="24"/>
      <c r="F62" s="24"/>
      <c r="G62" s="24"/>
      <c r="X62" s="24"/>
    </row>
    <row r="63" spans="4:24" x14ac:dyDescent="0.15">
      <c r="D63" s="24"/>
      <c r="E63" s="24"/>
      <c r="F63" s="24"/>
      <c r="G63" s="24"/>
      <c r="X63" s="24"/>
    </row>
    <row r="64" spans="4:24" x14ac:dyDescent="0.15">
      <c r="D64" s="24"/>
      <c r="E64" s="24"/>
      <c r="F64" s="24"/>
      <c r="G64" s="24"/>
      <c r="X64" s="24"/>
    </row>
    <row r="65" spans="4:24" x14ac:dyDescent="0.15">
      <c r="D65" s="24"/>
      <c r="E65" s="24"/>
      <c r="F65" s="24"/>
      <c r="G65" s="24"/>
      <c r="X65" s="24"/>
    </row>
    <row r="66" spans="4:24" x14ac:dyDescent="0.15">
      <c r="D66" s="24"/>
      <c r="E66" s="24"/>
      <c r="F66" s="24"/>
      <c r="G66" s="24"/>
      <c r="X66" s="24"/>
    </row>
    <row r="67" spans="4:24" x14ac:dyDescent="0.15">
      <c r="D67" s="24"/>
      <c r="E67" s="24"/>
      <c r="F67" s="24"/>
      <c r="G67" s="24"/>
      <c r="X67" s="24"/>
    </row>
    <row r="68" spans="4:24" x14ac:dyDescent="0.15">
      <c r="D68" s="24"/>
      <c r="E68" s="24"/>
      <c r="F68" s="24"/>
      <c r="G68" s="24"/>
      <c r="X68" s="24"/>
    </row>
    <row r="69" spans="4:24" x14ac:dyDescent="0.15">
      <c r="D69" s="24"/>
      <c r="E69" s="24"/>
      <c r="F69" s="24"/>
      <c r="G69" s="24"/>
      <c r="X69" s="24"/>
    </row>
    <row r="70" spans="4:24" x14ac:dyDescent="0.15">
      <c r="D70" s="24"/>
      <c r="E70" s="24"/>
      <c r="F70" s="24"/>
      <c r="G70" s="24"/>
      <c r="X70" s="24"/>
    </row>
    <row r="71" spans="4:24" x14ac:dyDescent="0.15">
      <c r="D71" s="24"/>
      <c r="E71" s="24"/>
      <c r="F71" s="24"/>
      <c r="G71" s="24"/>
      <c r="X71" s="24"/>
    </row>
    <row r="72" spans="4:24" x14ac:dyDescent="0.15">
      <c r="D72" s="24"/>
      <c r="E72" s="24"/>
      <c r="F72" s="24"/>
      <c r="G72" s="24"/>
      <c r="X72" s="24"/>
    </row>
    <row r="73" spans="4:24" x14ac:dyDescent="0.15">
      <c r="D73" s="24"/>
      <c r="E73" s="24"/>
      <c r="F73" s="24"/>
      <c r="G73" s="24"/>
      <c r="X73" s="24"/>
    </row>
    <row r="74" spans="4:24" x14ac:dyDescent="0.15">
      <c r="D74" s="24"/>
      <c r="E74" s="24"/>
      <c r="F74" s="24"/>
      <c r="G74" s="24"/>
      <c r="X74" s="24"/>
    </row>
    <row r="75" spans="4:24" x14ac:dyDescent="0.15">
      <c r="D75" s="24"/>
      <c r="E75" s="24"/>
      <c r="F75" s="24"/>
      <c r="G75" s="24"/>
      <c r="X75" s="24"/>
    </row>
    <row r="76" spans="4:24" x14ac:dyDescent="0.15">
      <c r="D76" s="24"/>
      <c r="E76" s="24"/>
      <c r="F76" s="24"/>
      <c r="G76" s="24"/>
      <c r="X76" s="24"/>
    </row>
    <row r="77" spans="4:24" x14ac:dyDescent="0.15">
      <c r="D77" s="24"/>
      <c r="E77" s="24"/>
      <c r="F77" s="24"/>
      <c r="G77" s="24"/>
      <c r="X77" s="24"/>
    </row>
    <row r="78" spans="4:24" x14ac:dyDescent="0.15">
      <c r="D78" s="24"/>
      <c r="E78" s="24"/>
      <c r="F78" s="24"/>
      <c r="G78" s="24"/>
      <c r="X78" s="24"/>
    </row>
    <row r="79" spans="4:24" x14ac:dyDescent="0.15">
      <c r="D79" s="24"/>
      <c r="E79" s="24"/>
      <c r="F79" s="24"/>
      <c r="G79" s="24"/>
      <c r="X79" s="24"/>
    </row>
    <row r="80" spans="4:24" x14ac:dyDescent="0.15">
      <c r="D80" s="24"/>
      <c r="E80" s="24"/>
      <c r="F80" s="24"/>
      <c r="G80" s="24"/>
      <c r="X80" s="24"/>
    </row>
    <row r="81" spans="4:24" x14ac:dyDescent="0.15">
      <c r="D81" s="24"/>
      <c r="E81" s="24"/>
      <c r="F81" s="24"/>
      <c r="G81" s="24"/>
      <c r="X81" s="24"/>
    </row>
    <row r="82" spans="4:24" x14ac:dyDescent="0.15">
      <c r="D82" s="24"/>
      <c r="E82" s="24"/>
      <c r="F82" s="24"/>
      <c r="G82" s="24"/>
      <c r="X82" s="24"/>
    </row>
    <row r="83" spans="4:24" x14ac:dyDescent="0.15">
      <c r="D83" s="24"/>
      <c r="E83" s="24"/>
      <c r="F83" s="24"/>
      <c r="G83" s="24"/>
      <c r="X83" s="24"/>
    </row>
    <row r="84" spans="4:24" x14ac:dyDescent="0.15">
      <c r="D84" s="24"/>
      <c r="E84" s="24"/>
      <c r="F84" s="24"/>
      <c r="G84" s="24"/>
      <c r="X84" s="24"/>
    </row>
    <row r="85" spans="4:24" x14ac:dyDescent="0.15">
      <c r="D85" s="24"/>
      <c r="E85" s="24"/>
      <c r="F85" s="24"/>
      <c r="G85" s="24"/>
      <c r="X85" s="24"/>
    </row>
    <row r="86" spans="4:24" x14ac:dyDescent="0.15">
      <c r="D86" s="24"/>
      <c r="E86" s="24"/>
      <c r="F86" s="24"/>
      <c r="G86" s="24"/>
      <c r="X86" s="24"/>
    </row>
    <row r="87" spans="4:24" x14ac:dyDescent="0.15">
      <c r="D87" s="24"/>
      <c r="E87" s="24"/>
      <c r="F87" s="24"/>
      <c r="G87" s="24"/>
      <c r="X87" s="24"/>
    </row>
    <row r="88" spans="4:24" x14ac:dyDescent="0.15">
      <c r="D88" s="24"/>
      <c r="E88" s="24"/>
      <c r="F88" s="24"/>
      <c r="G88" s="24"/>
      <c r="X88" s="24"/>
    </row>
    <row r="89" spans="4:24" x14ac:dyDescent="0.15">
      <c r="D89" s="24"/>
      <c r="E89" s="24"/>
      <c r="F89" s="24"/>
      <c r="G89" s="24"/>
      <c r="X89" s="24"/>
    </row>
    <row r="90" spans="4:24" x14ac:dyDescent="0.15">
      <c r="D90" s="24"/>
      <c r="E90" s="24"/>
      <c r="F90" s="24"/>
      <c r="G90" s="24"/>
      <c r="X90" s="24"/>
    </row>
    <row r="91" spans="4:24" x14ac:dyDescent="0.15">
      <c r="D91" s="24"/>
      <c r="E91" s="24"/>
      <c r="F91" s="24"/>
      <c r="G91" s="24"/>
      <c r="X91" s="24"/>
    </row>
    <row r="92" spans="4:24" x14ac:dyDescent="0.15">
      <c r="D92" s="24"/>
      <c r="E92" s="24"/>
      <c r="F92" s="24"/>
      <c r="G92" s="24"/>
      <c r="X92" s="24"/>
    </row>
    <row r="93" spans="4:24" x14ac:dyDescent="0.15">
      <c r="D93" s="24"/>
      <c r="E93" s="24"/>
      <c r="F93" s="24"/>
      <c r="G93" s="24"/>
      <c r="X93" s="24"/>
    </row>
    <row r="94" spans="4:24" x14ac:dyDescent="0.15">
      <c r="D94" s="24"/>
      <c r="E94" s="24"/>
      <c r="F94" s="24"/>
      <c r="G94" s="24"/>
      <c r="X94" s="24"/>
    </row>
    <row r="95" spans="4:24" x14ac:dyDescent="0.15">
      <c r="D95" s="24"/>
      <c r="E95" s="24"/>
      <c r="F95" s="24"/>
      <c r="G95" s="24"/>
      <c r="X95" s="24"/>
    </row>
    <row r="96" spans="4:24" x14ac:dyDescent="0.15">
      <c r="D96" s="24"/>
      <c r="E96" s="24"/>
      <c r="F96" s="24"/>
      <c r="G96" s="24"/>
      <c r="X96" s="24"/>
    </row>
    <row r="97" spans="4:24" x14ac:dyDescent="0.15">
      <c r="D97" s="24"/>
      <c r="E97" s="24"/>
      <c r="F97" s="24"/>
      <c r="G97" s="24"/>
      <c r="X97" s="24"/>
    </row>
    <row r="98" spans="4:24" x14ac:dyDescent="0.15">
      <c r="D98" s="24"/>
      <c r="E98" s="24"/>
      <c r="F98" s="24"/>
      <c r="G98" s="24"/>
      <c r="X98" s="24"/>
    </row>
    <row r="99" spans="4:24" x14ac:dyDescent="0.15">
      <c r="D99" s="24"/>
      <c r="E99" s="24"/>
      <c r="F99" s="24"/>
      <c r="G99" s="24"/>
      <c r="X99" s="24"/>
    </row>
    <row r="100" spans="4:24" x14ac:dyDescent="0.15">
      <c r="D100" s="24"/>
      <c r="E100" s="24"/>
      <c r="F100" s="24"/>
      <c r="G100" s="24"/>
      <c r="X100" s="24"/>
    </row>
    <row r="101" spans="4:24" x14ac:dyDescent="0.15">
      <c r="D101" s="24"/>
      <c r="E101" s="24"/>
      <c r="F101" s="24"/>
      <c r="G101" s="24"/>
      <c r="X101" s="24"/>
    </row>
    <row r="102" spans="4:24" x14ac:dyDescent="0.15">
      <c r="D102" s="24"/>
      <c r="E102" s="24"/>
      <c r="F102" s="24"/>
      <c r="G102" s="24"/>
      <c r="X102" s="24"/>
    </row>
    <row r="103" spans="4:24" x14ac:dyDescent="0.15">
      <c r="D103" s="24"/>
      <c r="E103" s="24"/>
      <c r="F103" s="24"/>
      <c r="G103" s="24"/>
      <c r="X103" s="24"/>
    </row>
    <row r="104" spans="4:24" x14ac:dyDescent="0.15">
      <c r="D104" s="24"/>
      <c r="E104" s="24"/>
      <c r="F104" s="24"/>
      <c r="G104" s="24"/>
      <c r="X104" s="24"/>
    </row>
    <row r="105" spans="4:24" x14ac:dyDescent="0.15">
      <c r="D105" s="24"/>
      <c r="E105" s="24"/>
      <c r="F105" s="24"/>
      <c r="G105" s="24"/>
      <c r="X105" s="24"/>
    </row>
    <row r="106" spans="4:24" x14ac:dyDescent="0.15">
      <c r="D106" s="24"/>
      <c r="E106" s="24"/>
      <c r="F106" s="24"/>
      <c r="G106" s="24"/>
      <c r="X106" s="24"/>
    </row>
    <row r="107" spans="4:24" x14ac:dyDescent="0.15">
      <c r="D107" s="24"/>
      <c r="E107" s="24"/>
      <c r="F107" s="24"/>
      <c r="G107" s="24"/>
      <c r="X107" s="24"/>
    </row>
    <row r="108" spans="4:24" x14ac:dyDescent="0.15">
      <c r="D108" s="24"/>
      <c r="E108" s="24"/>
      <c r="F108" s="24"/>
      <c r="G108" s="24"/>
      <c r="X108" s="24"/>
    </row>
    <row r="109" spans="4:24" x14ac:dyDescent="0.15">
      <c r="D109" s="24"/>
      <c r="E109" s="24"/>
      <c r="F109" s="24"/>
      <c r="G109" s="24"/>
      <c r="X109" s="24"/>
    </row>
    <row r="110" spans="4:24" x14ac:dyDescent="0.15">
      <c r="D110" s="24"/>
      <c r="E110" s="24"/>
      <c r="F110" s="24"/>
      <c r="G110" s="24"/>
      <c r="X110" s="24"/>
    </row>
    <row r="111" spans="4:24" x14ac:dyDescent="0.15">
      <c r="D111" s="24"/>
      <c r="E111" s="24"/>
      <c r="F111" s="24"/>
      <c r="G111" s="24"/>
      <c r="X111" s="24"/>
    </row>
    <row r="112" spans="4:24" x14ac:dyDescent="0.15">
      <c r="D112" s="24"/>
      <c r="E112" s="24"/>
      <c r="F112" s="24"/>
      <c r="G112" s="24"/>
      <c r="X112" s="24"/>
    </row>
    <row r="113" spans="4:24" x14ac:dyDescent="0.15">
      <c r="D113" s="24"/>
      <c r="E113" s="24"/>
      <c r="F113" s="24"/>
      <c r="G113" s="24"/>
      <c r="X113" s="24"/>
    </row>
    <row r="114" spans="4:24" x14ac:dyDescent="0.15">
      <c r="D114" s="24"/>
      <c r="E114" s="24"/>
      <c r="F114" s="24"/>
      <c r="G114" s="24"/>
      <c r="X114" s="24"/>
    </row>
    <row r="115" spans="4:24" x14ac:dyDescent="0.15">
      <c r="D115" s="24"/>
      <c r="E115" s="24"/>
      <c r="F115" s="24"/>
      <c r="G115" s="24"/>
      <c r="X115" s="24"/>
    </row>
    <row r="116" spans="4:24" x14ac:dyDescent="0.15">
      <c r="D116" s="24"/>
      <c r="E116" s="24"/>
      <c r="F116" s="24"/>
      <c r="G116" s="24"/>
      <c r="X116" s="24"/>
    </row>
    <row r="117" spans="4:24" x14ac:dyDescent="0.15">
      <c r="D117" s="24"/>
      <c r="E117" s="24"/>
      <c r="F117" s="24"/>
      <c r="G117" s="24"/>
      <c r="X117" s="24"/>
    </row>
    <row r="118" spans="4:24" x14ac:dyDescent="0.15">
      <c r="D118" s="24"/>
      <c r="E118" s="24"/>
      <c r="F118" s="24"/>
      <c r="G118" s="24"/>
      <c r="X118" s="24"/>
    </row>
    <row r="119" spans="4:24" x14ac:dyDescent="0.15">
      <c r="D119" s="24"/>
      <c r="E119" s="24"/>
      <c r="F119" s="24"/>
      <c r="G119" s="24"/>
      <c r="X119" s="24"/>
    </row>
    <row r="120" spans="4:24" x14ac:dyDescent="0.15">
      <c r="D120" s="24"/>
      <c r="E120" s="24"/>
      <c r="F120" s="24"/>
      <c r="G120" s="24"/>
      <c r="X120" s="24"/>
    </row>
    <row r="121" spans="4:24" x14ac:dyDescent="0.15">
      <c r="D121" s="24"/>
      <c r="E121" s="24"/>
      <c r="F121" s="24"/>
      <c r="G121" s="24"/>
      <c r="X121" s="24"/>
    </row>
    <row r="122" spans="4:24" x14ac:dyDescent="0.15">
      <c r="D122" s="24"/>
      <c r="E122" s="24"/>
      <c r="F122" s="24"/>
      <c r="G122" s="24"/>
      <c r="X122" s="24"/>
    </row>
    <row r="123" spans="4:24" x14ac:dyDescent="0.15">
      <c r="D123" s="24"/>
      <c r="E123" s="24"/>
      <c r="F123" s="24"/>
      <c r="G123" s="24"/>
      <c r="X123" s="24"/>
    </row>
    <row r="124" spans="4:24" x14ac:dyDescent="0.15">
      <c r="D124" s="24"/>
      <c r="E124" s="24"/>
      <c r="F124" s="24"/>
      <c r="G124" s="24"/>
      <c r="X124" s="24"/>
    </row>
    <row r="125" spans="4:24" x14ac:dyDescent="0.15">
      <c r="D125" s="24"/>
      <c r="E125" s="24"/>
      <c r="F125" s="24"/>
      <c r="G125" s="24"/>
      <c r="X125" s="24"/>
    </row>
    <row r="126" spans="4:24" x14ac:dyDescent="0.15">
      <c r="D126" s="24"/>
      <c r="E126" s="24"/>
      <c r="F126" s="24"/>
      <c r="G126" s="24"/>
      <c r="X126" s="24"/>
    </row>
    <row r="127" spans="4:24" x14ac:dyDescent="0.15">
      <c r="D127" s="24"/>
      <c r="E127" s="24"/>
      <c r="F127" s="24"/>
      <c r="G127" s="24"/>
      <c r="X127" s="24"/>
    </row>
    <row r="128" spans="4:24" x14ac:dyDescent="0.15">
      <c r="D128" s="24"/>
      <c r="E128" s="24"/>
      <c r="F128" s="24"/>
      <c r="G128" s="24"/>
      <c r="X128" s="24"/>
    </row>
    <row r="129" spans="4:24" x14ac:dyDescent="0.15">
      <c r="D129" s="24"/>
      <c r="E129" s="24"/>
      <c r="F129" s="24"/>
      <c r="G129" s="24"/>
      <c r="X129" s="24"/>
    </row>
    <row r="130" spans="4:24" x14ac:dyDescent="0.15">
      <c r="D130" s="24"/>
      <c r="E130" s="24"/>
      <c r="F130" s="24"/>
      <c r="G130" s="24"/>
      <c r="X130" s="24"/>
    </row>
    <row r="131" spans="4:24" x14ac:dyDescent="0.15">
      <c r="D131" s="24"/>
      <c r="E131" s="24"/>
      <c r="F131" s="24"/>
      <c r="G131" s="24"/>
      <c r="X131" s="24"/>
    </row>
    <row r="132" spans="4:24" x14ac:dyDescent="0.15">
      <c r="D132" s="24"/>
      <c r="E132" s="24"/>
      <c r="F132" s="24"/>
      <c r="G132" s="24"/>
      <c r="X132" s="24"/>
    </row>
    <row r="133" spans="4:24" x14ac:dyDescent="0.15">
      <c r="D133" s="24"/>
      <c r="E133" s="24"/>
      <c r="F133" s="24"/>
      <c r="G133" s="24"/>
      <c r="X133" s="24"/>
    </row>
    <row r="134" spans="4:24" x14ac:dyDescent="0.15">
      <c r="D134" s="24"/>
      <c r="E134" s="24"/>
      <c r="F134" s="24"/>
      <c r="G134" s="24"/>
      <c r="X134" s="24"/>
    </row>
    <row r="135" spans="4:24" x14ac:dyDescent="0.15">
      <c r="D135" s="24"/>
      <c r="E135" s="24"/>
      <c r="F135" s="24"/>
      <c r="G135" s="24"/>
      <c r="X135" s="24"/>
    </row>
    <row r="136" spans="4:24" x14ac:dyDescent="0.15">
      <c r="D136" s="24"/>
      <c r="E136" s="24"/>
      <c r="F136" s="24"/>
      <c r="G136" s="24"/>
      <c r="X136" s="24"/>
    </row>
    <row r="137" spans="4:24" x14ac:dyDescent="0.15">
      <c r="D137" s="24"/>
      <c r="E137" s="24"/>
      <c r="F137" s="24"/>
      <c r="G137" s="24"/>
      <c r="X137" s="24"/>
    </row>
    <row r="138" spans="4:24" x14ac:dyDescent="0.15">
      <c r="D138" s="24"/>
      <c r="E138" s="24"/>
      <c r="F138" s="24"/>
      <c r="G138" s="24"/>
      <c r="X138" s="24"/>
    </row>
    <row r="139" spans="4:24" x14ac:dyDescent="0.15">
      <c r="D139" s="24"/>
      <c r="E139" s="24"/>
      <c r="F139" s="24"/>
      <c r="G139" s="24"/>
      <c r="X139" s="24"/>
    </row>
    <row r="140" spans="4:24" x14ac:dyDescent="0.15">
      <c r="D140" s="24"/>
      <c r="E140" s="24"/>
      <c r="F140" s="24"/>
      <c r="G140" s="24"/>
      <c r="X140" s="24"/>
    </row>
    <row r="141" spans="4:24" x14ac:dyDescent="0.15">
      <c r="D141" s="24"/>
      <c r="E141" s="24"/>
      <c r="F141" s="24"/>
      <c r="G141" s="24"/>
      <c r="X141" s="24"/>
    </row>
    <row r="142" spans="4:24" x14ac:dyDescent="0.15">
      <c r="D142" s="24"/>
      <c r="E142" s="24"/>
      <c r="F142" s="24"/>
      <c r="G142" s="24"/>
      <c r="X142" s="24"/>
    </row>
    <row r="143" spans="4:24" x14ac:dyDescent="0.15">
      <c r="D143" s="24"/>
      <c r="E143" s="24"/>
      <c r="F143" s="24"/>
      <c r="G143" s="24"/>
      <c r="X143" s="24"/>
    </row>
    <row r="144" spans="4:24" x14ac:dyDescent="0.15">
      <c r="D144" s="24"/>
      <c r="E144" s="24"/>
      <c r="F144" s="24"/>
      <c r="G144" s="24"/>
      <c r="X144" s="24"/>
    </row>
    <row r="145" spans="4:24" x14ac:dyDescent="0.15">
      <c r="D145" s="24"/>
      <c r="E145" s="24"/>
      <c r="F145" s="24"/>
      <c r="G145" s="24"/>
      <c r="X145" s="24"/>
    </row>
    <row r="146" spans="4:24" x14ac:dyDescent="0.15">
      <c r="D146" s="24"/>
      <c r="E146" s="24"/>
      <c r="F146" s="24"/>
      <c r="G146" s="24"/>
      <c r="X146" s="24"/>
    </row>
    <row r="147" spans="4:24" x14ac:dyDescent="0.15">
      <c r="D147" s="24"/>
      <c r="E147" s="24"/>
      <c r="F147" s="24"/>
      <c r="G147" s="24"/>
      <c r="X147" s="24"/>
    </row>
    <row r="148" spans="4:24" x14ac:dyDescent="0.15">
      <c r="D148" s="24"/>
      <c r="E148" s="24"/>
      <c r="F148" s="24"/>
      <c r="G148" s="24"/>
      <c r="X148" s="24"/>
    </row>
    <row r="149" spans="4:24" x14ac:dyDescent="0.15">
      <c r="D149" s="24"/>
      <c r="E149" s="24"/>
      <c r="F149" s="24"/>
      <c r="G149" s="24"/>
      <c r="X149" s="24"/>
    </row>
    <row r="150" spans="4:24" x14ac:dyDescent="0.15">
      <c r="D150" s="24"/>
      <c r="E150" s="24"/>
      <c r="F150" s="24"/>
      <c r="G150" s="24"/>
      <c r="X150" s="24"/>
    </row>
    <row r="151" spans="4:24" x14ac:dyDescent="0.15">
      <c r="D151" s="24"/>
      <c r="E151" s="24"/>
      <c r="F151" s="24"/>
      <c r="G151" s="24"/>
      <c r="X151" s="24"/>
    </row>
    <row r="152" spans="4:24" x14ac:dyDescent="0.15">
      <c r="D152" s="24"/>
      <c r="E152" s="24"/>
      <c r="F152" s="24"/>
      <c r="G152" s="24"/>
      <c r="X152" s="24"/>
    </row>
    <row r="153" spans="4:24" x14ac:dyDescent="0.15">
      <c r="D153" s="24"/>
      <c r="E153" s="24"/>
      <c r="F153" s="24"/>
      <c r="G153" s="24"/>
      <c r="X153" s="24"/>
    </row>
    <row r="154" spans="4:24" x14ac:dyDescent="0.15">
      <c r="D154" s="24"/>
      <c r="E154" s="24"/>
      <c r="F154" s="24"/>
      <c r="G154" s="24"/>
      <c r="X154" s="24"/>
    </row>
    <row r="155" spans="4:24" x14ac:dyDescent="0.15">
      <c r="D155" s="24"/>
      <c r="E155" s="24"/>
      <c r="F155" s="24"/>
      <c r="G155" s="24"/>
      <c r="X155" s="24"/>
    </row>
    <row r="156" spans="4:24" x14ac:dyDescent="0.15">
      <c r="D156" s="24"/>
      <c r="E156" s="24"/>
      <c r="F156" s="24"/>
      <c r="G156" s="24"/>
      <c r="X156" s="24"/>
    </row>
    <row r="157" spans="4:24" x14ac:dyDescent="0.15">
      <c r="D157" s="24"/>
      <c r="E157" s="24"/>
      <c r="F157" s="24"/>
      <c r="G157" s="24"/>
      <c r="X157" s="24"/>
    </row>
    <row r="158" spans="4:24" x14ac:dyDescent="0.15">
      <c r="D158" s="24"/>
      <c r="E158" s="24"/>
      <c r="F158" s="24"/>
      <c r="G158" s="24"/>
      <c r="X158" s="24"/>
    </row>
    <row r="159" spans="4:24" x14ac:dyDescent="0.15">
      <c r="D159" s="24"/>
      <c r="E159" s="24"/>
      <c r="F159" s="24"/>
      <c r="G159" s="24"/>
      <c r="X159" s="24"/>
    </row>
    <row r="160" spans="4:24" x14ac:dyDescent="0.15">
      <c r="D160" s="24"/>
      <c r="E160" s="24"/>
      <c r="F160" s="24"/>
      <c r="G160" s="24"/>
      <c r="X160" s="24"/>
    </row>
    <row r="161" spans="4:24" x14ac:dyDescent="0.15">
      <c r="D161" s="24"/>
      <c r="E161" s="24"/>
      <c r="F161" s="24"/>
      <c r="G161" s="24"/>
      <c r="X161" s="24"/>
    </row>
    <row r="162" spans="4:24" x14ac:dyDescent="0.15">
      <c r="D162" s="24"/>
      <c r="E162" s="24"/>
      <c r="F162" s="24"/>
      <c r="G162" s="24"/>
      <c r="X162" s="24"/>
    </row>
    <row r="163" spans="4:24" x14ac:dyDescent="0.15">
      <c r="D163" s="24"/>
      <c r="E163" s="24"/>
      <c r="F163" s="24"/>
      <c r="G163" s="24"/>
      <c r="X163" s="24"/>
    </row>
    <row r="164" spans="4:24" x14ac:dyDescent="0.15">
      <c r="D164" s="24"/>
      <c r="E164" s="24"/>
      <c r="F164" s="24"/>
      <c r="G164" s="24"/>
      <c r="X164" s="24"/>
    </row>
    <row r="165" spans="4:24" x14ac:dyDescent="0.15">
      <c r="D165" s="24"/>
      <c r="E165" s="24"/>
      <c r="F165" s="24"/>
      <c r="G165" s="24"/>
      <c r="X165" s="24"/>
    </row>
    <row r="166" spans="4:24" x14ac:dyDescent="0.15">
      <c r="D166" s="24"/>
      <c r="E166" s="24"/>
      <c r="F166" s="24"/>
      <c r="G166" s="24"/>
      <c r="X166" s="24"/>
    </row>
    <row r="167" spans="4:24" x14ac:dyDescent="0.15">
      <c r="D167" s="24"/>
      <c r="E167" s="24"/>
      <c r="F167" s="24"/>
      <c r="G167" s="24"/>
      <c r="X167" s="24"/>
    </row>
  </sheetData>
  <mergeCells count="25">
    <mergeCell ref="X1:X3"/>
    <mergeCell ref="U1:W1"/>
    <mergeCell ref="U2:U3"/>
    <mergeCell ref="V2:V3"/>
    <mergeCell ref="M2:P2"/>
    <mergeCell ref="Q2:Q3"/>
    <mergeCell ref="R2:R3"/>
    <mergeCell ref="M1:T1"/>
    <mergeCell ref="S2:S3"/>
    <mergeCell ref="T2:T3"/>
    <mergeCell ref="H1:L1"/>
    <mergeCell ref="H2:H3"/>
    <mergeCell ref="I2:I3"/>
    <mergeCell ref="A1:A3"/>
    <mergeCell ref="B1:B3"/>
    <mergeCell ref="C1:C3"/>
    <mergeCell ref="J2:J3"/>
    <mergeCell ref="K2:K3"/>
    <mergeCell ref="L2:L3"/>
    <mergeCell ref="D1:E1"/>
    <mergeCell ref="F1:G1"/>
    <mergeCell ref="D2:D3"/>
    <mergeCell ref="E2:E3"/>
    <mergeCell ref="F2:F3"/>
    <mergeCell ref="G2:G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landscape" horizontalDpi="300" verticalDpi="400" r:id="rId1"/>
  <headerFooter alignWithMargins="0">
    <oddFooter>&amp;L特殊教育諸学校&amp;C施設状況一覧表&amp;R&amp;P-1/&amp;N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49"/>
  <sheetViews>
    <sheetView workbookViewId="0">
      <pane ySplit="3" topLeftCell="A4" activePane="bottomLeft" state="frozen"/>
      <selection activeCell="A4" sqref="A4"/>
      <selection pane="bottomLeft" activeCell="B4" sqref="A4:B4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5.625" style="9" customWidth="1"/>
    <col min="4" max="4" width="3.625" style="9" customWidth="1"/>
    <col min="5" max="5" width="4.625" style="9" customWidth="1"/>
    <col min="6" max="6" width="3.5" style="9" customWidth="1"/>
    <col min="7" max="7" width="8.625" style="9" customWidth="1"/>
    <col min="8" max="8" width="8.75" style="9" customWidth="1"/>
    <col min="9" max="9" width="7.625" style="9" customWidth="1"/>
    <col min="10" max="10" width="6.375" style="9" customWidth="1"/>
    <col min="11" max="11" width="8.625" style="9" customWidth="1"/>
    <col min="12" max="16384" width="9" style="6"/>
  </cols>
  <sheetData>
    <row r="1" spans="1:11" ht="12" customHeight="1" x14ac:dyDescent="0.15">
      <c r="A1" s="372" t="s">
        <v>177</v>
      </c>
      <c r="B1" s="375" t="s">
        <v>178</v>
      </c>
      <c r="C1" s="405" t="s">
        <v>180</v>
      </c>
      <c r="D1" s="406"/>
      <c r="E1" s="407" t="s">
        <v>181</v>
      </c>
      <c r="F1" s="407"/>
      <c r="G1" s="396" t="s">
        <v>205</v>
      </c>
      <c r="H1" s="397"/>
      <c r="I1" s="397"/>
      <c r="J1" s="397"/>
      <c r="K1" s="398"/>
    </row>
    <row r="2" spans="1:11" ht="12" customHeight="1" x14ac:dyDescent="0.15">
      <c r="A2" s="373"/>
      <c r="B2" s="376"/>
      <c r="C2" s="394" t="s">
        <v>186</v>
      </c>
      <c r="D2" s="394" t="s">
        <v>187</v>
      </c>
      <c r="E2" s="394" t="s">
        <v>186</v>
      </c>
      <c r="F2" s="394" t="s">
        <v>187</v>
      </c>
      <c r="G2" s="403" t="s">
        <v>206</v>
      </c>
      <c r="H2" s="401" t="s">
        <v>207</v>
      </c>
      <c r="I2" s="401" t="s">
        <v>191</v>
      </c>
      <c r="J2" s="399" t="s">
        <v>208</v>
      </c>
      <c r="K2" s="394" t="s">
        <v>192</v>
      </c>
    </row>
    <row r="3" spans="1:11" ht="13.5" customHeight="1" x14ac:dyDescent="0.15">
      <c r="A3" s="374"/>
      <c r="B3" s="377"/>
      <c r="C3" s="395"/>
      <c r="D3" s="395"/>
      <c r="E3" s="395"/>
      <c r="F3" s="395"/>
      <c r="G3" s="404"/>
      <c r="H3" s="402"/>
      <c r="I3" s="402"/>
      <c r="J3" s="400"/>
      <c r="K3" s="395"/>
    </row>
    <row r="4" spans="1:11" x14ac:dyDescent="0.15">
      <c r="A4" s="42"/>
      <c r="B4" s="60"/>
      <c r="C4" s="54"/>
      <c r="D4" s="54"/>
      <c r="E4" s="54"/>
      <c r="F4" s="54"/>
      <c r="G4" s="43"/>
      <c r="H4" s="43"/>
      <c r="I4" s="43"/>
      <c r="J4" s="43"/>
      <c r="K4" s="43">
        <f>SUM(G4:J4)</f>
        <v>0</v>
      </c>
    </row>
    <row r="5" spans="1:11" x14ac:dyDescent="0.15">
      <c r="A5" s="6"/>
      <c r="B5" s="27"/>
      <c r="C5" s="29"/>
      <c r="D5" s="29"/>
      <c r="E5" s="29"/>
      <c r="F5" s="29"/>
      <c r="G5" s="15"/>
      <c r="H5" s="15"/>
      <c r="I5" s="15"/>
      <c r="J5" s="15"/>
      <c r="K5" s="15"/>
    </row>
    <row r="6" spans="1:11" x14ac:dyDescent="0.15">
      <c r="A6" s="6"/>
      <c r="B6" s="27"/>
      <c r="C6" s="29"/>
      <c r="D6" s="29"/>
      <c r="E6" s="29"/>
      <c r="F6" s="29"/>
      <c r="G6" s="15"/>
      <c r="H6" s="15"/>
      <c r="I6" s="15"/>
      <c r="J6" s="15"/>
      <c r="K6" s="15"/>
    </row>
    <row r="7" spans="1:11" x14ac:dyDescent="0.15">
      <c r="A7" s="6"/>
      <c r="B7" s="27"/>
      <c r="C7" s="29"/>
      <c r="D7" s="29"/>
      <c r="E7" s="29"/>
      <c r="F7" s="29"/>
      <c r="G7" s="15"/>
      <c r="H7" s="15"/>
      <c r="I7" s="15"/>
      <c r="J7" s="15"/>
      <c r="K7" s="15"/>
    </row>
    <row r="8" spans="1:11" x14ac:dyDescent="0.15">
      <c r="A8" s="6"/>
      <c r="B8" s="27"/>
      <c r="C8" s="29"/>
      <c r="D8" s="29"/>
      <c r="E8" s="29"/>
      <c r="F8" s="29"/>
      <c r="G8" s="15"/>
      <c r="H8" s="15"/>
      <c r="I8" s="15"/>
      <c r="J8" s="15"/>
      <c r="K8" s="15"/>
    </row>
    <row r="9" spans="1:11" x14ac:dyDescent="0.15">
      <c r="A9" s="6"/>
      <c r="B9" s="27"/>
      <c r="C9" s="29"/>
      <c r="D9" s="29"/>
      <c r="E9" s="29"/>
      <c r="F9" s="29"/>
      <c r="G9" s="15"/>
      <c r="H9" s="15"/>
      <c r="I9" s="15"/>
      <c r="J9" s="15"/>
      <c r="K9" s="15"/>
    </row>
    <row r="10" spans="1:11" x14ac:dyDescent="0.15">
      <c r="C10" s="53"/>
      <c r="D10" s="53"/>
      <c r="E10" s="53"/>
      <c r="F10" s="53"/>
    </row>
    <row r="11" spans="1:11" x14ac:dyDescent="0.15">
      <c r="C11" s="53"/>
      <c r="D11" s="53"/>
      <c r="E11" s="53"/>
      <c r="F11" s="53"/>
    </row>
    <row r="12" spans="1:11" x14ac:dyDescent="0.15">
      <c r="C12" s="53"/>
      <c r="D12" s="53"/>
      <c r="E12" s="53"/>
      <c r="F12" s="53"/>
    </row>
    <row r="13" spans="1:11" x14ac:dyDescent="0.15">
      <c r="C13" s="53"/>
      <c r="D13" s="53"/>
      <c r="E13" s="53"/>
      <c r="F13" s="53"/>
    </row>
    <row r="14" spans="1:11" x14ac:dyDescent="0.15">
      <c r="C14" s="53"/>
      <c r="D14" s="53"/>
      <c r="E14" s="53"/>
      <c r="F14" s="53"/>
    </row>
    <row r="15" spans="1:11" x14ac:dyDescent="0.15">
      <c r="C15" s="53"/>
      <c r="D15" s="53"/>
      <c r="E15" s="53"/>
      <c r="F15" s="53"/>
    </row>
    <row r="16" spans="1:11" x14ac:dyDescent="0.15">
      <c r="C16" s="53"/>
      <c r="D16" s="53"/>
      <c r="E16" s="53"/>
      <c r="F16" s="53"/>
    </row>
    <row r="17" spans="3:6" x14ac:dyDescent="0.15">
      <c r="C17" s="53"/>
      <c r="D17" s="53"/>
      <c r="E17" s="53"/>
      <c r="F17" s="53"/>
    </row>
    <row r="18" spans="3:6" x14ac:dyDescent="0.15">
      <c r="C18" s="53"/>
      <c r="D18" s="53"/>
      <c r="E18" s="53"/>
      <c r="F18" s="53"/>
    </row>
    <row r="19" spans="3:6" x14ac:dyDescent="0.15">
      <c r="C19" s="53"/>
      <c r="D19" s="53"/>
      <c r="E19" s="53"/>
      <c r="F19" s="53"/>
    </row>
    <row r="20" spans="3:6" x14ac:dyDescent="0.15">
      <c r="C20" s="53"/>
      <c r="D20" s="53"/>
      <c r="E20" s="53"/>
      <c r="F20" s="53"/>
    </row>
    <row r="21" spans="3:6" x14ac:dyDescent="0.15">
      <c r="C21" s="53"/>
      <c r="D21" s="53"/>
      <c r="E21" s="53"/>
      <c r="F21" s="53"/>
    </row>
    <row r="22" spans="3:6" x14ac:dyDescent="0.15">
      <c r="C22" s="53"/>
      <c r="D22" s="53"/>
      <c r="E22" s="53"/>
      <c r="F22" s="53"/>
    </row>
    <row r="23" spans="3:6" x14ac:dyDescent="0.15">
      <c r="C23" s="53"/>
      <c r="D23" s="53"/>
      <c r="E23" s="53"/>
      <c r="F23" s="53"/>
    </row>
    <row r="24" spans="3:6" x14ac:dyDescent="0.15">
      <c r="C24" s="53"/>
      <c r="D24" s="53"/>
      <c r="E24" s="53"/>
      <c r="F24" s="53"/>
    </row>
    <row r="25" spans="3:6" x14ac:dyDescent="0.15">
      <c r="C25" s="53"/>
      <c r="D25" s="53"/>
      <c r="E25" s="53"/>
      <c r="F25" s="53"/>
    </row>
    <row r="26" spans="3:6" x14ac:dyDescent="0.15">
      <c r="C26" s="53"/>
      <c r="D26" s="53"/>
      <c r="E26" s="53"/>
      <c r="F26" s="53"/>
    </row>
    <row r="27" spans="3:6" x14ac:dyDescent="0.15">
      <c r="C27" s="53"/>
      <c r="D27" s="53"/>
      <c r="E27" s="53"/>
      <c r="F27" s="53"/>
    </row>
    <row r="28" spans="3:6" x14ac:dyDescent="0.15">
      <c r="C28" s="53"/>
      <c r="D28" s="53"/>
      <c r="E28" s="53"/>
      <c r="F28" s="53"/>
    </row>
    <row r="29" spans="3:6" x14ac:dyDescent="0.15">
      <c r="C29" s="53"/>
      <c r="D29" s="53"/>
      <c r="E29" s="53"/>
      <c r="F29" s="53"/>
    </row>
    <row r="30" spans="3:6" x14ac:dyDescent="0.15">
      <c r="C30" s="53"/>
      <c r="D30" s="53"/>
      <c r="E30" s="53"/>
      <c r="F30" s="53"/>
    </row>
    <row r="31" spans="3:6" x14ac:dyDescent="0.15">
      <c r="C31" s="53"/>
      <c r="D31" s="53"/>
      <c r="E31" s="53"/>
      <c r="F31" s="53"/>
    </row>
    <row r="32" spans="3:6" x14ac:dyDescent="0.15">
      <c r="C32" s="53"/>
      <c r="D32" s="53"/>
      <c r="E32" s="53"/>
      <c r="F32" s="53"/>
    </row>
    <row r="33" spans="3:6" x14ac:dyDescent="0.15">
      <c r="C33" s="53"/>
      <c r="D33" s="53"/>
      <c r="E33" s="53"/>
      <c r="F33" s="53"/>
    </row>
    <row r="34" spans="3:6" x14ac:dyDescent="0.15">
      <c r="C34" s="53"/>
      <c r="D34" s="53"/>
      <c r="E34" s="53"/>
      <c r="F34" s="53"/>
    </row>
    <row r="35" spans="3:6" x14ac:dyDescent="0.15">
      <c r="C35" s="53"/>
      <c r="D35" s="53"/>
      <c r="E35" s="53"/>
      <c r="F35" s="53"/>
    </row>
    <row r="36" spans="3:6" x14ac:dyDescent="0.15">
      <c r="C36" s="53"/>
      <c r="D36" s="53"/>
      <c r="E36" s="53"/>
      <c r="F36" s="53"/>
    </row>
    <row r="37" spans="3:6" x14ac:dyDescent="0.15">
      <c r="C37" s="53"/>
      <c r="D37" s="53"/>
      <c r="E37" s="53"/>
      <c r="F37" s="53"/>
    </row>
    <row r="38" spans="3:6" x14ac:dyDescent="0.15">
      <c r="C38" s="53"/>
      <c r="D38" s="53"/>
      <c r="E38" s="53"/>
      <c r="F38" s="53"/>
    </row>
    <row r="39" spans="3:6" x14ac:dyDescent="0.15">
      <c r="C39" s="53"/>
      <c r="D39" s="53"/>
      <c r="E39" s="53"/>
      <c r="F39" s="53"/>
    </row>
    <row r="40" spans="3:6" x14ac:dyDescent="0.15">
      <c r="C40" s="53"/>
      <c r="D40" s="53"/>
      <c r="E40" s="53"/>
      <c r="F40" s="53"/>
    </row>
    <row r="41" spans="3:6" x14ac:dyDescent="0.15">
      <c r="C41" s="53"/>
      <c r="D41" s="53"/>
      <c r="E41" s="53"/>
      <c r="F41" s="53"/>
    </row>
    <row r="42" spans="3:6" x14ac:dyDescent="0.15">
      <c r="C42" s="53"/>
      <c r="D42" s="53"/>
      <c r="E42" s="53"/>
      <c r="F42" s="53"/>
    </row>
    <row r="43" spans="3:6" x14ac:dyDescent="0.15">
      <c r="C43" s="53"/>
      <c r="D43" s="53"/>
      <c r="E43" s="53"/>
      <c r="F43" s="53"/>
    </row>
    <row r="44" spans="3:6" x14ac:dyDescent="0.15">
      <c r="C44" s="53"/>
      <c r="D44" s="53"/>
      <c r="E44" s="53"/>
      <c r="F44" s="53"/>
    </row>
    <row r="45" spans="3:6" x14ac:dyDescent="0.15">
      <c r="C45" s="53"/>
      <c r="D45" s="53"/>
      <c r="E45" s="53"/>
      <c r="F45" s="53"/>
    </row>
    <row r="46" spans="3:6" x14ac:dyDescent="0.15">
      <c r="C46" s="53"/>
      <c r="D46" s="53"/>
      <c r="E46" s="53"/>
      <c r="F46" s="53"/>
    </row>
    <row r="47" spans="3:6" x14ac:dyDescent="0.15">
      <c r="C47" s="53"/>
      <c r="D47" s="53"/>
      <c r="E47" s="53"/>
      <c r="F47" s="53"/>
    </row>
    <row r="48" spans="3:6" x14ac:dyDescent="0.15">
      <c r="C48" s="53"/>
      <c r="D48" s="53"/>
      <c r="E48" s="53"/>
      <c r="F48" s="53"/>
    </row>
    <row r="49" spans="3:6" x14ac:dyDescent="0.15">
      <c r="C49" s="53"/>
      <c r="D49" s="53"/>
      <c r="E49" s="53"/>
      <c r="F49" s="53"/>
    </row>
    <row r="50" spans="3:6" x14ac:dyDescent="0.15">
      <c r="C50" s="53"/>
      <c r="D50" s="53"/>
      <c r="E50" s="53"/>
      <c r="F50" s="53"/>
    </row>
    <row r="51" spans="3:6" x14ac:dyDescent="0.15">
      <c r="C51" s="53"/>
      <c r="D51" s="53"/>
      <c r="E51" s="53"/>
      <c r="F51" s="53"/>
    </row>
    <row r="52" spans="3:6" x14ac:dyDescent="0.15">
      <c r="C52" s="53"/>
      <c r="D52" s="53"/>
      <c r="E52" s="53"/>
      <c r="F52" s="53"/>
    </row>
    <row r="53" spans="3:6" x14ac:dyDescent="0.15">
      <c r="C53" s="53"/>
      <c r="D53" s="53"/>
      <c r="E53" s="53"/>
      <c r="F53" s="53"/>
    </row>
    <row r="54" spans="3:6" x14ac:dyDescent="0.15">
      <c r="C54" s="53"/>
      <c r="D54" s="53"/>
      <c r="E54" s="53"/>
      <c r="F54" s="53"/>
    </row>
    <row r="55" spans="3:6" x14ac:dyDescent="0.15">
      <c r="C55" s="53"/>
      <c r="D55" s="53"/>
      <c r="E55" s="53"/>
      <c r="F55" s="53"/>
    </row>
    <row r="56" spans="3:6" x14ac:dyDescent="0.15">
      <c r="C56" s="53"/>
      <c r="D56" s="53"/>
      <c r="E56" s="53"/>
      <c r="F56" s="53"/>
    </row>
    <row r="57" spans="3:6" x14ac:dyDescent="0.15">
      <c r="C57" s="53"/>
      <c r="D57" s="53"/>
      <c r="E57" s="53"/>
      <c r="F57" s="53"/>
    </row>
    <row r="58" spans="3:6" x14ac:dyDescent="0.15">
      <c r="C58" s="53"/>
      <c r="D58" s="53"/>
      <c r="E58" s="53"/>
      <c r="F58" s="53"/>
    </row>
    <row r="59" spans="3:6" x14ac:dyDescent="0.15">
      <c r="C59" s="53"/>
      <c r="D59" s="53"/>
      <c r="E59" s="53"/>
      <c r="F59" s="53"/>
    </row>
    <row r="60" spans="3:6" x14ac:dyDescent="0.15">
      <c r="C60" s="53"/>
      <c r="D60" s="53"/>
      <c r="E60" s="53"/>
      <c r="F60" s="53"/>
    </row>
    <row r="61" spans="3:6" x14ac:dyDescent="0.15">
      <c r="C61" s="53"/>
      <c r="D61" s="53"/>
      <c r="E61" s="53"/>
      <c r="F61" s="53"/>
    </row>
    <row r="62" spans="3:6" x14ac:dyDescent="0.15">
      <c r="C62" s="53"/>
      <c r="D62" s="53"/>
      <c r="E62" s="53"/>
      <c r="F62" s="53"/>
    </row>
    <row r="63" spans="3:6" x14ac:dyDescent="0.15">
      <c r="C63" s="53"/>
      <c r="D63" s="53"/>
      <c r="E63" s="53"/>
      <c r="F63" s="53"/>
    </row>
    <row r="64" spans="3:6" x14ac:dyDescent="0.15">
      <c r="C64" s="53"/>
      <c r="D64" s="53"/>
      <c r="E64" s="53"/>
      <c r="F64" s="53"/>
    </row>
    <row r="65" spans="3:6" x14ac:dyDescent="0.15">
      <c r="C65" s="53"/>
      <c r="D65" s="53"/>
      <c r="E65" s="53"/>
      <c r="F65" s="53"/>
    </row>
    <row r="66" spans="3:6" x14ac:dyDescent="0.15">
      <c r="C66" s="53"/>
      <c r="D66" s="53"/>
      <c r="E66" s="53"/>
      <c r="F66" s="53"/>
    </row>
    <row r="67" spans="3:6" x14ac:dyDescent="0.15">
      <c r="C67" s="53"/>
      <c r="D67" s="53"/>
      <c r="E67" s="53"/>
      <c r="F67" s="53"/>
    </row>
    <row r="68" spans="3:6" x14ac:dyDescent="0.15">
      <c r="C68" s="53"/>
      <c r="D68" s="53"/>
      <c r="E68" s="53"/>
      <c r="F68" s="53"/>
    </row>
    <row r="69" spans="3:6" x14ac:dyDescent="0.15">
      <c r="C69" s="53"/>
      <c r="D69" s="53"/>
      <c r="E69" s="53"/>
      <c r="F69" s="53"/>
    </row>
    <row r="70" spans="3:6" x14ac:dyDescent="0.15">
      <c r="C70" s="53"/>
      <c r="D70" s="53"/>
      <c r="E70" s="53"/>
      <c r="F70" s="53"/>
    </row>
    <row r="71" spans="3:6" x14ac:dyDescent="0.15">
      <c r="C71" s="53"/>
      <c r="D71" s="53"/>
      <c r="E71" s="53"/>
      <c r="F71" s="53"/>
    </row>
    <row r="72" spans="3:6" x14ac:dyDescent="0.15">
      <c r="C72" s="53"/>
      <c r="D72" s="53"/>
      <c r="E72" s="53"/>
      <c r="F72" s="53"/>
    </row>
    <row r="73" spans="3:6" x14ac:dyDescent="0.15">
      <c r="C73" s="53"/>
      <c r="D73" s="53"/>
      <c r="E73" s="53"/>
      <c r="F73" s="53"/>
    </row>
    <row r="74" spans="3:6" x14ac:dyDescent="0.15">
      <c r="C74" s="53"/>
      <c r="D74" s="53"/>
      <c r="E74" s="53"/>
      <c r="F74" s="53"/>
    </row>
    <row r="75" spans="3:6" x14ac:dyDescent="0.15">
      <c r="C75" s="53"/>
      <c r="D75" s="53"/>
      <c r="E75" s="53"/>
      <c r="F75" s="53"/>
    </row>
    <row r="76" spans="3:6" x14ac:dyDescent="0.15">
      <c r="C76" s="53"/>
      <c r="D76" s="53"/>
      <c r="E76" s="53"/>
      <c r="F76" s="53"/>
    </row>
    <row r="77" spans="3:6" x14ac:dyDescent="0.15">
      <c r="C77" s="53"/>
      <c r="D77" s="53"/>
      <c r="E77" s="53"/>
      <c r="F77" s="53"/>
    </row>
    <row r="78" spans="3:6" x14ac:dyDescent="0.15">
      <c r="C78" s="53"/>
      <c r="D78" s="53"/>
      <c r="E78" s="53"/>
      <c r="F78" s="53"/>
    </row>
    <row r="79" spans="3:6" x14ac:dyDescent="0.15">
      <c r="C79" s="53"/>
      <c r="D79" s="53"/>
      <c r="E79" s="53"/>
      <c r="F79" s="53"/>
    </row>
    <row r="80" spans="3:6" x14ac:dyDescent="0.15">
      <c r="C80" s="53"/>
      <c r="D80" s="53"/>
      <c r="E80" s="53"/>
      <c r="F80" s="53"/>
    </row>
    <row r="81" spans="3:6" x14ac:dyDescent="0.15">
      <c r="C81" s="53"/>
      <c r="D81" s="53"/>
      <c r="E81" s="53"/>
      <c r="F81" s="53"/>
    </row>
    <row r="82" spans="3:6" x14ac:dyDescent="0.15">
      <c r="C82" s="53"/>
      <c r="D82" s="53"/>
      <c r="E82" s="53"/>
      <c r="F82" s="53"/>
    </row>
    <row r="83" spans="3:6" x14ac:dyDescent="0.15">
      <c r="C83" s="53"/>
      <c r="D83" s="53"/>
      <c r="E83" s="53"/>
      <c r="F83" s="53"/>
    </row>
    <row r="84" spans="3:6" x14ac:dyDescent="0.15">
      <c r="C84" s="53"/>
      <c r="D84" s="53"/>
      <c r="E84" s="53"/>
      <c r="F84" s="53"/>
    </row>
    <row r="85" spans="3:6" x14ac:dyDescent="0.15">
      <c r="C85" s="53"/>
      <c r="D85" s="53"/>
      <c r="E85" s="53"/>
      <c r="F85" s="53"/>
    </row>
    <row r="86" spans="3:6" x14ac:dyDescent="0.15">
      <c r="C86" s="53"/>
      <c r="D86" s="53"/>
      <c r="E86" s="53"/>
      <c r="F86" s="53"/>
    </row>
    <row r="87" spans="3:6" x14ac:dyDescent="0.15">
      <c r="C87" s="53"/>
      <c r="D87" s="53"/>
      <c r="E87" s="53"/>
      <c r="F87" s="53"/>
    </row>
    <row r="88" spans="3:6" x14ac:dyDescent="0.15">
      <c r="C88" s="53"/>
      <c r="D88" s="53"/>
      <c r="E88" s="53"/>
      <c r="F88" s="53"/>
    </row>
    <row r="89" spans="3:6" x14ac:dyDescent="0.15">
      <c r="C89" s="53"/>
      <c r="D89" s="53"/>
      <c r="E89" s="53"/>
      <c r="F89" s="53"/>
    </row>
    <row r="90" spans="3:6" x14ac:dyDescent="0.15">
      <c r="C90" s="53"/>
      <c r="D90" s="53"/>
      <c r="E90" s="53"/>
      <c r="F90" s="53"/>
    </row>
    <row r="91" spans="3:6" x14ac:dyDescent="0.15">
      <c r="C91" s="53"/>
      <c r="D91" s="53"/>
      <c r="E91" s="53"/>
      <c r="F91" s="53"/>
    </row>
    <row r="92" spans="3:6" x14ac:dyDescent="0.15">
      <c r="C92" s="53"/>
      <c r="D92" s="53"/>
      <c r="E92" s="53"/>
      <c r="F92" s="53"/>
    </row>
    <row r="93" spans="3:6" x14ac:dyDescent="0.15">
      <c r="C93" s="53"/>
      <c r="D93" s="53"/>
      <c r="E93" s="53"/>
      <c r="F93" s="53"/>
    </row>
    <row r="94" spans="3:6" x14ac:dyDescent="0.15">
      <c r="C94" s="53"/>
      <c r="D94" s="53"/>
      <c r="E94" s="53"/>
      <c r="F94" s="53"/>
    </row>
    <row r="95" spans="3:6" x14ac:dyDescent="0.15">
      <c r="C95" s="53"/>
      <c r="D95" s="53"/>
      <c r="E95" s="53"/>
      <c r="F95" s="53"/>
    </row>
    <row r="96" spans="3:6" x14ac:dyDescent="0.15">
      <c r="C96" s="53"/>
      <c r="D96" s="53"/>
      <c r="E96" s="53"/>
      <c r="F96" s="53"/>
    </row>
    <row r="97" spans="3:6" x14ac:dyDescent="0.15">
      <c r="C97" s="53"/>
      <c r="D97" s="53"/>
      <c r="E97" s="53"/>
      <c r="F97" s="53"/>
    </row>
    <row r="98" spans="3:6" x14ac:dyDescent="0.15">
      <c r="C98" s="53"/>
      <c r="D98" s="53"/>
      <c r="E98" s="53"/>
      <c r="F98" s="53"/>
    </row>
    <row r="99" spans="3:6" x14ac:dyDescent="0.15">
      <c r="C99" s="53"/>
      <c r="D99" s="53"/>
      <c r="E99" s="53"/>
      <c r="F99" s="53"/>
    </row>
    <row r="100" spans="3:6" x14ac:dyDescent="0.15">
      <c r="C100" s="53"/>
      <c r="D100" s="53"/>
      <c r="E100" s="53"/>
      <c r="F100" s="53"/>
    </row>
    <row r="101" spans="3:6" x14ac:dyDescent="0.15">
      <c r="C101" s="53"/>
      <c r="D101" s="53"/>
      <c r="E101" s="53"/>
      <c r="F101" s="53"/>
    </row>
    <row r="102" spans="3:6" x14ac:dyDescent="0.15">
      <c r="C102" s="53"/>
      <c r="D102" s="53"/>
      <c r="E102" s="53"/>
      <c r="F102" s="53"/>
    </row>
    <row r="103" spans="3:6" x14ac:dyDescent="0.15">
      <c r="C103" s="53"/>
      <c r="D103" s="53"/>
      <c r="E103" s="53"/>
      <c r="F103" s="53"/>
    </row>
    <row r="104" spans="3:6" x14ac:dyDescent="0.15">
      <c r="C104" s="53"/>
      <c r="D104" s="53"/>
      <c r="E104" s="53"/>
      <c r="F104" s="53"/>
    </row>
    <row r="105" spans="3:6" x14ac:dyDescent="0.15">
      <c r="C105" s="53"/>
      <c r="D105" s="53"/>
      <c r="E105" s="53"/>
      <c r="F105" s="53"/>
    </row>
    <row r="106" spans="3:6" x14ac:dyDescent="0.15">
      <c r="C106" s="53"/>
      <c r="D106" s="53"/>
      <c r="E106" s="53"/>
      <c r="F106" s="53"/>
    </row>
    <row r="107" spans="3:6" x14ac:dyDescent="0.15">
      <c r="C107" s="53"/>
      <c r="D107" s="53"/>
      <c r="E107" s="53"/>
      <c r="F107" s="53"/>
    </row>
    <row r="108" spans="3:6" x14ac:dyDescent="0.15">
      <c r="C108" s="53"/>
      <c r="D108" s="53"/>
      <c r="E108" s="53"/>
      <c r="F108" s="53"/>
    </row>
    <row r="109" spans="3:6" x14ac:dyDescent="0.15">
      <c r="C109" s="53"/>
      <c r="D109" s="53"/>
      <c r="E109" s="53"/>
      <c r="F109" s="53"/>
    </row>
    <row r="110" spans="3:6" x14ac:dyDescent="0.15">
      <c r="C110" s="53"/>
      <c r="D110" s="53"/>
      <c r="E110" s="53"/>
      <c r="F110" s="53"/>
    </row>
    <row r="111" spans="3:6" x14ac:dyDescent="0.15">
      <c r="C111" s="53"/>
      <c r="D111" s="53"/>
      <c r="E111" s="53"/>
      <c r="F111" s="53"/>
    </row>
    <row r="112" spans="3:6" x14ac:dyDescent="0.15">
      <c r="C112" s="53"/>
      <c r="D112" s="53"/>
      <c r="E112" s="53"/>
      <c r="F112" s="53"/>
    </row>
    <row r="113" spans="3:6" x14ac:dyDescent="0.15">
      <c r="C113" s="53"/>
      <c r="D113" s="53"/>
      <c r="E113" s="53"/>
      <c r="F113" s="53"/>
    </row>
    <row r="114" spans="3:6" x14ac:dyDescent="0.15">
      <c r="C114" s="53"/>
      <c r="D114" s="53"/>
      <c r="E114" s="53"/>
      <c r="F114" s="53"/>
    </row>
    <row r="115" spans="3:6" x14ac:dyDescent="0.15">
      <c r="C115" s="53"/>
      <c r="D115" s="53"/>
      <c r="E115" s="53"/>
      <c r="F115" s="53"/>
    </row>
    <row r="116" spans="3:6" x14ac:dyDescent="0.15">
      <c r="C116" s="53"/>
      <c r="D116" s="53"/>
      <c r="E116" s="53"/>
      <c r="F116" s="53"/>
    </row>
    <row r="117" spans="3:6" x14ac:dyDescent="0.15">
      <c r="C117" s="53"/>
      <c r="D117" s="53"/>
      <c r="E117" s="53"/>
      <c r="F117" s="53"/>
    </row>
    <row r="118" spans="3:6" x14ac:dyDescent="0.15">
      <c r="C118" s="53"/>
      <c r="D118" s="53"/>
      <c r="E118" s="53"/>
      <c r="F118" s="53"/>
    </row>
    <row r="119" spans="3:6" x14ac:dyDescent="0.15">
      <c r="C119" s="53"/>
      <c r="D119" s="53"/>
      <c r="E119" s="53"/>
      <c r="F119" s="53"/>
    </row>
    <row r="120" spans="3:6" x14ac:dyDescent="0.15">
      <c r="C120" s="53"/>
      <c r="D120" s="53"/>
      <c r="E120" s="53"/>
      <c r="F120" s="53"/>
    </row>
    <row r="121" spans="3:6" x14ac:dyDescent="0.15">
      <c r="C121" s="53"/>
      <c r="D121" s="53"/>
      <c r="E121" s="53"/>
      <c r="F121" s="53"/>
    </row>
    <row r="122" spans="3:6" x14ac:dyDescent="0.15">
      <c r="C122" s="53"/>
      <c r="D122" s="53"/>
      <c r="E122" s="53"/>
      <c r="F122" s="53"/>
    </row>
    <row r="123" spans="3:6" x14ac:dyDescent="0.15">
      <c r="C123" s="53"/>
      <c r="D123" s="53"/>
      <c r="E123" s="53"/>
      <c r="F123" s="53"/>
    </row>
    <row r="124" spans="3:6" x14ac:dyDescent="0.15">
      <c r="C124" s="53"/>
      <c r="D124" s="53"/>
      <c r="E124" s="53"/>
      <c r="F124" s="53"/>
    </row>
    <row r="125" spans="3:6" x14ac:dyDescent="0.15">
      <c r="C125" s="53"/>
      <c r="D125" s="53"/>
      <c r="E125" s="53"/>
      <c r="F125" s="53"/>
    </row>
    <row r="126" spans="3:6" x14ac:dyDescent="0.15">
      <c r="C126" s="53"/>
      <c r="D126" s="53"/>
      <c r="E126" s="53"/>
      <c r="F126" s="53"/>
    </row>
    <row r="127" spans="3:6" x14ac:dyDescent="0.15">
      <c r="C127" s="53"/>
      <c r="D127" s="53"/>
      <c r="E127" s="53"/>
      <c r="F127" s="53"/>
    </row>
    <row r="128" spans="3:6" x14ac:dyDescent="0.15">
      <c r="C128" s="53"/>
      <c r="D128" s="53"/>
      <c r="E128" s="53"/>
      <c r="F128" s="53"/>
    </row>
    <row r="129" spans="3:6" x14ac:dyDescent="0.15">
      <c r="C129" s="53"/>
      <c r="D129" s="53"/>
      <c r="E129" s="53"/>
      <c r="F129" s="53"/>
    </row>
    <row r="130" spans="3:6" x14ac:dyDescent="0.15">
      <c r="C130" s="53"/>
      <c r="D130" s="53"/>
      <c r="E130" s="53"/>
      <c r="F130" s="53"/>
    </row>
    <row r="131" spans="3:6" x14ac:dyDescent="0.15">
      <c r="C131" s="53"/>
      <c r="D131" s="53"/>
      <c r="E131" s="53"/>
      <c r="F131" s="53"/>
    </row>
    <row r="132" spans="3:6" x14ac:dyDescent="0.15">
      <c r="C132" s="53"/>
      <c r="D132" s="53"/>
      <c r="E132" s="53"/>
      <c r="F132" s="53"/>
    </row>
    <row r="133" spans="3:6" x14ac:dyDescent="0.15">
      <c r="C133" s="53"/>
      <c r="D133" s="53"/>
      <c r="E133" s="53"/>
      <c r="F133" s="53"/>
    </row>
    <row r="134" spans="3:6" x14ac:dyDescent="0.15">
      <c r="C134" s="53"/>
      <c r="D134" s="53"/>
      <c r="E134" s="53"/>
      <c r="F134" s="53"/>
    </row>
    <row r="135" spans="3:6" x14ac:dyDescent="0.15">
      <c r="C135" s="53"/>
      <c r="D135" s="53"/>
      <c r="E135" s="53"/>
      <c r="F135" s="53"/>
    </row>
    <row r="136" spans="3:6" x14ac:dyDescent="0.15">
      <c r="C136" s="53"/>
      <c r="D136" s="53"/>
      <c r="E136" s="53"/>
      <c r="F136" s="53"/>
    </row>
    <row r="137" spans="3:6" x14ac:dyDescent="0.15">
      <c r="C137" s="53"/>
      <c r="D137" s="53"/>
      <c r="E137" s="53"/>
      <c r="F137" s="53"/>
    </row>
    <row r="138" spans="3:6" x14ac:dyDescent="0.15">
      <c r="C138" s="53"/>
      <c r="D138" s="53"/>
      <c r="E138" s="53"/>
      <c r="F138" s="53"/>
    </row>
    <row r="139" spans="3:6" x14ac:dyDescent="0.15">
      <c r="C139" s="53"/>
      <c r="D139" s="53"/>
      <c r="E139" s="53"/>
      <c r="F139" s="53"/>
    </row>
    <row r="140" spans="3:6" x14ac:dyDescent="0.15">
      <c r="C140" s="53"/>
      <c r="D140" s="53"/>
      <c r="E140" s="53"/>
      <c r="F140" s="53"/>
    </row>
    <row r="141" spans="3:6" x14ac:dyDescent="0.15">
      <c r="C141" s="53"/>
      <c r="D141" s="53"/>
      <c r="E141" s="53"/>
      <c r="F141" s="53"/>
    </row>
    <row r="142" spans="3:6" x14ac:dyDescent="0.15">
      <c r="C142" s="53"/>
      <c r="D142" s="53"/>
      <c r="E142" s="53"/>
      <c r="F142" s="53"/>
    </row>
    <row r="143" spans="3:6" x14ac:dyDescent="0.15">
      <c r="C143" s="53"/>
      <c r="D143" s="53"/>
      <c r="E143" s="53"/>
      <c r="F143" s="53"/>
    </row>
    <row r="144" spans="3:6" x14ac:dyDescent="0.15">
      <c r="C144" s="53"/>
      <c r="D144" s="53"/>
      <c r="E144" s="53"/>
      <c r="F144" s="53"/>
    </row>
    <row r="145" spans="3:6" x14ac:dyDescent="0.15">
      <c r="C145" s="53"/>
      <c r="D145" s="53"/>
      <c r="E145" s="53"/>
      <c r="F145" s="53"/>
    </row>
    <row r="146" spans="3:6" x14ac:dyDescent="0.15">
      <c r="C146" s="53"/>
      <c r="D146" s="53"/>
      <c r="E146" s="53"/>
      <c r="F146" s="53"/>
    </row>
    <row r="147" spans="3:6" x14ac:dyDescent="0.15">
      <c r="C147" s="53"/>
      <c r="D147" s="53"/>
      <c r="E147" s="53"/>
      <c r="F147" s="53"/>
    </row>
    <row r="148" spans="3:6" x14ac:dyDescent="0.15">
      <c r="C148" s="53"/>
      <c r="D148" s="53"/>
      <c r="E148" s="53"/>
      <c r="F148" s="53"/>
    </row>
    <row r="149" spans="3:6" x14ac:dyDescent="0.15">
      <c r="C149" s="53"/>
      <c r="D149" s="53"/>
      <c r="E149" s="53"/>
      <c r="F149" s="53"/>
    </row>
  </sheetData>
  <mergeCells count="14">
    <mergeCell ref="E2:E3"/>
    <mergeCell ref="F2:F3"/>
    <mergeCell ref="K2:K3"/>
    <mergeCell ref="G1:K1"/>
    <mergeCell ref="A1:A3"/>
    <mergeCell ref="B1:B3"/>
    <mergeCell ref="J2:J3"/>
    <mergeCell ref="I2:I3"/>
    <mergeCell ref="G2:G3"/>
    <mergeCell ref="H2:H3"/>
    <mergeCell ref="C1:D1"/>
    <mergeCell ref="E1:F1"/>
    <mergeCell ref="C2:C3"/>
    <mergeCell ref="D2:D3"/>
  </mergeCells>
  <phoneticPr fontId="4"/>
  <pageMargins left="0.39370078740157483" right="0.39370078740157483" top="0.98425196850393704" bottom="0.98425196850393704" header="0.51181102362204722" footer="0.51181102362204722"/>
  <pageSetup paperSize="9" orientation="portrait" horizontalDpi="300" verticalDpi="400" r:id="rId1"/>
  <headerFooter alignWithMargins="0">
    <oddFooter>&amp;L高等学校&amp;C校地面積状況一覧表&amp;R&amp;P-1/&amp;N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167"/>
  <sheetViews>
    <sheetView workbookViewId="0">
      <pane ySplit="3" topLeftCell="A4" activePane="bottomLeft" state="frozen"/>
      <selection activeCell="A4" sqref="A4"/>
      <selection pane="bottomLeft" activeCell="C4" sqref="A4:C4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3.875" style="22" customWidth="1"/>
    <col min="4" max="4" width="5.625" style="9" customWidth="1"/>
    <col min="5" max="5" width="3.625" style="9" customWidth="1"/>
    <col min="6" max="6" width="4.625" style="9" customWidth="1"/>
    <col min="7" max="7" width="3.5" style="9" customWidth="1"/>
    <col min="8" max="8" width="6.5" style="9" customWidth="1"/>
    <col min="9" max="10" width="6.5" style="10" customWidth="1"/>
    <col min="11" max="13" width="6.5" style="9" customWidth="1"/>
    <col min="14" max="14" width="7.5" style="9" customWidth="1"/>
    <col min="15" max="15" width="7.625" style="9" customWidth="1"/>
    <col min="16" max="16" width="6.5" style="9" customWidth="1"/>
    <col min="17" max="17" width="7.125" style="9" customWidth="1"/>
    <col min="18" max="19" width="5.625" style="9" customWidth="1"/>
    <col min="20" max="16384" width="9" style="6"/>
  </cols>
  <sheetData>
    <row r="1" spans="1:19" ht="12" customHeight="1" x14ac:dyDescent="0.15">
      <c r="A1" s="372" t="s">
        <v>177</v>
      </c>
      <c r="B1" s="375" t="s">
        <v>178</v>
      </c>
      <c r="C1" s="372" t="s">
        <v>209</v>
      </c>
      <c r="D1" s="405" t="s">
        <v>180</v>
      </c>
      <c r="E1" s="406"/>
      <c r="F1" s="407" t="s">
        <v>181</v>
      </c>
      <c r="G1" s="407"/>
      <c r="H1" s="396" t="s">
        <v>210</v>
      </c>
      <c r="I1" s="397"/>
      <c r="J1" s="397"/>
      <c r="K1" s="397"/>
      <c r="L1" s="397"/>
      <c r="M1" s="397"/>
      <c r="N1" s="398"/>
      <c r="O1" s="408" t="s">
        <v>211</v>
      </c>
      <c r="P1" s="408" t="s">
        <v>212</v>
      </c>
      <c r="Q1" s="401" t="s">
        <v>213</v>
      </c>
      <c r="R1" s="408" t="s">
        <v>214</v>
      </c>
      <c r="S1" s="408" t="s">
        <v>215</v>
      </c>
    </row>
    <row r="2" spans="1:19" ht="12" customHeight="1" x14ac:dyDescent="0.15">
      <c r="A2" s="373"/>
      <c r="B2" s="376"/>
      <c r="C2" s="373"/>
      <c r="D2" s="394" t="s">
        <v>186</v>
      </c>
      <c r="E2" s="394" t="s">
        <v>187</v>
      </c>
      <c r="F2" s="394" t="s">
        <v>186</v>
      </c>
      <c r="G2" s="394" t="s">
        <v>187</v>
      </c>
      <c r="H2" s="396" t="s">
        <v>216</v>
      </c>
      <c r="I2" s="397"/>
      <c r="J2" s="397"/>
      <c r="K2" s="397"/>
      <c r="L2" s="397"/>
      <c r="M2" s="398"/>
      <c r="N2" s="403" t="s">
        <v>192</v>
      </c>
      <c r="O2" s="409"/>
      <c r="P2" s="409"/>
      <c r="Q2" s="411"/>
      <c r="R2" s="409"/>
      <c r="S2" s="409"/>
    </row>
    <row r="3" spans="1:19" ht="13.5" customHeight="1" x14ac:dyDescent="0.15">
      <c r="A3" s="374"/>
      <c r="B3" s="377"/>
      <c r="C3" s="374"/>
      <c r="D3" s="395"/>
      <c r="E3" s="395"/>
      <c r="F3" s="395"/>
      <c r="G3" s="395"/>
      <c r="H3" s="50" t="s">
        <v>201</v>
      </c>
      <c r="I3" s="51" t="s">
        <v>217</v>
      </c>
      <c r="J3" s="8" t="s">
        <v>202</v>
      </c>
      <c r="K3" s="52" t="s">
        <v>217</v>
      </c>
      <c r="L3" s="8" t="s">
        <v>218</v>
      </c>
      <c r="M3" s="52" t="s">
        <v>217</v>
      </c>
      <c r="N3" s="404"/>
      <c r="O3" s="410"/>
      <c r="P3" s="410"/>
      <c r="Q3" s="402"/>
      <c r="R3" s="410"/>
      <c r="S3" s="410"/>
    </row>
    <row r="4" spans="1:19" x14ac:dyDescent="0.15">
      <c r="A4" s="42"/>
      <c r="B4" s="60"/>
      <c r="C4" s="92"/>
      <c r="D4" s="54"/>
      <c r="E4" s="54"/>
      <c r="F4" s="54"/>
      <c r="G4" s="54"/>
      <c r="H4" s="48"/>
      <c r="I4" s="47"/>
      <c r="J4" s="48"/>
      <c r="K4" s="47"/>
      <c r="L4" s="48"/>
      <c r="M4" s="47"/>
      <c r="N4" s="43">
        <f>SUM(I4,K4,M4)</f>
        <v>0</v>
      </c>
      <c r="O4" s="43"/>
      <c r="P4" s="43">
        <f>N4-O4</f>
        <v>0</v>
      </c>
      <c r="Q4" s="43"/>
      <c r="R4" s="43"/>
      <c r="S4" s="43"/>
    </row>
    <row r="5" spans="1:19" x14ac:dyDescent="0.15">
      <c r="A5" s="6"/>
      <c r="B5" s="27"/>
      <c r="C5" s="23"/>
      <c r="D5" s="55"/>
      <c r="E5" s="55"/>
      <c r="F5" s="55"/>
      <c r="G5" s="5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x14ac:dyDescent="0.15">
      <c r="B6" s="26"/>
      <c r="D6" s="53"/>
      <c r="E6" s="53"/>
      <c r="F6" s="53"/>
      <c r="G6" s="53"/>
      <c r="H6" s="15"/>
      <c r="I6" s="21"/>
      <c r="J6" s="21"/>
      <c r="K6" s="15"/>
      <c r="L6" s="15"/>
      <c r="M6" s="15"/>
      <c r="N6" s="15"/>
      <c r="O6" s="15"/>
      <c r="P6" s="15"/>
      <c r="Q6" s="15"/>
      <c r="R6" s="15"/>
      <c r="S6" s="15"/>
    </row>
    <row r="7" spans="1:19" x14ac:dyDescent="0.15">
      <c r="D7" s="53"/>
      <c r="E7" s="53"/>
      <c r="F7" s="53"/>
      <c r="G7" s="53"/>
    </row>
    <row r="8" spans="1:19" x14ac:dyDescent="0.15">
      <c r="D8" s="53"/>
      <c r="E8" s="53"/>
      <c r="F8" s="53"/>
      <c r="G8" s="53"/>
    </row>
    <row r="9" spans="1:19" x14ac:dyDescent="0.15">
      <c r="D9" s="53"/>
      <c r="E9" s="53"/>
      <c r="F9" s="53"/>
      <c r="G9" s="53"/>
    </row>
    <row r="10" spans="1:19" x14ac:dyDescent="0.15">
      <c r="D10" s="53"/>
      <c r="E10" s="53"/>
      <c r="F10" s="53"/>
      <c r="G10" s="53"/>
    </row>
    <row r="11" spans="1:19" x14ac:dyDescent="0.15">
      <c r="D11" s="53"/>
      <c r="E11" s="53"/>
      <c r="F11" s="53"/>
      <c r="G11" s="53"/>
    </row>
    <row r="12" spans="1:19" x14ac:dyDescent="0.15">
      <c r="D12" s="53"/>
      <c r="E12" s="53"/>
      <c r="F12" s="53"/>
      <c r="G12" s="53"/>
    </row>
    <row r="13" spans="1:19" x14ac:dyDescent="0.15">
      <c r="D13" s="53"/>
      <c r="E13" s="53"/>
      <c r="F13" s="53"/>
      <c r="G13" s="53"/>
    </row>
    <row r="14" spans="1:19" x14ac:dyDescent="0.15">
      <c r="D14" s="53"/>
      <c r="E14" s="53"/>
      <c r="F14" s="53"/>
      <c r="G14" s="53"/>
    </row>
    <row r="15" spans="1:19" x14ac:dyDescent="0.15">
      <c r="D15" s="53"/>
      <c r="E15" s="53"/>
      <c r="F15" s="53"/>
      <c r="G15" s="53"/>
    </row>
    <row r="16" spans="1:19" x14ac:dyDescent="0.15">
      <c r="D16" s="53"/>
      <c r="E16" s="53"/>
      <c r="F16" s="53"/>
      <c r="G16" s="53"/>
    </row>
    <row r="17" spans="4:7" x14ac:dyDescent="0.15">
      <c r="D17" s="53"/>
      <c r="E17" s="53"/>
      <c r="F17" s="53"/>
      <c r="G17" s="53"/>
    </row>
    <row r="18" spans="4:7" x14ac:dyDescent="0.15">
      <c r="D18" s="53"/>
      <c r="E18" s="53"/>
      <c r="F18" s="53"/>
      <c r="G18" s="53"/>
    </row>
    <row r="19" spans="4:7" x14ac:dyDescent="0.15">
      <c r="D19" s="53"/>
      <c r="E19" s="53"/>
      <c r="F19" s="53"/>
      <c r="G19" s="53"/>
    </row>
    <row r="20" spans="4:7" x14ac:dyDescent="0.15">
      <c r="D20" s="53"/>
      <c r="E20" s="53"/>
      <c r="F20" s="53"/>
      <c r="G20" s="53"/>
    </row>
    <row r="21" spans="4:7" x14ac:dyDescent="0.15">
      <c r="D21" s="53"/>
      <c r="E21" s="53"/>
      <c r="F21" s="53"/>
      <c r="G21" s="53"/>
    </row>
    <row r="22" spans="4:7" x14ac:dyDescent="0.15">
      <c r="D22" s="53"/>
      <c r="E22" s="53"/>
      <c r="F22" s="53"/>
      <c r="G22" s="53"/>
    </row>
    <row r="23" spans="4:7" x14ac:dyDescent="0.15">
      <c r="D23" s="53"/>
      <c r="E23" s="53"/>
      <c r="F23" s="53"/>
      <c r="G23" s="53"/>
    </row>
    <row r="24" spans="4:7" x14ac:dyDescent="0.15">
      <c r="D24" s="53"/>
      <c r="E24" s="53"/>
      <c r="F24" s="53"/>
      <c r="G24" s="53"/>
    </row>
    <row r="25" spans="4:7" x14ac:dyDescent="0.15">
      <c r="D25" s="53"/>
      <c r="E25" s="53"/>
      <c r="F25" s="53"/>
      <c r="G25" s="53"/>
    </row>
    <row r="26" spans="4:7" x14ac:dyDescent="0.15">
      <c r="D26" s="53"/>
      <c r="E26" s="53"/>
      <c r="F26" s="53"/>
      <c r="G26" s="53"/>
    </row>
    <row r="27" spans="4:7" x14ac:dyDescent="0.15">
      <c r="D27" s="53"/>
      <c r="E27" s="53"/>
      <c r="F27" s="53"/>
      <c r="G27" s="53"/>
    </row>
    <row r="28" spans="4:7" x14ac:dyDescent="0.15">
      <c r="D28" s="53"/>
      <c r="E28" s="53"/>
      <c r="F28" s="53"/>
      <c r="G28" s="53"/>
    </row>
    <row r="29" spans="4:7" x14ac:dyDescent="0.15">
      <c r="D29" s="53"/>
      <c r="E29" s="53"/>
      <c r="F29" s="53"/>
      <c r="G29" s="53"/>
    </row>
    <row r="30" spans="4:7" x14ac:dyDescent="0.15">
      <c r="D30" s="53"/>
      <c r="E30" s="53"/>
      <c r="F30" s="53"/>
      <c r="G30" s="53"/>
    </row>
    <row r="31" spans="4:7" x14ac:dyDescent="0.15">
      <c r="D31" s="53"/>
      <c r="E31" s="53"/>
      <c r="F31" s="53"/>
      <c r="G31" s="53"/>
    </row>
    <row r="32" spans="4:7" x14ac:dyDescent="0.15">
      <c r="D32" s="53"/>
      <c r="E32" s="53"/>
      <c r="F32" s="53"/>
      <c r="G32" s="53"/>
    </row>
    <row r="33" spans="4:7" x14ac:dyDescent="0.15">
      <c r="D33" s="53"/>
      <c r="E33" s="53"/>
      <c r="F33" s="53"/>
      <c r="G33" s="53"/>
    </row>
    <row r="34" spans="4:7" x14ac:dyDescent="0.15">
      <c r="D34" s="53"/>
      <c r="E34" s="53"/>
      <c r="F34" s="53"/>
      <c r="G34" s="53"/>
    </row>
    <row r="35" spans="4:7" x14ac:dyDescent="0.15">
      <c r="D35" s="53"/>
      <c r="E35" s="53"/>
      <c r="F35" s="53"/>
      <c r="G35" s="53"/>
    </row>
    <row r="36" spans="4:7" x14ac:dyDescent="0.15">
      <c r="D36" s="53"/>
      <c r="E36" s="53"/>
      <c r="F36" s="53"/>
      <c r="G36" s="53"/>
    </row>
    <row r="37" spans="4:7" x14ac:dyDescent="0.15">
      <c r="D37" s="53"/>
      <c r="E37" s="53"/>
      <c r="F37" s="53"/>
      <c r="G37" s="53"/>
    </row>
    <row r="38" spans="4:7" x14ac:dyDescent="0.15">
      <c r="D38" s="53"/>
      <c r="E38" s="53"/>
      <c r="F38" s="53"/>
      <c r="G38" s="53"/>
    </row>
    <row r="39" spans="4:7" x14ac:dyDescent="0.15">
      <c r="D39" s="53"/>
      <c r="E39" s="53"/>
      <c r="F39" s="53"/>
      <c r="G39" s="53"/>
    </row>
    <row r="40" spans="4:7" x14ac:dyDescent="0.15">
      <c r="D40" s="53"/>
      <c r="E40" s="53"/>
      <c r="F40" s="53"/>
      <c r="G40" s="53"/>
    </row>
    <row r="41" spans="4:7" x14ac:dyDescent="0.15">
      <c r="D41" s="53"/>
      <c r="E41" s="53"/>
      <c r="F41" s="53"/>
      <c r="G41" s="53"/>
    </row>
    <row r="42" spans="4:7" x14ac:dyDescent="0.15">
      <c r="D42" s="53"/>
      <c r="E42" s="53"/>
      <c r="F42" s="53"/>
      <c r="G42" s="53"/>
    </row>
    <row r="43" spans="4:7" x14ac:dyDescent="0.15">
      <c r="D43" s="53"/>
      <c r="E43" s="53"/>
      <c r="F43" s="53"/>
      <c r="G43" s="53"/>
    </row>
    <row r="44" spans="4:7" x14ac:dyDescent="0.15">
      <c r="D44" s="53"/>
      <c r="E44" s="53"/>
      <c r="F44" s="53"/>
      <c r="G44" s="53"/>
    </row>
    <row r="45" spans="4:7" x14ac:dyDescent="0.15">
      <c r="D45" s="53"/>
      <c r="E45" s="53"/>
      <c r="F45" s="53"/>
      <c r="G45" s="53"/>
    </row>
    <row r="46" spans="4:7" x14ac:dyDescent="0.15">
      <c r="D46" s="53"/>
      <c r="E46" s="53"/>
      <c r="F46" s="53"/>
      <c r="G46" s="53"/>
    </row>
    <row r="47" spans="4:7" x14ac:dyDescent="0.15">
      <c r="D47" s="53"/>
      <c r="E47" s="53"/>
      <c r="F47" s="53"/>
      <c r="G47" s="53"/>
    </row>
    <row r="48" spans="4:7" x14ac:dyDescent="0.15">
      <c r="D48" s="53"/>
      <c r="E48" s="53"/>
      <c r="F48" s="53"/>
      <c r="G48" s="53"/>
    </row>
    <row r="49" spans="4:7" x14ac:dyDescent="0.15">
      <c r="D49" s="53"/>
      <c r="E49" s="53"/>
      <c r="F49" s="53"/>
      <c r="G49" s="53"/>
    </row>
    <row r="50" spans="4:7" x14ac:dyDescent="0.15">
      <c r="D50" s="53"/>
      <c r="E50" s="53"/>
      <c r="F50" s="53"/>
      <c r="G50" s="53"/>
    </row>
    <row r="51" spans="4:7" x14ac:dyDescent="0.15">
      <c r="D51" s="53"/>
      <c r="E51" s="53"/>
      <c r="F51" s="53"/>
      <c r="G51" s="53"/>
    </row>
    <row r="52" spans="4:7" x14ac:dyDescent="0.15">
      <c r="D52" s="53"/>
      <c r="E52" s="53"/>
      <c r="F52" s="53"/>
      <c r="G52" s="53"/>
    </row>
    <row r="53" spans="4:7" x14ac:dyDescent="0.15">
      <c r="D53" s="53"/>
      <c r="E53" s="53"/>
      <c r="F53" s="53"/>
      <c r="G53" s="53"/>
    </row>
    <row r="54" spans="4:7" x14ac:dyDescent="0.15">
      <c r="D54" s="53"/>
      <c r="E54" s="53"/>
      <c r="F54" s="53"/>
      <c r="G54" s="53"/>
    </row>
    <row r="55" spans="4:7" x14ac:dyDescent="0.15">
      <c r="D55" s="53"/>
      <c r="E55" s="53"/>
      <c r="F55" s="53"/>
      <c r="G55" s="53"/>
    </row>
    <row r="56" spans="4:7" x14ac:dyDescent="0.15">
      <c r="D56" s="53"/>
      <c r="E56" s="53"/>
      <c r="F56" s="53"/>
      <c r="G56" s="53"/>
    </row>
    <row r="57" spans="4:7" x14ac:dyDescent="0.15">
      <c r="D57" s="53"/>
      <c r="E57" s="53"/>
      <c r="F57" s="53"/>
      <c r="G57" s="53"/>
    </row>
    <row r="58" spans="4:7" x14ac:dyDescent="0.15">
      <c r="D58" s="53"/>
      <c r="E58" s="53"/>
      <c r="F58" s="53"/>
      <c r="G58" s="53"/>
    </row>
    <row r="59" spans="4:7" x14ac:dyDescent="0.15">
      <c r="D59" s="53"/>
      <c r="E59" s="53"/>
      <c r="F59" s="53"/>
      <c r="G59" s="53"/>
    </row>
    <row r="60" spans="4:7" x14ac:dyDescent="0.15">
      <c r="D60" s="53"/>
      <c r="E60" s="53"/>
      <c r="F60" s="53"/>
      <c r="G60" s="53"/>
    </row>
    <row r="61" spans="4:7" x14ac:dyDescent="0.15">
      <c r="D61" s="53"/>
      <c r="E61" s="53"/>
      <c r="F61" s="53"/>
      <c r="G61" s="53"/>
    </row>
    <row r="62" spans="4:7" x14ac:dyDescent="0.15">
      <c r="D62" s="53"/>
      <c r="E62" s="53"/>
      <c r="F62" s="53"/>
      <c r="G62" s="53"/>
    </row>
    <row r="63" spans="4:7" x14ac:dyDescent="0.15">
      <c r="D63" s="53"/>
      <c r="E63" s="53"/>
      <c r="F63" s="53"/>
      <c r="G63" s="53"/>
    </row>
    <row r="64" spans="4:7" x14ac:dyDescent="0.15">
      <c r="D64" s="53"/>
      <c r="E64" s="53"/>
      <c r="F64" s="53"/>
      <c r="G64" s="53"/>
    </row>
    <row r="65" spans="4:7" x14ac:dyDescent="0.15">
      <c r="D65" s="53"/>
      <c r="E65" s="53"/>
      <c r="F65" s="53"/>
      <c r="G65" s="53"/>
    </row>
    <row r="66" spans="4:7" x14ac:dyDescent="0.15">
      <c r="D66" s="53"/>
      <c r="E66" s="53"/>
      <c r="F66" s="53"/>
      <c r="G66" s="53"/>
    </row>
    <row r="67" spans="4:7" x14ac:dyDescent="0.15">
      <c r="D67" s="53"/>
      <c r="E67" s="53"/>
      <c r="F67" s="53"/>
      <c r="G67" s="53"/>
    </row>
    <row r="68" spans="4:7" x14ac:dyDescent="0.15">
      <c r="D68" s="53"/>
      <c r="E68" s="53"/>
      <c r="F68" s="53"/>
      <c r="G68" s="53"/>
    </row>
    <row r="69" spans="4:7" x14ac:dyDescent="0.15">
      <c r="D69" s="53"/>
      <c r="E69" s="53"/>
      <c r="F69" s="53"/>
      <c r="G69" s="53"/>
    </row>
    <row r="70" spans="4:7" x14ac:dyDescent="0.15">
      <c r="D70" s="53"/>
      <c r="E70" s="53"/>
      <c r="F70" s="53"/>
      <c r="G70" s="53"/>
    </row>
    <row r="71" spans="4:7" x14ac:dyDescent="0.15">
      <c r="D71" s="53"/>
      <c r="E71" s="53"/>
      <c r="F71" s="53"/>
      <c r="G71" s="53"/>
    </row>
    <row r="72" spans="4:7" x14ac:dyDescent="0.15">
      <c r="D72" s="53"/>
      <c r="E72" s="53"/>
      <c r="F72" s="53"/>
      <c r="G72" s="53"/>
    </row>
    <row r="73" spans="4:7" x14ac:dyDescent="0.15">
      <c r="D73" s="53"/>
      <c r="E73" s="53"/>
      <c r="F73" s="53"/>
      <c r="G73" s="53"/>
    </row>
    <row r="74" spans="4:7" x14ac:dyDescent="0.15">
      <c r="D74" s="53"/>
      <c r="E74" s="53"/>
      <c r="F74" s="53"/>
      <c r="G74" s="53"/>
    </row>
    <row r="75" spans="4:7" x14ac:dyDescent="0.15">
      <c r="D75" s="53"/>
      <c r="E75" s="53"/>
      <c r="F75" s="53"/>
      <c r="G75" s="53"/>
    </row>
    <row r="76" spans="4:7" x14ac:dyDescent="0.15">
      <c r="D76" s="53"/>
      <c r="E76" s="53"/>
      <c r="F76" s="53"/>
      <c r="G76" s="53"/>
    </row>
    <row r="77" spans="4:7" x14ac:dyDescent="0.15">
      <c r="D77" s="53"/>
      <c r="E77" s="53"/>
      <c r="F77" s="53"/>
      <c r="G77" s="53"/>
    </row>
    <row r="78" spans="4:7" x14ac:dyDescent="0.15">
      <c r="D78" s="53"/>
      <c r="E78" s="53"/>
      <c r="F78" s="53"/>
      <c r="G78" s="53"/>
    </row>
    <row r="79" spans="4:7" x14ac:dyDescent="0.15">
      <c r="D79" s="53"/>
      <c r="E79" s="53"/>
      <c r="F79" s="53"/>
      <c r="G79" s="53"/>
    </row>
    <row r="80" spans="4:7" x14ac:dyDescent="0.15">
      <c r="D80" s="53"/>
      <c r="E80" s="53"/>
      <c r="F80" s="53"/>
      <c r="G80" s="53"/>
    </row>
    <row r="81" spans="4:7" x14ac:dyDescent="0.15">
      <c r="D81" s="53"/>
      <c r="E81" s="53"/>
      <c r="F81" s="53"/>
      <c r="G81" s="53"/>
    </row>
    <row r="82" spans="4:7" x14ac:dyDescent="0.15">
      <c r="D82" s="53"/>
      <c r="E82" s="53"/>
      <c r="F82" s="53"/>
      <c r="G82" s="53"/>
    </row>
    <row r="83" spans="4:7" x14ac:dyDescent="0.15">
      <c r="D83" s="53"/>
      <c r="E83" s="53"/>
      <c r="F83" s="53"/>
      <c r="G83" s="53"/>
    </row>
    <row r="84" spans="4:7" x14ac:dyDescent="0.15">
      <c r="D84" s="53"/>
      <c r="E84" s="53"/>
      <c r="F84" s="53"/>
      <c r="G84" s="53"/>
    </row>
    <row r="85" spans="4:7" x14ac:dyDescent="0.15">
      <c r="D85" s="53"/>
      <c r="E85" s="53"/>
      <c r="F85" s="53"/>
      <c r="G85" s="53"/>
    </row>
    <row r="86" spans="4:7" x14ac:dyDescent="0.15">
      <c r="D86" s="53"/>
      <c r="E86" s="53"/>
      <c r="F86" s="53"/>
      <c r="G86" s="53"/>
    </row>
    <row r="87" spans="4:7" x14ac:dyDescent="0.15">
      <c r="D87" s="53"/>
      <c r="E87" s="53"/>
      <c r="F87" s="53"/>
      <c r="G87" s="53"/>
    </row>
    <row r="88" spans="4:7" x14ac:dyDescent="0.15">
      <c r="D88" s="53"/>
      <c r="E88" s="53"/>
      <c r="F88" s="53"/>
      <c r="G88" s="53"/>
    </row>
    <row r="89" spans="4:7" x14ac:dyDescent="0.15">
      <c r="D89" s="53"/>
      <c r="E89" s="53"/>
      <c r="F89" s="53"/>
      <c r="G89" s="53"/>
    </row>
    <row r="90" spans="4:7" x14ac:dyDescent="0.15">
      <c r="D90" s="53"/>
      <c r="E90" s="53"/>
      <c r="F90" s="53"/>
      <c r="G90" s="53"/>
    </row>
    <row r="91" spans="4:7" x14ac:dyDescent="0.15">
      <c r="D91" s="53"/>
      <c r="E91" s="53"/>
      <c r="F91" s="53"/>
      <c r="G91" s="53"/>
    </row>
    <row r="92" spans="4:7" x14ac:dyDescent="0.15">
      <c r="D92" s="53"/>
      <c r="E92" s="53"/>
      <c r="F92" s="53"/>
      <c r="G92" s="53"/>
    </row>
    <row r="93" spans="4:7" x14ac:dyDescent="0.15">
      <c r="D93" s="53"/>
      <c r="E93" s="53"/>
      <c r="F93" s="53"/>
      <c r="G93" s="53"/>
    </row>
    <row r="94" spans="4:7" x14ac:dyDescent="0.15">
      <c r="D94" s="53"/>
      <c r="E94" s="53"/>
      <c r="F94" s="53"/>
      <c r="G94" s="53"/>
    </row>
    <row r="95" spans="4:7" x14ac:dyDescent="0.15">
      <c r="D95" s="53"/>
      <c r="E95" s="53"/>
      <c r="F95" s="53"/>
      <c r="G95" s="53"/>
    </row>
    <row r="96" spans="4:7" x14ac:dyDescent="0.15">
      <c r="D96" s="53"/>
      <c r="E96" s="53"/>
      <c r="F96" s="53"/>
      <c r="G96" s="53"/>
    </row>
    <row r="97" spans="4:7" x14ac:dyDescent="0.15">
      <c r="D97" s="53"/>
      <c r="E97" s="53"/>
      <c r="F97" s="53"/>
      <c r="G97" s="53"/>
    </row>
    <row r="98" spans="4:7" x14ac:dyDescent="0.15">
      <c r="D98" s="53"/>
      <c r="E98" s="53"/>
      <c r="F98" s="53"/>
      <c r="G98" s="53"/>
    </row>
    <row r="99" spans="4:7" x14ac:dyDescent="0.15">
      <c r="D99" s="53"/>
      <c r="E99" s="53"/>
      <c r="F99" s="53"/>
      <c r="G99" s="53"/>
    </row>
    <row r="100" spans="4:7" x14ac:dyDescent="0.15">
      <c r="D100" s="53"/>
      <c r="E100" s="53"/>
      <c r="F100" s="53"/>
      <c r="G100" s="53"/>
    </row>
    <row r="101" spans="4:7" x14ac:dyDescent="0.15">
      <c r="D101" s="53"/>
      <c r="E101" s="53"/>
      <c r="F101" s="53"/>
      <c r="G101" s="53"/>
    </row>
    <row r="102" spans="4:7" x14ac:dyDescent="0.15">
      <c r="D102" s="53"/>
      <c r="E102" s="53"/>
      <c r="F102" s="53"/>
      <c r="G102" s="53"/>
    </row>
    <row r="103" spans="4:7" x14ac:dyDescent="0.15">
      <c r="D103" s="53"/>
      <c r="E103" s="53"/>
      <c r="F103" s="53"/>
      <c r="G103" s="53"/>
    </row>
    <row r="104" spans="4:7" x14ac:dyDescent="0.15">
      <c r="D104" s="53"/>
      <c r="E104" s="53"/>
      <c r="F104" s="53"/>
      <c r="G104" s="53"/>
    </row>
    <row r="105" spans="4:7" x14ac:dyDescent="0.15">
      <c r="D105" s="53"/>
      <c r="E105" s="53"/>
      <c r="F105" s="53"/>
      <c r="G105" s="53"/>
    </row>
    <row r="106" spans="4:7" x14ac:dyDescent="0.15">
      <c r="D106" s="53"/>
      <c r="E106" s="53"/>
      <c r="F106" s="53"/>
      <c r="G106" s="53"/>
    </row>
    <row r="107" spans="4:7" x14ac:dyDescent="0.15">
      <c r="D107" s="53"/>
      <c r="E107" s="53"/>
      <c r="F107" s="53"/>
      <c r="G107" s="53"/>
    </row>
    <row r="108" spans="4:7" x14ac:dyDescent="0.15">
      <c r="D108" s="53"/>
      <c r="E108" s="53"/>
      <c r="F108" s="53"/>
      <c r="G108" s="53"/>
    </row>
    <row r="109" spans="4:7" x14ac:dyDescent="0.15">
      <c r="D109" s="53"/>
      <c r="E109" s="53"/>
      <c r="F109" s="53"/>
      <c r="G109" s="53"/>
    </row>
    <row r="110" spans="4:7" x14ac:dyDescent="0.15">
      <c r="D110" s="53"/>
      <c r="E110" s="53"/>
      <c r="F110" s="53"/>
      <c r="G110" s="53"/>
    </row>
    <row r="111" spans="4:7" x14ac:dyDescent="0.15">
      <c r="D111" s="53"/>
      <c r="E111" s="53"/>
      <c r="F111" s="53"/>
      <c r="G111" s="53"/>
    </row>
    <row r="112" spans="4:7" x14ac:dyDescent="0.15">
      <c r="D112" s="53"/>
      <c r="E112" s="53"/>
      <c r="F112" s="53"/>
      <c r="G112" s="53"/>
    </row>
    <row r="113" spans="4:7" x14ac:dyDescent="0.15">
      <c r="D113" s="53"/>
      <c r="E113" s="53"/>
      <c r="F113" s="53"/>
      <c r="G113" s="53"/>
    </row>
    <row r="114" spans="4:7" x14ac:dyDescent="0.15">
      <c r="D114" s="53"/>
      <c r="E114" s="53"/>
      <c r="F114" s="53"/>
      <c r="G114" s="53"/>
    </row>
    <row r="115" spans="4:7" x14ac:dyDescent="0.15">
      <c r="D115" s="53"/>
      <c r="E115" s="53"/>
      <c r="F115" s="53"/>
      <c r="G115" s="53"/>
    </row>
    <row r="116" spans="4:7" x14ac:dyDescent="0.15">
      <c r="D116" s="53"/>
      <c r="E116" s="53"/>
      <c r="F116" s="53"/>
      <c r="G116" s="53"/>
    </row>
    <row r="117" spans="4:7" x14ac:dyDescent="0.15">
      <c r="D117" s="53"/>
      <c r="E117" s="53"/>
      <c r="F117" s="53"/>
      <c r="G117" s="53"/>
    </row>
    <row r="118" spans="4:7" x14ac:dyDescent="0.15">
      <c r="D118" s="53"/>
      <c r="E118" s="53"/>
      <c r="F118" s="53"/>
      <c r="G118" s="53"/>
    </row>
    <row r="119" spans="4:7" x14ac:dyDescent="0.15">
      <c r="D119" s="53"/>
      <c r="E119" s="53"/>
      <c r="F119" s="53"/>
      <c r="G119" s="53"/>
    </row>
    <row r="120" spans="4:7" x14ac:dyDescent="0.15">
      <c r="D120" s="53"/>
      <c r="E120" s="53"/>
      <c r="F120" s="53"/>
      <c r="G120" s="53"/>
    </row>
    <row r="121" spans="4:7" x14ac:dyDescent="0.15">
      <c r="D121" s="53"/>
      <c r="E121" s="53"/>
      <c r="F121" s="53"/>
      <c r="G121" s="53"/>
    </row>
    <row r="122" spans="4:7" x14ac:dyDescent="0.15">
      <c r="D122" s="53"/>
      <c r="E122" s="53"/>
      <c r="F122" s="53"/>
      <c r="G122" s="53"/>
    </row>
    <row r="123" spans="4:7" x14ac:dyDescent="0.15">
      <c r="D123" s="53"/>
      <c r="E123" s="53"/>
      <c r="F123" s="53"/>
      <c r="G123" s="53"/>
    </row>
    <row r="124" spans="4:7" x14ac:dyDescent="0.15">
      <c r="D124" s="53"/>
      <c r="E124" s="53"/>
      <c r="F124" s="53"/>
      <c r="G124" s="53"/>
    </row>
    <row r="125" spans="4:7" x14ac:dyDescent="0.15">
      <c r="D125" s="53"/>
      <c r="E125" s="53"/>
      <c r="F125" s="53"/>
      <c r="G125" s="53"/>
    </row>
    <row r="126" spans="4:7" x14ac:dyDescent="0.15">
      <c r="D126" s="53"/>
      <c r="E126" s="53"/>
      <c r="F126" s="53"/>
      <c r="G126" s="53"/>
    </row>
    <row r="127" spans="4:7" x14ac:dyDescent="0.15">
      <c r="D127" s="53"/>
      <c r="E127" s="53"/>
      <c r="F127" s="53"/>
      <c r="G127" s="53"/>
    </row>
    <row r="128" spans="4:7" x14ac:dyDescent="0.15">
      <c r="D128" s="53"/>
      <c r="E128" s="53"/>
      <c r="F128" s="53"/>
      <c r="G128" s="53"/>
    </row>
    <row r="129" spans="4:7" x14ac:dyDescent="0.15">
      <c r="D129" s="53"/>
      <c r="E129" s="53"/>
      <c r="F129" s="53"/>
      <c r="G129" s="53"/>
    </row>
    <row r="130" spans="4:7" x14ac:dyDescent="0.15">
      <c r="D130" s="53"/>
      <c r="E130" s="53"/>
      <c r="F130" s="53"/>
      <c r="G130" s="53"/>
    </row>
    <row r="131" spans="4:7" x14ac:dyDescent="0.15">
      <c r="D131" s="53"/>
      <c r="E131" s="53"/>
      <c r="F131" s="53"/>
      <c r="G131" s="53"/>
    </row>
    <row r="132" spans="4:7" x14ac:dyDescent="0.15">
      <c r="D132" s="53"/>
      <c r="E132" s="53"/>
      <c r="F132" s="53"/>
      <c r="G132" s="53"/>
    </row>
    <row r="133" spans="4:7" x14ac:dyDescent="0.15">
      <c r="D133" s="53"/>
      <c r="E133" s="53"/>
      <c r="F133" s="53"/>
      <c r="G133" s="53"/>
    </row>
    <row r="134" spans="4:7" x14ac:dyDescent="0.15">
      <c r="D134" s="53"/>
      <c r="E134" s="53"/>
      <c r="F134" s="53"/>
      <c r="G134" s="53"/>
    </row>
    <row r="135" spans="4:7" x14ac:dyDescent="0.15">
      <c r="D135" s="53"/>
      <c r="E135" s="53"/>
      <c r="F135" s="53"/>
      <c r="G135" s="53"/>
    </row>
    <row r="136" spans="4:7" x14ac:dyDescent="0.15">
      <c r="D136" s="53"/>
      <c r="E136" s="53"/>
      <c r="F136" s="53"/>
      <c r="G136" s="53"/>
    </row>
    <row r="137" spans="4:7" x14ac:dyDescent="0.15">
      <c r="D137" s="53"/>
      <c r="E137" s="53"/>
      <c r="F137" s="53"/>
      <c r="G137" s="53"/>
    </row>
    <row r="138" spans="4:7" x14ac:dyDescent="0.15">
      <c r="D138" s="53"/>
      <c r="E138" s="53"/>
      <c r="F138" s="53"/>
      <c r="G138" s="53"/>
    </row>
    <row r="139" spans="4:7" x14ac:dyDescent="0.15">
      <c r="D139" s="53"/>
      <c r="E139" s="53"/>
      <c r="F139" s="53"/>
      <c r="G139" s="53"/>
    </row>
    <row r="140" spans="4:7" x14ac:dyDescent="0.15">
      <c r="D140" s="53"/>
      <c r="E140" s="53"/>
      <c r="F140" s="53"/>
      <c r="G140" s="53"/>
    </row>
    <row r="141" spans="4:7" x14ac:dyDescent="0.15">
      <c r="D141" s="53"/>
      <c r="E141" s="53"/>
      <c r="F141" s="53"/>
      <c r="G141" s="53"/>
    </row>
    <row r="142" spans="4:7" x14ac:dyDescent="0.15">
      <c r="D142" s="53"/>
      <c r="E142" s="53"/>
      <c r="F142" s="53"/>
      <c r="G142" s="53"/>
    </row>
    <row r="143" spans="4:7" x14ac:dyDescent="0.15">
      <c r="D143" s="53"/>
      <c r="E143" s="53"/>
      <c r="F143" s="53"/>
      <c r="G143" s="53"/>
    </row>
    <row r="144" spans="4:7" x14ac:dyDescent="0.15">
      <c r="D144" s="53"/>
      <c r="E144" s="53"/>
      <c r="F144" s="53"/>
      <c r="G144" s="53"/>
    </row>
    <row r="145" spans="4:7" x14ac:dyDescent="0.15">
      <c r="D145" s="53"/>
      <c r="E145" s="53"/>
      <c r="F145" s="53"/>
      <c r="G145" s="53"/>
    </row>
    <row r="146" spans="4:7" x14ac:dyDescent="0.15">
      <c r="D146" s="53"/>
      <c r="E146" s="53"/>
      <c r="F146" s="53"/>
      <c r="G146" s="53"/>
    </row>
    <row r="147" spans="4:7" x14ac:dyDescent="0.15">
      <c r="D147" s="53"/>
      <c r="E147" s="53"/>
      <c r="F147" s="53"/>
      <c r="G147" s="53"/>
    </row>
    <row r="148" spans="4:7" x14ac:dyDescent="0.15">
      <c r="D148" s="53"/>
      <c r="E148" s="53"/>
      <c r="F148" s="53"/>
      <c r="G148" s="53"/>
    </row>
    <row r="149" spans="4:7" x14ac:dyDescent="0.15">
      <c r="D149" s="53"/>
      <c r="E149" s="53"/>
      <c r="F149" s="53"/>
      <c r="G149" s="53"/>
    </row>
    <row r="150" spans="4:7" x14ac:dyDescent="0.15">
      <c r="D150" s="53"/>
      <c r="E150" s="53"/>
      <c r="F150" s="53"/>
      <c r="G150" s="53"/>
    </row>
    <row r="151" spans="4:7" x14ac:dyDescent="0.15">
      <c r="D151" s="53"/>
      <c r="E151" s="53"/>
      <c r="F151" s="53"/>
      <c r="G151" s="53"/>
    </row>
    <row r="152" spans="4:7" x14ac:dyDescent="0.15">
      <c r="D152" s="53"/>
      <c r="E152" s="53"/>
      <c r="F152" s="53"/>
      <c r="G152" s="53"/>
    </row>
    <row r="153" spans="4:7" x14ac:dyDescent="0.15">
      <c r="D153" s="53"/>
      <c r="E153" s="53"/>
      <c r="F153" s="53"/>
      <c r="G153" s="53"/>
    </row>
    <row r="154" spans="4:7" x14ac:dyDescent="0.15">
      <c r="D154" s="53"/>
      <c r="E154" s="53"/>
      <c r="F154" s="53"/>
      <c r="G154" s="53"/>
    </row>
    <row r="155" spans="4:7" x14ac:dyDescent="0.15">
      <c r="D155" s="53"/>
      <c r="E155" s="53"/>
      <c r="F155" s="53"/>
      <c r="G155" s="53"/>
    </row>
    <row r="156" spans="4:7" x14ac:dyDescent="0.15">
      <c r="D156" s="53"/>
      <c r="E156" s="53"/>
      <c r="F156" s="53"/>
      <c r="G156" s="53"/>
    </row>
    <row r="157" spans="4:7" x14ac:dyDescent="0.15">
      <c r="D157" s="53"/>
      <c r="E157" s="53"/>
      <c r="F157" s="53"/>
      <c r="G157" s="53"/>
    </row>
    <row r="158" spans="4:7" x14ac:dyDescent="0.15">
      <c r="D158" s="53"/>
      <c r="E158" s="53"/>
      <c r="F158" s="53"/>
      <c r="G158" s="53"/>
    </row>
    <row r="159" spans="4:7" x14ac:dyDescent="0.15">
      <c r="D159" s="53"/>
      <c r="E159" s="53"/>
      <c r="F159" s="53"/>
      <c r="G159" s="53"/>
    </row>
    <row r="160" spans="4:7" x14ac:dyDescent="0.15">
      <c r="D160" s="53"/>
      <c r="E160" s="53"/>
      <c r="F160" s="53"/>
      <c r="G160" s="53"/>
    </row>
    <row r="161" spans="4:7" x14ac:dyDescent="0.15">
      <c r="D161" s="53"/>
      <c r="E161" s="53"/>
      <c r="F161" s="53"/>
      <c r="G161" s="53"/>
    </row>
    <row r="162" spans="4:7" x14ac:dyDescent="0.15">
      <c r="D162" s="53"/>
      <c r="E162" s="53"/>
      <c r="F162" s="53"/>
      <c r="G162" s="53"/>
    </row>
    <row r="163" spans="4:7" x14ac:dyDescent="0.15">
      <c r="D163" s="53"/>
      <c r="E163" s="53"/>
      <c r="F163" s="53"/>
      <c r="G163" s="53"/>
    </row>
    <row r="164" spans="4:7" x14ac:dyDescent="0.15">
      <c r="D164" s="53"/>
      <c r="E164" s="53"/>
      <c r="F164" s="53"/>
      <c r="G164" s="53"/>
    </row>
    <row r="165" spans="4:7" x14ac:dyDescent="0.15">
      <c r="D165" s="53"/>
      <c r="E165" s="53"/>
      <c r="F165" s="53"/>
      <c r="G165" s="53"/>
    </row>
    <row r="166" spans="4:7" x14ac:dyDescent="0.15">
      <c r="D166" s="53"/>
      <c r="E166" s="53"/>
      <c r="F166" s="53"/>
      <c r="G166" s="53"/>
    </row>
    <row r="167" spans="4:7" x14ac:dyDescent="0.15">
      <c r="D167" s="53"/>
      <c r="E167" s="53"/>
      <c r="F167" s="53"/>
      <c r="G167" s="53"/>
    </row>
  </sheetData>
  <mergeCells count="17">
    <mergeCell ref="B1:B3"/>
    <mergeCell ref="C1:C3"/>
    <mergeCell ref="A1:A3"/>
    <mergeCell ref="D1:E1"/>
    <mergeCell ref="F1:G1"/>
    <mergeCell ref="D2:D3"/>
    <mergeCell ref="E2:E3"/>
    <mergeCell ref="F2:F3"/>
    <mergeCell ref="G2:G3"/>
    <mergeCell ref="S1:S3"/>
    <mergeCell ref="O1:O3"/>
    <mergeCell ref="P1:P3"/>
    <mergeCell ref="H1:N1"/>
    <mergeCell ref="N2:N3"/>
    <mergeCell ref="Q1:Q3"/>
    <mergeCell ref="H2:M2"/>
    <mergeCell ref="R1:R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400" r:id="rId1"/>
  <headerFooter alignWithMargins="0">
    <oddFooter>&amp;L特殊教育諸学校&amp;C校舎面積状況一覧表&amp;R&amp;P-1/&amp;N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67"/>
  <sheetViews>
    <sheetView workbookViewId="0">
      <pane ySplit="3" topLeftCell="A4" activePane="bottomLeft" state="frozen"/>
      <selection activeCell="A4" sqref="A4"/>
      <selection pane="bottomLeft" activeCell="B4" sqref="A4:B4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5.625" style="5" customWidth="1"/>
    <col min="4" max="4" width="3.625" style="5" customWidth="1"/>
    <col min="5" max="5" width="4.625" style="5" customWidth="1"/>
    <col min="6" max="6" width="3.5" style="5" customWidth="1"/>
    <col min="7" max="7" width="6.5" style="9" customWidth="1"/>
    <col min="8" max="9" width="6.5" style="10" customWidth="1"/>
    <col min="10" max="12" width="6.5" style="9" customWidth="1"/>
    <col min="13" max="13" width="7.5" style="9" customWidth="1"/>
    <col min="14" max="14" width="7.625" style="9" customWidth="1"/>
    <col min="15" max="15" width="6.5" style="9" customWidth="1"/>
    <col min="16" max="16" width="7.125" style="9" customWidth="1"/>
    <col min="17" max="16384" width="9" style="6"/>
  </cols>
  <sheetData>
    <row r="1" spans="1:16" ht="12" customHeight="1" x14ac:dyDescent="0.15">
      <c r="A1" s="372" t="s">
        <v>177</v>
      </c>
      <c r="B1" s="375" t="s">
        <v>178</v>
      </c>
      <c r="C1" s="381" t="s">
        <v>180</v>
      </c>
      <c r="D1" s="382"/>
      <c r="E1" s="383" t="s">
        <v>181</v>
      </c>
      <c r="F1" s="383"/>
      <c r="G1" s="396" t="s">
        <v>219</v>
      </c>
      <c r="H1" s="397"/>
      <c r="I1" s="397"/>
      <c r="J1" s="397"/>
      <c r="K1" s="397"/>
      <c r="L1" s="397"/>
      <c r="M1" s="398"/>
      <c r="N1" s="408" t="s">
        <v>211</v>
      </c>
      <c r="O1" s="408" t="s">
        <v>212</v>
      </c>
      <c r="P1" s="401" t="s">
        <v>213</v>
      </c>
    </row>
    <row r="2" spans="1:16" ht="12" customHeight="1" x14ac:dyDescent="0.15">
      <c r="A2" s="373"/>
      <c r="B2" s="376"/>
      <c r="C2" s="370" t="s">
        <v>186</v>
      </c>
      <c r="D2" s="370" t="s">
        <v>187</v>
      </c>
      <c r="E2" s="370" t="s">
        <v>186</v>
      </c>
      <c r="F2" s="370" t="s">
        <v>187</v>
      </c>
      <c r="G2" s="396" t="s">
        <v>216</v>
      </c>
      <c r="H2" s="397"/>
      <c r="I2" s="397"/>
      <c r="J2" s="397"/>
      <c r="K2" s="397"/>
      <c r="L2" s="398"/>
      <c r="M2" s="403" t="s">
        <v>192</v>
      </c>
      <c r="N2" s="409"/>
      <c r="O2" s="409"/>
      <c r="P2" s="411"/>
    </row>
    <row r="3" spans="1:16" ht="13.5" customHeight="1" x14ac:dyDescent="0.15">
      <c r="A3" s="374"/>
      <c r="B3" s="377"/>
      <c r="C3" s="371"/>
      <c r="D3" s="371"/>
      <c r="E3" s="371"/>
      <c r="F3" s="371"/>
      <c r="G3" s="8" t="s">
        <v>201</v>
      </c>
      <c r="H3" s="51" t="s">
        <v>217</v>
      </c>
      <c r="I3" s="8" t="s">
        <v>202</v>
      </c>
      <c r="J3" s="52" t="s">
        <v>217</v>
      </c>
      <c r="K3" s="8" t="s">
        <v>218</v>
      </c>
      <c r="L3" s="52" t="s">
        <v>217</v>
      </c>
      <c r="M3" s="404"/>
      <c r="N3" s="410"/>
      <c r="O3" s="410"/>
      <c r="P3" s="402"/>
    </row>
    <row r="4" spans="1:16" x14ac:dyDescent="0.15">
      <c r="A4" s="42"/>
      <c r="B4" s="60"/>
      <c r="C4" s="54"/>
      <c r="D4" s="54"/>
      <c r="E4" s="54"/>
      <c r="F4" s="54"/>
      <c r="G4" s="48"/>
      <c r="H4" s="47"/>
      <c r="I4" s="48"/>
      <c r="J4" s="47"/>
      <c r="K4" s="48"/>
      <c r="L4" s="47"/>
      <c r="M4" s="43">
        <f>SUM(H4,J4,L4)</f>
        <v>0</v>
      </c>
      <c r="N4" s="43"/>
      <c r="O4" s="43">
        <f>M4-N4</f>
        <v>0</v>
      </c>
      <c r="P4" s="43"/>
    </row>
    <row r="5" spans="1:16" x14ac:dyDescent="0.15">
      <c r="C5" s="49"/>
      <c r="D5" s="49"/>
      <c r="E5" s="49"/>
      <c r="F5" s="49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15">
      <c r="B6" s="26"/>
      <c r="C6" s="24"/>
      <c r="D6" s="24"/>
      <c r="E6" s="24"/>
      <c r="F6" s="24"/>
      <c r="G6" s="15"/>
      <c r="H6" s="21"/>
      <c r="I6" s="21"/>
      <c r="J6" s="15"/>
      <c r="K6" s="15"/>
      <c r="L6" s="15"/>
      <c r="M6" s="15"/>
      <c r="N6" s="21"/>
      <c r="O6" s="15"/>
      <c r="P6" s="15"/>
    </row>
    <row r="7" spans="1:16" x14ac:dyDescent="0.15">
      <c r="C7" s="24"/>
      <c r="D7" s="24"/>
      <c r="E7" s="24"/>
      <c r="F7" s="24"/>
    </row>
    <row r="8" spans="1:16" x14ac:dyDescent="0.15">
      <c r="C8" s="24"/>
      <c r="D8" s="24"/>
      <c r="E8" s="24"/>
      <c r="F8" s="24"/>
    </row>
    <row r="9" spans="1:16" x14ac:dyDescent="0.15">
      <c r="C9" s="24"/>
      <c r="D9" s="24"/>
      <c r="E9" s="24"/>
      <c r="F9" s="24"/>
    </row>
    <row r="10" spans="1:16" x14ac:dyDescent="0.15">
      <c r="C10" s="24"/>
      <c r="D10" s="24"/>
      <c r="E10" s="24"/>
      <c r="F10" s="24"/>
    </row>
    <row r="11" spans="1:16" x14ac:dyDescent="0.15">
      <c r="C11" s="24"/>
      <c r="D11" s="24"/>
      <c r="E11" s="24"/>
      <c r="F11" s="24"/>
    </row>
    <row r="12" spans="1:16" x14ac:dyDescent="0.15">
      <c r="C12" s="24"/>
      <c r="D12" s="24"/>
      <c r="E12" s="24"/>
      <c r="F12" s="24"/>
    </row>
    <row r="13" spans="1:16" x14ac:dyDescent="0.15">
      <c r="C13" s="24"/>
      <c r="D13" s="24"/>
      <c r="E13" s="24"/>
      <c r="F13" s="24"/>
    </row>
    <row r="14" spans="1:16" x14ac:dyDescent="0.15">
      <c r="C14" s="24"/>
      <c r="D14" s="24"/>
      <c r="E14" s="24"/>
      <c r="F14" s="24"/>
    </row>
    <row r="15" spans="1:16" x14ac:dyDescent="0.15">
      <c r="C15" s="24"/>
      <c r="D15" s="24"/>
      <c r="E15" s="24"/>
      <c r="F15" s="24"/>
    </row>
    <row r="16" spans="1:16" x14ac:dyDescent="0.15">
      <c r="C16" s="24"/>
      <c r="D16" s="24"/>
      <c r="E16" s="24"/>
      <c r="F16" s="24"/>
    </row>
    <row r="17" spans="3:6" x14ac:dyDescent="0.15">
      <c r="C17" s="24"/>
      <c r="D17" s="24"/>
      <c r="E17" s="24"/>
      <c r="F17" s="24"/>
    </row>
    <row r="18" spans="3:6" x14ac:dyDescent="0.15">
      <c r="C18" s="24"/>
      <c r="D18" s="24"/>
      <c r="E18" s="24"/>
      <c r="F18" s="24"/>
    </row>
    <row r="19" spans="3:6" x14ac:dyDescent="0.15">
      <c r="C19" s="24"/>
      <c r="D19" s="24"/>
      <c r="E19" s="24"/>
      <c r="F19" s="24"/>
    </row>
    <row r="20" spans="3:6" x14ac:dyDescent="0.15">
      <c r="C20" s="24"/>
      <c r="D20" s="24"/>
      <c r="E20" s="24"/>
      <c r="F20" s="24"/>
    </row>
    <row r="21" spans="3:6" x14ac:dyDescent="0.15">
      <c r="C21" s="24"/>
      <c r="D21" s="24"/>
      <c r="E21" s="24"/>
      <c r="F21" s="24"/>
    </row>
    <row r="22" spans="3:6" x14ac:dyDescent="0.15">
      <c r="C22" s="24"/>
      <c r="D22" s="24"/>
      <c r="E22" s="24"/>
      <c r="F22" s="24"/>
    </row>
    <row r="23" spans="3:6" x14ac:dyDescent="0.15">
      <c r="C23" s="24"/>
      <c r="D23" s="24"/>
      <c r="E23" s="24"/>
      <c r="F23" s="24"/>
    </row>
    <row r="24" spans="3:6" x14ac:dyDescent="0.15">
      <c r="C24" s="24"/>
      <c r="D24" s="24"/>
      <c r="E24" s="24"/>
      <c r="F24" s="24"/>
    </row>
    <row r="25" spans="3:6" x14ac:dyDescent="0.15">
      <c r="C25" s="24"/>
      <c r="D25" s="24"/>
      <c r="E25" s="24"/>
      <c r="F25" s="24"/>
    </row>
    <row r="26" spans="3:6" x14ac:dyDescent="0.15">
      <c r="C26" s="24"/>
      <c r="D26" s="24"/>
      <c r="E26" s="24"/>
      <c r="F26" s="24"/>
    </row>
    <row r="27" spans="3:6" x14ac:dyDescent="0.15">
      <c r="C27" s="24"/>
      <c r="D27" s="24"/>
      <c r="E27" s="24"/>
      <c r="F27" s="24"/>
    </row>
    <row r="28" spans="3:6" x14ac:dyDescent="0.15">
      <c r="C28" s="24"/>
      <c r="D28" s="24"/>
      <c r="E28" s="24"/>
      <c r="F28" s="24"/>
    </row>
    <row r="29" spans="3:6" x14ac:dyDescent="0.15">
      <c r="C29" s="24"/>
      <c r="D29" s="24"/>
      <c r="E29" s="24"/>
      <c r="F29" s="24"/>
    </row>
    <row r="30" spans="3:6" x14ac:dyDescent="0.15">
      <c r="C30" s="24"/>
      <c r="D30" s="24"/>
      <c r="E30" s="24"/>
      <c r="F30" s="24"/>
    </row>
    <row r="31" spans="3:6" x14ac:dyDescent="0.15">
      <c r="C31" s="24"/>
      <c r="D31" s="24"/>
      <c r="E31" s="24"/>
      <c r="F31" s="24"/>
    </row>
    <row r="32" spans="3:6" x14ac:dyDescent="0.15">
      <c r="C32" s="24"/>
      <c r="D32" s="24"/>
      <c r="E32" s="24"/>
      <c r="F32" s="24"/>
    </row>
    <row r="33" spans="3:6" x14ac:dyDescent="0.15">
      <c r="C33" s="24"/>
      <c r="D33" s="24"/>
      <c r="E33" s="24"/>
      <c r="F33" s="24"/>
    </row>
    <row r="34" spans="3:6" x14ac:dyDescent="0.15">
      <c r="C34" s="24"/>
      <c r="D34" s="24"/>
      <c r="E34" s="24"/>
      <c r="F34" s="24"/>
    </row>
    <row r="35" spans="3:6" x14ac:dyDescent="0.15">
      <c r="C35" s="24"/>
      <c r="D35" s="24"/>
      <c r="E35" s="24"/>
      <c r="F35" s="24"/>
    </row>
    <row r="36" spans="3:6" x14ac:dyDescent="0.15">
      <c r="C36" s="24"/>
      <c r="D36" s="24"/>
      <c r="E36" s="24"/>
      <c r="F36" s="24"/>
    </row>
    <row r="37" spans="3:6" x14ac:dyDescent="0.15">
      <c r="C37" s="24"/>
      <c r="D37" s="24"/>
      <c r="E37" s="24"/>
      <c r="F37" s="24"/>
    </row>
    <row r="38" spans="3:6" x14ac:dyDescent="0.15">
      <c r="C38" s="24"/>
      <c r="D38" s="24"/>
      <c r="E38" s="24"/>
      <c r="F38" s="24"/>
    </row>
    <row r="39" spans="3:6" x14ac:dyDescent="0.15">
      <c r="C39" s="24"/>
      <c r="D39" s="24"/>
      <c r="E39" s="24"/>
      <c r="F39" s="24"/>
    </row>
    <row r="40" spans="3:6" x14ac:dyDescent="0.15">
      <c r="C40" s="24"/>
      <c r="D40" s="24"/>
      <c r="E40" s="24"/>
      <c r="F40" s="24"/>
    </row>
    <row r="41" spans="3:6" x14ac:dyDescent="0.15">
      <c r="C41" s="24"/>
      <c r="D41" s="24"/>
      <c r="E41" s="24"/>
      <c r="F41" s="24"/>
    </row>
    <row r="42" spans="3:6" x14ac:dyDescent="0.15">
      <c r="C42" s="24"/>
      <c r="D42" s="24"/>
      <c r="E42" s="24"/>
      <c r="F42" s="24"/>
    </row>
    <row r="43" spans="3:6" x14ac:dyDescent="0.15">
      <c r="C43" s="24"/>
      <c r="D43" s="24"/>
      <c r="E43" s="24"/>
      <c r="F43" s="24"/>
    </row>
    <row r="44" spans="3:6" x14ac:dyDescent="0.15">
      <c r="C44" s="24"/>
      <c r="D44" s="24"/>
      <c r="E44" s="24"/>
      <c r="F44" s="24"/>
    </row>
    <row r="45" spans="3:6" x14ac:dyDescent="0.15">
      <c r="C45" s="24"/>
      <c r="D45" s="24"/>
      <c r="E45" s="24"/>
      <c r="F45" s="24"/>
    </row>
    <row r="46" spans="3:6" x14ac:dyDescent="0.15">
      <c r="C46" s="24"/>
      <c r="D46" s="24"/>
      <c r="E46" s="24"/>
      <c r="F46" s="24"/>
    </row>
    <row r="47" spans="3:6" x14ac:dyDescent="0.15">
      <c r="C47" s="24"/>
      <c r="D47" s="24"/>
      <c r="E47" s="24"/>
      <c r="F47" s="24"/>
    </row>
    <row r="48" spans="3:6" x14ac:dyDescent="0.15">
      <c r="C48" s="24"/>
      <c r="D48" s="24"/>
      <c r="E48" s="24"/>
      <c r="F48" s="24"/>
    </row>
    <row r="49" spans="3:6" x14ac:dyDescent="0.15">
      <c r="C49" s="24"/>
      <c r="D49" s="24"/>
      <c r="E49" s="24"/>
      <c r="F49" s="24"/>
    </row>
    <row r="50" spans="3:6" x14ac:dyDescent="0.15">
      <c r="C50" s="24"/>
      <c r="D50" s="24"/>
      <c r="E50" s="24"/>
      <c r="F50" s="24"/>
    </row>
    <row r="51" spans="3:6" x14ac:dyDescent="0.15">
      <c r="C51" s="24"/>
      <c r="D51" s="24"/>
      <c r="E51" s="24"/>
      <c r="F51" s="24"/>
    </row>
    <row r="52" spans="3:6" x14ac:dyDescent="0.15">
      <c r="C52" s="24"/>
      <c r="D52" s="24"/>
      <c r="E52" s="24"/>
      <c r="F52" s="24"/>
    </row>
    <row r="53" spans="3:6" x14ac:dyDescent="0.15">
      <c r="C53" s="24"/>
      <c r="D53" s="24"/>
      <c r="E53" s="24"/>
      <c r="F53" s="24"/>
    </row>
    <row r="54" spans="3:6" x14ac:dyDescent="0.15">
      <c r="C54" s="24"/>
      <c r="D54" s="24"/>
      <c r="E54" s="24"/>
      <c r="F54" s="24"/>
    </row>
    <row r="55" spans="3:6" x14ac:dyDescent="0.15">
      <c r="C55" s="24"/>
      <c r="D55" s="24"/>
      <c r="E55" s="24"/>
      <c r="F55" s="24"/>
    </row>
    <row r="56" spans="3:6" x14ac:dyDescent="0.15">
      <c r="C56" s="24"/>
      <c r="D56" s="24"/>
      <c r="E56" s="24"/>
      <c r="F56" s="24"/>
    </row>
    <row r="57" spans="3:6" x14ac:dyDescent="0.15">
      <c r="C57" s="24"/>
      <c r="D57" s="24"/>
      <c r="E57" s="24"/>
      <c r="F57" s="24"/>
    </row>
    <row r="58" spans="3:6" x14ac:dyDescent="0.15">
      <c r="C58" s="24"/>
      <c r="D58" s="24"/>
      <c r="E58" s="24"/>
      <c r="F58" s="24"/>
    </row>
    <row r="59" spans="3:6" x14ac:dyDescent="0.15">
      <c r="C59" s="24"/>
      <c r="D59" s="24"/>
      <c r="E59" s="24"/>
      <c r="F59" s="24"/>
    </row>
    <row r="60" spans="3:6" x14ac:dyDescent="0.15">
      <c r="C60" s="24"/>
      <c r="D60" s="24"/>
      <c r="E60" s="24"/>
      <c r="F60" s="24"/>
    </row>
    <row r="61" spans="3:6" x14ac:dyDescent="0.15">
      <c r="C61" s="24"/>
      <c r="D61" s="24"/>
      <c r="E61" s="24"/>
      <c r="F61" s="24"/>
    </row>
    <row r="62" spans="3:6" x14ac:dyDescent="0.15">
      <c r="C62" s="24"/>
      <c r="D62" s="24"/>
      <c r="E62" s="24"/>
      <c r="F62" s="24"/>
    </row>
    <row r="63" spans="3:6" x14ac:dyDescent="0.15">
      <c r="C63" s="24"/>
      <c r="D63" s="24"/>
      <c r="E63" s="24"/>
      <c r="F63" s="24"/>
    </row>
    <row r="64" spans="3:6" x14ac:dyDescent="0.15">
      <c r="C64" s="24"/>
      <c r="D64" s="24"/>
      <c r="E64" s="24"/>
      <c r="F64" s="24"/>
    </row>
    <row r="65" spans="3:6" x14ac:dyDescent="0.15">
      <c r="C65" s="24"/>
      <c r="D65" s="24"/>
      <c r="E65" s="24"/>
      <c r="F65" s="24"/>
    </row>
    <row r="66" spans="3:6" x14ac:dyDescent="0.15">
      <c r="C66" s="24"/>
      <c r="D66" s="24"/>
      <c r="E66" s="24"/>
      <c r="F66" s="24"/>
    </row>
    <row r="67" spans="3:6" x14ac:dyDescent="0.15">
      <c r="C67" s="24"/>
      <c r="D67" s="24"/>
      <c r="E67" s="24"/>
      <c r="F67" s="24"/>
    </row>
    <row r="68" spans="3:6" x14ac:dyDescent="0.15">
      <c r="C68" s="24"/>
      <c r="D68" s="24"/>
      <c r="E68" s="24"/>
      <c r="F68" s="24"/>
    </row>
    <row r="69" spans="3:6" x14ac:dyDescent="0.15">
      <c r="C69" s="24"/>
      <c r="D69" s="24"/>
      <c r="E69" s="24"/>
      <c r="F69" s="24"/>
    </row>
    <row r="70" spans="3:6" x14ac:dyDescent="0.15">
      <c r="C70" s="24"/>
      <c r="D70" s="24"/>
      <c r="E70" s="24"/>
      <c r="F70" s="24"/>
    </row>
    <row r="71" spans="3:6" x14ac:dyDescent="0.15">
      <c r="C71" s="24"/>
      <c r="D71" s="24"/>
      <c r="E71" s="24"/>
      <c r="F71" s="24"/>
    </row>
    <row r="72" spans="3:6" x14ac:dyDescent="0.15">
      <c r="C72" s="24"/>
      <c r="D72" s="24"/>
      <c r="E72" s="24"/>
      <c r="F72" s="24"/>
    </row>
    <row r="73" spans="3:6" x14ac:dyDescent="0.15">
      <c r="C73" s="24"/>
      <c r="D73" s="24"/>
      <c r="E73" s="24"/>
      <c r="F73" s="24"/>
    </row>
    <row r="74" spans="3:6" x14ac:dyDescent="0.15">
      <c r="C74" s="24"/>
      <c r="D74" s="24"/>
      <c r="E74" s="24"/>
      <c r="F74" s="24"/>
    </row>
    <row r="75" spans="3:6" x14ac:dyDescent="0.15">
      <c r="C75" s="24"/>
      <c r="D75" s="24"/>
      <c r="E75" s="24"/>
      <c r="F75" s="24"/>
    </row>
    <row r="76" spans="3:6" x14ac:dyDescent="0.15">
      <c r="C76" s="24"/>
      <c r="D76" s="24"/>
      <c r="E76" s="24"/>
      <c r="F76" s="24"/>
    </row>
    <row r="77" spans="3:6" x14ac:dyDescent="0.15">
      <c r="C77" s="24"/>
      <c r="D77" s="24"/>
      <c r="E77" s="24"/>
      <c r="F77" s="24"/>
    </row>
    <row r="78" spans="3:6" x14ac:dyDescent="0.15">
      <c r="C78" s="24"/>
      <c r="D78" s="24"/>
      <c r="E78" s="24"/>
      <c r="F78" s="24"/>
    </row>
    <row r="79" spans="3:6" x14ac:dyDescent="0.15">
      <c r="C79" s="24"/>
      <c r="D79" s="24"/>
      <c r="E79" s="24"/>
      <c r="F79" s="24"/>
    </row>
    <row r="80" spans="3:6" x14ac:dyDescent="0.15">
      <c r="C80" s="24"/>
      <c r="D80" s="24"/>
      <c r="E80" s="24"/>
      <c r="F80" s="24"/>
    </row>
    <row r="81" spans="3:6" x14ac:dyDescent="0.15">
      <c r="C81" s="24"/>
      <c r="D81" s="24"/>
      <c r="E81" s="24"/>
      <c r="F81" s="24"/>
    </row>
    <row r="82" spans="3:6" x14ac:dyDescent="0.15">
      <c r="C82" s="24"/>
      <c r="D82" s="24"/>
      <c r="E82" s="24"/>
      <c r="F82" s="24"/>
    </row>
    <row r="83" spans="3:6" x14ac:dyDescent="0.15">
      <c r="C83" s="24"/>
      <c r="D83" s="24"/>
      <c r="E83" s="24"/>
      <c r="F83" s="24"/>
    </row>
    <row r="84" spans="3:6" x14ac:dyDescent="0.15">
      <c r="C84" s="24"/>
      <c r="D84" s="24"/>
      <c r="E84" s="24"/>
      <c r="F84" s="24"/>
    </row>
    <row r="85" spans="3:6" x14ac:dyDescent="0.15">
      <c r="C85" s="24"/>
      <c r="D85" s="24"/>
      <c r="E85" s="24"/>
      <c r="F85" s="24"/>
    </row>
    <row r="86" spans="3:6" x14ac:dyDescent="0.15">
      <c r="C86" s="24"/>
      <c r="D86" s="24"/>
      <c r="E86" s="24"/>
      <c r="F86" s="24"/>
    </row>
    <row r="87" spans="3:6" x14ac:dyDescent="0.15">
      <c r="C87" s="24"/>
      <c r="D87" s="24"/>
      <c r="E87" s="24"/>
      <c r="F87" s="24"/>
    </row>
    <row r="88" spans="3:6" x14ac:dyDescent="0.15">
      <c r="C88" s="24"/>
      <c r="D88" s="24"/>
      <c r="E88" s="24"/>
      <c r="F88" s="24"/>
    </row>
    <row r="89" spans="3:6" x14ac:dyDescent="0.15">
      <c r="C89" s="24"/>
      <c r="D89" s="24"/>
      <c r="E89" s="24"/>
      <c r="F89" s="24"/>
    </row>
    <row r="90" spans="3:6" x14ac:dyDescent="0.15">
      <c r="C90" s="24"/>
      <c r="D90" s="24"/>
      <c r="E90" s="24"/>
      <c r="F90" s="24"/>
    </row>
    <row r="91" spans="3:6" x14ac:dyDescent="0.15">
      <c r="C91" s="24"/>
      <c r="D91" s="24"/>
      <c r="E91" s="24"/>
      <c r="F91" s="24"/>
    </row>
    <row r="92" spans="3:6" x14ac:dyDescent="0.15">
      <c r="C92" s="24"/>
      <c r="D92" s="24"/>
      <c r="E92" s="24"/>
      <c r="F92" s="24"/>
    </row>
    <row r="93" spans="3:6" x14ac:dyDescent="0.15">
      <c r="C93" s="24"/>
      <c r="D93" s="24"/>
      <c r="E93" s="24"/>
      <c r="F93" s="24"/>
    </row>
    <row r="94" spans="3:6" x14ac:dyDescent="0.15">
      <c r="C94" s="24"/>
      <c r="D94" s="24"/>
      <c r="E94" s="24"/>
      <c r="F94" s="24"/>
    </row>
    <row r="95" spans="3:6" x14ac:dyDescent="0.15">
      <c r="C95" s="24"/>
      <c r="D95" s="24"/>
      <c r="E95" s="24"/>
      <c r="F95" s="24"/>
    </row>
    <row r="96" spans="3:6" x14ac:dyDescent="0.15">
      <c r="C96" s="24"/>
      <c r="D96" s="24"/>
      <c r="E96" s="24"/>
      <c r="F96" s="24"/>
    </row>
    <row r="97" spans="3:6" x14ac:dyDescent="0.15">
      <c r="C97" s="24"/>
      <c r="D97" s="24"/>
      <c r="E97" s="24"/>
      <c r="F97" s="24"/>
    </row>
    <row r="98" spans="3:6" x14ac:dyDescent="0.15">
      <c r="C98" s="24"/>
      <c r="D98" s="24"/>
      <c r="E98" s="24"/>
      <c r="F98" s="24"/>
    </row>
    <row r="99" spans="3:6" x14ac:dyDescent="0.15">
      <c r="C99" s="24"/>
      <c r="D99" s="24"/>
      <c r="E99" s="24"/>
      <c r="F99" s="24"/>
    </row>
    <row r="100" spans="3:6" x14ac:dyDescent="0.15">
      <c r="C100" s="24"/>
      <c r="D100" s="24"/>
      <c r="E100" s="24"/>
      <c r="F100" s="24"/>
    </row>
    <row r="101" spans="3:6" x14ac:dyDescent="0.15">
      <c r="C101" s="24"/>
      <c r="D101" s="24"/>
      <c r="E101" s="24"/>
      <c r="F101" s="24"/>
    </row>
    <row r="102" spans="3:6" x14ac:dyDescent="0.15">
      <c r="C102" s="24"/>
      <c r="D102" s="24"/>
      <c r="E102" s="24"/>
      <c r="F102" s="24"/>
    </row>
    <row r="103" spans="3:6" x14ac:dyDescent="0.15">
      <c r="C103" s="24"/>
      <c r="D103" s="24"/>
      <c r="E103" s="24"/>
      <c r="F103" s="24"/>
    </row>
    <row r="104" spans="3:6" x14ac:dyDescent="0.15">
      <c r="C104" s="24"/>
      <c r="D104" s="24"/>
      <c r="E104" s="24"/>
      <c r="F104" s="24"/>
    </row>
    <row r="105" spans="3:6" x14ac:dyDescent="0.15">
      <c r="C105" s="24"/>
      <c r="D105" s="24"/>
      <c r="E105" s="24"/>
      <c r="F105" s="24"/>
    </row>
    <row r="106" spans="3:6" x14ac:dyDescent="0.15">
      <c r="C106" s="24"/>
      <c r="D106" s="24"/>
      <c r="E106" s="24"/>
      <c r="F106" s="24"/>
    </row>
    <row r="107" spans="3:6" x14ac:dyDescent="0.15">
      <c r="C107" s="24"/>
      <c r="D107" s="24"/>
      <c r="E107" s="24"/>
      <c r="F107" s="24"/>
    </row>
    <row r="108" spans="3:6" x14ac:dyDescent="0.15">
      <c r="C108" s="24"/>
      <c r="D108" s="24"/>
      <c r="E108" s="24"/>
      <c r="F108" s="24"/>
    </row>
    <row r="109" spans="3:6" x14ac:dyDescent="0.15">
      <c r="C109" s="24"/>
      <c r="D109" s="24"/>
      <c r="E109" s="24"/>
      <c r="F109" s="24"/>
    </row>
    <row r="110" spans="3:6" x14ac:dyDescent="0.15">
      <c r="C110" s="24"/>
      <c r="D110" s="24"/>
      <c r="E110" s="24"/>
      <c r="F110" s="24"/>
    </row>
    <row r="111" spans="3:6" x14ac:dyDescent="0.15">
      <c r="C111" s="24"/>
      <c r="D111" s="24"/>
      <c r="E111" s="24"/>
      <c r="F111" s="24"/>
    </row>
    <row r="112" spans="3:6" x14ac:dyDescent="0.15">
      <c r="C112" s="24"/>
      <c r="D112" s="24"/>
      <c r="E112" s="24"/>
      <c r="F112" s="24"/>
    </row>
    <row r="113" spans="3:6" x14ac:dyDescent="0.15">
      <c r="C113" s="24"/>
      <c r="D113" s="24"/>
      <c r="E113" s="24"/>
      <c r="F113" s="24"/>
    </row>
    <row r="114" spans="3:6" x14ac:dyDescent="0.15">
      <c r="C114" s="24"/>
      <c r="D114" s="24"/>
      <c r="E114" s="24"/>
      <c r="F114" s="24"/>
    </row>
    <row r="115" spans="3:6" x14ac:dyDescent="0.15">
      <c r="C115" s="24"/>
      <c r="D115" s="24"/>
      <c r="E115" s="24"/>
      <c r="F115" s="24"/>
    </row>
    <row r="116" spans="3:6" x14ac:dyDescent="0.15">
      <c r="C116" s="24"/>
      <c r="D116" s="24"/>
      <c r="E116" s="24"/>
      <c r="F116" s="24"/>
    </row>
    <row r="117" spans="3:6" x14ac:dyDescent="0.15">
      <c r="C117" s="24"/>
      <c r="D117" s="24"/>
      <c r="E117" s="24"/>
      <c r="F117" s="24"/>
    </row>
    <row r="118" spans="3:6" x14ac:dyDescent="0.15">
      <c r="C118" s="24"/>
      <c r="D118" s="24"/>
      <c r="E118" s="24"/>
      <c r="F118" s="24"/>
    </row>
    <row r="119" spans="3:6" x14ac:dyDescent="0.15">
      <c r="C119" s="24"/>
      <c r="D119" s="24"/>
      <c r="E119" s="24"/>
      <c r="F119" s="24"/>
    </row>
    <row r="120" spans="3:6" x14ac:dyDescent="0.15">
      <c r="C120" s="24"/>
      <c r="D120" s="24"/>
      <c r="E120" s="24"/>
      <c r="F120" s="24"/>
    </row>
    <row r="121" spans="3:6" x14ac:dyDescent="0.15">
      <c r="C121" s="24"/>
      <c r="D121" s="24"/>
      <c r="E121" s="24"/>
      <c r="F121" s="24"/>
    </row>
    <row r="122" spans="3:6" x14ac:dyDescent="0.15">
      <c r="C122" s="24"/>
      <c r="D122" s="24"/>
      <c r="E122" s="24"/>
      <c r="F122" s="24"/>
    </row>
    <row r="123" spans="3:6" x14ac:dyDescent="0.15">
      <c r="C123" s="24"/>
      <c r="D123" s="24"/>
      <c r="E123" s="24"/>
      <c r="F123" s="24"/>
    </row>
    <row r="124" spans="3:6" x14ac:dyDescent="0.15">
      <c r="C124" s="24"/>
      <c r="D124" s="24"/>
      <c r="E124" s="24"/>
      <c r="F124" s="24"/>
    </row>
    <row r="125" spans="3:6" x14ac:dyDescent="0.15">
      <c r="C125" s="24"/>
      <c r="D125" s="24"/>
      <c r="E125" s="24"/>
      <c r="F125" s="24"/>
    </row>
    <row r="126" spans="3:6" x14ac:dyDescent="0.15">
      <c r="C126" s="24"/>
      <c r="D126" s="24"/>
      <c r="E126" s="24"/>
      <c r="F126" s="24"/>
    </row>
    <row r="127" spans="3:6" x14ac:dyDescent="0.15">
      <c r="C127" s="24"/>
      <c r="D127" s="24"/>
      <c r="E127" s="24"/>
      <c r="F127" s="24"/>
    </row>
    <row r="128" spans="3:6" x14ac:dyDescent="0.15">
      <c r="C128" s="24"/>
      <c r="D128" s="24"/>
      <c r="E128" s="24"/>
      <c r="F128" s="24"/>
    </row>
    <row r="129" spans="3:6" x14ac:dyDescent="0.15">
      <c r="C129" s="24"/>
      <c r="D129" s="24"/>
      <c r="E129" s="24"/>
      <c r="F129" s="24"/>
    </row>
    <row r="130" spans="3:6" x14ac:dyDescent="0.15">
      <c r="C130" s="24"/>
      <c r="D130" s="24"/>
      <c r="E130" s="24"/>
      <c r="F130" s="24"/>
    </row>
    <row r="131" spans="3:6" x14ac:dyDescent="0.15">
      <c r="C131" s="24"/>
      <c r="D131" s="24"/>
      <c r="E131" s="24"/>
      <c r="F131" s="24"/>
    </row>
    <row r="132" spans="3:6" x14ac:dyDescent="0.15">
      <c r="C132" s="24"/>
      <c r="D132" s="24"/>
      <c r="E132" s="24"/>
      <c r="F132" s="24"/>
    </row>
    <row r="133" spans="3:6" x14ac:dyDescent="0.15">
      <c r="C133" s="24"/>
      <c r="D133" s="24"/>
      <c r="E133" s="24"/>
      <c r="F133" s="24"/>
    </row>
    <row r="134" spans="3:6" x14ac:dyDescent="0.15">
      <c r="C134" s="24"/>
      <c r="D134" s="24"/>
      <c r="E134" s="24"/>
      <c r="F134" s="24"/>
    </row>
    <row r="135" spans="3:6" x14ac:dyDescent="0.15">
      <c r="C135" s="24"/>
      <c r="D135" s="24"/>
      <c r="E135" s="24"/>
      <c r="F135" s="24"/>
    </row>
    <row r="136" spans="3:6" x14ac:dyDescent="0.15">
      <c r="C136" s="24"/>
      <c r="D136" s="24"/>
      <c r="E136" s="24"/>
      <c r="F136" s="24"/>
    </row>
    <row r="137" spans="3:6" x14ac:dyDescent="0.15">
      <c r="C137" s="24"/>
      <c r="D137" s="24"/>
      <c r="E137" s="24"/>
      <c r="F137" s="24"/>
    </row>
    <row r="138" spans="3:6" x14ac:dyDescent="0.15">
      <c r="C138" s="24"/>
      <c r="D138" s="24"/>
      <c r="E138" s="24"/>
      <c r="F138" s="24"/>
    </row>
    <row r="139" spans="3:6" x14ac:dyDescent="0.15">
      <c r="C139" s="24"/>
      <c r="D139" s="24"/>
      <c r="E139" s="24"/>
      <c r="F139" s="24"/>
    </row>
    <row r="140" spans="3:6" x14ac:dyDescent="0.15">
      <c r="C140" s="24"/>
      <c r="D140" s="24"/>
      <c r="E140" s="24"/>
      <c r="F140" s="24"/>
    </row>
    <row r="141" spans="3:6" x14ac:dyDescent="0.15">
      <c r="C141" s="24"/>
      <c r="D141" s="24"/>
      <c r="E141" s="24"/>
      <c r="F141" s="24"/>
    </row>
    <row r="142" spans="3:6" x14ac:dyDescent="0.15">
      <c r="C142" s="24"/>
      <c r="D142" s="24"/>
      <c r="E142" s="24"/>
      <c r="F142" s="24"/>
    </row>
    <row r="143" spans="3:6" x14ac:dyDescent="0.15">
      <c r="C143" s="24"/>
      <c r="D143" s="24"/>
      <c r="E143" s="24"/>
      <c r="F143" s="24"/>
    </row>
    <row r="144" spans="3:6" x14ac:dyDescent="0.15">
      <c r="C144" s="24"/>
      <c r="D144" s="24"/>
      <c r="E144" s="24"/>
      <c r="F144" s="24"/>
    </row>
    <row r="145" spans="3:6" x14ac:dyDescent="0.15">
      <c r="C145" s="24"/>
      <c r="D145" s="24"/>
      <c r="E145" s="24"/>
      <c r="F145" s="24"/>
    </row>
    <row r="146" spans="3:6" x14ac:dyDescent="0.15">
      <c r="C146" s="24"/>
      <c r="D146" s="24"/>
      <c r="E146" s="24"/>
      <c r="F146" s="24"/>
    </row>
    <row r="147" spans="3:6" x14ac:dyDescent="0.15">
      <c r="C147" s="24"/>
      <c r="D147" s="24"/>
      <c r="E147" s="24"/>
      <c r="F147" s="24"/>
    </row>
    <row r="148" spans="3:6" x14ac:dyDescent="0.15">
      <c r="C148" s="24"/>
      <c r="D148" s="24"/>
      <c r="E148" s="24"/>
      <c r="F148" s="24"/>
    </row>
    <row r="149" spans="3:6" x14ac:dyDescent="0.15">
      <c r="C149" s="24"/>
      <c r="D149" s="24"/>
      <c r="E149" s="24"/>
      <c r="F149" s="24"/>
    </row>
    <row r="150" spans="3:6" x14ac:dyDescent="0.15">
      <c r="C150" s="24"/>
      <c r="D150" s="24"/>
      <c r="E150" s="24"/>
      <c r="F150" s="24"/>
    </row>
    <row r="151" spans="3:6" x14ac:dyDescent="0.15">
      <c r="C151" s="24"/>
      <c r="D151" s="24"/>
      <c r="E151" s="24"/>
      <c r="F151" s="24"/>
    </row>
    <row r="152" spans="3:6" x14ac:dyDescent="0.15">
      <c r="C152" s="24"/>
      <c r="D152" s="24"/>
      <c r="E152" s="24"/>
      <c r="F152" s="24"/>
    </row>
    <row r="153" spans="3:6" x14ac:dyDescent="0.15">
      <c r="C153" s="24"/>
      <c r="D153" s="24"/>
      <c r="E153" s="24"/>
      <c r="F153" s="24"/>
    </row>
    <row r="154" spans="3:6" x14ac:dyDescent="0.15">
      <c r="C154" s="24"/>
      <c r="D154" s="24"/>
      <c r="E154" s="24"/>
      <c r="F154" s="24"/>
    </row>
    <row r="155" spans="3:6" x14ac:dyDescent="0.15">
      <c r="C155" s="24"/>
      <c r="D155" s="24"/>
      <c r="E155" s="24"/>
      <c r="F155" s="24"/>
    </row>
    <row r="156" spans="3:6" x14ac:dyDescent="0.15">
      <c r="C156" s="24"/>
      <c r="D156" s="24"/>
      <c r="E156" s="24"/>
      <c r="F156" s="24"/>
    </row>
    <row r="157" spans="3:6" x14ac:dyDescent="0.15">
      <c r="C157" s="24"/>
      <c r="D157" s="24"/>
      <c r="E157" s="24"/>
      <c r="F157" s="24"/>
    </row>
    <row r="158" spans="3:6" x14ac:dyDescent="0.15">
      <c r="C158" s="24"/>
      <c r="D158" s="24"/>
      <c r="E158" s="24"/>
      <c r="F158" s="24"/>
    </row>
    <row r="159" spans="3:6" x14ac:dyDescent="0.15">
      <c r="C159" s="24"/>
      <c r="D159" s="24"/>
      <c r="E159" s="24"/>
      <c r="F159" s="24"/>
    </row>
    <row r="160" spans="3:6" x14ac:dyDescent="0.15">
      <c r="C160" s="24"/>
      <c r="D160" s="24"/>
      <c r="E160" s="24"/>
      <c r="F160" s="24"/>
    </row>
    <row r="161" spans="3:6" x14ac:dyDescent="0.15">
      <c r="C161" s="24"/>
      <c r="D161" s="24"/>
      <c r="E161" s="24"/>
      <c r="F161" s="24"/>
    </row>
    <row r="162" spans="3:6" x14ac:dyDescent="0.15">
      <c r="C162" s="24"/>
      <c r="D162" s="24"/>
      <c r="E162" s="24"/>
      <c r="F162" s="24"/>
    </row>
    <row r="163" spans="3:6" x14ac:dyDescent="0.15">
      <c r="C163" s="24"/>
      <c r="D163" s="24"/>
      <c r="E163" s="24"/>
      <c r="F163" s="24"/>
    </row>
    <row r="164" spans="3:6" x14ac:dyDescent="0.15">
      <c r="C164" s="24"/>
      <c r="D164" s="24"/>
      <c r="E164" s="24"/>
      <c r="F164" s="24"/>
    </row>
    <row r="165" spans="3:6" x14ac:dyDescent="0.15">
      <c r="C165" s="24"/>
      <c r="D165" s="24"/>
      <c r="E165" s="24"/>
      <c r="F165" s="24"/>
    </row>
    <row r="166" spans="3:6" x14ac:dyDescent="0.15">
      <c r="C166" s="24"/>
      <c r="D166" s="24"/>
      <c r="E166" s="24"/>
      <c r="F166" s="24"/>
    </row>
    <row r="167" spans="3:6" x14ac:dyDescent="0.15">
      <c r="C167" s="24"/>
      <c r="D167" s="24"/>
      <c r="E167" s="24"/>
      <c r="F167" s="24"/>
    </row>
  </sheetData>
  <mergeCells count="14">
    <mergeCell ref="C2:C3"/>
    <mergeCell ref="D2:D3"/>
    <mergeCell ref="E2:E3"/>
    <mergeCell ref="F2:F3"/>
    <mergeCell ref="A1:A3"/>
    <mergeCell ref="B1:B3"/>
    <mergeCell ref="C1:D1"/>
    <mergeCell ref="E1:F1"/>
    <mergeCell ref="P1:P3"/>
    <mergeCell ref="N1:N3"/>
    <mergeCell ref="O1:O3"/>
    <mergeCell ref="G1:M1"/>
    <mergeCell ref="G2:L2"/>
    <mergeCell ref="M2:M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portrait" horizontalDpi="300" verticalDpi="400" r:id="rId1"/>
  <headerFooter alignWithMargins="0">
    <oddFooter>&amp;L特殊教育諸学校&amp;C産振校舎面積状況一覧表&amp;R&amp;P-1/&amp;N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167"/>
  <sheetViews>
    <sheetView workbookViewId="0">
      <pane ySplit="3" topLeftCell="A4" activePane="bottomLeft" state="frozen"/>
      <selection activeCell="A4" sqref="A4"/>
      <selection pane="bottomLeft" activeCell="C4" sqref="A4:C4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3.875" style="22" customWidth="1"/>
    <col min="4" max="4" width="5.625" style="9" customWidth="1"/>
    <col min="5" max="5" width="3.625" style="9" customWidth="1"/>
    <col min="6" max="6" width="4.625" style="9" customWidth="1"/>
    <col min="7" max="7" width="3.5" style="9" customWidth="1"/>
    <col min="8" max="8" width="6.5" style="9" customWidth="1"/>
    <col min="9" max="9" width="6.5" style="10" customWidth="1"/>
    <col min="10" max="10" width="6.5" style="9" customWidth="1"/>
    <col min="11" max="11" width="7.5" style="9" customWidth="1"/>
    <col min="12" max="12" width="7.125" style="9" customWidth="1"/>
    <col min="13" max="13" width="6.5" style="9" customWidth="1"/>
    <col min="14" max="14" width="7.125" style="9" customWidth="1"/>
    <col min="15" max="16" width="5.625" style="9" customWidth="1"/>
    <col min="17" max="16384" width="9" style="6"/>
  </cols>
  <sheetData>
    <row r="1" spans="1:16" ht="12" customHeight="1" x14ac:dyDescent="0.15">
      <c r="A1" s="372" t="s">
        <v>177</v>
      </c>
      <c r="B1" s="375" t="s">
        <v>178</v>
      </c>
      <c r="C1" s="372" t="s">
        <v>209</v>
      </c>
      <c r="D1" s="405" t="s">
        <v>180</v>
      </c>
      <c r="E1" s="406"/>
      <c r="F1" s="407" t="s">
        <v>181</v>
      </c>
      <c r="G1" s="407"/>
      <c r="H1" s="396" t="s">
        <v>220</v>
      </c>
      <c r="I1" s="397"/>
      <c r="J1" s="397"/>
      <c r="K1" s="398"/>
      <c r="L1" s="408" t="s">
        <v>211</v>
      </c>
      <c r="M1" s="408" t="s">
        <v>212</v>
      </c>
      <c r="N1" s="401" t="s">
        <v>213</v>
      </c>
      <c r="O1" s="408" t="s">
        <v>214</v>
      </c>
      <c r="P1" s="408" t="s">
        <v>215</v>
      </c>
    </row>
    <row r="2" spans="1:16" ht="12" customHeight="1" x14ac:dyDescent="0.15">
      <c r="A2" s="373"/>
      <c r="B2" s="376"/>
      <c r="C2" s="373"/>
      <c r="D2" s="394" t="s">
        <v>186</v>
      </c>
      <c r="E2" s="394" t="s">
        <v>187</v>
      </c>
      <c r="F2" s="394" t="s">
        <v>186</v>
      </c>
      <c r="G2" s="394" t="s">
        <v>187</v>
      </c>
      <c r="H2" s="412" t="s">
        <v>216</v>
      </c>
      <c r="I2" s="413"/>
      <c r="J2" s="414"/>
      <c r="K2" s="403" t="s">
        <v>192</v>
      </c>
      <c r="L2" s="409"/>
      <c r="M2" s="409"/>
      <c r="N2" s="411"/>
      <c r="O2" s="409"/>
      <c r="P2" s="409"/>
    </row>
    <row r="3" spans="1:16" ht="13.5" customHeight="1" x14ac:dyDescent="0.15">
      <c r="A3" s="374"/>
      <c r="B3" s="377"/>
      <c r="C3" s="374"/>
      <c r="D3" s="395"/>
      <c r="E3" s="395"/>
      <c r="F3" s="395"/>
      <c r="G3" s="395"/>
      <c r="H3" s="7" t="s">
        <v>201</v>
      </c>
      <c r="I3" s="8" t="s">
        <v>202</v>
      </c>
      <c r="J3" s="8" t="s">
        <v>203</v>
      </c>
      <c r="K3" s="404"/>
      <c r="L3" s="410"/>
      <c r="M3" s="410"/>
      <c r="N3" s="402"/>
      <c r="O3" s="410"/>
      <c r="P3" s="410"/>
    </row>
    <row r="4" spans="1:16" x14ac:dyDescent="0.15">
      <c r="A4" s="42"/>
      <c r="B4" s="60"/>
      <c r="C4" s="92"/>
      <c r="D4" s="54"/>
      <c r="E4" s="54"/>
      <c r="F4" s="54"/>
      <c r="G4" s="54"/>
      <c r="H4" s="43"/>
      <c r="I4" s="43"/>
      <c r="J4" s="43"/>
      <c r="K4" s="43">
        <f>SUM(H4:J4)</f>
        <v>0</v>
      </c>
      <c r="L4" s="43"/>
      <c r="M4" s="43">
        <f>K4-L4</f>
        <v>0</v>
      </c>
      <c r="N4" s="43"/>
      <c r="O4" s="43"/>
      <c r="P4" s="43"/>
    </row>
    <row r="5" spans="1:16" x14ac:dyDescent="0.15">
      <c r="A5" s="6"/>
      <c r="B5" s="27"/>
      <c r="C5" s="23"/>
      <c r="D5" s="55"/>
      <c r="E5" s="55"/>
      <c r="F5" s="55"/>
      <c r="G5" s="5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15">
      <c r="B6" s="26"/>
      <c r="D6" s="53"/>
      <c r="E6" s="53"/>
      <c r="F6" s="53"/>
      <c r="G6" s="53"/>
      <c r="H6" s="15"/>
      <c r="I6" s="21"/>
      <c r="J6" s="15"/>
      <c r="K6" s="15"/>
      <c r="L6" s="15"/>
      <c r="M6" s="15"/>
      <c r="N6" s="15"/>
      <c r="O6" s="15"/>
      <c r="P6" s="15"/>
    </row>
    <row r="7" spans="1:16" x14ac:dyDescent="0.15">
      <c r="D7" s="53"/>
      <c r="E7" s="53"/>
      <c r="F7" s="53"/>
      <c r="G7" s="53"/>
    </row>
    <row r="8" spans="1:16" x14ac:dyDescent="0.15">
      <c r="D8" s="53"/>
      <c r="E8" s="53"/>
      <c r="F8" s="53"/>
      <c r="G8" s="53"/>
    </row>
    <row r="9" spans="1:16" x14ac:dyDescent="0.15">
      <c r="D9" s="53"/>
      <c r="E9" s="53"/>
      <c r="F9" s="53"/>
      <c r="G9" s="53"/>
    </row>
    <row r="10" spans="1:16" x14ac:dyDescent="0.15">
      <c r="D10" s="53"/>
      <c r="E10" s="53"/>
      <c r="F10" s="53"/>
      <c r="G10" s="53"/>
    </row>
    <row r="11" spans="1:16" x14ac:dyDescent="0.15">
      <c r="D11" s="53"/>
      <c r="E11" s="53"/>
      <c r="F11" s="53"/>
      <c r="G11" s="53"/>
    </row>
    <row r="12" spans="1:16" x14ac:dyDescent="0.15">
      <c r="D12" s="53"/>
      <c r="E12" s="53"/>
      <c r="F12" s="53"/>
      <c r="G12" s="53"/>
    </row>
    <row r="13" spans="1:16" x14ac:dyDescent="0.15">
      <c r="D13" s="53"/>
      <c r="E13" s="53"/>
      <c r="F13" s="53"/>
      <c r="G13" s="53"/>
    </row>
    <row r="14" spans="1:16" x14ac:dyDescent="0.15">
      <c r="D14" s="53"/>
      <c r="E14" s="53"/>
      <c r="F14" s="53"/>
      <c r="G14" s="53"/>
    </row>
    <row r="15" spans="1:16" x14ac:dyDescent="0.15">
      <c r="D15" s="53"/>
      <c r="E15" s="53"/>
      <c r="F15" s="53"/>
      <c r="G15" s="53"/>
    </row>
    <row r="16" spans="1:16" x14ac:dyDescent="0.15">
      <c r="D16" s="53"/>
      <c r="E16" s="53"/>
      <c r="F16" s="53"/>
      <c r="G16" s="53"/>
    </row>
    <row r="17" spans="4:7" x14ac:dyDescent="0.15">
      <c r="D17" s="53"/>
      <c r="E17" s="53"/>
      <c r="F17" s="53"/>
      <c r="G17" s="53"/>
    </row>
    <row r="18" spans="4:7" x14ac:dyDescent="0.15">
      <c r="D18" s="53"/>
      <c r="E18" s="53"/>
      <c r="F18" s="53"/>
      <c r="G18" s="53"/>
    </row>
    <row r="19" spans="4:7" x14ac:dyDescent="0.15">
      <c r="D19" s="53"/>
      <c r="E19" s="53"/>
      <c r="F19" s="53"/>
      <c r="G19" s="53"/>
    </row>
    <row r="20" spans="4:7" x14ac:dyDescent="0.15">
      <c r="D20" s="53"/>
      <c r="E20" s="53"/>
      <c r="F20" s="53"/>
      <c r="G20" s="53"/>
    </row>
    <row r="21" spans="4:7" x14ac:dyDescent="0.15">
      <c r="D21" s="53"/>
      <c r="E21" s="53"/>
      <c r="F21" s="53"/>
      <c r="G21" s="53"/>
    </row>
    <row r="22" spans="4:7" x14ac:dyDescent="0.15">
      <c r="D22" s="53"/>
      <c r="E22" s="53"/>
      <c r="F22" s="53"/>
      <c r="G22" s="53"/>
    </row>
    <row r="23" spans="4:7" x14ac:dyDescent="0.15">
      <c r="D23" s="53"/>
      <c r="E23" s="53"/>
      <c r="F23" s="53"/>
      <c r="G23" s="53"/>
    </row>
    <row r="24" spans="4:7" x14ac:dyDescent="0.15">
      <c r="D24" s="53"/>
      <c r="E24" s="53"/>
      <c r="F24" s="53"/>
      <c r="G24" s="53"/>
    </row>
    <row r="25" spans="4:7" x14ac:dyDescent="0.15">
      <c r="D25" s="53"/>
      <c r="E25" s="53"/>
      <c r="F25" s="53"/>
      <c r="G25" s="53"/>
    </row>
    <row r="26" spans="4:7" x14ac:dyDescent="0.15">
      <c r="D26" s="53"/>
      <c r="E26" s="53"/>
      <c r="F26" s="53"/>
      <c r="G26" s="53"/>
    </row>
    <row r="27" spans="4:7" x14ac:dyDescent="0.15">
      <c r="D27" s="53"/>
      <c r="E27" s="53"/>
      <c r="F27" s="53"/>
      <c r="G27" s="53"/>
    </row>
    <row r="28" spans="4:7" x14ac:dyDescent="0.15">
      <c r="D28" s="53"/>
      <c r="E28" s="53"/>
      <c r="F28" s="53"/>
      <c r="G28" s="53"/>
    </row>
    <row r="29" spans="4:7" x14ac:dyDescent="0.15">
      <c r="D29" s="53"/>
      <c r="E29" s="53"/>
      <c r="F29" s="53"/>
      <c r="G29" s="53"/>
    </row>
    <row r="30" spans="4:7" x14ac:dyDescent="0.15">
      <c r="D30" s="53"/>
      <c r="E30" s="53"/>
      <c r="F30" s="53"/>
      <c r="G30" s="53"/>
    </row>
    <row r="31" spans="4:7" x14ac:dyDescent="0.15">
      <c r="D31" s="53"/>
      <c r="E31" s="53"/>
      <c r="F31" s="53"/>
      <c r="G31" s="53"/>
    </row>
    <row r="32" spans="4:7" x14ac:dyDescent="0.15">
      <c r="D32" s="53"/>
      <c r="E32" s="53"/>
      <c r="F32" s="53"/>
      <c r="G32" s="53"/>
    </row>
    <row r="33" spans="4:7" x14ac:dyDescent="0.15">
      <c r="D33" s="53"/>
      <c r="E33" s="53"/>
      <c r="F33" s="53"/>
      <c r="G33" s="53"/>
    </row>
    <row r="34" spans="4:7" x14ac:dyDescent="0.15">
      <c r="D34" s="53"/>
      <c r="E34" s="53"/>
      <c r="F34" s="53"/>
      <c r="G34" s="53"/>
    </row>
    <row r="35" spans="4:7" x14ac:dyDescent="0.15">
      <c r="D35" s="53"/>
      <c r="E35" s="53"/>
      <c r="F35" s="53"/>
      <c r="G35" s="53"/>
    </row>
    <row r="36" spans="4:7" x14ac:dyDescent="0.15">
      <c r="D36" s="53"/>
      <c r="E36" s="53"/>
      <c r="F36" s="53"/>
      <c r="G36" s="53"/>
    </row>
    <row r="37" spans="4:7" x14ac:dyDescent="0.15">
      <c r="D37" s="53"/>
      <c r="E37" s="53"/>
      <c r="F37" s="53"/>
      <c r="G37" s="53"/>
    </row>
    <row r="38" spans="4:7" x14ac:dyDescent="0.15">
      <c r="D38" s="53"/>
      <c r="E38" s="53"/>
      <c r="F38" s="53"/>
      <c r="G38" s="53"/>
    </row>
    <row r="39" spans="4:7" x14ac:dyDescent="0.15">
      <c r="D39" s="53"/>
      <c r="E39" s="53"/>
      <c r="F39" s="53"/>
      <c r="G39" s="53"/>
    </row>
    <row r="40" spans="4:7" x14ac:dyDescent="0.15">
      <c r="D40" s="53"/>
      <c r="E40" s="53"/>
      <c r="F40" s="53"/>
      <c r="G40" s="53"/>
    </row>
    <row r="41" spans="4:7" x14ac:dyDescent="0.15">
      <c r="D41" s="53"/>
      <c r="E41" s="53"/>
      <c r="F41" s="53"/>
      <c r="G41" s="53"/>
    </row>
    <row r="42" spans="4:7" x14ac:dyDescent="0.15">
      <c r="D42" s="53"/>
      <c r="E42" s="53"/>
      <c r="F42" s="53"/>
      <c r="G42" s="53"/>
    </row>
    <row r="43" spans="4:7" x14ac:dyDescent="0.15">
      <c r="D43" s="53"/>
      <c r="E43" s="53"/>
      <c r="F43" s="53"/>
      <c r="G43" s="53"/>
    </row>
    <row r="44" spans="4:7" x14ac:dyDescent="0.15">
      <c r="D44" s="53"/>
      <c r="E44" s="53"/>
      <c r="F44" s="53"/>
      <c r="G44" s="53"/>
    </row>
    <row r="45" spans="4:7" x14ac:dyDescent="0.15">
      <c r="D45" s="53"/>
      <c r="E45" s="53"/>
      <c r="F45" s="53"/>
      <c r="G45" s="53"/>
    </row>
    <row r="46" spans="4:7" x14ac:dyDescent="0.15">
      <c r="D46" s="53"/>
      <c r="E46" s="53"/>
      <c r="F46" s="53"/>
      <c r="G46" s="53"/>
    </row>
    <row r="47" spans="4:7" x14ac:dyDescent="0.15">
      <c r="D47" s="53"/>
      <c r="E47" s="53"/>
      <c r="F47" s="53"/>
      <c r="G47" s="53"/>
    </row>
    <row r="48" spans="4:7" x14ac:dyDescent="0.15">
      <c r="D48" s="53"/>
      <c r="E48" s="53"/>
      <c r="F48" s="53"/>
      <c r="G48" s="53"/>
    </row>
    <row r="49" spans="4:7" x14ac:dyDescent="0.15">
      <c r="D49" s="53"/>
      <c r="E49" s="53"/>
      <c r="F49" s="53"/>
      <c r="G49" s="53"/>
    </row>
    <row r="50" spans="4:7" x14ac:dyDescent="0.15">
      <c r="D50" s="53"/>
      <c r="E50" s="53"/>
      <c r="F50" s="53"/>
      <c r="G50" s="53"/>
    </row>
    <row r="51" spans="4:7" x14ac:dyDescent="0.15">
      <c r="D51" s="53"/>
      <c r="E51" s="53"/>
      <c r="F51" s="53"/>
      <c r="G51" s="53"/>
    </row>
    <row r="52" spans="4:7" x14ac:dyDescent="0.15">
      <c r="D52" s="53"/>
      <c r="E52" s="53"/>
      <c r="F52" s="53"/>
      <c r="G52" s="53"/>
    </row>
    <row r="53" spans="4:7" x14ac:dyDescent="0.15">
      <c r="D53" s="53"/>
      <c r="E53" s="53"/>
      <c r="F53" s="53"/>
      <c r="G53" s="53"/>
    </row>
    <row r="54" spans="4:7" x14ac:dyDescent="0.15">
      <c r="D54" s="53"/>
      <c r="E54" s="53"/>
      <c r="F54" s="53"/>
      <c r="G54" s="53"/>
    </row>
    <row r="55" spans="4:7" x14ac:dyDescent="0.15">
      <c r="D55" s="53"/>
      <c r="E55" s="53"/>
      <c r="F55" s="53"/>
      <c r="G55" s="53"/>
    </row>
    <row r="56" spans="4:7" x14ac:dyDescent="0.15">
      <c r="D56" s="53"/>
      <c r="E56" s="53"/>
      <c r="F56" s="53"/>
      <c r="G56" s="53"/>
    </row>
    <row r="57" spans="4:7" x14ac:dyDescent="0.15">
      <c r="D57" s="53"/>
      <c r="E57" s="53"/>
      <c r="F57" s="53"/>
      <c r="G57" s="53"/>
    </row>
    <row r="58" spans="4:7" x14ac:dyDescent="0.15">
      <c r="D58" s="53"/>
      <c r="E58" s="53"/>
      <c r="F58" s="53"/>
      <c r="G58" s="53"/>
    </row>
    <row r="59" spans="4:7" x14ac:dyDescent="0.15">
      <c r="D59" s="53"/>
      <c r="E59" s="53"/>
      <c r="F59" s="53"/>
      <c r="G59" s="53"/>
    </row>
    <row r="60" spans="4:7" x14ac:dyDescent="0.15">
      <c r="D60" s="53"/>
      <c r="E60" s="53"/>
      <c r="F60" s="53"/>
      <c r="G60" s="53"/>
    </row>
    <row r="61" spans="4:7" x14ac:dyDescent="0.15">
      <c r="D61" s="53"/>
      <c r="E61" s="53"/>
      <c r="F61" s="53"/>
      <c r="G61" s="53"/>
    </row>
    <row r="62" spans="4:7" x14ac:dyDescent="0.15">
      <c r="D62" s="53"/>
      <c r="E62" s="53"/>
      <c r="F62" s="53"/>
      <c r="G62" s="53"/>
    </row>
    <row r="63" spans="4:7" x14ac:dyDescent="0.15">
      <c r="D63" s="53"/>
      <c r="E63" s="53"/>
      <c r="F63" s="53"/>
      <c r="G63" s="53"/>
    </row>
    <row r="64" spans="4:7" x14ac:dyDescent="0.15">
      <c r="D64" s="53"/>
      <c r="E64" s="53"/>
      <c r="F64" s="53"/>
      <c r="G64" s="53"/>
    </row>
    <row r="65" spans="4:7" x14ac:dyDescent="0.15">
      <c r="D65" s="53"/>
      <c r="E65" s="53"/>
      <c r="F65" s="53"/>
      <c r="G65" s="53"/>
    </row>
    <row r="66" spans="4:7" x14ac:dyDescent="0.15">
      <c r="D66" s="53"/>
      <c r="E66" s="53"/>
      <c r="F66" s="53"/>
      <c r="G66" s="53"/>
    </row>
    <row r="67" spans="4:7" x14ac:dyDescent="0.15">
      <c r="D67" s="53"/>
      <c r="E67" s="53"/>
      <c r="F67" s="53"/>
      <c r="G67" s="53"/>
    </row>
    <row r="68" spans="4:7" x14ac:dyDescent="0.15">
      <c r="D68" s="53"/>
      <c r="E68" s="53"/>
      <c r="F68" s="53"/>
      <c r="G68" s="53"/>
    </row>
    <row r="69" spans="4:7" x14ac:dyDescent="0.15">
      <c r="D69" s="53"/>
      <c r="E69" s="53"/>
      <c r="F69" s="53"/>
      <c r="G69" s="53"/>
    </row>
    <row r="70" spans="4:7" x14ac:dyDescent="0.15">
      <c r="D70" s="53"/>
      <c r="E70" s="53"/>
      <c r="F70" s="53"/>
      <c r="G70" s="53"/>
    </row>
    <row r="71" spans="4:7" x14ac:dyDescent="0.15">
      <c r="D71" s="53"/>
      <c r="E71" s="53"/>
      <c r="F71" s="53"/>
      <c r="G71" s="53"/>
    </row>
    <row r="72" spans="4:7" x14ac:dyDescent="0.15">
      <c r="D72" s="53"/>
      <c r="E72" s="53"/>
      <c r="F72" s="53"/>
      <c r="G72" s="53"/>
    </row>
    <row r="73" spans="4:7" x14ac:dyDescent="0.15">
      <c r="D73" s="53"/>
      <c r="E73" s="53"/>
      <c r="F73" s="53"/>
      <c r="G73" s="53"/>
    </row>
    <row r="74" spans="4:7" x14ac:dyDescent="0.15">
      <c r="D74" s="53"/>
      <c r="E74" s="53"/>
      <c r="F74" s="53"/>
      <c r="G74" s="53"/>
    </row>
    <row r="75" spans="4:7" x14ac:dyDescent="0.15">
      <c r="D75" s="53"/>
      <c r="E75" s="53"/>
      <c r="F75" s="53"/>
      <c r="G75" s="53"/>
    </row>
    <row r="76" spans="4:7" x14ac:dyDescent="0.15">
      <c r="D76" s="53"/>
      <c r="E76" s="53"/>
      <c r="F76" s="53"/>
      <c r="G76" s="53"/>
    </row>
    <row r="77" spans="4:7" x14ac:dyDescent="0.15">
      <c r="D77" s="53"/>
      <c r="E77" s="53"/>
      <c r="F77" s="53"/>
      <c r="G77" s="53"/>
    </row>
    <row r="78" spans="4:7" x14ac:dyDescent="0.15">
      <c r="D78" s="53"/>
      <c r="E78" s="53"/>
      <c r="F78" s="53"/>
      <c r="G78" s="53"/>
    </row>
    <row r="79" spans="4:7" x14ac:dyDescent="0.15">
      <c r="D79" s="53"/>
      <c r="E79" s="53"/>
      <c r="F79" s="53"/>
      <c r="G79" s="53"/>
    </row>
    <row r="80" spans="4:7" x14ac:dyDescent="0.15">
      <c r="D80" s="53"/>
      <c r="E80" s="53"/>
      <c r="F80" s="53"/>
      <c r="G80" s="53"/>
    </row>
    <row r="81" spans="4:7" x14ac:dyDescent="0.15">
      <c r="D81" s="53"/>
      <c r="E81" s="53"/>
      <c r="F81" s="53"/>
      <c r="G81" s="53"/>
    </row>
    <row r="82" spans="4:7" x14ac:dyDescent="0.15">
      <c r="D82" s="53"/>
      <c r="E82" s="53"/>
      <c r="F82" s="53"/>
      <c r="G82" s="53"/>
    </row>
    <row r="83" spans="4:7" x14ac:dyDescent="0.15">
      <c r="D83" s="53"/>
      <c r="E83" s="53"/>
      <c r="F83" s="53"/>
      <c r="G83" s="53"/>
    </row>
    <row r="84" spans="4:7" x14ac:dyDescent="0.15">
      <c r="D84" s="53"/>
      <c r="E84" s="53"/>
      <c r="F84" s="53"/>
      <c r="G84" s="53"/>
    </row>
    <row r="85" spans="4:7" x14ac:dyDescent="0.15">
      <c r="D85" s="53"/>
      <c r="E85" s="53"/>
      <c r="F85" s="53"/>
      <c r="G85" s="53"/>
    </row>
    <row r="86" spans="4:7" x14ac:dyDescent="0.15">
      <c r="D86" s="53"/>
      <c r="E86" s="53"/>
      <c r="F86" s="53"/>
      <c r="G86" s="53"/>
    </row>
    <row r="87" spans="4:7" x14ac:dyDescent="0.15">
      <c r="D87" s="53"/>
      <c r="E87" s="53"/>
      <c r="F87" s="53"/>
      <c r="G87" s="53"/>
    </row>
    <row r="88" spans="4:7" x14ac:dyDescent="0.15">
      <c r="D88" s="53"/>
      <c r="E88" s="53"/>
      <c r="F88" s="53"/>
      <c r="G88" s="53"/>
    </row>
    <row r="89" spans="4:7" x14ac:dyDescent="0.15">
      <c r="D89" s="53"/>
      <c r="E89" s="53"/>
      <c r="F89" s="53"/>
      <c r="G89" s="53"/>
    </row>
    <row r="90" spans="4:7" x14ac:dyDescent="0.15">
      <c r="D90" s="53"/>
      <c r="E90" s="53"/>
      <c r="F90" s="53"/>
      <c r="G90" s="53"/>
    </row>
    <row r="91" spans="4:7" x14ac:dyDescent="0.15">
      <c r="D91" s="53"/>
      <c r="E91" s="53"/>
      <c r="F91" s="53"/>
      <c r="G91" s="53"/>
    </row>
    <row r="92" spans="4:7" x14ac:dyDescent="0.15">
      <c r="D92" s="53"/>
      <c r="E92" s="53"/>
      <c r="F92" s="53"/>
      <c r="G92" s="53"/>
    </row>
    <row r="93" spans="4:7" x14ac:dyDescent="0.15">
      <c r="D93" s="53"/>
      <c r="E93" s="53"/>
      <c r="F93" s="53"/>
      <c r="G93" s="53"/>
    </row>
    <row r="94" spans="4:7" x14ac:dyDescent="0.15">
      <c r="D94" s="53"/>
      <c r="E94" s="53"/>
      <c r="F94" s="53"/>
      <c r="G94" s="53"/>
    </row>
    <row r="95" spans="4:7" x14ac:dyDescent="0.15">
      <c r="D95" s="53"/>
      <c r="E95" s="53"/>
      <c r="F95" s="53"/>
      <c r="G95" s="53"/>
    </row>
    <row r="96" spans="4:7" x14ac:dyDescent="0.15">
      <c r="D96" s="53"/>
      <c r="E96" s="53"/>
      <c r="F96" s="53"/>
      <c r="G96" s="53"/>
    </row>
    <row r="97" spans="4:7" x14ac:dyDescent="0.15">
      <c r="D97" s="53"/>
      <c r="E97" s="53"/>
      <c r="F97" s="53"/>
      <c r="G97" s="53"/>
    </row>
    <row r="98" spans="4:7" x14ac:dyDescent="0.15">
      <c r="D98" s="53"/>
      <c r="E98" s="53"/>
      <c r="F98" s="53"/>
      <c r="G98" s="53"/>
    </row>
    <row r="99" spans="4:7" x14ac:dyDescent="0.15">
      <c r="D99" s="53"/>
      <c r="E99" s="53"/>
      <c r="F99" s="53"/>
      <c r="G99" s="53"/>
    </row>
    <row r="100" spans="4:7" x14ac:dyDescent="0.15">
      <c r="D100" s="53"/>
      <c r="E100" s="53"/>
      <c r="F100" s="53"/>
      <c r="G100" s="53"/>
    </row>
    <row r="101" spans="4:7" x14ac:dyDescent="0.15">
      <c r="D101" s="53"/>
      <c r="E101" s="53"/>
      <c r="F101" s="53"/>
      <c r="G101" s="53"/>
    </row>
    <row r="102" spans="4:7" x14ac:dyDescent="0.15">
      <c r="D102" s="53"/>
      <c r="E102" s="53"/>
      <c r="F102" s="53"/>
      <c r="G102" s="53"/>
    </row>
    <row r="103" spans="4:7" x14ac:dyDescent="0.15">
      <c r="D103" s="53"/>
      <c r="E103" s="53"/>
      <c r="F103" s="53"/>
      <c r="G103" s="53"/>
    </row>
    <row r="104" spans="4:7" x14ac:dyDescent="0.15">
      <c r="D104" s="53"/>
      <c r="E104" s="53"/>
      <c r="F104" s="53"/>
      <c r="G104" s="53"/>
    </row>
    <row r="105" spans="4:7" x14ac:dyDescent="0.15">
      <c r="D105" s="53"/>
      <c r="E105" s="53"/>
      <c r="F105" s="53"/>
      <c r="G105" s="53"/>
    </row>
    <row r="106" spans="4:7" x14ac:dyDescent="0.15">
      <c r="D106" s="53"/>
      <c r="E106" s="53"/>
      <c r="F106" s="53"/>
      <c r="G106" s="53"/>
    </row>
    <row r="107" spans="4:7" x14ac:dyDescent="0.15">
      <c r="D107" s="53"/>
      <c r="E107" s="53"/>
      <c r="F107" s="53"/>
      <c r="G107" s="53"/>
    </row>
    <row r="108" spans="4:7" x14ac:dyDescent="0.15">
      <c r="D108" s="53"/>
      <c r="E108" s="53"/>
      <c r="F108" s="53"/>
      <c r="G108" s="53"/>
    </row>
    <row r="109" spans="4:7" x14ac:dyDescent="0.15">
      <c r="D109" s="53"/>
      <c r="E109" s="53"/>
      <c r="F109" s="53"/>
      <c r="G109" s="53"/>
    </row>
    <row r="110" spans="4:7" x14ac:dyDescent="0.15">
      <c r="D110" s="53"/>
      <c r="E110" s="53"/>
      <c r="F110" s="53"/>
      <c r="G110" s="53"/>
    </row>
    <row r="111" spans="4:7" x14ac:dyDescent="0.15">
      <c r="D111" s="53"/>
      <c r="E111" s="53"/>
      <c r="F111" s="53"/>
      <c r="G111" s="53"/>
    </row>
    <row r="112" spans="4:7" x14ac:dyDescent="0.15">
      <c r="D112" s="53"/>
      <c r="E112" s="53"/>
      <c r="F112" s="53"/>
      <c r="G112" s="53"/>
    </row>
    <row r="113" spans="4:7" x14ac:dyDescent="0.15">
      <c r="D113" s="53"/>
      <c r="E113" s="53"/>
      <c r="F113" s="53"/>
      <c r="G113" s="53"/>
    </row>
    <row r="114" spans="4:7" x14ac:dyDescent="0.15">
      <c r="D114" s="53"/>
      <c r="E114" s="53"/>
      <c r="F114" s="53"/>
      <c r="G114" s="53"/>
    </row>
    <row r="115" spans="4:7" x14ac:dyDescent="0.15">
      <c r="D115" s="53"/>
      <c r="E115" s="53"/>
      <c r="F115" s="53"/>
      <c r="G115" s="53"/>
    </row>
    <row r="116" spans="4:7" x14ac:dyDescent="0.15">
      <c r="D116" s="53"/>
      <c r="E116" s="53"/>
      <c r="F116" s="53"/>
      <c r="G116" s="53"/>
    </row>
    <row r="117" spans="4:7" x14ac:dyDescent="0.15">
      <c r="D117" s="53"/>
      <c r="E117" s="53"/>
      <c r="F117" s="53"/>
      <c r="G117" s="53"/>
    </row>
    <row r="118" spans="4:7" x14ac:dyDescent="0.15">
      <c r="D118" s="53"/>
      <c r="E118" s="53"/>
      <c r="F118" s="53"/>
      <c r="G118" s="53"/>
    </row>
    <row r="119" spans="4:7" x14ac:dyDescent="0.15">
      <c r="D119" s="53"/>
      <c r="E119" s="53"/>
      <c r="F119" s="53"/>
      <c r="G119" s="53"/>
    </row>
    <row r="120" spans="4:7" x14ac:dyDescent="0.15">
      <c r="D120" s="53"/>
      <c r="E120" s="53"/>
      <c r="F120" s="53"/>
      <c r="G120" s="53"/>
    </row>
    <row r="121" spans="4:7" x14ac:dyDescent="0.15">
      <c r="D121" s="53"/>
      <c r="E121" s="53"/>
      <c r="F121" s="53"/>
      <c r="G121" s="53"/>
    </row>
    <row r="122" spans="4:7" x14ac:dyDescent="0.15">
      <c r="D122" s="53"/>
      <c r="E122" s="53"/>
      <c r="F122" s="53"/>
      <c r="G122" s="53"/>
    </row>
    <row r="123" spans="4:7" x14ac:dyDescent="0.15">
      <c r="D123" s="53"/>
      <c r="E123" s="53"/>
      <c r="F123" s="53"/>
      <c r="G123" s="53"/>
    </row>
    <row r="124" spans="4:7" x14ac:dyDescent="0.15">
      <c r="D124" s="53"/>
      <c r="E124" s="53"/>
      <c r="F124" s="53"/>
      <c r="G124" s="53"/>
    </row>
    <row r="125" spans="4:7" x14ac:dyDescent="0.15">
      <c r="D125" s="53"/>
      <c r="E125" s="53"/>
      <c r="F125" s="53"/>
      <c r="G125" s="53"/>
    </row>
    <row r="126" spans="4:7" x14ac:dyDescent="0.15">
      <c r="D126" s="53"/>
      <c r="E126" s="53"/>
      <c r="F126" s="53"/>
      <c r="G126" s="53"/>
    </row>
    <row r="127" spans="4:7" x14ac:dyDescent="0.15">
      <c r="D127" s="53"/>
      <c r="E127" s="53"/>
      <c r="F127" s="53"/>
      <c r="G127" s="53"/>
    </row>
    <row r="128" spans="4:7" x14ac:dyDescent="0.15">
      <c r="D128" s="53"/>
      <c r="E128" s="53"/>
      <c r="F128" s="53"/>
      <c r="G128" s="53"/>
    </row>
    <row r="129" spans="4:7" x14ac:dyDescent="0.15">
      <c r="D129" s="53"/>
      <c r="E129" s="53"/>
      <c r="F129" s="53"/>
      <c r="G129" s="53"/>
    </row>
    <row r="130" spans="4:7" x14ac:dyDescent="0.15">
      <c r="D130" s="53"/>
      <c r="E130" s="53"/>
      <c r="F130" s="53"/>
      <c r="G130" s="53"/>
    </row>
    <row r="131" spans="4:7" x14ac:dyDescent="0.15">
      <c r="D131" s="53"/>
      <c r="E131" s="53"/>
      <c r="F131" s="53"/>
      <c r="G131" s="53"/>
    </row>
    <row r="132" spans="4:7" x14ac:dyDescent="0.15">
      <c r="D132" s="53"/>
      <c r="E132" s="53"/>
      <c r="F132" s="53"/>
      <c r="G132" s="53"/>
    </row>
    <row r="133" spans="4:7" x14ac:dyDescent="0.15">
      <c r="D133" s="53"/>
      <c r="E133" s="53"/>
      <c r="F133" s="53"/>
      <c r="G133" s="53"/>
    </row>
    <row r="134" spans="4:7" x14ac:dyDescent="0.15">
      <c r="D134" s="53"/>
      <c r="E134" s="53"/>
      <c r="F134" s="53"/>
      <c r="G134" s="53"/>
    </row>
    <row r="135" spans="4:7" x14ac:dyDescent="0.15">
      <c r="D135" s="53"/>
      <c r="E135" s="53"/>
      <c r="F135" s="53"/>
      <c r="G135" s="53"/>
    </row>
    <row r="136" spans="4:7" x14ac:dyDescent="0.15">
      <c r="D136" s="53"/>
      <c r="E136" s="53"/>
      <c r="F136" s="53"/>
      <c r="G136" s="53"/>
    </row>
    <row r="137" spans="4:7" x14ac:dyDescent="0.15">
      <c r="D137" s="53"/>
      <c r="E137" s="53"/>
      <c r="F137" s="53"/>
      <c r="G137" s="53"/>
    </row>
    <row r="138" spans="4:7" x14ac:dyDescent="0.15">
      <c r="D138" s="53"/>
      <c r="E138" s="53"/>
      <c r="F138" s="53"/>
      <c r="G138" s="53"/>
    </row>
    <row r="139" spans="4:7" x14ac:dyDescent="0.15">
      <c r="D139" s="53"/>
      <c r="E139" s="53"/>
      <c r="F139" s="53"/>
      <c r="G139" s="53"/>
    </row>
    <row r="140" spans="4:7" x14ac:dyDescent="0.15">
      <c r="D140" s="53"/>
      <c r="E140" s="53"/>
      <c r="F140" s="53"/>
      <c r="G140" s="53"/>
    </row>
    <row r="141" spans="4:7" x14ac:dyDescent="0.15">
      <c r="D141" s="53"/>
      <c r="E141" s="53"/>
      <c r="F141" s="53"/>
      <c r="G141" s="53"/>
    </row>
    <row r="142" spans="4:7" x14ac:dyDescent="0.15">
      <c r="D142" s="53"/>
      <c r="E142" s="53"/>
      <c r="F142" s="53"/>
      <c r="G142" s="53"/>
    </row>
    <row r="143" spans="4:7" x14ac:dyDescent="0.15">
      <c r="D143" s="53"/>
      <c r="E143" s="53"/>
      <c r="F143" s="53"/>
      <c r="G143" s="53"/>
    </row>
    <row r="144" spans="4:7" x14ac:dyDescent="0.15">
      <c r="D144" s="53"/>
      <c r="E144" s="53"/>
      <c r="F144" s="53"/>
      <c r="G144" s="53"/>
    </row>
    <row r="145" spans="4:7" x14ac:dyDescent="0.15">
      <c r="D145" s="53"/>
      <c r="E145" s="53"/>
      <c r="F145" s="53"/>
      <c r="G145" s="53"/>
    </row>
    <row r="146" spans="4:7" x14ac:dyDescent="0.15">
      <c r="D146" s="53"/>
      <c r="E146" s="53"/>
      <c r="F146" s="53"/>
      <c r="G146" s="53"/>
    </row>
    <row r="147" spans="4:7" x14ac:dyDescent="0.15">
      <c r="D147" s="53"/>
      <c r="E147" s="53"/>
      <c r="F147" s="53"/>
      <c r="G147" s="53"/>
    </row>
    <row r="148" spans="4:7" x14ac:dyDescent="0.15">
      <c r="D148" s="53"/>
      <c r="E148" s="53"/>
      <c r="F148" s="53"/>
      <c r="G148" s="53"/>
    </row>
    <row r="149" spans="4:7" x14ac:dyDescent="0.15">
      <c r="D149" s="53"/>
      <c r="E149" s="53"/>
      <c r="F149" s="53"/>
      <c r="G149" s="53"/>
    </row>
    <row r="150" spans="4:7" x14ac:dyDescent="0.15">
      <c r="D150" s="53"/>
      <c r="E150" s="53"/>
      <c r="F150" s="53"/>
      <c r="G150" s="53"/>
    </row>
    <row r="151" spans="4:7" x14ac:dyDescent="0.15">
      <c r="D151" s="53"/>
      <c r="E151" s="53"/>
      <c r="F151" s="53"/>
      <c r="G151" s="53"/>
    </row>
    <row r="152" spans="4:7" x14ac:dyDescent="0.15">
      <c r="D152" s="53"/>
      <c r="E152" s="53"/>
      <c r="F152" s="53"/>
      <c r="G152" s="53"/>
    </row>
    <row r="153" spans="4:7" x14ac:dyDescent="0.15">
      <c r="D153" s="53"/>
      <c r="E153" s="53"/>
      <c r="F153" s="53"/>
      <c r="G153" s="53"/>
    </row>
    <row r="154" spans="4:7" x14ac:dyDescent="0.15">
      <c r="D154" s="53"/>
      <c r="E154" s="53"/>
      <c r="F154" s="53"/>
      <c r="G154" s="53"/>
    </row>
    <row r="155" spans="4:7" x14ac:dyDescent="0.15">
      <c r="D155" s="53"/>
      <c r="E155" s="53"/>
      <c r="F155" s="53"/>
      <c r="G155" s="53"/>
    </row>
    <row r="156" spans="4:7" x14ac:dyDescent="0.15">
      <c r="D156" s="53"/>
      <c r="E156" s="53"/>
      <c r="F156" s="53"/>
      <c r="G156" s="53"/>
    </row>
    <row r="157" spans="4:7" x14ac:dyDescent="0.15">
      <c r="D157" s="53"/>
      <c r="E157" s="53"/>
      <c r="F157" s="53"/>
      <c r="G157" s="53"/>
    </row>
    <row r="158" spans="4:7" x14ac:dyDescent="0.15">
      <c r="D158" s="53"/>
      <c r="E158" s="53"/>
      <c r="F158" s="53"/>
      <c r="G158" s="53"/>
    </row>
    <row r="159" spans="4:7" x14ac:dyDescent="0.15">
      <c r="D159" s="53"/>
      <c r="E159" s="53"/>
      <c r="F159" s="53"/>
      <c r="G159" s="53"/>
    </row>
    <row r="160" spans="4:7" x14ac:dyDescent="0.15">
      <c r="D160" s="53"/>
      <c r="E160" s="53"/>
      <c r="F160" s="53"/>
      <c r="G160" s="53"/>
    </row>
    <row r="161" spans="4:7" x14ac:dyDescent="0.15">
      <c r="D161" s="53"/>
      <c r="E161" s="53"/>
      <c r="F161" s="53"/>
      <c r="G161" s="53"/>
    </row>
    <row r="162" spans="4:7" x14ac:dyDescent="0.15">
      <c r="D162" s="53"/>
      <c r="E162" s="53"/>
      <c r="F162" s="53"/>
      <c r="G162" s="53"/>
    </row>
    <row r="163" spans="4:7" x14ac:dyDescent="0.15">
      <c r="D163" s="53"/>
      <c r="E163" s="53"/>
      <c r="F163" s="53"/>
      <c r="G163" s="53"/>
    </row>
    <row r="164" spans="4:7" x14ac:dyDescent="0.15">
      <c r="D164" s="53"/>
      <c r="E164" s="53"/>
      <c r="F164" s="53"/>
      <c r="G164" s="53"/>
    </row>
    <row r="165" spans="4:7" x14ac:dyDescent="0.15">
      <c r="D165" s="53"/>
      <c r="E165" s="53"/>
      <c r="F165" s="53"/>
      <c r="G165" s="53"/>
    </row>
    <row r="166" spans="4:7" x14ac:dyDescent="0.15">
      <c r="D166" s="53"/>
      <c r="E166" s="53"/>
      <c r="F166" s="53"/>
      <c r="G166" s="53"/>
    </row>
    <row r="167" spans="4:7" x14ac:dyDescent="0.15">
      <c r="D167" s="53"/>
      <c r="E167" s="53"/>
      <c r="F167" s="53"/>
      <c r="G167" s="53"/>
    </row>
  </sheetData>
  <mergeCells count="17">
    <mergeCell ref="G2:G3"/>
    <mergeCell ref="O1:O3"/>
    <mergeCell ref="P1:P3"/>
    <mergeCell ref="L1:L3"/>
    <mergeCell ref="M1:M3"/>
    <mergeCell ref="H2:J2"/>
    <mergeCell ref="H1:K1"/>
    <mergeCell ref="N1:N3"/>
    <mergeCell ref="K2:K3"/>
    <mergeCell ref="F1:G1"/>
    <mergeCell ref="F2:F3"/>
    <mergeCell ref="A1:A3"/>
    <mergeCell ref="B1:B3"/>
    <mergeCell ref="C1:C3"/>
    <mergeCell ref="D1:E1"/>
    <mergeCell ref="D2:D3"/>
    <mergeCell ref="E2:E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95" orientation="portrait" horizontalDpi="300" verticalDpi="400" r:id="rId1"/>
  <headerFooter alignWithMargins="0">
    <oddFooter>&amp;L特殊教育諸学校&amp;C屋内運動場面積状況一覧表&amp;R&amp;P-1/&amp;N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67"/>
  <sheetViews>
    <sheetView workbookViewId="0">
      <pane ySplit="3" topLeftCell="A4" activePane="bottomLeft" state="frozen"/>
      <selection activeCell="A4" sqref="A4"/>
      <selection pane="bottomLeft" activeCell="B4" sqref="A4:B4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5.625" style="9" customWidth="1"/>
    <col min="4" max="4" width="3.625" style="9" customWidth="1"/>
    <col min="5" max="5" width="4.625" style="9" customWidth="1"/>
    <col min="6" max="6" width="3.5" style="9" customWidth="1"/>
    <col min="7" max="7" width="6.5" style="9" customWidth="1"/>
    <col min="8" max="9" width="6.5" style="10" customWidth="1"/>
    <col min="10" max="12" width="6.5" style="9" customWidth="1"/>
    <col min="13" max="13" width="7.5" style="9" customWidth="1"/>
    <col min="14" max="14" width="7.375" style="9" customWidth="1"/>
    <col min="15" max="15" width="6.5" style="9" customWidth="1"/>
    <col min="16" max="16" width="7.125" style="9" customWidth="1"/>
    <col min="17" max="18" width="5.625" style="9" customWidth="1"/>
    <col min="19" max="16384" width="9" style="6"/>
  </cols>
  <sheetData>
    <row r="1" spans="1:18" ht="12" customHeight="1" x14ac:dyDescent="0.15">
      <c r="A1" s="372" t="s">
        <v>177</v>
      </c>
      <c r="B1" s="375" t="s">
        <v>178</v>
      </c>
      <c r="C1" s="405" t="s">
        <v>180</v>
      </c>
      <c r="D1" s="406"/>
      <c r="E1" s="407" t="s">
        <v>181</v>
      </c>
      <c r="F1" s="407"/>
      <c r="G1" s="396" t="s">
        <v>221</v>
      </c>
      <c r="H1" s="397"/>
      <c r="I1" s="397"/>
      <c r="J1" s="397"/>
      <c r="K1" s="397"/>
      <c r="L1" s="397"/>
      <c r="M1" s="398"/>
      <c r="N1" s="408" t="s">
        <v>211</v>
      </c>
      <c r="O1" s="408" t="s">
        <v>212</v>
      </c>
      <c r="P1" s="401" t="s">
        <v>213</v>
      </c>
      <c r="Q1" s="408" t="s">
        <v>214</v>
      </c>
      <c r="R1" s="408" t="s">
        <v>215</v>
      </c>
    </row>
    <row r="2" spans="1:18" ht="12" customHeight="1" x14ac:dyDescent="0.15">
      <c r="A2" s="373"/>
      <c r="B2" s="376"/>
      <c r="C2" s="394" t="s">
        <v>186</v>
      </c>
      <c r="D2" s="394" t="s">
        <v>187</v>
      </c>
      <c r="E2" s="394" t="s">
        <v>186</v>
      </c>
      <c r="F2" s="394" t="s">
        <v>187</v>
      </c>
      <c r="G2" s="396" t="s">
        <v>216</v>
      </c>
      <c r="H2" s="397"/>
      <c r="I2" s="397"/>
      <c r="J2" s="397"/>
      <c r="K2" s="397"/>
      <c r="L2" s="398"/>
      <c r="M2" s="403" t="s">
        <v>192</v>
      </c>
      <c r="N2" s="409"/>
      <c r="O2" s="409"/>
      <c r="P2" s="411"/>
      <c r="Q2" s="409"/>
      <c r="R2" s="409"/>
    </row>
    <row r="3" spans="1:18" ht="13.5" customHeight="1" x14ac:dyDescent="0.15">
      <c r="A3" s="374"/>
      <c r="B3" s="377"/>
      <c r="C3" s="395"/>
      <c r="D3" s="395"/>
      <c r="E3" s="395"/>
      <c r="F3" s="395"/>
      <c r="G3" s="50" t="s">
        <v>201</v>
      </c>
      <c r="H3" s="51" t="s">
        <v>217</v>
      </c>
      <c r="I3" s="8" t="s">
        <v>202</v>
      </c>
      <c r="J3" s="52" t="s">
        <v>217</v>
      </c>
      <c r="K3" s="8" t="s">
        <v>218</v>
      </c>
      <c r="L3" s="52" t="s">
        <v>217</v>
      </c>
      <c r="M3" s="404"/>
      <c r="N3" s="410"/>
      <c r="O3" s="410"/>
      <c r="P3" s="402"/>
      <c r="Q3" s="410"/>
      <c r="R3" s="410"/>
    </row>
    <row r="4" spans="1:18" x14ac:dyDescent="0.15">
      <c r="A4" s="42"/>
      <c r="B4" s="60"/>
      <c r="C4" s="54"/>
      <c r="D4" s="54"/>
      <c r="E4" s="54"/>
      <c r="F4" s="54"/>
      <c r="G4" s="48"/>
      <c r="H4" s="47"/>
      <c r="I4" s="48"/>
      <c r="J4" s="47"/>
      <c r="K4" s="48"/>
      <c r="L4" s="47"/>
      <c r="M4" s="43">
        <f>SUM(H4,J4,L4)</f>
        <v>0</v>
      </c>
      <c r="N4" s="43"/>
      <c r="O4" s="43">
        <f>M4-N4</f>
        <v>0</v>
      </c>
      <c r="P4" s="43"/>
      <c r="Q4" s="43"/>
      <c r="R4" s="43"/>
    </row>
    <row r="5" spans="1:18" x14ac:dyDescent="0.15">
      <c r="A5" s="6"/>
      <c r="B5" s="27"/>
      <c r="C5" s="55"/>
      <c r="D5" s="55"/>
      <c r="E5" s="55"/>
      <c r="F5" s="5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x14ac:dyDescent="0.15">
      <c r="B6" s="26"/>
      <c r="C6" s="53"/>
      <c r="D6" s="53"/>
      <c r="E6" s="53"/>
      <c r="F6" s="53"/>
      <c r="G6" s="15"/>
      <c r="H6" s="21"/>
      <c r="I6" s="21"/>
      <c r="J6" s="15"/>
      <c r="K6" s="15"/>
      <c r="L6" s="15"/>
      <c r="M6" s="15"/>
      <c r="N6" s="15"/>
      <c r="O6" s="15"/>
      <c r="P6" s="15"/>
      <c r="Q6" s="15"/>
      <c r="R6" s="15"/>
    </row>
    <row r="7" spans="1:18" x14ac:dyDescent="0.15">
      <c r="C7" s="53"/>
      <c r="D7" s="53"/>
      <c r="E7" s="53"/>
      <c r="F7" s="53"/>
    </row>
    <row r="8" spans="1:18" x14ac:dyDescent="0.15">
      <c r="C8" s="53"/>
      <c r="D8" s="53"/>
      <c r="E8" s="53"/>
      <c r="F8" s="53"/>
    </row>
    <row r="9" spans="1:18" x14ac:dyDescent="0.15">
      <c r="C9" s="53"/>
      <c r="D9" s="53"/>
      <c r="E9" s="53"/>
      <c r="F9" s="53"/>
    </row>
    <row r="10" spans="1:18" x14ac:dyDescent="0.15">
      <c r="C10" s="53"/>
      <c r="D10" s="53"/>
      <c r="E10" s="53"/>
      <c r="F10" s="53"/>
    </row>
    <row r="11" spans="1:18" x14ac:dyDescent="0.15">
      <c r="C11" s="53"/>
      <c r="D11" s="53"/>
      <c r="E11" s="53"/>
      <c r="F11" s="53"/>
    </row>
    <row r="12" spans="1:18" x14ac:dyDescent="0.15">
      <c r="C12" s="53"/>
      <c r="D12" s="53"/>
      <c r="E12" s="53"/>
      <c r="F12" s="53"/>
    </row>
    <row r="13" spans="1:18" x14ac:dyDescent="0.15">
      <c r="C13" s="53"/>
      <c r="D13" s="53"/>
      <c r="E13" s="53"/>
      <c r="F13" s="53"/>
    </row>
    <row r="14" spans="1:18" x14ac:dyDescent="0.15">
      <c r="C14" s="53"/>
      <c r="D14" s="53"/>
      <c r="E14" s="53"/>
      <c r="F14" s="53"/>
    </row>
    <row r="15" spans="1:18" x14ac:dyDescent="0.15">
      <c r="C15" s="53"/>
      <c r="D15" s="53"/>
      <c r="E15" s="53"/>
      <c r="F15" s="53"/>
    </row>
    <row r="16" spans="1:18" x14ac:dyDescent="0.15">
      <c r="C16" s="53"/>
      <c r="D16" s="53"/>
      <c r="E16" s="53"/>
      <c r="F16" s="53"/>
    </row>
    <row r="17" spans="3:6" x14ac:dyDescent="0.15">
      <c r="C17" s="53"/>
      <c r="D17" s="53"/>
      <c r="E17" s="53"/>
      <c r="F17" s="53"/>
    </row>
    <row r="18" spans="3:6" x14ac:dyDescent="0.15">
      <c r="C18" s="53"/>
      <c r="D18" s="53"/>
      <c r="E18" s="53"/>
      <c r="F18" s="53"/>
    </row>
    <row r="19" spans="3:6" x14ac:dyDescent="0.15">
      <c r="C19" s="53"/>
      <c r="D19" s="53"/>
      <c r="E19" s="53"/>
      <c r="F19" s="53"/>
    </row>
    <row r="20" spans="3:6" x14ac:dyDescent="0.15">
      <c r="C20" s="53"/>
      <c r="D20" s="53"/>
      <c r="E20" s="53"/>
      <c r="F20" s="53"/>
    </row>
    <row r="21" spans="3:6" x14ac:dyDescent="0.15">
      <c r="C21" s="53"/>
      <c r="D21" s="53"/>
      <c r="E21" s="53"/>
      <c r="F21" s="53"/>
    </row>
    <row r="22" spans="3:6" x14ac:dyDescent="0.15">
      <c r="C22" s="53"/>
      <c r="D22" s="53"/>
      <c r="E22" s="53"/>
      <c r="F22" s="53"/>
    </row>
    <row r="23" spans="3:6" x14ac:dyDescent="0.15">
      <c r="C23" s="53"/>
      <c r="D23" s="53"/>
      <c r="E23" s="53"/>
      <c r="F23" s="53"/>
    </row>
    <row r="24" spans="3:6" x14ac:dyDescent="0.15">
      <c r="C24" s="53"/>
      <c r="D24" s="53"/>
      <c r="E24" s="53"/>
      <c r="F24" s="53"/>
    </row>
    <row r="25" spans="3:6" x14ac:dyDescent="0.15">
      <c r="C25" s="53"/>
      <c r="D25" s="53"/>
      <c r="E25" s="53"/>
      <c r="F25" s="53"/>
    </row>
    <row r="26" spans="3:6" x14ac:dyDescent="0.15">
      <c r="C26" s="53"/>
      <c r="D26" s="53"/>
      <c r="E26" s="53"/>
      <c r="F26" s="53"/>
    </row>
    <row r="27" spans="3:6" x14ac:dyDescent="0.15">
      <c r="C27" s="53"/>
      <c r="D27" s="53"/>
      <c r="E27" s="53"/>
      <c r="F27" s="53"/>
    </row>
    <row r="28" spans="3:6" x14ac:dyDescent="0.15">
      <c r="C28" s="53"/>
      <c r="D28" s="53"/>
      <c r="E28" s="53"/>
      <c r="F28" s="53"/>
    </row>
    <row r="29" spans="3:6" x14ac:dyDescent="0.15">
      <c r="C29" s="53"/>
      <c r="D29" s="53"/>
      <c r="E29" s="53"/>
      <c r="F29" s="53"/>
    </row>
    <row r="30" spans="3:6" x14ac:dyDescent="0.15">
      <c r="C30" s="53"/>
      <c r="D30" s="53"/>
      <c r="E30" s="53"/>
      <c r="F30" s="53"/>
    </row>
    <row r="31" spans="3:6" x14ac:dyDescent="0.15">
      <c r="C31" s="53"/>
      <c r="D31" s="53"/>
      <c r="E31" s="53"/>
      <c r="F31" s="53"/>
    </row>
    <row r="32" spans="3:6" x14ac:dyDescent="0.15">
      <c r="C32" s="53"/>
      <c r="D32" s="53"/>
      <c r="E32" s="53"/>
      <c r="F32" s="53"/>
    </row>
    <row r="33" spans="3:6" x14ac:dyDescent="0.15">
      <c r="C33" s="53"/>
      <c r="D33" s="53"/>
      <c r="E33" s="53"/>
      <c r="F33" s="53"/>
    </row>
    <row r="34" spans="3:6" x14ac:dyDescent="0.15">
      <c r="C34" s="53"/>
      <c r="D34" s="53"/>
      <c r="E34" s="53"/>
      <c r="F34" s="53"/>
    </row>
    <row r="35" spans="3:6" x14ac:dyDescent="0.15">
      <c r="C35" s="53"/>
      <c r="D35" s="53"/>
      <c r="E35" s="53"/>
      <c r="F35" s="53"/>
    </row>
    <row r="36" spans="3:6" x14ac:dyDescent="0.15">
      <c r="C36" s="53"/>
      <c r="D36" s="53"/>
      <c r="E36" s="53"/>
      <c r="F36" s="53"/>
    </row>
    <row r="37" spans="3:6" x14ac:dyDescent="0.15">
      <c r="C37" s="53"/>
      <c r="D37" s="53"/>
      <c r="E37" s="53"/>
      <c r="F37" s="53"/>
    </row>
    <row r="38" spans="3:6" x14ac:dyDescent="0.15">
      <c r="C38" s="53"/>
      <c r="D38" s="53"/>
      <c r="E38" s="53"/>
      <c r="F38" s="53"/>
    </row>
    <row r="39" spans="3:6" x14ac:dyDescent="0.15">
      <c r="C39" s="53"/>
      <c r="D39" s="53"/>
      <c r="E39" s="53"/>
      <c r="F39" s="53"/>
    </row>
    <row r="40" spans="3:6" x14ac:dyDescent="0.15">
      <c r="C40" s="53"/>
      <c r="D40" s="53"/>
      <c r="E40" s="53"/>
      <c r="F40" s="53"/>
    </row>
    <row r="41" spans="3:6" x14ac:dyDescent="0.15">
      <c r="C41" s="53"/>
      <c r="D41" s="53"/>
      <c r="E41" s="53"/>
      <c r="F41" s="53"/>
    </row>
    <row r="42" spans="3:6" x14ac:dyDescent="0.15">
      <c r="C42" s="53"/>
      <c r="D42" s="53"/>
      <c r="E42" s="53"/>
      <c r="F42" s="53"/>
    </row>
    <row r="43" spans="3:6" x14ac:dyDescent="0.15">
      <c r="C43" s="53"/>
      <c r="D43" s="53"/>
      <c r="E43" s="53"/>
      <c r="F43" s="53"/>
    </row>
    <row r="44" spans="3:6" x14ac:dyDescent="0.15">
      <c r="C44" s="53"/>
      <c r="D44" s="53"/>
      <c r="E44" s="53"/>
      <c r="F44" s="53"/>
    </row>
    <row r="45" spans="3:6" x14ac:dyDescent="0.15">
      <c r="C45" s="53"/>
      <c r="D45" s="53"/>
      <c r="E45" s="53"/>
      <c r="F45" s="53"/>
    </row>
    <row r="46" spans="3:6" x14ac:dyDescent="0.15">
      <c r="C46" s="53"/>
      <c r="D46" s="53"/>
      <c r="E46" s="53"/>
      <c r="F46" s="53"/>
    </row>
    <row r="47" spans="3:6" x14ac:dyDescent="0.15">
      <c r="C47" s="53"/>
      <c r="D47" s="53"/>
      <c r="E47" s="53"/>
      <c r="F47" s="53"/>
    </row>
    <row r="48" spans="3:6" x14ac:dyDescent="0.15">
      <c r="C48" s="53"/>
      <c r="D48" s="53"/>
      <c r="E48" s="53"/>
      <c r="F48" s="53"/>
    </row>
    <row r="49" spans="3:6" x14ac:dyDescent="0.15">
      <c r="C49" s="53"/>
      <c r="D49" s="53"/>
      <c r="E49" s="53"/>
      <c r="F49" s="53"/>
    </row>
    <row r="50" spans="3:6" x14ac:dyDescent="0.15">
      <c r="C50" s="53"/>
      <c r="D50" s="53"/>
      <c r="E50" s="53"/>
      <c r="F50" s="53"/>
    </row>
    <row r="51" spans="3:6" x14ac:dyDescent="0.15">
      <c r="C51" s="53"/>
      <c r="D51" s="53"/>
      <c r="E51" s="53"/>
      <c r="F51" s="53"/>
    </row>
    <row r="52" spans="3:6" x14ac:dyDescent="0.15">
      <c r="C52" s="53"/>
      <c r="D52" s="53"/>
      <c r="E52" s="53"/>
      <c r="F52" s="53"/>
    </row>
    <row r="53" spans="3:6" x14ac:dyDescent="0.15">
      <c r="C53" s="53"/>
      <c r="D53" s="53"/>
      <c r="E53" s="53"/>
      <c r="F53" s="53"/>
    </row>
    <row r="54" spans="3:6" x14ac:dyDescent="0.15">
      <c r="C54" s="53"/>
      <c r="D54" s="53"/>
      <c r="E54" s="53"/>
      <c r="F54" s="53"/>
    </row>
    <row r="55" spans="3:6" x14ac:dyDescent="0.15">
      <c r="C55" s="53"/>
      <c r="D55" s="53"/>
      <c r="E55" s="53"/>
      <c r="F55" s="53"/>
    </row>
    <row r="56" spans="3:6" x14ac:dyDescent="0.15">
      <c r="C56" s="53"/>
      <c r="D56" s="53"/>
      <c r="E56" s="53"/>
      <c r="F56" s="53"/>
    </row>
    <row r="57" spans="3:6" x14ac:dyDescent="0.15">
      <c r="C57" s="53"/>
      <c r="D57" s="53"/>
      <c r="E57" s="53"/>
      <c r="F57" s="53"/>
    </row>
    <row r="58" spans="3:6" x14ac:dyDescent="0.15">
      <c r="C58" s="53"/>
      <c r="D58" s="53"/>
      <c r="E58" s="53"/>
      <c r="F58" s="53"/>
    </row>
    <row r="59" spans="3:6" x14ac:dyDescent="0.15">
      <c r="C59" s="53"/>
      <c r="D59" s="53"/>
      <c r="E59" s="53"/>
      <c r="F59" s="53"/>
    </row>
    <row r="60" spans="3:6" x14ac:dyDescent="0.15">
      <c r="C60" s="53"/>
      <c r="D60" s="53"/>
      <c r="E60" s="53"/>
      <c r="F60" s="53"/>
    </row>
    <row r="61" spans="3:6" x14ac:dyDescent="0.15">
      <c r="C61" s="53"/>
      <c r="D61" s="53"/>
      <c r="E61" s="53"/>
      <c r="F61" s="53"/>
    </row>
    <row r="62" spans="3:6" x14ac:dyDescent="0.15">
      <c r="C62" s="53"/>
      <c r="D62" s="53"/>
      <c r="E62" s="53"/>
      <c r="F62" s="53"/>
    </row>
    <row r="63" spans="3:6" x14ac:dyDescent="0.15">
      <c r="C63" s="53"/>
      <c r="D63" s="53"/>
      <c r="E63" s="53"/>
      <c r="F63" s="53"/>
    </row>
    <row r="64" spans="3:6" x14ac:dyDescent="0.15">
      <c r="C64" s="53"/>
      <c r="D64" s="53"/>
      <c r="E64" s="53"/>
      <c r="F64" s="53"/>
    </row>
    <row r="65" spans="3:6" x14ac:dyDescent="0.15">
      <c r="C65" s="53"/>
      <c r="D65" s="53"/>
      <c r="E65" s="53"/>
      <c r="F65" s="53"/>
    </row>
    <row r="66" spans="3:6" x14ac:dyDescent="0.15">
      <c r="C66" s="53"/>
      <c r="D66" s="53"/>
      <c r="E66" s="53"/>
      <c r="F66" s="53"/>
    </row>
    <row r="67" spans="3:6" x14ac:dyDescent="0.15">
      <c r="C67" s="53"/>
      <c r="D67" s="53"/>
      <c r="E67" s="53"/>
      <c r="F67" s="53"/>
    </row>
    <row r="68" spans="3:6" x14ac:dyDescent="0.15">
      <c r="C68" s="53"/>
      <c r="D68" s="53"/>
      <c r="E68" s="53"/>
      <c r="F68" s="53"/>
    </row>
    <row r="69" spans="3:6" x14ac:dyDescent="0.15">
      <c r="C69" s="53"/>
      <c r="D69" s="53"/>
      <c r="E69" s="53"/>
      <c r="F69" s="53"/>
    </row>
    <row r="70" spans="3:6" x14ac:dyDescent="0.15">
      <c r="C70" s="53"/>
      <c r="D70" s="53"/>
      <c r="E70" s="53"/>
      <c r="F70" s="53"/>
    </row>
    <row r="71" spans="3:6" x14ac:dyDescent="0.15">
      <c r="C71" s="53"/>
      <c r="D71" s="53"/>
      <c r="E71" s="53"/>
      <c r="F71" s="53"/>
    </row>
    <row r="72" spans="3:6" x14ac:dyDescent="0.15">
      <c r="C72" s="53"/>
      <c r="D72" s="53"/>
      <c r="E72" s="53"/>
      <c r="F72" s="53"/>
    </row>
    <row r="73" spans="3:6" x14ac:dyDescent="0.15">
      <c r="C73" s="53"/>
      <c r="D73" s="53"/>
      <c r="E73" s="53"/>
      <c r="F73" s="53"/>
    </row>
    <row r="74" spans="3:6" x14ac:dyDescent="0.15">
      <c r="C74" s="53"/>
      <c r="D74" s="53"/>
      <c r="E74" s="53"/>
      <c r="F74" s="53"/>
    </row>
    <row r="75" spans="3:6" x14ac:dyDescent="0.15">
      <c r="C75" s="53"/>
      <c r="D75" s="53"/>
      <c r="E75" s="53"/>
      <c r="F75" s="53"/>
    </row>
    <row r="76" spans="3:6" x14ac:dyDescent="0.15">
      <c r="C76" s="53"/>
      <c r="D76" s="53"/>
      <c r="E76" s="53"/>
      <c r="F76" s="53"/>
    </row>
    <row r="77" spans="3:6" x14ac:dyDescent="0.15">
      <c r="C77" s="53"/>
      <c r="D77" s="53"/>
      <c r="E77" s="53"/>
      <c r="F77" s="53"/>
    </row>
    <row r="78" spans="3:6" x14ac:dyDescent="0.15">
      <c r="C78" s="53"/>
      <c r="D78" s="53"/>
      <c r="E78" s="53"/>
      <c r="F78" s="53"/>
    </row>
    <row r="79" spans="3:6" x14ac:dyDescent="0.15">
      <c r="C79" s="53"/>
      <c r="D79" s="53"/>
      <c r="E79" s="53"/>
      <c r="F79" s="53"/>
    </row>
    <row r="80" spans="3:6" x14ac:dyDescent="0.15">
      <c r="C80" s="53"/>
      <c r="D80" s="53"/>
      <c r="E80" s="53"/>
      <c r="F80" s="53"/>
    </row>
    <row r="81" spans="3:6" x14ac:dyDescent="0.15">
      <c r="C81" s="53"/>
      <c r="D81" s="53"/>
      <c r="E81" s="53"/>
      <c r="F81" s="53"/>
    </row>
    <row r="82" spans="3:6" x14ac:dyDescent="0.15">
      <c r="C82" s="53"/>
      <c r="D82" s="53"/>
      <c r="E82" s="53"/>
      <c r="F82" s="53"/>
    </row>
    <row r="83" spans="3:6" x14ac:dyDescent="0.15">
      <c r="C83" s="53"/>
      <c r="D83" s="53"/>
      <c r="E83" s="53"/>
      <c r="F83" s="53"/>
    </row>
    <row r="84" spans="3:6" x14ac:dyDescent="0.15">
      <c r="C84" s="53"/>
      <c r="D84" s="53"/>
      <c r="E84" s="53"/>
      <c r="F84" s="53"/>
    </row>
    <row r="85" spans="3:6" x14ac:dyDescent="0.15">
      <c r="C85" s="53"/>
      <c r="D85" s="53"/>
      <c r="E85" s="53"/>
      <c r="F85" s="53"/>
    </row>
    <row r="86" spans="3:6" x14ac:dyDescent="0.15">
      <c r="C86" s="53"/>
      <c r="D86" s="53"/>
      <c r="E86" s="53"/>
      <c r="F86" s="53"/>
    </row>
    <row r="87" spans="3:6" x14ac:dyDescent="0.15">
      <c r="C87" s="53"/>
      <c r="D87" s="53"/>
      <c r="E87" s="53"/>
      <c r="F87" s="53"/>
    </row>
    <row r="88" spans="3:6" x14ac:dyDescent="0.15">
      <c r="C88" s="53"/>
      <c r="D88" s="53"/>
      <c r="E88" s="53"/>
      <c r="F88" s="53"/>
    </row>
    <row r="89" spans="3:6" x14ac:dyDescent="0.15">
      <c r="C89" s="53"/>
      <c r="D89" s="53"/>
      <c r="E89" s="53"/>
      <c r="F89" s="53"/>
    </row>
    <row r="90" spans="3:6" x14ac:dyDescent="0.15">
      <c r="C90" s="53"/>
      <c r="D90" s="53"/>
      <c r="E90" s="53"/>
      <c r="F90" s="53"/>
    </row>
    <row r="91" spans="3:6" x14ac:dyDescent="0.15">
      <c r="C91" s="53"/>
      <c r="D91" s="53"/>
      <c r="E91" s="53"/>
      <c r="F91" s="53"/>
    </row>
    <row r="92" spans="3:6" x14ac:dyDescent="0.15">
      <c r="C92" s="53"/>
      <c r="D92" s="53"/>
      <c r="E92" s="53"/>
      <c r="F92" s="53"/>
    </row>
    <row r="93" spans="3:6" x14ac:dyDescent="0.15">
      <c r="C93" s="53"/>
      <c r="D93" s="53"/>
      <c r="E93" s="53"/>
      <c r="F93" s="53"/>
    </row>
    <row r="94" spans="3:6" x14ac:dyDescent="0.15">
      <c r="C94" s="53"/>
      <c r="D94" s="53"/>
      <c r="E94" s="53"/>
      <c r="F94" s="53"/>
    </row>
    <row r="95" spans="3:6" x14ac:dyDescent="0.15">
      <c r="C95" s="53"/>
      <c r="D95" s="53"/>
      <c r="E95" s="53"/>
      <c r="F95" s="53"/>
    </row>
    <row r="96" spans="3:6" x14ac:dyDescent="0.15">
      <c r="C96" s="53"/>
      <c r="D96" s="53"/>
      <c r="E96" s="53"/>
      <c r="F96" s="53"/>
    </row>
    <row r="97" spans="3:6" x14ac:dyDescent="0.15">
      <c r="C97" s="53"/>
      <c r="D97" s="53"/>
      <c r="E97" s="53"/>
      <c r="F97" s="53"/>
    </row>
    <row r="98" spans="3:6" x14ac:dyDescent="0.15">
      <c r="C98" s="53"/>
      <c r="D98" s="53"/>
      <c r="E98" s="53"/>
      <c r="F98" s="53"/>
    </row>
    <row r="99" spans="3:6" x14ac:dyDescent="0.15">
      <c r="C99" s="53"/>
      <c r="D99" s="53"/>
      <c r="E99" s="53"/>
      <c r="F99" s="53"/>
    </row>
    <row r="100" spans="3:6" x14ac:dyDescent="0.15">
      <c r="C100" s="53"/>
      <c r="D100" s="53"/>
      <c r="E100" s="53"/>
      <c r="F100" s="53"/>
    </row>
    <row r="101" spans="3:6" x14ac:dyDescent="0.15">
      <c r="C101" s="53"/>
      <c r="D101" s="53"/>
      <c r="E101" s="53"/>
      <c r="F101" s="53"/>
    </row>
    <row r="102" spans="3:6" x14ac:dyDescent="0.15">
      <c r="C102" s="53"/>
      <c r="D102" s="53"/>
      <c r="E102" s="53"/>
      <c r="F102" s="53"/>
    </row>
    <row r="103" spans="3:6" x14ac:dyDescent="0.15">
      <c r="C103" s="53"/>
      <c r="D103" s="53"/>
      <c r="E103" s="53"/>
      <c r="F103" s="53"/>
    </row>
    <row r="104" spans="3:6" x14ac:dyDescent="0.15">
      <c r="C104" s="53"/>
      <c r="D104" s="53"/>
      <c r="E104" s="53"/>
      <c r="F104" s="53"/>
    </row>
    <row r="105" spans="3:6" x14ac:dyDescent="0.15">
      <c r="C105" s="53"/>
      <c r="D105" s="53"/>
      <c r="E105" s="53"/>
      <c r="F105" s="53"/>
    </row>
    <row r="106" spans="3:6" x14ac:dyDescent="0.15">
      <c r="C106" s="53"/>
      <c r="D106" s="53"/>
      <c r="E106" s="53"/>
      <c r="F106" s="53"/>
    </row>
    <row r="107" spans="3:6" x14ac:dyDescent="0.15">
      <c r="C107" s="53"/>
      <c r="D107" s="53"/>
      <c r="E107" s="53"/>
      <c r="F107" s="53"/>
    </row>
    <row r="108" spans="3:6" x14ac:dyDescent="0.15">
      <c r="C108" s="53"/>
      <c r="D108" s="53"/>
      <c r="E108" s="53"/>
      <c r="F108" s="53"/>
    </row>
    <row r="109" spans="3:6" x14ac:dyDescent="0.15">
      <c r="C109" s="53"/>
      <c r="D109" s="53"/>
      <c r="E109" s="53"/>
      <c r="F109" s="53"/>
    </row>
    <row r="110" spans="3:6" x14ac:dyDescent="0.15">
      <c r="C110" s="53"/>
      <c r="D110" s="53"/>
      <c r="E110" s="53"/>
      <c r="F110" s="53"/>
    </row>
    <row r="111" spans="3:6" x14ac:dyDescent="0.15">
      <c r="C111" s="53"/>
      <c r="D111" s="53"/>
      <c r="E111" s="53"/>
      <c r="F111" s="53"/>
    </row>
    <row r="112" spans="3:6" x14ac:dyDescent="0.15">
      <c r="C112" s="53"/>
      <c r="D112" s="53"/>
      <c r="E112" s="53"/>
      <c r="F112" s="53"/>
    </row>
    <row r="113" spans="3:6" x14ac:dyDescent="0.15">
      <c r="C113" s="53"/>
      <c r="D113" s="53"/>
      <c r="E113" s="53"/>
      <c r="F113" s="53"/>
    </row>
    <row r="114" spans="3:6" x14ac:dyDescent="0.15">
      <c r="C114" s="53"/>
      <c r="D114" s="53"/>
      <c r="E114" s="53"/>
      <c r="F114" s="53"/>
    </row>
    <row r="115" spans="3:6" x14ac:dyDescent="0.15">
      <c r="C115" s="53"/>
      <c r="D115" s="53"/>
      <c r="E115" s="53"/>
      <c r="F115" s="53"/>
    </row>
    <row r="116" spans="3:6" x14ac:dyDescent="0.15">
      <c r="C116" s="53"/>
      <c r="D116" s="53"/>
      <c r="E116" s="53"/>
      <c r="F116" s="53"/>
    </row>
    <row r="117" spans="3:6" x14ac:dyDescent="0.15">
      <c r="C117" s="53"/>
      <c r="D117" s="53"/>
      <c r="E117" s="53"/>
      <c r="F117" s="53"/>
    </row>
    <row r="118" spans="3:6" x14ac:dyDescent="0.15">
      <c r="C118" s="53"/>
      <c r="D118" s="53"/>
      <c r="E118" s="53"/>
      <c r="F118" s="53"/>
    </row>
    <row r="119" spans="3:6" x14ac:dyDescent="0.15">
      <c r="C119" s="53"/>
      <c r="D119" s="53"/>
      <c r="E119" s="53"/>
      <c r="F119" s="53"/>
    </row>
    <row r="120" spans="3:6" x14ac:dyDescent="0.15">
      <c r="C120" s="53"/>
      <c r="D120" s="53"/>
      <c r="E120" s="53"/>
      <c r="F120" s="53"/>
    </row>
    <row r="121" spans="3:6" x14ac:dyDescent="0.15">
      <c r="C121" s="53"/>
      <c r="D121" s="53"/>
      <c r="E121" s="53"/>
      <c r="F121" s="53"/>
    </row>
    <row r="122" spans="3:6" x14ac:dyDescent="0.15">
      <c r="C122" s="53"/>
      <c r="D122" s="53"/>
      <c r="E122" s="53"/>
      <c r="F122" s="53"/>
    </row>
    <row r="123" spans="3:6" x14ac:dyDescent="0.15">
      <c r="C123" s="53"/>
      <c r="D123" s="53"/>
      <c r="E123" s="53"/>
      <c r="F123" s="53"/>
    </row>
    <row r="124" spans="3:6" x14ac:dyDescent="0.15">
      <c r="C124" s="53"/>
      <c r="D124" s="53"/>
      <c r="E124" s="53"/>
      <c r="F124" s="53"/>
    </row>
    <row r="125" spans="3:6" x14ac:dyDescent="0.15">
      <c r="C125" s="53"/>
      <c r="D125" s="53"/>
      <c r="E125" s="53"/>
      <c r="F125" s="53"/>
    </row>
    <row r="126" spans="3:6" x14ac:dyDescent="0.15">
      <c r="C126" s="53"/>
      <c r="D126" s="53"/>
      <c r="E126" s="53"/>
      <c r="F126" s="53"/>
    </row>
    <row r="127" spans="3:6" x14ac:dyDescent="0.15">
      <c r="C127" s="53"/>
      <c r="D127" s="53"/>
      <c r="E127" s="53"/>
      <c r="F127" s="53"/>
    </row>
    <row r="128" spans="3:6" x14ac:dyDescent="0.15">
      <c r="C128" s="53"/>
      <c r="D128" s="53"/>
      <c r="E128" s="53"/>
      <c r="F128" s="53"/>
    </row>
    <row r="129" spans="3:6" x14ac:dyDescent="0.15">
      <c r="C129" s="53"/>
      <c r="D129" s="53"/>
      <c r="E129" s="53"/>
      <c r="F129" s="53"/>
    </row>
    <row r="130" spans="3:6" x14ac:dyDescent="0.15">
      <c r="C130" s="53"/>
      <c r="D130" s="53"/>
      <c r="E130" s="53"/>
      <c r="F130" s="53"/>
    </row>
    <row r="131" spans="3:6" x14ac:dyDescent="0.15">
      <c r="C131" s="53"/>
      <c r="D131" s="53"/>
      <c r="E131" s="53"/>
      <c r="F131" s="53"/>
    </row>
    <row r="132" spans="3:6" x14ac:dyDescent="0.15">
      <c r="C132" s="53"/>
      <c r="D132" s="53"/>
      <c r="E132" s="53"/>
      <c r="F132" s="53"/>
    </row>
    <row r="133" spans="3:6" x14ac:dyDescent="0.15">
      <c r="C133" s="53"/>
      <c r="D133" s="53"/>
      <c r="E133" s="53"/>
      <c r="F133" s="53"/>
    </row>
    <row r="134" spans="3:6" x14ac:dyDescent="0.15">
      <c r="C134" s="53"/>
      <c r="D134" s="53"/>
      <c r="E134" s="53"/>
      <c r="F134" s="53"/>
    </row>
    <row r="135" spans="3:6" x14ac:dyDescent="0.15">
      <c r="C135" s="53"/>
      <c r="D135" s="53"/>
      <c r="E135" s="53"/>
      <c r="F135" s="53"/>
    </row>
    <row r="136" spans="3:6" x14ac:dyDescent="0.15">
      <c r="C136" s="53"/>
      <c r="D136" s="53"/>
      <c r="E136" s="53"/>
      <c r="F136" s="53"/>
    </row>
    <row r="137" spans="3:6" x14ac:dyDescent="0.15">
      <c r="C137" s="53"/>
      <c r="D137" s="53"/>
      <c r="E137" s="53"/>
      <c r="F137" s="53"/>
    </row>
    <row r="138" spans="3:6" x14ac:dyDescent="0.15">
      <c r="C138" s="53"/>
      <c r="D138" s="53"/>
      <c r="E138" s="53"/>
      <c r="F138" s="53"/>
    </row>
    <row r="139" spans="3:6" x14ac:dyDescent="0.15">
      <c r="C139" s="53"/>
      <c r="D139" s="53"/>
      <c r="E139" s="53"/>
      <c r="F139" s="53"/>
    </row>
    <row r="140" spans="3:6" x14ac:dyDescent="0.15">
      <c r="C140" s="53"/>
      <c r="D140" s="53"/>
      <c r="E140" s="53"/>
      <c r="F140" s="53"/>
    </row>
    <row r="141" spans="3:6" x14ac:dyDescent="0.15">
      <c r="C141" s="53"/>
      <c r="D141" s="53"/>
      <c r="E141" s="53"/>
      <c r="F141" s="53"/>
    </row>
    <row r="142" spans="3:6" x14ac:dyDescent="0.15">
      <c r="C142" s="53"/>
      <c r="D142" s="53"/>
      <c r="E142" s="53"/>
      <c r="F142" s="53"/>
    </row>
    <row r="143" spans="3:6" x14ac:dyDescent="0.15">
      <c r="C143" s="53"/>
      <c r="D143" s="53"/>
      <c r="E143" s="53"/>
      <c r="F143" s="53"/>
    </row>
    <row r="144" spans="3:6" x14ac:dyDescent="0.15">
      <c r="C144" s="53"/>
      <c r="D144" s="53"/>
      <c r="E144" s="53"/>
      <c r="F144" s="53"/>
    </row>
    <row r="145" spans="3:6" x14ac:dyDescent="0.15">
      <c r="C145" s="53"/>
      <c r="D145" s="53"/>
      <c r="E145" s="53"/>
      <c r="F145" s="53"/>
    </row>
    <row r="146" spans="3:6" x14ac:dyDescent="0.15">
      <c r="C146" s="53"/>
      <c r="D146" s="53"/>
      <c r="E146" s="53"/>
      <c r="F146" s="53"/>
    </row>
    <row r="147" spans="3:6" x14ac:dyDescent="0.15">
      <c r="C147" s="53"/>
      <c r="D147" s="53"/>
      <c r="E147" s="53"/>
      <c r="F147" s="53"/>
    </row>
    <row r="148" spans="3:6" x14ac:dyDescent="0.15">
      <c r="C148" s="53"/>
      <c r="D148" s="53"/>
      <c r="E148" s="53"/>
      <c r="F148" s="53"/>
    </row>
    <row r="149" spans="3:6" x14ac:dyDescent="0.15">
      <c r="C149" s="53"/>
      <c r="D149" s="53"/>
      <c r="E149" s="53"/>
      <c r="F149" s="53"/>
    </row>
    <row r="150" spans="3:6" x14ac:dyDescent="0.15">
      <c r="C150" s="53"/>
      <c r="D150" s="53"/>
      <c r="E150" s="53"/>
      <c r="F150" s="53"/>
    </row>
    <row r="151" spans="3:6" x14ac:dyDescent="0.15">
      <c r="C151" s="53"/>
      <c r="D151" s="53"/>
      <c r="E151" s="53"/>
      <c r="F151" s="53"/>
    </row>
    <row r="152" spans="3:6" x14ac:dyDescent="0.15">
      <c r="C152" s="53"/>
      <c r="D152" s="53"/>
      <c r="E152" s="53"/>
      <c r="F152" s="53"/>
    </row>
    <row r="153" spans="3:6" x14ac:dyDescent="0.15">
      <c r="C153" s="53"/>
      <c r="D153" s="53"/>
      <c r="E153" s="53"/>
      <c r="F153" s="53"/>
    </row>
    <row r="154" spans="3:6" x14ac:dyDescent="0.15">
      <c r="C154" s="53"/>
      <c r="D154" s="53"/>
      <c r="E154" s="53"/>
      <c r="F154" s="53"/>
    </row>
    <row r="155" spans="3:6" x14ac:dyDescent="0.15">
      <c r="C155" s="53"/>
      <c r="D155" s="53"/>
      <c r="E155" s="53"/>
      <c r="F155" s="53"/>
    </row>
    <row r="156" spans="3:6" x14ac:dyDescent="0.15">
      <c r="C156" s="53"/>
      <c r="D156" s="53"/>
      <c r="E156" s="53"/>
      <c r="F156" s="53"/>
    </row>
    <row r="157" spans="3:6" x14ac:dyDescent="0.15">
      <c r="C157" s="53"/>
      <c r="D157" s="53"/>
      <c r="E157" s="53"/>
      <c r="F157" s="53"/>
    </row>
    <row r="158" spans="3:6" x14ac:dyDescent="0.15">
      <c r="C158" s="53"/>
      <c r="D158" s="53"/>
      <c r="E158" s="53"/>
      <c r="F158" s="53"/>
    </row>
    <row r="159" spans="3:6" x14ac:dyDescent="0.15">
      <c r="C159" s="53"/>
      <c r="D159" s="53"/>
      <c r="E159" s="53"/>
      <c r="F159" s="53"/>
    </row>
    <row r="160" spans="3:6" x14ac:dyDescent="0.15">
      <c r="C160" s="53"/>
      <c r="D160" s="53"/>
      <c r="E160" s="53"/>
      <c r="F160" s="53"/>
    </row>
    <row r="161" spans="3:6" x14ac:dyDescent="0.15">
      <c r="C161" s="53"/>
      <c r="D161" s="53"/>
      <c r="E161" s="53"/>
      <c r="F161" s="53"/>
    </row>
    <row r="162" spans="3:6" x14ac:dyDescent="0.15">
      <c r="C162" s="53"/>
      <c r="D162" s="53"/>
      <c r="E162" s="53"/>
      <c r="F162" s="53"/>
    </row>
    <row r="163" spans="3:6" x14ac:dyDescent="0.15">
      <c r="C163" s="53"/>
      <c r="D163" s="53"/>
      <c r="E163" s="53"/>
      <c r="F163" s="53"/>
    </row>
    <row r="164" spans="3:6" x14ac:dyDescent="0.15">
      <c r="C164" s="53"/>
      <c r="D164" s="53"/>
      <c r="E164" s="53"/>
      <c r="F164" s="53"/>
    </row>
    <row r="165" spans="3:6" x14ac:dyDescent="0.15">
      <c r="C165" s="53"/>
      <c r="D165" s="53"/>
      <c r="E165" s="53"/>
      <c r="F165" s="53"/>
    </row>
    <row r="166" spans="3:6" x14ac:dyDescent="0.15">
      <c r="C166" s="53"/>
      <c r="D166" s="53"/>
      <c r="E166" s="53"/>
      <c r="F166" s="53"/>
    </row>
    <row r="167" spans="3:6" x14ac:dyDescent="0.15">
      <c r="C167" s="53"/>
      <c r="D167" s="53"/>
      <c r="E167" s="53"/>
      <c r="F167" s="53"/>
    </row>
  </sheetData>
  <mergeCells count="16">
    <mergeCell ref="Q1:Q3"/>
    <mergeCell ref="R1:R3"/>
    <mergeCell ref="N1:N3"/>
    <mergeCell ref="O1:O3"/>
    <mergeCell ref="G1:M1"/>
    <mergeCell ref="G2:L2"/>
    <mergeCell ref="M2:M3"/>
    <mergeCell ref="P1:P3"/>
    <mergeCell ref="A1:A3"/>
    <mergeCell ref="B1:B3"/>
    <mergeCell ref="C1:D1"/>
    <mergeCell ref="E1:F1"/>
    <mergeCell ref="C2:C3"/>
    <mergeCell ref="D2:D3"/>
    <mergeCell ref="E2:E3"/>
    <mergeCell ref="F2:F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400" r:id="rId1"/>
  <headerFooter alignWithMargins="0">
    <oddFooter>&amp;L特殊教育諸学校&amp;C寄宿舎面積状況一覧表&amp;R&amp;P-1/&amp;N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A6"/>
  <sheetViews>
    <sheetView workbookViewId="0">
      <selection activeCell="C4" sqref="A4:C4"/>
    </sheetView>
  </sheetViews>
  <sheetFormatPr defaultColWidth="9" defaultRowHeight="12" x14ac:dyDescent="0.15"/>
  <cols>
    <col min="1" max="1" width="4.25" style="4" customWidth="1"/>
    <col min="2" max="2" width="16.875" style="16" customWidth="1"/>
    <col min="3" max="3" width="3.875" style="22" customWidth="1"/>
    <col min="4" max="4" width="5.625" style="9" customWidth="1"/>
    <col min="5" max="5" width="5.625" style="10" customWidth="1"/>
    <col min="6" max="6" width="5.625" style="9" customWidth="1"/>
    <col min="7" max="7" width="6.625" style="9" customWidth="1"/>
    <col min="8" max="8" width="5.625" style="9" customWidth="1"/>
    <col min="9" max="9" width="5.625" style="10" customWidth="1"/>
    <col min="10" max="10" width="5.625" style="9" customWidth="1"/>
    <col min="11" max="11" width="6.625" style="9" customWidth="1"/>
    <col min="12" max="12" width="5.625" style="9" customWidth="1"/>
    <col min="13" max="13" width="5.625" style="10" customWidth="1"/>
    <col min="14" max="14" width="5.625" style="9" customWidth="1"/>
    <col min="15" max="15" width="6.625" style="9" customWidth="1"/>
    <col min="16" max="16" width="5.625" style="9" customWidth="1"/>
    <col min="17" max="17" width="5.625" style="10" customWidth="1"/>
    <col min="18" max="18" width="5.625" style="9" customWidth="1"/>
    <col min="19" max="19" width="6.625" style="9" customWidth="1"/>
    <col min="20" max="20" width="5.625" style="9" customWidth="1"/>
    <col min="21" max="21" width="5.625" style="10" customWidth="1"/>
    <col min="22" max="22" width="5.625" style="9" customWidth="1"/>
    <col min="23" max="23" width="6.625" style="9" customWidth="1"/>
    <col min="24" max="24" width="5.625" style="9" customWidth="1"/>
    <col min="25" max="25" width="5.625" style="10" customWidth="1"/>
    <col min="26" max="26" width="5.625" style="9" customWidth="1"/>
    <col min="27" max="27" width="6.625" style="9" customWidth="1"/>
    <col min="28" max="16384" width="9" style="6"/>
  </cols>
  <sheetData>
    <row r="1" spans="1:27" ht="12" customHeight="1" x14ac:dyDescent="0.15">
      <c r="A1" s="372" t="s">
        <v>177</v>
      </c>
      <c r="B1" s="375" t="s">
        <v>178</v>
      </c>
      <c r="C1" s="372" t="s">
        <v>209</v>
      </c>
      <c r="D1" s="396" t="s">
        <v>222</v>
      </c>
      <c r="E1" s="397"/>
      <c r="F1" s="397"/>
      <c r="G1" s="398"/>
      <c r="H1" s="396" t="s">
        <v>223</v>
      </c>
      <c r="I1" s="397"/>
      <c r="J1" s="397"/>
      <c r="K1" s="398"/>
      <c r="L1" s="415" t="s">
        <v>224</v>
      </c>
      <c r="M1" s="416"/>
      <c r="N1" s="416"/>
      <c r="O1" s="417"/>
      <c r="P1" s="415" t="s">
        <v>225</v>
      </c>
      <c r="Q1" s="416"/>
      <c r="R1" s="416"/>
      <c r="S1" s="417"/>
      <c r="T1" s="396" t="s">
        <v>226</v>
      </c>
      <c r="U1" s="397"/>
      <c r="V1" s="397"/>
      <c r="W1" s="398"/>
      <c r="X1" s="396" t="s">
        <v>227</v>
      </c>
      <c r="Y1" s="397"/>
      <c r="Z1" s="397"/>
      <c r="AA1" s="398"/>
    </row>
    <row r="2" spans="1:27" ht="12" customHeight="1" x14ac:dyDescent="0.15">
      <c r="A2" s="373"/>
      <c r="B2" s="376"/>
      <c r="C2" s="373"/>
      <c r="D2" s="396" t="s">
        <v>216</v>
      </c>
      <c r="E2" s="397"/>
      <c r="F2" s="398"/>
      <c r="G2" s="403" t="s">
        <v>192</v>
      </c>
      <c r="H2" s="396" t="s">
        <v>216</v>
      </c>
      <c r="I2" s="397"/>
      <c r="J2" s="398"/>
      <c r="K2" s="403" t="s">
        <v>192</v>
      </c>
      <c r="L2" s="396" t="s">
        <v>216</v>
      </c>
      <c r="M2" s="397"/>
      <c r="N2" s="398"/>
      <c r="O2" s="403" t="s">
        <v>192</v>
      </c>
      <c r="P2" s="396" t="s">
        <v>216</v>
      </c>
      <c r="Q2" s="397"/>
      <c r="R2" s="398"/>
      <c r="S2" s="403" t="s">
        <v>192</v>
      </c>
      <c r="T2" s="396" t="s">
        <v>216</v>
      </c>
      <c r="U2" s="397"/>
      <c r="V2" s="398"/>
      <c r="W2" s="403" t="s">
        <v>192</v>
      </c>
      <c r="X2" s="396" t="s">
        <v>216</v>
      </c>
      <c r="Y2" s="397"/>
      <c r="Z2" s="398"/>
      <c r="AA2" s="403" t="s">
        <v>192</v>
      </c>
    </row>
    <row r="3" spans="1:27" ht="13.5" customHeight="1" x14ac:dyDescent="0.15">
      <c r="A3" s="374"/>
      <c r="B3" s="377"/>
      <c r="C3" s="374"/>
      <c r="D3" s="7" t="s">
        <v>228</v>
      </c>
      <c r="E3" s="8" t="s">
        <v>229</v>
      </c>
      <c r="F3" s="8" t="s">
        <v>230</v>
      </c>
      <c r="G3" s="404"/>
      <c r="H3" s="7" t="s">
        <v>228</v>
      </c>
      <c r="I3" s="8" t="s">
        <v>229</v>
      </c>
      <c r="J3" s="8" t="s">
        <v>230</v>
      </c>
      <c r="K3" s="404"/>
      <c r="L3" s="7" t="s">
        <v>228</v>
      </c>
      <c r="M3" s="8" t="s">
        <v>229</v>
      </c>
      <c r="N3" s="8" t="s">
        <v>230</v>
      </c>
      <c r="O3" s="404"/>
      <c r="P3" s="7" t="s">
        <v>228</v>
      </c>
      <c r="Q3" s="8" t="s">
        <v>229</v>
      </c>
      <c r="R3" s="8" t="s">
        <v>230</v>
      </c>
      <c r="S3" s="404"/>
      <c r="T3" s="7" t="s">
        <v>228</v>
      </c>
      <c r="U3" s="8" t="s">
        <v>229</v>
      </c>
      <c r="V3" s="8" t="s">
        <v>230</v>
      </c>
      <c r="W3" s="404"/>
      <c r="X3" s="7" t="s">
        <v>228</v>
      </c>
      <c r="Y3" s="8" t="s">
        <v>229</v>
      </c>
      <c r="Z3" s="8" t="s">
        <v>230</v>
      </c>
      <c r="AA3" s="404"/>
    </row>
    <row r="4" spans="1:27" x14ac:dyDescent="0.15">
      <c r="A4" s="42"/>
      <c r="B4" s="60"/>
      <c r="C4" s="92"/>
      <c r="D4" s="43"/>
      <c r="E4" s="43"/>
      <c r="F4" s="43"/>
      <c r="G4" s="43">
        <f>SUM(D4:F4)</f>
        <v>0</v>
      </c>
      <c r="H4" s="43"/>
      <c r="I4" s="43"/>
      <c r="J4" s="43"/>
      <c r="K4" s="43">
        <f>SUM(H4:J4)</f>
        <v>0</v>
      </c>
      <c r="L4" s="43"/>
      <c r="M4" s="43"/>
      <c r="N4" s="43"/>
      <c r="O4" s="43">
        <f>SUM(L4:N4)</f>
        <v>0</v>
      </c>
      <c r="P4" s="43"/>
      <c r="Q4" s="43"/>
      <c r="R4" s="43"/>
      <c r="S4" s="43">
        <f>SUM(P4:R4)</f>
        <v>0</v>
      </c>
      <c r="T4" s="43"/>
      <c r="U4" s="43"/>
      <c r="V4" s="43"/>
      <c r="W4" s="43">
        <f>SUM(T4:V4)</f>
        <v>0</v>
      </c>
      <c r="X4" s="43"/>
      <c r="Y4" s="43"/>
      <c r="Z4" s="43"/>
      <c r="AA4" s="43">
        <f>SUM(X4:Z4)</f>
        <v>0</v>
      </c>
    </row>
    <row r="5" spans="1:27" x14ac:dyDescent="0.15">
      <c r="D5" s="15"/>
      <c r="E5" s="21"/>
      <c r="F5" s="15"/>
      <c r="G5" s="15"/>
      <c r="H5" s="15"/>
      <c r="I5" s="21"/>
      <c r="J5" s="15"/>
      <c r="K5" s="15"/>
      <c r="L5" s="15"/>
      <c r="M5" s="21"/>
      <c r="N5" s="15"/>
      <c r="O5" s="15"/>
      <c r="P5" s="15"/>
      <c r="Q5" s="21"/>
      <c r="R5" s="15"/>
      <c r="S5" s="15"/>
      <c r="T5" s="15"/>
      <c r="U5" s="21"/>
      <c r="V5" s="15"/>
      <c r="W5" s="15"/>
      <c r="X5" s="15"/>
      <c r="Y5" s="21"/>
      <c r="Z5" s="15"/>
      <c r="AA5" s="15"/>
    </row>
    <row r="6" spans="1:27" x14ac:dyDescent="0.15">
      <c r="B6" s="26"/>
      <c r="D6" s="15"/>
      <c r="E6" s="21"/>
      <c r="F6" s="15"/>
      <c r="G6" s="15"/>
      <c r="H6" s="15"/>
      <c r="I6" s="21"/>
      <c r="J6" s="15"/>
      <c r="K6" s="15"/>
      <c r="L6" s="15"/>
      <c r="M6" s="21"/>
      <c r="N6" s="15"/>
      <c r="O6" s="15"/>
      <c r="P6" s="15"/>
      <c r="Q6" s="21"/>
      <c r="R6" s="15"/>
      <c r="S6" s="15"/>
      <c r="T6" s="15"/>
      <c r="U6" s="21"/>
      <c r="V6" s="15"/>
      <c r="W6" s="15"/>
      <c r="X6" s="15"/>
      <c r="Y6" s="21"/>
      <c r="Z6" s="15"/>
      <c r="AA6" s="15"/>
    </row>
  </sheetData>
  <mergeCells count="21">
    <mergeCell ref="X1:AA1"/>
    <mergeCell ref="X2:Z2"/>
    <mergeCell ref="AA2:AA3"/>
    <mergeCell ref="L1:O1"/>
    <mergeCell ref="P1:S1"/>
    <mergeCell ref="T1:W1"/>
    <mergeCell ref="W2:W3"/>
    <mergeCell ref="L2:N2"/>
    <mergeCell ref="O2:O3"/>
    <mergeCell ref="P2:R2"/>
    <mergeCell ref="S2:S3"/>
    <mergeCell ref="T2:V2"/>
    <mergeCell ref="A1:A3"/>
    <mergeCell ref="C1:C3"/>
    <mergeCell ref="D2:F2"/>
    <mergeCell ref="H2:J2"/>
    <mergeCell ref="D1:G1"/>
    <mergeCell ref="H1:K1"/>
    <mergeCell ref="K2:K3"/>
    <mergeCell ref="B1:B3"/>
    <mergeCell ref="G2:G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landscape" horizontalDpi="300" verticalDpi="400" r:id="rId1"/>
  <headerFooter alignWithMargins="0">
    <oddFooter>&amp;L特殊教育諸学校&amp;Cその他面積状況一覧表&amp;R&amp;P-1/&amp;N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13"/>
  <sheetViews>
    <sheetView workbookViewId="0">
      <pane ySplit="3" topLeftCell="A4" activePane="bottomLeft" state="frozen"/>
      <selection activeCell="A4" sqref="A4"/>
      <selection pane="bottomLeft" activeCell="F4" sqref="F4"/>
    </sheetView>
  </sheetViews>
  <sheetFormatPr defaultColWidth="9" defaultRowHeight="12" x14ac:dyDescent="0.15"/>
  <cols>
    <col min="1" max="1" width="4.25" style="12" customWidth="1"/>
    <col min="2" max="2" width="18.5" style="17" customWidth="1"/>
    <col min="3" max="3" width="3.875" style="11" customWidth="1"/>
    <col min="4" max="4" width="5.375" style="18" customWidth="1"/>
    <col min="5" max="14" width="8.125" style="13" customWidth="1"/>
    <col min="15" max="16384" width="9" style="11"/>
  </cols>
  <sheetData>
    <row r="1" spans="1:14" ht="12" customHeight="1" x14ac:dyDescent="0.15">
      <c r="A1" s="421" t="s">
        <v>177</v>
      </c>
      <c r="B1" s="424" t="s">
        <v>178</v>
      </c>
      <c r="C1" s="421" t="s">
        <v>209</v>
      </c>
      <c r="D1" s="421" t="s">
        <v>231</v>
      </c>
      <c r="E1" s="418"/>
      <c r="F1" s="418"/>
      <c r="G1" s="418"/>
      <c r="H1" s="418"/>
      <c r="I1" s="418"/>
      <c r="J1" s="418"/>
      <c r="K1" s="418"/>
      <c r="L1" s="418"/>
      <c r="M1" s="418"/>
      <c r="N1" s="418"/>
    </row>
    <row r="2" spans="1:14" ht="12" customHeight="1" x14ac:dyDescent="0.15">
      <c r="A2" s="422"/>
      <c r="B2" s="425"/>
      <c r="C2" s="422"/>
      <c r="D2" s="422"/>
      <c r="E2" s="419"/>
      <c r="F2" s="419"/>
      <c r="G2" s="419"/>
      <c r="H2" s="419"/>
      <c r="I2" s="419"/>
      <c r="J2" s="419"/>
      <c r="K2" s="419"/>
      <c r="L2" s="419"/>
      <c r="M2" s="419"/>
      <c r="N2" s="419"/>
    </row>
    <row r="3" spans="1:14" ht="13.5" customHeight="1" x14ac:dyDescent="0.15">
      <c r="A3" s="423"/>
      <c r="B3" s="426"/>
      <c r="C3" s="423"/>
      <c r="D3" s="423"/>
      <c r="E3" s="420"/>
      <c r="F3" s="420"/>
      <c r="G3" s="420"/>
      <c r="H3" s="420"/>
      <c r="I3" s="420"/>
      <c r="J3" s="420"/>
      <c r="K3" s="420"/>
      <c r="L3" s="420"/>
      <c r="M3" s="420"/>
      <c r="N3" s="420"/>
    </row>
    <row r="4" spans="1:14" x14ac:dyDescent="0.15">
      <c r="A4" s="36"/>
      <c r="B4" s="36"/>
      <c r="C4" s="31"/>
      <c r="D4" s="2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15">
      <c r="A5" s="61"/>
      <c r="B5" s="62"/>
      <c r="C5" s="32"/>
      <c r="D5" s="64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15">
      <c r="A6" s="39"/>
      <c r="B6" s="40"/>
      <c r="C6" s="34"/>
      <c r="D6" s="6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x14ac:dyDescent="0.15">
      <c r="C7" s="18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15">
      <c r="C8" s="18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x14ac:dyDescent="0.15">
      <c r="C9" s="18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x14ac:dyDescent="0.15">
      <c r="C10" s="18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x14ac:dyDescent="0.15">
      <c r="B11" s="19"/>
      <c r="C11" s="18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x14ac:dyDescent="0.15">
      <c r="C12" s="18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x14ac:dyDescent="0.15">
      <c r="C13" s="18"/>
      <c r="E13" s="20"/>
      <c r="F13" s="20"/>
      <c r="G13" s="20"/>
      <c r="H13" s="20"/>
      <c r="I13" s="20"/>
      <c r="J13" s="20"/>
      <c r="K13" s="20"/>
      <c r="L13" s="20"/>
      <c r="M13" s="20"/>
      <c r="N13" s="20"/>
    </row>
  </sheetData>
  <mergeCells count="14">
    <mergeCell ref="M1:M3"/>
    <mergeCell ref="N1:N3"/>
    <mergeCell ref="A1:A3"/>
    <mergeCell ref="B1:B3"/>
    <mergeCell ref="H1:H3"/>
    <mergeCell ref="I1:I3"/>
    <mergeCell ref="J1:J3"/>
    <mergeCell ref="K1:K3"/>
    <mergeCell ref="D1:D3"/>
    <mergeCell ref="E1:E3"/>
    <mergeCell ref="F1:F3"/>
    <mergeCell ref="G1:G3"/>
    <mergeCell ref="C1:C3"/>
    <mergeCell ref="L1:L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portrait" horizontalDpi="300" verticalDpi="400" r:id="rId1"/>
  <headerFooter alignWithMargins="0">
    <oddFooter>&amp;L特殊教育諸学校&amp;C年次及び構造別施設状況一覧表（校舎）&amp;R&amp;P-1/&amp;N</oddFooter>
  </headerFooter>
  <rowBreaks count="20" manualBreakCount="20">
    <brk id="69" max="16383" man="1"/>
    <brk id="135" max="16383" man="1"/>
    <brk id="201" max="16383" man="1"/>
    <brk id="267" max="16383" man="1"/>
    <brk id="333" max="16383" man="1"/>
    <brk id="399" max="16383" man="1"/>
    <brk id="465" max="16383" man="1"/>
    <brk id="531" max="16383" man="1"/>
    <brk id="597" max="16383" man="1"/>
    <brk id="663" max="16383" man="1"/>
    <brk id="729" max="16383" man="1"/>
    <brk id="795" max="16383" man="1"/>
    <brk id="861" max="16383" man="1"/>
    <brk id="927" max="16383" man="1"/>
    <brk id="993" max="16383" man="1"/>
    <brk id="1059" max="16383" man="1"/>
    <brk id="1125" max="16383" man="1"/>
    <brk id="1191" max="16383" man="1"/>
    <brk id="1257" max="16383" man="1"/>
    <brk id="13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13"/>
  <sheetViews>
    <sheetView workbookViewId="0">
      <pane ySplit="3" topLeftCell="A4" activePane="bottomLeft" state="frozenSplit"/>
      <selection activeCell="A4" sqref="A4"/>
      <selection pane="bottomLeft" activeCell="B6" activeCellId="1" sqref="D4:D6 A4:B6"/>
    </sheetView>
  </sheetViews>
  <sheetFormatPr defaultColWidth="9" defaultRowHeight="12" x14ac:dyDescent="0.15"/>
  <cols>
    <col min="1" max="1" width="4.25" style="12" customWidth="1"/>
    <col min="2" max="2" width="18.5" style="17" customWidth="1"/>
    <col min="3" max="3" width="3.875" style="18" customWidth="1"/>
    <col min="4" max="4" width="5.375" style="18" customWidth="1"/>
    <col min="5" max="14" width="8.125" style="13" customWidth="1"/>
    <col min="15" max="16384" width="9" style="11"/>
  </cols>
  <sheetData>
    <row r="1" spans="1:14" ht="12" customHeight="1" x14ac:dyDescent="0.15">
      <c r="A1" s="421" t="s">
        <v>177</v>
      </c>
      <c r="B1" s="424" t="s">
        <v>178</v>
      </c>
      <c r="C1" s="421" t="s">
        <v>209</v>
      </c>
      <c r="D1" s="421" t="s">
        <v>231</v>
      </c>
      <c r="E1" s="418"/>
      <c r="F1" s="418"/>
      <c r="G1" s="418"/>
      <c r="H1" s="418"/>
      <c r="I1" s="418"/>
      <c r="J1" s="418"/>
      <c r="K1" s="418"/>
      <c r="L1" s="418"/>
      <c r="M1" s="418"/>
      <c r="N1" s="418"/>
    </row>
    <row r="2" spans="1:14" ht="12" customHeight="1" x14ac:dyDescent="0.15">
      <c r="A2" s="422"/>
      <c r="B2" s="425"/>
      <c r="C2" s="422"/>
      <c r="D2" s="422"/>
      <c r="E2" s="419"/>
      <c r="F2" s="419"/>
      <c r="G2" s="419"/>
      <c r="H2" s="419"/>
      <c r="I2" s="419"/>
      <c r="J2" s="419"/>
      <c r="K2" s="419"/>
      <c r="L2" s="419"/>
      <c r="M2" s="419"/>
      <c r="N2" s="419"/>
    </row>
    <row r="3" spans="1:14" ht="13.5" customHeight="1" x14ac:dyDescent="0.15">
      <c r="A3" s="423"/>
      <c r="B3" s="426"/>
      <c r="C3" s="423"/>
      <c r="D3" s="423"/>
      <c r="E3" s="420"/>
      <c r="F3" s="420"/>
      <c r="G3" s="420"/>
      <c r="H3" s="420"/>
      <c r="I3" s="420"/>
      <c r="J3" s="420"/>
      <c r="K3" s="420"/>
      <c r="L3" s="420"/>
      <c r="M3" s="420"/>
      <c r="N3" s="420"/>
    </row>
    <row r="4" spans="1:14" x14ac:dyDescent="0.15">
      <c r="A4" s="36"/>
      <c r="B4" s="36"/>
      <c r="C4" s="31"/>
      <c r="D4" s="2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15">
      <c r="A5" s="61"/>
      <c r="B5" s="62"/>
      <c r="C5" s="32"/>
      <c r="D5" s="6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15">
      <c r="A6" s="39"/>
      <c r="B6" s="40"/>
      <c r="C6" s="34"/>
      <c r="D6" s="3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x14ac:dyDescent="0.15"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15"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x14ac:dyDescent="0.15"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x14ac:dyDescent="0.15"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x14ac:dyDescent="0.15">
      <c r="B11" s="19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x14ac:dyDescent="0.15"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x14ac:dyDescent="0.15">
      <c r="E13" s="20"/>
      <c r="F13" s="20"/>
      <c r="G13" s="20"/>
      <c r="H13" s="20"/>
      <c r="I13" s="20"/>
      <c r="J13" s="20"/>
      <c r="K13" s="20"/>
      <c r="L13" s="20"/>
      <c r="M13" s="20"/>
      <c r="N13" s="20"/>
    </row>
  </sheetData>
  <mergeCells count="14">
    <mergeCell ref="M1:M3"/>
    <mergeCell ref="N1:N3"/>
    <mergeCell ref="J1:J3"/>
    <mergeCell ref="K1:K3"/>
    <mergeCell ref="A1:A3"/>
    <mergeCell ref="B1:B3"/>
    <mergeCell ref="H1:H3"/>
    <mergeCell ref="I1:I3"/>
    <mergeCell ref="D1:D3"/>
    <mergeCell ref="E1:E3"/>
    <mergeCell ref="F1:F3"/>
    <mergeCell ref="G1:G3"/>
    <mergeCell ref="C1:C3"/>
    <mergeCell ref="L1:L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portrait" horizontalDpi="300" verticalDpi="400" r:id="rId1"/>
  <headerFooter alignWithMargins="0">
    <oddFooter>&amp;L特殊教育諸学校&amp;C年次及び構造別施設状況一覧表（屋内運動場）&amp;R&amp;P-1/&amp;N</oddFooter>
  </headerFooter>
  <rowBreaks count="20" manualBreakCount="20">
    <brk id="69" max="16383" man="1"/>
    <brk id="135" max="16383" man="1"/>
    <brk id="201" max="16383" man="1"/>
    <brk id="267" max="16383" man="1"/>
    <brk id="333" max="16383" man="1"/>
    <brk id="399" max="16383" man="1"/>
    <brk id="465" max="16383" man="1"/>
    <brk id="531" max="16383" man="1"/>
    <brk id="597" max="16383" man="1"/>
    <brk id="663" max="16383" man="1"/>
    <brk id="729" max="16383" man="1"/>
    <brk id="795" max="16383" man="1"/>
    <brk id="861" max="16383" man="1"/>
    <brk id="927" max="16383" man="1"/>
    <brk id="993" max="16383" man="1"/>
    <brk id="1059" max="16383" man="1"/>
    <brk id="1125" max="16383" man="1"/>
    <brk id="1191" max="16383" man="1"/>
    <brk id="1257" max="16383" man="1"/>
    <brk id="13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W11"/>
  <sheetViews>
    <sheetView workbookViewId="0">
      <pane ySplit="3" topLeftCell="A4" activePane="bottomLeft" state="frozen"/>
      <selection activeCell="A4" sqref="A4"/>
      <selection pane="bottomLeft" activeCell="I5" sqref="I5"/>
    </sheetView>
  </sheetViews>
  <sheetFormatPr defaultColWidth="9" defaultRowHeight="12" x14ac:dyDescent="0.15"/>
  <cols>
    <col min="1" max="1" width="4.25" style="12" customWidth="1"/>
    <col min="2" max="2" width="16.875" style="17" customWidth="1"/>
    <col min="3" max="3" width="5.375" style="18" customWidth="1"/>
    <col min="4" max="4" width="3.125" style="56" customWidth="1"/>
    <col min="5" max="5" width="5.625" style="56" customWidth="1"/>
    <col min="6" max="6" width="3.125" style="56" customWidth="1"/>
    <col min="7" max="7" width="5.625" style="56" customWidth="1"/>
    <col min="8" max="8" width="3.125" style="56" customWidth="1"/>
    <col min="9" max="9" width="5.625" style="56" customWidth="1"/>
    <col min="10" max="10" width="3.125" style="56" customWidth="1"/>
    <col min="11" max="11" width="5.625" style="56" customWidth="1"/>
    <col min="12" max="12" width="3.125" style="56" customWidth="1"/>
    <col min="13" max="13" width="5.625" style="56" customWidth="1"/>
    <col min="14" max="14" width="3.125" style="56" customWidth="1"/>
    <col min="15" max="15" width="5.625" style="56" customWidth="1"/>
    <col min="16" max="16" width="3.125" style="56" customWidth="1"/>
    <col min="17" max="17" width="5.625" style="56" customWidth="1"/>
    <col min="18" max="18" width="3.125" style="56" customWidth="1"/>
    <col min="19" max="19" width="5.625" style="56" customWidth="1"/>
    <col min="20" max="20" width="3.125" style="56" customWidth="1"/>
    <col min="21" max="21" width="5.625" style="56" customWidth="1"/>
    <col min="22" max="22" width="3.125" style="56" customWidth="1"/>
    <col min="23" max="23" width="5.625" style="56" customWidth="1"/>
    <col min="24" max="16384" width="9" style="11"/>
  </cols>
  <sheetData>
    <row r="1" spans="1:23" ht="12" customHeight="1" x14ac:dyDescent="0.15">
      <c r="A1" s="421" t="s">
        <v>177</v>
      </c>
      <c r="B1" s="424" t="s">
        <v>178</v>
      </c>
      <c r="C1" s="421" t="s">
        <v>232</v>
      </c>
      <c r="D1" s="427"/>
      <c r="E1" s="428"/>
      <c r="F1" s="427"/>
      <c r="G1" s="428"/>
      <c r="H1" s="427"/>
      <c r="I1" s="428"/>
      <c r="J1" s="427"/>
      <c r="K1" s="428"/>
      <c r="L1" s="427"/>
      <c r="M1" s="428"/>
      <c r="N1" s="427"/>
      <c r="O1" s="428"/>
      <c r="P1" s="427"/>
      <c r="Q1" s="428"/>
      <c r="R1" s="427"/>
      <c r="S1" s="428"/>
      <c r="T1" s="427"/>
      <c r="U1" s="428"/>
      <c r="V1" s="427"/>
      <c r="W1" s="428"/>
    </row>
    <row r="2" spans="1:23" ht="12" customHeight="1" x14ac:dyDescent="0.15">
      <c r="A2" s="422"/>
      <c r="B2" s="425"/>
      <c r="C2" s="422"/>
      <c r="D2" s="418" t="s">
        <v>233</v>
      </c>
      <c r="E2" s="429" t="s">
        <v>234</v>
      </c>
      <c r="F2" s="418" t="s">
        <v>233</v>
      </c>
      <c r="G2" s="429" t="s">
        <v>234</v>
      </c>
      <c r="H2" s="418" t="s">
        <v>233</v>
      </c>
      <c r="I2" s="429" t="s">
        <v>234</v>
      </c>
      <c r="J2" s="418" t="s">
        <v>233</v>
      </c>
      <c r="K2" s="429" t="s">
        <v>234</v>
      </c>
      <c r="L2" s="418" t="s">
        <v>233</v>
      </c>
      <c r="M2" s="429" t="s">
        <v>234</v>
      </c>
      <c r="N2" s="418" t="s">
        <v>233</v>
      </c>
      <c r="O2" s="429" t="s">
        <v>234</v>
      </c>
      <c r="P2" s="418" t="s">
        <v>233</v>
      </c>
      <c r="Q2" s="429" t="s">
        <v>234</v>
      </c>
      <c r="R2" s="418" t="s">
        <v>233</v>
      </c>
      <c r="S2" s="429" t="s">
        <v>234</v>
      </c>
      <c r="T2" s="418" t="s">
        <v>233</v>
      </c>
      <c r="U2" s="429" t="s">
        <v>234</v>
      </c>
      <c r="V2" s="418" t="s">
        <v>233</v>
      </c>
      <c r="W2" s="429" t="s">
        <v>234</v>
      </c>
    </row>
    <row r="3" spans="1:23" ht="13.5" customHeight="1" x14ac:dyDescent="0.15">
      <c r="A3" s="423"/>
      <c r="B3" s="426"/>
      <c r="C3" s="423"/>
      <c r="D3" s="420"/>
      <c r="E3" s="430"/>
      <c r="F3" s="420"/>
      <c r="G3" s="430"/>
      <c r="H3" s="420"/>
      <c r="I3" s="430"/>
      <c r="J3" s="420"/>
      <c r="K3" s="430"/>
      <c r="L3" s="420"/>
      <c r="M3" s="430"/>
      <c r="N3" s="420"/>
      <c r="O3" s="430"/>
      <c r="P3" s="420"/>
      <c r="Q3" s="430"/>
      <c r="R3" s="420"/>
      <c r="S3" s="430"/>
      <c r="T3" s="420"/>
      <c r="U3" s="430"/>
      <c r="V3" s="420"/>
      <c r="W3" s="430"/>
    </row>
    <row r="4" spans="1:23" x14ac:dyDescent="0.15">
      <c r="A4" s="36"/>
      <c r="B4" s="36"/>
      <c r="C4" s="2"/>
      <c r="D4" s="2"/>
      <c r="E4" s="31"/>
      <c r="F4" s="2"/>
      <c r="G4" s="31"/>
      <c r="H4" s="2"/>
      <c r="I4" s="31"/>
      <c r="J4" s="2"/>
      <c r="K4" s="31"/>
      <c r="L4" s="2"/>
      <c r="M4" s="31"/>
      <c r="N4" s="2"/>
      <c r="O4" s="31"/>
      <c r="P4" s="2"/>
      <c r="Q4" s="31"/>
      <c r="R4" s="2"/>
      <c r="S4" s="31"/>
      <c r="T4" s="2"/>
      <c r="U4" s="31"/>
      <c r="V4" s="2"/>
      <c r="W4" s="31"/>
    </row>
    <row r="5" spans="1:23" x14ac:dyDescent="0.15">
      <c r="A5" s="39"/>
      <c r="B5" s="40"/>
      <c r="C5" s="66"/>
      <c r="D5" s="67"/>
      <c r="E5" s="44"/>
      <c r="F5" s="67"/>
      <c r="G5" s="44"/>
      <c r="H5" s="67"/>
      <c r="I5" s="44"/>
      <c r="J5" s="67"/>
      <c r="K5" s="44"/>
      <c r="L5" s="67"/>
      <c r="M5" s="44"/>
      <c r="N5" s="67"/>
      <c r="O5" s="44"/>
      <c r="P5" s="67"/>
      <c r="Q5" s="44"/>
      <c r="R5" s="67"/>
      <c r="S5" s="44"/>
      <c r="T5" s="67"/>
      <c r="U5" s="44"/>
      <c r="V5" s="67"/>
      <c r="W5" s="44"/>
    </row>
    <row r="6" spans="1:23" x14ac:dyDescent="0.15">
      <c r="A6" s="11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x14ac:dyDescent="0.15"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x14ac:dyDescent="0.15">
      <c r="B8" s="19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x14ac:dyDescent="0.15"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x14ac:dyDescent="0.15"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x14ac:dyDescent="0.15"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</sheetData>
  <mergeCells count="33">
    <mergeCell ref="D2:D3"/>
    <mergeCell ref="E2:E3"/>
    <mergeCell ref="D1:E1"/>
    <mergeCell ref="A1:A3"/>
    <mergeCell ref="B1:B3"/>
    <mergeCell ref="C1:C3"/>
    <mergeCell ref="F1:G1"/>
    <mergeCell ref="F2:F3"/>
    <mergeCell ref="G2:G3"/>
    <mergeCell ref="H1:I1"/>
    <mergeCell ref="H2:H3"/>
    <mergeCell ref="I2:I3"/>
    <mergeCell ref="J1:K1"/>
    <mergeCell ref="J2:J3"/>
    <mergeCell ref="K2:K3"/>
    <mergeCell ref="L1:M1"/>
    <mergeCell ref="L2:L3"/>
    <mergeCell ref="M2:M3"/>
    <mergeCell ref="N1:O1"/>
    <mergeCell ref="N2:N3"/>
    <mergeCell ref="O2:O3"/>
    <mergeCell ref="P1:Q1"/>
    <mergeCell ref="P2:P3"/>
    <mergeCell ref="Q2:Q3"/>
    <mergeCell ref="V1:W1"/>
    <mergeCell ref="V2:V3"/>
    <mergeCell ref="W2:W3"/>
    <mergeCell ref="R1:S1"/>
    <mergeCell ref="R2:R3"/>
    <mergeCell ref="S2:S3"/>
    <mergeCell ref="T1:U1"/>
    <mergeCell ref="T2:T3"/>
    <mergeCell ref="U2:U3"/>
  </mergeCells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85" orientation="portrait" horizontalDpi="300" verticalDpi="400" r:id="rId1"/>
  <headerFooter alignWithMargins="0">
    <oddFooter>&amp;L特殊教育諸学校&amp;C年次及び構造別施設状況一覧表（プール）&amp;R&amp;P-1/&amp;N</oddFooter>
  </headerFooter>
  <rowBreaks count="20" manualBreakCount="20">
    <brk id="73" max="16383" man="1"/>
    <brk id="143" max="16383" man="1"/>
    <brk id="213" max="16383" man="1"/>
    <brk id="283" max="16383" man="1"/>
    <brk id="353" max="16383" man="1"/>
    <brk id="423" max="16383" man="1"/>
    <brk id="493" max="16383" man="1"/>
    <brk id="563" max="16383" man="1"/>
    <brk id="633" max="16383" man="1"/>
    <brk id="703" max="16383" man="1"/>
    <brk id="773" max="16383" man="1"/>
    <brk id="843" max="16383" man="1"/>
    <brk id="913" max="16383" man="1"/>
    <brk id="983" max="16383" man="1"/>
    <brk id="1053" max="16383" man="1"/>
    <brk id="1123" max="16383" man="1"/>
    <brk id="1193" max="16383" man="1"/>
    <brk id="1263" max="16383" man="1"/>
    <brk id="1333" max="16383" man="1"/>
    <brk id="140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AH195"/>
  <sheetViews>
    <sheetView view="pageBreakPreview" zoomScale="85" zoomScaleNormal="100" zoomScaleSheetLayoutView="85" workbookViewId="0">
      <pane xSplit="2" ySplit="4" topLeftCell="C5" activePane="bottomRight" state="frozen"/>
      <selection sqref="A1:J1"/>
      <selection pane="topRight" sqref="A1:J1"/>
      <selection pane="bottomLeft" sqref="A1:J1"/>
      <selection pane="bottomRight" activeCell="Z83" sqref="Z83:Z84"/>
    </sheetView>
  </sheetViews>
  <sheetFormatPr defaultColWidth="9" defaultRowHeight="12" x14ac:dyDescent="0.15"/>
  <cols>
    <col min="1" max="1" width="4.5" style="71" bestFit="1" customWidth="1"/>
    <col min="2" max="2" width="15" style="71" bestFit="1" customWidth="1"/>
    <col min="3" max="3" width="22.625" style="71" bestFit="1" customWidth="1"/>
    <col min="4" max="4" width="8" style="71" bestFit="1" customWidth="1"/>
    <col min="5" max="5" width="8.5" style="71" bestFit="1" customWidth="1"/>
    <col min="6" max="6" width="10.875" style="72" bestFit="1" customWidth="1"/>
    <col min="7" max="9" width="9.75" style="73" bestFit="1" customWidth="1"/>
    <col min="10" max="10" width="9.125" style="71" bestFit="1" customWidth="1"/>
    <col min="11" max="11" width="7.75" style="71" bestFit="1" customWidth="1"/>
    <col min="12" max="12" width="6.5" style="71" customWidth="1"/>
    <col min="13" max="14" width="5.625" style="71" customWidth="1"/>
    <col min="15" max="15" width="5.375" style="71" bestFit="1" customWidth="1"/>
    <col min="16" max="16" width="4.5" style="71" bestFit="1" customWidth="1"/>
    <col min="17" max="17" width="7.75" style="71" bestFit="1" customWidth="1"/>
    <col min="18" max="25" width="4.25" style="70" customWidth="1"/>
    <col min="26" max="26" width="4.25" style="89" customWidth="1"/>
    <col min="27" max="27" width="4.25" style="70" customWidth="1"/>
    <col min="28" max="28" width="4.25" style="90" customWidth="1"/>
    <col min="29" max="30" width="4.25" style="70" customWidth="1"/>
    <col min="31" max="31" width="4.875" style="71" bestFit="1" customWidth="1"/>
    <col min="32" max="32" width="3.125" style="70" bestFit="1" customWidth="1"/>
    <col min="33" max="33" width="3.25" style="70" customWidth="1"/>
    <col min="34" max="34" width="5.75" style="70" customWidth="1"/>
    <col min="35" max="16384" width="9" style="70"/>
  </cols>
  <sheetData>
    <row r="1" spans="1:34" ht="18" customHeight="1" x14ac:dyDescent="0.15">
      <c r="A1" s="262" t="s">
        <v>983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533"/>
      <c r="AF1" s="533"/>
      <c r="AG1" s="533"/>
      <c r="AH1" s="188"/>
    </row>
    <row r="2" spans="1:34" ht="15.75" customHeight="1" x14ac:dyDescent="0.15">
      <c r="A2" s="534" t="s">
        <v>444</v>
      </c>
      <c r="B2" s="264" t="s">
        <v>178</v>
      </c>
      <c r="C2" s="267" t="s">
        <v>2</v>
      </c>
      <c r="D2" s="267" t="s">
        <v>445</v>
      </c>
      <c r="E2" s="267" t="s">
        <v>4</v>
      </c>
      <c r="F2" s="270" t="s">
        <v>5</v>
      </c>
      <c r="G2" s="537" t="s">
        <v>182</v>
      </c>
      <c r="H2" s="538"/>
      <c r="I2" s="538"/>
      <c r="J2" s="539"/>
      <c r="K2" s="276" t="s">
        <v>183</v>
      </c>
      <c r="L2" s="276"/>
      <c r="M2" s="276"/>
      <c r="N2" s="276"/>
      <c r="O2" s="276"/>
      <c r="P2" s="276"/>
      <c r="Q2" s="276"/>
      <c r="R2" s="540" t="s">
        <v>446</v>
      </c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2"/>
      <c r="AE2" s="540" t="s">
        <v>184</v>
      </c>
      <c r="AF2" s="541"/>
      <c r="AG2" s="541"/>
      <c r="AH2" s="542"/>
    </row>
    <row r="3" spans="1:34" ht="14.1" customHeight="1" x14ac:dyDescent="0.15">
      <c r="A3" s="535"/>
      <c r="B3" s="265"/>
      <c r="C3" s="268"/>
      <c r="D3" s="268"/>
      <c r="E3" s="268"/>
      <c r="F3" s="271"/>
      <c r="G3" s="278" t="s">
        <v>977</v>
      </c>
      <c r="H3" s="280" t="s">
        <v>189</v>
      </c>
      <c r="I3" s="280" t="s">
        <v>11</v>
      </c>
      <c r="J3" s="543" t="s">
        <v>192</v>
      </c>
      <c r="K3" s="276" t="s">
        <v>193</v>
      </c>
      <c r="L3" s="276"/>
      <c r="M3" s="276"/>
      <c r="N3" s="276"/>
      <c r="O3" s="284" t="s">
        <v>447</v>
      </c>
      <c r="P3" s="285"/>
      <c r="Q3" s="286"/>
      <c r="R3" s="287" t="s">
        <v>448</v>
      </c>
      <c r="S3" s="288" t="s">
        <v>449</v>
      </c>
      <c r="T3" s="288" t="s">
        <v>450</v>
      </c>
      <c r="U3" s="288" t="s">
        <v>451</v>
      </c>
      <c r="V3" s="288" t="s">
        <v>452</v>
      </c>
      <c r="W3" s="288" t="s">
        <v>453</v>
      </c>
      <c r="X3" s="288" t="s">
        <v>25</v>
      </c>
      <c r="Y3" s="288" t="s">
        <v>21</v>
      </c>
      <c r="Z3" s="288" t="s">
        <v>22</v>
      </c>
      <c r="AA3" s="288" t="s">
        <v>454</v>
      </c>
      <c r="AB3" s="288" t="s">
        <v>24</v>
      </c>
      <c r="AC3" s="288" t="s">
        <v>26</v>
      </c>
      <c r="AD3" s="289" t="s">
        <v>455</v>
      </c>
      <c r="AE3" s="290" t="s">
        <v>456</v>
      </c>
      <c r="AF3" s="292" t="s">
        <v>199</v>
      </c>
      <c r="AG3" s="545" t="s">
        <v>200</v>
      </c>
      <c r="AH3" s="546"/>
    </row>
    <row r="4" spans="1:34" ht="35.1" customHeight="1" x14ac:dyDescent="0.15">
      <c r="A4" s="536"/>
      <c r="B4" s="266"/>
      <c r="C4" s="269"/>
      <c r="D4" s="269"/>
      <c r="E4" s="269"/>
      <c r="F4" s="272"/>
      <c r="G4" s="279"/>
      <c r="H4" s="281"/>
      <c r="I4" s="281"/>
      <c r="J4" s="544"/>
      <c r="K4" s="99" t="s">
        <v>201</v>
      </c>
      <c r="L4" s="100" t="s">
        <v>202</v>
      </c>
      <c r="M4" s="100" t="s">
        <v>203</v>
      </c>
      <c r="N4" s="144" t="s">
        <v>192</v>
      </c>
      <c r="O4" s="99" t="s">
        <v>33</v>
      </c>
      <c r="P4" s="100" t="s">
        <v>34</v>
      </c>
      <c r="Q4" s="102" t="s">
        <v>35</v>
      </c>
      <c r="R4" s="287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9"/>
      <c r="AE4" s="291"/>
      <c r="AF4" s="293"/>
      <c r="AG4" s="565" t="s">
        <v>204</v>
      </c>
      <c r="AH4" s="566"/>
    </row>
    <row r="5" spans="1:34" ht="15" customHeight="1" x14ac:dyDescent="0.15">
      <c r="A5" s="526">
        <v>1</v>
      </c>
      <c r="B5" s="465" t="s">
        <v>457</v>
      </c>
      <c r="C5" s="516" t="s">
        <v>922</v>
      </c>
      <c r="D5" s="467" t="s">
        <v>458</v>
      </c>
      <c r="E5" s="469" t="s">
        <v>459</v>
      </c>
      <c r="F5" s="528" t="s">
        <v>1106</v>
      </c>
      <c r="G5" s="475">
        <v>9061</v>
      </c>
      <c r="H5" s="476">
        <v>16593</v>
      </c>
      <c r="I5" s="476">
        <v>0</v>
      </c>
      <c r="J5" s="547">
        <f>SUM(G5:I6)</f>
        <v>25654</v>
      </c>
      <c r="K5" s="548">
        <v>7062</v>
      </c>
      <c r="L5" s="477">
        <v>324</v>
      </c>
      <c r="M5" s="477">
        <v>0</v>
      </c>
      <c r="N5" s="547">
        <f>SUM(K5:M6)</f>
        <v>7386</v>
      </c>
      <c r="O5" s="530" t="s">
        <v>460</v>
      </c>
      <c r="P5" s="549" t="s">
        <v>995</v>
      </c>
      <c r="Q5" s="462">
        <v>1322</v>
      </c>
      <c r="R5" s="463">
        <v>27</v>
      </c>
      <c r="S5" s="461">
        <v>3</v>
      </c>
      <c r="T5" s="461">
        <v>2</v>
      </c>
      <c r="U5" s="461">
        <v>2</v>
      </c>
      <c r="V5" s="461">
        <v>2</v>
      </c>
      <c r="W5" s="461">
        <v>2</v>
      </c>
      <c r="X5" s="460"/>
      <c r="Y5" s="460"/>
      <c r="Z5" s="461"/>
      <c r="AA5" s="461">
        <v>1</v>
      </c>
      <c r="AB5" s="461">
        <v>6</v>
      </c>
      <c r="AC5" s="461">
        <v>1</v>
      </c>
      <c r="AD5" s="531"/>
      <c r="AE5" s="568" t="s">
        <v>461</v>
      </c>
      <c r="AF5" s="469">
        <v>7</v>
      </c>
      <c r="AG5" s="469" t="s">
        <v>84</v>
      </c>
      <c r="AH5" s="564"/>
    </row>
    <row r="6" spans="1:34" ht="15" customHeight="1" x14ac:dyDescent="0.15">
      <c r="A6" s="527"/>
      <c r="B6" s="466"/>
      <c r="C6" s="432"/>
      <c r="D6" s="468"/>
      <c r="E6" s="470"/>
      <c r="F6" s="529"/>
      <c r="G6" s="458"/>
      <c r="H6" s="444"/>
      <c r="I6" s="444"/>
      <c r="J6" s="519"/>
      <c r="K6" s="520"/>
      <c r="L6" s="447"/>
      <c r="M6" s="447"/>
      <c r="N6" s="519"/>
      <c r="O6" s="517"/>
      <c r="P6" s="550"/>
      <c r="Q6" s="449"/>
      <c r="R6" s="437"/>
      <c r="S6" s="434"/>
      <c r="T6" s="434"/>
      <c r="U6" s="434"/>
      <c r="V6" s="434"/>
      <c r="W6" s="434"/>
      <c r="X6" s="435"/>
      <c r="Y6" s="435"/>
      <c r="Z6" s="434"/>
      <c r="AA6" s="434"/>
      <c r="AB6" s="434"/>
      <c r="AC6" s="434"/>
      <c r="AD6" s="515"/>
      <c r="AE6" s="553"/>
      <c r="AF6" s="470"/>
      <c r="AG6" s="470"/>
      <c r="AH6" s="562"/>
    </row>
    <row r="7" spans="1:34" ht="15" customHeight="1" x14ac:dyDescent="0.15">
      <c r="A7" s="527">
        <v>2</v>
      </c>
      <c r="B7" s="480" t="s">
        <v>462</v>
      </c>
      <c r="C7" s="431" t="s">
        <v>923</v>
      </c>
      <c r="D7" s="481" t="s">
        <v>458</v>
      </c>
      <c r="E7" s="478" t="s">
        <v>463</v>
      </c>
      <c r="F7" s="482" t="s">
        <v>1107</v>
      </c>
      <c r="G7" s="439">
        <v>13914</v>
      </c>
      <c r="H7" s="440">
        <v>14851</v>
      </c>
      <c r="I7" s="440">
        <v>0</v>
      </c>
      <c r="J7" s="521">
        <f t="shared" ref="J7" si="0">SUM(G7:I8)</f>
        <v>28765</v>
      </c>
      <c r="K7" s="525">
        <v>5978</v>
      </c>
      <c r="L7" s="453">
        <v>154</v>
      </c>
      <c r="M7" s="453">
        <v>8</v>
      </c>
      <c r="N7" s="521">
        <f t="shared" ref="N7" si="1">SUM(K7:M8)</f>
        <v>6140</v>
      </c>
      <c r="O7" s="522" t="s">
        <v>261</v>
      </c>
      <c r="P7" s="532" t="s">
        <v>995</v>
      </c>
      <c r="Q7" s="455">
        <v>1222</v>
      </c>
      <c r="R7" s="456">
        <v>22</v>
      </c>
      <c r="S7" s="451">
        <v>2</v>
      </c>
      <c r="T7" s="451">
        <v>1</v>
      </c>
      <c r="U7" s="451">
        <v>1</v>
      </c>
      <c r="V7" s="451">
        <v>2</v>
      </c>
      <c r="W7" s="451">
        <v>2</v>
      </c>
      <c r="X7" s="450"/>
      <c r="Y7" s="450"/>
      <c r="Z7" s="451">
        <v>1</v>
      </c>
      <c r="AA7" s="451">
        <v>1</v>
      </c>
      <c r="AB7" s="451">
        <v>4</v>
      </c>
      <c r="AC7" s="451">
        <v>2</v>
      </c>
      <c r="AD7" s="452"/>
      <c r="AE7" s="554" t="s">
        <v>464</v>
      </c>
      <c r="AF7" s="478">
        <v>7</v>
      </c>
      <c r="AG7" s="478" t="s">
        <v>84</v>
      </c>
      <c r="AH7" s="563"/>
    </row>
    <row r="8" spans="1:34" ht="15" customHeight="1" x14ac:dyDescent="0.15">
      <c r="A8" s="527"/>
      <c r="B8" s="480"/>
      <c r="C8" s="431"/>
      <c r="D8" s="481"/>
      <c r="E8" s="478"/>
      <c r="F8" s="482"/>
      <c r="G8" s="439"/>
      <c r="H8" s="440"/>
      <c r="I8" s="440"/>
      <c r="J8" s="521"/>
      <c r="K8" s="525"/>
      <c r="L8" s="453"/>
      <c r="M8" s="453"/>
      <c r="N8" s="521"/>
      <c r="O8" s="518"/>
      <c r="P8" s="523"/>
      <c r="Q8" s="455"/>
      <c r="R8" s="456"/>
      <c r="S8" s="451"/>
      <c r="T8" s="451"/>
      <c r="U8" s="451"/>
      <c r="V8" s="451"/>
      <c r="W8" s="451"/>
      <c r="X8" s="450"/>
      <c r="Y8" s="450"/>
      <c r="Z8" s="451"/>
      <c r="AA8" s="451"/>
      <c r="AB8" s="451"/>
      <c r="AC8" s="451"/>
      <c r="AD8" s="452"/>
      <c r="AE8" s="554"/>
      <c r="AF8" s="478"/>
      <c r="AG8" s="478"/>
      <c r="AH8" s="563"/>
    </row>
    <row r="9" spans="1:34" ht="15" customHeight="1" x14ac:dyDescent="0.15">
      <c r="A9" s="527">
        <v>3</v>
      </c>
      <c r="B9" s="466" t="s">
        <v>465</v>
      </c>
      <c r="C9" s="432" t="s">
        <v>924</v>
      </c>
      <c r="D9" s="468" t="s">
        <v>458</v>
      </c>
      <c r="E9" s="470" t="s">
        <v>466</v>
      </c>
      <c r="F9" s="524" t="s">
        <v>1108</v>
      </c>
      <c r="G9" s="458">
        <v>6944</v>
      </c>
      <c r="H9" s="444">
        <v>11539</v>
      </c>
      <c r="I9" s="444">
        <v>0</v>
      </c>
      <c r="J9" s="519">
        <f t="shared" ref="J9" si="2">SUM(G9:I10)</f>
        <v>18483</v>
      </c>
      <c r="K9" s="520">
        <v>5477</v>
      </c>
      <c r="L9" s="447">
        <v>150</v>
      </c>
      <c r="M9" s="447">
        <v>0</v>
      </c>
      <c r="N9" s="519">
        <f t="shared" ref="N9" si="3">SUM(K9:M10)</f>
        <v>5627</v>
      </c>
      <c r="O9" s="551" t="s">
        <v>467</v>
      </c>
      <c r="P9" s="552" t="s">
        <v>995</v>
      </c>
      <c r="Q9" s="449">
        <v>1138</v>
      </c>
      <c r="R9" s="437">
        <v>12</v>
      </c>
      <c r="S9" s="434">
        <v>2</v>
      </c>
      <c r="T9" s="434">
        <v>1</v>
      </c>
      <c r="U9" s="434">
        <v>1</v>
      </c>
      <c r="V9" s="434">
        <v>4</v>
      </c>
      <c r="W9" s="434">
        <v>2</v>
      </c>
      <c r="X9" s="435"/>
      <c r="Y9" s="435"/>
      <c r="Z9" s="434">
        <v>1</v>
      </c>
      <c r="AA9" s="434">
        <v>2</v>
      </c>
      <c r="AB9" s="434">
        <v>8</v>
      </c>
      <c r="AC9" s="434">
        <v>2</v>
      </c>
      <c r="AD9" s="515"/>
      <c r="AE9" s="553" t="s">
        <v>468</v>
      </c>
      <c r="AF9" s="470">
        <v>8</v>
      </c>
      <c r="AG9" s="470" t="s">
        <v>469</v>
      </c>
      <c r="AH9" s="562"/>
    </row>
    <row r="10" spans="1:34" ht="15" customHeight="1" x14ac:dyDescent="0.15">
      <c r="A10" s="527"/>
      <c r="B10" s="466"/>
      <c r="C10" s="432"/>
      <c r="D10" s="468"/>
      <c r="E10" s="470"/>
      <c r="F10" s="524"/>
      <c r="G10" s="458"/>
      <c r="H10" s="444"/>
      <c r="I10" s="444"/>
      <c r="J10" s="519"/>
      <c r="K10" s="520"/>
      <c r="L10" s="447"/>
      <c r="M10" s="447"/>
      <c r="N10" s="519"/>
      <c r="O10" s="517"/>
      <c r="P10" s="550"/>
      <c r="Q10" s="449"/>
      <c r="R10" s="437"/>
      <c r="S10" s="434"/>
      <c r="T10" s="434"/>
      <c r="U10" s="434"/>
      <c r="V10" s="434"/>
      <c r="W10" s="434"/>
      <c r="X10" s="435"/>
      <c r="Y10" s="435"/>
      <c r="Z10" s="434"/>
      <c r="AA10" s="434"/>
      <c r="AB10" s="434"/>
      <c r="AC10" s="434"/>
      <c r="AD10" s="515"/>
      <c r="AE10" s="553"/>
      <c r="AF10" s="470"/>
      <c r="AG10" s="470"/>
      <c r="AH10" s="562"/>
    </row>
    <row r="11" spans="1:34" ht="15" customHeight="1" x14ac:dyDescent="0.15">
      <c r="A11" s="527">
        <v>4</v>
      </c>
      <c r="B11" s="480" t="s">
        <v>470</v>
      </c>
      <c r="C11" s="431" t="s">
        <v>925</v>
      </c>
      <c r="D11" s="481" t="s">
        <v>458</v>
      </c>
      <c r="E11" s="478" t="s">
        <v>471</v>
      </c>
      <c r="F11" s="482" t="s">
        <v>1109</v>
      </c>
      <c r="G11" s="439">
        <v>12693</v>
      </c>
      <c r="H11" s="440">
        <v>7638</v>
      </c>
      <c r="I11" s="440">
        <v>0</v>
      </c>
      <c r="J11" s="521">
        <f t="shared" ref="J11" si="4">SUM(G11:I12)</f>
        <v>20331</v>
      </c>
      <c r="K11" s="525">
        <v>5874</v>
      </c>
      <c r="L11" s="453">
        <v>117</v>
      </c>
      <c r="M11" s="453">
        <v>0</v>
      </c>
      <c r="N11" s="521">
        <f t="shared" ref="N11" si="5">SUM(K11:M12)</f>
        <v>5991</v>
      </c>
      <c r="O11" s="522" t="s">
        <v>1060</v>
      </c>
      <c r="P11" s="532" t="s">
        <v>1024</v>
      </c>
      <c r="Q11" s="455">
        <v>1201</v>
      </c>
      <c r="R11" s="456">
        <v>17</v>
      </c>
      <c r="S11" s="451">
        <v>2</v>
      </c>
      <c r="T11" s="451">
        <v>1</v>
      </c>
      <c r="U11" s="451">
        <v>2</v>
      </c>
      <c r="V11" s="451">
        <v>2</v>
      </c>
      <c r="W11" s="451">
        <v>2</v>
      </c>
      <c r="X11" s="450"/>
      <c r="Y11" s="450"/>
      <c r="Z11" s="451"/>
      <c r="AA11" s="451">
        <v>1</v>
      </c>
      <c r="AB11" s="451">
        <v>8</v>
      </c>
      <c r="AC11" s="451">
        <v>1</v>
      </c>
      <c r="AD11" s="452"/>
      <c r="AE11" s="554" t="s">
        <v>473</v>
      </c>
      <c r="AF11" s="478">
        <v>8</v>
      </c>
      <c r="AG11" s="478" t="s">
        <v>469</v>
      </c>
      <c r="AH11" s="563"/>
    </row>
    <row r="12" spans="1:34" ht="15" customHeight="1" x14ac:dyDescent="0.15">
      <c r="A12" s="527"/>
      <c r="B12" s="480"/>
      <c r="C12" s="431"/>
      <c r="D12" s="481"/>
      <c r="E12" s="478"/>
      <c r="F12" s="482"/>
      <c r="G12" s="439"/>
      <c r="H12" s="440"/>
      <c r="I12" s="440"/>
      <c r="J12" s="521"/>
      <c r="K12" s="525"/>
      <c r="L12" s="453"/>
      <c r="M12" s="453"/>
      <c r="N12" s="521"/>
      <c r="O12" s="518"/>
      <c r="P12" s="523"/>
      <c r="Q12" s="455"/>
      <c r="R12" s="456"/>
      <c r="S12" s="451"/>
      <c r="T12" s="451"/>
      <c r="U12" s="451"/>
      <c r="V12" s="451"/>
      <c r="W12" s="451"/>
      <c r="X12" s="450"/>
      <c r="Y12" s="450"/>
      <c r="Z12" s="451"/>
      <c r="AA12" s="451"/>
      <c r="AB12" s="451"/>
      <c r="AC12" s="451"/>
      <c r="AD12" s="452"/>
      <c r="AE12" s="554"/>
      <c r="AF12" s="478"/>
      <c r="AG12" s="478"/>
      <c r="AH12" s="563"/>
    </row>
    <row r="13" spans="1:34" ht="15" customHeight="1" x14ac:dyDescent="0.15">
      <c r="A13" s="527">
        <v>5</v>
      </c>
      <c r="B13" s="466" t="s">
        <v>474</v>
      </c>
      <c r="C13" s="432" t="s">
        <v>926</v>
      </c>
      <c r="D13" s="468" t="s">
        <v>475</v>
      </c>
      <c r="E13" s="470" t="s">
        <v>476</v>
      </c>
      <c r="F13" s="524" t="s">
        <v>1110</v>
      </c>
      <c r="G13" s="458">
        <v>10626</v>
      </c>
      <c r="H13" s="444">
        <v>13311</v>
      </c>
      <c r="I13" s="444">
        <v>522</v>
      </c>
      <c r="J13" s="519">
        <f t="shared" ref="J13" si="6">SUM(G13:I14)</f>
        <v>24459</v>
      </c>
      <c r="K13" s="520">
        <v>5889</v>
      </c>
      <c r="L13" s="447">
        <v>149</v>
      </c>
      <c r="M13" s="447">
        <v>0</v>
      </c>
      <c r="N13" s="519">
        <f t="shared" ref="N13" si="7">SUM(K13:M14)</f>
        <v>6038</v>
      </c>
      <c r="O13" s="551" t="s">
        <v>477</v>
      </c>
      <c r="P13" s="550" t="s">
        <v>995</v>
      </c>
      <c r="Q13" s="449">
        <v>1138</v>
      </c>
      <c r="R13" s="437">
        <v>14</v>
      </c>
      <c r="S13" s="434">
        <v>2</v>
      </c>
      <c r="T13" s="434">
        <v>2</v>
      </c>
      <c r="U13" s="434">
        <v>1</v>
      </c>
      <c r="V13" s="434">
        <v>2</v>
      </c>
      <c r="W13" s="434">
        <v>2</v>
      </c>
      <c r="X13" s="435"/>
      <c r="Y13" s="435"/>
      <c r="Z13" s="434"/>
      <c r="AA13" s="434">
        <v>2</v>
      </c>
      <c r="AB13" s="434">
        <v>3</v>
      </c>
      <c r="AC13" s="434">
        <v>3</v>
      </c>
      <c r="AD13" s="515"/>
      <c r="AE13" s="553" t="s">
        <v>478</v>
      </c>
      <c r="AF13" s="470">
        <v>8</v>
      </c>
      <c r="AG13" s="470" t="s">
        <v>469</v>
      </c>
      <c r="AH13" s="562"/>
    </row>
    <row r="14" spans="1:34" ht="15" customHeight="1" x14ac:dyDescent="0.15">
      <c r="A14" s="527"/>
      <c r="B14" s="466"/>
      <c r="C14" s="432"/>
      <c r="D14" s="468"/>
      <c r="E14" s="470"/>
      <c r="F14" s="524"/>
      <c r="G14" s="458"/>
      <c r="H14" s="444"/>
      <c r="I14" s="444"/>
      <c r="J14" s="519"/>
      <c r="K14" s="520"/>
      <c r="L14" s="447"/>
      <c r="M14" s="447"/>
      <c r="N14" s="519"/>
      <c r="O14" s="517"/>
      <c r="P14" s="550"/>
      <c r="Q14" s="449"/>
      <c r="R14" s="437"/>
      <c r="S14" s="434"/>
      <c r="T14" s="434"/>
      <c r="U14" s="434"/>
      <c r="V14" s="434"/>
      <c r="W14" s="434"/>
      <c r="X14" s="435"/>
      <c r="Y14" s="435"/>
      <c r="Z14" s="434"/>
      <c r="AA14" s="434"/>
      <c r="AB14" s="434"/>
      <c r="AC14" s="434"/>
      <c r="AD14" s="515"/>
      <c r="AE14" s="553"/>
      <c r="AF14" s="470"/>
      <c r="AG14" s="470"/>
      <c r="AH14" s="562"/>
    </row>
    <row r="15" spans="1:34" ht="15" customHeight="1" x14ac:dyDescent="0.15">
      <c r="A15" s="527">
        <v>6</v>
      </c>
      <c r="B15" s="480" t="s">
        <v>479</v>
      </c>
      <c r="C15" s="431" t="s">
        <v>927</v>
      </c>
      <c r="D15" s="481" t="s">
        <v>458</v>
      </c>
      <c r="E15" s="478" t="s">
        <v>480</v>
      </c>
      <c r="F15" s="482" t="s">
        <v>1111</v>
      </c>
      <c r="G15" s="439">
        <v>13580</v>
      </c>
      <c r="H15" s="440">
        <v>15877</v>
      </c>
      <c r="I15" s="440">
        <v>0</v>
      </c>
      <c r="J15" s="521">
        <f t="shared" ref="J15" si="8">SUM(G15:I16)</f>
        <v>29457</v>
      </c>
      <c r="K15" s="525">
        <v>7543</v>
      </c>
      <c r="L15" s="453">
        <v>130</v>
      </c>
      <c r="M15" s="453">
        <v>0</v>
      </c>
      <c r="N15" s="521">
        <f t="shared" ref="N15" si="9">SUM(K15:M16)</f>
        <v>7673</v>
      </c>
      <c r="O15" s="522" t="s">
        <v>395</v>
      </c>
      <c r="P15" s="523" t="s">
        <v>995</v>
      </c>
      <c r="Q15" s="455">
        <v>1222</v>
      </c>
      <c r="R15" s="456">
        <v>23</v>
      </c>
      <c r="S15" s="451">
        <v>4</v>
      </c>
      <c r="T15" s="451">
        <v>2</v>
      </c>
      <c r="U15" s="451">
        <v>2</v>
      </c>
      <c r="V15" s="451">
        <v>2</v>
      </c>
      <c r="W15" s="451">
        <v>2</v>
      </c>
      <c r="X15" s="450"/>
      <c r="Y15" s="450"/>
      <c r="Z15" s="451">
        <v>1</v>
      </c>
      <c r="AA15" s="451">
        <v>1</v>
      </c>
      <c r="AB15" s="451">
        <v>2</v>
      </c>
      <c r="AC15" s="451">
        <v>2</v>
      </c>
      <c r="AD15" s="457"/>
      <c r="AE15" s="554" t="s">
        <v>481</v>
      </c>
      <c r="AF15" s="478" t="s">
        <v>412</v>
      </c>
      <c r="AG15" s="478" t="s">
        <v>84</v>
      </c>
      <c r="AH15" s="563"/>
    </row>
    <row r="16" spans="1:34" ht="15" customHeight="1" x14ac:dyDescent="0.15">
      <c r="A16" s="527"/>
      <c r="B16" s="480"/>
      <c r="C16" s="431"/>
      <c r="D16" s="481"/>
      <c r="E16" s="478"/>
      <c r="F16" s="482"/>
      <c r="G16" s="439"/>
      <c r="H16" s="440"/>
      <c r="I16" s="440"/>
      <c r="J16" s="521"/>
      <c r="K16" s="525"/>
      <c r="L16" s="453"/>
      <c r="M16" s="453"/>
      <c r="N16" s="521"/>
      <c r="O16" s="518"/>
      <c r="P16" s="523"/>
      <c r="Q16" s="455"/>
      <c r="R16" s="456"/>
      <c r="S16" s="451"/>
      <c r="T16" s="451"/>
      <c r="U16" s="451"/>
      <c r="V16" s="451"/>
      <c r="W16" s="451"/>
      <c r="X16" s="450"/>
      <c r="Y16" s="450"/>
      <c r="Z16" s="451"/>
      <c r="AA16" s="451"/>
      <c r="AB16" s="451"/>
      <c r="AC16" s="451"/>
      <c r="AD16" s="457"/>
      <c r="AE16" s="554"/>
      <c r="AF16" s="478"/>
      <c r="AG16" s="478"/>
      <c r="AH16" s="563"/>
    </row>
    <row r="17" spans="1:34" ht="15" customHeight="1" x14ac:dyDescent="0.15">
      <c r="A17" s="527"/>
      <c r="B17" s="480" t="s">
        <v>482</v>
      </c>
      <c r="C17" s="431" t="s">
        <v>928</v>
      </c>
      <c r="D17" s="481" t="s">
        <v>483</v>
      </c>
      <c r="E17" s="478" t="s">
        <v>484</v>
      </c>
      <c r="F17" s="482"/>
      <c r="G17" s="439">
        <v>0</v>
      </c>
      <c r="H17" s="440">
        <v>0</v>
      </c>
      <c r="I17" s="440">
        <v>26094</v>
      </c>
      <c r="J17" s="521">
        <f t="shared" ref="J17" si="10">SUM(G17:I18)</f>
        <v>26094</v>
      </c>
      <c r="K17" s="525">
        <v>0</v>
      </c>
      <c r="L17" s="453">
        <v>0</v>
      </c>
      <c r="M17" s="453">
        <v>0</v>
      </c>
      <c r="N17" s="521">
        <f t="shared" ref="N17" si="11">SUM(K17:M18)</f>
        <v>0</v>
      </c>
      <c r="O17" s="555" t="s">
        <v>999</v>
      </c>
      <c r="P17" s="523" t="s">
        <v>999</v>
      </c>
      <c r="Q17" s="455">
        <v>0</v>
      </c>
      <c r="R17" s="456">
        <v>4</v>
      </c>
      <c r="S17" s="451">
        <v>1</v>
      </c>
      <c r="T17" s="450"/>
      <c r="U17" s="450"/>
      <c r="V17" s="450"/>
      <c r="W17" s="451">
        <v>1</v>
      </c>
      <c r="X17" s="450"/>
      <c r="Y17" s="450"/>
      <c r="Z17" s="450"/>
      <c r="AA17" s="451">
        <v>1</v>
      </c>
      <c r="AB17" s="450"/>
      <c r="AC17" s="450"/>
      <c r="AD17" s="452"/>
      <c r="AE17" s="554" t="s">
        <v>485</v>
      </c>
      <c r="AF17" s="478" t="s">
        <v>485</v>
      </c>
      <c r="AG17" s="478" t="s">
        <v>485</v>
      </c>
      <c r="AH17" s="563"/>
    </row>
    <row r="18" spans="1:34" ht="15" customHeight="1" x14ac:dyDescent="0.15">
      <c r="A18" s="527"/>
      <c r="B18" s="480"/>
      <c r="C18" s="431"/>
      <c r="D18" s="481"/>
      <c r="E18" s="478"/>
      <c r="F18" s="482"/>
      <c r="G18" s="439"/>
      <c r="H18" s="440"/>
      <c r="I18" s="440"/>
      <c r="J18" s="521"/>
      <c r="K18" s="525"/>
      <c r="L18" s="453"/>
      <c r="M18" s="453"/>
      <c r="N18" s="521"/>
      <c r="O18" s="555"/>
      <c r="P18" s="523"/>
      <c r="Q18" s="455"/>
      <c r="R18" s="456"/>
      <c r="S18" s="451"/>
      <c r="T18" s="450"/>
      <c r="U18" s="450"/>
      <c r="V18" s="450"/>
      <c r="W18" s="451"/>
      <c r="X18" s="450"/>
      <c r="Y18" s="450"/>
      <c r="Z18" s="450"/>
      <c r="AA18" s="451"/>
      <c r="AB18" s="450"/>
      <c r="AC18" s="450"/>
      <c r="AD18" s="452"/>
      <c r="AE18" s="554"/>
      <c r="AF18" s="478"/>
      <c r="AG18" s="478"/>
      <c r="AH18" s="563"/>
    </row>
    <row r="19" spans="1:34" ht="15" customHeight="1" x14ac:dyDescent="0.15">
      <c r="A19" s="527">
        <v>7</v>
      </c>
      <c r="B19" s="466" t="s">
        <v>486</v>
      </c>
      <c r="C19" s="432" t="s">
        <v>929</v>
      </c>
      <c r="D19" s="468" t="s">
        <v>458</v>
      </c>
      <c r="E19" s="470" t="s">
        <v>487</v>
      </c>
      <c r="F19" s="556" t="s">
        <v>488</v>
      </c>
      <c r="G19" s="458">
        <v>15511</v>
      </c>
      <c r="H19" s="444">
        <v>14457</v>
      </c>
      <c r="I19" s="444">
        <v>0</v>
      </c>
      <c r="J19" s="519">
        <f t="shared" ref="J19" si="12">SUM(G19:I20)</f>
        <v>29968</v>
      </c>
      <c r="K19" s="520">
        <v>6053</v>
      </c>
      <c r="L19" s="447">
        <v>180</v>
      </c>
      <c r="M19" s="447">
        <v>0</v>
      </c>
      <c r="N19" s="519">
        <f t="shared" ref="N19" si="13">SUM(K19:M20)</f>
        <v>6233</v>
      </c>
      <c r="O19" s="551" t="s">
        <v>301</v>
      </c>
      <c r="P19" s="550" t="s">
        <v>995</v>
      </c>
      <c r="Q19" s="449">
        <v>1463</v>
      </c>
      <c r="R19" s="437">
        <v>19</v>
      </c>
      <c r="S19" s="434">
        <v>2</v>
      </c>
      <c r="T19" s="434">
        <v>2</v>
      </c>
      <c r="U19" s="434">
        <v>1</v>
      </c>
      <c r="V19" s="434">
        <v>1</v>
      </c>
      <c r="W19" s="434">
        <v>2</v>
      </c>
      <c r="X19" s="435"/>
      <c r="Y19" s="435"/>
      <c r="Z19" s="434"/>
      <c r="AA19" s="434">
        <v>1</v>
      </c>
      <c r="AB19" s="434">
        <v>5</v>
      </c>
      <c r="AC19" s="434">
        <v>6</v>
      </c>
      <c r="AD19" s="515"/>
      <c r="AE19" s="553" t="s">
        <v>473</v>
      </c>
      <c r="AF19" s="470">
        <v>8</v>
      </c>
      <c r="AG19" s="470" t="s">
        <v>469</v>
      </c>
      <c r="AH19" s="562"/>
    </row>
    <row r="20" spans="1:34" ht="15" customHeight="1" x14ac:dyDescent="0.15">
      <c r="A20" s="527"/>
      <c r="B20" s="466"/>
      <c r="C20" s="432"/>
      <c r="D20" s="468"/>
      <c r="E20" s="470"/>
      <c r="F20" s="556"/>
      <c r="G20" s="458"/>
      <c r="H20" s="444"/>
      <c r="I20" s="444"/>
      <c r="J20" s="519"/>
      <c r="K20" s="520"/>
      <c r="L20" s="447"/>
      <c r="M20" s="447"/>
      <c r="N20" s="519"/>
      <c r="O20" s="517"/>
      <c r="P20" s="550"/>
      <c r="Q20" s="449"/>
      <c r="R20" s="437"/>
      <c r="S20" s="434"/>
      <c r="T20" s="434"/>
      <c r="U20" s="434"/>
      <c r="V20" s="434"/>
      <c r="W20" s="434"/>
      <c r="X20" s="435"/>
      <c r="Y20" s="435"/>
      <c r="Z20" s="434"/>
      <c r="AA20" s="434"/>
      <c r="AB20" s="434"/>
      <c r="AC20" s="434"/>
      <c r="AD20" s="515"/>
      <c r="AE20" s="553"/>
      <c r="AF20" s="470"/>
      <c r="AG20" s="470"/>
      <c r="AH20" s="562"/>
    </row>
    <row r="21" spans="1:34" ht="15" customHeight="1" x14ac:dyDescent="0.15">
      <c r="A21" s="527">
        <v>8</v>
      </c>
      <c r="B21" s="480" t="s">
        <v>489</v>
      </c>
      <c r="C21" s="431" t="s">
        <v>930</v>
      </c>
      <c r="D21" s="481" t="s">
        <v>458</v>
      </c>
      <c r="E21" s="478" t="s">
        <v>490</v>
      </c>
      <c r="F21" s="482" t="s">
        <v>795</v>
      </c>
      <c r="G21" s="439">
        <v>9494</v>
      </c>
      <c r="H21" s="440">
        <v>13746</v>
      </c>
      <c r="I21" s="440">
        <v>0</v>
      </c>
      <c r="J21" s="521">
        <f t="shared" ref="J21" si="14">SUM(G21:I22)</f>
        <v>23240</v>
      </c>
      <c r="K21" s="525">
        <v>3287</v>
      </c>
      <c r="L21" s="453">
        <v>232</v>
      </c>
      <c r="M21" s="453">
        <v>0</v>
      </c>
      <c r="N21" s="521">
        <f t="shared" ref="N21" si="15">SUM(K21:M22)</f>
        <v>3519</v>
      </c>
      <c r="O21" s="522" t="s">
        <v>399</v>
      </c>
      <c r="P21" s="523" t="s">
        <v>995</v>
      </c>
      <c r="Q21" s="455">
        <v>1138</v>
      </c>
      <c r="R21" s="456">
        <v>8</v>
      </c>
      <c r="S21" s="451">
        <v>1</v>
      </c>
      <c r="T21" s="451">
        <v>1</v>
      </c>
      <c r="U21" s="451">
        <v>1</v>
      </c>
      <c r="V21" s="451">
        <v>2</v>
      </c>
      <c r="W21" s="451">
        <v>2</v>
      </c>
      <c r="X21" s="450"/>
      <c r="Y21" s="450"/>
      <c r="Z21" s="451"/>
      <c r="AA21" s="451">
        <v>1</v>
      </c>
      <c r="AB21" s="451">
        <v>4</v>
      </c>
      <c r="AC21" s="451">
        <v>2</v>
      </c>
      <c r="AD21" s="452">
        <v>1</v>
      </c>
      <c r="AE21" s="554" t="s">
        <v>491</v>
      </c>
      <c r="AF21" s="478">
        <v>8</v>
      </c>
      <c r="AG21" s="478" t="s">
        <v>469</v>
      </c>
      <c r="AH21" s="563"/>
    </row>
    <row r="22" spans="1:34" ht="15" customHeight="1" x14ac:dyDescent="0.15">
      <c r="A22" s="527"/>
      <c r="B22" s="480"/>
      <c r="C22" s="431"/>
      <c r="D22" s="481"/>
      <c r="E22" s="478"/>
      <c r="F22" s="482"/>
      <c r="G22" s="439"/>
      <c r="H22" s="440"/>
      <c r="I22" s="440"/>
      <c r="J22" s="521"/>
      <c r="K22" s="525"/>
      <c r="L22" s="453"/>
      <c r="M22" s="453"/>
      <c r="N22" s="521"/>
      <c r="O22" s="518"/>
      <c r="P22" s="523"/>
      <c r="Q22" s="455"/>
      <c r="R22" s="456"/>
      <c r="S22" s="451"/>
      <c r="T22" s="451"/>
      <c r="U22" s="451"/>
      <c r="V22" s="451"/>
      <c r="W22" s="451"/>
      <c r="X22" s="450"/>
      <c r="Y22" s="450"/>
      <c r="Z22" s="451"/>
      <c r="AA22" s="451"/>
      <c r="AB22" s="451"/>
      <c r="AC22" s="451"/>
      <c r="AD22" s="452"/>
      <c r="AE22" s="554"/>
      <c r="AF22" s="478"/>
      <c r="AG22" s="478"/>
      <c r="AH22" s="563"/>
    </row>
    <row r="23" spans="1:34" ht="15" customHeight="1" x14ac:dyDescent="0.15">
      <c r="A23" s="527">
        <v>9</v>
      </c>
      <c r="B23" s="466" t="s">
        <v>492</v>
      </c>
      <c r="C23" s="432" t="s">
        <v>931</v>
      </c>
      <c r="D23" s="468" t="s">
        <v>458</v>
      </c>
      <c r="E23" s="470" t="s">
        <v>493</v>
      </c>
      <c r="F23" s="524" t="s">
        <v>1112</v>
      </c>
      <c r="G23" s="458">
        <v>9783</v>
      </c>
      <c r="H23" s="444">
        <v>15577</v>
      </c>
      <c r="I23" s="444">
        <v>0</v>
      </c>
      <c r="J23" s="519">
        <f t="shared" ref="J23" si="16">SUM(G23:I24)</f>
        <v>25360</v>
      </c>
      <c r="K23" s="520">
        <v>4312</v>
      </c>
      <c r="L23" s="447">
        <v>121</v>
      </c>
      <c r="M23" s="447">
        <v>0</v>
      </c>
      <c r="N23" s="519">
        <f t="shared" ref="N23" si="17">SUM(K23:M24)</f>
        <v>4433</v>
      </c>
      <c r="O23" s="551" t="s">
        <v>261</v>
      </c>
      <c r="P23" s="550" t="s">
        <v>995</v>
      </c>
      <c r="Q23" s="449">
        <v>981</v>
      </c>
      <c r="R23" s="437">
        <v>13</v>
      </c>
      <c r="S23" s="434">
        <v>1</v>
      </c>
      <c r="T23" s="434">
        <v>1</v>
      </c>
      <c r="U23" s="434">
        <v>1</v>
      </c>
      <c r="V23" s="434">
        <v>1</v>
      </c>
      <c r="W23" s="434">
        <v>2</v>
      </c>
      <c r="X23" s="435"/>
      <c r="Y23" s="435"/>
      <c r="Z23" s="434"/>
      <c r="AA23" s="434">
        <v>1</v>
      </c>
      <c r="AB23" s="434">
        <v>3</v>
      </c>
      <c r="AC23" s="434">
        <v>3</v>
      </c>
      <c r="AD23" s="515"/>
      <c r="AE23" s="553" t="s">
        <v>494</v>
      </c>
      <c r="AF23" s="470">
        <v>8</v>
      </c>
      <c r="AG23" s="470" t="s">
        <v>469</v>
      </c>
      <c r="AH23" s="562"/>
    </row>
    <row r="24" spans="1:34" ht="15" customHeight="1" x14ac:dyDescent="0.15">
      <c r="A24" s="527"/>
      <c r="B24" s="466"/>
      <c r="C24" s="432"/>
      <c r="D24" s="468"/>
      <c r="E24" s="470"/>
      <c r="F24" s="524"/>
      <c r="G24" s="458"/>
      <c r="H24" s="444"/>
      <c r="I24" s="444"/>
      <c r="J24" s="519"/>
      <c r="K24" s="520"/>
      <c r="L24" s="447"/>
      <c r="M24" s="447"/>
      <c r="N24" s="519"/>
      <c r="O24" s="517"/>
      <c r="P24" s="550"/>
      <c r="Q24" s="449"/>
      <c r="R24" s="437"/>
      <c r="S24" s="434"/>
      <c r="T24" s="434"/>
      <c r="U24" s="434"/>
      <c r="V24" s="434"/>
      <c r="W24" s="434"/>
      <c r="X24" s="435"/>
      <c r="Y24" s="435"/>
      <c r="Z24" s="434"/>
      <c r="AA24" s="434"/>
      <c r="AB24" s="434"/>
      <c r="AC24" s="434"/>
      <c r="AD24" s="515"/>
      <c r="AE24" s="553"/>
      <c r="AF24" s="470"/>
      <c r="AG24" s="470"/>
      <c r="AH24" s="562"/>
    </row>
    <row r="25" spans="1:34" ht="15" customHeight="1" x14ac:dyDescent="0.15">
      <c r="A25" s="527">
        <v>10</v>
      </c>
      <c r="B25" s="480" t="s">
        <v>495</v>
      </c>
      <c r="C25" s="431" t="s">
        <v>932</v>
      </c>
      <c r="D25" s="481" t="s">
        <v>458</v>
      </c>
      <c r="E25" s="478" t="s">
        <v>496</v>
      </c>
      <c r="F25" s="482" t="s">
        <v>1113</v>
      </c>
      <c r="G25" s="439">
        <v>7472</v>
      </c>
      <c r="H25" s="440">
        <v>11157</v>
      </c>
      <c r="I25" s="440">
        <v>0</v>
      </c>
      <c r="J25" s="521">
        <f t="shared" ref="J25" si="18">SUM(G25:I26)</f>
        <v>18629</v>
      </c>
      <c r="K25" s="525">
        <v>4681</v>
      </c>
      <c r="L25" s="453">
        <v>189</v>
      </c>
      <c r="M25" s="453">
        <v>0</v>
      </c>
      <c r="N25" s="521">
        <f t="shared" ref="N25" si="19">SUM(K25:M26)</f>
        <v>4870</v>
      </c>
      <c r="O25" s="522" t="s">
        <v>497</v>
      </c>
      <c r="P25" s="523" t="s">
        <v>995</v>
      </c>
      <c r="Q25" s="455">
        <v>981</v>
      </c>
      <c r="R25" s="456">
        <v>13</v>
      </c>
      <c r="S25" s="451">
        <v>2</v>
      </c>
      <c r="T25" s="451">
        <v>1</v>
      </c>
      <c r="U25" s="451">
        <v>1</v>
      </c>
      <c r="V25" s="451">
        <v>2</v>
      </c>
      <c r="W25" s="451">
        <v>2</v>
      </c>
      <c r="X25" s="450"/>
      <c r="Y25" s="450"/>
      <c r="Z25" s="451"/>
      <c r="AA25" s="451">
        <v>1</v>
      </c>
      <c r="AB25" s="451">
        <v>5</v>
      </c>
      <c r="AC25" s="451">
        <v>1</v>
      </c>
      <c r="AD25" s="452"/>
      <c r="AE25" s="554" t="s">
        <v>498</v>
      </c>
      <c r="AF25" s="478">
        <v>8</v>
      </c>
      <c r="AG25" s="478" t="s">
        <v>469</v>
      </c>
      <c r="AH25" s="563"/>
    </row>
    <row r="26" spans="1:34" ht="15" customHeight="1" x14ac:dyDescent="0.15">
      <c r="A26" s="527"/>
      <c r="B26" s="480"/>
      <c r="C26" s="431"/>
      <c r="D26" s="481"/>
      <c r="E26" s="478"/>
      <c r="F26" s="482"/>
      <c r="G26" s="439"/>
      <c r="H26" s="440"/>
      <c r="I26" s="440"/>
      <c r="J26" s="521"/>
      <c r="K26" s="525"/>
      <c r="L26" s="453"/>
      <c r="M26" s="453"/>
      <c r="N26" s="521"/>
      <c r="O26" s="518"/>
      <c r="P26" s="523"/>
      <c r="Q26" s="455"/>
      <c r="R26" s="456"/>
      <c r="S26" s="451"/>
      <c r="T26" s="451"/>
      <c r="U26" s="451"/>
      <c r="V26" s="451"/>
      <c r="W26" s="451"/>
      <c r="X26" s="450"/>
      <c r="Y26" s="450"/>
      <c r="Z26" s="451"/>
      <c r="AA26" s="451"/>
      <c r="AB26" s="451"/>
      <c r="AC26" s="451"/>
      <c r="AD26" s="452"/>
      <c r="AE26" s="554"/>
      <c r="AF26" s="478"/>
      <c r="AG26" s="478"/>
      <c r="AH26" s="563"/>
    </row>
    <row r="27" spans="1:34" ht="14.45" customHeight="1" x14ac:dyDescent="0.15">
      <c r="A27" s="527">
        <v>11</v>
      </c>
      <c r="B27" s="466" t="s">
        <v>499</v>
      </c>
      <c r="C27" s="432" t="s">
        <v>933</v>
      </c>
      <c r="D27" s="468" t="s">
        <v>500</v>
      </c>
      <c r="E27" s="470" t="s">
        <v>501</v>
      </c>
      <c r="F27" s="524" t="s">
        <v>1114</v>
      </c>
      <c r="G27" s="458">
        <v>8477</v>
      </c>
      <c r="H27" s="444">
        <v>11119</v>
      </c>
      <c r="I27" s="444">
        <v>0</v>
      </c>
      <c r="J27" s="519">
        <f t="shared" ref="J27" si="20">SUM(G27:I28)</f>
        <v>19596</v>
      </c>
      <c r="K27" s="520">
        <v>4284</v>
      </c>
      <c r="L27" s="447">
        <v>110</v>
      </c>
      <c r="M27" s="447">
        <v>0</v>
      </c>
      <c r="N27" s="519">
        <f t="shared" ref="N27" si="21">SUM(K27:M28)</f>
        <v>4394</v>
      </c>
      <c r="O27" s="551" t="s">
        <v>502</v>
      </c>
      <c r="P27" s="550" t="s">
        <v>995</v>
      </c>
      <c r="Q27" s="449">
        <v>981</v>
      </c>
      <c r="R27" s="437">
        <v>9</v>
      </c>
      <c r="S27" s="434">
        <v>1</v>
      </c>
      <c r="T27" s="434">
        <v>1</v>
      </c>
      <c r="U27" s="434">
        <v>1</v>
      </c>
      <c r="V27" s="434">
        <v>1</v>
      </c>
      <c r="W27" s="434">
        <v>2</v>
      </c>
      <c r="X27" s="435"/>
      <c r="Y27" s="435"/>
      <c r="Z27" s="434"/>
      <c r="AA27" s="434">
        <v>1</v>
      </c>
      <c r="AB27" s="434">
        <v>8</v>
      </c>
      <c r="AC27" s="434">
        <v>1</v>
      </c>
      <c r="AD27" s="515"/>
      <c r="AE27" s="553" t="s">
        <v>473</v>
      </c>
      <c r="AF27" s="470">
        <v>7</v>
      </c>
      <c r="AG27" s="470" t="s">
        <v>469</v>
      </c>
      <c r="AH27" s="562"/>
    </row>
    <row r="28" spans="1:34" ht="14.45" customHeight="1" x14ac:dyDescent="0.15">
      <c r="A28" s="527"/>
      <c r="B28" s="466"/>
      <c r="C28" s="432"/>
      <c r="D28" s="468"/>
      <c r="E28" s="470"/>
      <c r="F28" s="524"/>
      <c r="G28" s="458"/>
      <c r="H28" s="444"/>
      <c r="I28" s="444"/>
      <c r="J28" s="519"/>
      <c r="K28" s="520"/>
      <c r="L28" s="447"/>
      <c r="M28" s="447"/>
      <c r="N28" s="519"/>
      <c r="O28" s="517"/>
      <c r="P28" s="550"/>
      <c r="Q28" s="449"/>
      <c r="R28" s="437"/>
      <c r="S28" s="434"/>
      <c r="T28" s="434"/>
      <c r="U28" s="434"/>
      <c r="V28" s="434"/>
      <c r="W28" s="434"/>
      <c r="X28" s="435"/>
      <c r="Y28" s="435"/>
      <c r="Z28" s="434"/>
      <c r="AA28" s="434"/>
      <c r="AB28" s="434"/>
      <c r="AC28" s="434"/>
      <c r="AD28" s="515"/>
      <c r="AE28" s="553"/>
      <c r="AF28" s="470"/>
      <c r="AG28" s="470"/>
      <c r="AH28" s="562"/>
    </row>
    <row r="29" spans="1:34" ht="14.45" customHeight="1" x14ac:dyDescent="0.15">
      <c r="A29" s="527">
        <v>12</v>
      </c>
      <c r="B29" s="480" t="s">
        <v>503</v>
      </c>
      <c r="C29" s="431" t="s">
        <v>934</v>
      </c>
      <c r="D29" s="481" t="s">
        <v>504</v>
      </c>
      <c r="E29" s="478" t="s">
        <v>505</v>
      </c>
      <c r="F29" s="487" t="s">
        <v>1115</v>
      </c>
      <c r="G29" s="439">
        <v>12465</v>
      </c>
      <c r="H29" s="440">
        <v>15869</v>
      </c>
      <c r="I29" s="440">
        <v>168</v>
      </c>
      <c r="J29" s="521">
        <f t="shared" ref="J29" si="22">SUM(G29:I30)</f>
        <v>28502</v>
      </c>
      <c r="K29" s="525">
        <v>5384</v>
      </c>
      <c r="L29" s="453">
        <v>375</v>
      </c>
      <c r="M29" s="453">
        <v>0</v>
      </c>
      <c r="N29" s="521">
        <f t="shared" ref="N29" si="23">SUM(K29:M30)</f>
        <v>5759</v>
      </c>
      <c r="O29" s="522" t="s">
        <v>506</v>
      </c>
      <c r="P29" s="523" t="s">
        <v>995</v>
      </c>
      <c r="Q29" s="455">
        <v>1138</v>
      </c>
      <c r="R29" s="456">
        <v>18</v>
      </c>
      <c r="S29" s="451">
        <v>2</v>
      </c>
      <c r="T29" s="451">
        <v>1</v>
      </c>
      <c r="U29" s="451">
        <v>1</v>
      </c>
      <c r="V29" s="451">
        <v>3</v>
      </c>
      <c r="W29" s="451">
        <v>2</v>
      </c>
      <c r="X29" s="450"/>
      <c r="Y29" s="450"/>
      <c r="Z29" s="451">
        <v>1</v>
      </c>
      <c r="AA29" s="451">
        <v>1</v>
      </c>
      <c r="AB29" s="451">
        <v>6</v>
      </c>
      <c r="AC29" s="451">
        <v>1</v>
      </c>
      <c r="AD29" s="452"/>
      <c r="AE29" s="554" t="s">
        <v>461</v>
      </c>
      <c r="AF29" s="478">
        <v>7</v>
      </c>
      <c r="AG29" s="478" t="s">
        <v>469</v>
      </c>
      <c r="AH29" s="563"/>
    </row>
    <row r="30" spans="1:34" ht="14.45" customHeight="1" x14ac:dyDescent="0.15">
      <c r="A30" s="527"/>
      <c r="B30" s="480"/>
      <c r="C30" s="431"/>
      <c r="D30" s="481"/>
      <c r="E30" s="478"/>
      <c r="F30" s="487"/>
      <c r="G30" s="439"/>
      <c r="H30" s="440"/>
      <c r="I30" s="440"/>
      <c r="J30" s="521"/>
      <c r="K30" s="525"/>
      <c r="L30" s="453"/>
      <c r="M30" s="453"/>
      <c r="N30" s="521"/>
      <c r="O30" s="518"/>
      <c r="P30" s="523"/>
      <c r="Q30" s="455"/>
      <c r="R30" s="456"/>
      <c r="S30" s="451"/>
      <c r="T30" s="451"/>
      <c r="U30" s="451"/>
      <c r="V30" s="451"/>
      <c r="W30" s="451"/>
      <c r="X30" s="450"/>
      <c r="Y30" s="450"/>
      <c r="Z30" s="451"/>
      <c r="AA30" s="451"/>
      <c r="AB30" s="451"/>
      <c r="AC30" s="451"/>
      <c r="AD30" s="452"/>
      <c r="AE30" s="554"/>
      <c r="AF30" s="478"/>
      <c r="AG30" s="478"/>
      <c r="AH30" s="563"/>
    </row>
    <row r="31" spans="1:34" ht="14.45" customHeight="1" x14ac:dyDescent="0.15">
      <c r="A31" s="527">
        <v>13</v>
      </c>
      <c r="B31" s="466" t="s">
        <v>507</v>
      </c>
      <c r="C31" s="432" t="s">
        <v>935</v>
      </c>
      <c r="D31" s="468" t="s">
        <v>458</v>
      </c>
      <c r="E31" s="470" t="s">
        <v>508</v>
      </c>
      <c r="F31" s="529" t="s">
        <v>1116</v>
      </c>
      <c r="G31" s="458">
        <v>11662</v>
      </c>
      <c r="H31" s="444">
        <v>12768</v>
      </c>
      <c r="I31" s="444">
        <v>0</v>
      </c>
      <c r="J31" s="519">
        <f t="shared" ref="J31" si="24">SUM(G31:I32)</f>
        <v>24430</v>
      </c>
      <c r="K31" s="520">
        <v>6702</v>
      </c>
      <c r="L31" s="447">
        <v>192</v>
      </c>
      <c r="M31" s="447">
        <v>29</v>
      </c>
      <c r="N31" s="519">
        <f t="shared" ref="N31" si="25">SUM(K31:M32)</f>
        <v>6923</v>
      </c>
      <c r="O31" s="551" t="s">
        <v>153</v>
      </c>
      <c r="P31" s="550" t="s">
        <v>995</v>
      </c>
      <c r="Q31" s="449">
        <v>1222</v>
      </c>
      <c r="R31" s="437">
        <v>24</v>
      </c>
      <c r="S31" s="434">
        <v>2</v>
      </c>
      <c r="T31" s="434">
        <v>2</v>
      </c>
      <c r="U31" s="434">
        <v>2</v>
      </c>
      <c r="V31" s="434">
        <v>2</v>
      </c>
      <c r="W31" s="434">
        <v>2</v>
      </c>
      <c r="X31" s="435"/>
      <c r="Y31" s="435"/>
      <c r="Z31" s="434"/>
      <c r="AA31" s="434">
        <v>1</v>
      </c>
      <c r="AB31" s="434">
        <v>6</v>
      </c>
      <c r="AC31" s="434">
        <v>2</v>
      </c>
      <c r="AD31" s="436">
        <v>1</v>
      </c>
      <c r="AE31" s="553" t="s">
        <v>509</v>
      </c>
      <c r="AF31" s="470">
        <v>6</v>
      </c>
      <c r="AG31" s="470" t="s">
        <v>48</v>
      </c>
      <c r="AH31" s="562"/>
    </row>
    <row r="32" spans="1:34" ht="14.45" customHeight="1" x14ac:dyDescent="0.15">
      <c r="A32" s="527"/>
      <c r="B32" s="466"/>
      <c r="C32" s="432"/>
      <c r="D32" s="468"/>
      <c r="E32" s="470"/>
      <c r="F32" s="529"/>
      <c r="G32" s="458"/>
      <c r="H32" s="444"/>
      <c r="I32" s="444"/>
      <c r="J32" s="519"/>
      <c r="K32" s="520"/>
      <c r="L32" s="447"/>
      <c r="M32" s="447"/>
      <c r="N32" s="519"/>
      <c r="O32" s="517"/>
      <c r="P32" s="550"/>
      <c r="Q32" s="449"/>
      <c r="R32" s="437"/>
      <c r="S32" s="434"/>
      <c r="T32" s="434"/>
      <c r="U32" s="434"/>
      <c r="V32" s="434"/>
      <c r="W32" s="434"/>
      <c r="X32" s="435"/>
      <c r="Y32" s="435"/>
      <c r="Z32" s="434"/>
      <c r="AA32" s="434"/>
      <c r="AB32" s="434"/>
      <c r="AC32" s="434"/>
      <c r="AD32" s="436"/>
      <c r="AE32" s="553"/>
      <c r="AF32" s="470"/>
      <c r="AG32" s="470"/>
      <c r="AH32" s="562"/>
    </row>
    <row r="33" spans="1:34" ht="14.45" customHeight="1" x14ac:dyDescent="0.15">
      <c r="A33" s="527">
        <v>14</v>
      </c>
      <c r="B33" s="480" t="s">
        <v>510</v>
      </c>
      <c r="C33" s="431" t="s">
        <v>936</v>
      </c>
      <c r="D33" s="481" t="s">
        <v>458</v>
      </c>
      <c r="E33" s="478" t="s">
        <v>511</v>
      </c>
      <c r="F33" s="487" t="s">
        <v>1117</v>
      </c>
      <c r="G33" s="439">
        <v>7346</v>
      </c>
      <c r="H33" s="440">
        <v>14467</v>
      </c>
      <c r="I33" s="440">
        <v>0</v>
      </c>
      <c r="J33" s="521">
        <f t="shared" ref="J33" si="26">SUM(G33:I34)</f>
        <v>21813</v>
      </c>
      <c r="K33" s="525">
        <v>4597</v>
      </c>
      <c r="L33" s="453">
        <v>118</v>
      </c>
      <c r="M33" s="453">
        <v>0</v>
      </c>
      <c r="N33" s="521">
        <f t="shared" ref="N33" si="27">SUM(K33:M34)</f>
        <v>4715</v>
      </c>
      <c r="O33" s="522" t="s">
        <v>64</v>
      </c>
      <c r="P33" s="523" t="s">
        <v>995</v>
      </c>
      <c r="Q33" s="455">
        <v>981</v>
      </c>
      <c r="R33" s="456">
        <v>17</v>
      </c>
      <c r="S33" s="451">
        <v>2</v>
      </c>
      <c r="T33" s="451">
        <v>1</v>
      </c>
      <c r="U33" s="451">
        <v>1</v>
      </c>
      <c r="V33" s="451">
        <v>1</v>
      </c>
      <c r="W33" s="451">
        <v>2</v>
      </c>
      <c r="X33" s="450"/>
      <c r="Y33" s="450"/>
      <c r="Z33" s="451"/>
      <c r="AA33" s="451">
        <v>1</v>
      </c>
      <c r="AB33" s="451">
        <v>3</v>
      </c>
      <c r="AC33" s="451">
        <v>1</v>
      </c>
      <c r="AD33" s="452"/>
      <c r="AE33" s="554" t="s">
        <v>1061</v>
      </c>
      <c r="AF33" s="478">
        <v>7</v>
      </c>
      <c r="AG33" s="478" t="s">
        <v>60</v>
      </c>
      <c r="AH33" s="563"/>
    </row>
    <row r="34" spans="1:34" ht="14.45" customHeight="1" x14ac:dyDescent="0.15">
      <c r="A34" s="527"/>
      <c r="B34" s="480"/>
      <c r="C34" s="431"/>
      <c r="D34" s="481"/>
      <c r="E34" s="478"/>
      <c r="F34" s="487"/>
      <c r="G34" s="439"/>
      <c r="H34" s="440"/>
      <c r="I34" s="440"/>
      <c r="J34" s="521"/>
      <c r="K34" s="525"/>
      <c r="L34" s="453"/>
      <c r="M34" s="453"/>
      <c r="N34" s="521"/>
      <c r="O34" s="518"/>
      <c r="P34" s="523"/>
      <c r="Q34" s="455"/>
      <c r="R34" s="456"/>
      <c r="S34" s="451"/>
      <c r="T34" s="451"/>
      <c r="U34" s="451"/>
      <c r="V34" s="451"/>
      <c r="W34" s="451"/>
      <c r="X34" s="450"/>
      <c r="Y34" s="450"/>
      <c r="Z34" s="451"/>
      <c r="AA34" s="451"/>
      <c r="AB34" s="451"/>
      <c r="AC34" s="451"/>
      <c r="AD34" s="452"/>
      <c r="AE34" s="554"/>
      <c r="AF34" s="478"/>
      <c r="AG34" s="478"/>
      <c r="AH34" s="563"/>
    </row>
    <row r="35" spans="1:34" ht="14.45" customHeight="1" x14ac:dyDescent="0.15">
      <c r="A35" s="527">
        <v>15</v>
      </c>
      <c r="B35" s="466" t="s">
        <v>512</v>
      </c>
      <c r="C35" s="432" t="s">
        <v>937</v>
      </c>
      <c r="D35" s="468" t="s">
        <v>458</v>
      </c>
      <c r="E35" s="470" t="s">
        <v>513</v>
      </c>
      <c r="F35" s="524" t="s">
        <v>1118</v>
      </c>
      <c r="G35" s="458">
        <v>6681</v>
      </c>
      <c r="H35" s="444">
        <v>7103</v>
      </c>
      <c r="I35" s="444">
        <v>0</v>
      </c>
      <c r="J35" s="519">
        <f t="shared" ref="J35" si="28">SUM(G35:I36)</f>
        <v>13784</v>
      </c>
      <c r="K35" s="520">
        <v>4108</v>
      </c>
      <c r="L35" s="447">
        <v>111</v>
      </c>
      <c r="M35" s="447">
        <v>0</v>
      </c>
      <c r="N35" s="519">
        <f t="shared" ref="N35" si="29">SUM(K35:M36)</f>
        <v>4219</v>
      </c>
      <c r="O35" s="551" t="s">
        <v>778</v>
      </c>
      <c r="P35" s="550" t="s">
        <v>994</v>
      </c>
      <c r="Q35" s="449">
        <v>1171</v>
      </c>
      <c r="R35" s="437">
        <v>12</v>
      </c>
      <c r="S35" s="434">
        <v>2</v>
      </c>
      <c r="T35" s="434">
        <v>1</v>
      </c>
      <c r="U35" s="434">
        <v>1</v>
      </c>
      <c r="V35" s="434">
        <v>2</v>
      </c>
      <c r="W35" s="434">
        <v>2</v>
      </c>
      <c r="X35" s="435"/>
      <c r="Y35" s="435"/>
      <c r="Z35" s="434"/>
      <c r="AA35" s="434">
        <v>1</v>
      </c>
      <c r="AB35" s="434">
        <v>5</v>
      </c>
      <c r="AC35" s="434">
        <v>1</v>
      </c>
      <c r="AD35" s="436">
        <v>1</v>
      </c>
      <c r="AE35" s="553" t="s">
        <v>515</v>
      </c>
      <c r="AF35" s="470">
        <v>8</v>
      </c>
      <c r="AG35" s="470" t="s">
        <v>469</v>
      </c>
      <c r="AH35" s="562"/>
    </row>
    <row r="36" spans="1:34" ht="14.45" customHeight="1" x14ac:dyDescent="0.15">
      <c r="A36" s="527"/>
      <c r="B36" s="466"/>
      <c r="C36" s="432"/>
      <c r="D36" s="468"/>
      <c r="E36" s="470"/>
      <c r="F36" s="524"/>
      <c r="G36" s="458"/>
      <c r="H36" s="444"/>
      <c r="I36" s="444"/>
      <c r="J36" s="519"/>
      <c r="K36" s="520"/>
      <c r="L36" s="447"/>
      <c r="M36" s="447"/>
      <c r="N36" s="519"/>
      <c r="O36" s="517"/>
      <c r="P36" s="550"/>
      <c r="Q36" s="449"/>
      <c r="R36" s="437"/>
      <c r="S36" s="434"/>
      <c r="T36" s="434"/>
      <c r="U36" s="434"/>
      <c r="V36" s="434"/>
      <c r="W36" s="434"/>
      <c r="X36" s="435"/>
      <c r="Y36" s="435"/>
      <c r="Z36" s="434"/>
      <c r="AA36" s="434"/>
      <c r="AB36" s="434"/>
      <c r="AC36" s="434"/>
      <c r="AD36" s="436"/>
      <c r="AE36" s="553"/>
      <c r="AF36" s="470"/>
      <c r="AG36" s="470"/>
      <c r="AH36" s="562"/>
    </row>
    <row r="37" spans="1:34" ht="14.45" customHeight="1" x14ac:dyDescent="0.15">
      <c r="A37" s="527">
        <v>16</v>
      </c>
      <c r="B37" s="480" t="s">
        <v>516</v>
      </c>
      <c r="C37" s="431" t="s">
        <v>938</v>
      </c>
      <c r="D37" s="481" t="s">
        <v>517</v>
      </c>
      <c r="E37" s="478" t="s">
        <v>518</v>
      </c>
      <c r="F37" s="557" t="s">
        <v>1119</v>
      </c>
      <c r="G37" s="439">
        <v>9853</v>
      </c>
      <c r="H37" s="440">
        <v>15822</v>
      </c>
      <c r="I37" s="440">
        <v>0</v>
      </c>
      <c r="J37" s="521">
        <f t="shared" ref="J37" si="30">SUM(G37:I38)</f>
        <v>25675</v>
      </c>
      <c r="K37" s="525">
        <v>11399</v>
      </c>
      <c r="L37" s="453">
        <v>151</v>
      </c>
      <c r="M37" s="453">
        <v>0</v>
      </c>
      <c r="N37" s="521">
        <f t="shared" ref="N37" si="31">SUM(K37:M38)</f>
        <v>11550</v>
      </c>
      <c r="O37" s="522" t="s">
        <v>477</v>
      </c>
      <c r="P37" s="523" t="s">
        <v>995</v>
      </c>
      <c r="Q37" s="455">
        <v>1277</v>
      </c>
      <c r="R37" s="456">
        <v>33</v>
      </c>
      <c r="S37" s="451">
        <v>3</v>
      </c>
      <c r="T37" s="451">
        <v>2</v>
      </c>
      <c r="U37" s="451">
        <v>3</v>
      </c>
      <c r="V37" s="451">
        <v>2</v>
      </c>
      <c r="W37" s="451">
        <v>2</v>
      </c>
      <c r="X37" s="450"/>
      <c r="Y37" s="450"/>
      <c r="Z37" s="451">
        <v>1</v>
      </c>
      <c r="AA37" s="451">
        <v>1</v>
      </c>
      <c r="AB37" s="451">
        <v>5</v>
      </c>
      <c r="AC37" s="451">
        <v>1</v>
      </c>
      <c r="AD37" s="457"/>
      <c r="AE37" s="554" t="s">
        <v>519</v>
      </c>
      <c r="AF37" s="478">
        <v>8</v>
      </c>
      <c r="AG37" s="478" t="s">
        <v>469</v>
      </c>
      <c r="AH37" s="563"/>
    </row>
    <row r="38" spans="1:34" ht="14.45" customHeight="1" x14ac:dyDescent="0.15">
      <c r="A38" s="527"/>
      <c r="B38" s="480"/>
      <c r="C38" s="431"/>
      <c r="D38" s="481"/>
      <c r="E38" s="478"/>
      <c r="F38" s="557"/>
      <c r="G38" s="439"/>
      <c r="H38" s="440"/>
      <c r="I38" s="440"/>
      <c r="J38" s="521"/>
      <c r="K38" s="525"/>
      <c r="L38" s="453"/>
      <c r="M38" s="453"/>
      <c r="N38" s="521"/>
      <c r="O38" s="518"/>
      <c r="P38" s="523"/>
      <c r="Q38" s="455"/>
      <c r="R38" s="456"/>
      <c r="S38" s="451"/>
      <c r="T38" s="451"/>
      <c r="U38" s="451"/>
      <c r="V38" s="451"/>
      <c r="W38" s="451"/>
      <c r="X38" s="450"/>
      <c r="Y38" s="450"/>
      <c r="Z38" s="451"/>
      <c r="AA38" s="451"/>
      <c r="AB38" s="451"/>
      <c r="AC38" s="451"/>
      <c r="AD38" s="457"/>
      <c r="AE38" s="554"/>
      <c r="AF38" s="478"/>
      <c r="AG38" s="478"/>
      <c r="AH38" s="563"/>
    </row>
    <row r="39" spans="1:34" ht="14.45" customHeight="1" x14ac:dyDescent="0.15">
      <c r="A39" s="527">
        <v>17</v>
      </c>
      <c r="B39" s="466" t="s">
        <v>520</v>
      </c>
      <c r="C39" s="432" t="s">
        <v>939</v>
      </c>
      <c r="D39" s="468" t="s">
        <v>521</v>
      </c>
      <c r="E39" s="470" t="s">
        <v>522</v>
      </c>
      <c r="F39" s="524" t="s">
        <v>1120</v>
      </c>
      <c r="G39" s="458">
        <v>8049</v>
      </c>
      <c r="H39" s="444">
        <v>11255</v>
      </c>
      <c r="I39" s="444">
        <v>0</v>
      </c>
      <c r="J39" s="519">
        <f t="shared" ref="J39" si="32">SUM(G39:I40)</f>
        <v>19304</v>
      </c>
      <c r="K39" s="520">
        <v>5766</v>
      </c>
      <c r="L39" s="447">
        <v>50</v>
      </c>
      <c r="M39" s="447">
        <v>0</v>
      </c>
      <c r="N39" s="519">
        <f t="shared" ref="N39" si="33">SUM(K39:M40)</f>
        <v>5816</v>
      </c>
      <c r="O39" s="551" t="s">
        <v>502</v>
      </c>
      <c r="P39" s="550" t="s">
        <v>995</v>
      </c>
      <c r="Q39" s="449">
        <v>1222</v>
      </c>
      <c r="R39" s="437">
        <v>20</v>
      </c>
      <c r="S39" s="434">
        <v>2</v>
      </c>
      <c r="T39" s="434">
        <v>2</v>
      </c>
      <c r="U39" s="434">
        <v>1</v>
      </c>
      <c r="V39" s="434">
        <v>2</v>
      </c>
      <c r="W39" s="434">
        <v>2</v>
      </c>
      <c r="X39" s="434"/>
      <c r="Y39" s="434"/>
      <c r="Z39" s="434"/>
      <c r="AA39" s="434">
        <v>1</v>
      </c>
      <c r="AB39" s="434">
        <v>7</v>
      </c>
      <c r="AC39" s="434">
        <v>4</v>
      </c>
      <c r="AD39" s="436">
        <v>1</v>
      </c>
      <c r="AE39" s="553" t="s">
        <v>523</v>
      </c>
      <c r="AF39" s="470">
        <v>7</v>
      </c>
      <c r="AG39" s="470" t="s">
        <v>469</v>
      </c>
      <c r="AH39" s="562"/>
    </row>
    <row r="40" spans="1:34" ht="14.45" customHeight="1" x14ac:dyDescent="0.15">
      <c r="A40" s="527"/>
      <c r="B40" s="466"/>
      <c r="C40" s="432"/>
      <c r="D40" s="468"/>
      <c r="E40" s="470"/>
      <c r="F40" s="524"/>
      <c r="G40" s="458"/>
      <c r="H40" s="444"/>
      <c r="I40" s="444"/>
      <c r="J40" s="519"/>
      <c r="K40" s="520"/>
      <c r="L40" s="447"/>
      <c r="M40" s="447"/>
      <c r="N40" s="519"/>
      <c r="O40" s="517"/>
      <c r="P40" s="550"/>
      <c r="Q40" s="449"/>
      <c r="R40" s="437"/>
      <c r="S40" s="434"/>
      <c r="T40" s="434"/>
      <c r="U40" s="434"/>
      <c r="V40" s="434"/>
      <c r="W40" s="434"/>
      <c r="X40" s="434"/>
      <c r="Y40" s="434"/>
      <c r="Z40" s="434"/>
      <c r="AA40" s="434"/>
      <c r="AB40" s="434"/>
      <c r="AC40" s="434"/>
      <c r="AD40" s="436"/>
      <c r="AE40" s="553"/>
      <c r="AF40" s="470"/>
      <c r="AG40" s="470"/>
      <c r="AH40" s="562"/>
    </row>
    <row r="41" spans="1:34" ht="14.45" customHeight="1" x14ac:dyDescent="0.15">
      <c r="A41" s="527">
        <v>18</v>
      </c>
      <c r="B41" s="480" t="s">
        <v>524</v>
      </c>
      <c r="C41" s="431" t="s">
        <v>940</v>
      </c>
      <c r="D41" s="481" t="s">
        <v>525</v>
      </c>
      <c r="E41" s="478" t="s">
        <v>526</v>
      </c>
      <c r="F41" s="557" t="s">
        <v>1055</v>
      </c>
      <c r="G41" s="439">
        <v>8571</v>
      </c>
      <c r="H41" s="440">
        <v>11338</v>
      </c>
      <c r="I41" s="440">
        <v>153</v>
      </c>
      <c r="J41" s="521">
        <f t="shared" ref="J41" si="34">SUM(G41:I42)</f>
        <v>20062</v>
      </c>
      <c r="K41" s="525">
        <v>6892</v>
      </c>
      <c r="L41" s="453">
        <v>42</v>
      </c>
      <c r="M41" s="453">
        <v>0</v>
      </c>
      <c r="N41" s="521">
        <f t="shared" ref="N41" si="35">SUM(K41:M42)</f>
        <v>6934</v>
      </c>
      <c r="O41" s="558" t="s">
        <v>301</v>
      </c>
      <c r="P41" s="523" t="s">
        <v>995</v>
      </c>
      <c r="Q41" s="455">
        <v>1571</v>
      </c>
      <c r="R41" s="456">
        <v>25</v>
      </c>
      <c r="S41" s="451">
        <v>2</v>
      </c>
      <c r="T41" s="451">
        <v>2</v>
      </c>
      <c r="U41" s="451">
        <v>2</v>
      </c>
      <c r="V41" s="451">
        <v>2</v>
      </c>
      <c r="W41" s="451">
        <v>2</v>
      </c>
      <c r="X41" s="450"/>
      <c r="Y41" s="450"/>
      <c r="Z41" s="451"/>
      <c r="AA41" s="451">
        <v>1</v>
      </c>
      <c r="AB41" s="451">
        <v>5</v>
      </c>
      <c r="AC41" s="451">
        <v>2</v>
      </c>
      <c r="AD41" s="452"/>
      <c r="AE41" s="554" t="s">
        <v>527</v>
      </c>
      <c r="AF41" s="478">
        <v>8</v>
      </c>
      <c r="AG41" s="478" t="s">
        <v>469</v>
      </c>
      <c r="AH41" s="563"/>
    </row>
    <row r="42" spans="1:34" ht="14.45" customHeight="1" x14ac:dyDescent="0.15">
      <c r="A42" s="527"/>
      <c r="B42" s="480"/>
      <c r="C42" s="431"/>
      <c r="D42" s="481"/>
      <c r="E42" s="478"/>
      <c r="F42" s="557"/>
      <c r="G42" s="439"/>
      <c r="H42" s="440"/>
      <c r="I42" s="440"/>
      <c r="J42" s="521"/>
      <c r="K42" s="525"/>
      <c r="L42" s="453"/>
      <c r="M42" s="453"/>
      <c r="N42" s="521"/>
      <c r="O42" s="555"/>
      <c r="P42" s="523"/>
      <c r="Q42" s="455"/>
      <c r="R42" s="456"/>
      <c r="S42" s="451"/>
      <c r="T42" s="451"/>
      <c r="U42" s="451"/>
      <c r="V42" s="451"/>
      <c r="W42" s="451"/>
      <c r="X42" s="450"/>
      <c r="Y42" s="450"/>
      <c r="Z42" s="451"/>
      <c r="AA42" s="451"/>
      <c r="AB42" s="451"/>
      <c r="AC42" s="451"/>
      <c r="AD42" s="452"/>
      <c r="AE42" s="554"/>
      <c r="AF42" s="478"/>
      <c r="AG42" s="478"/>
      <c r="AH42" s="563"/>
    </row>
    <row r="43" spans="1:34" ht="14.45" customHeight="1" x14ac:dyDescent="0.15">
      <c r="A43" s="527">
        <v>19</v>
      </c>
      <c r="B43" s="466" t="s">
        <v>528</v>
      </c>
      <c r="C43" s="432" t="s">
        <v>941</v>
      </c>
      <c r="D43" s="468" t="s">
        <v>458</v>
      </c>
      <c r="E43" s="470" t="s">
        <v>529</v>
      </c>
      <c r="F43" s="556" t="s">
        <v>1121</v>
      </c>
      <c r="G43" s="458">
        <v>14624</v>
      </c>
      <c r="H43" s="444">
        <v>10205</v>
      </c>
      <c r="I43" s="444">
        <v>0</v>
      </c>
      <c r="J43" s="519">
        <f t="shared" ref="J43" si="36">SUM(G43:I44)</f>
        <v>24829</v>
      </c>
      <c r="K43" s="520">
        <v>5076</v>
      </c>
      <c r="L43" s="447">
        <v>93</v>
      </c>
      <c r="M43" s="447">
        <v>0</v>
      </c>
      <c r="N43" s="519">
        <f t="shared" ref="N43" si="37">SUM(K43:M44)</f>
        <v>5169</v>
      </c>
      <c r="O43" s="559" t="s">
        <v>530</v>
      </c>
      <c r="P43" s="550" t="s">
        <v>995</v>
      </c>
      <c r="Q43" s="449">
        <v>1558</v>
      </c>
      <c r="R43" s="437">
        <v>22</v>
      </c>
      <c r="S43" s="434">
        <v>2</v>
      </c>
      <c r="T43" s="434">
        <v>1</v>
      </c>
      <c r="U43" s="434">
        <v>1</v>
      </c>
      <c r="V43" s="434">
        <v>1</v>
      </c>
      <c r="W43" s="434">
        <v>2</v>
      </c>
      <c r="X43" s="435"/>
      <c r="Y43" s="435"/>
      <c r="Z43" s="434"/>
      <c r="AA43" s="434">
        <v>1</v>
      </c>
      <c r="AB43" s="434">
        <v>1</v>
      </c>
      <c r="AC43" s="434">
        <v>1</v>
      </c>
      <c r="AD43" s="515"/>
      <c r="AE43" s="553" t="s">
        <v>531</v>
      </c>
      <c r="AF43" s="470">
        <v>7</v>
      </c>
      <c r="AG43" s="470" t="s">
        <v>60</v>
      </c>
      <c r="AH43" s="562"/>
    </row>
    <row r="44" spans="1:34" ht="14.45" customHeight="1" x14ac:dyDescent="0.15">
      <c r="A44" s="527"/>
      <c r="B44" s="466"/>
      <c r="C44" s="432"/>
      <c r="D44" s="468"/>
      <c r="E44" s="470"/>
      <c r="F44" s="556"/>
      <c r="G44" s="458"/>
      <c r="H44" s="444"/>
      <c r="I44" s="444"/>
      <c r="J44" s="519"/>
      <c r="K44" s="520"/>
      <c r="L44" s="447"/>
      <c r="M44" s="447"/>
      <c r="N44" s="519"/>
      <c r="O44" s="560"/>
      <c r="P44" s="550"/>
      <c r="Q44" s="449"/>
      <c r="R44" s="437"/>
      <c r="S44" s="434"/>
      <c r="T44" s="434"/>
      <c r="U44" s="434"/>
      <c r="V44" s="434"/>
      <c r="W44" s="434"/>
      <c r="X44" s="435"/>
      <c r="Y44" s="435"/>
      <c r="Z44" s="434"/>
      <c r="AA44" s="434"/>
      <c r="AB44" s="434"/>
      <c r="AC44" s="434"/>
      <c r="AD44" s="515"/>
      <c r="AE44" s="553"/>
      <c r="AF44" s="470"/>
      <c r="AG44" s="470"/>
      <c r="AH44" s="562"/>
    </row>
    <row r="45" spans="1:34" ht="14.45" customHeight="1" x14ac:dyDescent="0.15">
      <c r="A45" s="527">
        <v>20</v>
      </c>
      <c r="B45" s="480" t="s">
        <v>532</v>
      </c>
      <c r="C45" s="431" t="s">
        <v>942</v>
      </c>
      <c r="D45" s="481" t="s">
        <v>458</v>
      </c>
      <c r="E45" s="478" t="s">
        <v>533</v>
      </c>
      <c r="F45" s="482" t="s">
        <v>1122</v>
      </c>
      <c r="G45" s="439">
        <v>7208</v>
      </c>
      <c r="H45" s="440">
        <v>13678</v>
      </c>
      <c r="I45" s="440">
        <v>536</v>
      </c>
      <c r="J45" s="521">
        <f t="shared" ref="J45" si="38">SUM(G45:I46)</f>
        <v>21422</v>
      </c>
      <c r="K45" s="525">
        <v>4588</v>
      </c>
      <c r="L45" s="453">
        <v>116</v>
      </c>
      <c r="M45" s="453">
        <v>0</v>
      </c>
      <c r="N45" s="521">
        <f t="shared" ref="N45" si="39">SUM(K45:M46)</f>
        <v>4704</v>
      </c>
      <c r="O45" s="522" t="s">
        <v>46</v>
      </c>
      <c r="P45" s="523" t="s">
        <v>995</v>
      </c>
      <c r="Q45" s="455">
        <v>763</v>
      </c>
      <c r="R45" s="456">
        <v>16</v>
      </c>
      <c r="S45" s="451">
        <v>2</v>
      </c>
      <c r="T45" s="451">
        <v>2</v>
      </c>
      <c r="U45" s="451">
        <v>1</v>
      </c>
      <c r="V45" s="451">
        <v>1</v>
      </c>
      <c r="W45" s="451">
        <v>2</v>
      </c>
      <c r="X45" s="450"/>
      <c r="Y45" s="450"/>
      <c r="Z45" s="451"/>
      <c r="AA45" s="451">
        <v>1</v>
      </c>
      <c r="AB45" s="451">
        <v>3</v>
      </c>
      <c r="AC45" s="451">
        <v>1</v>
      </c>
      <c r="AD45" s="452"/>
      <c r="AE45" s="554" t="s">
        <v>534</v>
      </c>
      <c r="AF45" s="478">
        <v>7</v>
      </c>
      <c r="AG45" s="478" t="s">
        <v>469</v>
      </c>
      <c r="AH45" s="563"/>
    </row>
    <row r="46" spans="1:34" ht="14.45" customHeight="1" x14ac:dyDescent="0.15">
      <c r="A46" s="527"/>
      <c r="B46" s="480"/>
      <c r="C46" s="431"/>
      <c r="D46" s="481"/>
      <c r="E46" s="478"/>
      <c r="F46" s="482"/>
      <c r="G46" s="439"/>
      <c r="H46" s="440"/>
      <c r="I46" s="440"/>
      <c r="J46" s="521"/>
      <c r="K46" s="525"/>
      <c r="L46" s="453"/>
      <c r="M46" s="453"/>
      <c r="N46" s="521"/>
      <c r="O46" s="518"/>
      <c r="P46" s="523"/>
      <c r="Q46" s="455"/>
      <c r="R46" s="456"/>
      <c r="S46" s="451"/>
      <c r="T46" s="451"/>
      <c r="U46" s="451"/>
      <c r="V46" s="451"/>
      <c r="W46" s="451"/>
      <c r="X46" s="450"/>
      <c r="Y46" s="450"/>
      <c r="Z46" s="451"/>
      <c r="AA46" s="451"/>
      <c r="AB46" s="451"/>
      <c r="AC46" s="451"/>
      <c r="AD46" s="452"/>
      <c r="AE46" s="554"/>
      <c r="AF46" s="478"/>
      <c r="AG46" s="478"/>
      <c r="AH46" s="563"/>
    </row>
    <row r="47" spans="1:34" ht="14.45" customHeight="1" x14ac:dyDescent="0.15">
      <c r="A47" s="527">
        <v>21</v>
      </c>
      <c r="B47" s="466" t="s">
        <v>535</v>
      </c>
      <c r="C47" s="432" t="s">
        <v>943</v>
      </c>
      <c r="D47" s="468" t="s">
        <v>536</v>
      </c>
      <c r="E47" s="470" t="s">
        <v>537</v>
      </c>
      <c r="F47" s="524" t="s">
        <v>1123</v>
      </c>
      <c r="G47" s="458">
        <v>11692</v>
      </c>
      <c r="H47" s="444">
        <v>12878</v>
      </c>
      <c r="I47" s="444">
        <v>0</v>
      </c>
      <c r="J47" s="519">
        <f t="shared" ref="J47" si="40">SUM(G47:I48)</f>
        <v>24570</v>
      </c>
      <c r="K47" s="520">
        <v>6715</v>
      </c>
      <c r="L47" s="447">
        <v>224</v>
      </c>
      <c r="M47" s="447">
        <v>0</v>
      </c>
      <c r="N47" s="519">
        <f t="shared" ref="N47" si="41">SUM(K47:M48)</f>
        <v>6939</v>
      </c>
      <c r="O47" s="551" t="s">
        <v>142</v>
      </c>
      <c r="P47" s="550" t="s">
        <v>994</v>
      </c>
      <c r="Q47" s="449">
        <v>724</v>
      </c>
      <c r="R47" s="437">
        <v>14</v>
      </c>
      <c r="S47" s="434">
        <v>2</v>
      </c>
      <c r="T47" s="434">
        <v>2</v>
      </c>
      <c r="U47" s="434">
        <v>1</v>
      </c>
      <c r="V47" s="434">
        <v>2</v>
      </c>
      <c r="W47" s="434">
        <v>2</v>
      </c>
      <c r="X47" s="435"/>
      <c r="Y47" s="435"/>
      <c r="Z47" s="434"/>
      <c r="AA47" s="434">
        <v>2</v>
      </c>
      <c r="AB47" s="434">
        <v>11</v>
      </c>
      <c r="AC47" s="434">
        <v>1</v>
      </c>
      <c r="AD47" s="515"/>
      <c r="AE47" s="553" t="s">
        <v>538</v>
      </c>
      <c r="AF47" s="470">
        <v>7</v>
      </c>
      <c r="AG47" s="470" t="s">
        <v>60</v>
      </c>
      <c r="AH47" s="562"/>
    </row>
    <row r="48" spans="1:34" ht="14.45" customHeight="1" x14ac:dyDescent="0.15">
      <c r="A48" s="527"/>
      <c r="B48" s="466"/>
      <c r="C48" s="432"/>
      <c r="D48" s="468"/>
      <c r="E48" s="470"/>
      <c r="F48" s="524"/>
      <c r="G48" s="458"/>
      <c r="H48" s="444"/>
      <c r="I48" s="444"/>
      <c r="J48" s="519"/>
      <c r="K48" s="520"/>
      <c r="L48" s="447"/>
      <c r="M48" s="447"/>
      <c r="N48" s="519"/>
      <c r="O48" s="517"/>
      <c r="P48" s="550"/>
      <c r="Q48" s="449"/>
      <c r="R48" s="437"/>
      <c r="S48" s="434"/>
      <c r="T48" s="434"/>
      <c r="U48" s="434"/>
      <c r="V48" s="434"/>
      <c r="W48" s="434"/>
      <c r="X48" s="435"/>
      <c r="Y48" s="435"/>
      <c r="Z48" s="434"/>
      <c r="AA48" s="434"/>
      <c r="AB48" s="434"/>
      <c r="AC48" s="434"/>
      <c r="AD48" s="515"/>
      <c r="AE48" s="553"/>
      <c r="AF48" s="470"/>
      <c r="AG48" s="470"/>
      <c r="AH48" s="562"/>
    </row>
    <row r="49" spans="1:34" ht="14.45" customHeight="1" x14ac:dyDescent="0.15">
      <c r="A49" s="527">
        <v>22</v>
      </c>
      <c r="B49" s="480" t="s">
        <v>539</v>
      </c>
      <c r="C49" s="431" t="s">
        <v>944</v>
      </c>
      <c r="D49" s="481" t="s">
        <v>540</v>
      </c>
      <c r="E49" s="478" t="s">
        <v>541</v>
      </c>
      <c r="F49" s="487" t="s">
        <v>1124</v>
      </c>
      <c r="G49" s="439">
        <v>11066</v>
      </c>
      <c r="H49" s="440">
        <v>18522</v>
      </c>
      <c r="I49" s="440">
        <v>0</v>
      </c>
      <c r="J49" s="521">
        <f t="shared" ref="J49" si="42">SUM(G49:I50)</f>
        <v>29588</v>
      </c>
      <c r="K49" s="525">
        <v>6733</v>
      </c>
      <c r="L49" s="453">
        <v>219</v>
      </c>
      <c r="M49" s="453">
        <v>0</v>
      </c>
      <c r="N49" s="521">
        <f t="shared" ref="N49" si="43">SUM(K49:M50)</f>
        <v>6952</v>
      </c>
      <c r="O49" s="522" t="s">
        <v>68</v>
      </c>
      <c r="P49" s="523" t="s">
        <v>994</v>
      </c>
      <c r="Q49" s="455">
        <v>1124</v>
      </c>
      <c r="R49" s="456">
        <v>24</v>
      </c>
      <c r="S49" s="451">
        <v>2</v>
      </c>
      <c r="T49" s="451">
        <v>2</v>
      </c>
      <c r="U49" s="451">
        <v>1</v>
      </c>
      <c r="V49" s="451">
        <v>2</v>
      </c>
      <c r="W49" s="451">
        <v>2</v>
      </c>
      <c r="X49" s="450"/>
      <c r="Y49" s="450"/>
      <c r="Z49" s="451">
        <v>1</v>
      </c>
      <c r="AA49" s="451">
        <v>1</v>
      </c>
      <c r="AB49" s="451">
        <v>3</v>
      </c>
      <c r="AC49" s="451">
        <v>3</v>
      </c>
      <c r="AD49" s="452"/>
      <c r="AE49" s="554" t="s">
        <v>542</v>
      </c>
      <c r="AF49" s="478">
        <v>7</v>
      </c>
      <c r="AG49" s="478" t="s">
        <v>60</v>
      </c>
      <c r="AH49" s="563"/>
    </row>
    <row r="50" spans="1:34" ht="14.45" customHeight="1" x14ac:dyDescent="0.15">
      <c r="A50" s="527"/>
      <c r="B50" s="480"/>
      <c r="C50" s="431"/>
      <c r="D50" s="481"/>
      <c r="E50" s="478"/>
      <c r="F50" s="487"/>
      <c r="G50" s="439"/>
      <c r="H50" s="440"/>
      <c r="I50" s="440"/>
      <c r="J50" s="521"/>
      <c r="K50" s="525"/>
      <c r="L50" s="453"/>
      <c r="M50" s="453"/>
      <c r="N50" s="521"/>
      <c r="O50" s="518"/>
      <c r="P50" s="523"/>
      <c r="Q50" s="455"/>
      <c r="R50" s="456"/>
      <c r="S50" s="451"/>
      <c r="T50" s="451"/>
      <c r="U50" s="451"/>
      <c r="V50" s="451"/>
      <c r="W50" s="451"/>
      <c r="X50" s="450"/>
      <c r="Y50" s="450"/>
      <c r="Z50" s="451"/>
      <c r="AA50" s="451"/>
      <c r="AB50" s="451"/>
      <c r="AC50" s="451"/>
      <c r="AD50" s="452"/>
      <c r="AE50" s="554"/>
      <c r="AF50" s="478"/>
      <c r="AG50" s="478"/>
      <c r="AH50" s="563"/>
    </row>
    <row r="51" spans="1:34" ht="14.45" customHeight="1" x14ac:dyDescent="0.15">
      <c r="A51" s="527">
        <v>23</v>
      </c>
      <c r="B51" s="466" t="s">
        <v>543</v>
      </c>
      <c r="C51" s="432" t="s">
        <v>945</v>
      </c>
      <c r="D51" s="468" t="s">
        <v>544</v>
      </c>
      <c r="E51" s="470" t="s">
        <v>545</v>
      </c>
      <c r="F51" s="556" t="s">
        <v>796</v>
      </c>
      <c r="G51" s="458">
        <v>8214</v>
      </c>
      <c r="H51" s="444">
        <v>14193</v>
      </c>
      <c r="I51" s="444">
        <v>0</v>
      </c>
      <c r="J51" s="519">
        <f t="shared" ref="J51" si="44">SUM(G51:I52)</f>
        <v>22407</v>
      </c>
      <c r="K51" s="520">
        <v>4801</v>
      </c>
      <c r="L51" s="447">
        <v>63</v>
      </c>
      <c r="M51" s="447">
        <v>0</v>
      </c>
      <c r="N51" s="519">
        <f t="shared" ref="N51" si="45">SUM(K51:M52)</f>
        <v>4864</v>
      </c>
      <c r="O51" s="551" t="s">
        <v>58</v>
      </c>
      <c r="P51" s="550" t="s">
        <v>994</v>
      </c>
      <c r="Q51" s="449">
        <v>780</v>
      </c>
      <c r="R51" s="437">
        <v>12</v>
      </c>
      <c r="S51" s="434">
        <v>2</v>
      </c>
      <c r="T51" s="434">
        <v>1</v>
      </c>
      <c r="U51" s="434">
        <v>1</v>
      </c>
      <c r="V51" s="434">
        <v>1</v>
      </c>
      <c r="W51" s="434">
        <v>2</v>
      </c>
      <c r="X51" s="435"/>
      <c r="Y51" s="435"/>
      <c r="Z51" s="434"/>
      <c r="AA51" s="434">
        <v>1</v>
      </c>
      <c r="AB51" s="434">
        <v>5</v>
      </c>
      <c r="AC51" s="434">
        <v>1</v>
      </c>
      <c r="AD51" s="436">
        <v>1</v>
      </c>
      <c r="AE51" s="553" t="s">
        <v>546</v>
      </c>
      <c r="AF51" s="470">
        <v>8</v>
      </c>
      <c r="AG51" s="470" t="s">
        <v>469</v>
      </c>
      <c r="AH51" s="562"/>
    </row>
    <row r="52" spans="1:34" ht="14.45" customHeight="1" x14ac:dyDescent="0.15">
      <c r="A52" s="527"/>
      <c r="B52" s="466"/>
      <c r="C52" s="432"/>
      <c r="D52" s="468"/>
      <c r="E52" s="470"/>
      <c r="F52" s="556"/>
      <c r="G52" s="458"/>
      <c r="H52" s="444"/>
      <c r="I52" s="444"/>
      <c r="J52" s="519"/>
      <c r="K52" s="520"/>
      <c r="L52" s="447"/>
      <c r="M52" s="447"/>
      <c r="N52" s="519"/>
      <c r="O52" s="517"/>
      <c r="P52" s="550"/>
      <c r="Q52" s="449"/>
      <c r="R52" s="437"/>
      <c r="S52" s="434"/>
      <c r="T52" s="434"/>
      <c r="U52" s="434"/>
      <c r="V52" s="434"/>
      <c r="W52" s="434"/>
      <c r="X52" s="435"/>
      <c r="Y52" s="435"/>
      <c r="Z52" s="434"/>
      <c r="AA52" s="434"/>
      <c r="AB52" s="434"/>
      <c r="AC52" s="434"/>
      <c r="AD52" s="436"/>
      <c r="AE52" s="553"/>
      <c r="AF52" s="470"/>
      <c r="AG52" s="470"/>
      <c r="AH52" s="562"/>
    </row>
    <row r="53" spans="1:34" ht="14.45" customHeight="1" x14ac:dyDescent="0.15">
      <c r="A53" s="527">
        <v>24</v>
      </c>
      <c r="B53" s="480" t="s">
        <v>547</v>
      </c>
      <c r="C53" s="431" t="s">
        <v>946</v>
      </c>
      <c r="D53" s="481" t="s">
        <v>548</v>
      </c>
      <c r="E53" s="478" t="s">
        <v>549</v>
      </c>
      <c r="F53" s="482" t="s">
        <v>1125</v>
      </c>
      <c r="G53" s="439">
        <v>9137</v>
      </c>
      <c r="H53" s="440">
        <v>12363</v>
      </c>
      <c r="I53" s="440">
        <v>0</v>
      </c>
      <c r="J53" s="521">
        <f t="shared" ref="J53" si="46">SUM(G53:I54)</f>
        <v>21500</v>
      </c>
      <c r="K53" s="525">
        <v>7518</v>
      </c>
      <c r="L53" s="453">
        <v>136</v>
      </c>
      <c r="M53" s="453">
        <v>0</v>
      </c>
      <c r="N53" s="521">
        <f t="shared" ref="N53" si="47">SUM(K53:M54)</f>
        <v>7654</v>
      </c>
      <c r="O53" s="522" t="s">
        <v>163</v>
      </c>
      <c r="P53" s="523" t="s">
        <v>994</v>
      </c>
      <c r="Q53" s="455">
        <v>1020</v>
      </c>
      <c r="R53" s="456">
        <v>18</v>
      </c>
      <c r="S53" s="451">
        <v>2</v>
      </c>
      <c r="T53" s="451">
        <v>2</v>
      </c>
      <c r="U53" s="451">
        <v>2</v>
      </c>
      <c r="V53" s="451">
        <v>2</v>
      </c>
      <c r="W53" s="451">
        <v>2</v>
      </c>
      <c r="X53" s="450"/>
      <c r="Y53" s="451">
        <v>1</v>
      </c>
      <c r="Z53" s="451"/>
      <c r="AA53" s="451">
        <v>1</v>
      </c>
      <c r="AB53" s="451">
        <v>9</v>
      </c>
      <c r="AC53" s="451">
        <v>1</v>
      </c>
      <c r="AD53" s="452"/>
      <c r="AE53" s="554" t="s">
        <v>550</v>
      </c>
      <c r="AF53" s="478">
        <v>8</v>
      </c>
      <c r="AG53" s="478" t="s">
        <v>469</v>
      </c>
      <c r="AH53" s="563"/>
    </row>
    <row r="54" spans="1:34" ht="14.45" customHeight="1" x14ac:dyDescent="0.15">
      <c r="A54" s="527"/>
      <c r="B54" s="480"/>
      <c r="C54" s="431"/>
      <c r="D54" s="481"/>
      <c r="E54" s="478"/>
      <c r="F54" s="482"/>
      <c r="G54" s="439"/>
      <c r="H54" s="440"/>
      <c r="I54" s="440"/>
      <c r="J54" s="521"/>
      <c r="K54" s="525"/>
      <c r="L54" s="453"/>
      <c r="M54" s="453"/>
      <c r="N54" s="521"/>
      <c r="O54" s="518"/>
      <c r="P54" s="523"/>
      <c r="Q54" s="455"/>
      <c r="R54" s="456"/>
      <c r="S54" s="451"/>
      <c r="T54" s="451"/>
      <c r="U54" s="451"/>
      <c r="V54" s="451"/>
      <c r="W54" s="451"/>
      <c r="X54" s="450"/>
      <c r="Y54" s="451"/>
      <c r="Z54" s="451"/>
      <c r="AA54" s="451"/>
      <c r="AB54" s="451"/>
      <c r="AC54" s="451"/>
      <c r="AD54" s="452"/>
      <c r="AE54" s="554"/>
      <c r="AF54" s="478"/>
      <c r="AG54" s="478"/>
      <c r="AH54" s="563"/>
    </row>
    <row r="55" spans="1:34" ht="14.45" customHeight="1" x14ac:dyDescent="0.15">
      <c r="A55" s="527">
        <v>25</v>
      </c>
      <c r="B55" s="466" t="s">
        <v>551</v>
      </c>
      <c r="C55" s="432" t="s">
        <v>947</v>
      </c>
      <c r="D55" s="468" t="s">
        <v>552</v>
      </c>
      <c r="E55" s="470" t="s">
        <v>553</v>
      </c>
      <c r="F55" s="524" t="s">
        <v>1126</v>
      </c>
      <c r="G55" s="458">
        <v>10915</v>
      </c>
      <c r="H55" s="444">
        <v>16660</v>
      </c>
      <c r="I55" s="444">
        <v>17</v>
      </c>
      <c r="J55" s="519">
        <f t="shared" ref="J55" si="48">SUM(G55:I56)</f>
        <v>27592</v>
      </c>
      <c r="K55" s="520">
        <v>5900</v>
      </c>
      <c r="L55" s="447">
        <v>78</v>
      </c>
      <c r="M55" s="447">
        <v>0</v>
      </c>
      <c r="N55" s="519">
        <f t="shared" ref="N55" si="49">SUM(K55:M56)</f>
        <v>5978</v>
      </c>
      <c r="O55" s="551" t="s">
        <v>163</v>
      </c>
      <c r="P55" s="550" t="s">
        <v>994</v>
      </c>
      <c r="Q55" s="449">
        <v>780</v>
      </c>
      <c r="R55" s="437">
        <v>26</v>
      </c>
      <c r="S55" s="434">
        <v>2</v>
      </c>
      <c r="T55" s="434">
        <v>2</v>
      </c>
      <c r="U55" s="434">
        <v>2</v>
      </c>
      <c r="V55" s="434">
        <v>1</v>
      </c>
      <c r="W55" s="434">
        <v>2</v>
      </c>
      <c r="X55" s="435"/>
      <c r="Y55" s="435"/>
      <c r="Z55" s="434"/>
      <c r="AA55" s="434">
        <v>1</v>
      </c>
      <c r="AB55" s="434">
        <v>3</v>
      </c>
      <c r="AC55" s="434">
        <v>2</v>
      </c>
      <c r="AD55" s="515"/>
      <c r="AE55" s="553" t="s">
        <v>554</v>
      </c>
      <c r="AF55" s="470">
        <v>8</v>
      </c>
      <c r="AG55" s="470" t="s">
        <v>469</v>
      </c>
      <c r="AH55" s="562"/>
    </row>
    <row r="56" spans="1:34" ht="14.45" customHeight="1" x14ac:dyDescent="0.15">
      <c r="A56" s="527"/>
      <c r="B56" s="466"/>
      <c r="C56" s="432"/>
      <c r="D56" s="468"/>
      <c r="E56" s="470"/>
      <c r="F56" s="524"/>
      <c r="G56" s="458"/>
      <c r="H56" s="444"/>
      <c r="I56" s="444"/>
      <c r="J56" s="519"/>
      <c r="K56" s="520"/>
      <c r="L56" s="447"/>
      <c r="M56" s="447"/>
      <c r="N56" s="519"/>
      <c r="O56" s="517"/>
      <c r="P56" s="550"/>
      <c r="Q56" s="449"/>
      <c r="R56" s="437"/>
      <c r="S56" s="434"/>
      <c r="T56" s="434"/>
      <c r="U56" s="434"/>
      <c r="V56" s="434"/>
      <c r="W56" s="434"/>
      <c r="X56" s="435"/>
      <c r="Y56" s="435"/>
      <c r="Z56" s="434"/>
      <c r="AA56" s="434"/>
      <c r="AB56" s="434"/>
      <c r="AC56" s="434"/>
      <c r="AD56" s="515"/>
      <c r="AE56" s="553"/>
      <c r="AF56" s="470"/>
      <c r="AG56" s="470"/>
      <c r="AH56" s="562"/>
    </row>
    <row r="57" spans="1:34" ht="14.45" customHeight="1" x14ac:dyDescent="0.15">
      <c r="A57" s="527">
        <v>26</v>
      </c>
      <c r="B57" s="480" t="s">
        <v>555</v>
      </c>
      <c r="C57" s="431" t="s">
        <v>948</v>
      </c>
      <c r="D57" s="481" t="s">
        <v>556</v>
      </c>
      <c r="E57" s="478" t="s">
        <v>557</v>
      </c>
      <c r="F57" s="487" t="s">
        <v>1127</v>
      </c>
      <c r="G57" s="439">
        <v>8875</v>
      </c>
      <c r="H57" s="440">
        <v>13730</v>
      </c>
      <c r="I57" s="440">
        <v>97</v>
      </c>
      <c r="J57" s="521">
        <f t="shared" ref="J57" si="50">SUM(G57:I58)</f>
        <v>22702</v>
      </c>
      <c r="K57" s="525">
        <v>6231</v>
      </c>
      <c r="L57" s="453">
        <v>63</v>
      </c>
      <c r="M57" s="453">
        <v>0</v>
      </c>
      <c r="N57" s="521">
        <f t="shared" ref="N57" si="51">SUM(K57:M58)</f>
        <v>6294</v>
      </c>
      <c r="O57" s="522" t="s">
        <v>472</v>
      </c>
      <c r="P57" s="523" t="s">
        <v>994</v>
      </c>
      <c r="Q57" s="455">
        <v>1222</v>
      </c>
      <c r="R57" s="456">
        <v>18</v>
      </c>
      <c r="S57" s="451">
        <v>2</v>
      </c>
      <c r="T57" s="451">
        <v>2</v>
      </c>
      <c r="U57" s="451">
        <v>1</v>
      </c>
      <c r="V57" s="451">
        <v>1</v>
      </c>
      <c r="W57" s="451">
        <v>2</v>
      </c>
      <c r="X57" s="450"/>
      <c r="Y57" s="450"/>
      <c r="Z57" s="451">
        <v>1</v>
      </c>
      <c r="AA57" s="451">
        <v>1</v>
      </c>
      <c r="AB57" s="451">
        <v>4</v>
      </c>
      <c r="AC57" s="451">
        <v>2</v>
      </c>
      <c r="AD57" s="452">
        <v>1</v>
      </c>
      <c r="AE57" s="554" t="s">
        <v>558</v>
      </c>
      <c r="AF57" s="478">
        <v>8</v>
      </c>
      <c r="AG57" s="478" t="s">
        <v>469</v>
      </c>
      <c r="AH57" s="563"/>
    </row>
    <row r="58" spans="1:34" ht="14.45" customHeight="1" x14ac:dyDescent="0.15">
      <c r="A58" s="527"/>
      <c r="B58" s="480"/>
      <c r="C58" s="431"/>
      <c r="D58" s="481"/>
      <c r="E58" s="478"/>
      <c r="F58" s="487"/>
      <c r="G58" s="439"/>
      <c r="H58" s="440"/>
      <c r="I58" s="440"/>
      <c r="J58" s="521"/>
      <c r="K58" s="525"/>
      <c r="L58" s="453"/>
      <c r="M58" s="453"/>
      <c r="N58" s="521"/>
      <c r="O58" s="518"/>
      <c r="P58" s="523"/>
      <c r="Q58" s="455"/>
      <c r="R58" s="456"/>
      <c r="S58" s="451"/>
      <c r="T58" s="451"/>
      <c r="U58" s="451"/>
      <c r="V58" s="451"/>
      <c r="W58" s="451"/>
      <c r="X58" s="450"/>
      <c r="Y58" s="450"/>
      <c r="Z58" s="451"/>
      <c r="AA58" s="451"/>
      <c r="AB58" s="451"/>
      <c r="AC58" s="451"/>
      <c r="AD58" s="452"/>
      <c r="AE58" s="554"/>
      <c r="AF58" s="478"/>
      <c r="AG58" s="478"/>
      <c r="AH58" s="563"/>
    </row>
    <row r="59" spans="1:34" ht="14.1" customHeight="1" x14ac:dyDescent="0.15">
      <c r="A59" s="527">
        <v>27</v>
      </c>
      <c r="B59" s="466" t="s">
        <v>559</v>
      </c>
      <c r="C59" s="432" t="s">
        <v>949</v>
      </c>
      <c r="D59" s="468" t="s">
        <v>560</v>
      </c>
      <c r="E59" s="470" t="s">
        <v>561</v>
      </c>
      <c r="F59" s="556" t="s">
        <v>1128</v>
      </c>
      <c r="G59" s="458">
        <v>9397</v>
      </c>
      <c r="H59" s="444">
        <v>16457</v>
      </c>
      <c r="I59" s="444">
        <v>3464</v>
      </c>
      <c r="J59" s="519">
        <f t="shared" ref="J59" si="52">SUM(G59:I60)</f>
        <v>29318</v>
      </c>
      <c r="K59" s="520">
        <v>5259</v>
      </c>
      <c r="L59" s="447">
        <v>54</v>
      </c>
      <c r="M59" s="447">
        <v>0</v>
      </c>
      <c r="N59" s="519">
        <f t="shared" ref="N59" si="53">SUM(K59:M60)</f>
        <v>5313</v>
      </c>
      <c r="O59" s="551" t="s">
        <v>420</v>
      </c>
      <c r="P59" s="550" t="s">
        <v>995</v>
      </c>
      <c r="Q59" s="449">
        <v>981</v>
      </c>
      <c r="R59" s="437">
        <v>12</v>
      </c>
      <c r="S59" s="434">
        <v>2</v>
      </c>
      <c r="T59" s="434">
        <v>1</v>
      </c>
      <c r="U59" s="434">
        <v>1</v>
      </c>
      <c r="V59" s="434">
        <v>1</v>
      </c>
      <c r="W59" s="434">
        <v>2</v>
      </c>
      <c r="X59" s="435"/>
      <c r="Y59" s="435"/>
      <c r="Z59" s="434">
        <v>1</v>
      </c>
      <c r="AA59" s="434">
        <v>1</v>
      </c>
      <c r="AB59" s="434">
        <v>2</v>
      </c>
      <c r="AC59" s="434">
        <v>3</v>
      </c>
      <c r="AD59" s="515">
        <v>1</v>
      </c>
      <c r="AE59" s="553" t="s">
        <v>562</v>
      </c>
      <c r="AF59" s="470">
        <v>8</v>
      </c>
      <c r="AG59" s="470" t="s">
        <v>469</v>
      </c>
      <c r="AH59" s="562"/>
    </row>
    <row r="60" spans="1:34" ht="14.1" customHeight="1" x14ac:dyDescent="0.15">
      <c r="A60" s="527"/>
      <c r="B60" s="466"/>
      <c r="C60" s="432"/>
      <c r="D60" s="468"/>
      <c r="E60" s="470"/>
      <c r="F60" s="556"/>
      <c r="G60" s="458"/>
      <c r="H60" s="444"/>
      <c r="I60" s="444"/>
      <c r="J60" s="519"/>
      <c r="K60" s="520"/>
      <c r="L60" s="447"/>
      <c r="M60" s="447"/>
      <c r="N60" s="519"/>
      <c r="O60" s="517"/>
      <c r="P60" s="550"/>
      <c r="Q60" s="449"/>
      <c r="R60" s="437"/>
      <c r="S60" s="434"/>
      <c r="T60" s="434"/>
      <c r="U60" s="434"/>
      <c r="V60" s="434"/>
      <c r="W60" s="434"/>
      <c r="X60" s="435"/>
      <c r="Y60" s="435"/>
      <c r="Z60" s="434"/>
      <c r="AA60" s="434"/>
      <c r="AB60" s="434"/>
      <c r="AC60" s="434"/>
      <c r="AD60" s="515"/>
      <c r="AE60" s="553"/>
      <c r="AF60" s="470"/>
      <c r="AG60" s="470"/>
      <c r="AH60" s="562"/>
    </row>
    <row r="61" spans="1:34" ht="14.1" customHeight="1" x14ac:dyDescent="0.15">
      <c r="A61" s="527">
        <v>28</v>
      </c>
      <c r="B61" s="480" t="s">
        <v>563</v>
      </c>
      <c r="C61" s="431" t="s">
        <v>950</v>
      </c>
      <c r="D61" s="481" t="s">
        <v>564</v>
      </c>
      <c r="E61" s="478" t="s">
        <v>565</v>
      </c>
      <c r="F61" s="482" t="s">
        <v>1129</v>
      </c>
      <c r="G61" s="439">
        <v>8292</v>
      </c>
      <c r="H61" s="440">
        <v>15678</v>
      </c>
      <c r="I61" s="440">
        <v>1974</v>
      </c>
      <c r="J61" s="521">
        <f t="shared" ref="J61" si="54">SUM(G61:I62)</f>
        <v>25944</v>
      </c>
      <c r="K61" s="525">
        <v>5702</v>
      </c>
      <c r="L61" s="453">
        <v>113</v>
      </c>
      <c r="M61" s="453">
        <v>0</v>
      </c>
      <c r="N61" s="521">
        <f t="shared" ref="N61" si="55">SUM(K61:M62)</f>
        <v>5815</v>
      </c>
      <c r="O61" s="522" t="s">
        <v>420</v>
      </c>
      <c r="P61" s="523" t="s">
        <v>995</v>
      </c>
      <c r="Q61" s="455">
        <v>1261</v>
      </c>
      <c r="R61" s="456">
        <v>20</v>
      </c>
      <c r="S61" s="451">
        <v>2</v>
      </c>
      <c r="T61" s="451">
        <v>2</v>
      </c>
      <c r="U61" s="451">
        <v>2</v>
      </c>
      <c r="V61" s="451">
        <v>2</v>
      </c>
      <c r="W61" s="451">
        <v>2</v>
      </c>
      <c r="X61" s="450"/>
      <c r="Y61" s="451">
        <v>1</v>
      </c>
      <c r="Z61" s="451"/>
      <c r="AA61" s="451">
        <v>1</v>
      </c>
      <c r="AB61" s="451">
        <v>2</v>
      </c>
      <c r="AC61" s="451">
        <v>2</v>
      </c>
      <c r="AD61" s="452"/>
      <c r="AE61" s="554" t="s">
        <v>562</v>
      </c>
      <c r="AF61" s="478">
        <v>8</v>
      </c>
      <c r="AG61" s="478" t="s">
        <v>469</v>
      </c>
      <c r="AH61" s="563"/>
    </row>
    <row r="62" spans="1:34" ht="14.1" customHeight="1" x14ac:dyDescent="0.15">
      <c r="A62" s="527"/>
      <c r="B62" s="480"/>
      <c r="C62" s="431"/>
      <c r="D62" s="481"/>
      <c r="E62" s="478"/>
      <c r="F62" s="482"/>
      <c r="G62" s="439"/>
      <c r="H62" s="440"/>
      <c r="I62" s="440"/>
      <c r="J62" s="521"/>
      <c r="K62" s="525"/>
      <c r="L62" s="453"/>
      <c r="M62" s="453"/>
      <c r="N62" s="521"/>
      <c r="O62" s="518"/>
      <c r="P62" s="523"/>
      <c r="Q62" s="455"/>
      <c r="R62" s="456"/>
      <c r="S62" s="451"/>
      <c r="T62" s="451"/>
      <c r="U62" s="451"/>
      <c r="V62" s="451"/>
      <c r="W62" s="451"/>
      <c r="X62" s="450"/>
      <c r="Y62" s="451"/>
      <c r="Z62" s="451"/>
      <c r="AA62" s="451"/>
      <c r="AB62" s="451"/>
      <c r="AC62" s="451"/>
      <c r="AD62" s="452"/>
      <c r="AE62" s="554"/>
      <c r="AF62" s="478"/>
      <c r="AG62" s="478"/>
      <c r="AH62" s="563"/>
    </row>
    <row r="63" spans="1:34" ht="14.1" customHeight="1" x14ac:dyDescent="0.15">
      <c r="A63" s="527">
        <v>29</v>
      </c>
      <c r="B63" s="466" t="s">
        <v>566</v>
      </c>
      <c r="C63" s="432" t="s">
        <v>951</v>
      </c>
      <c r="D63" s="468" t="s">
        <v>458</v>
      </c>
      <c r="E63" s="470" t="s">
        <v>567</v>
      </c>
      <c r="F63" s="524" t="s">
        <v>797</v>
      </c>
      <c r="G63" s="458">
        <v>6383</v>
      </c>
      <c r="H63" s="444">
        <v>24792</v>
      </c>
      <c r="I63" s="444">
        <v>375</v>
      </c>
      <c r="J63" s="519">
        <f t="shared" ref="J63" si="56">SUM(G63:I64)</f>
        <v>31550</v>
      </c>
      <c r="K63" s="520">
        <v>2327</v>
      </c>
      <c r="L63" s="447">
        <v>110</v>
      </c>
      <c r="M63" s="447">
        <v>21</v>
      </c>
      <c r="N63" s="519">
        <f t="shared" ref="N63" si="57">SUM(K63:M64)</f>
        <v>2458</v>
      </c>
      <c r="O63" s="551" t="s">
        <v>514</v>
      </c>
      <c r="P63" s="550" t="s">
        <v>994</v>
      </c>
      <c r="Q63" s="449">
        <v>910</v>
      </c>
      <c r="R63" s="437">
        <v>4</v>
      </c>
      <c r="S63" s="434">
        <v>1</v>
      </c>
      <c r="T63" s="434">
        <v>1</v>
      </c>
      <c r="U63" s="434">
        <v>1</v>
      </c>
      <c r="V63" s="434">
        <v>1</v>
      </c>
      <c r="W63" s="434">
        <v>1</v>
      </c>
      <c r="X63" s="435"/>
      <c r="Y63" s="435"/>
      <c r="Z63" s="434"/>
      <c r="AA63" s="434">
        <v>1</v>
      </c>
      <c r="AB63" s="434">
        <v>2</v>
      </c>
      <c r="AC63" s="434">
        <v>2</v>
      </c>
      <c r="AD63" s="515"/>
      <c r="AE63" s="553" t="s">
        <v>568</v>
      </c>
      <c r="AF63" s="470">
        <v>5</v>
      </c>
      <c r="AG63" s="470" t="s">
        <v>75</v>
      </c>
      <c r="AH63" s="562"/>
    </row>
    <row r="64" spans="1:34" ht="14.1" customHeight="1" x14ac:dyDescent="0.15">
      <c r="A64" s="527"/>
      <c r="B64" s="466"/>
      <c r="C64" s="432"/>
      <c r="D64" s="468"/>
      <c r="E64" s="470"/>
      <c r="F64" s="524"/>
      <c r="G64" s="458"/>
      <c r="H64" s="444"/>
      <c r="I64" s="444"/>
      <c r="J64" s="519"/>
      <c r="K64" s="520"/>
      <c r="L64" s="447"/>
      <c r="M64" s="447"/>
      <c r="N64" s="519"/>
      <c r="O64" s="517"/>
      <c r="P64" s="550"/>
      <c r="Q64" s="449"/>
      <c r="R64" s="437"/>
      <c r="S64" s="434"/>
      <c r="T64" s="434"/>
      <c r="U64" s="434"/>
      <c r="V64" s="434"/>
      <c r="W64" s="434"/>
      <c r="X64" s="435"/>
      <c r="Y64" s="435"/>
      <c r="Z64" s="434"/>
      <c r="AA64" s="434"/>
      <c r="AB64" s="434"/>
      <c r="AC64" s="434"/>
      <c r="AD64" s="515"/>
      <c r="AE64" s="553"/>
      <c r="AF64" s="470"/>
      <c r="AG64" s="470"/>
      <c r="AH64" s="562"/>
    </row>
    <row r="65" spans="1:34" ht="14.1" customHeight="1" x14ac:dyDescent="0.15">
      <c r="A65" s="527">
        <v>30</v>
      </c>
      <c r="B65" s="480" t="s">
        <v>569</v>
      </c>
      <c r="C65" s="431" t="s">
        <v>952</v>
      </c>
      <c r="D65" s="481" t="s">
        <v>458</v>
      </c>
      <c r="E65" s="478" t="s">
        <v>570</v>
      </c>
      <c r="F65" s="487" t="s">
        <v>1130</v>
      </c>
      <c r="G65" s="439">
        <v>3243</v>
      </c>
      <c r="H65" s="440">
        <v>8562</v>
      </c>
      <c r="I65" s="440">
        <v>3433</v>
      </c>
      <c r="J65" s="521">
        <f t="shared" ref="J65" si="58">SUM(G65:I66)</f>
        <v>15238</v>
      </c>
      <c r="K65" s="525">
        <v>2977</v>
      </c>
      <c r="L65" s="453">
        <v>16</v>
      </c>
      <c r="M65" s="453">
        <v>0</v>
      </c>
      <c r="N65" s="521">
        <f t="shared" ref="N65" si="59">SUM(K65:M66)</f>
        <v>2993</v>
      </c>
      <c r="O65" s="522" t="s">
        <v>400</v>
      </c>
      <c r="P65" s="523" t="s">
        <v>994</v>
      </c>
      <c r="Q65" s="455">
        <v>2007</v>
      </c>
      <c r="R65" s="456">
        <v>5</v>
      </c>
      <c r="S65" s="451">
        <v>1</v>
      </c>
      <c r="T65" s="451">
        <v>1</v>
      </c>
      <c r="U65" s="451">
        <v>1</v>
      </c>
      <c r="V65" s="451">
        <v>1</v>
      </c>
      <c r="W65" s="451">
        <v>2</v>
      </c>
      <c r="X65" s="450"/>
      <c r="Y65" s="451"/>
      <c r="Z65" s="451"/>
      <c r="AA65" s="451">
        <v>1</v>
      </c>
      <c r="AB65" s="451">
        <v>2</v>
      </c>
      <c r="AC65" s="451">
        <v>2</v>
      </c>
      <c r="AD65" s="452">
        <v>1</v>
      </c>
      <c r="AE65" s="554" t="s">
        <v>571</v>
      </c>
      <c r="AF65" s="478">
        <v>6</v>
      </c>
      <c r="AG65" s="478" t="s">
        <v>48</v>
      </c>
      <c r="AH65" s="563"/>
    </row>
    <row r="66" spans="1:34" ht="14.1" customHeight="1" x14ac:dyDescent="0.15">
      <c r="A66" s="527"/>
      <c r="B66" s="480"/>
      <c r="C66" s="431"/>
      <c r="D66" s="481"/>
      <c r="E66" s="478"/>
      <c r="F66" s="487"/>
      <c r="G66" s="439"/>
      <c r="H66" s="440"/>
      <c r="I66" s="440"/>
      <c r="J66" s="521"/>
      <c r="K66" s="525"/>
      <c r="L66" s="453"/>
      <c r="M66" s="453"/>
      <c r="N66" s="521"/>
      <c r="O66" s="518"/>
      <c r="P66" s="523"/>
      <c r="Q66" s="455"/>
      <c r="R66" s="456"/>
      <c r="S66" s="451"/>
      <c r="T66" s="451"/>
      <c r="U66" s="451"/>
      <c r="V66" s="451"/>
      <c r="W66" s="451"/>
      <c r="X66" s="450"/>
      <c r="Y66" s="451"/>
      <c r="Z66" s="451"/>
      <c r="AA66" s="451"/>
      <c r="AB66" s="451"/>
      <c r="AC66" s="451"/>
      <c r="AD66" s="452"/>
      <c r="AE66" s="554"/>
      <c r="AF66" s="478"/>
      <c r="AG66" s="478"/>
      <c r="AH66" s="563"/>
    </row>
    <row r="67" spans="1:34" ht="14.1" customHeight="1" x14ac:dyDescent="0.15">
      <c r="A67" s="527">
        <v>31</v>
      </c>
      <c r="B67" s="466" t="s">
        <v>572</v>
      </c>
      <c r="C67" s="432" t="s">
        <v>953</v>
      </c>
      <c r="D67" s="468" t="s">
        <v>458</v>
      </c>
      <c r="E67" s="470" t="s">
        <v>573</v>
      </c>
      <c r="F67" s="524" t="s">
        <v>798</v>
      </c>
      <c r="G67" s="458">
        <v>5129</v>
      </c>
      <c r="H67" s="444">
        <v>8181</v>
      </c>
      <c r="I67" s="444">
        <v>1950</v>
      </c>
      <c r="J67" s="519">
        <f t="shared" ref="J67" si="60">SUM(G67:I68)</f>
        <v>15260</v>
      </c>
      <c r="K67" s="520">
        <v>3651</v>
      </c>
      <c r="L67" s="447">
        <v>79</v>
      </c>
      <c r="M67" s="447">
        <v>0</v>
      </c>
      <c r="N67" s="519">
        <f t="shared" ref="N67" si="61">SUM(K67:M68)</f>
        <v>3730</v>
      </c>
      <c r="O67" s="551" t="s">
        <v>420</v>
      </c>
      <c r="P67" s="550" t="s">
        <v>995</v>
      </c>
      <c r="Q67" s="449">
        <v>1280</v>
      </c>
      <c r="R67" s="437">
        <v>14</v>
      </c>
      <c r="S67" s="434">
        <v>2</v>
      </c>
      <c r="T67" s="434">
        <v>1</v>
      </c>
      <c r="U67" s="434">
        <v>1</v>
      </c>
      <c r="V67" s="434">
        <v>1</v>
      </c>
      <c r="W67" s="434">
        <v>1</v>
      </c>
      <c r="X67" s="435"/>
      <c r="Y67" s="435"/>
      <c r="Z67" s="434"/>
      <c r="AA67" s="434">
        <v>1</v>
      </c>
      <c r="AB67" s="434">
        <v>2</v>
      </c>
      <c r="AC67" s="434">
        <v>2</v>
      </c>
      <c r="AD67" s="515"/>
      <c r="AE67" s="553" t="s">
        <v>498</v>
      </c>
      <c r="AF67" s="470">
        <v>8</v>
      </c>
      <c r="AG67" s="470" t="s">
        <v>469</v>
      </c>
      <c r="AH67" s="562"/>
    </row>
    <row r="68" spans="1:34" ht="14.1" customHeight="1" x14ac:dyDescent="0.15">
      <c r="A68" s="527"/>
      <c r="B68" s="466"/>
      <c r="C68" s="432"/>
      <c r="D68" s="468"/>
      <c r="E68" s="470"/>
      <c r="F68" s="524"/>
      <c r="G68" s="458"/>
      <c r="H68" s="444"/>
      <c r="I68" s="444"/>
      <c r="J68" s="519"/>
      <c r="K68" s="520"/>
      <c r="L68" s="447"/>
      <c r="M68" s="447"/>
      <c r="N68" s="519"/>
      <c r="O68" s="517"/>
      <c r="P68" s="550"/>
      <c r="Q68" s="449"/>
      <c r="R68" s="437"/>
      <c r="S68" s="434"/>
      <c r="T68" s="434"/>
      <c r="U68" s="434"/>
      <c r="V68" s="434"/>
      <c r="W68" s="434"/>
      <c r="X68" s="435"/>
      <c r="Y68" s="435"/>
      <c r="Z68" s="434"/>
      <c r="AA68" s="434"/>
      <c r="AB68" s="434"/>
      <c r="AC68" s="434"/>
      <c r="AD68" s="515"/>
      <c r="AE68" s="553"/>
      <c r="AF68" s="470"/>
      <c r="AG68" s="470"/>
      <c r="AH68" s="562"/>
    </row>
    <row r="69" spans="1:34" ht="15" customHeight="1" x14ac:dyDescent="0.15">
      <c r="A69" s="854">
        <v>32</v>
      </c>
      <c r="B69" s="297" t="s">
        <v>574</v>
      </c>
      <c r="C69" s="194" t="s">
        <v>954</v>
      </c>
      <c r="D69" s="299" t="s">
        <v>575</v>
      </c>
      <c r="E69" s="301" t="s">
        <v>576</v>
      </c>
      <c r="F69" s="347" t="s">
        <v>1131</v>
      </c>
      <c r="G69" s="248">
        <v>9778</v>
      </c>
      <c r="H69" s="226">
        <v>13089</v>
      </c>
      <c r="I69" s="226">
        <v>0</v>
      </c>
      <c r="J69" s="889">
        <f>SUM(G69:I70)</f>
        <v>22867</v>
      </c>
      <c r="K69" s="890">
        <v>3801</v>
      </c>
      <c r="L69" s="230">
        <v>56</v>
      </c>
      <c r="M69" s="230">
        <v>0</v>
      </c>
      <c r="N69" s="889">
        <f>SUM(K69:M70)</f>
        <v>3857</v>
      </c>
      <c r="O69" s="891" t="s">
        <v>175</v>
      </c>
      <c r="P69" s="892" t="s">
        <v>53</v>
      </c>
      <c r="Q69" s="212">
        <v>1133</v>
      </c>
      <c r="R69" s="214">
        <v>8</v>
      </c>
      <c r="S69" s="216">
        <v>2</v>
      </c>
      <c r="T69" s="216">
        <v>1</v>
      </c>
      <c r="U69" s="216">
        <v>1</v>
      </c>
      <c r="V69" s="216">
        <v>2</v>
      </c>
      <c r="W69" s="216">
        <v>2</v>
      </c>
      <c r="X69" s="216"/>
      <c r="Y69" s="220"/>
      <c r="Z69" s="216">
        <v>1</v>
      </c>
      <c r="AA69" s="216">
        <v>1</v>
      </c>
      <c r="AB69" s="216">
        <v>4</v>
      </c>
      <c r="AC69" s="216">
        <v>2</v>
      </c>
      <c r="AD69" s="893"/>
      <c r="AE69" s="894" t="s">
        <v>473</v>
      </c>
      <c r="AF69" s="301">
        <v>7</v>
      </c>
      <c r="AG69" s="851" t="s">
        <v>469</v>
      </c>
      <c r="AH69" s="859"/>
    </row>
    <row r="70" spans="1:34" ht="15" customHeight="1" x14ac:dyDescent="0.15">
      <c r="A70" s="527"/>
      <c r="B70" s="480"/>
      <c r="C70" s="431"/>
      <c r="D70" s="481"/>
      <c r="E70" s="478"/>
      <c r="F70" s="487"/>
      <c r="G70" s="439"/>
      <c r="H70" s="440"/>
      <c r="I70" s="440"/>
      <c r="J70" s="521"/>
      <c r="K70" s="525"/>
      <c r="L70" s="453"/>
      <c r="M70" s="453"/>
      <c r="N70" s="521"/>
      <c r="O70" s="555"/>
      <c r="P70" s="523"/>
      <c r="Q70" s="455"/>
      <c r="R70" s="456"/>
      <c r="S70" s="451"/>
      <c r="T70" s="451"/>
      <c r="U70" s="451"/>
      <c r="V70" s="451"/>
      <c r="W70" s="451"/>
      <c r="X70" s="451"/>
      <c r="Y70" s="450"/>
      <c r="Z70" s="451"/>
      <c r="AA70" s="451"/>
      <c r="AB70" s="451"/>
      <c r="AC70" s="451"/>
      <c r="AD70" s="452"/>
      <c r="AE70" s="554"/>
      <c r="AF70" s="478"/>
      <c r="AG70" s="852"/>
      <c r="AH70" s="860"/>
    </row>
    <row r="71" spans="1:34" ht="15" customHeight="1" x14ac:dyDescent="0.15">
      <c r="A71" s="527">
        <v>33</v>
      </c>
      <c r="B71" s="466" t="s">
        <v>577</v>
      </c>
      <c r="C71" s="432" t="s">
        <v>955</v>
      </c>
      <c r="D71" s="468" t="s">
        <v>386</v>
      </c>
      <c r="E71" s="470" t="s">
        <v>578</v>
      </c>
      <c r="F71" s="887" t="s">
        <v>1132</v>
      </c>
      <c r="G71" s="458">
        <v>14117</v>
      </c>
      <c r="H71" s="444">
        <v>26800</v>
      </c>
      <c r="I71" s="444">
        <v>231</v>
      </c>
      <c r="J71" s="519">
        <f>SUM(G71:I72)</f>
        <v>41148</v>
      </c>
      <c r="K71" s="520">
        <v>7151</v>
      </c>
      <c r="L71" s="447">
        <v>14</v>
      </c>
      <c r="M71" s="447">
        <v>0</v>
      </c>
      <c r="N71" s="519">
        <f>SUM(K71:M72)</f>
        <v>7165</v>
      </c>
      <c r="O71" s="559" t="s">
        <v>153</v>
      </c>
      <c r="P71" s="550" t="s">
        <v>53</v>
      </c>
      <c r="Q71" s="449">
        <v>1221</v>
      </c>
      <c r="R71" s="437">
        <v>29</v>
      </c>
      <c r="S71" s="434">
        <v>2</v>
      </c>
      <c r="T71" s="434">
        <v>2</v>
      </c>
      <c r="U71" s="434">
        <v>1</v>
      </c>
      <c r="V71" s="434">
        <v>2</v>
      </c>
      <c r="W71" s="434">
        <v>2</v>
      </c>
      <c r="X71" s="435"/>
      <c r="Y71" s="435"/>
      <c r="Z71" s="434">
        <v>1</v>
      </c>
      <c r="AA71" s="434">
        <v>1</v>
      </c>
      <c r="AB71" s="434">
        <v>2</v>
      </c>
      <c r="AC71" s="434">
        <v>1</v>
      </c>
      <c r="AD71" s="515">
        <v>1</v>
      </c>
      <c r="AE71" s="553" t="s">
        <v>461</v>
      </c>
      <c r="AF71" s="470">
        <v>7</v>
      </c>
      <c r="AG71" s="850" t="s">
        <v>469</v>
      </c>
      <c r="AH71" s="857"/>
    </row>
    <row r="72" spans="1:34" ht="15" customHeight="1" x14ac:dyDescent="0.15">
      <c r="A72" s="527"/>
      <c r="B72" s="466"/>
      <c r="C72" s="432"/>
      <c r="D72" s="468"/>
      <c r="E72" s="470"/>
      <c r="F72" s="887"/>
      <c r="G72" s="458"/>
      <c r="H72" s="444"/>
      <c r="I72" s="444"/>
      <c r="J72" s="519"/>
      <c r="K72" s="520"/>
      <c r="L72" s="447"/>
      <c r="M72" s="447"/>
      <c r="N72" s="519"/>
      <c r="O72" s="560"/>
      <c r="P72" s="550"/>
      <c r="Q72" s="449"/>
      <c r="R72" s="437"/>
      <c r="S72" s="434"/>
      <c r="T72" s="434"/>
      <c r="U72" s="434"/>
      <c r="V72" s="434"/>
      <c r="W72" s="434"/>
      <c r="X72" s="435"/>
      <c r="Y72" s="435"/>
      <c r="Z72" s="434"/>
      <c r="AA72" s="434"/>
      <c r="AB72" s="434"/>
      <c r="AC72" s="434"/>
      <c r="AD72" s="515"/>
      <c r="AE72" s="553"/>
      <c r="AF72" s="470"/>
      <c r="AG72" s="853"/>
      <c r="AH72" s="858"/>
    </row>
    <row r="73" spans="1:34" ht="15" customHeight="1" x14ac:dyDescent="0.15">
      <c r="A73" s="527">
        <v>34</v>
      </c>
      <c r="B73" s="480" t="s">
        <v>579</v>
      </c>
      <c r="C73" s="431" t="s">
        <v>956</v>
      </c>
      <c r="D73" s="481" t="s">
        <v>580</v>
      </c>
      <c r="E73" s="478" t="s">
        <v>581</v>
      </c>
      <c r="F73" s="482" t="s">
        <v>1133</v>
      </c>
      <c r="G73" s="439">
        <v>14136</v>
      </c>
      <c r="H73" s="440">
        <v>15870</v>
      </c>
      <c r="I73" s="440">
        <v>0</v>
      </c>
      <c r="J73" s="521">
        <f>SUM(G73:I74)</f>
        <v>30006</v>
      </c>
      <c r="K73" s="525">
        <v>4436</v>
      </c>
      <c r="L73" s="453">
        <v>13</v>
      </c>
      <c r="M73" s="453">
        <v>0</v>
      </c>
      <c r="N73" s="521">
        <f>SUM(K73:M74)</f>
        <v>4449</v>
      </c>
      <c r="O73" s="558" t="s">
        <v>497</v>
      </c>
      <c r="P73" s="523" t="s">
        <v>53</v>
      </c>
      <c r="Q73" s="455">
        <v>981</v>
      </c>
      <c r="R73" s="456">
        <v>17</v>
      </c>
      <c r="S73" s="451">
        <v>1</v>
      </c>
      <c r="T73" s="451">
        <v>1</v>
      </c>
      <c r="U73" s="451">
        <v>1</v>
      </c>
      <c r="V73" s="451">
        <v>2</v>
      </c>
      <c r="W73" s="451">
        <v>2</v>
      </c>
      <c r="X73" s="450"/>
      <c r="Y73" s="450"/>
      <c r="Z73" s="451"/>
      <c r="AA73" s="451">
        <v>1</v>
      </c>
      <c r="AB73" s="450">
        <v>2</v>
      </c>
      <c r="AC73" s="451">
        <v>2</v>
      </c>
      <c r="AD73" s="452"/>
      <c r="AE73" s="554" t="s">
        <v>498</v>
      </c>
      <c r="AF73" s="478">
        <v>7</v>
      </c>
      <c r="AG73" s="851" t="s">
        <v>469</v>
      </c>
      <c r="AH73" s="859"/>
    </row>
    <row r="74" spans="1:34" ht="15" customHeight="1" x14ac:dyDescent="0.15">
      <c r="A74" s="527"/>
      <c r="B74" s="480"/>
      <c r="C74" s="431"/>
      <c r="D74" s="481"/>
      <c r="E74" s="478"/>
      <c r="F74" s="482"/>
      <c r="G74" s="439"/>
      <c r="H74" s="440"/>
      <c r="I74" s="440"/>
      <c r="J74" s="521"/>
      <c r="K74" s="525"/>
      <c r="L74" s="453"/>
      <c r="M74" s="453"/>
      <c r="N74" s="521"/>
      <c r="O74" s="555"/>
      <c r="P74" s="523"/>
      <c r="Q74" s="455"/>
      <c r="R74" s="456"/>
      <c r="S74" s="451"/>
      <c r="T74" s="451"/>
      <c r="U74" s="451"/>
      <c r="V74" s="451"/>
      <c r="W74" s="451"/>
      <c r="X74" s="450"/>
      <c r="Y74" s="450"/>
      <c r="Z74" s="451"/>
      <c r="AA74" s="451"/>
      <c r="AB74" s="450"/>
      <c r="AC74" s="451"/>
      <c r="AD74" s="452"/>
      <c r="AE74" s="554"/>
      <c r="AF74" s="478"/>
      <c r="AG74" s="852"/>
      <c r="AH74" s="860"/>
    </row>
    <row r="75" spans="1:34" ht="15" customHeight="1" x14ac:dyDescent="0.15">
      <c r="A75" s="527">
        <v>35</v>
      </c>
      <c r="B75" s="466" t="s">
        <v>582</v>
      </c>
      <c r="C75" s="432" t="s">
        <v>957</v>
      </c>
      <c r="D75" s="468" t="s">
        <v>580</v>
      </c>
      <c r="E75" s="470" t="s">
        <v>583</v>
      </c>
      <c r="F75" s="471" t="s">
        <v>1134</v>
      </c>
      <c r="G75" s="458">
        <v>11152</v>
      </c>
      <c r="H75" s="444">
        <v>15094</v>
      </c>
      <c r="I75" s="444">
        <f>895+243</f>
        <v>1138</v>
      </c>
      <c r="J75" s="519">
        <f>SUM(G75:I76)</f>
        <v>27384</v>
      </c>
      <c r="K75" s="520">
        <v>5036</v>
      </c>
      <c r="L75" s="447">
        <v>62</v>
      </c>
      <c r="M75" s="447">
        <v>0</v>
      </c>
      <c r="N75" s="519">
        <f>SUM(K75:M76)</f>
        <v>5098</v>
      </c>
      <c r="O75" s="559" t="s">
        <v>497</v>
      </c>
      <c r="P75" s="550" t="s">
        <v>53</v>
      </c>
      <c r="Q75" s="449">
        <v>981</v>
      </c>
      <c r="R75" s="437">
        <v>17</v>
      </c>
      <c r="S75" s="434">
        <v>2</v>
      </c>
      <c r="T75" s="434">
        <v>1</v>
      </c>
      <c r="U75" s="434">
        <v>1</v>
      </c>
      <c r="V75" s="434">
        <v>2</v>
      </c>
      <c r="W75" s="434">
        <v>2</v>
      </c>
      <c r="X75" s="435"/>
      <c r="Y75" s="435"/>
      <c r="Z75" s="434">
        <v>1</v>
      </c>
      <c r="AA75" s="434">
        <v>1</v>
      </c>
      <c r="AB75" s="434">
        <v>5</v>
      </c>
      <c r="AC75" s="434">
        <v>2</v>
      </c>
      <c r="AD75" s="515">
        <v>1</v>
      </c>
      <c r="AE75" s="553" t="s">
        <v>498</v>
      </c>
      <c r="AF75" s="470">
        <v>7</v>
      </c>
      <c r="AG75" s="850" t="s">
        <v>469</v>
      </c>
      <c r="AH75" s="857"/>
    </row>
    <row r="76" spans="1:34" ht="15" customHeight="1" x14ac:dyDescent="0.15">
      <c r="A76" s="527"/>
      <c r="B76" s="466"/>
      <c r="C76" s="432"/>
      <c r="D76" s="468"/>
      <c r="E76" s="470"/>
      <c r="F76" s="471"/>
      <c r="G76" s="458"/>
      <c r="H76" s="444"/>
      <c r="I76" s="444"/>
      <c r="J76" s="519"/>
      <c r="K76" s="520"/>
      <c r="L76" s="447"/>
      <c r="M76" s="447"/>
      <c r="N76" s="519"/>
      <c r="O76" s="560"/>
      <c r="P76" s="550"/>
      <c r="Q76" s="449"/>
      <c r="R76" s="437"/>
      <c r="S76" s="434"/>
      <c r="T76" s="434"/>
      <c r="U76" s="434"/>
      <c r="V76" s="434"/>
      <c r="W76" s="434"/>
      <c r="X76" s="435"/>
      <c r="Y76" s="435"/>
      <c r="Z76" s="434"/>
      <c r="AA76" s="434"/>
      <c r="AB76" s="434"/>
      <c r="AC76" s="434"/>
      <c r="AD76" s="515"/>
      <c r="AE76" s="553"/>
      <c r="AF76" s="470"/>
      <c r="AG76" s="853"/>
      <c r="AH76" s="858"/>
    </row>
    <row r="77" spans="1:34" ht="15" customHeight="1" x14ac:dyDescent="0.15">
      <c r="A77" s="527">
        <v>36</v>
      </c>
      <c r="B77" s="480" t="s">
        <v>584</v>
      </c>
      <c r="C77" s="431" t="s">
        <v>958</v>
      </c>
      <c r="D77" s="481" t="s">
        <v>585</v>
      </c>
      <c r="E77" s="478" t="s">
        <v>586</v>
      </c>
      <c r="F77" s="487" t="s">
        <v>1135</v>
      </c>
      <c r="G77" s="439">
        <v>17141</v>
      </c>
      <c r="H77" s="440">
        <v>13440</v>
      </c>
      <c r="I77" s="440">
        <v>0</v>
      </c>
      <c r="J77" s="521">
        <f>SUM(G77:I78)</f>
        <v>30581</v>
      </c>
      <c r="K77" s="525">
        <v>4996</v>
      </c>
      <c r="L77" s="453">
        <v>66</v>
      </c>
      <c r="M77" s="453">
        <v>0</v>
      </c>
      <c r="N77" s="521">
        <f>SUM(K77:M78)</f>
        <v>5062</v>
      </c>
      <c r="O77" s="558" t="s">
        <v>73</v>
      </c>
      <c r="P77" s="523" t="s">
        <v>53</v>
      </c>
      <c r="Q77" s="455">
        <v>981</v>
      </c>
      <c r="R77" s="456">
        <v>15</v>
      </c>
      <c r="S77" s="451">
        <v>2</v>
      </c>
      <c r="T77" s="451">
        <v>1</v>
      </c>
      <c r="U77" s="451">
        <v>1</v>
      </c>
      <c r="V77" s="451">
        <v>2</v>
      </c>
      <c r="W77" s="451">
        <v>2</v>
      </c>
      <c r="X77" s="450"/>
      <c r="Y77" s="450"/>
      <c r="Z77" s="451">
        <v>1</v>
      </c>
      <c r="AA77" s="451">
        <v>1</v>
      </c>
      <c r="AB77" s="451">
        <v>3</v>
      </c>
      <c r="AC77" s="451">
        <v>1</v>
      </c>
      <c r="AD77" s="452"/>
      <c r="AE77" s="554" t="s">
        <v>568</v>
      </c>
      <c r="AF77" s="478">
        <v>8</v>
      </c>
      <c r="AG77" s="851" t="s">
        <v>469</v>
      </c>
      <c r="AH77" s="859"/>
    </row>
    <row r="78" spans="1:34" ht="15" customHeight="1" x14ac:dyDescent="0.15">
      <c r="A78" s="527"/>
      <c r="B78" s="480"/>
      <c r="C78" s="431"/>
      <c r="D78" s="481"/>
      <c r="E78" s="478"/>
      <c r="F78" s="487"/>
      <c r="G78" s="439"/>
      <c r="H78" s="440"/>
      <c r="I78" s="440"/>
      <c r="J78" s="521"/>
      <c r="K78" s="525"/>
      <c r="L78" s="453"/>
      <c r="M78" s="453"/>
      <c r="N78" s="521"/>
      <c r="O78" s="555"/>
      <c r="P78" s="523"/>
      <c r="Q78" s="455"/>
      <c r="R78" s="456"/>
      <c r="S78" s="451"/>
      <c r="T78" s="451"/>
      <c r="U78" s="451"/>
      <c r="V78" s="451"/>
      <c r="W78" s="451"/>
      <c r="X78" s="450"/>
      <c r="Y78" s="450"/>
      <c r="Z78" s="451"/>
      <c r="AA78" s="451"/>
      <c r="AB78" s="451"/>
      <c r="AC78" s="451"/>
      <c r="AD78" s="452"/>
      <c r="AE78" s="554"/>
      <c r="AF78" s="478"/>
      <c r="AG78" s="852"/>
      <c r="AH78" s="860"/>
    </row>
    <row r="79" spans="1:34" ht="15" customHeight="1" x14ac:dyDescent="0.15">
      <c r="A79" s="527">
        <v>37</v>
      </c>
      <c r="B79" s="466" t="s">
        <v>587</v>
      </c>
      <c r="C79" s="432" t="s">
        <v>959</v>
      </c>
      <c r="D79" s="468" t="s">
        <v>585</v>
      </c>
      <c r="E79" s="470" t="s">
        <v>588</v>
      </c>
      <c r="F79" s="492" t="s">
        <v>799</v>
      </c>
      <c r="G79" s="458">
        <v>14462</v>
      </c>
      <c r="H79" s="444">
        <v>11845</v>
      </c>
      <c r="I79" s="444">
        <v>0</v>
      </c>
      <c r="J79" s="519">
        <f>SUM(G79:I80)</f>
        <v>26307</v>
      </c>
      <c r="K79" s="520">
        <v>5698</v>
      </c>
      <c r="L79" s="447">
        <v>54</v>
      </c>
      <c r="M79" s="447">
        <v>0</v>
      </c>
      <c r="N79" s="519">
        <f>SUM(K79:M80)</f>
        <v>5752</v>
      </c>
      <c r="O79" s="559" t="s">
        <v>73</v>
      </c>
      <c r="P79" s="550" t="s">
        <v>53</v>
      </c>
      <c r="Q79" s="449">
        <v>981</v>
      </c>
      <c r="R79" s="437">
        <v>18</v>
      </c>
      <c r="S79" s="434">
        <v>2</v>
      </c>
      <c r="T79" s="434">
        <v>2</v>
      </c>
      <c r="U79" s="434">
        <v>1</v>
      </c>
      <c r="V79" s="434">
        <v>2</v>
      </c>
      <c r="W79" s="434">
        <v>2</v>
      </c>
      <c r="X79" s="435"/>
      <c r="Y79" s="435"/>
      <c r="Z79" s="434">
        <v>1</v>
      </c>
      <c r="AA79" s="434">
        <v>1</v>
      </c>
      <c r="AB79" s="434">
        <v>6</v>
      </c>
      <c r="AC79" s="434">
        <v>1</v>
      </c>
      <c r="AD79" s="515"/>
      <c r="AE79" s="553" t="s">
        <v>568</v>
      </c>
      <c r="AF79" s="470">
        <v>8</v>
      </c>
      <c r="AG79" s="850" t="s">
        <v>469</v>
      </c>
      <c r="AH79" s="857"/>
    </row>
    <row r="80" spans="1:34" ht="15" customHeight="1" x14ac:dyDescent="0.15">
      <c r="A80" s="527"/>
      <c r="B80" s="466"/>
      <c r="C80" s="432"/>
      <c r="D80" s="468"/>
      <c r="E80" s="470"/>
      <c r="F80" s="492"/>
      <c r="G80" s="458"/>
      <c r="H80" s="444"/>
      <c r="I80" s="444"/>
      <c r="J80" s="519"/>
      <c r="K80" s="520"/>
      <c r="L80" s="447"/>
      <c r="M80" s="447"/>
      <c r="N80" s="519"/>
      <c r="O80" s="560"/>
      <c r="P80" s="550"/>
      <c r="Q80" s="449"/>
      <c r="R80" s="437"/>
      <c r="S80" s="434"/>
      <c r="T80" s="434"/>
      <c r="U80" s="434"/>
      <c r="V80" s="434"/>
      <c r="W80" s="434"/>
      <c r="X80" s="435"/>
      <c r="Y80" s="435"/>
      <c r="Z80" s="434"/>
      <c r="AA80" s="434"/>
      <c r="AB80" s="434"/>
      <c r="AC80" s="434"/>
      <c r="AD80" s="515"/>
      <c r="AE80" s="553"/>
      <c r="AF80" s="470"/>
      <c r="AG80" s="853"/>
      <c r="AH80" s="858"/>
    </row>
    <row r="81" spans="1:34" ht="15" customHeight="1" x14ac:dyDescent="0.15">
      <c r="A81" s="527">
        <v>38</v>
      </c>
      <c r="B81" s="480" t="s">
        <v>589</v>
      </c>
      <c r="C81" s="431" t="s">
        <v>960</v>
      </c>
      <c r="D81" s="481" t="s">
        <v>458</v>
      </c>
      <c r="E81" s="478" t="s">
        <v>590</v>
      </c>
      <c r="F81" s="482" t="s">
        <v>800</v>
      </c>
      <c r="G81" s="439">
        <v>12140</v>
      </c>
      <c r="H81" s="440">
        <v>19775</v>
      </c>
      <c r="I81" s="440">
        <v>0</v>
      </c>
      <c r="J81" s="521">
        <f>SUM(G81:I82)</f>
        <v>31915</v>
      </c>
      <c r="K81" s="525">
        <v>6036</v>
      </c>
      <c r="L81" s="453">
        <v>544</v>
      </c>
      <c r="M81" s="453">
        <v>29</v>
      </c>
      <c r="N81" s="521">
        <f>SUM(K81:M82)</f>
        <v>6609</v>
      </c>
      <c r="O81" s="558" t="s">
        <v>107</v>
      </c>
      <c r="P81" s="523" t="s">
        <v>53</v>
      </c>
      <c r="Q81" s="455">
        <v>1368</v>
      </c>
      <c r="R81" s="456">
        <v>17</v>
      </c>
      <c r="S81" s="451">
        <v>2</v>
      </c>
      <c r="T81" s="451">
        <v>1</v>
      </c>
      <c r="U81" s="451">
        <v>1</v>
      </c>
      <c r="V81" s="451">
        <v>1</v>
      </c>
      <c r="W81" s="451">
        <v>2</v>
      </c>
      <c r="X81" s="450"/>
      <c r="Y81" s="450"/>
      <c r="Z81" s="451">
        <v>1</v>
      </c>
      <c r="AA81" s="451">
        <v>1</v>
      </c>
      <c r="AB81" s="451">
        <v>5</v>
      </c>
      <c r="AC81" s="451">
        <v>1</v>
      </c>
      <c r="AD81" s="452"/>
      <c r="AE81" s="554" t="s">
        <v>302</v>
      </c>
      <c r="AF81" s="478" t="s">
        <v>412</v>
      </c>
      <c r="AG81" s="851" t="s">
        <v>591</v>
      </c>
      <c r="AH81" s="859"/>
    </row>
    <row r="82" spans="1:34" ht="15" customHeight="1" x14ac:dyDescent="0.15">
      <c r="A82" s="527"/>
      <c r="B82" s="480"/>
      <c r="C82" s="431"/>
      <c r="D82" s="481"/>
      <c r="E82" s="478"/>
      <c r="F82" s="482"/>
      <c r="G82" s="439"/>
      <c r="H82" s="440"/>
      <c r="I82" s="440"/>
      <c r="J82" s="521"/>
      <c r="K82" s="525"/>
      <c r="L82" s="453"/>
      <c r="M82" s="453"/>
      <c r="N82" s="521"/>
      <c r="O82" s="555"/>
      <c r="P82" s="523"/>
      <c r="Q82" s="455"/>
      <c r="R82" s="456"/>
      <c r="S82" s="451"/>
      <c r="T82" s="451"/>
      <c r="U82" s="451"/>
      <c r="V82" s="451"/>
      <c r="W82" s="451"/>
      <c r="X82" s="450"/>
      <c r="Y82" s="450"/>
      <c r="Z82" s="451"/>
      <c r="AA82" s="451"/>
      <c r="AB82" s="451"/>
      <c r="AC82" s="451"/>
      <c r="AD82" s="452"/>
      <c r="AE82" s="554"/>
      <c r="AF82" s="478"/>
      <c r="AG82" s="852"/>
      <c r="AH82" s="860"/>
    </row>
    <row r="83" spans="1:34" ht="15" customHeight="1" x14ac:dyDescent="0.15">
      <c r="A83" s="527">
        <v>39</v>
      </c>
      <c r="B83" s="888" t="s">
        <v>592</v>
      </c>
      <c r="C83" s="673" t="s">
        <v>961</v>
      </c>
      <c r="D83" s="468" t="s">
        <v>593</v>
      </c>
      <c r="E83" s="432" t="s">
        <v>992</v>
      </c>
      <c r="F83" s="471" t="s">
        <v>1136</v>
      </c>
      <c r="G83" s="458">
        <v>12866</v>
      </c>
      <c r="H83" s="444">
        <v>14213</v>
      </c>
      <c r="I83" s="444">
        <v>1698</v>
      </c>
      <c r="J83" s="519">
        <f>SUM(G83:I84)</f>
        <v>28777</v>
      </c>
      <c r="K83" s="520">
        <v>6836</v>
      </c>
      <c r="L83" s="447">
        <v>58</v>
      </c>
      <c r="M83" s="447">
        <v>0</v>
      </c>
      <c r="N83" s="519">
        <f>SUM(K83:M84)</f>
        <v>6894</v>
      </c>
      <c r="O83" s="560" t="s">
        <v>594</v>
      </c>
      <c r="P83" s="550" t="s">
        <v>53</v>
      </c>
      <c r="Q83" s="449">
        <v>1772</v>
      </c>
      <c r="R83" s="437">
        <v>22</v>
      </c>
      <c r="S83" s="434">
        <v>2</v>
      </c>
      <c r="T83" s="434">
        <v>2</v>
      </c>
      <c r="U83" s="434">
        <v>2</v>
      </c>
      <c r="V83" s="434">
        <v>1</v>
      </c>
      <c r="W83" s="434">
        <v>2</v>
      </c>
      <c r="X83" s="435"/>
      <c r="Y83" s="434">
        <v>1</v>
      </c>
      <c r="Z83" s="434">
        <v>1</v>
      </c>
      <c r="AA83" s="434">
        <v>1</v>
      </c>
      <c r="AB83" s="434">
        <v>8</v>
      </c>
      <c r="AC83" s="434">
        <v>4</v>
      </c>
      <c r="AD83" s="515"/>
      <c r="AE83" s="553" t="s">
        <v>595</v>
      </c>
      <c r="AF83" s="470">
        <v>8</v>
      </c>
      <c r="AG83" s="850" t="s">
        <v>596</v>
      </c>
      <c r="AH83" s="857"/>
    </row>
    <row r="84" spans="1:34" ht="15" customHeight="1" x14ac:dyDescent="0.15">
      <c r="A84" s="527"/>
      <c r="B84" s="888"/>
      <c r="C84" s="673"/>
      <c r="D84" s="468"/>
      <c r="E84" s="432"/>
      <c r="F84" s="471"/>
      <c r="G84" s="458"/>
      <c r="H84" s="444"/>
      <c r="I84" s="444"/>
      <c r="J84" s="519"/>
      <c r="K84" s="520"/>
      <c r="L84" s="447"/>
      <c r="M84" s="447"/>
      <c r="N84" s="519"/>
      <c r="O84" s="560"/>
      <c r="P84" s="550"/>
      <c r="Q84" s="449"/>
      <c r="R84" s="437"/>
      <c r="S84" s="434"/>
      <c r="T84" s="434"/>
      <c r="U84" s="434"/>
      <c r="V84" s="434"/>
      <c r="W84" s="434"/>
      <c r="X84" s="435"/>
      <c r="Y84" s="434"/>
      <c r="Z84" s="434"/>
      <c r="AA84" s="434"/>
      <c r="AB84" s="434"/>
      <c r="AC84" s="434"/>
      <c r="AD84" s="515"/>
      <c r="AE84" s="553"/>
      <c r="AF84" s="470"/>
      <c r="AG84" s="853"/>
      <c r="AH84" s="858"/>
    </row>
    <row r="85" spans="1:34" ht="15" customHeight="1" x14ac:dyDescent="0.15">
      <c r="A85" s="527">
        <v>40</v>
      </c>
      <c r="B85" s="480" t="s">
        <v>597</v>
      </c>
      <c r="C85" s="667" t="s">
        <v>962</v>
      </c>
      <c r="D85" s="481" t="s">
        <v>598</v>
      </c>
      <c r="E85" s="478" t="s">
        <v>599</v>
      </c>
      <c r="F85" s="482" t="s">
        <v>801</v>
      </c>
      <c r="G85" s="439">
        <v>16209</v>
      </c>
      <c r="H85" s="440">
        <v>12676</v>
      </c>
      <c r="I85" s="440">
        <v>0</v>
      </c>
      <c r="J85" s="521">
        <f>SUM(G85:I86)</f>
        <v>28885</v>
      </c>
      <c r="K85" s="525">
        <v>4807</v>
      </c>
      <c r="L85" s="453">
        <v>208</v>
      </c>
      <c r="M85" s="453">
        <v>163</v>
      </c>
      <c r="N85" s="521">
        <f>SUM(K85:M86)</f>
        <v>5178</v>
      </c>
      <c r="O85" s="895" t="s">
        <v>64</v>
      </c>
      <c r="P85" s="523" t="s">
        <v>53</v>
      </c>
      <c r="Q85" s="455">
        <v>981</v>
      </c>
      <c r="R85" s="456">
        <v>13</v>
      </c>
      <c r="S85" s="451">
        <v>2</v>
      </c>
      <c r="T85" s="451">
        <v>1</v>
      </c>
      <c r="U85" s="451">
        <v>1</v>
      </c>
      <c r="V85" s="451">
        <v>1</v>
      </c>
      <c r="W85" s="451">
        <v>2</v>
      </c>
      <c r="X85" s="450"/>
      <c r="Y85" s="450"/>
      <c r="Z85" s="451">
        <v>1</v>
      </c>
      <c r="AA85" s="451">
        <v>1</v>
      </c>
      <c r="AB85" s="451">
        <v>6</v>
      </c>
      <c r="AC85" s="451">
        <v>3</v>
      </c>
      <c r="AD85" s="452"/>
      <c r="AE85" s="554" t="s">
        <v>127</v>
      </c>
      <c r="AF85" s="478" t="s">
        <v>412</v>
      </c>
      <c r="AG85" s="851" t="s">
        <v>596</v>
      </c>
      <c r="AH85" s="859"/>
    </row>
    <row r="86" spans="1:34" ht="15" customHeight="1" x14ac:dyDescent="0.15">
      <c r="A86" s="527"/>
      <c r="B86" s="480"/>
      <c r="C86" s="667"/>
      <c r="D86" s="481"/>
      <c r="E86" s="478"/>
      <c r="F86" s="482"/>
      <c r="G86" s="439"/>
      <c r="H86" s="440"/>
      <c r="I86" s="440"/>
      <c r="J86" s="521"/>
      <c r="K86" s="525"/>
      <c r="L86" s="453"/>
      <c r="M86" s="453"/>
      <c r="N86" s="521"/>
      <c r="O86" s="895"/>
      <c r="P86" s="523"/>
      <c r="Q86" s="455"/>
      <c r="R86" s="456"/>
      <c r="S86" s="451"/>
      <c r="T86" s="451"/>
      <c r="U86" s="451"/>
      <c r="V86" s="451"/>
      <c r="W86" s="451"/>
      <c r="X86" s="450"/>
      <c r="Y86" s="450"/>
      <c r="Z86" s="451"/>
      <c r="AA86" s="451"/>
      <c r="AB86" s="451"/>
      <c r="AC86" s="451"/>
      <c r="AD86" s="452"/>
      <c r="AE86" s="554"/>
      <c r="AF86" s="478"/>
      <c r="AG86" s="852"/>
      <c r="AH86" s="860"/>
    </row>
    <row r="87" spans="1:34" ht="15" customHeight="1" x14ac:dyDescent="0.15">
      <c r="A87" s="527">
        <v>41</v>
      </c>
      <c r="B87" s="466" t="s">
        <v>600</v>
      </c>
      <c r="C87" s="443" t="s">
        <v>963</v>
      </c>
      <c r="D87" s="468" t="s">
        <v>598</v>
      </c>
      <c r="E87" s="470" t="s">
        <v>601</v>
      </c>
      <c r="F87" s="471" t="s">
        <v>1137</v>
      </c>
      <c r="G87" s="458">
        <v>8481</v>
      </c>
      <c r="H87" s="444">
        <v>12405</v>
      </c>
      <c r="I87" s="444">
        <v>4912</v>
      </c>
      <c r="J87" s="519">
        <f>SUM(G87:I88)</f>
        <v>25798</v>
      </c>
      <c r="K87" s="520">
        <v>4014</v>
      </c>
      <c r="L87" s="447">
        <v>43</v>
      </c>
      <c r="M87" s="447">
        <v>136</v>
      </c>
      <c r="N87" s="519">
        <f>SUM(K87:M88)</f>
        <v>4193</v>
      </c>
      <c r="O87" s="560" t="s">
        <v>506</v>
      </c>
      <c r="P87" s="550" t="s">
        <v>53</v>
      </c>
      <c r="Q87" s="449">
        <v>1032</v>
      </c>
      <c r="R87" s="437">
        <v>14</v>
      </c>
      <c r="S87" s="434">
        <v>2</v>
      </c>
      <c r="T87" s="434">
        <v>1</v>
      </c>
      <c r="U87" s="434">
        <v>1</v>
      </c>
      <c r="V87" s="434">
        <v>1</v>
      </c>
      <c r="W87" s="434">
        <v>2</v>
      </c>
      <c r="X87" s="435"/>
      <c r="Y87" s="435"/>
      <c r="Z87" s="434"/>
      <c r="AA87" s="434">
        <v>2</v>
      </c>
      <c r="AB87" s="434">
        <v>6</v>
      </c>
      <c r="AC87" s="434">
        <v>1</v>
      </c>
      <c r="AD87" s="436">
        <v>1</v>
      </c>
      <c r="AE87" s="553" t="s">
        <v>602</v>
      </c>
      <c r="AF87" s="470" t="s">
        <v>412</v>
      </c>
      <c r="AG87" s="850" t="s">
        <v>469</v>
      </c>
      <c r="AH87" s="857"/>
    </row>
    <row r="88" spans="1:34" ht="15" customHeight="1" x14ac:dyDescent="0.15">
      <c r="A88" s="527"/>
      <c r="B88" s="466"/>
      <c r="C88" s="443"/>
      <c r="D88" s="468"/>
      <c r="E88" s="470"/>
      <c r="F88" s="471"/>
      <c r="G88" s="458"/>
      <c r="H88" s="444"/>
      <c r="I88" s="444"/>
      <c r="J88" s="519"/>
      <c r="K88" s="520"/>
      <c r="L88" s="447"/>
      <c r="M88" s="447"/>
      <c r="N88" s="519"/>
      <c r="O88" s="560"/>
      <c r="P88" s="550"/>
      <c r="Q88" s="449"/>
      <c r="R88" s="437"/>
      <c r="S88" s="434"/>
      <c r="T88" s="434"/>
      <c r="U88" s="434"/>
      <c r="V88" s="434"/>
      <c r="W88" s="434"/>
      <c r="X88" s="435"/>
      <c r="Y88" s="435"/>
      <c r="Z88" s="434"/>
      <c r="AA88" s="434"/>
      <c r="AB88" s="434"/>
      <c r="AC88" s="434"/>
      <c r="AD88" s="436"/>
      <c r="AE88" s="553"/>
      <c r="AF88" s="470"/>
      <c r="AG88" s="853"/>
      <c r="AH88" s="858"/>
    </row>
    <row r="89" spans="1:34" ht="15" customHeight="1" x14ac:dyDescent="0.15">
      <c r="A89" s="527">
        <v>42</v>
      </c>
      <c r="B89" s="480" t="s">
        <v>603</v>
      </c>
      <c r="C89" s="514" t="s">
        <v>964</v>
      </c>
      <c r="D89" s="481" t="s">
        <v>604</v>
      </c>
      <c r="E89" s="478" t="s">
        <v>605</v>
      </c>
      <c r="F89" s="482" t="s">
        <v>1138</v>
      </c>
      <c r="G89" s="439">
        <v>10112</v>
      </c>
      <c r="H89" s="440">
        <v>11496</v>
      </c>
      <c r="I89" s="440">
        <v>4601</v>
      </c>
      <c r="J89" s="521">
        <f>SUM(G89:I90)</f>
        <v>26209</v>
      </c>
      <c r="K89" s="525">
        <v>3089</v>
      </c>
      <c r="L89" s="453">
        <v>195</v>
      </c>
      <c r="M89" s="453">
        <v>9</v>
      </c>
      <c r="N89" s="521">
        <f>SUM(K89:M90)</f>
        <v>3293</v>
      </c>
      <c r="O89" s="555" t="s">
        <v>343</v>
      </c>
      <c r="P89" s="523" t="s">
        <v>53</v>
      </c>
      <c r="Q89" s="455">
        <v>984</v>
      </c>
      <c r="R89" s="456">
        <v>7</v>
      </c>
      <c r="S89" s="451">
        <v>2</v>
      </c>
      <c r="T89" s="451">
        <v>1</v>
      </c>
      <c r="U89" s="451">
        <v>1</v>
      </c>
      <c r="V89" s="451">
        <v>1</v>
      </c>
      <c r="W89" s="451">
        <v>2</v>
      </c>
      <c r="X89" s="451"/>
      <c r="Y89" s="450"/>
      <c r="Z89" s="451">
        <v>1</v>
      </c>
      <c r="AA89" s="451">
        <v>1</v>
      </c>
      <c r="AB89" s="451">
        <v>4</v>
      </c>
      <c r="AC89" s="451">
        <v>1</v>
      </c>
      <c r="AD89" s="452"/>
      <c r="AE89" s="554" t="s">
        <v>606</v>
      </c>
      <c r="AF89" s="478" t="s">
        <v>401</v>
      </c>
      <c r="AG89" s="851" t="s">
        <v>469</v>
      </c>
      <c r="AH89" s="859"/>
    </row>
    <row r="90" spans="1:34" ht="15" customHeight="1" x14ac:dyDescent="0.15">
      <c r="A90" s="567"/>
      <c r="B90" s="742"/>
      <c r="C90" s="869"/>
      <c r="D90" s="870"/>
      <c r="E90" s="871"/>
      <c r="F90" s="872"/>
      <c r="G90" s="873"/>
      <c r="H90" s="874"/>
      <c r="I90" s="874"/>
      <c r="J90" s="896"/>
      <c r="K90" s="897"/>
      <c r="L90" s="877"/>
      <c r="M90" s="877"/>
      <c r="N90" s="896"/>
      <c r="O90" s="898"/>
      <c r="P90" s="899"/>
      <c r="Q90" s="880"/>
      <c r="R90" s="881"/>
      <c r="S90" s="882"/>
      <c r="T90" s="882"/>
      <c r="U90" s="882"/>
      <c r="V90" s="882"/>
      <c r="W90" s="882"/>
      <c r="X90" s="882"/>
      <c r="Y90" s="883"/>
      <c r="Z90" s="882"/>
      <c r="AA90" s="882"/>
      <c r="AB90" s="882"/>
      <c r="AC90" s="882"/>
      <c r="AD90" s="900"/>
      <c r="AE90" s="901"/>
      <c r="AF90" s="871"/>
      <c r="AG90" s="902"/>
      <c r="AH90" s="903"/>
    </row>
    <row r="91" spans="1:34" ht="15" customHeight="1" x14ac:dyDescent="0.15">
      <c r="A91" s="654" t="s">
        <v>607</v>
      </c>
      <c r="B91" s="655"/>
      <c r="C91" s="655"/>
      <c r="D91" s="655"/>
      <c r="E91" s="655"/>
      <c r="F91" s="656"/>
      <c r="G91" s="637">
        <f>SUM(G5:G90)</f>
        <v>436951</v>
      </c>
      <c r="H91" s="652">
        <f>SUM(H5:H90)</f>
        <v>587089</v>
      </c>
      <c r="I91" s="652">
        <f>SUM(I5:I90)</f>
        <v>51363</v>
      </c>
      <c r="J91" s="660">
        <f>SUM(J5:J90)</f>
        <v>1075403</v>
      </c>
      <c r="K91" s="637">
        <f>SUM(K5:K90)</f>
        <v>228666</v>
      </c>
      <c r="L91" s="652">
        <f>SUM(L5:L90)</f>
        <v>5572</v>
      </c>
      <c r="M91" s="652">
        <f>SUM(M5:M90)</f>
        <v>395</v>
      </c>
      <c r="N91" s="660">
        <f>SUM(N5:N90)</f>
        <v>234633</v>
      </c>
      <c r="O91" s="601"/>
      <c r="P91" s="599"/>
      <c r="Q91" s="660">
        <f>SUM(Q5:Q90)</f>
        <v>48194</v>
      </c>
      <c r="R91" s="664">
        <f>SUM(R5:R90)</f>
        <v>712</v>
      </c>
      <c r="S91" s="662">
        <f>SUM(S5:S90)</f>
        <v>83</v>
      </c>
      <c r="T91" s="662">
        <f>SUM(T5:T90)</f>
        <v>60</v>
      </c>
      <c r="U91" s="662">
        <f>SUM(U5:U90)</f>
        <v>53</v>
      </c>
      <c r="V91" s="662">
        <f>SUM(V5:V90)</f>
        <v>69</v>
      </c>
      <c r="W91" s="662">
        <f>SUM(W5:W90)</f>
        <v>83</v>
      </c>
      <c r="X91" s="662">
        <f>SUM(X5:X90)</f>
        <v>0</v>
      </c>
      <c r="Y91" s="662">
        <f>SUM(Y5:Y90)</f>
        <v>3</v>
      </c>
      <c r="Z91" s="662">
        <f>SUM(Z5:Z90)</f>
        <v>17</v>
      </c>
      <c r="AA91" s="662">
        <f>SUM(AA5:AA90)</f>
        <v>47</v>
      </c>
      <c r="AB91" s="662">
        <f>SUM(AB5:AB90)</f>
        <v>193</v>
      </c>
      <c r="AC91" s="662">
        <f>SUM(AC5:AC90)</f>
        <v>78</v>
      </c>
      <c r="AD91" s="674">
        <f>SUM(AD5:AD90)</f>
        <v>11</v>
      </c>
      <c r="AE91" s="502"/>
      <c r="AF91" s="324"/>
      <c r="AG91" s="848"/>
      <c r="AH91" s="862"/>
    </row>
    <row r="92" spans="1:34" ht="15" customHeight="1" x14ac:dyDescent="0.15">
      <c r="A92" s="657"/>
      <c r="B92" s="658"/>
      <c r="C92" s="658"/>
      <c r="D92" s="658"/>
      <c r="E92" s="658"/>
      <c r="F92" s="659"/>
      <c r="G92" s="638"/>
      <c r="H92" s="653"/>
      <c r="I92" s="653"/>
      <c r="J92" s="661"/>
      <c r="K92" s="638"/>
      <c r="L92" s="653"/>
      <c r="M92" s="653"/>
      <c r="N92" s="661"/>
      <c r="O92" s="602"/>
      <c r="P92" s="600"/>
      <c r="Q92" s="661"/>
      <c r="R92" s="665"/>
      <c r="S92" s="663"/>
      <c r="T92" s="663"/>
      <c r="U92" s="663"/>
      <c r="V92" s="663"/>
      <c r="W92" s="663"/>
      <c r="X92" s="663"/>
      <c r="Y92" s="663"/>
      <c r="Z92" s="663"/>
      <c r="AA92" s="663"/>
      <c r="AB92" s="663"/>
      <c r="AC92" s="663"/>
      <c r="AD92" s="675"/>
      <c r="AE92" s="503"/>
      <c r="AF92" s="501"/>
      <c r="AG92" s="849"/>
      <c r="AH92" s="861"/>
    </row>
    <row r="93" spans="1:34" ht="12" customHeight="1" x14ac:dyDescent="0.15">
      <c r="A93" s="74"/>
      <c r="B93" s="74"/>
      <c r="P93" s="70"/>
      <c r="Q93" s="70"/>
      <c r="Z93" s="70"/>
      <c r="AB93" s="70"/>
      <c r="AE93" s="70"/>
    </row>
    <row r="94" spans="1:34" x14ac:dyDescent="0.15">
      <c r="A94" s="74"/>
      <c r="B94" s="74"/>
      <c r="P94" s="70"/>
      <c r="Q94" s="70"/>
      <c r="Z94" s="70"/>
      <c r="AB94" s="70"/>
      <c r="AE94" s="70"/>
    </row>
    <row r="95" spans="1:34" ht="12" customHeight="1" x14ac:dyDescent="0.15">
      <c r="A95" s="74"/>
      <c r="B95" s="74"/>
      <c r="P95" s="70"/>
      <c r="Q95" s="70"/>
      <c r="Z95" s="70"/>
      <c r="AB95" s="70"/>
      <c r="AE95" s="70"/>
    </row>
    <row r="96" spans="1:34" x14ac:dyDescent="0.15">
      <c r="A96" s="74"/>
      <c r="B96" s="74"/>
      <c r="P96" s="70"/>
      <c r="Q96" s="70"/>
      <c r="Z96" s="70"/>
      <c r="AB96" s="70"/>
      <c r="AE96" s="70"/>
    </row>
    <row r="97" spans="1:31" ht="12" customHeight="1" x14ac:dyDescent="0.15">
      <c r="A97" s="74"/>
      <c r="B97" s="74"/>
      <c r="P97" s="70"/>
      <c r="Q97" s="70"/>
      <c r="Z97" s="70"/>
      <c r="AB97" s="70"/>
      <c r="AE97" s="70"/>
    </row>
    <row r="98" spans="1:31" x14ac:dyDescent="0.15">
      <c r="A98" s="74"/>
      <c r="B98" s="74"/>
      <c r="P98" s="70"/>
      <c r="Q98" s="70"/>
      <c r="Z98" s="70"/>
      <c r="AB98" s="70"/>
      <c r="AE98" s="70"/>
    </row>
    <row r="99" spans="1:31" ht="12" customHeight="1" x14ac:dyDescent="0.15">
      <c r="A99" s="74"/>
      <c r="B99" s="74"/>
      <c r="P99" s="70"/>
      <c r="Q99" s="70"/>
      <c r="Z99" s="70"/>
      <c r="AB99" s="70"/>
      <c r="AE99" s="70"/>
    </row>
    <row r="100" spans="1:31" x14ac:dyDescent="0.15">
      <c r="A100" s="74"/>
      <c r="B100" s="74"/>
      <c r="J100" s="74"/>
      <c r="P100" s="70"/>
      <c r="Q100" s="70"/>
      <c r="Z100" s="70"/>
      <c r="AB100" s="70"/>
      <c r="AE100" s="70"/>
    </row>
    <row r="101" spans="1:31" ht="12" customHeight="1" x14ac:dyDescent="0.15">
      <c r="A101" s="74"/>
      <c r="B101" s="74"/>
      <c r="P101" s="70"/>
      <c r="Q101" s="70"/>
      <c r="Z101" s="70"/>
      <c r="AB101" s="70"/>
      <c r="AE101" s="70"/>
    </row>
    <row r="102" spans="1:31" x14ac:dyDescent="0.15">
      <c r="A102" s="74"/>
      <c r="B102" s="74"/>
      <c r="P102" s="70"/>
      <c r="Q102" s="70"/>
      <c r="Z102" s="70"/>
      <c r="AB102" s="70"/>
      <c r="AE102" s="70"/>
    </row>
    <row r="103" spans="1:31" ht="12" customHeight="1" x14ac:dyDescent="0.15">
      <c r="A103" s="74"/>
      <c r="B103" s="74"/>
      <c r="P103" s="70"/>
      <c r="Q103" s="70"/>
      <c r="Z103" s="70"/>
      <c r="AB103" s="70"/>
      <c r="AE103" s="70"/>
    </row>
    <row r="104" spans="1:31" x14ac:dyDescent="0.15">
      <c r="A104" s="74"/>
      <c r="B104" s="74"/>
      <c r="P104" s="70"/>
      <c r="Q104" s="70"/>
      <c r="Z104" s="70"/>
      <c r="AB104" s="70"/>
      <c r="AE104" s="70"/>
    </row>
    <row r="105" spans="1:31" ht="12" customHeight="1" x14ac:dyDescent="0.15">
      <c r="A105" s="74"/>
      <c r="B105" s="74"/>
      <c r="P105" s="70"/>
      <c r="Q105" s="70"/>
      <c r="Z105" s="70"/>
      <c r="AB105" s="70"/>
      <c r="AE105" s="70"/>
    </row>
    <row r="106" spans="1:31" x14ac:dyDescent="0.15">
      <c r="A106" s="74"/>
      <c r="B106" s="74"/>
      <c r="C106" s="70"/>
      <c r="D106" s="70"/>
      <c r="E106" s="70"/>
      <c r="F106" s="70"/>
      <c r="G106" s="85"/>
      <c r="H106" s="85"/>
      <c r="I106" s="85"/>
      <c r="J106" s="70"/>
      <c r="K106" s="70"/>
      <c r="L106" s="70"/>
      <c r="M106" s="70"/>
      <c r="N106" s="70"/>
      <c r="O106" s="70"/>
      <c r="P106" s="70"/>
      <c r="Q106" s="70"/>
      <c r="Z106" s="70"/>
      <c r="AB106" s="70"/>
      <c r="AE106" s="70"/>
    </row>
    <row r="107" spans="1:31" ht="12" customHeight="1" x14ac:dyDescent="0.15">
      <c r="A107" s="74"/>
      <c r="B107" s="74"/>
      <c r="C107" s="70"/>
      <c r="D107" s="70"/>
      <c r="E107" s="70"/>
      <c r="F107" s="70"/>
      <c r="G107" s="85"/>
      <c r="H107" s="85"/>
      <c r="I107" s="85"/>
      <c r="J107" s="70"/>
      <c r="K107" s="70"/>
      <c r="L107" s="70"/>
      <c r="M107" s="70"/>
      <c r="N107" s="70"/>
      <c r="O107" s="70"/>
      <c r="P107" s="70"/>
      <c r="Q107" s="70"/>
      <c r="Z107" s="70"/>
      <c r="AB107" s="70"/>
      <c r="AE107" s="70"/>
    </row>
    <row r="108" spans="1:31" x14ac:dyDescent="0.15">
      <c r="A108" s="74"/>
      <c r="B108" s="74"/>
      <c r="C108" s="70"/>
      <c r="D108" s="70"/>
      <c r="E108" s="70"/>
      <c r="F108" s="70"/>
      <c r="G108" s="85"/>
      <c r="H108" s="85"/>
      <c r="I108" s="85"/>
      <c r="J108" s="70"/>
      <c r="K108" s="70"/>
      <c r="L108" s="70"/>
      <c r="M108" s="70"/>
      <c r="N108" s="70"/>
      <c r="O108" s="70"/>
      <c r="P108" s="70"/>
      <c r="Q108" s="70"/>
      <c r="Z108" s="70"/>
      <c r="AB108" s="70"/>
      <c r="AE108" s="70"/>
    </row>
    <row r="109" spans="1:31" ht="12" customHeight="1" x14ac:dyDescent="0.15">
      <c r="A109" s="74"/>
      <c r="B109" s="74"/>
      <c r="C109" s="70"/>
      <c r="D109" s="70"/>
      <c r="E109" s="70"/>
      <c r="F109" s="70"/>
      <c r="G109" s="85"/>
      <c r="H109" s="85"/>
      <c r="I109" s="85"/>
      <c r="J109" s="70"/>
      <c r="K109" s="70"/>
      <c r="L109" s="70"/>
      <c r="M109" s="70"/>
      <c r="N109" s="70"/>
      <c r="O109" s="70"/>
      <c r="P109" s="70"/>
      <c r="Q109" s="70"/>
      <c r="Z109" s="70"/>
      <c r="AB109" s="70"/>
      <c r="AE109" s="70"/>
    </row>
    <row r="110" spans="1:31" x14ac:dyDescent="0.15">
      <c r="A110" s="74"/>
      <c r="B110" s="74"/>
      <c r="C110" s="70"/>
      <c r="D110" s="70"/>
      <c r="E110" s="70"/>
      <c r="F110" s="70"/>
      <c r="G110" s="85"/>
      <c r="H110" s="85"/>
      <c r="I110" s="85"/>
      <c r="J110" s="70"/>
      <c r="K110" s="70"/>
      <c r="L110" s="70"/>
      <c r="M110" s="70"/>
      <c r="N110" s="70"/>
      <c r="O110" s="70"/>
      <c r="P110" s="70"/>
      <c r="Q110" s="70"/>
      <c r="Z110" s="70"/>
      <c r="AB110" s="70"/>
      <c r="AE110" s="70"/>
    </row>
    <row r="111" spans="1:31" ht="12" customHeight="1" x14ac:dyDescent="0.15">
      <c r="A111" s="74"/>
      <c r="B111" s="74"/>
      <c r="C111" s="70"/>
      <c r="D111" s="70"/>
      <c r="E111" s="70"/>
      <c r="F111" s="70"/>
      <c r="G111" s="85"/>
      <c r="H111" s="85"/>
      <c r="I111" s="85"/>
      <c r="J111" s="70"/>
      <c r="K111" s="70"/>
      <c r="L111" s="70"/>
      <c r="M111" s="70"/>
      <c r="N111" s="70"/>
      <c r="O111" s="70"/>
      <c r="P111" s="70"/>
      <c r="Q111" s="70"/>
      <c r="Z111" s="70"/>
      <c r="AB111" s="70"/>
      <c r="AE111" s="70"/>
    </row>
    <row r="112" spans="1:31" x14ac:dyDescent="0.15">
      <c r="A112" s="74"/>
      <c r="B112" s="74"/>
      <c r="C112" s="70"/>
      <c r="D112" s="70"/>
      <c r="E112" s="70"/>
      <c r="F112" s="70"/>
      <c r="G112" s="85"/>
      <c r="H112" s="85"/>
      <c r="I112" s="85"/>
      <c r="J112" s="70"/>
      <c r="K112" s="70"/>
      <c r="L112" s="70"/>
      <c r="M112" s="70"/>
      <c r="N112" s="70"/>
      <c r="O112" s="70"/>
      <c r="P112" s="70"/>
      <c r="Q112" s="70"/>
      <c r="Z112" s="70"/>
      <c r="AB112" s="70"/>
      <c r="AE112" s="70"/>
    </row>
    <row r="113" spans="1:31" ht="12" customHeight="1" x14ac:dyDescent="0.15">
      <c r="A113" s="74"/>
      <c r="B113" s="74"/>
      <c r="C113" s="70"/>
      <c r="D113" s="70"/>
      <c r="E113" s="70"/>
      <c r="F113" s="70"/>
      <c r="G113" s="85"/>
      <c r="H113" s="85"/>
      <c r="I113" s="85"/>
      <c r="J113" s="70"/>
      <c r="K113" s="70"/>
      <c r="L113" s="70"/>
      <c r="M113" s="70"/>
      <c r="N113" s="70"/>
      <c r="O113" s="70"/>
      <c r="P113" s="70"/>
      <c r="Q113" s="70"/>
      <c r="Z113" s="70"/>
      <c r="AB113" s="70"/>
      <c r="AE113" s="70"/>
    </row>
    <row r="114" spans="1:31" x14ac:dyDescent="0.15">
      <c r="A114" s="74"/>
      <c r="B114" s="74"/>
      <c r="C114" s="70"/>
      <c r="D114" s="70"/>
      <c r="E114" s="70"/>
      <c r="F114" s="70"/>
      <c r="G114" s="85"/>
      <c r="H114" s="85"/>
      <c r="I114" s="85"/>
      <c r="J114" s="70"/>
      <c r="K114" s="70"/>
      <c r="L114" s="70"/>
      <c r="M114" s="70"/>
      <c r="N114" s="70"/>
      <c r="O114" s="70"/>
      <c r="P114" s="70"/>
      <c r="Q114" s="70"/>
      <c r="Z114" s="70"/>
      <c r="AB114" s="70"/>
      <c r="AE114" s="70"/>
    </row>
    <row r="115" spans="1:31" ht="12" customHeight="1" x14ac:dyDescent="0.15">
      <c r="A115" s="74"/>
      <c r="B115" s="74"/>
      <c r="C115" s="70"/>
      <c r="D115" s="70"/>
      <c r="E115" s="70"/>
      <c r="F115" s="70"/>
      <c r="G115" s="85"/>
      <c r="H115" s="85"/>
      <c r="I115" s="85"/>
      <c r="J115" s="70"/>
      <c r="K115" s="70"/>
      <c r="L115" s="70"/>
      <c r="M115" s="70"/>
      <c r="N115" s="70"/>
      <c r="O115" s="70"/>
      <c r="P115" s="70"/>
      <c r="Q115" s="70"/>
      <c r="Z115" s="70"/>
      <c r="AB115" s="70"/>
      <c r="AE115" s="70"/>
    </row>
    <row r="116" spans="1:31" x14ac:dyDescent="0.15">
      <c r="A116" s="74"/>
      <c r="B116" s="74"/>
      <c r="C116" s="70"/>
      <c r="D116" s="70"/>
      <c r="E116" s="70"/>
      <c r="F116" s="70"/>
      <c r="G116" s="85"/>
      <c r="H116" s="85"/>
      <c r="I116" s="85"/>
      <c r="J116" s="70"/>
      <c r="K116" s="70"/>
      <c r="L116" s="70"/>
      <c r="M116" s="70"/>
      <c r="N116" s="70"/>
      <c r="O116" s="70"/>
      <c r="P116" s="70"/>
      <c r="Q116" s="70"/>
      <c r="Z116" s="70"/>
      <c r="AB116" s="70"/>
      <c r="AE116" s="70"/>
    </row>
    <row r="117" spans="1:31" ht="12" customHeight="1" x14ac:dyDescent="0.15">
      <c r="A117" s="74"/>
      <c r="B117" s="74"/>
      <c r="C117" s="70"/>
      <c r="D117" s="70"/>
      <c r="E117" s="70"/>
      <c r="F117" s="70"/>
      <c r="G117" s="85"/>
      <c r="H117" s="85"/>
      <c r="I117" s="85"/>
      <c r="J117" s="70"/>
      <c r="K117" s="70"/>
      <c r="L117" s="70"/>
      <c r="M117" s="70"/>
      <c r="N117" s="70"/>
      <c r="O117" s="70"/>
      <c r="P117" s="70"/>
      <c r="Q117" s="70"/>
      <c r="Z117" s="70"/>
      <c r="AB117" s="70"/>
      <c r="AE117" s="70"/>
    </row>
    <row r="118" spans="1:31" x14ac:dyDescent="0.15">
      <c r="A118" s="74"/>
      <c r="B118" s="74"/>
      <c r="C118" s="70"/>
      <c r="D118" s="70"/>
      <c r="E118" s="70"/>
      <c r="F118" s="70"/>
      <c r="G118" s="85"/>
      <c r="H118" s="85"/>
      <c r="I118" s="85"/>
      <c r="J118" s="70"/>
      <c r="K118" s="70"/>
      <c r="L118" s="70"/>
      <c r="M118" s="70"/>
      <c r="N118" s="70"/>
      <c r="O118" s="70"/>
      <c r="P118" s="70"/>
      <c r="Q118" s="70"/>
      <c r="Z118" s="70"/>
      <c r="AB118" s="70"/>
      <c r="AE118" s="70"/>
    </row>
    <row r="119" spans="1:31" ht="12" customHeight="1" x14ac:dyDescent="0.15">
      <c r="A119" s="74"/>
      <c r="B119" s="74"/>
      <c r="C119" s="70"/>
      <c r="D119" s="70"/>
      <c r="E119" s="70"/>
      <c r="F119" s="70"/>
      <c r="G119" s="85"/>
      <c r="H119" s="85"/>
      <c r="I119" s="85"/>
      <c r="J119" s="70"/>
      <c r="K119" s="70"/>
      <c r="L119" s="70"/>
      <c r="M119" s="70"/>
      <c r="N119" s="70"/>
      <c r="O119" s="70"/>
      <c r="P119" s="70"/>
      <c r="Q119" s="70"/>
      <c r="Z119" s="70"/>
      <c r="AB119" s="70"/>
      <c r="AE119" s="70"/>
    </row>
    <row r="120" spans="1:31" x14ac:dyDescent="0.15">
      <c r="A120" s="74"/>
      <c r="B120" s="74"/>
      <c r="C120" s="70"/>
      <c r="D120" s="70"/>
      <c r="E120" s="70"/>
      <c r="F120" s="70"/>
      <c r="G120" s="85"/>
      <c r="H120" s="85"/>
      <c r="I120" s="85"/>
      <c r="J120" s="70"/>
      <c r="K120" s="70"/>
      <c r="L120" s="70"/>
      <c r="M120" s="70"/>
      <c r="N120" s="70"/>
      <c r="O120" s="70"/>
      <c r="P120" s="70"/>
      <c r="Q120" s="70"/>
      <c r="Z120" s="70"/>
      <c r="AB120" s="70"/>
      <c r="AE120" s="70"/>
    </row>
    <row r="121" spans="1:31" ht="12" customHeight="1" x14ac:dyDescent="0.15">
      <c r="A121" s="74"/>
      <c r="B121" s="74"/>
      <c r="C121" s="70"/>
      <c r="D121" s="70"/>
      <c r="E121" s="70"/>
      <c r="F121" s="70"/>
      <c r="G121" s="85"/>
      <c r="H121" s="85"/>
      <c r="I121" s="85"/>
      <c r="J121" s="70"/>
      <c r="K121" s="70"/>
      <c r="L121" s="70"/>
      <c r="M121" s="70"/>
      <c r="N121" s="70"/>
      <c r="O121" s="70"/>
      <c r="P121" s="70"/>
      <c r="Q121" s="70"/>
      <c r="Z121" s="70"/>
      <c r="AB121" s="70"/>
      <c r="AE121" s="70"/>
    </row>
    <row r="122" spans="1:31" x14ac:dyDescent="0.15">
      <c r="A122" s="74"/>
      <c r="B122" s="74"/>
      <c r="C122" s="70"/>
      <c r="D122" s="70"/>
      <c r="E122" s="70"/>
      <c r="F122" s="70"/>
      <c r="G122" s="85"/>
      <c r="H122" s="85"/>
      <c r="I122" s="85"/>
      <c r="J122" s="70"/>
      <c r="K122" s="70"/>
      <c r="L122" s="70"/>
      <c r="M122" s="70"/>
      <c r="N122" s="70"/>
      <c r="O122" s="70"/>
      <c r="P122" s="70"/>
      <c r="Q122" s="70"/>
      <c r="Z122" s="70"/>
      <c r="AB122" s="70"/>
      <c r="AE122" s="70"/>
    </row>
    <row r="123" spans="1:31" ht="12" customHeight="1" x14ac:dyDescent="0.15">
      <c r="A123" s="74"/>
      <c r="B123" s="74"/>
      <c r="C123" s="70"/>
      <c r="D123" s="70"/>
      <c r="E123" s="70"/>
      <c r="F123" s="70"/>
      <c r="G123" s="85"/>
      <c r="H123" s="85"/>
      <c r="I123" s="85"/>
      <c r="J123" s="70"/>
      <c r="K123" s="70"/>
      <c r="L123" s="70"/>
      <c r="M123" s="70"/>
      <c r="N123" s="70"/>
      <c r="O123" s="70"/>
      <c r="P123" s="70"/>
      <c r="Q123" s="70"/>
      <c r="Z123" s="70"/>
      <c r="AB123" s="70"/>
      <c r="AE123" s="70"/>
    </row>
    <row r="124" spans="1:31" x14ac:dyDescent="0.15">
      <c r="A124" s="74"/>
      <c r="B124" s="74"/>
      <c r="C124" s="70"/>
      <c r="D124" s="70"/>
      <c r="E124" s="70"/>
      <c r="F124" s="70"/>
      <c r="G124" s="85"/>
      <c r="H124" s="85"/>
      <c r="I124" s="85"/>
      <c r="J124" s="70"/>
      <c r="K124" s="70"/>
      <c r="L124" s="70"/>
      <c r="M124" s="70"/>
      <c r="N124" s="70"/>
      <c r="O124" s="70"/>
      <c r="P124" s="70"/>
      <c r="Q124" s="70"/>
      <c r="Z124" s="70"/>
      <c r="AB124" s="70"/>
      <c r="AE124" s="70"/>
    </row>
    <row r="125" spans="1:31" ht="12" customHeight="1" x14ac:dyDescent="0.15">
      <c r="A125" s="74"/>
      <c r="B125" s="74"/>
      <c r="C125" s="70"/>
      <c r="D125" s="70"/>
      <c r="E125" s="70"/>
      <c r="F125" s="70"/>
      <c r="G125" s="85"/>
      <c r="H125" s="85"/>
      <c r="I125" s="85"/>
      <c r="J125" s="70"/>
      <c r="K125" s="70"/>
      <c r="L125" s="70"/>
      <c r="M125" s="70"/>
      <c r="N125" s="70"/>
      <c r="O125" s="70"/>
      <c r="P125" s="70"/>
      <c r="Q125" s="70"/>
      <c r="Z125" s="70"/>
      <c r="AB125" s="70"/>
      <c r="AE125" s="70"/>
    </row>
    <row r="126" spans="1:31" x14ac:dyDescent="0.15">
      <c r="A126" s="74"/>
      <c r="B126" s="74"/>
      <c r="C126" s="70"/>
      <c r="D126" s="70"/>
      <c r="E126" s="70"/>
      <c r="F126" s="70"/>
      <c r="G126" s="85"/>
      <c r="H126" s="85"/>
      <c r="I126" s="85"/>
      <c r="J126" s="70"/>
      <c r="K126" s="70"/>
      <c r="L126" s="70"/>
      <c r="M126" s="70"/>
      <c r="N126" s="70"/>
      <c r="O126" s="70"/>
      <c r="P126" s="70"/>
      <c r="Q126" s="70"/>
      <c r="Z126" s="70"/>
      <c r="AB126" s="70"/>
      <c r="AE126" s="70"/>
    </row>
    <row r="127" spans="1:31" ht="12" customHeight="1" x14ac:dyDescent="0.15">
      <c r="A127" s="74"/>
      <c r="B127" s="74"/>
      <c r="C127" s="70"/>
      <c r="D127" s="70"/>
      <c r="E127" s="70"/>
      <c r="F127" s="70"/>
      <c r="G127" s="85"/>
      <c r="H127" s="85"/>
      <c r="I127" s="85"/>
      <c r="J127" s="70"/>
      <c r="K127" s="70"/>
      <c r="L127" s="70"/>
      <c r="M127" s="70"/>
      <c r="N127" s="70"/>
      <c r="O127" s="70"/>
      <c r="P127" s="70"/>
      <c r="Q127" s="70"/>
      <c r="Z127" s="70"/>
      <c r="AB127" s="70"/>
      <c r="AE127" s="70"/>
    </row>
    <row r="128" spans="1:31" x14ac:dyDescent="0.15">
      <c r="A128" s="74"/>
      <c r="B128" s="74"/>
      <c r="C128" s="70"/>
      <c r="D128" s="70"/>
      <c r="E128" s="70"/>
      <c r="F128" s="70"/>
      <c r="G128" s="85"/>
      <c r="H128" s="85"/>
      <c r="I128" s="85"/>
      <c r="J128" s="70"/>
      <c r="K128" s="70"/>
      <c r="L128" s="70"/>
      <c r="M128" s="70"/>
      <c r="N128" s="70"/>
      <c r="O128" s="70"/>
      <c r="P128" s="70"/>
      <c r="Q128" s="70"/>
      <c r="Z128" s="70"/>
      <c r="AB128" s="70"/>
      <c r="AE128" s="70"/>
    </row>
    <row r="129" spans="1:31" ht="12" customHeight="1" x14ac:dyDescent="0.15">
      <c r="A129" s="74"/>
      <c r="B129" s="74"/>
      <c r="C129" s="70"/>
      <c r="D129" s="70"/>
      <c r="E129" s="70"/>
      <c r="F129" s="70"/>
      <c r="G129" s="85"/>
      <c r="H129" s="85"/>
      <c r="I129" s="85"/>
      <c r="J129" s="70"/>
      <c r="K129" s="70"/>
      <c r="L129" s="70"/>
      <c r="M129" s="70"/>
      <c r="N129" s="70"/>
      <c r="O129" s="70"/>
      <c r="P129" s="70"/>
      <c r="Q129" s="70"/>
      <c r="Z129" s="70"/>
      <c r="AB129" s="70"/>
      <c r="AE129" s="70"/>
    </row>
    <row r="130" spans="1:31" x14ac:dyDescent="0.15">
      <c r="A130" s="74"/>
      <c r="B130" s="74"/>
      <c r="C130" s="70"/>
      <c r="D130" s="70"/>
      <c r="E130" s="70"/>
      <c r="F130" s="70"/>
      <c r="G130" s="85"/>
      <c r="H130" s="85"/>
      <c r="I130" s="85"/>
      <c r="J130" s="70"/>
      <c r="K130" s="70"/>
      <c r="L130" s="70"/>
      <c r="M130" s="70"/>
      <c r="N130" s="70"/>
      <c r="O130" s="70"/>
      <c r="P130" s="70"/>
      <c r="Q130" s="70"/>
      <c r="Z130" s="70"/>
      <c r="AB130" s="70"/>
      <c r="AE130" s="70"/>
    </row>
    <row r="131" spans="1:31" ht="12" customHeight="1" x14ac:dyDescent="0.15">
      <c r="A131" s="74"/>
      <c r="B131" s="74"/>
      <c r="C131" s="70"/>
      <c r="D131" s="70"/>
      <c r="E131" s="70"/>
      <c r="F131" s="70"/>
      <c r="G131" s="85"/>
      <c r="H131" s="85"/>
      <c r="I131" s="85"/>
      <c r="J131" s="70"/>
      <c r="K131" s="70"/>
      <c r="L131" s="70"/>
      <c r="M131" s="70"/>
      <c r="N131" s="70"/>
      <c r="O131" s="70"/>
      <c r="P131" s="70"/>
      <c r="Q131" s="70"/>
      <c r="Z131" s="70"/>
      <c r="AB131" s="70"/>
      <c r="AE131" s="70"/>
    </row>
    <row r="132" spans="1:31" x14ac:dyDescent="0.15">
      <c r="A132" s="74"/>
      <c r="B132" s="74"/>
      <c r="C132" s="70"/>
      <c r="D132" s="70"/>
      <c r="E132" s="70"/>
      <c r="F132" s="70"/>
      <c r="G132" s="85"/>
      <c r="H132" s="85"/>
      <c r="I132" s="85"/>
      <c r="J132" s="70"/>
      <c r="K132" s="70"/>
      <c r="L132" s="70"/>
      <c r="M132" s="70"/>
      <c r="N132" s="70"/>
      <c r="O132" s="70"/>
      <c r="P132" s="70"/>
      <c r="Q132" s="70"/>
      <c r="Z132" s="70"/>
      <c r="AB132" s="70"/>
      <c r="AE132" s="70"/>
    </row>
    <row r="133" spans="1:31" ht="12" customHeight="1" x14ac:dyDescent="0.15">
      <c r="A133" s="74"/>
      <c r="B133" s="74"/>
      <c r="C133" s="70"/>
      <c r="D133" s="70"/>
      <c r="E133" s="70"/>
      <c r="F133" s="70"/>
      <c r="G133" s="85"/>
      <c r="H133" s="85"/>
      <c r="I133" s="85"/>
      <c r="J133" s="70"/>
      <c r="K133" s="70"/>
      <c r="L133" s="70"/>
      <c r="M133" s="70"/>
      <c r="N133" s="70"/>
      <c r="O133" s="70"/>
      <c r="P133" s="70"/>
      <c r="Q133" s="70"/>
      <c r="Z133" s="70"/>
      <c r="AB133" s="70"/>
      <c r="AE133" s="70"/>
    </row>
    <row r="134" spans="1:31" x14ac:dyDescent="0.15">
      <c r="A134" s="74"/>
      <c r="B134" s="74"/>
      <c r="C134" s="70"/>
      <c r="D134" s="70"/>
      <c r="E134" s="70"/>
      <c r="F134" s="70"/>
      <c r="G134" s="85"/>
      <c r="H134" s="85"/>
      <c r="I134" s="85"/>
      <c r="J134" s="70"/>
      <c r="K134" s="70"/>
      <c r="L134" s="70"/>
      <c r="M134" s="70"/>
      <c r="N134" s="70"/>
      <c r="O134" s="70"/>
      <c r="P134" s="70"/>
      <c r="Q134" s="70"/>
      <c r="Z134" s="70"/>
      <c r="AB134" s="70"/>
      <c r="AE134" s="70"/>
    </row>
    <row r="135" spans="1:31" ht="12" customHeight="1" x14ac:dyDescent="0.15">
      <c r="A135" s="74"/>
      <c r="B135" s="74"/>
      <c r="C135" s="70"/>
      <c r="D135" s="70"/>
      <c r="E135" s="70"/>
      <c r="F135" s="70"/>
      <c r="G135" s="85"/>
      <c r="H135" s="85"/>
      <c r="I135" s="85"/>
      <c r="J135" s="70"/>
      <c r="K135" s="70"/>
      <c r="L135" s="70"/>
      <c r="M135" s="70"/>
      <c r="N135" s="70"/>
      <c r="O135" s="70"/>
      <c r="P135" s="70"/>
      <c r="Q135" s="70"/>
      <c r="Z135" s="70"/>
      <c r="AB135" s="70"/>
      <c r="AE135" s="70"/>
    </row>
    <row r="136" spans="1:31" x14ac:dyDescent="0.15">
      <c r="A136" s="74"/>
      <c r="B136" s="74"/>
      <c r="C136" s="70"/>
      <c r="D136" s="70"/>
      <c r="E136" s="70"/>
      <c r="F136" s="70"/>
      <c r="G136" s="85"/>
      <c r="H136" s="85"/>
      <c r="I136" s="85"/>
      <c r="J136" s="70"/>
      <c r="K136" s="70"/>
      <c r="L136" s="70"/>
      <c r="M136" s="70"/>
      <c r="N136" s="70"/>
      <c r="O136" s="70"/>
      <c r="P136" s="70"/>
      <c r="Q136" s="70"/>
      <c r="Z136" s="70"/>
      <c r="AB136" s="70"/>
      <c r="AE136" s="70"/>
    </row>
    <row r="137" spans="1:31" ht="12" customHeight="1" x14ac:dyDescent="0.15">
      <c r="A137" s="74"/>
      <c r="B137" s="74"/>
      <c r="C137" s="70"/>
      <c r="D137" s="70"/>
      <c r="E137" s="70"/>
      <c r="F137" s="70"/>
      <c r="G137" s="85"/>
      <c r="H137" s="85"/>
      <c r="I137" s="85"/>
      <c r="J137" s="70"/>
      <c r="K137" s="70"/>
      <c r="L137" s="70"/>
      <c r="M137" s="70"/>
      <c r="N137" s="70"/>
      <c r="O137" s="70"/>
      <c r="P137" s="70"/>
      <c r="Q137" s="70"/>
      <c r="Z137" s="70"/>
      <c r="AB137" s="70"/>
      <c r="AE137" s="70"/>
    </row>
    <row r="138" spans="1:31" x14ac:dyDescent="0.15">
      <c r="A138" s="74"/>
      <c r="B138" s="74"/>
      <c r="C138" s="70"/>
      <c r="D138" s="70"/>
      <c r="E138" s="70"/>
      <c r="F138" s="70"/>
      <c r="G138" s="85"/>
      <c r="H138" s="85"/>
      <c r="I138" s="85"/>
      <c r="J138" s="70"/>
      <c r="K138" s="70"/>
      <c r="L138" s="70"/>
      <c r="M138" s="70"/>
      <c r="N138" s="70"/>
      <c r="O138" s="70"/>
      <c r="P138" s="70"/>
      <c r="Q138" s="70"/>
      <c r="Z138" s="70"/>
      <c r="AB138" s="70"/>
      <c r="AE138" s="70"/>
    </row>
    <row r="139" spans="1:31" ht="12" customHeight="1" x14ac:dyDescent="0.15">
      <c r="A139" s="74"/>
      <c r="B139" s="74"/>
      <c r="C139" s="70"/>
      <c r="D139" s="70"/>
      <c r="E139" s="70"/>
      <c r="F139" s="70"/>
      <c r="G139" s="85"/>
      <c r="H139" s="85"/>
      <c r="I139" s="85"/>
      <c r="J139" s="70"/>
      <c r="K139" s="70"/>
      <c r="L139" s="70"/>
      <c r="M139" s="70"/>
      <c r="N139" s="70"/>
      <c r="O139" s="70"/>
      <c r="P139" s="70"/>
      <c r="Q139" s="70"/>
      <c r="Z139" s="70"/>
      <c r="AB139" s="70"/>
      <c r="AE139" s="70"/>
    </row>
    <row r="140" spans="1:31" x14ac:dyDescent="0.15">
      <c r="A140" s="74"/>
      <c r="B140" s="74"/>
      <c r="C140" s="70"/>
      <c r="D140" s="70"/>
      <c r="E140" s="70"/>
      <c r="F140" s="70"/>
      <c r="G140" s="85"/>
      <c r="H140" s="85"/>
      <c r="I140" s="85"/>
      <c r="J140" s="70"/>
      <c r="K140" s="70"/>
      <c r="L140" s="70"/>
      <c r="M140" s="70"/>
      <c r="N140" s="70"/>
      <c r="O140" s="70"/>
      <c r="P140" s="70"/>
      <c r="Q140" s="70"/>
      <c r="Z140" s="70"/>
      <c r="AB140" s="70"/>
      <c r="AE140" s="70"/>
    </row>
    <row r="141" spans="1:31" ht="12" customHeight="1" x14ac:dyDescent="0.15">
      <c r="A141" s="74"/>
      <c r="B141" s="74"/>
      <c r="C141" s="70"/>
      <c r="D141" s="70"/>
      <c r="E141" s="70"/>
      <c r="F141" s="70"/>
      <c r="G141" s="85"/>
      <c r="H141" s="85"/>
      <c r="I141" s="85"/>
      <c r="J141" s="70"/>
      <c r="K141" s="70"/>
      <c r="L141" s="70"/>
      <c r="M141" s="70"/>
      <c r="N141" s="70"/>
      <c r="O141" s="70"/>
      <c r="P141" s="70"/>
      <c r="Q141" s="70"/>
      <c r="Z141" s="70"/>
      <c r="AB141" s="70"/>
      <c r="AE141" s="70"/>
    </row>
    <row r="142" spans="1:31" x14ac:dyDescent="0.15">
      <c r="A142" s="74"/>
      <c r="B142" s="74"/>
      <c r="C142" s="70"/>
      <c r="D142" s="70"/>
      <c r="E142" s="70"/>
      <c r="F142" s="70"/>
      <c r="G142" s="85"/>
      <c r="H142" s="85"/>
      <c r="I142" s="85"/>
      <c r="J142" s="70"/>
      <c r="K142" s="70"/>
      <c r="L142" s="70"/>
      <c r="M142" s="70"/>
      <c r="N142" s="70"/>
      <c r="O142" s="70"/>
      <c r="P142" s="70"/>
      <c r="Q142" s="70"/>
      <c r="Z142" s="70"/>
      <c r="AB142" s="70"/>
      <c r="AE142" s="70"/>
    </row>
    <row r="143" spans="1:31" ht="12" customHeight="1" x14ac:dyDescent="0.15">
      <c r="A143" s="74"/>
      <c r="B143" s="74"/>
      <c r="C143" s="70"/>
      <c r="D143" s="70"/>
      <c r="E143" s="70"/>
      <c r="F143" s="70"/>
      <c r="G143" s="85"/>
      <c r="H143" s="85"/>
      <c r="I143" s="85"/>
      <c r="J143" s="70"/>
      <c r="K143" s="70"/>
      <c r="L143" s="70"/>
      <c r="M143" s="70"/>
      <c r="N143" s="70"/>
      <c r="O143" s="70"/>
      <c r="P143" s="70"/>
      <c r="Q143" s="70"/>
      <c r="Z143" s="70"/>
      <c r="AB143" s="70"/>
      <c r="AE143" s="70"/>
    </row>
    <row r="144" spans="1:31" x14ac:dyDescent="0.15">
      <c r="A144" s="74"/>
      <c r="B144" s="74"/>
      <c r="C144" s="70"/>
      <c r="D144" s="70"/>
      <c r="E144" s="70"/>
      <c r="F144" s="70"/>
      <c r="G144" s="85"/>
      <c r="H144" s="85"/>
      <c r="I144" s="85"/>
      <c r="J144" s="70"/>
      <c r="K144" s="70"/>
      <c r="L144" s="70"/>
      <c r="M144" s="70"/>
      <c r="N144" s="70"/>
      <c r="O144" s="70"/>
      <c r="P144" s="70"/>
      <c r="Q144" s="70"/>
      <c r="Z144" s="70"/>
      <c r="AB144" s="70"/>
      <c r="AE144" s="70"/>
    </row>
    <row r="145" spans="1:31" ht="12" customHeight="1" x14ac:dyDescent="0.15">
      <c r="A145" s="74"/>
      <c r="B145" s="74"/>
      <c r="C145" s="70"/>
      <c r="D145" s="70"/>
      <c r="E145" s="70"/>
      <c r="F145" s="70"/>
      <c r="G145" s="85"/>
      <c r="H145" s="85"/>
      <c r="I145" s="85"/>
      <c r="J145" s="70"/>
      <c r="K145" s="70"/>
      <c r="L145" s="70"/>
      <c r="M145" s="70"/>
      <c r="N145" s="70"/>
      <c r="O145" s="70"/>
      <c r="P145" s="70"/>
      <c r="Q145" s="70"/>
      <c r="Z145" s="70"/>
      <c r="AB145" s="70"/>
      <c r="AE145" s="70"/>
    </row>
    <row r="146" spans="1:31" ht="12" customHeight="1" x14ac:dyDescent="0.15">
      <c r="A146" s="74"/>
      <c r="B146" s="74"/>
      <c r="C146" s="70"/>
      <c r="D146" s="70"/>
      <c r="E146" s="70"/>
      <c r="F146" s="70"/>
      <c r="G146" s="85"/>
      <c r="H146" s="85"/>
      <c r="I146" s="85"/>
      <c r="J146" s="70"/>
      <c r="K146" s="70"/>
      <c r="L146" s="70"/>
      <c r="M146" s="70"/>
      <c r="N146" s="70"/>
      <c r="O146" s="70"/>
      <c r="P146" s="70"/>
      <c r="Q146" s="70"/>
      <c r="Z146" s="70"/>
      <c r="AB146" s="70"/>
      <c r="AE146" s="70"/>
    </row>
    <row r="147" spans="1:31" ht="12" customHeight="1" x14ac:dyDescent="0.15">
      <c r="A147" s="74"/>
      <c r="B147" s="74"/>
      <c r="C147" s="70"/>
      <c r="D147" s="70"/>
      <c r="E147" s="70"/>
      <c r="F147" s="70"/>
      <c r="G147" s="85"/>
      <c r="H147" s="85"/>
      <c r="I147" s="85"/>
      <c r="J147" s="70"/>
      <c r="K147" s="70"/>
      <c r="L147" s="70"/>
      <c r="M147" s="70"/>
      <c r="N147" s="70"/>
      <c r="O147" s="70"/>
      <c r="P147" s="70"/>
      <c r="Q147" s="70"/>
      <c r="Z147" s="70"/>
      <c r="AB147" s="70"/>
      <c r="AE147" s="70"/>
    </row>
    <row r="148" spans="1:31" x14ac:dyDescent="0.15">
      <c r="A148" s="74"/>
      <c r="B148" s="74"/>
      <c r="C148" s="70"/>
      <c r="D148" s="70"/>
      <c r="E148" s="70"/>
      <c r="F148" s="70"/>
      <c r="G148" s="85"/>
      <c r="H148" s="85"/>
      <c r="I148" s="85"/>
      <c r="J148" s="70"/>
      <c r="K148" s="70"/>
      <c r="L148" s="70"/>
      <c r="M148" s="70"/>
      <c r="N148" s="70"/>
      <c r="O148" s="70"/>
      <c r="P148" s="70"/>
      <c r="Q148" s="70"/>
      <c r="Z148" s="70"/>
      <c r="AB148" s="70"/>
      <c r="AE148" s="70"/>
    </row>
    <row r="149" spans="1:31" ht="12" customHeight="1" x14ac:dyDescent="0.15">
      <c r="A149" s="74"/>
      <c r="B149" s="74"/>
      <c r="C149" s="70"/>
      <c r="D149" s="70"/>
      <c r="E149" s="70"/>
      <c r="F149" s="70"/>
      <c r="G149" s="85"/>
      <c r="H149" s="85"/>
      <c r="I149" s="85"/>
      <c r="J149" s="70"/>
      <c r="K149" s="70"/>
      <c r="L149" s="70"/>
      <c r="M149" s="70"/>
      <c r="N149" s="70"/>
      <c r="O149" s="70"/>
      <c r="P149" s="70"/>
      <c r="Q149" s="70"/>
      <c r="Z149" s="70"/>
      <c r="AB149" s="70"/>
      <c r="AE149" s="70"/>
    </row>
    <row r="150" spans="1:31" x14ac:dyDescent="0.15">
      <c r="A150" s="74"/>
      <c r="B150" s="74"/>
      <c r="C150" s="70"/>
      <c r="D150" s="70"/>
      <c r="E150" s="70"/>
      <c r="F150" s="70"/>
      <c r="G150" s="85"/>
      <c r="H150" s="85"/>
      <c r="I150" s="85"/>
      <c r="J150" s="70"/>
      <c r="K150" s="70"/>
      <c r="L150" s="70"/>
      <c r="M150" s="70"/>
      <c r="N150" s="70"/>
      <c r="O150" s="70"/>
      <c r="P150" s="70"/>
      <c r="Q150" s="70"/>
      <c r="Z150" s="70"/>
      <c r="AB150" s="70"/>
      <c r="AE150" s="70"/>
    </row>
    <row r="151" spans="1:31" ht="12" customHeight="1" x14ac:dyDescent="0.15">
      <c r="A151" s="74"/>
      <c r="B151" s="74"/>
      <c r="C151" s="70"/>
      <c r="D151" s="70"/>
      <c r="E151" s="70"/>
      <c r="F151" s="70"/>
      <c r="G151" s="85"/>
      <c r="H151" s="85"/>
      <c r="I151" s="85"/>
      <c r="J151" s="70"/>
      <c r="K151" s="70"/>
      <c r="L151" s="70"/>
      <c r="M151" s="70"/>
      <c r="N151" s="70"/>
      <c r="O151" s="70"/>
      <c r="P151" s="70"/>
      <c r="Q151" s="70"/>
      <c r="Z151" s="70"/>
      <c r="AB151" s="70"/>
      <c r="AE151" s="70"/>
    </row>
    <row r="152" spans="1:31" x14ac:dyDescent="0.15">
      <c r="A152" s="74"/>
      <c r="B152" s="74"/>
      <c r="C152" s="70"/>
      <c r="D152" s="70"/>
      <c r="E152" s="70"/>
      <c r="F152" s="70"/>
      <c r="G152" s="85"/>
      <c r="H152" s="85"/>
      <c r="I152" s="85"/>
      <c r="J152" s="70"/>
      <c r="K152" s="70"/>
      <c r="L152" s="70"/>
      <c r="M152" s="70"/>
      <c r="N152" s="70"/>
      <c r="O152" s="70"/>
      <c r="P152" s="70"/>
      <c r="Q152" s="70"/>
      <c r="Z152" s="70"/>
      <c r="AB152" s="70"/>
      <c r="AE152" s="70"/>
    </row>
    <row r="153" spans="1:31" ht="12" customHeight="1" x14ac:dyDescent="0.15">
      <c r="A153" s="74"/>
      <c r="B153" s="74"/>
      <c r="C153" s="70"/>
      <c r="D153" s="70"/>
      <c r="E153" s="70"/>
      <c r="F153" s="70"/>
      <c r="G153" s="85"/>
      <c r="H153" s="85"/>
      <c r="I153" s="85"/>
      <c r="J153" s="70"/>
      <c r="K153" s="70"/>
      <c r="L153" s="70"/>
      <c r="M153" s="70"/>
      <c r="N153" s="70"/>
      <c r="O153" s="70"/>
      <c r="P153" s="70"/>
      <c r="Q153" s="70"/>
      <c r="Z153" s="70"/>
      <c r="AB153" s="70"/>
      <c r="AE153" s="70"/>
    </row>
    <row r="154" spans="1:31" x14ac:dyDescent="0.15">
      <c r="A154" s="74"/>
      <c r="B154" s="74"/>
      <c r="C154" s="70"/>
      <c r="D154" s="70"/>
      <c r="E154" s="70"/>
      <c r="F154" s="70"/>
      <c r="G154" s="85"/>
      <c r="H154" s="85"/>
      <c r="I154" s="85"/>
      <c r="J154" s="70"/>
      <c r="K154" s="70"/>
      <c r="L154" s="70"/>
      <c r="M154" s="70"/>
      <c r="N154" s="70"/>
      <c r="O154" s="70"/>
      <c r="P154" s="70"/>
      <c r="Q154" s="70"/>
      <c r="Z154" s="70"/>
      <c r="AB154" s="70"/>
      <c r="AE154" s="70"/>
    </row>
    <row r="155" spans="1:31" ht="12" customHeight="1" x14ac:dyDescent="0.15">
      <c r="A155" s="74"/>
      <c r="B155" s="74"/>
      <c r="C155" s="70"/>
      <c r="D155" s="70"/>
      <c r="E155" s="70"/>
      <c r="F155" s="70"/>
      <c r="G155" s="85"/>
      <c r="H155" s="85"/>
      <c r="I155" s="85"/>
      <c r="J155" s="70"/>
      <c r="K155" s="70"/>
      <c r="L155" s="70"/>
      <c r="M155" s="70"/>
      <c r="N155" s="70"/>
      <c r="O155" s="70"/>
      <c r="P155" s="70"/>
      <c r="Q155" s="70"/>
      <c r="Z155" s="70"/>
      <c r="AB155" s="70"/>
      <c r="AE155" s="70"/>
    </row>
    <row r="156" spans="1:31" x14ac:dyDescent="0.15">
      <c r="A156" s="74"/>
      <c r="B156" s="74"/>
      <c r="C156" s="70"/>
      <c r="D156" s="70"/>
      <c r="E156" s="70"/>
      <c r="F156" s="70"/>
      <c r="G156" s="85"/>
      <c r="H156" s="85"/>
      <c r="I156" s="85"/>
      <c r="J156" s="70"/>
      <c r="K156" s="70"/>
      <c r="L156" s="70"/>
      <c r="M156" s="70"/>
      <c r="N156" s="70"/>
      <c r="O156" s="70"/>
      <c r="P156" s="70"/>
      <c r="Q156" s="70"/>
      <c r="Z156" s="70"/>
      <c r="AB156" s="70"/>
      <c r="AE156" s="70"/>
    </row>
    <row r="157" spans="1:31" ht="12" customHeight="1" x14ac:dyDescent="0.15">
      <c r="A157" s="74"/>
      <c r="B157" s="74"/>
      <c r="C157" s="70"/>
      <c r="D157" s="70"/>
      <c r="E157" s="70"/>
      <c r="F157" s="70"/>
      <c r="G157" s="85"/>
      <c r="H157" s="85"/>
      <c r="I157" s="85"/>
      <c r="J157" s="70"/>
      <c r="K157" s="70"/>
      <c r="L157" s="70"/>
      <c r="M157" s="70"/>
      <c r="N157" s="70"/>
      <c r="O157" s="70"/>
      <c r="P157" s="70"/>
      <c r="Q157" s="70"/>
      <c r="Z157" s="70"/>
      <c r="AB157" s="70"/>
      <c r="AE157" s="70"/>
    </row>
    <row r="158" spans="1:31" x14ac:dyDescent="0.15">
      <c r="A158" s="74"/>
      <c r="B158" s="74"/>
      <c r="C158" s="70"/>
      <c r="D158" s="70"/>
      <c r="E158" s="70"/>
      <c r="F158" s="70"/>
      <c r="G158" s="85"/>
      <c r="H158" s="85"/>
      <c r="I158" s="85"/>
      <c r="J158" s="70"/>
      <c r="K158" s="70"/>
      <c r="L158" s="70"/>
      <c r="M158" s="70"/>
      <c r="N158" s="70"/>
      <c r="O158" s="70"/>
      <c r="P158" s="70"/>
      <c r="Q158" s="70"/>
      <c r="Z158" s="70"/>
      <c r="AB158" s="70"/>
      <c r="AE158" s="70"/>
    </row>
    <row r="159" spans="1:31" x14ac:dyDescent="0.15">
      <c r="A159" s="74"/>
      <c r="B159" s="74"/>
      <c r="C159" s="70"/>
      <c r="D159" s="70"/>
      <c r="E159" s="70"/>
      <c r="F159" s="70"/>
      <c r="G159" s="85"/>
      <c r="H159" s="85"/>
      <c r="I159" s="85"/>
      <c r="J159" s="70"/>
      <c r="K159" s="70"/>
      <c r="L159" s="70"/>
      <c r="M159" s="70"/>
      <c r="N159" s="70"/>
      <c r="O159" s="70"/>
      <c r="P159" s="70"/>
      <c r="Q159" s="70"/>
      <c r="Z159" s="70"/>
      <c r="AB159" s="70"/>
      <c r="AE159" s="70"/>
    </row>
    <row r="160" spans="1:31" ht="12" customHeight="1" x14ac:dyDescent="0.15">
      <c r="A160" s="74"/>
      <c r="B160" s="74"/>
      <c r="C160" s="70"/>
      <c r="D160" s="70"/>
      <c r="E160" s="70"/>
      <c r="F160" s="70"/>
      <c r="G160" s="85"/>
      <c r="H160" s="85"/>
      <c r="I160" s="85"/>
      <c r="J160" s="70"/>
      <c r="K160" s="70"/>
      <c r="L160" s="70"/>
      <c r="M160" s="70"/>
      <c r="N160" s="70"/>
      <c r="O160" s="70"/>
      <c r="P160" s="70"/>
      <c r="Q160" s="70"/>
      <c r="Z160" s="70"/>
      <c r="AB160" s="70"/>
      <c r="AE160" s="70"/>
    </row>
    <row r="161" spans="1:31" x14ac:dyDescent="0.15">
      <c r="A161" s="74"/>
      <c r="B161" s="74"/>
      <c r="C161" s="70"/>
      <c r="D161" s="70"/>
      <c r="E161" s="70"/>
      <c r="F161" s="70"/>
      <c r="G161" s="85"/>
      <c r="H161" s="85"/>
      <c r="I161" s="85"/>
      <c r="J161" s="70"/>
      <c r="K161" s="70"/>
      <c r="L161" s="70"/>
      <c r="M161" s="70"/>
      <c r="N161" s="70"/>
      <c r="O161" s="70"/>
      <c r="P161" s="70"/>
      <c r="Q161" s="70"/>
      <c r="Z161" s="70"/>
      <c r="AB161" s="70"/>
      <c r="AE161" s="70"/>
    </row>
    <row r="162" spans="1:31" ht="12" customHeight="1" x14ac:dyDescent="0.15">
      <c r="A162" s="74"/>
      <c r="B162" s="74"/>
      <c r="C162" s="70"/>
      <c r="D162" s="70"/>
      <c r="E162" s="70"/>
      <c r="F162" s="70"/>
      <c r="G162" s="85"/>
      <c r="H162" s="85"/>
      <c r="I162" s="85"/>
      <c r="J162" s="70"/>
      <c r="K162" s="70"/>
      <c r="L162" s="70"/>
      <c r="M162" s="70"/>
      <c r="N162" s="70"/>
      <c r="O162" s="70"/>
      <c r="P162" s="70"/>
      <c r="Q162" s="70"/>
      <c r="Z162" s="70"/>
      <c r="AB162" s="70"/>
      <c r="AE162" s="70"/>
    </row>
    <row r="163" spans="1:31" x14ac:dyDescent="0.15">
      <c r="A163" s="74"/>
      <c r="B163" s="74"/>
      <c r="C163" s="70"/>
      <c r="D163" s="70"/>
      <c r="E163" s="70"/>
      <c r="F163" s="70"/>
      <c r="G163" s="85"/>
      <c r="H163" s="85"/>
      <c r="I163" s="85"/>
      <c r="J163" s="70"/>
      <c r="K163" s="70"/>
      <c r="L163" s="70"/>
      <c r="M163" s="70"/>
      <c r="N163" s="70"/>
      <c r="O163" s="70"/>
      <c r="P163" s="70"/>
      <c r="Q163" s="70"/>
      <c r="Z163" s="70"/>
      <c r="AB163" s="70"/>
      <c r="AE163" s="70"/>
    </row>
    <row r="164" spans="1:31" x14ac:dyDescent="0.15">
      <c r="A164" s="74"/>
      <c r="B164" s="74"/>
      <c r="C164" s="70"/>
      <c r="D164" s="70"/>
      <c r="E164" s="70"/>
      <c r="F164" s="70"/>
      <c r="G164" s="85"/>
      <c r="H164" s="85"/>
      <c r="I164" s="85"/>
      <c r="J164" s="70"/>
      <c r="K164" s="70"/>
      <c r="L164" s="70"/>
      <c r="M164" s="70"/>
      <c r="N164" s="70"/>
      <c r="O164" s="70"/>
      <c r="P164" s="70"/>
      <c r="Q164" s="70"/>
      <c r="Z164" s="70"/>
      <c r="AB164" s="70"/>
      <c r="AE164" s="70"/>
    </row>
    <row r="165" spans="1:31" x14ac:dyDescent="0.15">
      <c r="A165" s="74"/>
      <c r="B165" s="74"/>
      <c r="C165" s="70"/>
      <c r="D165" s="70"/>
      <c r="E165" s="70"/>
      <c r="F165" s="70"/>
      <c r="G165" s="85"/>
      <c r="H165" s="85"/>
      <c r="I165" s="85"/>
      <c r="J165" s="70"/>
      <c r="K165" s="70"/>
      <c r="L165" s="70"/>
      <c r="M165" s="70"/>
      <c r="N165" s="70"/>
      <c r="O165" s="70"/>
      <c r="P165" s="70"/>
      <c r="Q165" s="70"/>
      <c r="Z165" s="70"/>
      <c r="AB165" s="70"/>
      <c r="AE165" s="70"/>
    </row>
    <row r="166" spans="1:31" ht="12" customHeight="1" x14ac:dyDescent="0.15">
      <c r="A166" s="74"/>
      <c r="B166" s="74"/>
      <c r="C166" s="70"/>
      <c r="D166" s="70"/>
      <c r="E166" s="70"/>
      <c r="F166" s="70"/>
      <c r="G166" s="85"/>
      <c r="H166" s="85"/>
      <c r="I166" s="85"/>
      <c r="J166" s="70"/>
      <c r="K166" s="70"/>
      <c r="L166" s="70"/>
      <c r="M166" s="70"/>
      <c r="N166" s="70"/>
      <c r="O166" s="70"/>
      <c r="P166" s="70"/>
      <c r="Q166" s="70"/>
      <c r="Z166" s="70"/>
      <c r="AB166" s="70"/>
      <c r="AE166" s="70"/>
    </row>
    <row r="167" spans="1:31" x14ac:dyDescent="0.15">
      <c r="A167" s="74"/>
      <c r="B167" s="74"/>
      <c r="C167" s="70"/>
      <c r="D167" s="70"/>
      <c r="E167" s="70"/>
      <c r="F167" s="70"/>
      <c r="G167" s="85"/>
      <c r="H167" s="85"/>
      <c r="I167" s="85"/>
      <c r="J167" s="70"/>
      <c r="K167" s="70"/>
      <c r="L167" s="70"/>
      <c r="M167" s="70"/>
      <c r="N167" s="70"/>
      <c r="O167" s="70"/>
      <c r="P167" s="70"/>
      <c r="Q167" s="70"/>
      <c r="Z167" s="70"/>
      <c r="AB167" s="70"/>
      <c r="AE167" s="70"/>
    </row>
    <row r="168" spans="1:31" ht="12" customHeight="1" x14ac:dyDescent="0.15">
      <c r="A168" s="74"/>
      <c r="B168" s="74"/>
      <c r="C168" s="70"/>
      <c r="D168" s="70"/>
      <c r="E168" s="70"/>
      <c r="F168" s="70"/>
      <c r="G168" s="85"/>
      <c r="H168" s="85"/>
      <c r="I168" s="85"/>
      <c r="J168" s="70"/>
      <c r="K168" s="70"/>
      <c r="L168" s="70"/>
      <c r="M168" s="70"/>
      <c r="N168" s="70"/>
      <c r="O168" s="70"/>
      <c r="P168" s="70"/>
      <c r="Q168" s="70"/>
      <c r="Z168" s="70"/>
      <c r="AB168" s="70"/>
      <c r="AE168" s="70"/>
    </row>
    <row r="169" spans="1:31" x14ac:dyDescent="0.15">
      <c r="A169" s="74"/>
      <c r="B169" s="74"/>
      <c r="C169" s="70"/>
      <c r="D169" s="70"/>
      <c r="E169" s="70"/>
      <c r="F169" s="70"/>
      <c r="G169" s="85"/>
      <c r="H169" s="85"/>
      <c r="I169" s="85"/>
      <c r="J169" s="70"/>
      <c r="K169" s="70"/>
      <c r="L169" s="70"/>
      <c r="M169" s="70"/>
      <c r="N169" s="70"/>
      <c r="O169" s="70"/>
      <c r="P169" s="70"/>
      <c r="Q169" s="70"/>
      <c r="Z169" s="70"/>
      <c r="AB169" s="70"/>
      <c r="AE169" s="70"/>
    </row>
    <row r="170" spans="1:31" ht="12" customHeight="1" x14ac:dyDescent="0.15">
      <c r="A170" s="74"/>
      <c r="B170" s="74"/>
      <c r="C170" s="70"/>
      <c r="D170" s="70"/>
      <c r="E170" s="70"/>
      <c r="F170" s="70"/>
      <c r="G170" s="85"/>
      <c r="H170" s="85"/>
      <c r="I170" s="85"/>
      <c r="J170" s="70"/>
      <c r="K170" s="70"/>
      <c r="L170" s="70"/>
      <c r="M170" s="70"/>
      <c r="N170" s="70"/>
      <c r="O170" s="70"/>
      <c r="P170" s="70"/>
      <c r="Q170" s="70"/>
      <c r="Z170" s="70"/>
      <c r="AB170" s="70"/>
      <c r="AE170" s="70"/>
    </row>
    <row r="171" spans="1:31" x14ac:dyDescent="0.15">
      <c r="A171" s="74"/>
      <c r="B171" s="74"/>
      <c r="C171" s="70"/>
      <c r="D171" s="70"/>
      <c r="E171" s="70"/>
      <c r="F171" s="70"/>
      <c r="G171" s="85"/>
      <c r="H171" s="85"/>
      <c r="I171" s="85"/>
      <c r="J171" s="70"/>
      <c r="K171" s="70"/>
      <c r="L171" s="70"/>
      <c r="M171" s="70"/>
      <c r="N171" s="70"/>
      <c r="O171" s="70"/>
      <c r="P171" s="70"/>
      <c r="Q171" s="70"/>
      <c r="Z171" s="70"/>
      <c r="AB171" s="70"/>
      <c r="AE171" s="70"/>
    </row>
    <row r="172" spans="1:31" x14ac:dyDescent="0.15">
      <c r="A172" s="74"/>
      <c r="B172" s="74"/>
      <c r="C172" s="70"/>
      <c r="D172" s="70"/>
      <c r="E172" s="70"/>
      <c r="F172" s="70"/>
      <c r="G172" s="85"/>
      <c r="H172" s="85"/>
      <c r="I172" s="85"/>
      <c r="J172" s="70"/>
      <c r="K172" s="70"/>
      <c r="L172" s="70"/>
      <c r="M172" s="70"/>
      <c r="N172" s="70"/>
      <c r="O172" s="70"/>
      <c r="P172" s="70"/>
      <c r="Q172" s="70"/>
      <c r="Z172" s="70"/>
      <c r="AB172" s="70"/>
      <c r="AE172" s="70"/>
    </row>
    <row r="173" spans="1:31" x14ac:dyDescent="0.15">
      <c r="A173" s="74"/>
      <c r="B173" s="74"/>
      <c r="C173" s="70"/>
      <c r="D173" s="70"/>
      <c r="E173" s="70"/>
      <c r="F173" s="70"/>
      <c r="G173" s="85"/>
      <c r="H173" s="85"/>
      <c r="I173" s="85"/>
      <c r="J173" s="70"/>
      <c r="K173" s="70"/>
      <c r="L173" s="70"/>
      <c r="M173" s="70"/>
      <c r="N173" s="70"/>
      <c r="O173" s="70"/>
      <c r="P173" s="70"/>
      <c r="Q173" s="70"/>
      <c r="Z173" s="70"/>
      <c r="AB173" s="70"/>
      <c r="AE173" s="70"/>
    </row>
    <row r="174" spans="1:31" x14ac:dyDescent="0.15">
      <c r="A174" s="74"/>
      <c r="B174" s="74"/>
      <c r="C174" s="70"/>
      <c r="D174" s="70"/>
      <c r="E174" s="70"/>
      <c r="F174" s="70"/>
      <c r="G174" s="85"/>
      <c r="H174" s="85"/>
      <c r="I174" s="85"/>
      <c r="J174" s="70"/>
      <c r="K174" s="70"/>
      <c r="L174" s="70"/>
      <c r="M174" s="70"/>
      <c r="N174" s="70"/>
      <c r="O174" s="70"/>
      <c r="P174" s="70"/>
      <c r="Q174" s="70"/>
      <c r="Z174" s="70"/>
      <c r="AB174" s="70"/>
      <c r="AE174" s="70"/>
    </row>
    <row r="175" spans="1:31" x14ac:dyDescent="0.15">
      <c r="A175" s="74"/>
      <c r="B175" s="74"/>
      <c r="C175" s="70"/>
      <c r="D175" s="70"/>
      <c r="E175" s="70"/>
      <c r="F175" s="70"/>
      <c r="G175" s="85"/>
      <c r="H175" s="85"/>
      <c r="I175" s="85"/>
      <c r="J175" s="70"/>
      <c r="K175" s="70"/>
      <c r="L175" s="70"/>
      <c r="M175" s="70"/>
      <c r="N175" s="70"/>
      <c r="O175" s="70"/>
      <c r="P175" s="70"/>
      <c r="Q175" s="70"/>
      <c r="Z175" s="70"/>
      <c r="AB175" s="70"/>
      <c r="AE175" s="70"/>
    </row>
    <row r="176" spans="1:31" x14ac:dyDescent="0.15">
      <c r="A176" s="74"/>
      <c r="B176" s="74"/>
      <c r="C176" s="70"/>
      <c r="D176" s="70"/>
      <c r="E176" s="70"/>
      <c r="F176" s="70"/>
      <c r="G176" s="85"/>
      <c r="H176" s="85"/>
      <c r="I176" s="85"/>
      <c r="J176" s="70"/>
      <c r="K176" s="70"/>
      <c r="L176" s="70"/>
      <c r="M176" s="70"/>
      <c r="N176" s="70"/>
      <c r="O176" s="70"/>
      <c r="P176" s="70"/>
      <c r="Q176" s="70"/>
      <c r="Z176" s="70"/>
      <c r="AB176" s="70"/>
      <c r="AE176" s="70"/>
    </row>
    <row r="177" spans="1:31" x14ac:dyDescent="0.15">
      <c r="A177" s="74"/>
      <c r="B177" s="74"/>
      <c r="C177" s="70"/>
      <c r="D177" s="70"/>
      <c r="E177" s="70"/>
      <c r="F177" s="70"/>
      <c r="G177" s="85"/>
      <c r="H177" s="85"/>
      <c r="I177" s="85"/>
      <c r="J177" s="70"/>
      <c r="K177" s="70"/>
      <c r="L177" s="70"/>
      <c r="M177" s="70"/>
      <c r="N177" s="70"/>
      <c r="O177" s="70"/>
      <c r="P177" s="70"/>
      <c r="Q177" s="70"/>
      <c r="Z177" s="70"/>
      <c r="AB177" s="70"/>
      <c r="AE177" s="70"/>
    </row>
    <row r="178" spans="1:31" x14ac:dyDescent="0.15">
      <c r="A178" s="74"/>
      <c r="B178" s="74"/>
      <c r="C178" s="70"/>
      <c r="D178" s="70"/>
      <c r="E178" s="70"/>
      <c r="F178" s="70"/>
      <c r="G178" s="85"/>
      <c r="H178" s="85"/>
      <c r="I178" s="85"/>
      <c r="J178" s="70"/>
      <c r="K178" s="70"/>
      <c r="L178" s="70"/>
      <c r="M178" s="70"/>
      <c r="N178" s="70"/>
      <c r="O178" s="70"/>
      <c r="P178" s="70"/>
      <c r="Q178" s="70"/>
      <c r="Z178" s="70"/>
      <c r="AB178" s="70"/>
      <c r="AE178" s="70"/>
    </row>
    <row r="179" spans="1:31" x14ac:dyDescent="0.15">
      <c r="A179" s="74"/>
      <c r="B179" s="74"/>
      <c r="C179" s="70"/>
      <c r="D179" s="70"/>
      <c r="E179" s="70"/>
      <c r="F179" s="70"/>
      <c r="G179" s="85"/>
      <c r="H179" s="85"/>
      <c r="I179" s="85"/>
      <c r="J179" s="70"/>
      <c r="K179" s="70"/>
      <c r="L179" s="70"/>
      <c r="M179" s="70"/>
      <c r="N179" s="70"/>
      <c r="O179" s="70"/>
      <c r="P179" s="70"/>
      <c r="Q179" s="70"/>
      <c r="Z179" s="70"/>
      <c r="AB179" s="70"/>
      <c r="AE179" s="70"/>
    </row>
    <row r="180" spans="1:31" x14ac:dyDescent="0.15">
      <c r="A180" s="74"/>
      <c r="B180" s="74"/>
      <c r="C180" s="70"/>
      <c r="D180" s="70"/>
      <c r="E180" s="70"/>
      <c r="F180" s="70"/>
      <c r="G180" s="85"/>
      <c r="H180" s="85"/>
      <c r="I180" s="85"/>
      <c r="J180" s="70"/>
      <c r="K180" s="70"/>
      <c r="L180" s="70"/>
      <c r="M180" s="70"/>
      <c r="N180" s="70"/>
      <c r="O180" s="70"/>
      <c r="P180" s="70"/>
      <c r="Q180" s="70"/>
      <c r="Z180" s="70"/>
      <c r="AB180" s="70"/>
      <c r="AE180" s="70"/>
    </row>
    <row r="181" spans="1:31" x14ac:dyDescent="0.15">
      <c r="A181" s="74"/>
      <c r="B181" s="74"/>
      <c r="C181" s="70"/>
      <c r="D181" s="70"/>
      <c r="E181" s="70"/>
      <c r="F181" s="70"/>
      <c r="G181" s="85"/>
      <c r="H181" s="85"/>
      <c r="I181" s="85"/>
      <c r="J181" s="70"/>
      <c r="K181" s="70"/>
      <c r="L181" s="70"/>
      <c r="M181" s="70"/>
      <c r="N181" s="70"/>
      <c r="O181" s="70"/>
      <c r="P181" s="70"/>
      <c r="Q181" s="70"/>
      <c r="Z181" s="70"/>
      <c r="AB181" s="70"/>
      <c r="AE181" s="70"/>
    </row>
    <row r="182" spans="1:31" x14ac:dyDescent="0.15">
      <c r="A182" s="74"/>
      <c r="B182" s="74"/>
      <c r="C182" s="70"/>
      <c r="D182" s="70"/>
      <c r="E182" s="70"/>
      <c r="F182" s="70"/>
      <c r="G182" s="85"/>
      <c r="H182" s="85"/>
      <c r="I182" s="85"/>
      <c r="J182" s="70"/>
      <c r="K182" s="70"/>
      <c r="L182" s="70"/>
      <c r="M182" s="70"/>
      <c r="N182" s="70"/>
      <c r="O182" s="70"/>
      <c r="P182" s="70"/>
      <c r="Q182" s="70"/>
      <c r="Z182" s="70"/>
      <c r="AB182" s="70"/>
      <c r="AE182" s="70"/>
    </row>
    <row r="183" spans="1:31" x14ac:dyDescent="0.15">
      <c r="A183" s="74"/>
      <c r="B183" s="74"/>
      <c r="C183" s="70"/>
      <c r="D183" s="70"/>
      <c r="E183" s="70"/>
      <c r="F183" s="70"/>
      <c r="G183" s="85"/>
      <c r="H183" s="85"/>
      <c r="I183" s="85"/>
      <c r="J183" s="70"/>
      <c r="K183" s="70"/>
      <c r="L183" s="70"/>
      <c r="M183" s="70"/>
      <c r="N183" s="70"/>
      <c r="O183" s="70"/>
      <c r="P183" s="70"/>
      <c r="Q183" s="70"/>
      <c r="Z183" s="70"/>
      <c r="AB183" s="70"/>
      <c r="AE183" s="70"/>
    </row>
    <row r="184" spans="1:31" x14ac:dyDescent="0.15">
      <c r="A184" s="74"/>
      <c r="B184" s="74"/>
      <c r="C184" s="70"/>
      <c r="D184" s="70"/>
      <c r="E184" s="70"/>
      <c r="F184" s="70"/>
      <c r="G184" s="85"/>
      <c r="H184" s="85"/>
      <c r="I184" s="85"/>
      <c r="J184" s="70"/>
      <c r="K184" s="70"/>
      <c r="L184" s="70"/>
      <c r="M184" s="70"/>
      <c r="N184" s="70"/>
      <c r="O184" s="70"/>
      <c r="P184" s="70"/>
      <c r="Q184" s="70"/>
      <c r="Z184" s="70"/>
      <c r="AB184" s="70"/>
      <c r="AE184" s="70"/>
    </row>
    <row r="185" spans="1:31" x14ac:dyDescent="0.15">
      <c r="A185" s="74"/>
      <c r="B185" s="74"/>
      <c r="C185" s="70"/>
      <c r="D185" s="70"/>
      <c r="E185" s="70"/>
      <c r="F185" s="70"/>
      <c r="G185" s="85"/>
      <c r="H185" s="85"/>
      <c r="I185" s="85"/>
      <c r="J185" s="70"/>
      <c r="K185" s="70"/>
      <c r="L185" s="70"/>
      <c r="M185" s="70"/>
      <c r="N185" s="70"/>
      <c r="O185" s="70"/>
      <c r="P185" s="70"/>
      <c r="Q185" s="70"/>
      <c r="Z185" s="70"/>
      <c r="AB185" s="70"/>
      <c r="AE185" s="70"/>
    </row>
    <row r="186" spans="1:31" x14ac:dyDescent="0.15">
      <c r="A186" s="561"/>
      <c r="B186" s="561"/>
      <c r="C186" s="70"/>
      <c r="D186" s="70"/>
      <c r="E186" s="70"/>
      <c r="F186" s="70"/>
      <c r="G186" s="85"/>
      <c r="H186" s="85"/>
      <c r="I186" s="85"/>
      <c r="J186" s="70"/>
      <c r="K186" s="70"/>
      <c r="L186" s="70"/>
      <c r="M186" s="70"/>
      <c r="N186" s="70"/>
      <c r="O186" s="70"/>
      <c r="P186" s="70"/>
      <c r="Q186" s="70"/>
      <c r="Z186" s="70"/>
      <c r="AB186" s="70"/>
      <c r="AE186" s="70"/>
    </row>
    <row r="187" spans="1:31" x14ac:dyDescent="0.15">
      <c r="A187" s="561"/>
      <c r="B187" s="561"/>
      <c r="C187" s="70"/>
      <c r="D187" s="70"/>
      <c r="E187" s="70"/>
      <c r="F187" s="70"/>
      <c r="G187" s="85"/>
      <c r="H187" s="85"/>
      <c r="I187" s="85"/>
      <c r="J187" s="70"/>
      <c r="K187" s="70"/>
      <c r="L187" s="70"/>
      <c r="M187" s="70"/>
      <c r="N187" s="70"/>
      <c r="O187" s="70"/>
      <c r="P187" s="70"/>
      <c r="Q187" s="70"/>
      <c r="Z187" s="70"/>
      <c r="AB187" s="70"/>
      <c r="AE187" s="70"/>
    </row>
    <row r="188" spans="1:31" x14ac:dyDescent="0.15">
      <c r="A188" s="74"/>
      <c r="B188" s="74"/>
      <c r="C188" s="70"/>
      <c r="D188" s="70"/>
      <c r="E188" s="70"/>
      <c r="F188" s="70"/>
      <c r="G188" s="85"/>
      <c r="H188" s="85"/>
      <c r="I188" s="85"/>
      <c r="J188" s="70"/>
      <c r="K188" s="70"/>
      <c r="L188" s="70"/>
      <c r="M188" s="70"/>
      <c r="N188" s="70"/>
      <c r="O188" s="70"/>
      <c r="P188" s="70"/>
      <c r="Q188" s="70"/>
      <c r="Z188" s="70"/>
      <c r="AB188" s="70"/>
      <c r="AE188" s="70"/>
    </row>
    <row r="189" spans="1:31" x14ac:dyDescent="0.15">
      <c r="A189" s="74"/>
      <c r="B189" s="74"/>
      <c r="C189" s="70"/>
      <c r="D189" s="70"/>
      <c r="E189" s="70"/>
      <c r="F189" s="70"/>
      <c r="G189" s="85"/>
      <c r="H189" s="85"/>
      <c r="I189" s="85"/>
      <c r="J189" s="70"/>
      <c r="K189" s="70"/>
      <c r="L189" s="70"/>
      <c r="M189" s="70"/>
      <c r="N189" s="70"/>
      <c r="O189" s="70"/>
      <c r="P189" s="70"/>
      <c r="Q189" s="70"/>
      <c r="Z189" s="70"/>
      <c r="AB189" s="70"/>
      <c r="AE189" s="70"/>
    </row>
    <row r="190" spans="1:31" x14ac:dyDescent="0.15">
      <c r="A190" s="74"/>
      <c r="B190" s="74"/>
      <c r="C190" s="70"/>
      <c r="D190" s="70"/>
      <c r="E190" s="70"/>
      <c r="F190" s="70"/>
      <c r="G190" s="85"/>
      <c r="H190" s="85"/>
      <c r="I190" s="85"/>
      <c r="J190" s="70"/>
      <c r="K190" s="70"/>
      <c r="L190" s="70"/>
      <c r="M190" s="70"/>
      <c r="N190" s="70"/>
      <c r="O190" s="70"/>
      <c r="P190" s="70"/>
      <c r="Q190" s="70"/>
      <c r="Z190" s="70"/>
      <c r="AB190" s="70"/>
      <c r="AE190" s="70"/>
    </row>
    <row r="191" spans="1:31" x14ac:dyDescent="0.15">
      <c r="A191" s="74"/>
      <c r="B191" s="74"/>
      <c r="C191" s="70"/>
      <c r="D191" s="70"/>
      <c r="E191" s="70"/>
      <c r="F191" s="70"/>
      <c r="G191" s="85"/>
      <c r="H191" s="85"/>
      <c r="I191" s="85"/>
      <c r="J191" s="70"/>
      <c r="K191" s="70"/>
      <c r="L191" s="70"/>
      <c r="M191" s="70"/>
      <c r="N191" s="70"/>
      <c r="O191" s="70"/>
      <c r="P191" s="70"/>
      <c r="Q191" s="70"/>
      <c r="Z191" s="70"/>
      <c r="AB191" s="70"/>
      <c r="AE191" s="70"/>
    </row>
    <row r="192" spans="1:31" x14ac:dyDescent="0.15">
      <c r="A192" s="74"/>
      <c r="B192" s="74"/>
      <c r="C192" s="70"/>
      <c r="D192" s="70"/>
      <c r="E192" s="70"/>
      <c r="F192" s="70"/>
      <c r="G192" s="85"/>
      <c r="H192" s="85"/>
      <c r="I192" s="85"/>
      <c r="J192" s="70"/>
      <c r="K192" s="70"/>
      <c r="L192" s="70"/>
      <c r="M192" s="70"/>
      <c r="N192" s="70"/>
      <c r="O192" s="70"/>
      <c r="P192" s="70"/>
      <c r="Q192" s="70"/>
      <c r="Z192" s="70"/>
      <c r="AB192" s="70"/>
      <c r="AE192" s="70"/>
    </row>
    <row r="195" spans="2:31" x14ac:dyDescent="0.15">
      <c r="B195" s="74"/>
      <c r="C195" s="70"/>
      <c r="D195" s="70"/>
      <c r="E195" s="70"/>
      <c r="F195" s="70"/>
      <c r="G195" s="85"/>
      <c r="H195" s="85"/>
      <c r="I195" s="85"/>
      <c r="J195" s="70"/>
      <c r="K195" s="70"/>
      <c r="L195" s="70"/>
      <c r="M195" s="70"/>
      <c r="N195" s="70"/>
      <c r="O195" s="70"/>
      <c r="P195" s="70"/>
      <c r="Q195" s="70"/>
      <c r="Z195" s="70"/>
      <c r="AB195" s="70"/>
      <c r="AE195" s="70"/>
    </row>
  </sheetData>
  <autoFilter ref="A4:AH4" xr:uid="{00000000-0001-0000-0D00-000000000000}">
    <filterColumn colId="32" showButton="0"/>
  </autoFilter>
  <mergeCells count="1481">
    <mergeCell ref="AF91:AF92"/>
    <mergeCell ref="AE91:AE92"/>
    <mergeCell ref="P91:P92"/>
    <mergeCell ref="O91:O92"/>
    <mergeCell ref="AG91:AH92"/>
    <mergeCell ref="AG89:AH90"/>
    <mergeCell ref="AG87:AH88"/>
    <mergeCell ref="AG85:AH86"/>
    <mergeCell ref="AG83:AH84"/>
    <mergeCell ref="AG81:AH82"/>
    <mergeCell ref="AG79:AH80"/>
    <mergeCell ref="AG77:AH78"/>
    <mergeCell ref="AG75:AH76"/>
    <mergeCell ref="AG73:AH74"/>
    <mergeCell ref="AG71:AH72"/>
    <mergeCell ref="AG69:AH70"/>
    <mergeCell ref="W89:W90"/>
    <mergeCell ref="X89:X90"/>
    <mergeCell ref="Y89:Y90"/>
    <mergeCell ref="Z89:Z90"/>
    <mergeCell ref="AA89:AA90"/>
    <mergeCell ref="AB89:AB90"/>
    <mergeCell ref="AC89:AC90"/>
    <mergeCell ref="T91:T92"/>
    <mergeCell ref="S91:S92"/>
    <mergeCell ref="R91:R92"/>
    <mergeCell ref="Q91:Q92"/>
    <mergeCell ref="N91:N92"/>
    <mergeCell ref="M91:M92"/>
    <mergeCell ref="L91:L92"/>
    <mergeCell ref="A91:F92"/>
    <mergeCell ref="J91:J92"/>
    <mergeCell ref="I91:I92"/>
    <mergeCell ref="G91:G92"/>
    <mergeCell ref="H91:H92"/>
    <mergeCell ref="U91:U92"/>
    <mergeCell ref="Y91:Y92"/>
    <mergeCell ref="X91:X92"/>
    <mergeCell ref="W91:W92"/>
    <mergeCell ref="V91:V92"/>
    <mergeCell ref="K91:K92"/>
    <mergeCell ref="AC85:AC86"/>
    <mergeCell ref="AD85:AD86"/>
    <mergeCell ref="C87:C88"/>
    <mergeCell ref="G87:G88"/>
    <mergeCell ref="H87:H88"/>
    <mergeCell ref="I87:I88"/>
    <mergeCell ref="J87:J88"/>
    <mergeCell ref="K87:K88"/>
    <mergeCell ref="L87:L88"/>
    <mergeCell ref="M87:M88"/>
    <mergeCell ref="N87:N88"/>
    <mergeCell ref="Q87:Q88"/>
    <mergeCell ref="R87:R88"/>
    <mergeCell ref="S87:S88"/>
    <mergeCell ref="T87:T88"/>
    <mergeCell ref="U87:U88"/>
    <mergeCell ref="V87:V88"/>
    <mergeCell ref="W87:W88"/>
    <mergeCell ref="M85:M86"/>
    <mergeCell ref="N85:N86"/>
    <mergeCell ref="Q85:Q86"/>
    <mergeCell ref="R85:R86"/>
    <mergeCell ref="S85:S86"/>
    <mergeCell ref="T85:T86"/>
    <mergeCell ref="U85:U86"/>
    <mergeCell ref="V85:V86"/>
    <mergeCell ref="W85:W86"/>
    <mergeCell ref="X85:X86"/>
    <mergeCell ref="Y85:Y86"/>
    <mergeCell ref="Z85:Z86"/>
    <mergeCell ref="AA85:AA86"/>
    <mergeCell ref="AB85:AB86"/>
    <mergeCell ref="Y81:Y82"/>
    <mergeCell ref="Z81:Z82"/>
    <mergeCell ref="AA81:AA82"/>
    <mergeCell ref="AB81:AB82"/>
    <mergeCell ref="AC81:AC82"/>
    <mergeCell ref="AD81:AD82"/>
    <mergeCell ref="C83:C84"/>
    <mergeCell ref="G83:G84"/>
    <mergeCell ref="H83:H84"/>
    <mergeCell ref="I83:I84"/>
    <mergeCell ref="J83:J84"/>
    <mergeCell ref="K83:K84"/>
    <mergeCell ref="L83:L84"/>
    <mergeCell ref="M83:M84"/>
    <mergeCell ref="N83:N84"/>
    <mergeCell ref="Q83:Q84"/>
    <mergeCell ref="R83:R84"/>
    <mergeCell ref="S83:S84"/>
    <mergeCell ref="T83:T84"/>
    <mergeCell ref="U83:U84"/>
    <mergeCell ref="V83:V84"/>
    <mergeCell ref="W83:W84"/>
    <mergeCell ref="M81:M82"/>
    <mergeCell ref="N81:N82"/>
    <mergeCell ref="Q81:Q82"/>
    <mergeCell ref="R81:R82"/>
    <mergeCell ref="S81:S82"/>
    <mergeCell ref="T81:T82"/>
    <mergeCell ref="U81:U82"/>
    <mergeCell ref="V81:V82"/>
    <mergeCell ref="C71:C72"/>
    <mergeCell ref="G71:G72"/>
    <mergeCell ref="H71:H72"/>
    <mergeCell ref="I71:I72"/>
    <mergeCell ref="J71:J72"/>
    <mergeCell ref="K71:K72"/>
    <mergeCell ref="L71:L72"/>
    <mergeCell ref="M71:M72"/>
    <mergeCell ref="Y77:Y78"/>
    <mergeCell ref="Z77:Z78"/>
    <mergeCell ref="AA77:AA78"/>
    <mergeCell ref="AB77:AB78"/>
    <mergeCell ref="AC77:AC78"/>
    <mergeCell ref="AD77:AD78"/>
    <mergeCell ref="C79:C80"/>
    <mergeCell ref="G79:G80"/>
    <mergeCell ref="H79:H80"/>
    <mergeCell ref="I79:I80"/>
    <mergeCell ref="J79:J80"/>
    <mergeCell ref="K79:K80"/>
    <mergeCell ref="L79:L80"/>
    <mergeCell ref="M79:M80"/>
    <mergeCell ref="N79:N80"/>
    <mergeCell ref="Q79:Q80"/>
    <mergeCell ref="R79:R80"/>
    <mergeCell ref="S79:S80"/>
    <mergeCell ref="T79:T80"/>
    <mergeCell ref="U79:U80"/>
    <mergeCell ref="V79:V80"/>
    <mergeCell ref="W79:W80"/>
    <mergeCell ref="AD73:AD74"/>
    <mergeCell ref="C75:C76"/>
    <mergeCell ref="G75:G76"/>
    <mergeCell ref="H75:H76"/>
    <mergeCell ref="I75:I76"/>
    <mergeCell ref="J75:J76"/>
    <mergeCell ref="K75:K76"/>
    <mergeCell ref="L75:L76"/>
    <mergeCell ref="M75:M76"/>
    <mergeCell ref="N75:N76"/>
    <mergeCell ref="Q75:Q76"/>
    <mergeCell ref="R75:R76"/>
    <mergeCell ref="S75:S76"/>
    <mergeCell ref="T75:T76"/>
    <mergeCell ref="U75:U76"/>
    <mergeCell ref="V75:V76"/>
    <mergeCell ref="W75:W76"/>
    <mergeCell ref="U77:U78"/>
    <mergeCell ref="V77:V78"/>
    <mergeCell ref="M73:M74"/>
    <mergeCell ref="N73:N74"/>
    <mergeCell ref="Q73:Q74"/>
    <mergeCell ref="R73:R74"/>
    <mergeCell ref="S73:S74"/>
    <mergeCell ref="T73:T74"/>
    <mergeCell ref="U73:U74"/>
    <mergeCell ref="V73:V74"/>
    <mergeCell ref="W71:W72"/>
    <mergeCell ref="X73:X74"/>
    <mergeCell ref="Y73:Y74"/>
    <mergeCell ref="Z73:Z74"/>
    <mergeCell ref="AA73:AA74"/>
    <mergeCell ref="AB73:AB74"/>
    <mergeCell ref="AC73:AC74"/>
    <mergeCell ref="R69:R70"/>
    <mergeCell ref="S69:S70"/>
    <mergeCell ref="T69:T70"/>
    <mergeCell ref="U69:U70"/>
    <mergeCell ref="W69:W70"/>
    <mergeCell ref="W73:W74"/>
    <mergeCell ref="W77:W78"/>
    <mergeCell ref="X77:X78"/>
    <mergeCell ref="W81:W82"/>
    <mergeCell ref="X81:X82"/>
    <mergeCell ref="L89:L90"/>
    <mergeCell ref="M89:M90"/>
    <mergeCell ref="N89:N90"/>
    <mergeCell ref="Q89:Q90"/>
    <mergeCell ref="R89:R90"/>
    <mergeCell ref="S89:S90"/>
    <mergeCell ref="T89:T90"/>
    <mergeCell ref="U89:U90"/>
    <mergeCell ref="V89:V90"/>
    <mergeCell ref="N71:N72"/>
    <mergeCell ref="Q71:Q72"/>
    <mergeCell ref="R71:R72"/>
    <mergeCell ref="S71:S72"/>
    <mergeCell ref="T71:T72"/>
    <mergeCell ref="U71:U72"/>
    <mergeCell ref="V71:V72"/>
    <mergeCell ref="M77:M78"/>
    <mergeCell ref="N77:N78"/>
    <mergeCell ref="Q77:Q78"/>
    <mergeCell ref="R77:R78"/>
    <mergeCell ref="S77:S78"/>
    <mergeCell ref="T77:T78"/>
    <mergeCell ref="H73:H74"/>
    <mergeCell ref="I73:I74"/>
    <mergeCell ref="J73:J74"/>
    <mergeCell ref="K73:K74"/>
    <mergeCell ref="L73:L74"/>
    <mergeCell ref="A69:A70"/>
    <mergeCell ref="B69:B70"/>
    <mergeCell ref="D69:D70"/>
    <mergeCell ref="E69:E70"/>
    <mergeCell ref="F69:F70"/>
    <mergeCell ref="O69:O70"/>
    <mergeCell ref="P69:P70"/>
    <mergeCell ref="AE69:AE70"/>
    <mergeCell ref="AF69:AF70"/>
    <mergeCell ref="C69:C70"/>
    <mergeCell ref="G69:G70"/>
    <mergeCell ref="H69:H70"/>
    <mergeCell ref="I69:I70"/>
    <mergeCell ref="J69:J70"/>
    <mergeCell ref="K69:K70"/>
    <mergeCell ref="L69:L70"/>
    <mergeCell ref="M69:M70"/>
    <mergeCell ref="N69:N70"/>
    <mergeCell ref="Q69:Q70"/>
    <mergeCell ref="X69:X70"/>
    <mergeCell ref="Y69:Y70"/>
    <mergeCell ref="Z69:Z70"/>
    <mergeCell ref="AA69:AA70"/>
    <mergeCell ref="AB69:AB70"/>
    <mergeCell ref="AC69:AC70"/>
    <mergeCell ref="AD69:AD70"/>
    <mergeCell ref="V69:V70"/>
    <mergeCell ref="H77:H78"/>
    <mergeCell ref="I77:I78"/>
    <mergeCell ref="J77:J78"/>
    <mergeCell ref="K77:K78"/>
    <mergeCell ref="L77:L78"/>
    <mergeCell ref="A71:A72"/>
    <mergeCell ref="B71:B72"/>
    <mergeCell ref="D71:D72"/>
    <mergeCell ref="E71:E72"/>
    <mergeCell ref="F71:F72"/>
    <mergeCell ref="O71:O72"/>
    <mergeCell ref="P71:P72"/>
    <mergeCell ref="AE71:AE72"/>
    <mergeCell ref="AF71:AF72"/>
    <mergeCell ref="X71:X72"/>
    <mergeCell ref="Y71:Y72"/>
    <mergeCell ref="Z71:Z72"/>
    <mergeCell ref="AA71:AA72"/>
    <mergeCell ref="AB71:AB72"/>
    <mergeCell ref="AC71:AC72"/>
    <mergeCell ref="AD71:AD72"/>
    <mergeCell ref="A73:A74"/>
    <mergeCell ref="B73:B74"/>
    <mergeCell ref="D73:D74"/>
    <mergeCell ref="E73:E74"/>
    <mergeCell ref="F73:F74"/>
    <mergeCell ref="O73:O74"/>
    <mergeCell ref="P73:P74"/>
    <mergeCell ref="AE73:AE74"/>
    <mergeCell ref="AF73:AF74"/>
    <mergeCell ref="C73:C74"/>
    <mergeCell ref="G73:G74"/>
    <mergeCell ref="H81:H82"/>
    <mergeCell ref="I81:I82"/>
    <mergeCell ref="J81:J82"/>
    <mergeCell ref="K81:K82"/>
    <mergeCell ref="L81:L82"/>
    <mergeCell ref="A75:A76"/>
    <mergeCell ref="B75:B76"/>
    <mergeCell ref="D75:D76"/>
    <mergeCell ref="E75:E76"/>
    <mergeCell ref="F75:F76"/>
    <mergeCell ref="O75:O76"/>
    <mergeCell ref="P75:P76"/>
    <mergeCell ref="AE75:AE76"/>
    <mergeCell ref="AF75:AF76"/>
    <mergeCell ref="X75:X76"/>
    <mergeCell ref="Y75:Y76"/>
    <mergeCell ref="Z75:Z76"/>
    <mergeCell ref="AA75:AA76"/>
    <mergeCell ref="AB75:AB76"/>
    <mergeCell ref="AC75:AC76"/>
    <mergeCell ref="AD75:AD76"/>
    <mergeCell ref="A77:A78"/>
    <mergeCell ref="B77:B78"/>
    <mergeCell ref="D77:D78"/>
    <mergeCell ref="E77:E78"/>
    <mergeCell ref="F77:F78"/>
    <mergeCell ref="O77:O78"/>
    <mergeCell ref="P77:P78"/>
    <mergeCell ref="AE77:AE78"/>
    <mergeCell ref="AF77:AF78"/>
    <mergeCell ref="C77:C78"/>
    <mergeCell ref="G77:G78"/>
    <mergeCell ref="H85:H86"/>
    <mergeCell ref="I85:I86"/>
    <mergeCell ref="J85:J86"/>
    <mergeCell ref="K85:K86"/>
    <mergeCell ref="L85:L86"/>
    <mergeCell ref="A79:A80"/>
    <mergeCell ref="B79:B80"/>
    <mergeCell ref="D79:D80"/>
    <mergeCell ref="E79:E80"/>
    <mergeCell ref="F79:F80"/>
    <mergeCell ref="O79:O80"/>
    <mergeCell ref="P79:P80"/>
    <mergeCell ref="AE79:AE80"/>
    <mergeCell ref="AF79:AF80"/>
    <mergeCell ref="X79:X80"/>
    <mergeCell ref="Y79:Y80"/>
    <mergeCell ref="Z79:Z80"/>
    <mergeCell ref="AA79:AA80"/>
    <mergeCell ref="AB79:AB80"/>
    <mergeCell ref="AC79:AC80"/>
    <mergeCell ref="AD79:AD80"/>
    <mergeCell ref="A81:A82"/>
    <mergeCell ref="B81:B82"/>
    <mergeCell ref="D81:D82"/>
    <mergeCell ref="E81:E82"/>
    <mergeCell ref="F81:F82"/>
    <mergeCell ref="O81:O82"/>
    <mergeCell ref="P81:P82"/>
    <mergeCell ref="AE81:AE82"/>
    <mergeCell ref="AF81:AF82"/>
    <mergeCell ref="C81:C82"/>
    <mergeCell ref="G81:G82"/>
    <mergeCell ref="G89:G90"/>
    <mergeCell ref="H89:H90"/>
    <mergeCell ref="I89:I90"/>
    <mergeCell ref="J89:J90"/>
    <mergeCell ref="K89:K90"/>
    <mergeCell ref="A83:A84"/>
    <mergeCell ref="B83:B84"/>
    <mergeCell ref="D83:D84"/>
    <mergeCell ref="E83:E84"/>
    <mergeCell ref="F83:F84"/>
    <mergeCell ref="O83:O84"/>
    <mergeCell ref="P83:P84"/>
    <mergeCell ref="AE83:AE84"/>
    <mergeCell ref="AF83:AF84"/>
    <mergeCell ref="X83:X84"/>
    <mergeCell ref="Y83:Y84"/>
    <mergeCell ref="Z83:Z84"/>
    <mergeCell ref="AA83:AA84"/>
    <mergeCell ref="AB83:AB84"/>
    <mergeCell ref="AC83:AC84"/>
    <mergeCell ref="AD83:AD84"/>
    <mergeCell ref="A85:A86"/>
    <mergeCell ref="B85:B86"/>
    <mergeCell ref="D85:D86"/>
    <mergeCell ref="E85:E86"/>
    <mergeCell ref="F85:F86"/>
    <mergeCell ref="O85:O86"/>
    <mergeCell ref="P85:P86"/>
    <mergeCell ref="AE85:AE86"/>
    <mergeCell ref="AF85:AF86"/>
    <mergeCell ref="C85:C86"/>
    <mergeCell ref="G85:G86"/>
    <mergeCell ref="AD91:AD92"/>
    <mergeCell ref="AC91:AC92"/>
    <mergeCell ref="AB91:AB92"/>
    <mergeCell ref="AA91:AA92"/>
    <mergeCell ref="Z91:Z92"/>
    <mergeCell ref="AF89:AF90"/>
    <mergeCell ref="A87:A88"/>
    <mergeCell ref="B87:B88"/>
    <mergeCell ref="D87:D88"/>
    <mergeCell ref="E87:E88"/>
    <mergeCell ref="F87:F88"/>
    <mergeCell ref="O87:O88"/>
    <mergeCell ref="P87:P88"/>
    <mergeCell ref="AE87:AE88"/>
    <mergeCell ref="AF87:AF88"/>
    <mergeCell ref="A89:A90"/>
    <mergeCell ref="B89:B90"/>
    <mergeCell ref="D89:D90"/>
    <mergeCell ref="E89:E90"/>
    <mergeCell ref="F89:F90"/>
    <mergeCell ref="O89:O90"/>
    <mergeCell ref="P89:P90"/>
    <mergeCell ref="AE89:AE90"/>
    <mergeCell ref="X87:X88"/>
    <mergeCell ref="Y87:Y88"/>
    <mergeCell ref="Z87:Z88"/>
    <mergeCell ref="AA87:AA88"/>
    <mergeCell ref="AB87:AB88"/>
    <mergeCell ref="AC87:AC88"/>
    <mergeCell ref="AD89:AD90"/>
    <mergeCell ref="AD87:AD88"/>
    <mergeCell ref="C89:C90"/>
    <mergeCell ref="AG25:AH26"/>
    <mergeCell ref="AG27:AH28"/>
    <mergeCell ref="AG29:AH30"/>
    <mergeCell ref="AG67:AH68"/>
    <mergeCell ref="AG55:AH56"/>
    <mergeCell ref="AG57:AH58"/>
    <mergeCell ref="AG59:AH60"/>
    <mergeCell ref="AG61:AH62"/>
    <mergeCell ref="AG63:AH64"/>
    <mergeCell ref="AG65:AH66"/>
    <mergeCell ref="AG43:AH44"/>
    <mergeCell ref="AG45:AH46"/>
    <mergeCell ref="AG47:AH48"/>
    <mergeCell ref="AG49:AH50"/>
    <mergeCell ref="AG51:AH52"/>
    <mergeCell ref="AG53:AH54"/>
    <mergeCell ref="AE2:AH2"/>
    <mergeCell ref="AG11:AH12"/>
    <mergeCell ref="AG13:AH14"/>
    <mergeCell ref="AG15:AH16"/>
    <mergeCell ref="AG17:AH18"/>
    <mergeCell ref="AE7:AE8"/>
    <mergeCell ref="AF7:AF8"/>
    <mergeCell ref="AE5:AE6"/>
    <mergeCell ref="AF5:AF6"/>
    <mergeCell ref="A186:B187"/>
    <mergeCell ref="AG9:AH10"/>
    <mergeCell ref="AG7:AH8"/>
    <mergeCell ref="AG5:AH6"/>
    <mergeCell ref="AG4:AH4"/>
    <mergeCell ref="A67:A68"/>
    <mergeCell ref="B67:B68"/>
    <mergeCell ref="D67:D68"/>
    <mergeCell ref="E67:E68"/>
    <mergeCell ref="F67:F68"/>
    <mergeCell ref="O67:O68"/>
    <mergeCell ref="P67:P68"/>
    <mergeCell ref="AE67:AE68"/>
    <mergeCell ref="AF67:AF68"/>
    <mergeCell ref="A65:A66"/>
    <mergeCell ref="B65:B66"/>
    <mergeCell ref="D65:D66"/>
    <mergeCell ref="E65:E66"/>
    <mergeCell ref="AG31:AH32"/>
    <mergeCell ref="AG33:AH34"/>
    <mergeCell ref="AG35:AH36"/>
    <mergeCell ref="AG37:AH38"/>
    <mergeCell ref="AG39:AH40"/>
    <mergeCell ref="AG41:AH42"/>
    <mergeCell ref="AG19:AH20"/>
    <mergeCell ref="AG21:AH22"/>
    <mergeCell ref="AG23:AH24"/>
    <mergeCell ref="AE65:AE66"/>
    <mergeCell ref="AF65:AF66"/>
    <mergeCell ref="A63:A64"/>
    <mergeCell ref="B63:B64"/>
    <mergeCell ref="D63:D64"/>
    <mergeCell ref="O63:O64"/>
    <mergeCell ref="P63:P64"/>
    <mergeCell ref="AE63:AE64"/>
    <mergeCell ref="AF63:AF64"/>
    <mergeCell ref="X63:X64"/>
    <mergeCell ref="Y63:Y64"/>
    <mergeCell ref="Z63:Z64"/>
    <mergeCell ref="AA63:AA64"/>
    <mergeCell ref="AB63:AB64"/>
    <mergeCell ref="AC63:AC64"/>
    <mergeCell ref="AD63:AD64"/>
    <mergeCell ref="C65:C66"/>
    <mergeCell ref="G65:G66"/>
    <mergeCell ref="H65:H66"/>
    <mergeCell ref="AB65:AB66"/>
    <mergeCell ref="I65:I66"/>
    <mergeCell ref="J65:J66"/>
    <mergeCell ref="K65:K66"/>
    <mergeCell ref="L65:L66"/>
    <mergeCell ref="M65:M66"/>
    <mergeCell ref="N65:N66"/>
    <mergeCell ref="Q65:Q66"/>
    <mergeCell ref="A59:A60"/>
    <mergeCell ref="B59:B60"/>
    <mergeCell ref="D59:D60"/>
    <mergeCell ref="E59:E60"/>
    <mergeCell ref="F59:F60"/>
    <mergeCell ref="O59:O60"/>
    <mergeCell ref="P59:P60"/>
    <mergeCell ref="AE59:AE60"/>
    <mergeCell ref="AF59:AF60"/>
    <mergeCell ref="X59:X60"/>
    <mergeCell ref="Y59:Y60"/>
    <mergeCell ref="Z59:Z60"/>
    <mergeCell ref="AA59:AA60"/>
    <mergeCell ref="AB59:AB60"/>
    <mergeCell ref="AC59:AC60"/>
    <mergeCell ref="AD59:AD60"/>
    <mergeCell ref="A61:A62"/>
    <mergeCell ref="B61:B62"/>
    <mergeCell ref="D61:D62"/>
    <mergeCell ref="E61:E62"/>
    <mergeCell ref="F61:F62"/>
    <mergeCell ref="O61:O62"/>
    <mergeCell ref="P61:P62"/>
    <mergeCell ref="AE61:AE62"/>
    <mergeCell ref="AF61:AF62"/>
    <mergeCell ref="C61:C62"/>
    <mergeCell ref="G61:G62"/>
    <mergeCell ref="H61:H62"/>
    <mergeCell ref="I61:I62"/>
    <mergeCell ref="J61:J62"/>
    <mergeCell ref="K61:K62"/>
    <mergeCell ref="L61:L62"/>
    <mergeCell ref="A55:A56"/>
    <mergeCell ref="B55:B56"/>
    <mergeCell ref="D55:D56"/>
    <mergeCell ref="E55:E56"/>
    <mergeCell ref="F55:F56"/>
    <mergeCell ref="O55:O56"/>
    <mergeCell ref="P55:P56"/>
    <mergeCell ref="AE55:AE56"/>
    <mergeCell ref="AF55:AF56"/>
    <mergeCell ref="X55:X56"/>
    <mergeCell ref="Y55:Y56"/>
    <mergeCell ref="Z55:Z56"/>
    <mergeCell ref="AA55:AA56"/>
    <mergeCell ref="AB55:AB56"/>
    <mergeCell ref="AC55:AC56"/>
    <mergeCell ref="AD55:AD56"/>
    <mergeCell ref="A57:A58"/>
    <mergeCell ref="B57:B58"/>
    <mergeCell ref="D57:D58"/>
    <mergeCell ref="E57:E58"/>
    <mergeCell ref="F57:F58"/>
    <mergeCell ref="O57:O58"/>
    <mergeCell ref="P57:P58"/>
    <mergeCell ref="AE57:AE58"/>
    <mergeCell ref="AF57:AF58"/>
    <mergeCell ref="C57:C58"/>
    <mergeCell ref="G57:G58"/>
    <mergeCell ref="H57:H58"/>
    <mergeCell ref="I57:I58"/>
    <mergeCell ref="J57:J58"/>
    <mergeCell ref="K57:K58"/>
    <mergeCell ref="L57:L58"/>
    <mergeCell ref="A51:A52"/>
    <mergeCell ref="B51:B52"/>
    <mergeCell ref="D51:D52"/>
    <mergeCell ref="E51:E52"/>
    <mergeCell ref="F51:F52"/>
    <mergeCell ref="O51:O52"/>
    <mergeCell ref="P51:P52"/>
    <mergeCell ref="AE51:AE52"/>
    <mergeCell ref="AF51:AF52"/>
    <mergeCell ref="X51:X52"/>
    <mergeCell ref="Y51:Y52"/>
    <mergeCell ref="Z51:Z52"/>
    <mergeCell ref="AA51:AA52"/>
    <mergeCell ref="AB51:AB52"/>
    <mergeCell ref="AC51:AC52"/>
    <mergeCell ref="AD51:AD52"/>
    <mergeCell ref="A53:A54"/>
    <mergeCell ref="B53:B54"/>
    <mergeCell ref="D53:D54"/>
    <mergeCell ref="E53:E54"/>
    <mergeCell ref="F53:F54"/>
    <mergeCell ref="O53:O54"/>
    <mergeCell ref="P53:P54"/>
    <mergeCell ref="AE53:AE54"/>
    <mergeCell ref="AF53:AF54"/>
    <mergeCell ref="C53:C54"/>
    <mergeCell ref="G53:G54"/>
    <mergeCell ref="H53:H54"/>
    <mergeCell ref="I53:I54"/>
    <mergeCell ref="J53:J54"/>
    <mergeCell ref="K53:K54"/>
    <mergeCell ref="L53:L54"/>
    <mergeCell ref="A47:A48"/>
    <mergeCell ref="B47:B48"/>
    <mergeCell ref="D47:D48"/>
    <mergeCell ref="E47:E48"/>
    <mergeCell ref="F47:F48"/>
    <mergeCell ref="O47:O48"/>
    <mergeCell ref="P47:P48"/>
    <mergeCell ref="AE47:AE48"/>
    <mergeCell ref="AF47:AF48"/>
    <mergeCell ref="X47:X48"/>
    <mergeCell ref="Y47:Y48"/>
    <mergeCell ref="Z47:Z48"/>
    <mergeCell ref="AA47:AA48"/>
    <mergeCell ref="AB47:AB48"/>
    <mergeCell ref="AC47:AC48"/>
    <mergeCell ref="AD47:AD48"/>
    <mergeCell ref="A49:A50"/>
    <mergeCell ref="B49:B50"/>
    <mergeCell ref="D49:D50"/>
    <mergeCell ref="E49:E50"/>
    <mergeCell ref="F49:F50"/>
    <mergeCell ref="O49:O50"/>
    <mergeCell ref="P49:P50"/>
    <mergeCell ref="AE49:AE50"/>
    <mergeCell ref="AF49:AF50"/>
    <mergeCell ref="C49:C50"/>
    <mergeCell ref="G49:G50"/>
    <mergeCell ref="H49:H50"/>
    <mergeCell ref="I49:I50"/>
    <mergeCell ref="J49:J50"/>
    <mergeCell ref="K49:K50"/>
    <mergeCell ref="L49:L50"/>
    <mergeCell ref="A43:A44"/>
    <mergeCell ref="B43:B44"/>
    <mergeCell ref="D43:D44"/>
    <mergeCell ref="E43:E44"/>
    <mergeCell ref="F43:F44"/>
    <mergeCell ref="O43:O44"/>
    <mergeCell ref="P43:P44"/>
    <mergeCell ref="AE43:AE44"/>
    <mergeCell ref="AF43:AF44"/>
    <mergeCell ref="X43:X44"/>
    <mergeCell ref="Y43:Y44"/>
    <mergeCell ref="Z43:Z44"/>
    <mergeCell ref="AA43:AA44"/>
    <mergeCell ref="AB43:AB44"/>
    <mergeCell ref="AC43:AC44"/>
    <mergeCell ref="AD43:AD44"/>
    <mergeCell ref="A45:A46"/>
    <mergeCell ref="B45:B46"/>
    <mergeCell ref="D45:D46"/>
    <mergeCell ref="E45:E46"/>
    <mergeCell ref="F45:F46"/>
    <mergeCell ref="O45:O46"/>
    <mergeCell ref="P45:P46"/>
    <mergeCell ref="AE45:AE46"/>
    <mergeCell ref="AF45:AF46"/>
    <mergeCell ref="C45:C46"/>
    <mergeCell ref="G45:G46"/>
    <mergeCell ref="H45:H46"/>
    <mergeCell ref="I45:I46"/>
    <mergeCell ref="J45:J46"/>
    <mergeCell ref="K45:K46"/>
    <mergeCell ref="L45:L46"/>
    <mergeCell ref="A39:A40"/>
    <mergeCell ref="B39:B40"/>
    <mergeCell ref="D39:D40"/>
    <mergeCell ref="E39:E40"/>
    <mergeCell ref="F39:F40"/>
    <mergeCell ref="O39:O40"/>
    <mergeCell ref="P39:P40"/>
    <mergeCell ref="AE39:AE40"/>
    <mergeCell ref="AF39:AF40"/>
    <mergeCell ref="X39:X40"/>
    <mergeCell ref="Y39:Y40"/>
    <mergeCell ref="Z39:Z40"/>
    <mergeCell ref="AA39:AA40"/>
    <mergeCell ref="AB39:AB40"/>
    <mergeCell ref="AC39:AC40"/>
    <mergeCell ref="AD39:AD40"/>
    <mergeCell ref="A41:A42"/>
    <mergeCell ref="B41:B42"/>
    <mergeCell ref="D41:D42"/>
    <mergeCell ref="E41:E42"/>
    <mergeCell ref="F41:F42"/>
    <mergeCell ref="O41:O42"/>
    <mergeCell ref="P41:P42"/>
    <mergeCell ref="AE41:AE42"/>
    <mergeCell ref="AF41:AF42"/>
    <mergeCell ref="C41:C42"/>
    <mergeCell ref="G41:G42"/>
    <mergeCell ref="H41:H42"/>
    <mergeCell ref="I41:I42"/>
    <mergeCell ref="J41:J42"/>
    <mergeCell ref="K41:K42"/>
    <mergeCell ref="L41:L42"/>
    <mergeCell ref="A35:A36"/>
    <mergeCell ref="B35:B36"/>
    <mergeCell ref="D35:D36"/>
    <mergeCell ref="E35:E36"/>
    <mergeCell ref="F35:F36"/>
    <mergeCell ref="O35:O36"/>
    <mergeCell ref="P35:P36"/>
    <mergeCell ref="AE35:AE36"/>
    <mergeCell ref="AF35:AF36"/>
    <mergeCell ref="X35:X36"/>
    <mergeCell ref="Y35:Y36"/>
    <mergeCell ref="Z35:Z36"/>
    <mergeCell ref="AA35:AA36"/>
    <mergeCell ref="AB35:AB36"/>
    <mergeCell ref="AC35:AC36"/>
    <mergeCell ref="AD35:AD36"/>
    <mergeCell ref="A37:A38"/>
    <mergeCell ref="B37:B38"/>
    <mergeCell ref="D37:D38"/>
    <mergeCell ref="E37:E38"/>
    <mergeCell ref="F37:F38"/>
    <mergeCell ref="O37:O38"/>
    <mergeCell ref="P37:P38"/>
    <mergeCell ref="AE37:AE38"/>
    <mergeCell ref="AF37:AF38"/>
    <mergeCell ref="C37:C38"/>
    <mergeCell ref="G37:G38"/>
    <mergeCell ref="H37:H38"/>
    <mergeCell ref="I37:I38"/>
    <mergeCell ref="J37:J38"/>
    <mergeCell ref="K37:K38"/>
    <mergeCell ref="L37:L38"/>
    <mergeCell ref="A31:A32"/>
    <mergeCell ref="B31:B32"/>
    <mergeCell ref="D31:D32"/>
    <mergeCell ref="E31:E32"/>
    <mergeCell ref="F31:F32"/>
    <mergeCell ref="O31:O32"/>
    <mergeCell ref="P31:P32"/>
    <mergeCell ref="AE31:AE32"/>
    <mergeCell ref="AF31:AF32"/>
    <mergeCell ref="X31:X32"/>
    <mergeCell ref="Y31:Y32"/>
    <mergeCell ref="Z31:Z32"/>
    <mergeCell ref="AA31:AA32"/>
    <mergeCell ref="AB31:AB32"/>
    <mergeCell ref="AC31:AC32"/>
    <mergeCell ref="AD31:AD32"/>
    <mergeCell ref="A33:A34"/>
    <mergeCell ref="B33:B34"/>
    <mergeCell ref="D33:D34"/>
    <mergeCell ref="E33:E34"/>
    <mergeCell ref="F33:F34"/>
    <mergeCell ref="O33:O34"/>
    <mergeCell ref="P33:P34"/>
    <mergeCell ref="AE33:AE34"/>
    <mergeCell ref="AF33:AF34"/>
    <mergeCell ref="C33:C34"/>
    <mergeCell ref="G33:G34"/>
    <mergeCell ref="H33:H34"/>
    <mergeCell ref="I33:I34"/>
    <mergeCell ref="J33:J34"/>
    <mergeCell ref="K33:K34"/>
    <mergeCell ref="L33:L34"/>
    <mergeCell ref="A27:A28"/>
    <mergeCell ref="B27:B28"/>
    <mergeCell ref="D27:D28"/>
    <mergeCell ref="E27:E28"/>
    <mergeCell ref="F27:F28"/>
    <mergeCell ref="O27:O28"/>
    <mergeCell ref="P27:P28"/>
    <mergeCell ref="AE27:AE28"/>
    <mergeCell ref="AF27:AF28"/>
    <mergeCell ref="X27:X28"/>
    <mergeCell ref="Y27:Y28"/>
    <mergeCell ref="Z27:Z28"/>
    <mergeCell ref="AA27:AA28"/>
    <mergeCell ref="AB27:AB28"/>
    <mergeCell ref="AC27:AC28"/>
    <mergeCell ref="AD27:AD28"/>
    <mergeCell ref="A29:A30"/>
    <mergeCell ref="B29:B30"/>
    <mergeCell ref="D29:D30"/>
    <mergeCell ref="E29:E30"/>
    <mergeCell ref="F29:F30"/>
    <mergeCell ref="O29:O30"/>
    <mergeCell ref="P29:P30"/>
    <mergeCell ref="AE29:AE30"/>
    <mergeCell ref="AF29:AF30"/>
    <mergeCell ref="C29:C30"/>
    <mergeCell ref="G29:G30"/>
    <mergeCell ref="H29:H30"/>
    <mergeCell ref="I29:I30"/>
    <mergeCell ref="J29:J30"/>
    <mergeCell ref="K29:K30"/>
    <mergeCell ref="L29:L30"/>
    <mergeCell ref="A23:A24"/>
    <mergeCell ref="B23:B24"/>
    <mergeCell ref="D23:D24"/>
    <mergeCell ref="E23:E24"/>
    <mergeCell ref="F23:F24"/>
    <mergeCell ref="O23:O24"/>
    <mergeCell ref="P23:P24"/>
    <mergeCell ref="AE23:AE24"/>
    <mergeCell ref="AF23:AF24"/>
    <mergeCell ref="X23:X24"/>
    <mergeCell ref="Y23:Y24"/>
    <mergeCell ref="Z23:Z24"/>
    <mergeCell ref="AA23:AA24"/>
    <mergeCell ref="AB23:AB24"/>
    <mergeCell ref="AC23:AC24"/>
    <mergeCell ref="AD23:AD24"/>
    <mergeCell ref="A25:A26"/>
    <mergeCell ref="B25:B26"/>
    <mergeCell ref="D25:D26"/>
    <mergeCell ref="E25:E26"/>
    <mergeCell ref="F25:F26"/>
    <mergeCell ref="O25:O26"/>
    <mergeCell ref="P25:P26"/>
    <mergeCell ref="AE25:AE26"/>
    <mergeCell ref="AF25:AF26"/>
    <mergeCell ref="C25:C26"/>
    <mergeCell ref="G25:G26"/>
    <mergeCell ref="H25:H26"/>
    <mergeCell ref="I25:I26"/>
    <mergeCell ref="J25:J26"/>
    <mergeCell ref="K25:K26"/>
    <mergeCell ref="L25:L26"/>
    <mergeCell ref="A19:A20"/>
    <mergeCell ref="B19:B20"/>
    <mergeCell ref="D19:D20"/>
    <mergeCell ref="E19:E20"/>
    <mergeCell ref="F19:F20"/>
    <mergeCell ref="O19:O20"/>
    <mergeCell ref="P19:P20"/>
    <mergeCell ref="AE19:AE20"/>
    <mergeCell ref="AF19:AF20"/>
    <mergeCell ref="AA19:AA20"/>
    <mergeCell ref="AB19:AB20"/>
    <mergeCell ref="AC19:AC20"/>
    <mergeCell ref="AD19:AD20"/>
    <mergeCell ref="A21:A22"/>
    <mergeCell ref="B21:B22"/>
    <mergeCell ref="D21:D22"/>
    <mergeCell ref="E21:E22"/>
    <mergeCell ref="F21:F22"/>
    <mergeCell ref="O21:O22"/>
    <mergeCell ref="P21:P22"/>
    <mergeCell ref="AE21:AE22"/>
    <mergeCell ref="AF21:AF22"/>
    <mergeCell ref="C21:C22"/>
    <mergeCell ref="G21:G22"/>
    <mergeCell ref="H21:H22"/>
    <mergeCell ref="I21:I22"/>
    <mergeCell ref="J21:J22"/>
    <mergeCell ref="K21:K22"/>
    <mergeCell ref="L21:L22"/>
    <mergeCell ref="M21:M22"/>
    <mergeCell ref="N21:N22"/>
    <mergeCell ref="Q21:Q22"/>
    <mergeCell ref="A15:A16"/>
    <mergeCell ref="B15:B16"/>
    <mergeCell ref="D15:D16"/>
    <mergeCell ref="E15:E16"/>
    <mergeCell ref="F15:F18"/>
    <mergeCell ref="O15:O16"/>
    <mergeCell ref="P15:P16"/>
    <mergeCell ref="AE15:AE16"/>
    <mergeCell ref="AF15:AF16"/>
    <mergeCell ref="A17:A18"/>
    <mergeCell ref="B17:B18"/>
    <mergeCell ref="D17:D18"/>
    <mergeCell ref="E17:E18"/>
    <mergeCell ref="O17:O18"/>
    <mergeCell ref="P17:P18"/>
    <mergeCell ref="AE17:AE18"/>
    <mergeCell ref="AF17:AF18"/>
    <mergeCell ref="X15:X16"/>
    <mergeCell ref="Y15:Y16"/>
    <mergeCell ref="Z15:Z16"/>
    <mergeCell ref="AA15:AA16"/>
    <mergeCell ref="AB15:AB16"/>
    <mergeCell ref="AC15:AC16"/>
    <mergeCell ref="AD15:AD16"/>
    <mergeCell ref="Y17:Y18"/>
    <mergeCell ref="C17:C18"/>
    <mergeCell ref="G17:G18"/>
    <mergeCell ref="H17:H18"/>
    <mergeCell ref="I17:I18"/>
    <mergeCell ref="J17:J18"/>
    <mergeCell ref="K17:K18"/>
    <mergeCell ref="L17:L18"/>
    <mergeCell ref="A11:A12"/>
    <mergeCell ref="B11:B12"/>
    <mergeCell ref="D11:D12"/>
    <mergeCell ref="E11:E12"/>
    <mergeCell ref="F11:F12"/>
    <mergeCell ref="O11:O12"/>
    <mergeCell ref="P11:P12"/>
    <mergeCell ref="AE11:AE12"/>
    <mergeCell ref="AF11:AF12"/>
    <mergeCell ref="AB11:AB12"/>
    <mergeCell ref="AC11:AC12"/>
    <mergeCell ref="AD11:AD12"/>
    <mergeCell ref="A13:A14"/>
    <mergeCell ref="B13:B14"/>
    <mergeCell ref="D13:D14"/>
    <mergeCell ref="E13:E14"/>
    <mergeCell ref="F13:F14"/>
    <mergeCell ref="O13:O14"/>
    <mergeCell ref="P13:P14"/>
    <mergeCell ref="AE13:AE14"/>
    <mergeCell ref="AF13:AF14"/>
    <mergeCell ref="C13:C14"/>
    <mergeCell ref="G13:G14"/>
    <mergeCell ref="H13:H14"/>
    <mergeCell ref="I13:I14"/>
    <mergeCell ref="J13:J14"/>
    <mergeCell ref="K13:K14"/>
    <mergeCell ref="L13:L14"/>
    <mergeCell ref="M13:M14"/>
    <mergeCell ref="N13:N14"/>
    <mergeCell ref="Q13:Q14"/>
    <mergeCell ref="R13:R14"/>
    <mergeCell ref="A9:A10"/>
    <mergeCell ref="B9:B10"/>
    <mergeCell ref="D9:D10"/>
    <mergeCell ref="E9:E10"/>
    <mergeCell ref="F9:F10"/>
    <mergeCell ref="O9:O10"/>
    <mergeCell ref="P9:P10"/>
    <mergeCell ref="AE9:AE10"/>
    <mergeCell ref="AF9:AF10"/>
    <mergeCell ref="A7:A8"/>
    <mergeCell ref="B7:B8"/>
    <mergeCell ref="D7:D8"/>
    <mergeCell ref="E7:E8"/>
    <mergeCell ref="F7:F8"/>
    <mergeCell ref="O7:O8"/>
    <mergeCell ref="Z7:Z8"/>
    <mergeCell ref="AA7:AA8"/>
    <mergeCell ref="AB7:AB8"/>
    <mergeCell ref="AC7:AC8"/>
    <mergeCell ref="AD7:AD8"/>
    <mergeCell ref="C9:C10"/>
    <mergeCell ref="X7:X8"/>
    <mergeCell ref="Y7:Y8"/>
    <mergeCell ref="Z9:Z10"/>
    <mergeCell ref="G9:G10"/>
    <mergeCell ref="H9:H10"/>
    <mergeCell ref="I9:I10"/>
    <mergeCell ref="J9:J10"/>
    <mergeCell ref="K9:K10"/>
    <mergeCell ref="W7:W8"/>
    <mergeCell ref="W9:W10"/>
    <mergeCell ref="X9:X10"/>
    <mergeCell ref="C5:C6"/>
    <mergeCell ref="G5:G6"/>
    <mergeCell ref="H5:H6"/>
    <mergeCell ref="I5:I6"/>
    <mergeCell ref="J5:J6"/>
    <mergeCell ref="K5:K6"/>
    <mergeCell ref="L5:L6"/>
    <mergeCell ref="M5:M6"/>
    <mergeCell ref="N5:N6"/>
    <mergeCell ref="Q5:Q6"/>
    <mergeCell ref="R5:R6"/>
    <mergeCell ref="S5:S6"/>
    <mergeCell ref="T5:T6"/>
    <mergeCell ref="W5:W6"/>
    <mergeCell ref="X5:X6"/>
    <mergeCell ref="U5:U6"/>
    <mergeCell ref="V5:V6"/>
    <mergeCell ref="P5:P6"/>
    <mergeCell ref="A1:AG1"/>
    <mergeCell ref="A2:A4"/>
    <mergeCell ref="B2:B4"/>
    <mergeCell ref="C2:C4"/>
    <mergeCell ref="D2:D4"/>
    <mergeCell ref="E2:E4"/>
    <mergeCell ref="F2:F4"/>
    <mergeCell ref="G2:J2"/>
    <mergeCell ref="K2:Q2"/>
    <mergeCell ref="R2:AD2"/>
    <mergeCell ref="G3:G4"/>
    <mergeCell ref="H3:H4"/>
    <mergeCell ref="I3:I4"/>
    <mergeCell ref="J3:J4"/>
    <mergeCell ref="K3:N3"/>
    <mergeCell ref="O3:Q3"/>
    <mergeCell ref="R3:R4"/>
    <mergeCell ref="S3:S4"/>
    <mergeCell ref="T3:T4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X3:X4"/>
    <mergeCell ref="Y3:Y4"/>
    <mergeCell ref="Z3:Z4"/>
    <mergeCell ref="AG3:AH3"/>
    <mergeCell ref="A5:A6"/>
    <mergeCell ref="B5:B6"/>
    <mergeCell ref="D5:D6"/>
    <mergeCell ref="E5:E6"/>
    <mergeCell ref="F5:F6"/>
    <mergeCell ref="O5:O6"/>
    <mergeCell ref="L9:L10"/>
    <mergeCell ref="M9:M10"/>
    <mergeCell ref="N9:N10"/>
    <mergeCell ref="Q9:Q10"/>
    <mergeCell ref="Y5:Y6"/>
    <mergeCell ref="Z5:Z6"/>
    <mergeCell ref="AA5:AA6"/>
    <mergeCell ref="AB5:AB6"/>
    <mergeCell ref="AC5:AC6"/>
    <mergeCell ref="AD5:AD6"/>
    <mergeCell ref="C7:C8"/>
    <mergeCell ref="G7:G8"/>
    <mergeCell ref="H7:H8"/>
    <mergeCell ref="I7:I8"/>
    <mergeCell ref="J7:J8"/>
    <mergeCell ref="K7:K8"/>
    <mergeCell ref="L7:L8"/>
    <mergeCell ref="M7:M8"/>
    <mergeCell ref="N7:N8"/>
    <mergeCell ref="Q7:Q8"/>
    <mergeCell ref="R7:R8"/>
    <mergeCell ref="S7:S8"/>
    <mergeCell ref="T7:T8"/>
    <mergeCell ref="U7:U8"/>
    <mergeCell ref="V7:V8"/>
    <mergeCell ref="P7:P8"/>
    <mergeCell ref="G11:G12"/>
    <mergeCell ref="H11:H12"/>
    <mergeCell ref="I11:I12"/>
    <mergeCell ref="J11:J12"/>
    <mergeCell ref="K11:K12"/>
    <mergeCell ref="L11:L12"/>
    <mergeCell ref="M11:M12"/>
    <mergeCell ref="N11:N12"/>
    <mergeCell ref="Q11:Q12"/>
    <mergeCell ref="R11:R12"/>
    <mergeCell ref="S11:S12"/>
    <mergeCell ref="T11:T12"/>
    <mergeCell ref="U11:U12"/>
    <mergeCell ref="V11:V12"/>
    <mergeCell ref="R9:R10"/>
    <mergeCell ref="S9:S10"/>
    <mergeCell ref="T9:T10"/>
    <mergeCell ref="U9:U10"/>
    <mergeCell ref="V9:V10"/>
    <mergeCell ref="Y9:Y10"/>
    <mergeCell ref="AD13:AD14"/>
    <mergeCell ref="C15:C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R15:R16"/>
    <mergeCell ref="S15:S16"/>
    <mergeCell ref="T15:T16"/>
    <mergeCell ref="U15:U16"/>
    <mergeCell ref="V15:V16"/>
    <mergeCell ref="W15:W16"/>
    <mergeCell ref="S13:S14"/>
    <mergeCell ref="T13:T14"/>
    <mergeCell ref="U13:U14"/>
    <mergeCell ref="V13:V14"/>
    <mergeCell ref="AA9:AA10"/>
    <mergeCell ref="AB9:AB10"/>
    <mergeCell ref="AC9:AC10"/>
    <mergeCell ref="AD9:AD10"/>
    <mergeCell ref="W11:W12"/>
    <mergeCell ref="X11:X12"/>
    <mergeCell ref="Y11:Y12"/>
    <mergeCell ref="Z11:Z12"/>
    <mergeCell ref="AA11:AA12"/>
    <mergeCell ref="C11:C12"/>
    <mergeCell ref="M17:M18"/>
    <mergeCell ref="N17:N18"/>
    <mergeCell ref="W13:W14"/>
    <mergeCell ref="X13:X14"/>
    <mergeCell ref="Y13:Y14"/>
    <mergeCell ref="Z13:Z14"/>
    <mergeCell ref="AA13:AA14"/>
    <mergeCell ref="AB13:AB14"/>
    <mergeCell ref="AC13:AC14"/>
    <mergeCell ref="Z17:Z18"/>
    <mergeCell ref="AA17:AA18"/>
    <mergeCell ref="AB17:AB18"/>
    <mergeCell ref="AC17:AC18"/>
    <mergeCell ref="AD17:AD18"/>
    <mergeCell ref="C19:C20"/>
    <mergeCell ref="G19:G20"/>
    <mergeCell ref="H19:H20"/>
    <mergeCell ref="I19:I20"/>
    <mergeCell ref="J19:J20"/>
    <mergeCell ref="K19:K20"/>
    <mergeCell ref="L19:L20"/>
    <mergeCell ref="M19:M20"/>
    <mergeCell ref="N19:N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Q17:Q18"/>
    <mergeCell ref="R17:R18"/>
    <mergeCell ref="S17:S18"/>
    <mergeCell ref="T17:T18"/>
    <mergeCell ref="U17:U18"/>
    <mergeCell ref="V17:V18"/>
    <mergeCell ref="W17:W18"/>
    <mergeCell ref="X17:X18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C23:C24"/>
    <mergeCell ref="G23:G24"/>
    <mergeCell ref="H23:H24"/>
    <mergeCell ref="I23:I24"/>
    <mergeCell ref="J23:J24"/>
    <mergeCell ref="K23:K24"/>
    <mergeCell ref="L23:L24"/>
    <mergeCell ref="M23:M24"/>
    <mergeCell ref="N23:N24"/>
    <mergeCell ref="Q23:Q24"/>
    <mergeCell ref="R23:R24"/>
    <mergeCell ref="S23:S24"/>
    <mergeCell ref="T23:T24"/>
    <mergeCell ref="U23:U24"/>
    <mergeCell ref="V23:V24"/>
    <mergeCell ref="W23:W24"/>
    <mergeCell ref="R21:R22"/>
    <mergeCell ref="S21:S22"/>
    <mergeCell ref="T21:T22"/>
    <mergeCell ref="U21:U22"/>
    <mergeCell ref="V21:V22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C27:C28"/>
    <mergeCell ref="G27:G28"/>
    <mergeCell ref="H27:H28"/>
    <mergeCell ref="I27:I28"/>
    <mergeCell ref="J27:J28"/>
    <mergeCell ref="K27:K28"/>
    <mergeCell ref="L27:L28"/>
    <mergeCell ref="M27:M28"/>
    <mergeCell ref="N27:N28"/>
    <mergeCell ref="Q27:Q28"/>
    <mergeCell ref="R27:R28"/>
    <mergeCell ref="S27:S28"/>
    <mergeCell ref="T27:T28"/>
    <mergeCell ref="U27:U28"/>
    <mergeCell ref="V27:V28"/>
    <mergeCell ref="W27:W28"/>
    <mergeCell ref="M25:M26"/>
    <mergeCell ref="N25:N26"/>
    <mergeCell ref="Q25:Q26"/>
    <mergeCell ref="R25:R26"/>
    <mergeCell ref="S25:S26"/>
    <mergeCell ref="T25:T26"/>
    <mergeCell ref="U25:U26"/>
    <mergeCell ref="V25:V26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C31:C32"/>
    <mergeCell ref="G31:G32"/>
    <mergeCell ref="H31:H32"/>
    <mergeCell ref="I31:I32"/>
    <mergeCell ref="J31:J32"/>
    <mergeCell ref="K31:K32"/>
    <mergeCell ref="L31:L32"/>
    <mergeCell ref="M31:M32"/>
    <mergeCell ref="N31:N32"/>
    <mergeCell ref="Q31:Q32"/>
    <mergeCell ref="R31:R32"/>
    <mergeCell ref="S31:S32"/>
    <mergeCell ref="T31:T32"/>
    <mergeCell ref="U31:U32"/>
    <mergeCell ref="V31:V32"/>
    <mergeCell ref="W31:W32"/>
    <mergeCell ref="M29:M30"/>
    <mergeCell ref="N29:N30"/>
    <mergeCell ref="Q29:Q30"/>
    <mergeCell ref="R29:R30"/>
    <mergeCell ref="S29:S30"/>
    <mergeCell ref="T29:T30"/>
    <mergeCell ref="U29:U30"/>
    <mergeCell ref="V29:V30"/>
    <mergeCell ref="W33:W34"/>
    <mergeCell ref="X33:X34"/>
    <mergeCell ref="Y33:Y34"/>
    <mergeCell ref="Z33:Z34"/>
    <mergeCell ref="AA33:AA34"/>
    <mergeCell ref="AB33:AB34"/>
    <mergeCell ref="AC33:AC34"/>
    <mergeCell ref="AD33:AD34"/>
    <mergeCell ref="C35:C36"/>
    <mergeCell ref="G35:G36"/>
    <mergeCell ref="H35:H36"/>
    <mergeCell ref="I35:I36"/>
    <mergeCell ref="J35:J36"/>
    <mergeCell ref="K35:K36"/>
    <mergeCell ref="L35:L36"/>
    <mergeCell ref="M35:M36"/>
    <mergeCell ref="N35:N36"/>
    <mergeCell ref="Q35:Q36"/>
    <mergeCell ref="R35:R36"/>
    <mergeCell ref="S35:S36"/>
    <mergeCell ref="T35:T36"/>
    <mergeCell ref="U35:U36"/>
    <mergeCell ref="V35:V36"/>
    <mergeCell ref="W35:W36"/>
    <mergeCell ref="M33:M34"/>
    <mergeCell ref="N33:N34"/>
    <mergeCell ref="Q33:Q34"/>
    <mergeCell ref="R33:R34"/>
    <mergeCell ref="S33:S34"/>
    <mergeCell ref="T33:T34"/>
    <mergeCell ref="U33:U34"/>
    <mergeCell ref="V33:V34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C39:C40"/>
    <mergeCell ref="G39:G40"/>
    <mergeCell ref="H39:H40"/>
    <mergeCell ref="I39:I40"/>
    <mergeCell ref="J39:J40"/>
    <mergeCell ref="K39:K40"/>
    <mergeCell ref="L39:L40"/>
    <mergeCell ref="M39:M40"/>
    <mergeCell ref="N39:N40"/>
    <mergeCell ref="Q39:Q40"/>
    <mergeCell ref="R39:R40"/>
    <mergeCell ref="S39:S40"/>
    <mergeCell ref="T39:T40"/>
    <mergeCell ref="U39:U40"/>
    <mergeCell ref="V39:V40"/>
    <mergeCell ref="W39:W40"/>
    <mergeCell ref="M37:M38"/>
    <mergeCell ref="N37:N38"/>
    <mergeCell ref="Q37:Q38"/>
    <mergeCell ref="R37:R38"/>
    <mergeCell ref="S37:S38"/>
    <mergeCell ref="T37:T38"/>
    <mergeCell ref="U37:U38"/>
    <mergeCell ref="V37:V38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C43:C44"/>
    <mergeCell ref="G43:G44"/>
    <mergeCell ref="H43:H44"/>
    <mergeCell ref="I43:I44"/>
    <mergeCell ref="J43:J44"/>
    <mergeCell ref="K43:K44"/>
    <mergeCell ref="L43:L44"/>
    <mergeCell ref="M43:M44"/>
    <mergeCell ref="N43:N44"/>
    <mergeCell ref="Q43:Q44"/>
    <mergeCell ref="R43:R44"/>
    <mergeCell ref="S43:S44"/>
    <mergeCell ref="T43:T44"/>
    <mergeCell ref="U43:U44"/>
    <mergeCell ref="V43:V44"/>
    <mergeCell ref="W43:W44"/>
    <mergeCell ref="M41:M42"/>
    <mergeCell ref="N41:N42"/>
    <mergeCell ref="Q41:Q42"/>
    <mergeCell ref="R41:R42"/>
    <mergeCell ref="S41:S42"/>
    <mergeCell ref="T41:T42"/>
    <mergeCell ref="U41:U42"/>
    <mergeCell ref="V41:V42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C47:C48"/>
    <mergeCell ref="G47:G48"/>
    <mergeCell ref="H47:H48"/>
    <mergeCell ref="I47:I48"/>
    <mergeCell ref="J47:J48"/>
    <mergeCell ref="K47:K48"/>
    <mergeCell ref="L47:L48"/>
    <mergeCell ref="M47:M48"/>
    <mergeCell ref="N47:N48"/>
    <mergeCell ref="Q47:Q48"/>
    <mergeCell ref="R47:R48"/>
    <mergeCell ref="S47:S48"/>
    <mergeCell ref="T47:T48"/>
    <mergeCell ref="U47:U48"/>
    <mergeCell ref="V47:V48"/>
    <mergeCell ref="W47:W48"/>
    <mergeCell ref="M45:M46"/>
    <mergeCell ref="N45:N46"/>
    <mergeCell ref="Q45:Q46"/>
    <mergeCell ref="R45:R46"/>
    <mergeCell ref="S45:S46"/>
    <mergeCell ref="T45:T46"/>
    <mergeCell ref="U45:U46"/>
    <mergeCell ref="V45:V46"/>
    <mergeCell ref="W49:W50"/>
    <mergeCell ref="X49:X50"/>
    <mergeCell ref="Y49:Y50"/>
    <mergeCell ref="Z49:Z50"/>
    <mergeCell ref="AA49:AA50"/>
    <mergeCell ref="AB49:AB50"/>
    <mergeCell ref="AC49:AC50"/>
    <mergeCell ref="AD49:AD50"/>
    <mergeCell ref="C51:C52"/>
    <mergeCell ref="G51:G52"/>
    <mergeCell ref="H51:H52"/>
    <mergeCell ref="I51:I52"/>
    <mergeCell ref="J51:J52"/>
    <mergeCell ref="K51:K52"/>
    <mergeCell ref="L51:L52"/>
    <mergeCell ref="M51:M52"/>
    <mergeCell ref="N51:N52"/>
    <mergeCell ref="Q51:Q52"/>
    <mergeCell ref="R51:R52"/>
    <mergeCell ref="S51:S52"/>
    <mergeCell ref="T51:T52"/>
    <mergeCell ref="U51:U52"/>
    <mergeCell ref="V51:V52"/>
    <mergeCell ref="W51:W52"/>
    <mergeCell ref="M49:M50"/>
    <mergeCell ref="N49:N50"/>
    <mergeCell ref="Q49:Q50"/>
    <mergeCell ref="R49:R50"/>
    <mergeCell ref="S49:S50"/>
    <mergeCell ref="T49:T50"/>
    <mergeCell ref="U49:U50"/>
    <mergeCell ref="V49:V50"/>
    <mergeCell ref="W53:W54"/>
    <mergeCell ref="X53:X54"/>
    <mergeCell ref="Y53:Y54"/>
    <mergeCell ref="Z53:Z54"/>
    <mergeCell ref="AA53:AA54"/>
    <mergeCell ref="AB53:AB54"/>
    <mergeCell ref="AC53:AC54"/>
    <mergeCell ref="AD53:AD54"/>
    <mergeCell ref="C55:C56"/>
    <mergeCell ref="G55:G56"/>
    <mergeCell ref="H55:H56"/>
    <mergeCell ref="I55:I56"/>
    <mergeCell ref="J55:J56"/>
    <mergeCell ref="K55:K56"/>
    <mergeCell ref="L55:L56"/>
    <mergeCell ref="M55:M56"/>
    <mergeCell ref="N55:N56"/>
    <mergeCell ref="Q55:Q56"/>
    <mergeCell ref="R55:R56"/>
    <mergeCell ref="S55:S56"/>
    <mergeCell ref="T55:T56"/>
    <mergeCell ref="U55:U56"/>
    <mergeCell ref="V55:V56"/>
    <mergeCell ref="W55:W56"/>
    <mergeCell ref="M53:M54"/>
    <mergeCell ref="N53:N54"/>
    <mergeCell ref="Q53:Q54"/>
    <mergeCell ref="R53:R54"/>
    <mergeCell ref="S53:S54"/>
    <mergeCell ref="T53:T54"/>
    <mergeCell ref="U53:U54"/>
    <mergeCell ref="V53:V54"/>
    <mergeCell ref="W57:W58"/>
    <mergeCell ref="X57:X58"/>
    <mergeCell ref="Y57:Y58"/>
    <mergeCell ref="Z57:Z58"/>
    <mergeCell ref="AA57:AA58"/>
    <mergeCell ref="AB57:AB58"/>
    <mergeCell ref="AC57:AC58"/>
    <mergeCell ref="AD57:AD58"/>
    <mergeCell ref="C59:C60"/>
    <mergeCell ref="G59:G60"/>
    <mergeCell ref="H59:H60"/>
    <mergeCell ref="I59:I60"/>
    <mergeCell ref="J59:J60"/>
    <mergeCell ref="K59:K60"/>
    <mergeCell ref="L59:L60"/>
    <mergeCell ref="M59:M60"/>
    <mergeCell ref="N59:N60"/>
    <mergeCell ref="Q59:Q60"/>
    <mergeCell ref="R59:R60"/>
    <mergeCell ref="S59:S60"/>
    <mergeCell ref="T59:T60"/>
    <mergeCell ref="U59:U60"/>
    <mergeCell ref="V59:V60"/>
    <mergeCell ref="W59:W60"/>
    <mergeCell ref="M57:M58"/>
    <mergeCell ref="N57:N58"/>
    <mergeCell ref="Q57:Q58"/>
    <mergeCell ref="R57:R58"/>
    <mergeCell ref="S57:S58"/>
    <mergeCell ref="T57:T58"/>
    <mergeCell ref="U57:U58"/>
    <mergeCell ref="V57:V58"/>
    <mergeCell ref="AA67:AA68"/>
    <mergeCell ref="AB67:AB68"/>
    <mergeCell ref="AD61:AD62"/>
    <mergeCell ref="C63:C64"/>
    <mergeCell ref="G63:G64"/>
    <mergeCell ref="H63:H64"/>
    <mergeCell ref="I63:I64"/>
    <mergeCell ref="J63:J64"/>
    <mergeCell ref="K63:K64"/>
    <mergeCell ref="L63:L64"/>
    <mergeCell ref="M63:M64"/>
    <mergeCell ref="N63:N64"/>
    <mergeCell ref="Q63:Q64"/>
    <mergeCell ref="R63:R64"/>
    <mergeCell ref="S63:S64"/>
    <mergeCell ref="T63:T64"/>
    <mergeCell ref="U63:U64"/>
    <mergeCell ref="V63:V64"/>
    <mergeCell ref="W63:W64"/>
    <mergeCell ref="M61:M62"/>
    <mergeCell ref="N61:N62"/>
    <mergeCell ref="Q61:Q62"/>
    <mergeCell ref="R61:R62"/>
    <mergeCell ref="S61:S62"/>
    <mergeCell ref="T61:T62"/>
    <mergeCell ref="U61:U62"/>
    <mergeCell ref="V61:V62"/>
    <mergeCell ref="F65:F66"/>
    <mergeCell ref="O65:O66"/>
    <mergeCell ref="P65:P66"/>
    <mergeCell ref="E63:E64"/>
    <mergeCell ref="F63:F64"/>
    <mergeCell ref="R65:R66"/>
    <mergeCell ref="S65:S66"/>
    <mergeCell ref="W61:W62"/>
    <mergeCell ref="X61:X62"/>
    <mergeCell ref="Y61:Y62"/>
    <mergeCell ref="Z61:Z62"/>
    <mergeCell ref="AA61:AA62"/>
    <mergeCell ref="AB61:AB62"/>
    <mergeCell ref="AC61:AC62"/>
    <mergeCell ref="AC65:AC66"/>
    <mergeCell ref="AD65:AD66"/>
    <mergeCell ref="C67:C68"/>
    <mergeCell ref="G67:G68"/>
    <mergeCell ref="H67:H68"/>
    <mergeCell ref="I67:I68"/>
    <mergeCell ref="J67:J68"/>
    <mergeCell ref="K67:K68"/>
    <mergeCell ref="L67:L68"/>
    <mergeCell ref="M67:M68"/>
    <mergeCell ref="N67:N68"/>
    <mergeCell ref="Q67:Q68"/>
    <mergeCell ref="R67:R68"/>
    <mergeCell ref="S67:S68"/>
    <mergeCell ref="T67:T68"/>
    <mergeCell ref="U67:U68"/>
    <mergeCell ref="V67:V68"/>
    <mergeCell ref="W67:W68"/>
    <mergeCell ref="X67:X68"/>
    <mergeCell ref="Y67:Y68"/>
    <mergeCell ref="Z67:Z68"/>
    <mergeCell ref="AC67:AC68"/>
    <mergeCell ref="T65:T66"/>
    <mergeCell ref="U65:U66"/>
    <mergeCell ref="V65:V66"/>
    <mergeCell ref="W65:W66"/>
    <mergeCell ref="X65:X66"/>
    <mergeCell ref="Y65:Y66"/>
    <mergeCell ref="Z65:Z66"/>
    <mergeCell ref="AA65:AA66"/>
    <mergeCell ref="AD67:AD68"/>
  </mergeCells>
  <phoneticPr fontId="4"/>
  <pageMargins left="0.70866141732283472" right="0.70866141732283472" top="0.55118110236220474" bottom="0.74803149606299213" header="0.31496062992125984" footer="0.31496062992125984"/>
  <pageSetup paperSize="9" scale="77" fitToWidth="2" fitToHeight="0" orientation="portrait" r:id="rId1"/>
  <headerFooter>
    <oddHeader>&amp;R&amp;"ＭＳ 明朝,標準"&amp;14&amp;U◆教育施設</oddHeader>
  </headerFooter>
  <rowBreaks count="1" manualBreakCount="1">
    <brk id="70" max="33" man="1"/>
  </rowBreaks>
  <colBreaks count="1" manualBreakCount="1">
    <brk id="10" max="9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AK76"/>
  <sheetViews>
    <sheetView view="pageBreakPreview" zoomScale="85" zoomScaleNormal="100" zoomScaleSheetLayoutView="85" workbookViewId="0">
      <pane xSplit="2" ySplit="1" topLeftCell="C5" activePane="bottomRight" state="frozen"/>
      <selection sqref="A1:J1"/>
      <selection pane="topRight" sqref="A1:J1"/>
      <selection pane="bottomLeft" sqref="A1:J1"/>
      <selection pane="bottomRight" activeCell="A23" sqref="A23:XFD49"/>
    </sheetView>
  </sheetViews>
  <sheetFormatPr defaultColWidth="9" defaultRowHeight="12" x14ac:dyDescent="0.15"/>
  <cols>
    <col min="1" max="1" width="4.5" style="71" bestFit="1" customWidth="1"/>
    <col min="2" max="2" width="15" style="71" bestFit="1" customWidth="1"/>
    <col min="3" max="3" width="22.625" style="71" bestFit="1" customWidth="1"/>
    <col min="4" max="4" width="8" style="71" bestFit="1" customWidth="1"/>
    <col min="5" max="5" width="8.5" style="71" bestFit="1" customWidth="1"/>
    <col min="6" max="6" width="10.875" style="72" bestFit="1" customWidth="1"/>
    <col min="7" max="9" width="9.75" style="73" bestFit="1" customWidth="1"/>
    <col min="10" max="10" width="9.125" style="71" bestFit="1" customWidth="1"/>
    <col min="11" max="11" width="7.75" style="71" bestFit="1" customWidth="1"/>
    <col min="12" max="12" width="6.5" style="71" customWidth="1"/>
    <col min="13" max="13" width="5.625" style="71" customWidth="1"/>
    <col min="14" max="14" width="7.625" style="71" customWidth="1"/>
    <col min="15" max="15" width="5.375" style="71" bestFit="1" customWidth="1"/>
    <col min="16" max="16" width="4.5" style="71" bestFit="1" customWidth="1"/>
    <col min="17" max="17" width="7.75" style="71" bestFit="1" customWidth="1"/>
    <col min="18" max="18" width="4.25" style="70" customWidth="1"/>
    <col min="19" max="23" width="4.25" style="70" bestFit="1" customWidth="1"/>
    <col min="24" max="25" width="3.5" style="70" bestFit="1" customWidth="1"/>
    <col min="26" max="26" width="4.25" style="89" bestFit="1" customWidth="1"/>
    <col min="27" max="27" width="4.25" style="70" bestFit="1" customWidth="1"/>
    <col min="28" max="28" width="4.25" style="90" customWidth="1"/>
    <col min="29" max="29" width="4.25" style="70" bestFit="1" customWidth="1"/>
    <col min="30" max="30" width="3.5" style="70" bestFit="1" customWidth="1"/>
    <col min="31" max="31" width="4.875" style="71" bestFit="1" customWidth="1"/>
    <col min="32" max="32" width="3.125" style="70" bestFit="1" customWidth="1"/>
    <col min="33" max="34" width="3.125" style="70" customWidth="1"/>
    <col min="35" max="35" width="3.25" style="70" bestFit="1" customWidth="1"/>
    <col min="36" max="37" width="9" style="94"/>
    <col min="38" max="16384" width="9" style="70"/>
  </cols>
  <sheetData>
    <row r="1" spans="1:37" s="86" customFormat="1" ht="18" customHeight="1" x14ac:dyDescent="0.15">
      <c r="A1" s="262" t="s">
        <v>984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95"/>
      <c r="AK1" s="95"/>
    </row>
    <row r="2" spans="1:37" s="86" customFormat="1" ht="15.75" customHeight="1" x14ac:dyDescent="0.15">
      <c r="A2" s="676" t="s">
        <v>608</v>
      </c>
      <c r="B2" s="677" t="s">
        <v>178</v>
      </c>
      <c r="C2" s="267" t="s">
        <v>2</v>
      </c>
      <c r="D2" s="639" t="s">
        <v>445</v>
      </c>
      <c r="E2" s="639" t="s">
        <v>4</v>
      </c>
      <c r="F2" s="543" t="s">
        <v>5</v>
      </c>
      <c r="G2" s="537" t="s">
        <v>182</v>
      </c>
      <c r="H2" s="538"/>
      <c r="I2" s="538"/>
      <c r="J2" s="539"/>
      <c r="K2" s="537" t="s">
        <v>183</v>
      </c>
      <c r="L2" s="538"/>
      <c r="M2" s="538"/>
      <c r="N2" s="538"/>
      <c r="O2" s="538"/>
      <c r="P2" s="538"/>
      <c r="Q2" s="538"/>
      <c r="R2" s="540" t="s">
        <v>446</v>
      </c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2"/>
      <c r="AF2" s="277" t="s">
        <v>184</v>
      </c>
      <c r="AG2" s="277"/>
      <c r="AH2" s="277"/>
      <c r="AI2" s="277"/>
      <c r="AJ2" s="95"/>
      <c r="AK2" s="95"/>
    </row>
    <row r="3" spans="1:37" s="86" customFormat="1" ht="16.5" customHeight="1" x14ac:dyDescent="0.15">
      <c r="A3" s="676"/>
      <c r="B3" s="678"/>
      <c r="C3" s="268"/>
      <c r="D3" s="640"/>
      <c r="E3" s="640"/>
      <c r="F3" s="672"/>
      <c r="G3" s="680" t="s">
        <v>977</v>
      </c>
      <c r="H3" s="682" t="s">
        <v>189</v>
      </c>
      <c r="I3" s="682" t="s">
        <v>609</v>
      </c>
      <c r="J3" s="543" t="s">
        <v>192</v>
      </c>
      <c r="K3" s="276" t="s">
        <v>193</v>
      </c>
      <c r="L3" s="276"/>
      <c r="M3" s="276"/>
      <c r="N3" s="276"/>
      <c r="O3" s="684" t="s">
        <v>14</v>
      </c>
      <c r="P3" s="685"/>
      <c r="Q3" s="686"/>
      <c r="R3" s="287" t="s">
        <v>448</v>
      </c>
      <c r="S3" s="292" t="s">
        <v>610</v>
      </c>
      <c r="T3" s="288" t="s">
        <v>449</v>
      </c>
      <c r="U3" s="288" t="s">
        <v>611</v>
      </c>
      <c r="V3" s="288" t="s">
        <v>25</v>
      </c>
      <c r="W3" s="288" t="s">
        <v>612</v>
      </c>
      <c r="X3" s="288" t="s">
        <v>20</v>
      </c>
      <c r="Y3" s="288" t="s">
        <v>613</v>
      </c>
      <c r="Z3" s="288" t="s">
        <v>21</v>
      </c>
      <c r="AA3" s="288" t="s">
        <v>23</v>
      </c>
      <c r="AB3" s="288" t="s">
        <v>614</v>
      </c>
      <c r="AC3" s="288" t="s">
        <v>24</v>
      </c>
      <c r="AD3" s="288" t="s">
        <v>26</v>
      </c>
      <c r="AE3" s="289" t="s">
        <v>455</v>
      </c>
      <c r="AF3" s="290" t="s">
        <v>615</v>
      </c>
      <c r="AG3" s="687" t="s">
        <v>199</v>
      </c>
      <c r="AH3" s="545" t="s">
        <v>200</v>
      </c>
      <c r="AI3" s="546"/>
      <c r="AJ3" s="95"/>
      <c r="AK3" s="95"/>
    </row>
    <row r="4" spans="1:37" s="86" customFormat="1" ht="37.5" customHeight="1" x14ac:dyDescent="0.15">
      <c r="A4" s="676"/>
      <c r="B4" s="679"/>
      <c r="C4" s="269"/>
      <c r="D4" s="641"/>
      <c r="E4" s="641"/>
      <c r="F4" s="544"/>
      <c r="G4" s="681"/>
      <c r="H4" s="683"/>
      <c r="I4" s="683"/>
      <c r="J4" s="544"/>
      <c r="K4" s="99" t="s">
        <v>201</v>
      </c>
      <c r="L4" s="100" t="s">
        <v>202</v>
      </c>
      <c r="M4" s="100" t="s">
        <v>203</v>
      </c>
      <c r="N4" s="144" t="s">
        <v>192</v>
      </c>
      <c r="O4" s="99" t="s">
        <v>616</v>
      </c>
      <c r="P4" s="100" t="s">
        <v>34</v>
      </c>
      <c r="Q4" s="101" t="s">
        <v>35</v>
      </c>
      <c r="R4" s="287"/>
      <c r="S4" s="293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9"/>
      <c r="AF4" s="291"/>
      <c r="AG4" s="687"/>
      <c r="AH4" s="698" t="s">
        <v>204</v>
      </c>
      <c r="AI4" s="699"/>
      <c r="AJ4" s="95"/>
      <c r="AK4" s="95"/>
    </row>
    <row r="5" spans="1:37" s="86" customFormat="1" ht="15" customHeight="1" x14ac:dyDescent="0.15">
      <c r="A5" s="688" t="s">
        <v>617</v>
      </c>
      <c r="B5" s="689" t="s">
        <v>618</v>
      </c>
      <c r="C5" s="626" t="s">
        <v>965</v>
      </c>
      <c r="D5" s="690" t="s">
        <v>619</v>
      </c>
      <c r="E5" s="642" t="s">
        <v>620</v>
      </c>
      <c r="F5" s="644" t="s">
        <v>1139</v>
      </c>
      <c r="G5" s="627">
        <v>19525</v>
      </c>
      <c r="H5" s="628">
        <v>50560</v>
      </c>
      <c r="I5" s="628">
        <v>0</v>
      </c>
      <c r="J5" s="629">
        <f t="shared" ref="J5" si="0">SUM(G5:I6)</f>
        <v>70085</v>
      </c>
      <c r="K5" s="627">
        <v>13694</v>
      </c>
      <c r="L5" s="628">
        <v>826</v>
      </c>
      <c r="M5" s="628">
        <v>0</v>
      </c>
      <c r="N5" s="629">
        <f>SUM(K5:M6)</f>
        <v>14520</v>
      </c>
      <c r="O5" s="696" t="s">
        <v>978</v>
      </c>
      <c r="P5" s="666" t="s">
        <v>53</v>
      </c>
      <c r="Q5" s="629">
        <v>2546</v>
      </c>
      <c r="R5" s="630">
        <v>27</v>
      </c>
      <c r="S5" s="642"/>
      <c r="T5" s="583">
        <v>5</v>
      </c>
      <c r="U5" s="583">
        <v>2</v>
      </c>
      <c r="V5" s="642"/>
      <c r="W5" s="583">
        <v>11</v>
      </c>
      <c r="X5" s="583">
        <v>3</v>
      </c>
      <c r="Y5" s="583">
        <v>1</v>
      </c>
      <c r="Z5" s="583">
        <v>1</v>
      </c>
      <c r="AA5" s="583">
        <v>1</v>
      </c>
      <c r="AB5" s="642"/>
      <c r="AC5" s="583">
        <v>7</v>
      </c>
      <c r="AD5" s="583">
        <v>1</v>
      </c>
      <c r="AE5" s="603">
        <v>2</v>
      </c>
      <c r="AF5" s="695" t="s">
        <v>88</v>
      </c>
      <c r="AG5" s="697">
        <v>7</v>
      </c>
      <c r="AH5" s="697" t="s">
        <v>596</v>
      </c>
      <c r="AI5" s="700"/>
      <c r="AJ5" s="95"/>
      <c r="AK5" s="95"/>
    </row>
    <row r="6" spans="1:37" s="86" customFormat="1" ht="15" customHeight="1" x14ac:dyDescent="0.15">
      <c r="A6" s="597"/>
      <c r="B6" s="646"/>
      <c r="C6" s="614"/>
      <c r="D6" s="668"/>
      <c r="E6" s="643"/>
      <c r="F6" s="645"/>
      <c r="G6" s="616"/>
      <c r="H6" s="618"/>
      <c r="I6" s="618"/>
      <c r="J6" s="620"/>
      <c r="K6" s="616"/>
      <c r="L6" s="618"/>
      <c r="M6" s="618"/>
      <c r="N6" s="620"/>
      <c r="O6" s="648"/>
      <c r="P6" s="650"/>
      <c r="Q6" s="620"/>
      <c r="R6" s="622"/>
      <c r="S6" s="643"/>
      <c r="T6" s="569"/>
      <c r="U6" s="569"/>
      <c r="V6" s="643"/>
      <c r="W6" s="569"/>
      <c r="X6" s="569"/>
      <c r="Y6" s="569"/>
      <c r="Z6" s="569"/>
      <c r="AA6" s="569"/>
      <c r="AB6" s="643"/>
      <c r="AC6" s="569"/>
      <c r="AD6" s="569"/>
      <c r="AE6" s="604"/>
      <c r="AF6" s="691"/>
      <c r="AG6" s="693"/>
      <c r="AH6" s="693"/>
      <c r="AI6" s="701"/>
      <c r="AJ6" s="95"/>
      <c r="AK6" s="95"/>
    </row>
    <row r="7" spans="1:37" s="86" customFormat="1" ht="15" customHeight="1" x14ac:dyDescent="0.15">
      <c r="A7" s="597" t="s">
        <v>621</v>
      </c>
      <c r="B7" s="646" t="s">
        <v>622</v>
      </c>
      <c r="C7" s="614" t="s">
        <v>966</v>
      </c>
      <c r="D7" s="668" t="s">
        <v>517</v>
      </c>
      <c r="E7" s="668" t="s">
        <v>623</v>
      </c>
      <c r="F7" s="604" t="s">
        <v>1140</v>
      </c>
      <c r="G7" s="616">
        <v>15248</v>
      </c>
      <c r="H7" s="618">
        <v>40186</v>
      </c>
      <c r="I7" s="618">
        <v>0</v>
      </c>
      <c r="J7" s="620">
        <f>SUM(G7:I8)</f>
        <v>55434</v>
      </c>
      <c r="K7" s="616">
        <v>5566</v>
      </c>
      <c r="L7" s="618">
        <v>988</v>
      </c>
      <c r="M7" s="618">
        <v>0</v>
      </c>
      <c r="N7" s="620">
        <f>SUM(K7:M8)</f>
        <v>6554</v>
      </c>
      <c r="O7" s="648" t="s">
        <v>624</v>
      </c>
      <c r="P7" s="650" t="s">
        <v>53</v>
      </c>
      <c r="Q7" s="620">
        <v>3774</v>
      </c>
      <c r="R7" s="622">
        <v>15</v>
      </c>
      <c r="S7" s="650"/>
      <c r="T7" s="569">
        <v>2</v>
      </c>
      <c r="U7" s="569">
        <v>2</v>
      </c>
      <c r="V7" s="569">
        <v>1</v>
      </c>
      <c r="W7" s="569">
        <v>1</v>
      </c>
      <c r="X7" s="569">
        <v>1</v>
      </c>
      <c r="Y7" s="569">
        <v>4</v>
      </c>
      <c r="Z7" s="650"/>
      <c r="AA7" s="569">
        <v>1</v>
      </c>
      <c r="AB7" s="650"/>
      <c r="AC7" s="569">
        <v>7</v>
      </c>
      <c r="AD7" s="569">
        <v>3</v>
      </c>
      <c r="AE7" s="604">
        <v>3</v>
      </c>
      <c r="AF7" s="691" t="s">
        <v>550</v>
      </c>
      <c r="AG7" s="693">
        <v>7</v>
      </c>
      <c r="AH7" s="693" t="s">
        <v>60</v>
      </c>
      <c r="AI7" s="701"/>
      <c r="AJ7" s="95"/>
      <c r="AK7" s="95"/>
    </row>
    <row r="8" spans="1:37" s="86" customFormat="1" ht="15" customHeight="1" x14ac:dyDescent="0.15">
      <c r="A8" s="598"/>
      <c r="B8" s="647"/>
      <c r="C8" s="615"/>
      <c r="D8" s="669"/>
      <c r="E8" s="669"/>
      <c r="F8" s="605"/>
      <c r="G8" s="617"/>
      <c r="H8" s="619"/>
      <c r="I8" s="619"/>
      <c r="J8" s="621"/>
      <c r="K8" s="617"/>
      <c r="L8" s="619"/>
      <c r="M8" s="619"/>
      <c r="N8" s="621"/>
      <c r="O8" s="649"/>
      <c r="P8" s="651"/>
      <c r="Q8" s="621"/>
      <c r="R8" s="623"/>
      <c r="S8" s="651"/>
      <c r="T8" s="570"/>
      <c r="U8" s="570"/>
      <c r="V8" s="570"/>
      <c r="W8" s="570"/>
      <c r="X8" s="570"/>
      <c r="Y8" s="570"/>
      <c r="Z8" s="651"/>
      <c r="AA8" s="570"/>
      <c r="AB8" s="651"/>
      <c r="AC8" s="570"/>
      <c r="AD8" s="570"/>
      <c r="AE8" s="605"/>
      <c r="AF8" s="692"/>
      <c r="AG8" s="694"/>
      <c r="AH8" s="694"/>
      <c r="AI8" s="702"/>
      <c r="AJ8" s="95"/>
      <c r="AK8" s="95"/>
    </row>
    <row r="9" spans="1:37" s="86" customFormat="1" ht="15" customHeight="1" x14ac:dyDescent="0.15">
      <c r="A9" s="631" t="s">
        <v>625</v>
      </c>
      <c r="B9" s="632"/>
      <c r="C9" s="632"/>
      <c r="D9" s="632"/>
      <c r="E9" s="632"/>
      <c r="F9" s="633"/>
      <c r="G9" s="586">
        <f>SUM(G5:G8)</f>
        <v>34773</v>
      </c>
      <c r="H9" s="588">
        <f>SUM(H5:H8)</f>
        <v>90746</v>
      </c>
      <c r="I9" s="588">
        <f>SUM(I5:I8)</f>
        <v>0</v>
      </c>
      <c r="J9" s="590">
        <f>SUM(J5:J8)</f>
        <v>125519</v>
      </c>
      <c r="K9" s="586">
        <f t="shared" ref="K9:N9" si="1">SUM(K5:K8)</f>
        <v>19260</v>
      </c>
      <c r="L9" s="588">
        <f t="shared" si="1"/>
        <v>1814</v>
      </c>
      <c r="M9" s="588">
        <f t="shared" si="1"/>
        <v>0</v>
      </c>
      <c r="N9" s="590">
        <f t="shared" si="1"/>
        <v>21074</v>
      </c>
      <c r="O9" s="612"/>
      <c r="P9" s="610"/>
      <c r="Q9" s="608">
        <f t="shared" ref="Q9:AE9" si="2">SUM(Q5:Q8)</f>
        <v>6320</v>
      </c>
      <c r="R9" s="592">
        <f t="shared" si="2"/>
        <v>42</v>
      </c>
      <c r="S9" s="573">
        <f t="shared" si="2"/>
        <v>0</v>
      </c>
      <c r="T9" s="573">
        <f t="shared" si="2"/>
        <v>7</v>
      </c>
      <c r="U9" s="573">
        <f t="shared" si="2"/>
        <v>4</v>
      </c>
      <c r="V9" s="573">
        <f t="shared" si="2"/>
        <v>1</v>
      </c>
      <c r="W9" s="573">
        <f t="shared" si="2"/>
        <v>12</v>
      </c>
      <c r="X9" s="573">
        <f t="shared" si="2"/>
        <v>4</v>
      </c>
      <c r="Y9" s="573">
        <f t="shared" si="2"/>
        <v>5</v>
      </c>
      <c r="Z9" s="573">
        <f t="shared" si="2"/>
        <v>1</v>
      </c>
      <c r="AA9" s="573">
        <f t="shared" si="2"/>
        <v>2</v>
      </c>
      <c r="AB9" s="573">
        <f t="shared" si="2"/>
        <v>0</v>
      </c>
      <c r="AC9" s="573">
        <f t="shared" si="2"/>
        <v>14</v>
      </c>
      <c r="AD9" s="573">
        <f t="shared" si="2"/>
        <v>4</v>
      </c>
      <c r="AE9" s="571">
        <f t="shared" si="2"/>
        <v>5</v>
      </c>
      <c r="AF9" s="606"/>
      <c r="AG9" s="624" t="s">
        <v>921</v>
      </c>
      <c r="AH9" s="313"/>
      <c r="AI9" s="703"/>
      <c r="AJ9" s="95"/>
      <c r="AK9" s="95"/>
    </row>
    <row r="10" spans="1:37" s="86" customFormat="1" ht="15" customHeight="1" x14ac:dyDescent="0.15">
      <c r="A10" s="634"/>
      <c r="B10" s="635"/>
      <c r="C10" s="635"/>
      <c r="D10" s="635"/>
      <c r="E10" s="635"/>
      <c r="F10" s="636"/>
      <c r="G10" s="587"/>
      <c r="H10" s="589"/>
      <c r="I10" s="589"/>
      <c r="J10" s="591"/>
      <c r="K10" s="587"/>
      <c r="L10" s="589"/>
      <c r="M10" s="589"/>
      <c r="N10" s="591"/>
      <c r="O10" s="613"/>
      <c r="P10" s="611"/>
      <c r="Q10" s="609"/>
      <c r="R10" s="593"/>
      <c r="S10" s="574"/>
      <c r="T10" s="574"/>
      <c r="U10" s="574"/>
      <c r="V10" s="574"/>
      <c r="W10" s="574"/>
      <c r="X10" s="574"/>
      <c r="Y10" s="574"/>
      <c r="Z10" s="574"/>
      <c r="AA10" s="574"/>
      <c r="AB10" s="574"/>
      <c r="AC10" s="574"/>
      <c r="AD10" s="574"/>
      <c r="AE10" s="572"/>
      <c r="AF10" s="607"/>
      <c r="AG10" s="625"/>
      <c r="AH10" s="704"/>
      <c r="AI10" s="705"/>
      <c r="AJ10" s="95"/>
      <c r="AK10" s="95"/>
    </row>
    <row r="11" spans="1:37" ht="15" customHeight="1" x14ac:dyDescent="0.15">
      <c r="A11" s="74"/>
      <c r="B11" s="74"/>
      <c r="P11" s="70"/>
      <c r="Q11" s="70"/>
      <c r="Z11" s="70"/>
      <c r="AB11" s="70"/>
      <c r="AE11" s="70"/>
    </row>
    <row r="12" spans="1:37" s="86" customFormat="1" ht="18" customHeight="1" x14ac:dyDescent="0.15">
      <c r="A12" s="262" t="s">
        <v>985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533"/>
      <c r="S12" s="533"/>
      <c r="T12" s="533"/>
      <c r="U12" s="533"/>
      <c r="V12" s="533"/>
      <c r="W12" s="533"/>
      <c r="X12" s="533"/>
      <c r="Y12" s="533"/>
      <c r="Z12" s="533"/>
      <c r="AA12" s="533"/>
      <c r="AB12" s="533"/>
      <c r="AC12" s="533"/>
      <c r="AD12" s="533"/>
      <c r="AE12" s="533"/>
      <c r="AF12" s="533"/>
      <c r="AG12" s="533"/>
      <c r="AH12" s="533"/>
      <c r="AI12" s="533"/>
      <c r="AJ12" s="95"/>
      <c r="AK12" s="95"/>
    </row>
    <row r="13" spans="1:37" s="86" customFormat="1" ht="16.5" customHeight="1" x14ac:dyDescent="0.15">
      <c r="A13" s="676" t="s">
        <v>608</v>
      </c>
      <c r="B13" s="677" t="s">
        <v>178</v>
      </c>
      <c r="C13" s="267" t="s">
        <v>2</v>
      </c>
      <c r="D13" s="639" t="s">
        <v>445</v>
      </c>
      <c r="E13" s="639" t="s">
        <v>4</v>
      </c>
      <c r="F13" s="543" t="s">
        <v>5</v>
      </c>
      <c r="G13" s="537" t="s">
        <v>182</v>
      </c>
      <c r="H13" s="538"/>
      <c r="I13" s="538"/>
      <c r="J13" s="539"/>
      <c r="K13" s="537" t="s">
        <v>183</v>
      </c>
      <c r="L13" s="538"/>
      <c r="M13" s="538"/>
      <c r="N13" s="538"/>
      <c r="O13" s="538"/>
      <c r="P13" s="538"/>
      <c r="Q13" s="538"/>
      <c r="R13" s="277" t="s">
        <v>446</v>
      </c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95"/>
      <c r="AK13" s="95"/>
    </row>
    <row r="14" spans="1:37" s="86" customFormat="1" ht="16.5" customHeight="1" x14ac:dyDescent="0.15">
      <c r="A14" s="676"/>
      <c r="B14" s="678"/>
      <c r="C14" s="268"/>
      <c r="D14" s="640"/>
      <c r="E14" s="640"/>
      <c r="F14" s="672"/>
      <c r="G14" s="680" t="s">
        <v>977</v>
      </c>
      <c r="H14" s="682" t="s">
        <v>189</v>
      </c>
      <c r="I14" s="682" t="s">
        <v>609</v>
      </c>
      <c r="J14" s="543" t="s">
        <v>192</v>
      </c>
      <c r="K14" s="276" t="s">
        <v>193</v>
      </c>
      <c r="L14" s="276"/>
      <c r="M14" s="276"/>
      <c r="N14" s="276"/>
      <c r="O14" s="684" t="s">
        <v>14</v>
      </c>
      <c r="P14" s="685"/>
      <c r="Q14" s="686"/>
      <c r="R14" s="287" t="s">
        <v>448</v>
      </c>
      <c r="S14" s="292" t="s">
        <v>451</v>
      </c>
      <c r="T14" s="288" t="s">
        <v>18</v>
      </c>
      <c r="U14" s="288" t="s">
        <v>20</v>
      </c>
      <c r="V14" s="292" t="s">
        <v>22</v>
      </c>
      <c r="W14" s="288" t="s">
        <v>23</v>
      </c>
      <c r="X14" s="288" t="s">
        <v>26</v>
      </c>
      <c r="Y14" s="288" t="s">
        <v>455</v>
      </c>
      <c r="Z14" s="288" t="s">
        <v>626</v>
      </c>
      <c r="AA14" s="288" t="s">
        <v>627</v>
      </c>
      <c r="AB14" s="288" t="s">
        <v>628</v>
      </c>
      <c r="AC14" s="288" t="s">
        <v>629</v>
      </c>
      <c r="AD14" s="288" t="s">
        <v>630</v>
      </c>
      <c r="AE14" s="288" t="s">
        <v>631</v>
      </c>
      <c r="AF14" s="288" t="s">
        <v>632</v>
      </c>
      <c r="AG14" s="288" t="s">
        <v>633</v>
      </c>
      <c r="AH14" s="292" t="s">
        <v>634</v>
      </c>
      <c r="AI14" s="289" t="s">
        <v>635</v>
      </c>
      <c r="AJ14" s="95"/>
      <c r="AK14" s="95"/>
    </row>
    <row r="15" spans="1:37" s="86" customFormat="1" ht="37.5" customHeight="1" x14ac:dyDescent="0.15">
      <c r="A15" s="676"/>
      <c r="B15" s="679"/>
      <c r="C15" s="269"/>
      <c r="D15" s="641"/>
      <c r="E15" s="641"/>
      <c r="F15" s="544"/>
      <c r="G15" s="681"/>
      <c r="H15" s="683"/>
      <c r="I15" s="683"/>
      <c r="J15" s="544"/>
      <c r="K15" s="99" t="s">
        <v>201</v>
      </c>
      <c r="L15" s="100" t="s">
        <v>202</v>
      </c>
      <c r="M15" s="100" t="s">
        <v>203</v>
      </c>
      <c r="N15" s="144" t="s">
        <v>192</v>
      </c>
      <c r="O15" s="99" t="s">
        <v>616</v>
      </c>
      <c r="P15" s="100" t="s">
        <v>34</v>
      </c>
      <c r="Q15" s="101" t="s">
        <v>35</v>
      </c>
      <c r="R15" s="287"/>
      <c r="S15" s="293"/>
      <c r="T15" s="288"/>
      <c r="U15" s="288"/>
      <c r="V15" s="293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93"/>
      <c r="AI15" s="289"/>
      <c r="AJ15" s="95"/>
      <c r="AK15" s="95"/>
    </row>
    <row r="16" spans="1:37" s="86" customFormat="1" ht="15" customHeight="1" x14ac:dyDescent="0.15">
      <c r="A16" s="688" t="s">
        <v>617</v>
      </c>
      <c r="B16" s="689" t="s">
        <v>636</v>
      </c>
      <c r="C16" s="626" t="s">
        <v>967</v>
      </c>
      <c r="D16" s="690" t="s">
        <v>637</v>
      </c>
      <c r="E16" s="642" t="s">
        <v>638</v>
      </c>
      <c r="F16" s="644" t="s">
        <v>1056</v>
      </c>
      <c r="G16" s="627">
        <v>11662</v>
      </c>
      <c r="H16" s="628">
        <v>9940</v>
      </c>
      <c r="I16" s="628">
        <v>0</v>
      </c>
      <c r="J16" s="629">
        <f>SUM(G16:I17)</f>
        <v>21602</v>
      </c>
      <c r="K16" s="627">
        <v>4551</v>
      </c>
      <c r="L16" s="628">
        <v>199</v>
      </c>
      <c r="M16" s="628">
        <v>0</v>
      </c>
      <c r="N16" s="629">
        <f>SUM(K16:M17)</f>
        <v>4750</v>
      </c>
      <c r="O16" s="696" t="s">
        <v>460</v>
      </c>
      <c r="P16" s="666" t="s">
        <v>53</v>
      </c>
      <c r="Q16" s="629">
        <v>971</v>
      </c>
      <c r="R16" s="630">
        <v>11</v>
      </c>
      <c r="S16" s="583">
        <v>1</v>
      </c>
      <c r="T16" s="583">
        <v>1</v>
      </c>
      <c r="U16" s="583">
        <v>1</v>
      </c>
      <c r="V16" s="583">
        <v>1</v>
      </c>
      <c r="W16" s="583">
        <v>1</v>
      </c>
      <c r="X16" s="583">
        <v>3</v>
      </c>
      <c r="Y16" s="583">
        <v>1</v>
      </c>
      <c r="Z16" s="583">
        <v>1</v>
      </c>
      <c r="AA16" s="583">
        <v>3</v>
      </c>
      <c r="AB16" s="583">
        <v>1</v>
      </c>
      <c r="AC16" s="583">
        <v>1</v>
      </c>
      <c r="AD16" s="583">
        <v>1</v>
      </c>
      <c r="AE16" s="583">
        <v>4</v>
      </c>
      <c r="AF16" s="582">
        <v>1</v>
      </c>
      <c r="AG16" s="596">
        <v>1</v>
      </c>
      <c r="AH16" s="582">
        <v>2</v>
      </c>
      <c r="AI16" s="580"/>
      <c r="AJ16" s="95"/>
      <c r="AK16" s="95"/>
    </row>
    <row r="17" spans="1:37" s="86" customFormat="1" ht="15" customHeight="1" x14ac:dyDescent="0.15">
      <c r="A17" s="597"/>
      <c r="B17" s="646"/>
      <c r="C17" s="614"/>
      <c r="D17" s="668"/>
      <c r="E17" s="643"/>
      <c r="F17" s="645"/>
      <c r="G17" s="616"/>
      <c r="H17" s="618"/>
      <c r="I17" s="618"/>
      <c r="J17" s="620"/>
      <c r="K17" s="616"/>
      <c r="L17" s="618"/>
      <c r="M17" s="618"/>
      <c r="N17" s="620"/>
      <c r="O17" s="648"/>
      <c r="P17" s="650"/>
      <c r="Q17" s="620"/>
      <c r="R17" s="622"/>
      <c r="S17" s="569"/>
      <c r="T17" s="569"/>
      <c r="U17" s="569"/>
      <c r="V17" s="569"/>
      <c r="W17" s="569"/>
      <c r="X17" s="569"/>
      <c r="Y17" s="569"/>
      <c r="Z17" s="569"/>
      <c r="AA17" s="569"/>
      <c r="AB17" s="569"/>
      <c r="AC17" s="569"/>
      <c r="AD17" s="569"/>
      <c r="AE17" s="569"/>
      <c r="AF17" s="575"/>
      <c r="AG17" s="584"/>
      <c r="AH17" s="575"/>
      <c r="AI17" s="581"/>
      <c r="AJ17" s="95"/>
      <c r="AK17" s="95"/>
    </row>
    <row r="18" spans="1:37" s="86" customFormat="1" ht="15" customHeight="1" x14ac:dyDescent="0.15">
      <c r="A18" s="597" t="s">
        <v>621</v>
      </c>
      <c r="B18" s="646" t="s">
        <v>639</v>
      </c>
      <c r="C18" s="614" t="s">
        <v>968</v>
      </c>
      <c r="D18" s="668" t="s">
        <v>640</v>
      </c>
      <c r="E18" s="643" t="s">
        <v>641</v>
      </c>
      <c r="F18" s="645" t="s">
        <v>1057</v>
      </c>
      <c r="G18" s="616">
        <v>4507</v>
      </c>
      <c r="H18" s="618">
        <v>0</v>
      </c>
      <c r="I18" s="618">
        <v>0</v>
      </c>
      <c r="J18" s="620">
        <f>SUM(G18:I19)</f>
        <v>4507</v>
      </c>
      <c r="K18" s="616">
        <v>3324</v>
      </c>
      <c r="L18" s="618">
        <v>77</v>
      </c>
      <c r="M18" s="618">
        <v>0</v>
      </c>
      <c r="N18" s="590">
        <f>SUM(K18:M19)</f>
        <v>3401</v>
      </c>
      <c r="O18" s="648" t="s">
        <v>642</v>
      </c>
      <c r="P18" s="650" t="s">
        <v>642</v>
      </c>
      <c r="Q18" s="620">
        <v>0</v>
      </c>
      <c r="R18" s="622">
        <v>12</v>
      </c>
      <c r="S18" s="569"/>
      <c r="T18" s="569"/>
      <c r="U18" s="569">
        <v>1</v>
      </c>
      <c r="V18" s="569"/>
      <c r="W18" s="569">
        <v>1</v>
      </c>
      <c r="X18" s="569">
        <v>1</v>
      </c>
      <c r="Y18" s="569"/>
      <c r="Z18" s="569">
        <v>4</v>
      </c>
      <c r="AA18" s="569"/>
      <c r="AB18" s="569"/>
      <c r="AC18" s="569"/>
      <c r="AD18" s="569"/>
      <c r="AE18" s="569">
        <v>3</v>
      </c>
      <c r="AF18" s="575"/>
      <c r="AG18" s="584"/>
      <c r="AH18" s="577">
        <v>1</v>
      </c>
      <c r="AI18" s="578">
        <v>4</v>
      </c>
      <c r="AJ18" s="95"/>
      <c r="AK18" s="95"/>
    </row>
    <row r="19" spans="1:37" s="86" customFormat="1" ht="15" customHeight="1" x14ac:dyDescent="0.15">
      <c r="A19" s="598"/>
      <c r="B19" s="647"/>
      <c r="C19" s="615"/>
      <c r="D19" s="669"/>
      <c r="E19" s="670"/>
      <c r="F19" s="671"/>
      <c r="G19" s="617"/>
      <c r="H19" s="619"/>
      <c r="I19" s="619"/>
      <c r="J19" s="621"/>
      <c r="K19" s="617"/>
      <c r="L19" s="619"/>
      <c r="M19" s="619"/>
      <c r="N19" s="591"/>
      <c r="O19" s="649"/>
      <c r="P19" s="651"/>
      <c r="Q19" s="621"/>
      <c r="R19" s="623"/>
      <c r="S19" s="570"/>
      <c r="T19" s="570"/>
      <c r="U19" s="570"/>
      <c r="V19" s="570"/>
      <c r="W19" s="570"/>
      <c r="X19" s="570"/>
      <c r="Y19" s="570"/>
      <c r="Z19" s="570"/>
      <c r="AA19" s="570"/>
      <c r="AB19" s="570"/>
      <c r="AC19" s="570"/>
      <c r="AD19" s="570"/>
      <c r="AE19" s="570"/>
      <c r="AF19" s="576"/>
      <c r="AG19" s="585"/>
      <c r="AH19" s="576"/>
      <c r="AI19" s="579"/>
      <c r="AJ19" s="95"/>
      <c r="AK19" s="95"/>
    </row>
    <row r="20" spans="1:37" ht="12" customHeight="1" x14ac:dyDescent="0.15">
      <c r="A20" s="631" t="s">
        <v>625</v>
      </c>
      <c r="B20" s="632"/>
      <c r="C20" s="632"/>
      <c r="D20" s="632"/>
      <c r="E20" s="632"/>
      <c r="F20" s="633"/>
      <c r="G20" s="586">
        <f t="shared" ref="G20:M20" si="3">SUM(G16:G18)</f>
        <v>16169</v>
      </c>
      <c r="H20" s="588">
        <f t="shared" si="3"/>
        <v>9940</v>
      </c>
      <c r="I20" s="588">
        <f t="shared" si="3"/>
        <v>0</v>
      </c>
      <c r="J20" s="590">
        <f t="shared" si="3"/>
        <v>26109</v>
      </c>
      <c r="K20" s="586">
        <f t="shared" si="3"/>
        <v>7875</v>
      </c>
      <c r="L20" s="588">
        <f t="shared" si="3"/>
        <v>276</v>
      </c>
      <c r="M20" s="588">
        <f t="shared" si="3"/>
        <v>0</v>
      </c>
      <c r="N20" s="590">
        <f>SUM(N16:N19)</f>
        <v>8151</v>
      </c>
      <c r="O20" s="612"/>
      <c r="P20" s="610"/>
      <c r="Q20" s="590">
        <f t="shared" ref="Q20:AF20" si="4">SUM(Q16:Q18)</f>
        <v>971</v>
      </c>
      <c r="R20" s="592">
        <f t="shared" si="4"/>
        <v>23</v>
      </c>
      <c r="S20" s="573">
        <f t="shared" si="4"/>
        <v>1</v>
      </c>
      <c r="T20" s="573">
        <f t="shared" si="4"/>
        <v>1</v>
      </c>
      <c r="U20" s="573">
        <f t="shared" si="4"/>
        <v>2</v>
      </c>
      <c r="V20" s="573">
        <f t="shared" si="4"/>
        <v>1</v>
      </c>
      <c r="W20" s="573">
        <f t="shared" si="4"/>
        <v>2</v>
      </c>
      <c r="X20" s="573">
        <f t="shared" si="4"/>
        <v>4</v>
      </c>
      <c r="Y20" s="573">
        <f t="shared" si="4"/>
        <v>1</v>
      </c>
      <c r="Z20" s="573">
        <f t="shared" si="4"/>
        <v>5</v>
      </c>
      <c r="AA20" s="573">
        <f t="shared" si="4"/>
        <v>3</v>
      </c>
      <c r="AB20" s="573">
        <f t="shared" si="4"/>
        <v>1</v>
      </c>
      <c r="AC20" s="573">
        <f t="shared" si="4"/>
        <v>1</v>
      </c>
      <c r="AD20" s="573">
        <f t="shared" si="4"/>
        <v>1</v>
      </c>
      <c r="AE20" s="573">
        <f t="shared" si="4"/>
        <v>7</v>
      </c>
      <c r="AF20" s="573">
        <f t="shared" si="4"/>
        <v>1</v>
      </c>
      <c r="AG20" s="594">
        <v>0</v>
      </c>
      <c r="AH20" s="573">
        <f>SUM(AH16:AH18)</f>
        <v>3</v>
      </c>
      <c r="AI20" s="571">
        <f>SUM(AI16:AI18)</f>
        <v>4</v>
      </c>
    </row>
    <row r="21" spans="1:37" x14ac:dyDescent="0.15">
      <c r="A21" s="634"/>
      <c r="B21" s="635"/>
      <c r="C21" s="635"/>
      <c r="D21" s="635"/>
      <c r="E21" s="635"/>
      <c r="F21" s="636"/>
      <c r="G21" s="587"/>
      <c r="H21" s="589"/>
      <c r="I21" s="589"/>
      <c r="J21" s="591"/>
      <c r="K21" s="587"/>
      <c r="L21" s="589"/>
      <c r="M21" s="589"/>
      <c r="N21" s="591"/>
      <c r="O21" s="613"/>
      <c r="P21" s="611"/>
      <c r="Q21" s="591"/>
      <c r="R21" s="593"/>
      <c r="S21" s="574"/>
      <c r="T21" s="574"/>
      <c r="U21" s="574"/>
      <c r="V21" s="574"/>
      <c r="W21" s="574"/>
      <c r="X21" s="574"/>
      <c r="Y21" s="574"/>
      <c r="Z21" s="574"/>
      <c r="AA21" s="574"/>
      <c r="AB21" s="574"/>
      <c r="AC21" s="574"/>
      <c r="AD21" s="574"/>
      <c r="AE21" s="574"/>
      <c r="AF21" s="574"/>
      <c r="AG21" s="595"/>
      <c r="AH21" s="574"/>
      <c r="AI21" s="572"/>
    </row>
    <row r="22" spans="1:37" ht="12" customHeight="1" x14ac:dyDescent="0.15">
      <c r="A22" s="74"/>
      <c r="B22" s="74"/>
      <c r="C22" s="70"/>
      <c r="D22" s="70"/>
      <c r="E22" s="70"/>
      <c r="F22" s="70"/>
      <c r="G22" s="85"/>
      <c r="H22" s="85"/>
      <c r="I22" s="85"/>
      <c r="J22" s="70"/>
      <c r="K22" s="70"/>
      <c r="L22" s="70"/>
      <c r="M22" s="70"/>
      <c r="N22" s="70"/>
      <c r="O22" s="70"/>
      <c r="P22" s="70"/>
      <c r="Q22" s="70"/>
      <c r="Z22" s="70"/>
      <c r="AB22" s="70"/>
      <c r="AE22" s="70"/>
    </row>
    <row r="23" spans="1:37" x14ac:dyDescent="0.15">
      <c r="A23" s="74"/>
      <c r="B23" s="74"/>
      <c r="C23" s="70"/>
      <c r="D23" s="70"/>
      <c r="E23" s="70"/>
      <c r="F23" s="70"/>
      <c r="G23" s="85"/>
      <c r="H23" s="85"/>
      <c r="I23" s="85"/>
      <c r="J23" s="70"/>
      <c r="K23" s="70"/>
      <c r="L23" s="70"/>
      <c r="M23" s="70"/>
      <c r="N23" s="70"/>
      <c r="O23" s="70"/>
      <c r="P23" s="70"/>
      <c r="Q23" s="70"/>
      <c r="Z23" s="70"/>
      <c r="AB23" s="70"/>
      <c r="AE23" s="70"/>
    </row>
    <row r="24" spans="1:37" ht="12" customHeight="1" x14ac:dyDescent="0.15">
      <c r="A24" s="74"/>
      <c r="B24" s="74"/>
      <c r="C24" s="70"/>
      <c r="D24" s="70"/>
      <c r="E24" s="70"/>
      <c r="F24" s="70"/>
      <c r="G24" s="85"/>
      <c r="H24" s="85"/>
      <c r="I24" s="85"/>
      <c r="J24" s="70"/>
      <c r="K24" s="70"/>
      <c r="L24" s="70"/>
      <c r="M24" s="70"/>
      <c r="N24" s="70"/>
      <c r="O24" s="70"/>
      <c r="P24" s="70"/>
      <c r="Q24" s="70"/>
      <c r="Z24" s="70"/>
      <c r="AB24" s="70"/>
      <c r="AE24" s="70"/>
    </row>
    <row r="25" spans="1:37" x14ac:dyDescent="0.15">
      <c r="A25" s="74"/>
      <c r="B25" s="74"/>
      <c r="C25" s="70"/>
      <c r="D25" s="70"/>
      <c r="E25" s="70"/>
      <c r="F25" s="70"/>
      <c r="G25" s="85"/>
      <c r="H25" s="85"/>
      <c r="I25" s="85"/>
      <c r="J25" s="70"/>
      <c r="K25" s="70"/>
      <c r="L25" s="70"/>
      <c r="M25" s="70"/>
      <c r="N25" s="70"/>
      <c r="O25" s="70"/>
      <c r="P25" s="70"/>
      <c r="Q25" s="70"/>
      <c r="Z25" s="70"/>
      <c r="AB25" s="70"/>
      <c r="AE25" s="70"/>
    </row>
    <row r="26" spans="1:37" ht="12" customHeight="1" x14ac:dyDescent="0.15">
      <c r="A26" s="74"/>
      <c r="B26" s="74"/>
      <c r="C26" s="70"/>
      <c r="D26" s="70"/>
      <c r="E26" s="70"/>
      <c r="F26" s="70"/>
      <c r="G26" s="85"/>
      <c r="H26" s="85"/>
      <c r="I26" s="85"/>
      <c r="J26" s="70"/>
      <c r="K26" s="70"/>
      <c r="L26" s="70"/>
      <c r="M26" s="70"/>
      <c r="N26" s="70"/>
      <c r="O26" s="70"/>
      <c r="P26" s="70"/>
      <c r="Q26" s="70"/>
      <c r="Z26" s="70"/>
      <c r="AB26" s="70"/>
      <c r="AE26" s="70"/>
    </row>
    <row r="27" spans="1:37" ht="12" customHeight="1" x14ac:dyDescent="0.15">
      <c r="A27" s="74"/>
      <c r="B27" s="74"/>
      <c r="C27" s="70"/>
      <c r="D27" s="70"/>
      <c r="E27" s="70"/>
      <c r="F27" s="70"/>
      <c r="G27" s="85"/>
      <c r="H27" s="85"/>
      <c r="I27" s="85"/>
      <c r="J27" s="70"/>
      <c r="K27" s="70"/>
      <c r="L27" s="70"/>
      <c r="M27" s="70"/>
      <c r="N27" s="70"/>
      <c r="O27" s="70"/>
      <c r="P27" s="70"/>
      <c r="Q27" s="70"/>
      <c r="Z27" s="70"/>
      <c r="AB27" s="70"/>
      <c r="AE27" s="70"/>
    </row>
    <row r="28" spans="1:37" ht="12" customHeight="1" x14ac:dyDescent="0.15">
      <c r="A28" s="74"/>
      <c r="B28" s="74"/>
      <c r="C28" s="70"/>
      <c r="D28" s="70"/>
      <c r="E28" s="70"/>
      <c r="F28" s="70"/>
      <c r="G28" s="85"/>
      <c r="H28" s="85"/>
      <c r="I28" s="85"/>
      <c r="J28" s="70"/>
      <c r="K28" s="70"/>
      <c r="L28" s="70"/>
      <c r="M28" s="70"/>
      <c r="N28" s="70"/>
      <c r="O28" s="70"/>
      <c r="P28" s="70"/>
      <c r="Q28" s="70"/>
      <c r="Z28" s="70"/>
      <c r="AB28" s="70"/>
      <c r="AE28" s="70"/>
    </row>
    <row r="29" spans="1:37" x14ac:dyDescent="0.15">
      <c r="A29" s="74"/>
      <c r="B29" s="74"/>
      <c r="C29" s="70"/>
      <c r="D29" s="70"/>
      <c r="E29" s="70"/>
      <c r="F29" s="70"/>
      <c r="G29" s="85"/>
      <c r="H29" s="85"/>
      <c r="I29" s="85"/>
      <c r="J29" s="70"/>
      <c r="K29" s="70"/>
      <c r="L29" s="70"/>
      <c r="M29" s="70"/>
      <c r="N29" s="70"/>
      <c r="O29" s="70"/>
      <c r="P29" s="70"/>
      <c r="Q29" s="70"/>
      <c r="Z29" s="70"/>
      <c r="AB29" s="70"/>
      <c r="AE29" s="70"/>
    </row>
    <row r="30" spans="1:37" ht="12" customHeight="1" x14ac:dyDescent="0.15">
      <c r="A30" s="74"/>
      <c r="B30" s="74"/>
      <c r="C30" s="70"/>
      <c r="D30" s="70"/>
      <c r="E30" s="70"/>
      <c r="F30" s="70"/>
      <c r="G30" s="85"/>
      <c r="H30" s="85"/>
      <c r="I30" s="85"/>
      <c r="J30" s="70"/>
      <c r="K30" s="70"/>
      <c r="L30" s="70"/>
      <c r="M30" s="70"/>
      <c r="N30" s="70"/>
      <c r="O30" s="70"/>
      <c r="P30" s="70"/>
      <c r="Q30" s="70"/>
      <c r="Z30" s="70"/>
      <c r="AB30" s="70"/>
      <c r="AE30" s="70"/>
    </row>
    <row r="31" spans="1:37" x14ac:dyDescent="0.15">
      <c r="A31" s="74"/>
      <c r="B31" s="74"/>
      <c r="C31" s="70"/>
      <c r="D31" s="70"/>
      <c r="E31" s="70"/>
      <c r="F31" s="70"/>
      <c r="G31" s="85"/>
      <c r="H31" s="85"/>
      <c r="I31" s="85"/>
      <c r="J31" s="70"/>
      <c r="K31" s="70"/>
      <c r="L31" s="70"/>
      <c r="M31" s="70"/>
      <c r="N31" s="70"/>
      <c r="O31" s="70"/>
      <c r="P31" s="70"/>
      <c r="Q31" s="70"/>
      <c r="Z31" s="70"/>
      <c r="AB31" s="70"/>
      <c r="AE31" s="70"/>
    </row>
    <row r="32" spans="1:37" ht="12" customHeight="1" x14ac:dyDescent="0.15">
      <c r="A32" s="74"/>
      <c r="B32" s="74"/>
      <c r="C32" s="70"/>
      <c r="D32" s="70"/>
      <c r="E32" s="70"/>
      <c r="F32" s="70"/>
      <c r="G32" s="85"/>
      <c r="H32" s="85"/>
      <c r="I32" s="85"/>
      <c r="J32" s="70"/>
      <c r="K32" s="70"/>
      <c r="L32" s="70"/>
      <c r="M32" s="70"/>
      <c r="N32" s="70"/>
      <c r="O32" s="70"/>
      <c r="P32" s="70"/>
      <c r="Q32" s="70"/>
      <c r="Z32" s="70"/>
      <c r="AB32" s="70"/>
      <c r="AE32" s="70"/>
    </row>
    <row r="33" spans="1:31" x14ac:dyDescent="0.15">
      <c r="A33" s="74"/>
      <c r="B33" s="74"/>
      <c r="C33" s="70"/>
      <c r="D33" s="70"/>
      <c r="E33" s="70"/>
      <c r="F33" s="70"/>
      <c r="G33" s="85"/>
      <c r="H33" s="85"/>
      <c r="I33" s="85"/>
      <c r="J33" s="70"/>
      <c r="K33" s="70"/>
      <c r="L33" s="70"/>
      <c r="M33" s="70"/>
      <c r="N33" s="70"/>
      <c r="O33" s="70"/>
      <c r="P33" s="70"/>
      <c r="Q33" s="70"/>
      <c r="Z33" s="70"/>
      <c r="AB33" s="70"/>
      <c r="AE33" s="70"/>
    </row>
    <row r="34" spans="1:31" ht="12" customHeight="1" x14ac:dyDescent="0.15">
      <c r="A34" s="74"/>
      <c r="B34" s="74"/>
      <c r="C34" s="70"/>
      <c r="D34" s="70"/>
      <c r="E34" s="70"/>
      <c r="F34" s="70"/>
      <c r="G34" s="85"/>
      <c r="H34" s="85"/>
      <c r="I34" s="85"/>
      <c r="J34" s="70"/>
      <c r="K34" s="70"/>
      <c r="L34" s="70"/>
      <c r="M34" s="70"/>
      <c r="N34" s="70"/>
      <c r="O34" s="70"/>
      <c r="P34" s="70"/>
      <c r="Q34" s="70"/>
      <c r="Z34" s="70"/>
      <c r="AB34" s="70"/>
      <c r="AE34" s="70"/>
    </row>
    <row r="35" spans="1:31" x14ac:dyDescent="0.15">
      <c r="A35" s="74"/>
      <c r="B35" s="74"/>
      <c r="C35" s="70"/>
      <c r="D35" s="70"/>
      <c r="E35" s="70"/>
      <c r="F35" s="70"/>
      <c r="G35" s="85"/>
      <c r="H35" s="85"/>
      <c r="I35" s="85"/>
      <c r="J35" s="70"/>
      <c r="K35" s="70"/>
      <c r="L35" s="70"/>
      <c r="M35" s="70"/>
      <c r="N35" s="70"/>
      <c r="O35" s="70"/>
      <c r="P35" s="70"/>
      <c r="Q35" s="70"/>
      <c r="Z35" s="70"/>
      <c r="AB35" s="70"/>
      <c r="AE35" s="70"/>
    </row>
    <row r="36" spans="1:31" ht="12" customHeight="1" x14ac:dyDescent="0.15">
      <c r="A36" s="74"/>
      <c r="B36" s="74"/>
      <c r="C36" s="70"/>
      <c r="D36" s="70"/>
      <c r="E36" s="70"/>
      <c r="F36" s="70"/>
      <c r="G36" s="85"/>
      <c r="H36" s="85"/>
      <c r="I36" s="85"/>
      <c r="J36" s="70"/>
      <c r="K36" s="70"/>
      <c r="L36" s="70"/>
      <c r="M36" s="70"/>
      <c r="N36" s="70"/>
      <c r="O36" s="70"/>
      <c r="P36" s="70"/>
      <c r="Q36" s="70"/>
      <c r="Z36" s="70"/>
      <c r="AB36" s="70"/>
      <c r="AE36" s="70"/>
    </row>
    <row r="37" spans="1:31" x14ac:dyDescent="0.15">
      <c r="A37" s="74"/>
      <c r="B37" s="74"/>
      <c r="C37" s="70"/>
      <c r="D37" s="70"/>
      <c r="E37" s="70"/>
      <c r="F37" s="70"/>
      <c r="G37" s="85"/>
      <c r="H37" s="85"/>
      <c r="I37" s="85"/>
      <c r="J37" s="70"/>
      <c r="K37" s="70"/>
      <c r="L37" s="70"/>
      <c r="M37" s="70"/>
      <c r="N37" s="70"/>
      <c r="O37" s="70"/>
      <c r="P37" s="70"/>
      <c r="Q37" s="70"/>
      <c r="Z37" s="70"/>
      <c r="AB37" s="70"/>
      <c r="AE37" s="70"/>
    </row>
    <row r="38" spans="1:31" ht="12" customHeight="1" x14ac:dyDescent="0.15">
      <c r="A38" s="74"/>
      <c r="B38" s="74"/>
      <c r="C38" s="70"/>
      <c r="D38" s="70"/>
      <c r="E38" s="70"/>
      <c r="F38" s="70"/>
      <c r="G38" s="85"/>
      <c r="H38" s="85"/>
      <c r="I38" s="85"/>
      <c r="J38" s="70"/>
      <c r="K38" s="70"/>
      <c r="L38" s="70"/>
      <c r="M38" s="70"/>
      <c r="N38" s="70"/>
      <c r="O38" s="70"/>
      <c r="P38" s="70"/>
      <c r="Q38" s="70"/>
      <c r="Z38" s="70"/>
      <c r="AB38" s="70"/>
      <c r="AE38" s="70"/>
    </row>
    <row r="39" spans="1:31" x14ac:dyDescent="0.15">
      <c r="A39" s="74"/>
      <c r="B39" s="74"/>
      <c r="C39" s="70"/>
      <c r="D39" s="70"/>
      <c r="E39" s="70"/>
      <c r="F39" s="70"/>
      <c r="G39" s="85"/>
      <c r="H39" s="85"/>
      <c r="I39" s="85"/>
      <c r="J39" s="70"/>
      <c r="K39" s="70"/>
      <c r="L39" s="70"/>
      <c r="M39" s="70"/>
      <c r="N39" s="70"/>
      <c r="O39" s="70"/>
      <c r="P39" s="70"/>
      <c r="Q39" s="70"/>
      <c r="Z39" s="70"/>
      <c r="AB39" s="70"/>
      <c r="AE39" s="70"/>
    </row>
    <row r="40" spans="1:31" x14ac:dyDescent="0.15">
      <c r="A40" s="74"/>
      <c r="B40" s="74"/>
      <c r="C40" s="70"/>
      <c r="D40" s="70"/>
      <c r="E40" s="70"/>
      <c r="F40" s="70"/>
      <c r="G40" s="85"/>
      <c r="H40" s="85"/>
      <c r="I40" s="85"/>
      <c r="J40" s="70"/>
      <c r="K40" s="70"/>
      <c r="L40" s="70"/>
      <c r="M40" s="70"/>
      <c r="N40" s="70"/>
      <c r="O40" s="70"/>
      <c r="P40" s="70"/>
      <c r="Q40" s="70"/>
      <c r="Z40" s="70"/>
      <c r="AB40" s="70"/>
      <c r="AE40" s="70"/>
    </row>
    <row r="41" spans="1:31" ht="12" customHeight="1" x14ac:dyDescent="0.15">
      <c r="A41" s="74"/>
      <c r="B41" s="74"/>
      <c r="C41" s="70"/>
      <c r="D41" s="70"/>
      <c r="E41" s="70"/>
      <c r="F41" s="70"/>
      <c r="G41" s="85"/>
      <c r="H41" s="85"/>
      <c r="I41" s="85"/>
      <c r="J41" s="70"/>
      <c r="K41" s="70"/>
      <c r="L41" s="70"/>
      <c r="M41" s="70"/>
      <c r="N41" s="70"/>
      <c r="O41" s="70"/>
      <c r="P41" s="70"/>
      <c r="Q41" s="70"/>
      <c r="Z41" s="70"/>
      <c r="AB41" s="70"/>
      <c r="AE41" s="70"/>
    </row>
    <row r="42" spans="1:31" x14ac:dyDescent="0.15">
      <c r="A42" s="74"/>
      <c r="B42" s="74"/>
      <c r="C42" s="70"/>
      <c r="D42" s="70"/>
      <c r="E42" s="70"/>
      <c r="F42" s="70"/>
      <c r="G42" s="85"/>
      <c r="H42" s="85"/>
      <c r="I42" s="85"/>
      <c r="J42" s="70"/>
      <c r="K42" s="70"/>
      <c r="L42" s="70"/>
      <c r="M42" s="70"/>
      <c r="N42" s="70"/>
      <c r="O42" s="70"/>
      <c r="P42" s="70"/>
      <c r="Q42" s="70"/>
      <c r="Z42" s="70"/>
      <c r="AB42" s="70"/>
      <c r="AE42" s="70"/>
    </row>
    <row r="43" spans="1:31" ht="12" customHeight="1" x14ac:dyDescent="0.15">
      <c r="A43" s="74"/>
      <c r="B43" s="74"/>
      <c r="C43" s="70"/>
      <c r="D43" s="70"/>
      <c r="E43" s="70"/>
      <c r="F43" s="70"/>
      <c r="G43" s="85"/>
      <c r="H43" s="85"/>
      <c r="I43" s="85"/>
      <c r="J43" s="70"/>
      <c r="K43" s="70"/>
      <c r="L43" s="70"/>
      <c r="M43" s="70"/>
      <c r="N43" s="70"/>
      <c r="O43" s="70"/>
      <c r="P43" s="70"/>
      <c r="Q43" s="70"/>
      <c r="Z43" s="70"/>
      <c r="AB43" s="70"/>
      <c r="AE43" s="70"/>
    </row>
    <row r="44" spans="1:31" x14ac:dyDescent="0.15">
      <c r="A44" s="74"/>
      <c r="B44" s="74"/>
      <c r="C44" s="70"/>
      <c r="D44" s="70"/>
      <c r="E44" s="70"/>
      <c r="F44" s="70"/>
      <c r="G44" s="85"/>
      <c r="H44" s="85"/>
      <c r="I44" s="85"/>
      <c r="J44" s="70"/>
      <c r="K44" s="70"/>
      <c r="L44" s="70"/>
      <c r="M44" s="70"/>
      <c r="N44" s="70"/>
      <c r="O44" s="70"/>
      <c r="P44" s="70"/>
      <c r="Q44" s="70"/>
      <c r="Z44" s="70"/>
      <c r="AB44" s="70"/>
      <c r="AE44" s="70"/>
    </row>
    <row r="45" spans="1:31" x14ac:dyDescent="0.15">
      <c r="A45" s="74"/>
      <c r="B45" s="74"/>
      <c r="C45" s="70"/>
      <c r="D45" s="70"/>
      <c r="E45" s="70"/>
      <c r="F45" s="70"/>
      <c r="G45" s="85"/>
      <c r="H45" s="85"/>
      <c r="I45" s="85"/>
      <c r="J45" s="70"/>
      <c r="K45" s="70"/>
      <c r="L45" s="70"/>
      <c r="M45" s="70"/>
      <c r="N45" s="70"/>
      <c r="O45" s="70"/>
      <c r="P45" s="70"/>
      <c r="Q45" s="70"/>
      <c r="Z45" s="70"/>
      <c r="AB45" s="70"/>
      <c r="AE45" s="70"/>
    </row>
    <row r="46" spans="1:31" x14ac:dyDescent="0.15">
      <c r="A46" s="74"/>
      <c r="B46" s="74"/>
      <c r="C46" s="70"/>
      <c r="D46" s="70"/>
      <c r="E46" s="70"/>
      <c r="F46" s="70"/>
      <c r="G46" s="85"/>
      <c r="H46" s="85"/>
      <c r="I46" s="85"/>
      <c r="J46" s="70"/>
      <c r="K46" s="70"/>
      <c r="L46" s="70"/>
      <c r="M46" s="70"/>
      <c r="N46" s="70"/>
      <c r="O46" s="70"/>
      <c r="P46" s="70"/>
      <c r="Q46" s="70"/>
      <c r="Z46" s="70"/>
      <c r="AB46" s="70"/>
      <c r="AE46" s="70"/>
    </row>
    <row r="47" spans="1:31" ht="12" customHeight="1" x14ac:dyDescent="0.15">
      <c r="A47" s="74"/>
      <c r="B47" s="74"/>
      <c r="C47" s="70"/>
      <c r="D47" s="70"/>
      <c r="E47" s="70"/>
      <c r="F47" s="70"/>
      <c r="G47" s="85"/>
      <c r="H47" s="85"/>
      <c r="I47" s="85"/>
      <c r="J47" s="70"/>
      <c r="K47" s="70"/>
      <c r="L47" s="70"/>
      <c r="M47" s="70"/>
      <c r="N47" s="70"/>
      <c r="O47" s="70"/>
      <c r="P47" s="70"/>
      <c r="Q47" s="70"/>
      <c r="Z47" s="70"/>
      <c r="AB47" s="70"/>
      <c r="AE47" s="70"/>
    </row>
    <row r="48" spans="1:31" x14ac:dyDescent="0.15">
      <c r="A48" s="74"/>
      <c r="B48" s="74"/>
      <c r="C48" s="70"/>
      <c r="D48" s="70"/>
      <c r="E48" s="70"/>
      <c r="F48" s="70"/>
      <c r="G48" s="85"/>
      <c r="H48" s="85"/>
      <c r="I48" s="85"/>
      <c r="J48" s="70"/>
      <c r="K48" s="70"/>
      <c r="L48" s="70"/>
      <c r="M48" s="70"/>
      <c r="N48" s="70"/>
      <c r="O48" s="70"/>
      <c r="P48" s="70"/>
      <c r="Q48" s="70"/>
      <c r="Z48" s="70"/>
      <c r="AB48" s="70"/>
      <c r="AE48" s="70"/>
    </row>
    <row r="49" spans="1:31" ht="12" customHeight="1" x14ac:dyDescent="0.15">
      <c r="A49" s="74"/>
      <c r="B49" s="74"/>
      <c r="C49" s="70"/>
      <c r="D49" s="70"/>
      <c r="E49" s="70"/>
      <c r="F49" s="70"/>
      <c r="G49" s="85"/>
      <c r="H49" s="85"/>
      <c r="I49" s="85"/>
      <c r="J49" s="70"/>
      <c r="K49" s="70"/>
      <c r="L49" s="70"/>
      <c r="M49" s="70"/>
      <c r="N49" s="70"/>
      <c r="O49" s="70"/>
      <c r="P49" s="70"/>
      <c r="Q49" s="70"/>
      <c r="Z49" s="70"/>
      <c r="AB49" s="70"/>
      <c r="AE49" s="70"/>
    </row>
    <row r="50" spans="1:31" x14ac:dyDescent="0.15">
      <c r="A50" s="74"/>
      <c r="B50" s="74"/>
      <c r="C50" s="70"/>
      <c r="D50" s="70"/>
      <c r="E50" s="70"/>
      <c r="F50" s="70"/>
      <c r="G50" s="85"/>
      <c r="H50" s="85"/>
      <c r="I50" s="85"/>
      <c r="J50" s="70"/>
      <c r="K50" s="70"/>
      <c r="L50" s="70"/>
      <c r="M50" s="70"/>
      <c r="N50" s="70"/>
      <c r="O50" s="70"/>
      <c r="P50" s="70"/>
      <c r="Q50" s="70"/>
      <c r="Z50" s="70"/>
      <c r="AB50" s="70"/>
      <c r="AE50" s="70"/>
    </row>
    <row r="51" spans="1:31" ht="12" customHeight="1" x14ac:dyDescent="0.15">
      <c r="A51" s="74"/>
      <c r="B51" s="74"/>
      <c r="C51" s="70"/>
      <c r="D51" s="70"/>
      <c r="E51" s="70"/>
      <c r="F51" s="70"/>
      <c r="G51" s="85"/>
      <c r="H51" s="85"/>
      <c r="I51" s="85"/>
      <c r="J51" s="70"/>
      <c r="K51" s="70"/>
      <c r="L51" s="70"/>
      <c r="M51" s="70"/>
      <c r="N51" s="70"/>
      <c r="O51" s="70"/>
      <c r="P51" s="70"/>
      <c r="Q51" s="70"/>
      <c r="Z51" s="70"/>
      <c r="AB51" s="70"/>
      <c r="AE51" s="70"/>
    </row>
    <row r="52" spans="1:31" x14ac:dyDescent="0.15">
      <c r="A52" s="74"/>
      <c r="B52" s="74"/>
      <c r="C52" s="70"/>
      <c r="D52" s="70"/>
      <c r="E52" s="70"/>
      <c r="F52" s="70"/>
      <c r="G52" s="85"/>
      <c r="H52" s="85"/>
      <c r="I52" s="85"/>
      <c r="J52" s="70"/>
      <c r="K52" s="70"/>
      <c r="L52" s="70"/>
      <c r="M52" s="70"/>
      <c r="N52" s="70"/>
      <c r="O52" s="70"/>
      <c r="P52" s="70"/>
      <c r="Q52" s="70"/>
      <c r="Z52" s="70"/>
      <c r="AB52" s="70"/>
      <c r="AE52" s="70"/>
    </row>
    <row r="53" spans="1:31" x14ac:dyDescent="0.15">
      <c r="A53" s="74"/>
      <c r="B53" s="74"/>
      <c r="C53" s="70"/>
      <c r="D53" s="70"/>
      <c r="E53" s="70"/>
      <c r="F53" s="70"/>
      <c r="G53" s="85"/>
      <c r="H53" s="85"/>
      <c r="I53" s="85"/>
      <c r="J53" s="70"/>
      <c r="K53" s="70"/>
      <c r="L53" s="70"/>
      <c r="M53" s="70"/>
      <c r="N53" s="70"/>
      <c r="O53" s="70"/>
      <c r="P53" s="70"/>
      <c r="Q53" s="70"/>
      <c r="Z53" s="70"/>
      <c r="AB53" s="70"/>
      <c r="AE53" s="70"/>
    </row>
    <row r="54" spans="1:31" x14ac:dyDescent="0.15">
      <c r="A54" s="74"/>
      <c r="B54" s="74"/>
      <c r="C54" s="70"/>
      <c r="D54" s="70"/>
      <c r="E54" s="70"/>
      <c r="F54" s="70"/>
      <c r="G54" s="85"/>
      <c r="H54" s="85"/>
      <c r="I54" s="85"/>
      <c r="J54" s="70"/>
      <c r="K54" s="70"/>
      <c r="L54" s="70"/>
      <c r="M54" s="70"/>
      <c r="N54" s="70"/>
      <c r="O54" s="70"/>
      <c r="P54" s="70"/>
      <c r="Q54" s="70"/>
      <c r="Z54" s="70"/>
      <c r="AB54" s="70"/>
      <c r="AE54" s="70"/>
    </row>
    <row r="55" spans="1:31" x14ac:dyDescent="0.15">
      <c r="A55" s="74"/>
      <c r="B55" s="74"/>
      <c r="C55" s="70"/>
      <c r="D55" s="70"/>
      <c r="E55" s="70"/>
      <c r="F55" s="70"/>
      <c r="G55" s="85"/>
      <c r="H55" s="85"/>
      <c r="I55" s="85"/>
      <c r="J55" s="70"/>
      <c r="K55" s="70"/>
      <c r="L55" s="70"/>
      <c r="M55" s="70"/>
      <c r="N55" s="70"/>
      <c r="O55" s="70"/>
      <c r="P55" s="70"/>
      <c r="Q55" s="70"/>
      <c r="Z55" s="70"/>
      <c r="AB55" s="70"/>
      <c r="AE55" s="70"/>
    </row>
    <row r="56" spans="1:31" x14ac:dyDescent="0.15">
      <c r="A56" s="74"/>
      <c r="B56" s="74"/>
      <c r="C56" s="70"/>
      <c r="D56" s="70"/>
      <c r="E56" s="70"/>
      <c r="F56" s="70"/>
      <c r="G56" s="85"/>
      <c r="H56" s="85"/>
      <c r="I56" s="85"/>
      <c r="J56" s="70"/>
      <c r="K56" s="70"/>
      <c r="L56" s="70"/>
      <c r="M56" s="70"/>
      <c r="N56" s="70"/>
      <c r="O56" s="70"/>
      <c r="P56" s="70"/>
      <c r="Q56" s="70"/>
      <c r="Z56" s="70"/>
      <c r="AB56" s="70"/>
      <c r="AE56" s="70"/>
    </row>
    <row r="57" spans="1:31" x14ac:dyDescent="0.15">
      <c r="A57" s="74"/>
      <c r="B57" s="74"/>
      <c r="C57" s="70"/>
      <c r="D57" s="70"/>
      <c r="E57" s="70"/>
      <c r="F57" s="70"/>
      <c r="G57" s="85"/>
      <c r="H57" s="85"/>
      <c r="I57" s="85"/>
      <c r="J57" s="70"/>
      <c r="K57" s="70"/>
      <c r="L57" s="70"/>
      <c r="M57" s="70"/>
      <c r="N57" s="70"/>
      <c r="O57" s="70"/>
      <c r="P57" s="70"/>
      <c r="Q57" s="70"/>
      <c r="Z57" s="70"/>
      <c r="AB57" s="70"/>
      <c r="AE57" s="70"/>
    </row>
    <row r="58" spans="1:31" x14ac:dyDescent="0.15">
      <c r="A58" s="74"/>
      <c r="B58" s="74"/>
      <c r="C58" s="70"/>
      <c r="D58" s="70"/>
      <c r="E58" s="70"/>
      <c r="F58" s="70"/>
      <c r="G58" s="85"/>
      <c r="H58" s="85"/>
      <c r="I58" s="85"/>
      <c r="J58" s="70"/>
      <c r="K58" s="70"/>
      <c r="L58" s="70"/>
      <c r="M58" s="70"/>
      <c r="N58" s="70"/>
      <c r="O58" s="70"/>
      <c r="P58" s="70"/>
      <c r="Q58" s="70"/>
      <c r="Z58" s="70"/>
      <c r="AB58" s="70"/>
      <c r="AE58" s="70"/>
    </row>
    <row r="59" spans="1:31" x14ac:dyDescent="0.15">
      <c r="A59" s="74"/>
      <c r="B59" s="74"/>
      <c r="C59" s="70"/>
      <c r="D59" s="70"/>
      <c r="E59" s="70"/>
      <c r="F59" s="70"/>
      <c r="G59" s="85"/>
      <c r="H59" s="85"/>
      <c r="I59" s="85"/>
      <c r="J59" s="70"/>
      <c r="K59" s="70"/>
      <c r="L59" s="70"/>
      <c r="M59" s="70"/>
      <c r="N59" s="70"/>
      <c r="O59" s="70"/>
      <c r="P59" s="70"/>
      <c r="Q59" s="70"/>
      <c r="Z59" s="70"/>
      <c r="AB59" s="70"/>
      <c r="AE59" s="70"/>
    </row>
    <row r="60" spans="1:31" x14ac:dyDescent="0.15">
      <c r="A60" s="74"/>
      <c r="B60" s="74"/>
      <c r="C60" s="70"/>
      <c r="D60" s="70"/>
      <c r="E60" s="70"/>
      <c r="F60" s="70"/>
      <c r="G60" s="85"/>
      <c r="H60" s="85"/>
      <c r="I60" s="85"/>
      <c r="J60" s="70"/>
      <c r="K60" s="70"/>
      <c r="L60" s="70"/>
      <c r="M60" s="70"/>
      <c r="N60" s="70"/>
      <c r="O60" s="70"/>
      <c r="P60" s="70"/>
      <c r="Q60" s="70"/>
      <c r="Z60" s="70"/>
      <c r="AB60" s="70"/>
      <c r="AE60" s="70"/>
    </row>
    <row r="61" spans="1:31" x14ac:dyDescent="0.15">
      <c r="A61" s="74"/>
      <c r="B61" s="74"/>
      <c r="C61" s="70"/>
      <c r="D61" s="70"/>
      <c r="E61" s="70"/>
      <c r="F61" s="70"/>
      <c r="G61" s="85"/>
      <c r="H61" s="85"/>
      <c r="I61" s="85"/>
      <c r="J61" s="70"/>
      <c r="K61" s="70"/>
      <c r="L61" s="70"/>
      <c r="M61" s="70"/>
      <c r="N61" s="70"/>
      <c r="O61" s="70"/>
      <c r="P61" s="70"/>
      <c r="Q61" s="70"/>
      <c r="Z61" s="70"/>
      <c r="AB61" s="70"/>
      <c r="AE61" s="70"/>
    </row>
    <row r="62" spans="1:31" x14ac:dyDescent="0.15">
      <c r="A62" s="74"/>
      <c r="B62" s="74"/>
      <c r="C62" s="70"/>
      <c r="D62" s="70"/>
      <c r="E62" s="70"/>
      <c r="F62" s="70"/>
      <c r="G62" s="85"/>
      <c r="H62" s="85"/>
      <c r="I62" s="85"/>
      <c r="J62" s="70"/>
      <c r="K62" s="70"/>
      <c r="L62" s="70"/>
      <c r="M62" s="70"/>
      <c r="N62" s="70"/>
      <c r="O62" s="70"/>
      <c r="P62" s="70"/>
      <c r="Q62" s="70"/>
      <c r="Z62" s="70"/>
      <c r="AB62" s="70"/>
      <c r="AE62" s="70"/>
    </row>
    <row r="63" spans="1:31" x14ac:dyDescent="0.15">
      <c r="A63" s="74"/>
      <c r="B63" s="74"/>
      <c r="C63" s="70"/>
      <c r="D63" s="70"/>
      <c r="E63" s="70"/>
      <c r="F63" s="70"/>
      <c r="G63" s="85"/>
      <c r="H63" s="85"/>
      <c r="I63" s="85"/>
      <c r="J63" s="70"/>
      <c r="K63" s="70"/>
      <c r="L63" s="70"/>
      <c r="M63" s="70"/>
      <c r="N63" s="70"/>
      <c r="O63" s="70"/>
      <c r="P63" s="70"/>
      <c r="Q63" s="70"/>
      <c r="Z63" s="70"/>
      <c r="AB63" s="70"/>
      <c r="AE63" s="70"/>
    </row>
    <row r="64" spans="1:31" x14ac:dyDescent="0.15">
      <c r="A64" s="74"/>
      <c r="B64" s="74"/>
      <c r="C64" s="70"/>
      <c r="D64" s="70"/>
      <c r="E64" s="70"/>
      <c r="F64" s="70"/>
      <c r="G64" s="85"/>
      <c r="H64" s="85"/>
      <c r="I64" s="85"/>
      <c r="J64" s="70"/>
      <c r="K64" s="70"/>
      <c r="L64" s="70"/>
      <c r="M64" s="70"/>
      <c r="N64" s="70"/>
      <c r="O64" s="70"/>
      <c r="P64" s="70"/>
      <c r="Q64" s="70"/>
      <c r="Z64" s="70"/>
      <c r="AB64" s="70"/>
      <c r="AE64" s="70"/>
    </row>
    <row r="65" spans="1:31" x14ac:dyDescent="0.15">
      <c r="A65" s="74"/>
      <c r="B65" s="74"/>
      <c r="C65" s="70"/>
      <c r="D65" s="70"/>
      <c r="E65" s="70"/>
      <c r="F65" s="70"/>
      <c r="G65" s="85"/>
      <c r="H65" s="85"/>
      <c r="I65" s="85"/>
      <c r="J65" s="70"/>
      <c r="K65" s="70"/>
      <c r="L65" s="70"/>
      <c r="M65" s="70"/>
      <c r="N65" s="70"/>
      <c r="O65" s="70"/>
      <c r="P65" s="70"/>
      <c r="Q65" s="70"/>
      <c r="Z65" s="70"/>
      <c r="AB65" s="70"/>
      <c r="AE65" s="70"/>
    </row>
    <row r="66" spans="1:31" x14ac:dyDescent="0.15">
      <c r="A66" s="74"/>
      <c r="B66" s="74"/>
      <c r="C66" s="70"/>
      <c r="D66" s="70"/>
      <c r="E66" s="70"/>
      <c r="F66" s="70"/>
      <c r="G66" s="85"/>
      <c r="H66" s="85"/>
      <c r="I66" s="85"/>
      <c r="J66" s="70"/>
      <c r="K66" s="70"/>
      <c r="L66" s="70"/>
      <c r="M66" s="70"/>
      <c r="N66" s="70"/>
      <c r="O66" s="70"/>
      <c r="P66" s="70"/>
      <c r="Q66" s="70"/>
      <c r="Z66" s="70"/>
      <c r="AB66" s="70"/>
      <c r="AE66" s="70"/>
    </row>
    <row r="67" spans="1:31" x14ac:dyDescent="0.15">
      <c r="A67" s="561"/>
      <c r="B67" s="561"/>
      <c r="C67" s="70"/>
      <c r="D67" s="70"/>
      <c r="E67" s="70"/>
      <c r="F67" s="70"/>
      <c r="G67" s="85"/>
      <c r="H67" s="85"/>
      <c r="I67" s="85"/>
      <c r="J67" s="70"/>
      <c r="K67" s="70"/>
      <c r="L67" s="70"/>
      <c r="M67" s="70"/>
      <c r="N67" s="70"/>
      <c r="O67" s="70"/>
      <c r="P67" s="70"/>
      <c r="Q67" s="70"/>
      <c r="Z67" s="70"/>
      <c r="AB67" s="70"/>
      <c r="AE67" s="70"/>
    </row>
    <row r="68" spans="1:31" x14ac:dyDescent="0.15">
      <c r="A68" s="561"/>
      <c r="B68" s="561"/>
      <c r="C68" s="70"/>
      <c r="D68" s="70"/>
      <c r="E68" s="70"/>
      <c r="F68" s="70"/>
      <c r="G68" s="85"/>
      <c r="H68" s="85"/>
      <c r="I68" s="85"/>
      <c r="J68" s="70"/>
      <c r="K68" s="70"/>
      <c r="L68" s="70"/>
      <c r="M68" s="70"/>
      <c r="N68" s="70"/>
      <c r="O68" s="70"/>
      <c r="P68" s="70"/>
      <c r="Q68" s="70"/>
      <c r="Z68" s="70"/>
      <c r="AB68" s="70"/>
      <c r="AE68" s="70"/>
    </row>
    <row r="69" spans="1:31" x14ac:dyDescent="0.15">
      <c r="A69" s="74"/>
      <c r="B69" s="74"/>
      <c r="C69" s="70"/>
      <c r="D69" s="70"/>
      <c r="E69" s="70"/>
      <c r="F69" s="70"/>
      <c r="G69" s="85"/>
      <c r="H69" s="85"/>
      <c r="I69" s="85"/>
      <c r="J69" s="70"/>
      <c r="K69" s="70"/>
      <c r="L69" s="70"/>
      <c r="M69" s="70"/>
      <c r="N69" s="70"/>
      <c r="O69" s="70"/>
      <c r="P69" s="70"/>
      <c r="Q69" s="70"/>
      <c r="Z69" s="70"/>
      <c r="AB69" s="70"/>
      <c r="AE69" s="70"/>
    </row>
    <row r="70" spans="1:31" x14ac:dyDescent="0.15">
      <c r="A70" s="74"/>
      <c r="B70" s="74"/>
      <c r="C70" s="70"/>
      <c r="D70" s="70"/>
      <c r="E70" s="70"/>
      <c r="F70" s="70"/>
      <c r="G70" s="85"/>
      <c r="H70" s="85"/>
      <c r="I70" s="85"/>
      <c r="J70" s="70"/>
      <c r="K70" s="70"/>
      <c r="L70" s="70"/>
      <c r="M70" s="70"/>
      <c r="N70" s="70"/>
      <c r="O70" s="70"/>
      <c r="P70" s="70"/>
      <c r="Q70" s="70"/>
      <c r="Z70" s="70"/>
      <c r="AB70" s="70"/>
      <c r="AE70" s="70"/>
    </row>
    <row r="71" spans="1:31" x14ac:dyDescent="0.15">
      <c r="A71" s="74"/>
      <c r="B71" s="74"/>
      <c r="C71" s="70"/>
      <c r="D71" s="70"/>
      <c r="E71" s="70"/>
      <c r="F71" s="70"/>
      <c r="G71" s="85"/>
      <c r="H71" s="85"/>
      <c r="I71" s="85"/>
      <c r="J71" s="70"/>
      <c r="K71" s="70"/>
      <c r="L71" s="70"/>
      <c r="M71" s="70"/>
      <c r="N71" s="70"/>
      <c r="O71" s="70"/>
      <c r="P71" s="70"/>
      <c r="Q71" s="70"/>
      <c r="Z71" s="70"/>
      <c r="AB71" s="70"/>
      <c r="AE71" s="70"/>
    </row>
    <row r="72" spans="1:31" x14ac:dyDescent="0.15">
      <c r="A72" s="74"/>
      <c r="B72" s="74"/>
      <c r="C72" s="70"/>
      <c r="D72" s="70"/>
      <c r="E72" s="70"/>
      <c r="F72" s="70"/>
      <c r="G72" s="85"/>
      <c r="H72" s="85"/>
      <c r="I72" s="85"/>
      <c r="J72" s="70"/>
      <c r="K72" s="70"/>
      <c r="L72" s="70"/>
      <c r="M72" s="70"/>
      <c r="N72" s="70"/>
      <c r="O72" s="70"/>
      <c r="P72" s="70"/>
      <c r="Q72" s="70"/>
      <c r="Z72" s="70"/>
      <c r="AB72" s="70"/>
      <c r="AE72" s="70"/>
    </row>
    <row r="73" spans="1:31" x14ac:dyDescent="0.15">
      <c r="A73" s="74"/>
      <c r="B73" s="74"/>
      <c r="C73" s="70"/>
      <c r="D73" s="70"/>
      <c r="E73" s="70"/>
      <c r="F73" s="70"/>
      <c r="G73" s="85"/>
      <c r="H73" s="85"/>
      <c r="I73" s="85"/>
      <c r="J73" s="70"/>
      <c r="K73" s="70"/>
      <c r="L73" s="70"/>
      <c r="M73" s="70"/>
      <c r="N73" s="70"/>
      <c r="O73" s="70"/>
      <c r="P73" s="70"/>
      <c r="Q73" s="70"/>
      <c r="Z73" s="70"/>
      <c r="AB73" s="70"/>
      <c r="AE73" s="70"/>
    </row>
    <row r="76" spans="1:31" x14ac:dyDescent="0.15">
      <c r="B76" s="74"/>
      <c r="C76" s="70"/>
      <c r="D76" s="70"/>
      <c r="E76" s="70"/>
      <c r="F76" s="70"/>
      <c r="G76" s="85"/>
      <c r="H76" s="85"/>
      <c r="I76" s="85"/>
      <c r="J76" s="70"/>
      <c r="K76" s="70"/>
      <c r="L76" s="70"/>
      <c r="M76" s="70"/>
      <c r="N76" s="70"/>
      <c r="O76" s="70"/>
      <c r="P76" s="70"/>
      <c r="Q76" s="70"/>
      <c r="Z76" s="70"/>
      <c r="AB76" s="70"/>
      <c r="AE76" s="70"/>
    </row>
  </sheetData>
  <mergeCells count="267">
    <mergeCell ref="AH3:AI3"/>
    <mergeCell ref="AH4:AI4"/>
    <mergeCell ref="AH5:AI6"/>
    <mergeCell ref="AH7:AI8"/>
    <mergeCell ref="AH9:AI10"/>
    <mergeCell ref="AH14:AH15"/>
    <mergeCell ref="A16:A17"/>
    <mergeCell ref="B16:B17"/>
    <mergeCell ref="D16:D17"/>
    <mergeCell ref="E16:E17"/>
    <mergeCell ref="F16:F17"/>
    <mergeCell ref="O16:O17"/>
    <mergeCell ref="X14:X15"/>
    <mergeCell ref="Y14:Y15"/>
    <mergeCell ref="S14:S15"/>
    <mergeCell ref="T14:T15"/>
    <mergeCell ref="U14:U15"/>
    <mergeCell ref="V14:V15"/>
    <mergeCell ref="W14:W15"/>
    <mergeCell ref="A12:AI12"/>
    <mergeCell ref="G14:G15"/>
    <mergeCell ref="O14:Q14"/>
    <mergeCell ref="AD14:AD15"/>
    <mergeCell ref="AC16:AC17"/>
    <mergeCell ref="AD16:AD17"/>
    <mergeCell ref="R13:AI13"/>
    <mergeCell ref="AI14:AI15"/>
    <mergeCell ref="P16:P17"/>
    <mergeCell ref="AB16:AB17"/>
    <mergeCell ref="AF7:AF8"/>
    <mergeCell ref="AG7:AG8"/>
    <mergeCell ref="AE14:AE15"/>
    <mergeCell ref="AF14:AF15"/>
    <mergeCell ref="AG14:AG15"/>
    <mergeCell ref="AA5:AA6"/>
    <mergeCell ref="AB5:AB6"/>
    <mergeCell ref="AC5:AC6"/>
    <mergeCell ref="AD5:AD6"/>
    <mergeCell ref="J14:J15"/>
    <mergeCell ref="A9:F10"/>
    <mergeCell ref="A13:A15"/>
    <mergeCell ref="B13:B15"/>
    <mergeCell ref="C13:C15"/>
    <mergeCell ref="D13:D15"/>
    <mergeCell ref="E13:E15"/>
    <mergeCell ref="H7:H8"/>
    <mergeCell ref="I7:I8"/>
    <mergeCell ref="J7:J8"/>
    <mergeCell ref="K7:K8"/>
    <mergeCell ref="L7:L8"/>
    <mergeCell ref="M7:M8"/>
    <mergeCell ref="J9:J10"/>
    <mergeCell ref="AF5:AF6"/>
    <mergeCell ref="O5:O6"/>
    <mergeCell ref="AG5:AG6"/>
    <mergeCell ref="AC7:AC8"/>
    <mergeCell ref="AD7:AD8"/>
    <mergeCell ref="G9:G10"/>
    <mergeCell ref="H9:H10"/>
    <mergeCell ref="I9:I10"/>
    <mergeCell ref="AC9:AC10"/>
    <mergeCell ref="A67:B68"/>
    <mergeCell ref="A1:AI1"/>
    <mergeCell ref="A2:A4"/>
    <mergeCell ref="B2:B4"/>
    <mergeCell ref="C2:C4"/>
    <mergeCell ref="AF2:AI2"/>
    <mergeCell ref="G3:G4"/>
    <mergeCell ref="H3:H4"/>
    <mergeCell ref="I3:I4"/>
    <mergeCell ref="J3:J4"/>
    <mergeCell ref="K3:N3"/>
    <mergeCell ref="O3:Q3"/>
    <mergeCell ref="R3:R4"/>
    <mergeCell ref="S3:S4"/>
    <mergeCell ref="T3:T4"/>
    <mergeCell ref="G2:J2"/>
    <mergeCell ref="K2:Q2"/>
    <mergeCell ref="R2:AE2"/>
    <mergeCell ref="H14:H15"/>
    <mergeCell ref="I14:I15"/>
    <mergeCell ref="D7:D8"/>
    <mergeCell ref="E7:E8"/>
    <mergeCell ref="AF3:AF4"/>
    <mergeCell ref="AG3:AG4"/>
    <mergeCell ref="A5:A6"/>
    <mergeCell ref="B5:B6"/>
    <mergeCell ref="D5:D6"/>
    <mergeCell ref="AE3:AE4"/>
    <mergeCell ref="F13:F15"/>
    <mergeCell ref="AA14:AA15"/>
    <mergeCell ref="AB14:AB15"/>
    <mergeCell ref="AC14:AC15"/>
    <mergeCell ref="R14:R15"/>
    <mergeCell ref="AA3:AA4"/>
    <mergeCell ref="AB3:AB4"/>
    <mergeCell ref="AC3:AC4"/>
    <mergeCell ref="AD3:AD4"/>
    <mergeCell ref="F2:F4"/>
    <mergeCell ref="K5:K6"/>
    <mergeCell ref="L5:L6"/>
    <mergeCell ref="G5:G6"/>
    <mergeCell ref="H5:H6"/>
    <mergeCell ref="I5:I6"/>
    <mergeCell ref="J5:J6"/>
    <mergeCell ref="AB7:AB8"/>
    <mergeCell ref="B18:B19"/>
    <mergeCell ref="D18:D19"/>
    <mergeCell ref="E18:E19"/>
    <mergeCell ref="F18:F19"/>
    <mergeCell ref="O18:O19"/>
    <mergeCell ref="P18:P19"/>
    <mergeCell ref="U3:U4"/>
    <mergeCell ref="V3:V4"/>
    <mergeCell ref="D2:D4"/>
    <mergeCell ref="M5:M6"/>
    <mergeCell ref="N5:N6"/>
    <mergeCell ref="Q5:Q6"/>
    <mergeCell ref="R5:R6"/>
    <mergeCell ref="W3:W4"/>
    <mergeCell ref="X3:X4"/>
    <mergeCell ref="P5:P6"/>
    <mergeCell ref="Y3:Y4"/>
    <mergeCell ref="Z3:Z4"/>
    <mergeCell ref="Y7:Y8"/>
    <mergeCell ref="Z7:Z8"/>
    <mergeCell ref="AA7:AA8"/>
    <mergeCell ref="S5:S6"/>
    <mergeCell ref="T5:T6"/>
    <mergeCell ref="U5:U6"/>
    <mergeCell ref="V5:V6"/>
    <mergeCell ref="W5:W6"/>
    <mergeCell ref="X5:X6"/>
    <mergeCell ref="Y5:Y6"/>
    <mergeCell ref="Z5:Z6"/>
    <mergeCell ref="R7:R8"/>
    <mergeCell ref="S7:S8"/>
    <mergeCell ref="T7:T8"/>
    <mergeCell ref="W7:W8"/>
    <mergeCell ref="X7:X8"/>
    <mergeCell ref="C7:C8"/>
    <mergeCell ref="G7:G8"/>
    <mergeCell ref="Q7:Q8"/>
    <mergeCell ref="U7:U8"/>
    <mergeCell ref="A20:F21"/>
    <mergeCell ref="K9:K10"/>
    <mergeCell ref="L9:L10"/>
    <mergeCell ref="M9:M10"/>
    <mergeCell ref="N9:N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V7:V8"/>
    <mergeCell ref="E2:E4"/>
    <mergeCell ref="C5:C6"/>
    <mergeCell ref="E5:E6"/>
    <mergeCell ref="F5:F6"/>
    <mergeCell ref="N7:N8"/>
    <mergeCell ref="A7:A8"/>
    <mergeCell ref="B7:B8"/>
    <mergeCell ref="F7:F8"/>
    <mergeCell ref="O7:O8"/>
    <mergeCell ref="P7:P8"/>
    <mergeCell ref="K14:N14"/>
    <mergeCell ref="Z14:Z15"/>
    <mergeCell ref="G13:J13"/>
    <mergeCell ref="K13:Q13"/>
    <mergeCell ref="Y18:Y19"/>
    <mergeCell ref="AD9:AD10"/>
    <mergeCell ref="AA18:AA19"/>
    <mergeCell ref="AB18:AB19"/>
    <mergeCell ref="AC18:AC19"/>
    <mergeCell ref="AD18:AD19"/>
    <mergeCell ref="J20:J21"/>
    <mergeCell ref="K20:K21"/>
    <mergeCell ref="L20:L21"/>
    <mergeCell ref="M20:M21"/>
    <mergeCell ref="N20:N21"/>
    <mergeCell ref="AG9:AG10"/>
    <mergeCell ref="C16:C17"/>
    <mergeCell ref="G16:G17"/>
    <mergeCell ref="H16:H17"/>
    <mergeCell ref="I16:I17"/>
    <mergeCell ref="J16:J17"/>
    <mergeCell ref="K16:K17"/>
    <mergeCell ref="L16:L17"/>
    <mergeCell ref="M16:M17"/>
    <mergeCell ref="N16:N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V18:V19"/>
    <mergeCell ref="A18:A19"/>
    <mergeCell ref="AE5:AE6"/>
    <mergeCell ref="AE7:AE8"/>
    <mergeCell ref="AE9:AE10"/>
    <mergeCell ref="AF9:AF10"/>
    <mergeCell ref="Q9:Q10"/>
    <mergeCell ref="P9:P10"/>
    <mergeCell ref="O9:O10"/>
    <mergeCell ref="P20:P21"/>
    <mergeCell ref="O20:O21"/>
    <mergeCell ref="AC20:AC21"/>
    <mergeCell ref="AD20:AD21"/>
    <mergeCell ref="C18:C19"/>
    <mergeCell ref="G18:G19"/>
    <mergeCell ref="H18:H19"/>
    <mergeCell ref="I18:I19"/>
    <mergeCell ref="J18:J19"/>
    <mergeCell ref="K18:K19"/>
    <mergeCell ref="L18:L19"/>
    <mergeCell ref="M18:M19"/>
    <mergeCell ref="N18:N19"/>
    <mergeCell ref="Q18:Q19"/>
    <mergeCell ref="R18:R19"/>
    <mergeCell ref="S18:S19"/>
    <mergeCell ref="T18:T19"/>
    <mergeCell ref="U18:U19"/>
    <mergeCell ref="X18:X19"/>
    <mergeCell ref="W18:W19"/>
    <mergeCell ref="Z18:Z19"/>
    <mergeCell ref="AI20:AI21"/>
    <mergeCell ref="AH20:AH21"/>
    <mergeCell ref="AF20:AF21"/>
    <mergeCell ref="AE20:AE21"/>
    <mergeCell ref="AE18:AE19"/>
    <mergeCell ref="AF18:AF19"/>
    <mergeCell ref="AH18:AH19"/>
    <mergeCell ref="AI18:AI19"/>
    <mergeCell ref="AI16:AI17"/>
    <mergeCell ref="AH16:AH17"/>
    <mergeCell ref="AF16:AF17"/>
    <mergeCell ref="AE16:AE17"/>
    <mergeCell ref="AG18:AG19"/>
    <mergeCell ref="G20:G21"/>
    <mergeCell ref="H20:H21"/>
    <mergeCell ref="I20:I21"/>
    <mergeCell ref="Q20:Q21"/>
    <mergeCell ref="R20:R21"/>
    <mergeCell ref="S20:S21"/>
    <mergeCell ref="T20:T21"/>
    <mergeCell ref="U20:U21"/>
    <mergeCell ref="V20:V21"/>
    <mergeCell ref="W20:W21"/>
    <mergeCell ref="X20:X21"/>
    <mergeCell ref="Y20:Y21"/>
    <mergeCell ref="Z20:Z21"/>
    <mergeCell ref="AA20:AA21"/>
    <mergeCell ref="AB20:AB21"/>
    <mergeCell ref="AG20:AG21"/>
    <mergeCell ref="AG16:AG17"/>
  </mergeCells>
  <phoneticPr fontId="4"/>
  <pageMargins left="0.70866141732283472" right="0.70866141732283472" top="0.55118110236220474" bottom="0.74803149606299213" header="0.31496062992125984" footer="0.31496062992125984"/>
  <pageSetup paperSize="9" scale="75" fitToWidth="2" fitToHeight="0" orientation="portrait" r:id="rId1"/>
  <headerFooter>
    <oddHeader>&amp;R&amp;"ＭＳ 明朝,標準"&amp;14&amp;U◆教育施設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P69"/>
  <sheetViews>
    <sheetView showWhiteSpace="0" view="pageBreakPreview" zoomScale="85" zoomScaleNormal="75" zoomScaleSheetLayoutView="85" workbookViewId="0">
      <selection sqref="A1:AP1"/>
    </sheetView>
  </sheetViews>
  <sheetFormatPr defaultColWidth="9" defaultRowHeight="12" x14ac:dyDescent="0.15"/>
  <cols>
    <col min="1" max="1" width="4.5" style="71" bestFit="1" customWidth="1"/>
    <col min="2" max="2" width="21.625" style="71" customWidth="1"/>
    <col min="3" max="3" width="22.625" style="71" bestFit="1" customWidth="1"/>
    <col min="4" max="4" width="8" style="71" customWidth="1"/>
    <col min="5" max="5" width="10.5" style="71" customWidth="1"/>
    <col min="6" max="6" width="14.125" style="71" customWidth="1"/>
    <col min="7" max="7" width="8.5" style="71" customWidth="1"/>
    <col min="8" max="9" width="7.75" style="72" customWidth="1"/>
    <col min="10" max="15" width="6.375" style="73" customWidth="1"/>
    <col min="16" max="29" width="6.375" style="71" customWidth="1"/>
    <col min="30" max="30" width="5.125" style="70" bestFit="1" customWidth="1"/>
    <col min="31" max="31" width="4.125" style="70" bestFit="1" customWidth="1"/>
    <col min="32" max="33" width="3.125" style="70" bestFit="1" customWidth="1"/>
    <col min="34" max="34" width="4.125" style="89" bestFit="1" customWidth="1"/>
    <col min="35" max="35" width="4.125" style="70" bestFit="1" customWidth="1"/>
    <col min="36" max="36" width="5.125" style="90" bestFit="1" customWidth="1"/>
    <col min="37" max="37" width="4.125" style="70" bestFit="1" customWidth="1"/>
    <col min="38" max="38" width="3.125" style="70" bestFit="1" customWidth="1"/>
    <col min="39" max="39" width="4.875" style="71" bestFit="1" customWidth="1"/>
    <col min="40" max="40" width="3.125" style="70" bestFit="1" customWidth="1"/>
    <col min="41" max="41" width="3.125" style="70" customWidth="1"/>
    <col min="42" max="42" width="5.625" style="70" customWidth="1"/>
    <col min="43" max="16384" width="9" style="70"/>
  </cols>
  <sheetData>
    <row r="1" spans="1:42" s="86" customFormat="1" ht="18" customHeight="1" x14ac:dyDescent="0.15">
      <c r="A1" s="752" t="s">
        <v>986</v>
      </c>
      <c r="B1" s="752"/>
      <c r="C1" s="752"/>
      <c r="D1" s="752"/>
      <c r="E1" s="752"/>
      <c r="F1" s="752"/>
      <c r="G1" s="752"/>
      <c r="H1" s="752"/>
      <c r="I1" s="752"/>
      <c r="J1" s="752"/>
      <c r="K1" s="752"/>
      <c r="L1" s="752"/>
      <c r="M1" s="752"/>
      <c r="N1" s="752"/>
      <c r="O1" s="752"/>
      <c r="P1" s="752"/>
      <c r="Q1" s="752"/>
      <c r="R1" s="752"/>
      <c r="S1" s="752"/>
      <c r="T1" s="752"/>
      <c r="U1" s="752"/>
      <c r="V1" s="752"/>
      <c r="W1" s="752"/>
      <c r="X1" s="752"/>
      <c r="Y1" s="752"/>
      <c r="Z1" s="753"/>
      <c r="AA1" s="753"/>
      <c r="AB1" s="753"/>
      <c r="AC1" s="753"/>
      <c r="AD1" s="753"/>
      <c r="AE1" s="753"/>
      <c r="AF1" s="753"/>
      <c r="AG1" s="753"/>
      <c r="AH1" s="753"/>
      <c r="AI1" s="753"/>
      <c r="AJ1" s="753"/>
      <c r="AK1" s="753"/>
      <c r="AL1" s="753"/>
      <c r="AM1" s="753"/>
      <c r="AN1" s="753"/>
      <c r="AO1" s="753"/>
      <c r="AP1" s="753"/>
    </row>
    <row r="2" spans="1:42" s="91" customFormat="1" ht="15" customHeight="1" x14ac:dyDescent="0.15">
      <c r="A2" s="754" t="s">
        <v>608</v>
      </c>
      <c r="B2" s="757" t="s">
        <v>643</v>
      </c>
      <c r="C2" s="749" t="s">
        <v>2</v>
      </c>
      <c r="D2" s="749"/>
      <c r="E2" s="763" t="s">
        <v>644</v>
      </c>
      <c r="F2" s="802" t="s">
        <v>4</v>
      </c>
      <c r="G2" s="802"/>
      <c r="H2" s="802" t="s">
        <v>645</v>
      </c>
      <c r="I2" s="803"/>
      <c r="J2" s="824" t="s">
        <v>182</v>
      </c>
      <c r="K2" s="825"/>
      <c r="L2" s="825"/>
      <c r="M2" s="825"/>
      <c r="N2" s="825"/>
      <c r="O2" s="825"/>
      <c r="P2" s="825"/>
      <c r="Q2" s="826"/>
      <c r="R2" s="808" t="s">
        <v>183</v>
      </c>
      <c r="S2" s="809"/>
      <c r="T2" s="809"/>
      <c r="U2" s="809"/>
      <c r="V2" s="809"/>
      <c r="W2" s="809"/>
      <c r="X2" s="809"/>
      <c r="Y2" s="810"/>
      <c r="Z2" s="760" t="s">
        <v>646</v>
      </c>
      <c r="AA2" s="760"/>
      <c r="AB2" s="760"/>
      <c r="AC2" s="760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</row>
    <row r="3" spans="1:42" s="91" customFormat="1" ht="15" customHeight="1" x14ac:dyDescent="0.15">
      <c r="A3" s="755"/>
      <c r="B3" s="758"/>
      <c r="C3" s="750"/>
      <c r="D3" s="750"/>
      <c r="E3" s="764"/>
      <c r="F3" s="804"/>
      <c r="G3" s="804"/>
      <c r="H3" s="804"/>
      <c r="I3" s="805"/>
      <c r="J3" s="820" t="s">
        <v>977</v>
      </c>
      <c r="K3" s="821"/>
      <c r="L3" s="818" t="s">
        <v>189</v>
      </c>
      <c r="M3" s="818"/>
      <c r="N3" s="818" t="s">
        <v>609</v>
      </c>
      <c r="O3" s="818"/>
      <c r="P3" s="802" t="s">
        <v>192</v>
      </c>
      <c r="Q3" s="803"/>
      <c r="R3" s="811" t="s">
        <v>647</v>
      </c>
      <c r="S3" s="812"/>
      <c r="T3" s="812"/>
      <c r="U3" s="812"/>
      <c r="V3" s="812"/>
      <c r="W3" s="812"/>
      <c r="X3" s="812"/>
      <c r="Y3" s="813"/>
      <c r="Z3" s="837" t="s">
        <v>648</v>
      </c>
      <c r="AA3" s="828"/>
      <c r="AB3" s="828" t="s">
        <v>649</v>
      </c>
      <c r="AC3" s="829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</row>
    <row r="4" spans="1:42" s="91" customFormat="1" ht="15" customHeight="1" x14ac:dyDescent="0.15">
      <c r="A4" s="756"/>
      <c r="B4" s="759"/>
      <c r="C4" s="751"/>
      <c r="D4" s="751"/>
      <c r="E4" s="765"/>
      <c r="F4" s="806"/>
      <c r="G4" s="806"/>
      <c r="H4" s="806"/>
      <c r="I4" s="807"/>
      <c r="J4" s="822"/>
      <c r="K4" s="823"/>
      <c r="L4" s="819"/>
      <c r="M4" s="819"/>
      <c r="N4" s="819"/>
      <c r="O4" s="819"/>
      <c r="P4" s="806"/>
      <c r="Q4" s="807"/>
      <c r="R4" s="817" t="s">
        <v>201</v>
      </c>
      <c r="S4" s="816"/>
      <c r="T4" s="816" t="s">
        <v>202</v>
      </c>
      <c r="U4" s="816"/>
      <c r="V4" s="816" t="s">
        <v>203</v>
      </c>
      <c r="W4" s="816"/>
      <c r="X4" s="814" t="s">
        <v>192</v>
      </c>
      <c r="Y4" s="815"/>
      <c r="Z4" s="837"/>
      <c r="AA4" s="828"/>
      <c r="AB4" s="828"/>
      <c r="AC4" s="829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</row>
    <row r="5" spans="1:42" s="91" customFormat="1" ht="15" customHeight="1" x14ac:dyDescent="0.15">
      <c r="A5" s="761" t="s">
        <v>617</v>
      </c>
      <c r="B5" s="762" t="s">
        <v>650</v>
      </c>
      <c r="C5" s="706" t="s">
        <v>969</v>
      </c>
      <c r="D5" s="706"/>
      <c r="E5" s="766" t="s">
        <v>651</v>
      </c>
      <c r="F5" s="766" t="s">
        <v>652</v>
      </c>
      <c r="G5" s="766"/>
      <c r="H5" s="767" t="s">
        <v>1058</v>
      </c>
      <c r="I5" s="768"/>
      <c r="J5" s="713">
        <v>673</v>
      </c>
      <c r="K5" s="709"/>
      <c r="L5" s="709">
        <v>599</v>
      </c>
      <c r="M5" s="709"/>
      <c r="N5" s="709">
        <v>0</v>
      </c>
      <c r="O5" s="709"/>
      <c r="P5" s="709">
        <f>SUM(J5:O6)</f>
        <v>1272</v>
      </c>
      <c r="Q5" s="710"/>
      <c r="R5" s="713">
        <v>809</v>
      </c>
      <c r="S5" s="709"/>
      <c r="T5" s="709">
        <v>8</v>
      </c>
      <c r="U5" s="709"/>
      <c r="V5" s="709">
        <v>0</v>
      </c>
      <c r="W5" s="709"/>
      <c r="X5" s="709">
        <f>SUM(R5:W6)</f>
        <v>817</v>
      </c>
      <c r="Y5" s="710"/>
      <c r="Z5" s="836">
        <v>3</v>
      </c>
      <c r="AA5" s="771"/>
      <c r="AB5" s="771">
        <v>1</v>
      </c>
      <c r="AC5" s="772"/>
    </row>
    <row r="6" spans="1:42" s="91" customFormat="1" ht="15" customHeight="1" x14ac:dyDescent="0.15">
      <c r="A6" s="739"/>
      <c r="B6" s="740"/>
      <c r="C6" s="707"/>
      <c r="D6" s="707"/>
      <c r="E6" s="575"/>
      <c r="F6" s="575"/>
      <c r="G6" s="575"/>
      <c r="H6" s="769"/>
      <c r="I6" s="770"/>
      <c r="J6" s="714"/>
      <c r="K6" s="711"/>
      <c r="L6" s="711"/>
      <c r="M6" s="711"/>
      <c r="N6" s="711"/>
      <c r="O6" s="711"/>
      <c r="P6" s="711"/>
      <c r="Q6" s="712"/>
      <c r="R6" s="714"/>
      <c r="S6" s="711"/>
      <c r="T6" s="711"/>
      <c r="U6" s="711"/>
      <c r="V6" s="711"/>
      <c r="W6" s="711"/>
      <c r="X6" s="711"/>
      <c r="Y6" s="712"/>
      <c r="Z6" s="835"/>
      <c r="AA6" s="773"/>
      <c r="AB6" s="773"/>
      <c r="AC6" s="774"/>
    </row>
    <row r="7" spans="1:42" s="91" customFormat="1" ht="15" customHeight="1" x14ac:dyDescent="0.15">
      <c r="A7" s="739" t="s">
        <v>653</v>
      </c>
      <c r="B7" s="480" t="s">
        <v>654</v>
      </c>
      <c r="C7" s="708" t="s">
        <v>970</v>
      </c>
      <c r="D7" s="708"/>
      <c r="E7" s="743" t="s">
        <v>655</v>
      </c>
      <c r="F7" s="743" t="s">
        <v>656</v>
      </c>
      <c r="G7" s="743"/>
      <c r="H7" s="719" t="s">
        <v>1059</v>
      </c>
      <c r="I7" s="487"/>
      <c r="J7" s="717">
        <v>1702</v>
      </c>
      <c r="K7" s="715"/>
      <c r="L7" s="715">
        <v>1441</v>
      </c>
      <c r="M7" s="715"/>
      <c r="N7" s="715">
        <v>0</v>
      </c>
      <c r="O7" s="715"/>
      <c r="P7" s="715">
        <f>SUM(J7:O8)</f>
        <v>3143</v>
      </c>
      <c r="Q7" s="716"/>
      <c r="R7" s="717">
        <v>896</v>
      </c>
      <c r="S7" s="715"/>
      <c r="T7" s="715">
        <v>18</v>
      </c>
      <c r="U7" s="715"/>
      <c r="V7" s="715">
        <v>0</v>
      </c>
      <c r="W7" s="715"/>
      <c r="X7" s="715">
        <f>SUM(R7:W8)</f>
        <v>914</v>
      </c>
      <c r="Y7" s="716"/>
      <c r="Z7" s="832">
        <v>3</v>
      </c>
      <c r="AA7" s="800"/>
      <c r="AB7" s="800">
        <v>1</v>
      </c>
      <c r="AC7" s="801"/>
    </row>
    <row r="8" spans="1:42" s="91" customFormat="1" ht="15" customHeight="1" x14ac:dyDescent="0.15">
      <c r="A8" s="739"/>
      <c r="B8" s="480"/>
      <c r="C8" s="708"/>
      <c r="D8" s="708"/>
      <c r="E8" s="743"/>
      <c r="F8" s="743"/>
      <c r="G8" s="743"/>
      <c r="H8" s="719"/>
      <c r="I8" s="487"/>
      <c r="J8" s="717"/>
      <c r="K8" s="715"/>
      <c r="L8" s="715"/>
      <c r="M8" s="715"/>
      <c r="N8" s="715"/>
      <c r="O8" s="715"/>
      <c r="P8" s="715"/>
      <c r="Q8" s="716"/>
      <c r="R8" s="717"/>
      <c r="S8" s="715"/>
      <c r="T8" s="715"/>
      <c r="U8" s="715"/>
      <c r="V8" s="715"/>
      <c r="W8" s="715"/>
      <c r="X8" s="715"/>
      <c r="Y8" s="716"/>
      <c r="Z8" s="832"/>
      <c r="AA8" s="800"/>
      <c r="AB8" s="800"/>
      <c r="AC8" s="801"/>
    </row>
    <row r="9" spans="1:42" s="91" customFormat="1" ht="15" customHeight="1" x14ac:dyDescent="0.15">
      <c r="A9" s="739" t="s">
        <v>657</v>
      </c>
      <c r="B9" s="740" t="s">
        <v>658</v>
      </c>
      <c r="C9" s="707" t="s">
        <v>971</v>
      </c>
      <c r="D9" s="707"/>
      <c r="E9" s="575" t="s">
        <v>659</v>
      </c>
      <c r="F9" s="575" t="s">
        <v>660</v>
      </c>
      <c r="G9" s="575"/>
      <c r="H9" s="769" t="s">
        <v>1141</v>
      </c>
      <c r="I9" s="770"/>
      <c r="J9" s="729">
        <v>1115</v>
      </c>
      <c r="K9" s="730"/>
      <c r="L9" s="711">
        <v>1488</v>
      </c>
      <c r="M9" s="711"/>
      <c r="N9" s="711">
        <v>0</v>
      </c>
      <c r="O9" s="711"/>
      <c r="P9" s="711">
        <f>SUM(J9:O10)</f>
        <v>2603</v>
      </c>
      <c r="Q9" s="712"/>
      <c r="R9" s="714">
        <v>434</v>
      </c>
      <c r="S9" s="711"/>
      <c r="T9" s="711">
        <v>201</v>
      </c>
      <c r="U9" s="711"/>
      <c r="V9" s="711">
        <v>0</v>
      </c>
      <c r="W9" s="711"/>
      <c r="X9" s="711">
        <f>SUM(R9:W10)</f>
        <v>635</v>
      </c>
      <c r="Y9" s="712"/>
      <c r="Z9" s="835">
        <v>3</v>
      </c>
      <c r="AA9" s="773"/>
      <c r="AB9" s="773">
        <v>1</v>
      </c>
      <c r="AC9" s="774"/>
    </row>
    <row r="10" spans="1:42" s="91" customFormat="1" ht="15" customHeight="1" x14ac:dyDescent="0.15">
      <c r="A10" s="739"/>
      <c r="B10" s="740"/>
      <c r="C10" s="707"/>
      <c r="D10" s="707"/>
      <c r="E10" s="575"/>
      <c r="F10" s="575"/>
      <c r="G10" s="575"/>
      <c r="H10" s="769"/>
      <c r="I10" s="770"/>
      <c r="J10" s="729"/>
      <c r="K10" s="730"/>
      <c r="L10" s="711"/>
      <c r="M10" s="711"/>
      <c r="N10" s="711"/>
      <c r="O10" s="711"/>
      <c r="P10" s="711"/>
      <c r="Q10" s="712"/>
      <c r="R10" s="714"/>
      <c r="S10" s="711"/>
      <c r="T10" s="711"/>
      <c r="U10" s="711"/>
      <c r="V10" s="711"/>
      <c r="W10" s="711"/>
      <c r="X10" s="711"/>
      <c r="Y10" s="712"/>
      <c r="Z10" s="835"/>
      <c r="AA10" s="773"/>
      <c r="AB10" s="773"/>
      <c r="AC10" s="774"/>
    </row>
    <row r="11" spans="1:42" s="91" customFormat="1" ht="15" customHeight="1" x14ac:dyDescent="0.15">
      <c r="A11" s="739" t="s">
        <v>661</v>
      </c>
      <c r="B11" s="480" t="s">
        <v>662</v>
      </c>
      <c r="C11" s="708" t="s">
        <v>972</v>
      </c>
      <c r="D11" s="708"/>
      <c r="E11" s="743" t="s">
        <v>663</v>
      </c>
      <c r="F11" s="743" t="s">
        <v>664</v>
      </c>
      <c r="G11" s="743"/>
      <c r="H11" s="719" t="s">
        <v>1142</v>
      </c>
      <c r="I11" s="487"/>
      <c r="J11" s="717">
        <v>1100</v>
      </c>
      <c r="K11" s="715"/>
      <c r="L11" s="715">
        <v>1280</v>
      </c>
      <c r="M11" s="715"/>
      <c r="N11" s="715">
        <v>0</v>
      </c>
      <c r="O11" s="715"/>
      <c r="P11" s="715">
        <f>SUM(J11:O12)</f>
        <v>2380</v>
      </c>
      <c r="Q11" s="716"/>
      <c r="R11" s="717">
        <v>765</v>
      </c>
      <c r="S11" s="715"/>
      <c r="T11" s="715">
        <v>23</v>
      </c>
      <c r="U11" s="715"/>
      <c r="V11" s="715">
        <v>0</v>
      </c>
      <c r="W11" s="715"/>
      <c r="X11" s="715">
        <f>SUM(R11:W12)</f>
        <v>788</v>
      </c>
      <c r="Y11" s="716"/>
      <c r="Z11" s="832">
        <v>3</v>
      </c>
      <c r="AA11" s="800"/>
      <c r="AB11" s="800">
        <v>1</v>
      </c>
      <c r="AC11" s="801"/>
    </row>
    <row r="12" spans="1:42" s="91" customFormat="1" ht="15" customHeight="1" x14ac:dyDescent="0.15">
      <c r="A12" s="739"/>
      <c r="B12" s="480"/>
      <c r="C12" s="708"/>
      <c r="D12" s="708"/>
      <c r="E12" s="743"/>
      <c r="F12" s="743"/>
      <c r="G12" s="743"/>
      <c r="H12" s="719"/>
      <c r="I12" s="487"/>
      <c r="J12" s="717"/>
      <c r="K12" s="715"/>
      <c r="L12" s="715"/>
      <c r="M12" s="715"/>
      <c r="N12" s="715"/>
      <c r="O12" s="715"/>
      <c r="P12" s="715"/>
      <c r="Q12" s="716"/>
      <c r="R12" s="717"/>
      <c r="S12" s="715"/>
      <c r="T12" s="715"/>
      <c r="U12" s="715"/>
      <c r="V12" s="715"/>
      <c r="W12" s="715"/>
      <c r="X12" s="715"/>
      <c r="Y12" s="716"/>
      <c r="Z12" s="832"/>
      <c r="AA12" s="800"/>
      <c r="AB12" s="800"/>
      <c r="AC12" s="801"/>
    </row>
    <row r="13" spans="1:42" s="91" customFormat="1" ht="15" customHeight="1" x14ac:dyDescent="0.15">
      <c r="A13" s="739" t="s">
        <v>665</v>
      </c>
      <c r="B13" s="740" t="s">
        <v>666</v>
      </c>
      <c r="C13" s="707" t="s">
        <v>973</v>
      </c>
      <c r="D13" s="707"/>
      <c r="E13" s="575" t="s">
        <v>667</v>
      </c>
      <c r="F13" s="575" t="s">
        <v>668</v>
      </c>
      <c r="G13" s="575"/>
      <c r="H13" s="718" t="s">
        <v>1143</v>
      </c>
      <c r="I13" s="556"/>
      <c r="J13" s="714">
        <v>1441</v>
      </c>
      <c r="K13" s="711"/>
      <c r="L13" s="711">
        <v>756</v>
      </c>
      <c r="M13" s="711"/>
      <c r="N13" s="711">
        <v>0</v>
      </c>
      <c r="O13" s="711"/>
      <c r="P13" s="711">
        <f>SUM(J13:O14)</f>
        <v>2197</v>
      </c>
      <c r="Q13" s="712"/>
      <c r="R13" s="714">
        <v>0</v>
      </c>
      <c r="S13" s="711"/>
      <c r="T13" s="711">
        <v>606</v>
      </c>
      <c r="U13" s="711"/>
      <c r="V13" s="711">
        <v>0</v>
      </c>
      <c r="W13" s="711"/>
      <c r="X13" s="711">
        <f>SUM(R13:W14)</f>
        <v>606</v>
      </c>
      <c r="Y13" s="712"/>
      <c r="Z13" s="835">
        <v>3</v>
      </c>
      <c r="AA13" s="773"/>
      <c r="AB13" s="773">
        <v>1</v>
      </c>
      <c r="AC13" s="774"/>
    </row>
    <row r="14" spans="1:42" s="91" customFormat="1" ht="15" customHeight="1" x14ac:dyDescent="0.15">
      <c r="A14" s="739"/>
      <c r="B14" s="740"/>
      <c r="C14" s="707"/>
      <c r="D14" s="707"/>
      <c r="E14" s="575"/>
      <c r="F14" s="575"/>
      <c r="G14" s="575"/>
      <c r="H14" s="718"/>
      <c r="I14" s="556"/>
      <c r="J14" s="714"/>
      <c r="K14" s="711"/>
      <c r="L14" s="711"/>
      <c r="M14" s="711"/>
      <c r="N14" s="711"/>
      <c r="O14" s="711"/>
      <c r="P14" s="711"/>
      <c r="Q14" s="712"/>
      <c r="R14" s="714"/>
      <c r="S14" s="711"/>
      <c r="T14" s="711"/>
      <c r="U14" s="711"/>
      <c r="V14" s="711"/>
      <c r="W14" s="711"/>
      <c r="X14" s="711"/>
      <c r="Y14" s="712"/>
      <c r="Z14" s="835"/>
      <c r="AA14" s="773"/>
      <c r="AB14" s="773"/>
      <c r="AC14" s="774"/>
    </row>
    <row r="15" spans="1:42" s="91" customFormat="1" ht="15" customHeight="1" x14ac:dyDescent="0.15">
      <c r="A15" s="739" t="s">
        <v>669</v>
      </c>
      <c r="B15" s="480" t="s">
        <v>670</v>
      </c>
      <c r="C15" s="708" t="s">
        <v>974</v>
      </c>
      <c r="D15" s="708"/>
      <c r="E15" s="743" t="s">
        <v>671</v>
      </c>
      <c r="F15" s="745" t="s">
        <v>979</v>
      </c>
      <c r="G15" s="745"/>
      <c r="H15" s="719" t="s">
        <v>1144</v>
      </c>
      <c r="I15" s="487"/>
      <c r="J15" s="717">
        <v>1567</v>
      </c>
      <c r="K15" s="715"/>
      <c r="L15" s="715">
        <v>1774</v>
      </c>
      <c r="M15" s="715"/>
      <c r="N15" s="715">
        <v>0</v>
      </c>
      <c r="O15" s="715"/>
      <c r="P15" s="715">
        <f>SUM(J15:O16)</f>
        <v>3341</v>
      </c>
      <c r="Q15" s="716"/>
      <c r="R15" s="717">
        <v>875</v>
      </c>
      <c r="S15" s="715"/>
      <c r="T15" s="715">
        <v>0</v>
      </c>
      <c r="U15" s="715"/>
      <c r="V15" s="715">
        <v>0</v>
      </c>
      <c r="W15" s="715"/>
      <c r="X15" s="715">
        <f>SUM(R15:W16)</f>
        <v>875</v>
      </c>
      <c r="Y15" s="716"/>
      <c r="Z15" s="832">
        <v>4</v>
      </c>
      <c r="AA15" s="800"/>
      <c r="AB15" s="800">
        <v>1</v>
      </c>
      <c r="AC15" s="801"/>
    </row>
    <row r="16" spans="1:42" s="91" customFormat="1" ht="15" customHeight="1" x14ac:dyDescent="0.15">
      <c r="A16" s="741"/>
      <c r="B16" s="742"/>
      <c r="C16" s="720"/>
      <c r="D16" s="720"/>
      <c r="E16" s="744"/>
      <c r="F16" s="746"/>
      <c r="G16" s="746"/>
      <c r="H16" s="747"/>
      <c r="I16" s="748"/>
      <c r="J16" s="727"/>
      <c r="K16" s="728"/>
      <c r="L16" s="728"/>
      <c r="M16" s="728"/>
      <c r="N16" s="728"/>
      <c r="O16" s="728"/>
      <c r="P16" s="728"/>
      <c r="Q16" s="827"/>
      <c r="R16" s="727"/>
      <c r="S16" s="728"/>
      <c r="T16" s="728"/>
      <c r="U16" s="728"/>
      <c r="V16" s="728"/>
      <c r="W16" s="728"/>
      <c r="X16" s="728"/>
      <c r="Y16" s="827"/>
      <c r="Z16" s="833"/>
      <c r="AA16" s="834"/>
      <c r="AB16" s="834"/>
      <c r="AC16" s="840"/>
    </row>
    <row r="17" spans="1:39" s="91" customFormat="1" ht="15" customHeight="1" x14ac:dyDescent="0.15">
      <c r="A17" s="733" t="s">
        <v>625</v>
      </c>
      <c r="B17" s="734"/>
      <c r="C17" s="734"/>
      <c r="D17" s="734"/>
      <c r="E17" s="734"/>
      <c r="F17" s="734"/>
      <c r="G17" s="734"/>
      <c r="H17" s="734"/>
      <c r="I17" s="735"/>
      <c r="J17" s="723">
        <f>SUM(J5:K16)</f>
        <v>7598</v>
      </c>
      <c r="K17" s="724"/>
      <c r="L17" s="724">
        <f>SUM(L5:M16)</f>
        <v>7338</v>
      </c>
      <c r="M17" s="724"/>
      <c r="N17" s="724">
        <f>SUM(N5:O16)</f>
        <v>0</v>
      </c>
      <c r="O17" s="724"/>
      <c r="P17" s="724">
        <f>SUM(P5:Q16)</f>
        <v>14936</v>
      </c>
      <c r="Q17" s="608"/>
      <c r="R17" s="723">
        <f>SUM(R5:S16)</f>
        <v>3779</v>
      </c>
      <c r="S17" s="724"/>
      <c r="T17" s="724">
        <f>SUM(T5:U16)</f>
        <v>856</v>
      </c>
      <c r="U17" s="724"/>
      <c r="V17" s="784">
        <f>SUM(V5:W16)</f>
        <v>0</v>
      </c>
      <c r="W17" s="784"/>
      <c r="X17" s="724">
        <f>SUM(X5:Y16)</f>
        <v>4635</v>
      </c>
      <c r="Y17" s="608"/>
      <c r="Z17" s="830">
        <f>SUM(Z5:AA16)</f>
        <v>19</v>
      </c>
      <c r="AA17" s="831"/>
      <c r="AB17" s="838">
        <f>SUM(AB5:AC16)</f>
        <v>6</v>
      </c>
      <c r="AC17" s="839"/>
    </row>
    <row r="18" spans="1:39" s="91" customFormat="1" ht="15" customHeight="1" x14ac:dyDescent="0.15">
      <c r="A18" s="736"/>
      <c r="B18" s="737"/>
      <c r="C18" s="737"/>
      <c r="D18" s="737"/>
      <c r="E18" s="737"/>
      <c r="F18" s="737"/>
      <c r="G18" s="737"/>
      <c r="H18" s="737"/>
      <c r="I18" s="738"/>
      <c r="J18" s="725"/>
      <c r="K18" s="726"/>
      <c r="L18" s="726"/>
      <c r="M18" s="726"/>
      <c r="N18" s="726"/>
      <c r="O18" s="726"/>
      <c r="P18" s="726"/>
      <c r="Q18" s="609"/>
      <c r="R18" s="725"/>
      <c r="S18" s="726"/>
      <c r="T18" s="726"/>
      <c r="U18" s="726"/>
      <c r="V18" s="785"/>
      <c r="W18" s="785"/>
      <c r="X18" s="726"/>
      <c r="Y18" s="609"/>
      <c r="Z18" s="830"/>
      <c r="AA18" s="831"/>
      <c r="AB18" s="831"/>
      <c r="AC18" s="839"/>
    </row>
    <row r="19" spans="1:39" ht="15" customHeight="1" x14ac:dyDescent="0.15">
      <c r="A19" s="74"/>
      <c r="B19" s="74"/>
      <c r="C19" s="70"/>
      <c r="D19" s="70"/>
      <c r="E19" s="70"/>
      <c r="F19" s="70"/>
      <c r="G19" s="70"/>
      <c r="H19" s="70"/>
      <c r="I19" s="70"/>
      <c r="J19" s="85"/>
      <c r="K19" s="85"/>
      <c r="L19" s="85"/>
      <c r="M19" s="85"/>
      <c r="N19" s="85"/>
      <c r="O19" s="85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H19" s="70"/>
      <c r="AJ19" s="70"/>
      <c r="AM19" s="70"/>
    </row>
    <row r="20" spans="1:39" ht="15" customHeight="1" x14ac:dyDescent="0.15">
      <c r="A20" s="74"/>
      <c r="B20" s="74"/>
      <c r="C20" s="70"/>
      <c r="D20" s="70"/>
      <c r="E20" s="70"/>
      <c r="F20" s="70"/>
      <c r="G20" s="70"/>
      <c r="H20" s="70"/>
      <c r="I20" s="70"/>
      <c r="J20" s="85"/>
      <c r="K20" s="85"/>
      <c r="L20" s="85"/>
      <c r="M20" s="85"/>
      <c r="N20" s="85"/>
      <c r="O20" s="85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H20" s="70"/>
      <c r="AJ20" s="70"/>
      <c r="AM20" s="70"/>
    </row>
    <row r="21" spans="1:39" s="86" customFormat="1" ht="18" customHeight="1" x14ac:dyDescent="0.2">
      <c r="A21" s="752" t="s">
        <v>987</v>
      </c>
      <c r="B21" s="752"/>
      <c r="C21" s="752"/>
      <c r="D21" s="752"/>
      <c r="E21" s="752"/>
      <c r="F21" s="752"/>
      <c r="G21" s="752"/>
      <c r="H21" s="752"/>
      <c r="I21" s="752"/>
      <c r="J21" s="752"/>
      <c r="K21" s="752"/>
      <c r="L21" s="752"/>
      <c r="M21" s="752"/>
      <c r="N21" s="752"/>
      <c r="O21" s="752"/>
      <c r="P21" s="752"/>
      <c r="Q21" s="752"/>
      <c r="R21" s="752"/>
      <c r="S21" s="752"/>
      <c r="T21" s="752"/>
      <c r="U21" s="752"/>
      <c r="V21" s="752"/>
      <c r="W21" s="752"/>
      <c r="X21" s="752"/>
      <c r="Y21" s="752"/>
      <c r="Z21" s="752"/>
      <c r="AA21" s="752"/>
      <c r="AB21" s="752"/>
      <c r="AC21" s="752"/>
      <c r="AD21" s="87"/>
    </row>
    <row r="22" spans="1:39" s="88" customFormat="1" ht="16.5" customHeight="1" x14ac:dyDescent="0.15">
      <c r="A22" s="786" t="s">
        <v>608</v>
      </c>
      <c r="B22" s="264" t="s">
        <v>672</v>
      </c>
      <c r="C22" s="789" t="s">
        <v>2</v>
      </c>
      <c r="D22" s="267" t="s">
        <v>3</v>
      </c>
      <c r="E22" s="267" t="s">
        <v>4</v>
      </c>
      <c r="F22" s="777" t="s">
        <v>5</v>
      </c>
      <c r="G22" s="537" t="s">
        <v>182</v>
      </c>
      <c r="H22" s="538"/>
      <c r="I22" s="539"/>
      <c r="J22" s="537" t="s">
        <v>673</v>
      </c>
      <c r="K22" s="538"/>
      <c r="L22" s="538"/>
      <c r="M22" s="538"/>
      <c r="N22" s="538"/>
      <c r="O22" s="540" t="s">
        <v>446</v>
      </c>
      <c r="P22" s="541"/>
      <c r="Q22" s="541"/>
      <c r="R22" s="541"/>
      <c r="S22" s="541"/>
      <c r="T22" s="541"/>
      <c r="U22" s="541"/>
      <c r="V22" s="541"/>
      <c r="W22" s="541"/>
      <c r="X22" s="541"/>
      <c r="Y22" s="541"/>
      <c r="Z22" s="541"/>
      <c r="AA22" s="541"/>
      <c r="AB22" s="541"/>
      <c r="AC22" s="542"/>
    </row>
    <row r="23" spans="1:39" s="88" customFormat="1" ht="16.5" customHeight="1" x14ac:dyDescent="0.15">
      <c r="A23" s="787"/>
      <c r="B23" s="265"/>
      <c r="C23" s="790"/>
      <c r="D23" s="268"/>
      <c r="E23" s="268"/>
      <c r="F23" s="778"/>
      <c r="G23" s="680" t="s">
        <v>977</v>
      </c>
      <c r="H23" s="682" t="s">
        <v>609</v>
      </c>
      <c r="I23" s="543" t="s">
        <v>192</v>
      </c>
      <c r="J23" s="276" t="s">
        <v>193</v>
      </c>
      <c r="K23" s="276"/>
      <c r="L23" s="276"/>
      <c r="M23" s="276"/>
      <c r="N23" s="780" t="s">
        <v>674</v>
      </c>
      <c r="O23" s="287" t="s">
        <v>1000</v>
      </c>
      <c r="P23" s="292" t="s">
        <v>1001</v>
      </c>
      <c r="Q23" s="775" t="s">
        <v>1002</v>
      </c>
      <c r="R23" s="288" t="s">
        <v>1003</v>
      </c>
      <c r="S23" s="288" t="s">
        <v>675</v>
      </c>
      <c r="T23" s="288" t="s">
        <v>1004</v>
      </c>
      <c r="U23" s="288" t="s">
        <v>676</v>
      </c>
      <c r="V23" s="288" t="s">
        <v>677</v>
      </c>
      <c r="W23" s="288" t="s">
        <v>678</v>
      </c>
      <c r="X23" s="783" t="s">
        <v>679</v>
      </c>
      <c r="Y23" s="775" t="s">
        <v>680</v>
      </c>
      <c r="Z23" s="288" t="s">
        <v>1005</v>
      </c>
      <c r="AA23" s="783" t="s">
        <v>1006</v>
      </c>
      <c r="AB23" s="292" t="s">
        <v>1007</v>
      </c>
      <c r="AC23" s="781"/>
    </row>
    <row r="24" spans="1:39" s="88" customFormat="1" ht="51.75" customHeight="1" x14ac:dyDescent="0.15">
      <c r="A24" s="788"/>
      <c r="B24" s="266"/>
      <c r="C24" s="791"/>
      <c r="D24" s="269"/>
      <c r="E24" s="269"/>
      <c r="F24" s="779"/>
      <c r="G24" s="681"/>
      <c r="H24" s="683"/>
      <c r="I24" s="544"/>
      <c r="J24" s="99" t="s">
        <v>201</v>
      </c>
      <c r="K24" s="100" t="s">
        <v>202</v>
      </c>
      <c r="L24" s="100" t="s">
        <v>203</v>
      </c>
      <c r="M24" s="144" t="s">
        <v>192</v>
      </c>
      <c r="N24" s="780"/>
      <c r="O24" s="287"/>
      <c r="P24" s="293"/>
      <c r="Q24" s="776"/>
      <c r="R24" s="288"/>
      <c r="S24" s="288"/>
      <c r="T24" s="288"/>
      <c r="U24" s="288"/>
      <c r="V24" s="288"/>
      <c r="W24" s="288"/>
      <c r="X24" s="783"/>
      <c r="Y24" s="776"/>
      <c r="Z24" s="288"/>
      <c r="AA24" s="783"/>
      <c r="AB24" s="293"/>
      <c r="AC24" s="782"/>
    </row>
    <row r="25" spans="1:39" s="88" customFormat="1" ht="15" customHeight="1" x14ac:dyDescent="0.15">
      <c r="A25" s="794">
        <v>1</v>
      </c>
      <c r="B25" s="796" t="s">
        <v>681</v>
      </c>
      <c r="C25" s="721" t="s">
        <v>975</v>
      </c>
      <c r="D25" s="798" t="s">
        <v>682</v>
      </c>
      <c r="E25" s="798" t="s">
        <v>683</v>
      </c>
      <c r="F25" s="731" t="s">
        <v>993</v>
      </c>
      <c r="G25" s="586">
        <v>4364</v>
      </c>
      <c r="H25" s="588">
        <v>35</v>
      </c>
      <c r="I25" s="590">
        <v>4399</v>
      </c>
      <c r="J25" s="586">
        <v>3727</v>
      </c>
      <c r="K25" s="588">
        <v>0</v>
      </c>
      <c r="L25" s="588">
        <v>0</v>
      </c>
      <c r="M25" s="590">
        <v>3727</v>
      </c>
      <c r="N25" s="792">
        <v>0</v>
      </c>
      <c r="O25" s="592">
        <v>7</v>
      </c>
      <c r="P25" s="573">
        <v>1</v>
      </c>
      <c r="Q25" s="573">
        <v>1</v>
      </c>
      <c r="R25" s="573">
        <v>3</v>
      </c>
      <c r="S25" s="573">
        <v>1</v>
      </c>
      <c r="T25" s="573">
        <v>1</v>
      </c>
      <c r="U25" s="573">
        <v>1</v>
      </c>
      <c r="V25" s="573">
        <v>1</v>
      </c>
      <c r="W25" s="573">
        <v>1</v>
      </c>
      <c r="X25" s="573">
        <v>1</v>
      </c>
      <c r="Y25" s="573">
        <v>2</v>
      </c>
      <c r="Z25" s="573">
        <v>1</v>
      </c>
      <c r="AA25" s="573">
        <v>1</v>
      </c>
      <c r="AB25" s="573">
        <v>1</v>
      </c>
      <c r="AC25" s="571"/>
    </row>
    <row r="26" spans="1:39" s="88" customFormat="1" ht="15" customHeight="1" x14ac:dyDescent="0.15">
      <c r="A26" s="795"/>
      <c r="B26" s="797"/>
      <c r="C26" s="722"/>
      <c r="D26" s="799"/>
      <c r="E26" s="799"/>
      <c r="F26" s="732"/>
      <c r="G26" s="587"/>
      <c r="H26" s="589"/>
      <c r="I26" s="591"/>
      <c r="J26" s="587"/>
      <c r="K26" s="589"/>
      <c r="L26" s="589"/>
      <c r="M26" s="591"/>
      <c r="N26" s="793"/>
      <c r="O26" s="593"/>
      <c r="P26" s="574"/>
      <c r="Q26" s="574"/>
      <c r="R26" s="574"/>
      <c r="S26" s="574"/>
      <c r="T26" s="574"/>
      <c r="U26" s="574"/>
      <c r="V26" s="574"/>
      <c r="W26" s="574"/>
      <c r="X26" s="574"/>
      <c r="Y26" s="574"/>
      <c r="Z26" s="574"/>
      <c r="AA26" s="574"/>
      <c r="AB26" s="574"/>
      <c r="AC26" s="572"/>
    </row>
    <row r="27" spans="1:39" ht="12" customHeight="1" x14ac:dyDescent="0.15">
      <c r="A27" s="74"/>
      <c r="B27" s="74"/>
      <c r="C27" s="70"/>
      <c r="D27" s="70"/>
      <c r="E27" s="70"/>
      <c r="F27" s="70"/>
      <c r="G27" s="70"/>
      <c r="H27" s="70"/>
      <c r="I27" s="70"/>
      <c r="J27" s="85"/>
      <c r="K27" s="85"/>
      <c r="L27" s="85"/>
      <c r="M27" s="85"/>
      <c r="N27" s="85"/>
      <c r="O27" s="85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H27" s="70"/>
      <c r="AJ27" s="70"/>
      <c r="AM27" s="70"/>
    </row>
    <row r="28" spans="1:39" x14ac:dyDescent="0.15">
      <c r="A28" s="74"/>
      <c r="B28" s="74"/>
      <c r="C28" s="70"/>
      <c r="D28" s="70"/>
      <c r="E28" s="70"/>
      <c r="F28" s="70"/>
      <c r="G28" s="70"/>
      <c r="H28" s="70"/>
      <c r="I28" s="70"/>
      <c r="J28" s="85"/>
      <c r="K28" s="85"/>
      <c r="L28" s="85"/>
      <c r="M28" s="85"/>
      <c r="N28" s="85"/>
      <c r="O28" s="85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H28" s="70"/>
      <c r="AJ28" s="70"/>
      <c r="AM28" s="70"/>
    </row>
    <row r="29" spans="1:39" ht="12" customHeight="1" x14ac:dyDescent="0.15">
      <c r="A29" s="74"/>
      <c r="B29" s="74"/>
      <c r="C29" s="70"/>
      <c r="D29" s="70"/>
      <c r="E29" s="70"/>
      <c r="F29" s="70"/>
      <c r="G29" s="70"/>
      <c r="H29" s="70"/>
      <c r="I29" s="70"/>
      <c r="J29" s="85"/>
      <c r="K29" s="85"/>
      <c r="L29" s="85"/>
      <c r="M29" s="85"/>
      <c r="N29" s="85"/>
      <c r="O29" s="85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H29" s="70"/>
      <c r="AJ29" s="70"/>
      <c r="AM29" s="70"/>
    </row>
    <row r="30" spans="1:39" x14ac:dyDescent="0.15">
      <c r="A30" s="74"/>
      <c r="B30" s="74"/>
      <c r="C30" s="70"/>
      <c r="D30" s="70"/>
      <c r="E30" s="70"/>
      <c r="F30" s="70"/>
      <c r="G30" s="70"/>
      <c r="H30" s="70"/>
      <c r="I30" s="70"/>
      <c r="J30" s="85"/>
      <c r="K30" s="85"/>
      <c r="L30" s="85"/>
      <c r="M30" s="85"/>
      <c r="N30" s="85"/>
      <c r="O30" s="85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H30" s="70"/>
      <c r="AJ30" s="70"/>
      <c r="AM30" s="70"/>
    </row>
    <row r="31" spans="1:39" ht="12" customHeight="1" x14ac:dyDescent="0.15">
      <c r="A31" s="74"/>
      <c r="B31" s="74"/>
      <c r="C31" s="70"/>
      <c r="D31" s="70"/>
      <c r="E31" s="70"/>
      <c r="F31" s="70"/>
      <c r="G31" s="70"/>
      <c r="H31" s="70"/>
      <c r="I31" s="70"/>
      <c r="J31" s="85"/>
      <c r="K31" s="85"/>
      <c r="L31" s="85"/>
      <c r="M31" s="85"/>
      <c r="N31" s="85"/>
      <c r="O31" s="85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H31" s="70"/>
      <c r="AJ31" s="70"/>
      <c r="AM31" s="70"/>
    </row>
    <row r="32" spans="1:39" x14ac:dyDescent="0.15">
      <c r="A32" s="74"/>
      <c r="B32" s="74"/>
      <c r="C32" s="70"/>
      <c r="D32" s="70"/>
      <c r="E32" s="70"/>
      <c r="F32" s="70"/>
      <c r="G32" s="70"/>
      <c r="H32" s="70"/>
      <c r="I32" s="70"/>
      <c r="J32" s="85"/>
      <c r="K32" s="85"/>
      <c r="L32" s="85"/>
      <c r="M32" s="85"/>
      <c r="N32" s="85"/>
      <c r="O32" s="85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H32" s="70"/>
      <c r="AJ32" s="70"/>
      <c r="AM32" s="70"/>
    </row>
    <row r="33" spans="1:39" x14ac:dyDescent="0.15">
      <c r="A33" s="74"/>
      <c r="B33" s="74"/>
      <c r="C33" s="70"/>
      <c r="D33" s="70"/>
      <c r="E33" s="70"/>
      <c r="F33" s="70"/>
      <c r="G33" s="70"/>
      <c r="H33" s="70"/>
      <c r="I33" s="70"/>
      <c r="J33" s="85"/>
      <c r="K33" s="85"/>
      <c r="L33" s="85"/>
      <c r="M33" s="85"/>
      <c r="N33" s="85"/>
      <c r="O33" s="85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H33" s="70"/>
      <c r="AJ33" s="70"/>
      <c r="AM33" s="70"/>
    </row>
    <row r="34" spans="1:39" ht="12" customHeight="1" x14ac:dyDescent="0.15">
      <c r="A34" s="74"/>
      <c r="B34" s="74"/>
      <c r="C34" s="70"/>
      <c r="D34" s="70"/>
      <c r="E34" s="70"/>
      <c r="F34" s="70"/>
      <c r="G34" s="70"/>
      <c r="H34" s="70"/>
      <c r="I34" s="70"/>
      <c r="J34" s="85"/>
      <c r="K34" s="85"/>
      <c r="L34" s="85"/>
      <c r="M34" s="85"/>
      <c r="N34" s="85"/>
      <c r="O34" s="85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H34" s="70"/>
      <c r="AJ34" s="70"/>
      <c r="AM34" s="70"/>
    </row>
    <row r="35" spans="1:39" x14ac:dyDescent="0.15">
      <c r="A35" s="74"/>
      <c r="B35" s="74"/>
      <c r="C35" s="70"/>
      <c r="D35" s="70"/>
      <c r="E35" s="70"/>
      <c r="F35" s="70"/>
      <c r="G35" s="70"/>
      <c r="H35" s="70"/>
      <c r="I35" s="70"/>
      <c r="J35" s="85"/>
      <c r="K35" s="85"/>
      <c r="L35" s="85"/>
      <c r="M35" s="85"/>
      <c r="N35" s="85"/>
      <c r="O35" s="85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H35" s="70"/>
      <c r="AJ35" s="70"/>
      <c r="AM35" s="70"/>
    </row>
    <row r="36" spans="1:39" ht="12" customHeight="1" x14ac:dyDescent="0.15">
      <c r="A36" s="74"/>
      <c r="B36" s="74"/>
      <c r="C36" s="70"/>
      <c r="D36" s="70"/>
      <c r="E36" s="70"/>
      <c r="F36" s="70"/>
      <c r="G36" s="70"/>
      <c r="H36" s="70"/>
      <c r="I36" s="70"/>
      <c r="J36" s="85"/>
      <c r="K36" s="85"/>
      <c r="L36" s="85"/>
      <c r="M36" s="85"/>
      <c r="N36" s="85"/>
      <c r="O36" s="85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H36" s="70"/>
      <c r="AJ36" s="70"/>
      <c r="AM36" s="70"/>
    </row>
    <row r="37" spans="1:39" x14ac:dyDescent="0.15">
      <c r="A37" s="74"/>
      <c r="B37" s="74"/>
      <c r="C37" s="70"/>
      <c r="D37" s="70"/>
      <c r="E37" s="70"/>
      <c r="F37" s="70"/>
      <c r="G37" s="70"/>
      <c r="H37" s="70"/>
      <c r="I37" s="70"/>
      <c r="J37" s="85"/>
      <c r="K37" s="85"/>
      <c r="L37" s="85"/>
      <c r="M37" s="85"/>
      <c r="N37" s="85"/>
      <c r="O37" s="85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H37" s="70"/>
      <c r="AJ37" s="70"/>
      <c r="AM37" s="70"/>
    </row>
    <row r="38" spans="1:39" x14ac:dyDescent="0.15">
      <c r="A38" s="74"/>
      <c r="B38" s="74"/>
      <c r="C38" s="70"/>
      <c r="D38" s="70"/>
      <c r="E38" s="70"/>
      <c r="F38" s="70"/>
      <c r="G38" s="70"/>
      <c r="H38" s="70"/>
      <c r="I38" s="70"/>
      <c r="J38" s="85"/>
      <c r="K38" s="85"/>
      <c r="L38" s="85"/>
      <c r="M38" s="85"/>
      <c r="N38" s="85"/>
      <c r="O38" s="85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H38" s="70"/>
      <c r="AJ38" s="70"/>
      <c r="AM38" s="70"/>
    </row>
    <row r="39" spans="1:39" x14ac:dyDescent="0.15">
      <c r="A39" s="74"/>
      <c r="B39" s="74"/>
      <c r="C39" s="70"/>
      <c r="D39" s="70"/>
      <c r="E39" s="70"/>
      <c r="F39" s="70"/>
      <c r="G39" s="70"/>
      <c r="H39" s="70"/>
      <c r="I39" s="70"/>
      <c r="J39" s="85"/>
      <c r="K39" s="85"/>
      <c r="L39" s="85"/>
      <c r="M39" s="85"/>
      <c r="N39" s="85"/>
      <c r="O39" s="85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H39" s="70"/>
      <c r="AJ39" s="70"/>
      <c r="AM39" s="70"/>
    </row>
    <row r="40" spans="1:39" ht="12" customHeight="1" x14ac:dyDescent="0.15">
      <c r="A40" s="74"/>
      <c r="B40" s="74"/>
      <c r="C40" s="70"/>
      <c r="D40" s="70"/>
      <c r="E40" s="70"/>
      <c r="F40" s="70"/>
      <c r="G40" s="70"/>
      <c r="H40" s="70"/>
      <c r="I40" s="70"/>
      <c r="J40" s="85"/>
      <c r="K40" s="85"/>
      <c r="L40" s="85"/>
      <c r="M40" s="85"/>
      <c r="N40" s="85"/>
      <c r="O40" s="85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H40" s="70"/>
      <c r="AJ40" s="70"/>
      <c r="AM40" s="70"/>
    </row>
    <row r="41" spans="1:39" x14ac:dyDescent="0.15">
      <c r="A41" s="74"/>
      <c r="B41" s="74"/>
      <c r="C41" s="70"/>
      <c r="D41" s="70"/>
      <c r="E41" s="70"/>
      <c r="F41" s="70"/>
      <c r="G41" s="70"/>
      <c r="H41" s="70"/>
      <c r="I41" s="70"/>
      <c r="J41" s="85"/>
      <c r="K41" s="85"/>
      <c r="L41" s="85"/>
      <c r="M41" s="85"/>
      <c r="N41" s="85"/>
      <c r="O41" s="85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H41" s="70"/>
      <c r="AJ41" s="70"/>
      <c r="AM41" s="70"/>
    </row>
    <row r="42" spans="1:39" ht="12" customHeight="1" x14ac:dyDescent="0.15">
      <c r="A42" s="74"/>
      <c r="B42" s="74"/>
      <c r="C42" s="70"/>
      <c r="D42" s="70"/>
      <c r="E42" s="70"/>
      <c r="F42" s="70"/>
      <c r="G42" s="70"/>
      <c r="H42" s="70"/>
      <c r="I42" s="70"/>
      <c r="J42" s="85"/>
      <c r="K42" s="85"/>
      <c r="L42" s="85"/>
      <c r="M42" s="85"/>
      <c r="N42" s="85"/>
      <c r="O42" s="85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H42" s="70"/>
      <c r="AJ42" s="70"/>
      <c r="AM42" s="70"/>
    </row>
    <row r="43" spans="1:39" x14ac:dyDescent="0.15">
      <c r="A43" s="74"/>
      <c r="B43" s="74"/>
      <c r="C43" s="70"/>
      <c r="D43" s="70"/>
      <c r="E43" s="70"/>
      <c r="F43" s="70"/>
      <c r="G43" s="70"/>
      <c r="H43" s="70"/>
      <c r="I43" s="70"/>
      <c r="J43" s="85"/>
      <c r="K43" s="85"/>
      <c r="L43" s="85"/>
      <c r="M43" s="85"/>
      <c r="N43" s="85"/>
      <c r="O43" s="85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H43" s="70"/>
      <c r="AJ43" s="70"/>
      <c r="AM43" s="70"/>
    </row>
    <row r="44" spans="1:39" ht="12" customHeight="1" x14ac:dyDescent="0.15">
      <c r="A44" s="74"/>
      <c r="B44" s="74"/>
      <c r="C44" s="70"/>
      <c r="D44" s="70"/>
      <c r="E44" s="70"/>
      <c r="F44" s="70"/>
      <c r="G44" s="70"/>
      <c r="H44" s="70"/>
      <c r="I44" s="70"/>
      <c r="J44" s="85"/>
      <c r="K44" s="85"/>
      <c r="L44" s="85"/>
      <c r="M44" s="85"/>
      <c r="N44" s="85"/>
      <c r="O44" s="85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H44" s="70"/>
      <c r="AJ44" s="70"/>
      <c r="AM44" s="70"/>
    </row>
    <row r="45" spans="1:39" x14ac:dyDescent="0.15">
      <c r="A45" s="74"/>
      <c r="B45" s="74"/>
      <c r="C45" s="70"/>
      <c r="D45" s="70"/>
      <c r="E45" s="70"/>
      <c r="F45" s="70"/>
      <c r="G45" s="70"/>
      <c r="H45" s="70"/>
      <c r="I45" s="70"/>
      <c r="J45" s="85"/>
      <c r="K45" s="85"/>
      <c r="L45" s="85"/>
      <c r="M45" s="85"/>
      <c r="N45" s="85"/>
      <c r="O45" s="85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H45" s="70"/>
      <c r="AJ45" s="70"/>
      <c r="AM45" s="70"/>
    </row>
    <row r="46" spans="1:39" x14ac:dyDescent="0.15">
      <c r="A46" s="74"/>
      <c r="B46" s="74"/>
      <c r="C46" s="70"/>
      <c r="D46" s="70"/>
      <c r="E46" s="70"/>
      <c r="F46" s="70"/>
      <c r="G46" s="70"/>
      <c r="H46" s="70"/>
      <c r="I46" s="70"/>
      <c r="J46" s="85"/>
      <c r="K46" s="85"/>
      <c r="L46" s="85"/>
      <c r="M46" s="85"/>
      <c r="N46" s="85"/>
      <c r="O46" s="85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H46" s="70"/>
      <c r="AJ46" s="70"/>
      <c r="AM46" s="70"/>
    </row>
    <row r="47" spans="1:39" x14ac:dyDescent="0.15">
      <c r="A47" s="74"/>
      <c r="B47" s="74"/>
      <c r="C47" s="70"/>
      <c r="D47" s="70"/>
      <c r="E47" s="70"/>
      <c r="F47" s="70"/>
      <c r="G47" s="70"/>
      <c r="H47" s="70"/>
      <c r="I47" s="70"/>
      <c r="J47" s="85"/>
      <c r="K47" s="85"/>
      <c r="L47" s="85"/>
      <c r="M47" s="85"/>
      <c r="N47" s="85"/>
      <c r="O47" s="85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H47" s="70"/>
      <c r="AJ47" s="70"/>
      <c r="AM47" s="70"/>
    </row>
    <row r="48" spans="1:39" x14ac:dyDescent="0.15">
      <c r="A48" s="74"/>
      <c r="B48" s="74"/>
      <c r="C48" s="70"/>
      <c r="D48" s="70"/>
      <c r="E48" s="70"/>
      <c r="F48" s="70"/>
      <c r="G48" s="70"/>
      <c r="H48" s="70"/>
      <c r="I48" s="70"/>
      <c r="J48" s="85"/>
      <c r="K48" s="85"/>
      <c r="L48" s="85"/>
      <c r="M48" s="85"/>
      <c r="N48" s="85"/>
      <c r="O48" s="85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H48" s="70"/>
      <c r="AJ48" s="70"/>
      <c r="AM48" s="70"/>
    </row>
    <row r="49" spans="1:39" x14ac:dyDescent="0.15">
      <c r="A49" s="74"/>
      <c r="B49" s="74"/>
      <c r="C49" s="70"/>
      <c r="D49" s="70"/>
      <c r="E49" s="70"/>
      <c r="F49" s="70"/>
      <c r="G49" s="70"/>
      <c r="H49" s="70"/>
      <c r="I49" s="70"/>
      <c r="J49" s="85"/>
      <c r="K49" s="85"/>
      <c r="L49" s="85"/>
      <c r="M49" s="85"/>
      <c r="N49" s="85"/>
      <c r="O49" s="85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H49" s="70"/>
      <c r="AJ49" s="70"/>
      <c r="AM49" s="70"/>
    </row>
    <row r="50" spans="1:39" x14ac:dyDescent="0.15">
      <c r="A50" s="74"/>
      <c r="B50" s="74"/>
      <c r="C50" s="70"/>
      <c r="D50" s="70"/>
      <c r="E50" s="70"/>
      <c r="F50" s="70"/>
      <c r="G50" s="70"/>
      <c r="H50" s="70"/>
      <c r="I50" s="70"/>
      <c r="J50" s="85"/>
      <c r="K50" s="85"/>
      <c r="L50" s="85"/>
      <c r="M50" s="85"/>
      <c r="N50" s="85"/>
      <c r="O50" s="85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H50" s="70"/>
      <c r="AJ50" s="70"/>
      <c r="AM50" s="70"/>
    </row>
    <row r="51" spans="1:39" x14ac:dyDescent="0.15">
      <c r="A51" s="74"/>
      <c r="B51" s="74"/>
      <c r="C51" s="70"/>
      <c r="D51" s="70"/>
      <c r="E51" s="70"/>
      <c r="F51" s="70"/>
      <c r="G51" s="70"/>
      <c r="H51" s="70"/>
      <c r="I51" s="70"/>
      <c r="J51" s="85"/>
      <c r="K51" s="85"/>
      <c r="L51" s="85"/>
      <c r="M51" s="85"/>
      <c r="N51" s="85"/>
      <c r="O51" s="85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H51" s="70"/>
      <c r="AJ51" s="70"/>
      <c r="AM51" s="70"/>
    </row>
    <row r="52" spans="1:39" x14ac:dyDescent="0.15">
      <c r="A52" s="74"/>
      <c r="B52" s="74"/>
      <c r="C52" s="70"/>
      <c r="D52" s="70"/>
      <c r="E52" s="70"/>
      <c r="F52" s="70"/>
      <c r="G52" s="70"/>
      <c r="H52" s="70"/>
      <c r="I52" s="70"/>
      <c r="J52" s="85"/>
      <c r="K52" s="85"/>
      <c r="L52" s="85"/>
      <c r="M52" s="85"/>
      <c r="N52" s="85"/>
      <c r="O52" s="85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H52" s="70"/>
      <c r="AJ52" s="70"/>
      <c r="AM52" s="70"/>
    </row>
    <row r="53" spans="1:39" x14ac:dyDescent="0.15">
      <c r="A53" s="74"/>
      <c r="B53" s="74"/>
      <c r="C53" s="70"/>
      <c r="D53" s="70"/>
      <c r="E53" s="70"/>
      <c r="F53" s="70"/>
      <c r="G53" s="70"/>
      <c r="H53" s="70"/>
      <c r="I53" s="70"/>
      <c r="J53" s="85"/>
      <c r="K53" s="85"/>
      <c r="L53" s="85"/>
      <c r="M53" s="85"/>
      <c r="N53" s="85"/>
      <c r="O53" s="85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H53" s="70"/>
      <c r="AJ53" s="70"/>
      <c r="AM53" s="70"/>
    </row>
    <row r="54" spans="1:39" x14ac:dyDescent="0.15">
      <c r="A54" s="74"/>
      <c r="B54" s="74"/>
      <c r="C54" s="70"/>
      <c r="D54" s="70"/>
      <c r="E54" s="70"/>
      <c r="F54" s="70"/>
      <c r="G54" s="70"/>
      <c r="H54" s="70"/>
      <c r="I54" s="70"/>
      <c r="J54" s="85"/>
      <c r="K54" s="85"/>
      <c r="L54" s="85"/>
      <c r="M54" s="85"/>
      <c r="N54" s="85"/>
      <c r="O54" s="85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H54" s="70"/>
      <c r="AJ54" s="70"/>
      <c r="AM54" s="70"/>
    </row>
    <row r="55" spans="1:39" x14ac:dyDescent="0.15">
      <c r="A55" s="74"/>
      <c r="B55" s="74"/>
      <c r="C55" s="70"/>
      <c r="D55" s="70"/>
      <c r="E55" s="70"/>
      <c r="F55" s="70"/>
      <c r="G55" s="70"/>
      <c r="H55" s="70"/>
      <c r="I55" s="70"/>
      <c r="J55" s="85"/>
      <c r="K55" s="85"/>
      <c r="L55" s="85"/>
      <c r="M55" s="85"/>
      <c r="N55" s="85"/>
      <c r="O55" s="85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H55" s="70"/>
      <c r="AJ55" s="70"/>
      <c r="AM55" s="70"/>
    </row>
    <row r="56" spans="1:39" x14ac:dyDescent="0.15">
      <c r="A56" s="74"/>
      <c r="B56" s="74"/>
      <c r="C56" s="70"/>
      <c r="D56" s="70"/>
      <c r="E56" s="70"/>
      <c r="F56" s="70"/>
      <c r="G56" s="70"/>
      <c r="H56" s="70"/>
      <c r="I56" s="70"/>
      <c r="J56" s="85"/>
      <c r="K56" s="85"/>
      <c r="L56" s="85"/>
      <c r="M56" s="85"/>
      <c r="N56" s="85"/>
      <c r="O56" s="85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H56" s="70"/>
      <c r="AJ56" s="70"/>
      <c r="AM56" s="70"/>
    </row>
    <row r="57" spans="1:39" x14ac:dyDescent="0.15">
      <c r="A57" s="74"/>
      <c r="B57" s="74"/>
      <c r="C57" s="70"/>
      <c r="D57" s="70"/>
      <c r="E57" s="70"/>
      <c r="F57" s="70"/>
      <c r="G57" s="70"/>
      <c r="H57" s="70"/>
      <c r="I57" s="70"/>
      <c r="J57" s="85"/>
      <c r="K57" s="85"/>
      <c r="L57" s="85"/>
      <c r="M57" s="85"/>
      <c r="N57" s="85"/>
      <c r="O57" s="85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H57" s="70"/>
      <c r="AJ57" s="70"/>
      <c r="AM57" s="70"/>
    </row>
    <row r="58" spans="1:39" x14ac:dyDescent="0.15">
      <c r="A58" s="74"/>
      <c r="B58" s="74"/>
      <c r="C58" s="70"/>
      <c r="D58" s="70"/>
      <c r="E58" s="70"/>
      <c r="F58" s="70"/>
      <c r="G58" s="70"/>
      <c r="H58" s="70"/>
      <c r="I58" s="70"/>
      <c r="J58" s="85"/>
      <c r="K58" s="85"/>
      <c r="L58" s="85"/>
      <c r="M58" s="85"/>
      <c r="N58" s="85"/>
      <c r="O58" s="85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H58" s="70"/>
      <c r="AJ58" s="70"/>
      <c r="AM58" s="70"/>
    </row>
    <row r="59" spans="1:39" x14ac:dyDescent="0.15">
      <c r="A59" s="74"/>
      <c r="B59" s="74"/>
      <c r="C59" s="70"/>
      <c r="D59" s="70"/>
      <c r="E59" s="70"/>
      <c r="F59" s="70"/>
      <c r="G59" s="70"/>
      <c r="H59" s="70"/>
      <c r="I59" s="70"/>
      <c r="J59" s="85"/>
      <c r="K59" s="85"/>
      <c r="L59" s="85"/>
      <c r="M59" s="85"/>
      <c r="N59" s="85"/>
      <c r="O59" s="85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H59" s="70"/>
      <c r="AJ59" s="70"/>
      <c r="AM59" s="70"/>
    </row>
    <row r="60" spans="1:39" x14ac:dyDescent="0.15">
      <c r="A60" s="561"/>
      <c r="B60" s="561"/>
      <c r="C60" s="70"/>
      <c r="D60" s="70"/>
      <c r="E60" s="70"/>
      <c r="F60" s="70"/>
      <c r="G60" s="70"/>
      <c r="H60" s="70"/>
      <c r="I60" s="70"/>
      <c r="J60" s="85"/>
      <c r="K60" s="85"/>
      <c r="L60" s="85"/>
      <c r="M60" s="85"/>
      <c r="N60" s="85"/>
      <c r="O60" s="85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H60" s="70"/>
      <c r="AJ60" s="70"/>
      <c r="AM60" s="70"/>
    </row>
    <row r="61" spans="1:39" x14ac:dyDescent="0.15">
      <c r="A61" s="561"/>
      <c r="B61" s="561"/>
      <c r="C61" s="70"/>
      <c r="D61" s="70"/>
      <c r="E61" s="70"/>
      <c r="F61" s="70"/>
      <c r="G61" s="70"/>
      <c r="H61" s="70"/>
      <c r="I61" s="70"/>
      <c r="J61" s="85"/>
      <c r="K61" s="85"/>
      <c r="L61" s="85"/>
      <c r="M61" s="85"/>
      <c r="N61" s="85"/>
      <c r="O61" s="85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H61" s="70"/>
      <c r="AJ61" s="70"/>
      <c r="AM61" s="70"/>
    </row>
    <row r="62" spans="1:39" x14ac:dyDescent="0.15">
      <c r="A62" s="74"/>
      <c r="B62" s="74"/>
      <c r="C62" s="70"/>
      <c r="D62" s="70"/>
      <c r="E62" s="70"/>
      <c r="F62" s="70"/>
      <c r="G62" s="70"/>
      <c r="H62" s="70"/>
      <c r="I62" s="70"/>
      <c r="J62" s="85"/>
      <c r="K62" s="85"/>
      <c r="L62" s="85"/>
      <c r="M62" s="85"/>
      <c r="N62" s="85"/>
      <c r="O62" s="85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H62" s="70"/>
      <c r="AJ62" s="70"/>
      <c r="AM62" s="70"/>
    </row>
    <row r="63" spans="1:39" x14ac:dyDescent="0.15">
      <c r="A63" s="74"/>
      <c r="B63" s="74"/>
      <c r="C63" s="70"/>
      <c r="D63" s="70"/>
      <c r="E63" s="70"/>
      <c r="F63" s="70"/>
      <c r="G63" s="70"/>
      <c r="H63" s="70"/>
      <c r="I63" s="70"/>
      <c r="J63" s="85"/>
      <c r="K63" s="85"/>
      <c r="L63" s="85"/>
      <c r="M63" s="85"/>
      <c r="N63" s="85"/>
      <c r="O63" s="85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H63" s="70"/>
      <c r="AJ63" s="70"/>
      <c r="AM63" s="70"/>
    </row>
    <row r="64" spans="1:39" x14ac:dyDescent="0.15">
      <c r="A64" s="74"/>
      <c r="B64" s="74"/>
      <c r="C64" s="70"/>
      <c r="D64" s="70"/>
      <c r="E64" s="70"/>
      <c r="F64" s="70"/>
      <c r="G64" s="70"/>
      <c r="H64" s="70"/>
      <c r="I64" s="70"/>
      <c r="J64" s="85"/>
      <c r="K64" s="85"/>
      <c r="L64" s="85"/>
      <c r="M64" s="85"/>
      <c r="N64" s="85"/>
      <c r="O64" s="85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H64" s="70"/>
      <c r="AJ64" s="70"/>
      <c r="AM64" s="70"/>
    </row>
    <row r="65" spans="1:39" x14ac:dyDescent="0.15">
      <c r="A65" s="74"/>
      <c r="B65" s="74"/>
      <c r="C65" s="70"/>
      <c r="D65" s="70"/>
      <c r="E65" s="70"/>
      <c r="F65" s="70"/>
      <c r="G65" s="70"/>
      <c r="H65" s="70"/>
      <c r="I65" s="70"/>
      <c r="J65" s="85"/>
      <c r="K65" s="85"/>
      <c r="L65" s="85"/>
      <c r="M65" s="85"/>
      <c r="N65" s="85"/>
      <c r="O65" s="85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H65" s="70"/>
      <c r="AJ65" s="70"/>
      <c r="AM65" s="70"/>
    </row>
    <row r="66" spans="1:39" x14ac:dyDescent="0.15">
      <c r="A66" s="74"/>
      <c r="B66" s="74"/>
      <c r="C66" s="70"/>
      <c r="D66" s="70"/>
      <c r="E66" s="70"/>
      <c r="F66" s="70"/>
      <c r="G66" s="70"/>
      <c r="H66" s="70"/>
      <c r="I66" s="70"/>
      <c r="J66" s="85"/>
      <c r="K66" s="85"/>
      <c r="L66" s="85"/>
      <c r="M66" s="85"/>
      <c r="N66" s="85"/>
      <c r="O66" s="85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H66" s="70"/>
      <c r="AJ66" s="70"/>
      <c r="AM66" s="70"/>
    </row>
    <row r="69" spans="1:39" x14ac:dyDescent="0.15">
      <c r="B69" s="74"/>
      <c r="C69" s="70"/>
      <c r="D69" s="70"/>
      <c r="E69" s="70"/>
      <c r="F69" s="70"/>
      <c r="G69" s="70"/>
      <c r="H69" s="70"/>
      <c r="I69" s="70"/>
      <c r="J69" s="85"/>
      <c r="K69" s="85"/>
      <c r="L69" s="85"/>
      <c r="M69" s="85"/>
      <c r="N69" s="85"/>
      <c r="O69" s="85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H69" s="70"/>
      <c r="AJ69" s="70"/>
      <c r="AM69" s="70"/>
    </row>
  </sheetData>
  <mergeCells count="188">
    <mergeCell ref="X9:Y10"/>
    <mergeCell ref="X17:Y18"/>
    <mergeCell ref="X15:Y16"/>
    <mergeCell ref="X13:Y14"/>
    <mergeCell ref="X11:Y12"/>
    <mergeCell ref="AB3:AC4"/>
    <mergeCell ref="Z17:AA18"/>
    <mergeCell ref="Z15:AA16"/>
    <mergeCell ref="Z13:AA14"/>
    <mergeCell ref="Z11:AA12"/>
    <mergeCell ref="Z9:AA10"/>
    <mergeCell ref="Z7:AA8"/>
    <mergeCell ref="Z5:AA6"/>
    <mergeCell ref="Z3:AA4"/>
    <mergeCell ref="AB17:AC18"/>
    <mergeCell ref="AB15:AC16"/>
    <mergeCell ref="H9:I10"/>
    <mergeCell ref="L15:M16"/>
    <mergeCell ref="N15:O16"/>
    <mergeCell ref="P15:Q16"/>
    <mergeCell ref="R15:S16"/>
    <mergeCell ref="T13:U14"/>
    <mergeCell ref="R13:S14"/>
    <mergeCell ref="T11:U12"/>
    <mergeCell ref="V11:W12"/>
    <mergeCell ref="V9:W10"/>
    <mergeCell ref="T9:U10"/>
    <mergeCell ref="R9:S10"/>
    <mergeCell ref="T15:U16"/>
    <mergeCell ref="V15:W16"/>
    <mergeCell ref="V13:W14"/>
    <mergeCell ref="AB13:AC14"/>
    <mergeCell ref="AB11:AC12"/>
    <mergeCell ref="AB9:AC10"/>
    <mergeCell ref="AB7:AC8"/>
    <mergeCell ref="H2:I4"/>
    <mergeCell ref="F2:G4"/>
    <mergeCell ref="R2:Y2"/>
    <mergeCell ref="R3:Y3"/>
    <mergeCell ref="X4:Y4"/>
    <mergeCell ref="V4:W4"/>
    <mergeCell ref="T4:U4"/>
    <mergeCell ref="R4:S4"/>
    <mergeCell ref="P3:Q4"/>
    <mergeCell ref="N3:O4"/>
    <mergeCell ref="L3:M4"/>
    <mergeCell ref="J3:K4"/>
    <mergeCell ref="J2:Q2"/>
    <mergeCell ref="J5:K6"/>
    <mergeCell ref="L5:M6"/>
    <mergeCell ref="N7:O8"/>
    <mergeCell ref="P7:Q8"/>
    <mergeCell ref="T7:U8"/>
    <mergeCell ref="V7:W8"/>
    <mergeCell ref="X7:Y8"/>
    <mergeCell ref="A60:B61"/>
    <mergeCell ref="A22:A24"/>
    <mergeCell ref="B22:B24"/>
    <mergeCell ref="C22:C24"/>
    <mergeCell ref="D22:D24"/>
    <mergeCell ref="E22:E24"/>
    <mergeCell ref="A21:AC21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N25:N26"/>
    <mergeCell ref="O25:O26"/>
    <mergeCell ref="AB23:AB24"/>
    <mergeCell ref="A25:A26"/>
    <mergeCell ref="B25:B26"/>
    <mergeCell ref="D25:D26"/>
    <mergeCell ref="E25:E26"/>
    <mergeCell ref="L17:M18"/>
    <mergeCell ref="N17:O18"/>
    <mergeCell ref="P17:Q18"/>
    <mergeCell ref="R17:S18"/>
    <mergeCell ref="T25:T26"/>
    <mergeCell ref="U25:U26"/>
    <mergeCell ref="J25:J26"/>
    <mergeCell ref="K25:K26"/>
    <mergeCell ref="L25:L26"/>
    <mergeCell ref="M25:M26"/>
    <mergeCell ref="O22:AC22"/>
    <mergeCell ref="J23:M23"/>
    <mergeCell ref="N23:N24"/>
    <mergeCell ref="O23:O24"/>
    <mergeCell ref="AC23:AC24"/>
    <mergeCell ref="W23:W24"/>
    <mergeCell ref="X23:X24"/>
    <mergeCell ref="Y23:Y24"/>
    <mergeCell ref="AB25:AB26"/>
    <mergeCell ref="AC25:AC26"/>
    <mergeCell ref="Z23:Z24"/>
    <mergeCell ref="AA23:AA24"/>
    <mergeCell ref="T17:U18"/>
    <mergeCell ref="V17:W18"/>
    <mergeCell ref="V23:V24"/>
    <mergeCell ref="P23:P24"/>
    <mergeCell ref="Q23:Q24"/>
    <mergeCell ref="R23:R24"/>
    <mergeCell ref="S23:S24"/>
    <mergeCell ref="T23:T24"/>
    <mergeCell ref="U23:U24"/>
    <mergeCell ref="F22:F24"/>
    <mergeCell ref="G22:I22"/>
    <mergeCell ref="J22:N22"/>
    <mergeCell ref="G23:G24"/>
    <mergeCell ref="H23:H24"/>
    <mergeCell ref="I23:I24"/>
    <mergeCell ref="C2:D4"/>
    <mergeCell ref="E9:E10"/>
    <mergeCell ref="E13:E14"/>
    <mergeCell ref="E11:E12"/>
    <mergeCell ref="A1:AP1"/>
    <mergeCell ref="A2:A4"/>
    <mergeCell ref="B2:B4"/>
    <mergeCell ref="Z2:AC2"/>
    <mergeCell ref="A9:A10"/>
    <mergeCell ref="B9:B10"/>
    <mergeCell ref="F9:G10"/>
    <mergeCell ref="H7:I8"/>
    <mergeCell ref="A7:A8"/>
    <mergeCell ref="B7:B8"/>
    <mergeCell ref="F7:G8"/>
    <mergeCell ref="A5:A6"/>
    <mergeCell ref="B5:B6"/>
    <mergeCell ref="E2:E4"/>
    <mergeCell ref="E5:E6"/>
    <mergeCell ref="E7:E8"/>
    <mergeCell ref="H5:I6"/>
    <mergeCell ref="F5:G6"/>
    <mergeCell ref="AB5:AC6"/>
    <mergeCell ref="C9:D10"/>
    <mergeCell ref="C15:D16"/>
    <mergeCell ref="C25:C26"/>
    <mergeCell ref="J17:K18"/>
    <mergeCell ref="J15:K16"/>
    <mergeCell ref="J9:K10"/>
    <mergeCell ref="J7:K8"/>
    <mergeCell ref="F25:F26"/>
    <mergeCell ref="A17:I18"/>
    <mergeCell ref="J13:K14"/>
    <mergeCell ref="J11:K12"/>
    <mergeCell ref="A13:A14"/>
    <mergeCell ref="B13:B14"/>
    <mergeCell ref="A11:A12"/>
    <mergeCell ref="B11:B12"/>
    <mergeCell ref="A15:A16"/>
    <mergeCell ref="B15:B16"/>
    <mergeCell ref="E15:E16"/>
    <mergeCell ref="F15:G16"/>
    <mergeCell ref="F13:G14"/>
    <mergeCell ref="F11:G12"/>
    <mergeCell ref="G25:G26"/>
    <mergeCell ref="H25:H26"/>
    <mergeCell ref="I25:I26"/>
    <mergeCell ref="H15:I16"/>
    <mergeCell ref="C5:D6"/>
    <mergeCell ref="C7:D8"/>
    <mergeCell ref="X5:Y6"/>
    <mergeCell ref="V5:W6"/>
    <mergeCell ref="T5:U6"/>
    <mergeCell ref="R5:S6"/>
    <mergeCell ref="P5:Q6"/>
    <mergeCell ref="N5:O6"/>
    <mergeCell ref="P13:Q14"/>
    <mergeCell ref="N13:O14"/>
    <mergeCell ref="L13:M14"/>
    <mergeCell ref="L11:M12"/>
    <mergeCell ref="N11:O12"/>
    <mergeCell ref="P11:Q12"/>
    <mergeCell ref="R11:S12"/>
    <mergeCell ref="C11:D12"/>
    <mergeCell ref="C13:D14"/>
    <mergeCell ref="R7:S8"/>
    <mergeCell ref="P9:Q10"/>
    <mergeCell ref="N9:O10"/>
    <mergeCell ref="L9:M10"/>
    <mergeCell ref="L7:M8"/>
    <mergeCell ref="H13:I14"/>
    <mergeCell ref="H11:I12"/>
  </mergeCells>
  <phoneticPr fontId="4"/>
  <pageMargins left="0.70866141732283472" right="0.70866141732283472" top="0.55118110236220474" bottom="0.74803149606299213" header="0.31496062992125984" footer="0.31496062992125984"/>
  <pageSetup paperSize="9" scale="75" fitToWidth="2" fitToHeight="0" orientation="portrait" r:id="rId1"/>
  <headerFooter>
    <oddHeader>&amp;R&amp;"ＭＳ 明朝,標準"&amp;14&amp;U◆教育施設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0A55-5707-46EA-8BCB-F13C95678430}">
  <sheetPr codeName="Sheet17"/>
  <dimension ref="A1:G50"/>
  <sheetViews>
    <sheetView view="pageBreakPreview" zoomScaleNormal="100" zoomScaleSheetLayoutView="100" workbookViewId="0"/>
  </sheetViews>
  <sheetFormatPr defaultColWidth="9" defaultRowHeight="12" x14ac:dyDescent="0.15"/>
  <cols>
    <col min="1" max="1" width="19.75" style="80" customWidth="1"/>
    <col min="2" max="2" width="22.75" style="80" customWidth="1"/>
    <col min="3" max="3" width="8" style="81" customWidth="1"/>
    <col min="4" max="4" width="16.375" style="82" customWidth="1"/>
    <col min="5" max="5" width="6.75" style="80" customWidth="1"/>
    <col min="6" max="6" width="7" style="84" customWidth="1"/>
    <col min="7" max="7" width="9" style="96"/>
    <col min="8" max="16384" width="9" style="80"/>
  </cols>
  <sheetData>
    <row r="1" spans="1:7" ht="15.75" customHeight="1" x14ac:dyDescent="0.15">
      <c r="A1" s="103" t="s">
        <v>980</v>
      </c>
      <c r="B1" s="76"/>
      <c r="C1" s="77"/>
      <c r="D1" s="78"/>
      <c r="E1" s="76"/>
      <c r="F1" s="77"/>
      <c r="G1" s="79"/>
    </row>
    <row r="2" spans="1:7" ht="15.75" customHeight="1" x14ac:dyDescent="0.15">
      <c r="A2" s="104"/>
      <c r="B2" s="104"/>
      <c r="C2" s="105"/>
      <c r="D2" s="106"/>
      <c r="E2" s="841" t="s">
        <v>1157</v>
      </c>
      <c r="F2" s="841"/>
      <c r="G2" s="841"/>
    </row>
    <row r="3" spans="1:7" ht="15.75" customHeight="1" x14ac:dyDescent="0.15">
      <c r="A3" s="145" t="s">
        <v>684</v>
      </c>
      <c r="B3" s="145" t="s">
        <v>685</v>
      </c>
      <c r="C3" s="146" t="s">
        <v>686</v>
      </c>
      <c r="D3" s="842" t="s">
        <v>687</v>
      </c>
      <c r="E3" s="844" t="s">
        <v>688</v>
      </c>
      <c r="F3" s="845"/>
      <c r="G3" s="842" t="s">
        <v>689</v>
      </c>
    </row>
    <row r="4" spans="1:7" ht="15.75" customHeight="1" x14ac:dyDescent="0.15">
      <c r="A4" s="147" t="s">
        <v>690</v>
      </c>
      <c r="B4" s="147" t="s">
        <v>4</v>
      </c>
      <c r="C4" s="148" t="s">
        <v>691</v>
      </c>
      <c r="D4" s="843"/>
      <c r="E4" s="846"/>
      <c r="F4" s="847"/>
      <c r="G4" s="843"/>
    </row>
    <row r="5" spans="1:7" ht="15.75" customHeight="1" x14ac:dyDescent="0.15">
      <c r="A5" s="133" t="s">
        <v>692</v>
      </c>
      <c r="B5" s="135" t="s">
        <v>693</v>
      </c>
      <c r="C5" s="107">
        <v>1169.3699999999999</v>
      </c>
      <c r="D5" s="136">
        <v>26799</v>
      </c>
      <c r="E5" s="118">
        <f>SUM(F5:F8)</f>
        <v>2409</v>
      </c>
      <c r="F5" s="125">
        <v>558</v>
      </c>
      <c r="G5" s="126" t="s">
        <v>694</v>
      </c>
    </row>
    <row r="6" spans="1:7" ht="15.75" customHeight="1" x14ac:dyDescent="0.15">
      <c r="A6" s="114" t="s">
        <v>695</v>
      </c>
      <c r="B6" s="109" t="s">
        <v>1145</v>
      </c>
      <c r="C6" s="108"/>
      <c r="D6" s="137"/>
      <c r="E6" s="119"/>
      <c r="F6" s="127">
        <v>814</v>
      </c>
      <c r="G6" s="128" t="s">
        <v>696</v>
      </c>
    </row>
    <row r="7" spans="1:7" ht="15.75" customHeight="1" x14ac:dyDescent="0.15">
      <c r="A7" s="115"/>
      <c r="B7" s="109" t="s">
        <v>1146</v>
      </c>
      <c r="C7" s="108"/>
      <c r="D7" s="137"/>
      <c r="E7" s="120"/>
      <c r="F7" s="127">
        <v>451</v>
      </c>
      <c r="G7" s="128" t="s">
        <v>697</v>
      </c>
    </row>
    <row r="8" spans="1:7" ht="15.75" customHeight="1" x14ac:dyDescent="0.15">
      <c r="A8" s="115"/>
      <c r="B8" s="109"/>
      <c r="C8" s="108"/>
      <c r="D8" s="137"/>
      <c r="E8" s="120"/>
      <c r="F8" s="129">
        <v>586</v>
      </c>
      <c r="G8" s="130" t="s">
        <v>698</v>
      </c>
    </row>
    <row r="9" spans="1:7" ht="15.75" customHeight="1" x14ac:dyDescent="0.15">
      <c r="A9" s="149" t="s">
        <v>699</v>
      </c>
      <c r="B9" s="150" t="s">
        <v>700</v>
      </c>
      <c r="C9" s="151">
        <v>467.09</v>
      </c>
      <c r="D9" s="152">
        <v>28642</v>
      </c>
      <c r="E9" s="153">
        <f>SUM(F9:F10)</f>
        <v>1618</v>
      </c>
      <c r="F9" s="154">
        <v>657</v>
      </c>
      <c r="G9" s="155" t="s">
        <v>701</v>
      </c>
    </row>
    <row r="10" spans="1:7" ht="15.75" customHeight="1" x14ac:dyDescent="0.15">
      <c r="A10" s="156" t="s">
        <v>702</v>
      </c>
      <c r="B10" s="157" t="s">
        <v>1147</v>
      </c>
      <c r="C10" s="158"/>
      <c r="D10" s="159"/>
      <c r="E10" s="160"/>
      <c r="F10" s="161">
        <v>961</v>
      </c>
      <c r="G10" s="162" t="s">
        <v>703</v>
      </c>
    </row>
    <row r="11" spans="1:7" ht="15.75" customHeight="1" x14ac:dyDescent="0.15">
      <c r="A11" s="133" t="s">
        <v>704</v>
      </c>
      <c r="B11" s="135" t="s">
        <v>705</v>
      </c>
      <c r="C11" s="107">
        <v>368.27</v>
      </c>
      <c r="D11" s="136">
        <v>28642</v>
      </c>
      <c r="E11" s="121">
        <f>SUM(F11:F14)</f>
        <v>1410</v>
      </c>
      <c r="F11" s="125">
        <v>270</v>
      </c>
      <c r="G11" s="126" t="s">
        <v>706</v>
      </c>
    </row>
    <row r="12" spans="1:7" ht="15.75" customHeight="1" x14ac:dyDescent="0.15">
      <c r="A12" s="114" t="s">
        <v>702</v>
      </c>
      <c r="B12" s="109" t="s">
        <v>1148</v>
      </c>
      <c r="C12" s="108"/>
      <c r="D12" s="137"/>
      <c r="E12" s="120"/>
      <c r="F12" s="127">
        <v>555</v>
      </c>
      <c r="G12" s="128" t="s">
        <v>707</v>
      </c>
    </row>
    <row r="13" spans="1:7" ht="15.75" customHeight="1" x14ac:dyDescent="0.15">
      <c r="A13" s="114"/>
      <c r="B13" s="109"/>
      <c r="C13" s="108"/>
      <c r="D13" s="137"/>
      <c r="E13" s="120"/>
      <c r="F13" s="127">
        <v>452</v>
      </c>
      <c r="G13" s="128" t="s">
        <v>708</v>
      </c>
    </row>
    <row r="14" spans="1:7" ht="15.75" customHeight="1" x14ac:dyDescent="0.15">
      <c r="A14" s="114"/>
      <c r="B14" s="109"/>
      <c r="C14" s="108"/>
      <c r="D14" s="137"/>
      <c r="E14" s="120"/>
      <c r="F14" s="129">
        <v>133</v>
      </c>
      <c r="G14" s="131" t="s">
        <v>709</v>
      </c>
    </row>
    <row r="15" spans="1:7" ht="15.75" customHeight="1" x14ac:dyDescent="0.15">
      <c r="A15" s="149" t="s">
        <v>710</v>
      </c>
      <c r="B15" s="150" t="s">
        <v>711</v>
      </c>
      <c r="C15" s="163">
        <v>459</v>
      </c>
      <c r="D15" s="152">
        <v>29007</v>
      </c>
      <c r="E15" s="153">
        <f>SUM(F15:F18)</f>
        <v>1975</v>
      </c>
      <c r="F15" s="154">
        <v>678</v>
      </c>
      <c r="G15" s="155" t="s">
        <v>712</v>
      </c>
    </row>
    <row r="16" spans="1:7" ht="15.75" customHeight="1" x14ac:dyDescent="0.15">
      <c r="A16" s="164" t="s">
        <v>713</v>
      </c>
      <c r="B16" s="157" t="s">
        <v>714</v>
      </c>
      <c r="C16" s="158"/>
      <c r="D16" s="165"/>
      <c r="E16" s="166"/>
      <c r="F16" s="167">
        <v>332</v>
      </c>
      <c r="G16" s="168" t="s">
        <v>715</v>
      </c>
    </row>
    <row r="17" spans="1:7" ht="15.75" customHeight="1" x14ac:dyDescent="0.15">
      <c r="A17" s="169"/>
      <c r="B17" s="157"/>
      <c r="C17" s="158"/>
      <c r="D17" s="165"/>
      <c r="E17" s="166"/>
      <c r="F17" s="167">
        <v>310</v>
      </c>
      <c r="G17" s="168" t="s">
        <v>716</v>
      </c>
    </row>
    <row r="18" spans="1:7" ht="15.75" customHeight="1" x14ac:dyDescent="0.15">
      <c r="A18" s="170"/>
      <c r="B18" s="171"/>
      <c r="C18" s="172"/>
      <c r="D18" s="173"/>
      <c r="E18" s="160"/>
      <c r="F18" s="161">
        <v>655</v>
      </c>
      <c r="G18" s="162" t="s">
        <v>717</v>
      </c>
    </row>
    <row r="19" spans="1:7" ht="15.75" customHeight="1" x14ac:dyDescent="0.15">
      <c r="A19" s="134" t="s">
        <v>718</v>
      </c>
      <c r="B19" s="109" t="s">
        <v>719</v>
      </c>
      <c r="C19" s="108">
        <v>450</v>
      </c>
      <c r="D19" s="138">
        <v>29143</v>
      </c>
      <c r="E19" s="121">
        <f>SUM(F19:F23)</f>
        <v>1681</v>
      </c>
      <c r="F19" s="125">
        <v>600</v>
      </c>
      <c r="G19" s="126" t="s">
        <v>720</v>
      </c>
    </row>
    <row r="20" spans="1:7" ht="15.75" customHeight="1" x14ac:dyDescent="0.15">
      <c r="A20" s="113" t="s">
        <v>721</v>
      </c>
      <c r="B20" s="109" t="s">
        <v>722</v>
      </c>
      <c r="C20" s="108"/>
      <c r="D20" s="138"/>
      <c r="E20" s="120"/>
      <c r="F20" s="127">
        <v>418</v>
      </c>
      <c r="G20" s="128" t="s">
        <v>723</v>
      </c>
    </row>
    <row r="21" spans="1:7" ht="15.75" customHeight="1" x14ac:dyDescent="0.15">
      <c r="A21" s="114"/>
      <c r="B21" s="109"/>
      <c r="C21" s="108"/>
      <c r="D21" s="138"/>
      <c r="E21" s="120"/>
      <c r="F21" s="127">
        <v>216</v>
      </c>
      <c r="G21" s="128" t="s">
        <v>724</v>
      </c>
    </row>
    <row r="22" spans="1:7" ht="15.75" customHeight="1" x14ac:dyDescent="0.15">
      <c r="A22" s="114"/>
      <c r="B22" s="109"/>
      <c r="C22" s="108"/>
      <c r="D22" s="138"/>
      <c r="E22" s="120"/>
      <c r="F22" s="127">
        <v>317</v>
      </c>
      <c r="G22" s="128" t="s">
        <v>725</v>
      </c>
    </row>
    <row r="23" spans="1:7" ht="15.75" customHeight="1" x14ac:dyDescent="0.15">
      <c r="A23" s="114"/>
      <c r="B23" s="109"/>
      <c r="C23" s="108"/>
      <c r="D23" s="138"/>
      <c r="E23" s="120"/>
      <c r="F23" s="129">
        <v>130</v>
      </c>
      <c r="G23" s="187" t="s">
        <v>726</v>
      </c>
    </row>
    <row r="24" spans="1:7" ht="15.75" customHeight="1" x14ac:dyDescent="0.15">
      <c r="A24" s="149" t="s">
        <v>727</v>
      </c>
      <c r="B24" s="186" t="s">
        <v>728</v>
      </c>
      <c r="C24" s="174">
        <v>519.1</v>
      </c>
      <c r="D24" s="152">
        <v>29717</v>
      </c>
      <c r="E24" s="153">
        <f>SUM(F24:F25)</f>
        <v>739</v>
      </c>
      <c r="F24" s="154">
        <v>317</v>
      </c>
      <c r="G24" s="155" t="s">
        <v>729</v>
      </c>
    </row>
    <row r="25" spans="1:7" ht="15.75" customHeight="1" x14ac:dyDescent="0.15">
      <c r="A25" s="156" t="s">
        <v>730</v>
      </c>
      <c r="B25" s="157" t="s">
        <v>1149</v>
      </c>
      <c r="C25" s="158"/>
      <c r="D25" s="159"/>
      <c r="E25" s="160"/>
      <c r="F25" s="161">
        <v>422</v>
      </c>
      <c r="G25" s="162" t="s">
        <v>731</v>
      </c>
    </row>
    <row r="26" spans="1:7" ht="15.75" customHeight="1" x14ac:dyDescent="0.15">
      <c r="A26" s="143" t="s">
        <v>732</v>
      </c>
      <c r="B26" s="135" t="s">
        <v>733</v>
      </c>
      <c r="C26" s="107">
        <v>612.39</v>
      </c>
      <c r="D26" s="136">
        <v>30445</v>
      </c>
      <c r="E26" s="121">
        <f>SUM(F26:F29)</f>
        <v>3237</v>
      </c>
      <c r="F26" s="125">
        <v>942</v>
      </c>
      <c r="G26" s="126" t="s">
        <v>734</v>
      </c>
    </row>
    <row r="27" spans="1:7" ht="15.75" customHeight="1" x14ac:dyDescent="0.15">
      <c r="A27" s="114" t="s">
        <v>735</v>
      </c>
      <c r="B27" s="109" t="s">
        <v>1150</v>
      </c>
      <c r="C27" s="108"/>
      <c r="D27" s="137"/>
      <c r="E27" s="120"/>
      <c r="F27" s="127">
        <v>870</v>
      </c>
      <c r="G27" s="128" t="s">
        <v>736</v>
      </c>
    </row>
    <row r="28" spans="1:7" ht="15.75" customHeight="1" x14ac:dyDescent="0.15">
      <c r="A28" s="114"/>
      <c r="B28" s="109"/>
      <c r="C28" s="108"/>
      <c r="D28" s="137"/>
      <c r="E28" s="120"/>
      <c r="F28" s="127">
        <v>445</v>
      </c>
      <c r="G28" s="128" t="s">
        <v>737</v>
      </c>
    </row>
    <row r="29" spans="1:7" ht="15.75" customHeight="1" x14ac:dyDescent="0.15">
      <c r="A29" s="115"/>
      <c r="B29" s="109"/>
      <c r="C29" s="108"/>
      <c r="D29" s="137"/>
      <c r="E29" s="123"/>
      <c r="F29" s="129">
        <v>980</v>
      </c>
      <c r="G29" s="130" t="s">
        <v>738</v>
      </c>
    </row>
    <row r="30" spans="1:7" ht="15.75" customHeight="1" x14ac:dyDescent="0.15">
      <c r="A30" s="175" t="s">
        <v>739</v>
      </c>
      <c r="B30" s="150" t="s">
        <v>740</v>
      </c>
      <c r="C30" s="151">
        <v>472.82</v>
      </c>
      <c r="D30" s="176">
        <v>33025</v>
      </c>
      <c r="E30" s="153">
        <f>SUM(F30:F32)</f>
        <v>1599</v>
      </c>
      <c r="F30" s="154">
        <v>304</v>
      </c>
      <c r="G30" s="155" t="s">
        <v>741</v>
      </c>
    </row>
    <row r="31" spans="1:7" ht="15.75" customHeight="1" x14ac:dyDescent="0.15">
      <c r="A31" s="164" t="s">
        <v>742</v>
      </c>
      <c r="B31" s="157" t="s">
        <v>1151</v>
      </c>
      <c r="C31" s="158"/>
      <c r="D31" s="177"/>
      <c r="E31" s="160"/>
      <c r="F31" s="167">
        <v>518</v>
      </c>
      <c r="G31" s="168" t="s">
        <v>743</v>
      </c>
    </row>
    <row r="32" spans="1:7" ht="15.75" customHeight="1" x14ac:dyDescent="0.15">
      <c r="A32" s="178"/>
      <c r="B32" s="171"/>
      <c r="C32" s="179"/>
      <c r="D32" s="180"/>
      <c r="E32" s="181"/>
      <c r="F32" s="161">
        <v>777</v>
      </c>
      <c r="G32" s="162" t="s">
        <v>744</v>
      </c>
    </row>
    <row r="33" spans="1:7" ht="15.75" customHeight="1" x14ac:dyDescent="0.15">
      <c r="A33" s="134" t="s">
        <v>745</v>
      </c>
      <c r="B33" s="109" t="s">
        <v>746</v>
      </c>
      <c r="C33" s="112">
        <v>569.39</v>
      </c>
      <c r="D33" s="138">
        <v>34085</v>
      </c>
      <c r="E33" s="122">
        <f>SUM(F33:F35)</f>
        <v>2143</v>
      </c>
      <c r="F33" s="125">
        <v>1042</v>
      </c>
      <c r="G33" s="126" t="s">
        <v>747</v>
      </c>
    </row>
    <row r="34" spans="1:7" ht="15.75" customHeight="1" x14ac:dyDescent="0.15">
      <c r="A34" s="114" t="s">
        <v>748</v>
      </c>
      <c r="B34" s="109" t="s">
        <v>1152</v>
      </c>
      <c r="C34" s="108"/>
      <c r="D34" s="137"/>
      <c r="E34" s="120"/>
      <c r="F34" s="127">
        <v>629</v>
      </c>
      <c r="G34" s="128" t="s">
        <v>749</v>
      </c>
    </row>
    <row r="35" spans="1:7" ht="15.75" customHeight="1" x14ac:dyDescent="0.15">
      <c r="A35" s="116"/>
      <c r="B35" s="111"/>
      <c r="C35" s="110"/>
      <c r="D35" s="139"/>
      <c r="E35" s="123"/>
      <c r="F35" s="129">
        <v>472</v>
      </c>
      <c r="G35" s="130" t="s">
        <v>750</v>
      </c>
    </row>
    <row r="36" spans="1:7" ht="15.75" customHeight="1" x14ac:dyDescent="0.15">
      <c r="A36" s="182" t="s">
        <v>751</v>
      </c>
      <c r="B36" s="157" t="s">
        <v>752</v>
      </c>
      <c r="C36" s="183">
        <v>520.08000000000004</v>
      </c>
      <c r="D36" s="165">
        <v>34442</v>
      </c>
      <c r="E36" s="166">
        <f>SUM(F36:F38)</f>
        <v>1157</v>
      </c>
      <c r="F36" s="154">
        <v>566</v>
      </c>
      <c r="G36" s="155" t="s">
        <v>753</v>
      </c>
    </row>
    <row r="37" spans="1:7" ht="15.75" customHeight="1" x14ac:dyDescent="0.15">
      <c r="A37" s="156" t="s">
        <v>754</v>
      </c>
      <c r="B37" s="157" t="s">
        <v>1153</v>
      </c>
      <c r="C37" s="183"/>
      <c r="D37" s="165"/>
      <c r="E37" s="166"/>
      <c r="F37" s="167">
        <v>195</v>
      </c>
      <c r="G37" s="168" t="s">
        <v>755</v>
      </c>
    </row>
    <row r="38" spans="1:7" ht="15.75" customHeight="1" x14ac:dyDescent="0.15">
      <c r="A38" s="170"/>
      <c r="B38" s="171"/>
      <c r="C38" s="172"/>
      <c r="D38" s="173"/>
      <c r="E38" s="184"/>
      <c r="F38" s="161">
        <v>396</v>
      </c>
      <c r="G38" s="162" t="s">
        <v>756</v>
      </c>
    </row>
    <row r="39" spans="1:7" ht="15.75" customHeight="1" x14ac:dyDescent="0.15">
      <c r="A39" s="132" t="s">
        <v>757</v>
      </c>
      <c r="B39" s="135" t="s">
        <v>758</v>
      </c>
      <c r="C39" s="107">
        <v>471.04</v>
      </c>
      <c r="D39" s="140">
        <v>35186</v>
      </c>
      <c r="E39" s="121">
        <f>SUM(F39:F41)</f>
        <v>1253</v>
      </c>
      <c r="F39" s="125">
        <v>379</v>
      </c>
      <c r="G39" s="126" t="s">
        <v>759</v>
      </c>
    </row>
    <row r="40" spans="1:7" ht="15.75" customHeight="1" x14ac:dyDescent="0.15">
      <c r="A40" s="113" t="s">
        <v>760</v>
      </c>
      <c r="B40" s="109" t="s">
        <v>1154</v>
      </c>
      <c r="C40" s="108"/>
      <c r="D40" s="141"/>
      <c r="E40" s="120"/>
      <c r="F40" s="127">
        <v>440</v>
      </c>
      <c r="G40" s="128" t="s">
        <v>761</v>
      </c>
    </row>
    <row r="41" spans="1:7" ht="15.75" customHeight="1" x14ac:dyDescent="0.15">
      <c r="A41" s="117"/>
      <c r="B41" s="111"/>
      <c r="C41" s="110"/>
      <c r="D41" s="142"/>
      <c r="E41" s="123"/>
      <c r="F41" s="129">
        <v>434</v>
      </c>
      <c r="G41" s="130" t="s">
        <v>762</v>
      </c>
    </row>
    <row r="42" spans="1:7" ht="15.75" customHeight="1" x14ac:dyDescent="0.15">
      <c r="A42" s="182" t="s">
        <v>763</v>
      </c>
      <c r="B42" s="157" t="s">
        <v>764</v>
      </c>
      <c r="C42" s="185">
        <v>582.01900000000001</v>
      </c>
      <c r="D42" s="165">
        <v>36251</v>
      </c>
      <c r="E42" s="166">
        <f>SUM(F42:F43)</f>
        <v>1571</v>
      </c>
      <c r="F42" s="154">
        <v>964</v>
      </c>
      <c r="G42" s="155" t="s">
        <v>765</v>
      </c>
    </row>
    <row r="43" spans="1:7" ht="15.75" customHeight="1" x14ac:dyDescent="0.15">
      <c r="A43" s="156" t="s">
        <v>766</v>
      </c>
      <c r="B43" s="157" t="s">
        <v>1155</v>
      </c>
      <c r="C43" s="185"/>
      <c r="D43" s="165"/>
      <c r="E43" s="166"/>
      <c r="F43" s="161">
        <v>607</v>
      </c>
      <c r="G43" s="162" t="s">
        <v>767</v>
      </c>
    </row>
    <row r="44" spans="1:7" ht="15.75" customHeight="1" x14ac:dyDescent="0.15">
      <c r="A44" s="132" t="s">
        <v>768</v>
      </c>
      <c r="B44" s="135" t="s">
        <v>769</v>
      </c>
      <c r="C44" s="107">
        <v>1188.74</v>
      </c>
      <c r="D44" s="140">
        <v>39183</v>
      </c>
      <c r="E44" s="121">
        <f>SUM(F44:F49)</f>
        <v>1726</v>
      </c>
      <c r="F44" s="125">
        <v>360</v>
      </c>
      <c r="G44" s="126" t="s">
        <v>770</v>
      </c>
    </row>
    <row r="45" spans="1:7" ht="15.75" customHeight="1" x14ac:dyDescent="0.15">
      <c r="A45" s="113" t="s">
        <v>771</v>
      </c>
      <c r="B45" s="109" t="s">
        <v>1156</v>
      </c>
      <c r="C45" s="108"/>
      <c r="D45" s="141"/>
      <c r="E45" s="120"/>
      <c r="F45" s="127">
        <v>308</v>
      </c>
      <c r="G45" s="128" t="s">
        <v>772</v>
      </c>
    </row>
    <row r="46" spans="1:7" ht="15.75" customHeight="1" x14ac:dyDescent="0.15">
      <c r="A46" s="113"/>
      <c r="B46" s="109"/>
      <c r="C46" s="108"/>
      <c r="D46" s="141"/>
      <c r="E46" s="120"/>
      <c r="F46" s="127">
        <v>135</v>
      </c>
      <c r="G46" s="128" t="s">
        <v>773</v>
      </c>
    </row>
    <row r="47" spans="1:7" ht="15.75" customHeight="1" x14ac:dyDescent="0.15">
      <c r="A47" s="109"/>
      <c r="B47" s="109"/>
      <c r="C47" s="108"/>
      <c r="D47" s="141"/>
      <c r="E47" s="124"/>
      <c r="F47" s="127">
        <v>316</v>
      </c>
      <c r="G47" s="128" t="s">
        <v>774</v>
      </c>
    </row>
    <row r="48" spans="1:7" ht="15.75" customHeight="1" x14ac:dyDescent="0.15">
      <c r="A48" s="109"/>
      <c r="B48" s="109"/>
      <c r="C48" s="108"/>
      <c r="D48" s="141"/>
      <c r="E48" s="120"/>
      <c r="F48" s="127">
        <v>256</v>
      </c>
      <c r="G48" s="128" t="s">
        <v>775</v>
      </c>
    </row>
    <row r="49" spans="1:7" ht="15.75" customHeight="1" x14ac:dyDescent="0.15">
      <c r="A49" s="111"/>
      <c r="B49" s="111"/>
      <c r="C49" s="110"/>
      <c r="D49" s="142"/>
      <c r="E49" s="123"/>
      <c r="F49" s="129">
        <v>351</v>
      </c>
      <c r="G49" s="130" t="s">
        <v>776</v>
      </c>
    </row>
    <row r="50" spans="1:7" ht="15.75" customHeight="1" x14ac:dyDescent="0.15">
      <c r="E50" s="83"/>
    </row>
  </sheetData>
  <mergeCells count="4">
    <mergeCell ref="E2:G2"/>
    <mergeCell ref="D3:D4"/>
    <mergeCell ref="E3:F4"/>
    <mergeCell ref="G3:G4"/>
  </mergeCells>
  <phoneticPr fontId="4"/>
  <pageMargins left="0.70866141732283472" right="0.70866141732283472" top="0.59055118110236227" bottom="0.74803149606299213" header="0.31496062992125984" footer="0.31496062992125984"/>
  <pageSetup paperSize="9" scale="99" orientation="portrait" r:id="rId1"/>
  <headerFooter>
    <oddHeader>&amp;R&amp;"ＭＳ 明朝,標準"&amp;12&amp;U◆教育施設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216f331b4d3aa8008f35022f7d74240d">
  <xsd:schema xmlns:xsd="http://www.w3.org/2001/XMLSchema" xmlns:xs="http://www.w3.org/2001/XMLSchema" xmlns:p="http://schemas.microsoft.com/office/2006/metadata/properties" xmlns:ns2="31AAD03C-A983-4B16-863F-54F1EAB739D9" xmlns:ns3="77e41a71-2e1a-40e6-b4fe-2cfc7a738e36" xmlns:ns4="31aad03c-a983-4b16-863f-54f1eab739d9" xmlns:ns5="b1759036-c6d1-4f23-8159-9e5ddc0da7b4" targetNamespace="http://schemas.microsoft.com/office/2006/metadata/properties" ma:root="true" ma:fieldsID="a41bd4b8d4f39fe761a1445c1a60a7ab" ns2:_="" ns3:_="" ns4:_="" ns5:_="">
    <xsd:import namespace="31AAD03C-A983-4B16-863F-54F1EAB739D9"/>
    <xsd:import namespace="77e41a71-2e1a-40e6-b4fe-2cfc7a738e36"/>
    <xsd:import namespace="31aad03c-a983-4b16-863f-54f1eab739d9"/>
    <xsd:import namespace="b1759036-c6d1-4f23-8159-9e5ddc0da7b4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59036-c6d1-4f23-8159-9e5ddc0da7b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ACD269B8-B77D-4425-831A-EDAD207DDB63}" ma:internalName="TaxCatchAll" ma:showField="CatchAllData" ma:web="{77e41a71-2e1a-40e6-b4fe-2cfc7a738e3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c5__x5f53__x8ab2__x002f__x6295__x7a3f__x8005_ xmlns="31AAD03C-A983-4B16-863F-54F1EAB739D9" xsi:nil="true"/>
    <_x5099__x8003_ xmlns="31AAD03C-A983-4B16-863F-54F1EAB739D9" xsi:nil="true"/>
    <_x8aac__x660e_ xmlns="31AAD03C-A983-4B16-863F-54F1EAB739D9" xsi:nil="true"/>
    <TaxCatchAll xmlns="b1759036-c6d1-4f23-8159-9e5ddc0da7b4" xsi:nil="true"/>
    <lcf76f155ced4ddcb4097134ff3c332f xmlns="31aad03c-a983-4b16-863f-54f1eab739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2F185-0F74-463C-B179-5BF61A94B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AD03C-A983-4B16-863F-54F1EAB739D9"/>
    <ds:schemaRef ds:uri="77e41a71-2e1a-40e6-b4fe-2cfc7a738e36"/>
    <ds:schemaRef ds:uri="31aad03c-a983-4b16-863f-54f1eab739d9"/>
    <ds:schemaRef ds:uri="b1759036-c6d1-4f23-8159-9e5ddc0da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9C7C92-1E34-42BC-811C-4523129AA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0D1FA5-26C3-4D36-BC69-832856F3A142}">
  <ds:schemaRefs>
    <ds:schemaRef ds:uri="http://purl.org/dc/elements/1.1/"/>
    <ds:schemaRef ds:uri="http://schemas.microsoft.com/office/2006/metadata/properties"/>
    <ds:schemaRef ds:uri="31AAD03C-A983-4B16-863F-54F1EAB739D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1759036-c6d1-4f23-8159-9e5ddc0da7b4"/>
    <ds:schemaRef ds:uri="31aad03c-a983-4b16-863f-54f1eab739d9"/>
    <ds:schemaRef ds:uri="77e41a71-2e1a-40e6-b4fe-2cfc7a738e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14</vt:i4>
      </vt:variant>
    </vt:vector>
  </HeadingPairs>
  <TitlesOfParts>
    <vt:vector size="29" baseType="lpstr">
      <vt:lpstr>小学校</vt:lpstr>
      <vt:lpstr>施設（特）</vt:lpstr>
      <vt:lpstr>校地（特）</vt:lpstr>
      <vt:lpstr>校舎（特）</vt:lpstr>
      <vt:lpstr>産振（特）</vt:lpstr>
      <vt:lpstr>屋運（特）</vt:lpstr>
      <vt:lpstr>寄宿（特）</vt:lpstr>
      <vt:lpstr>他（特）</vt:lpstr>
      <vt:lpstr>年次校舎（特）</vt:lpstr>
      <vt:lpstr>年次屋運（特）</vt:lpstr>
      <vt:lpstr>年次ﾌﾟｰﾙ（特）</vt:lpstr>
      <vt:lpstr>中学校</vt:lpstr>
      <vt:lpstr>高校・特別支援学校</vt:lpstr>
      <vt:lpstr>幼稚園・専修学校</vt:lpstr>
      <vt:lpstr>共同調理場</vt:lpstr>
      <vt:lpstr>高校・特別支援学校!Print_Area</vt:lpstr>
      <vt:lpstr>小学校!Print_Area</vt:lpstr>
      <vt:lpstr>中学校!Print_Area</vt:lpstr>
      <vt:lpstr>幼稚園・専修学校!Print_Area</vt:lpstr>
      <vt:lpstr>'屋運（特）'!Print_Titles</vt:lpstr>
      <vt:lpstr>'寄宿（特）'!Print_Titles</vt:lpstr>
      <vt:lpstr>'校舎（特）'!Print_Titles</vt:lpstr>
      <vt:lpstr>'校地（特）'!Print_Titles</vt:lpstr>
      <vt:lpstr>'産振（特）'!Print_Titles</vt:lpstr>
      <vt:lpstr>'施設（特）'!Print_Titles</vt:lpstr>
      <vt:lpstr>'他（特）'!Print_Titles</vt:lpstr>
      <vt:lpstr>'年次ﾌﾟｰﾙ（特）'!Print_Titles</vt:lpstr>
      <vt:lpstr>'年次屋運（特）'!Print_Titles</vt:lpstr>
      <vt:lpstr>'年次校舎（特）'!Print_Titles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熊本市職員</dc:creator>
  <cp:keywords/>
  <dc:description/>
  <cp:lastModifiedBy>澤村　亮治</cp:lastModifiedBy>
  <cp:revision/>
  <cp:lastPrinted>2024-12-09T08:04:20Z</cp:lastPrinted>
  <dcterms:created xsi:type="dcterms:W3CDTF">1997-01-08T22:48:59Z</dcterms:created>
  <dcterms:modified xsi:type="dcterms:W3CDTF">2026-10-20T01:26:04Z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0x0101005D697BBB6C7C71438AA06DE92AE599CC</vt:lpwstr>
  </property>
  <property fmtid="{D5CDD505-2E9C-101B-9397-08002B2CF9AE}" pid="3" name="MediaServiceImageTags">
    <vt:lpwstr/>
  </property>
</Properties>
</file>