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C03FB5C5-DF11-4D6A-981F-A787989FC647}" xr6:coauthVersionLast="47" xr6:coauthVersionMax="47" xr10:uidLastSave="{00000000-0000-0000-0000-000000000000}"/>
  <bookViews>
    <workbookView xWindow="-28920" yWindow="-45" windowWidth="29040" windowHeight="15720" xr2:uid="{00000000-000D-0000-FFFF-FFFF00000000}"/>
  </bookViews>
  <sheets>
    <sheet name="旅館業法" sheetId="1" r:id="rId1"/>
  </sheets>
  <definedNames>
    <definedName name="_xlnm.Print_Area" localSheetId="0">旅館業法!$A$1:$P$41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 a="1"/>
  <c r="D8" i="1" s="1"/>
  <c r="J24" i="1" l="1"/>
  <c r="B37" i="1" s="1"/>
  <c r="J37" i="1" l="1"/>
  <c r="I4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<sst xmlns="http://schemas.openxmlformats.org/spreadsheetml/2006/main" count="39" uniqueCount="39">
  <si>
    <t>(様式第１号 別紙)</t>
    <phoneticPr fontId="3"/>
  </si>
  <si>
    <t>１　事業内容・支出</t>
    <phoneticPr fontId="3"/>
  </si>
  <si>
    <t>支出先(予定)</t>
    <phoneticPr fontId="3"/>
  </si>
  <si>
    <t>分類</t>
    <rPh sb="0" eb="2">
      <t>ブンルイ</t>
    </rPh>
    <phoneticPr fontId="3"/>
  </si>
  <si>
    <t>合　　計</t>
    <rPh sb="0" eb="1">
      <t>ゴウ</t>
    </rPh>
    <rPh sb="3" eb="4">
      <t>ケイ</t>
    </rPh>
    <phoneticPr fontId="3"/>
  </si>
  <si>
    <t>＝</t>
    <phoneticPr fontId="3"/>
  </si>
  <si>
    <t>×</t>
    <phoneticPr fontId="3"/>
  </si>
  <si>
    <t>１／２</t>
    <phoneticPr fontId="3"/>
  </si>
  <si>
    <t>※千円未満切り捨て</t>
    <rPh sb="1" eb="3">
      <t>センエン</t>
    </rPh>
    <rPh sb="3" eb="5">
      <t>ミマン</t>
    </rPh>
    <rPh sb="5" eb="6">
      <t>キ</t>
    </rPh>
    <rPh sb="7" eb="8">
      <t>ス</t>
    </rPh>
    <phoneticPr fontId="3"/>
  </si>
  <si>
    <t>（Ａ）</t>
    <phoneticPr fontId="3"/>
  </si>
  <si>
    <t>事業内容(項目、数量)</t>
  </si>
  <si>
    <r>
      <t>金額</t>
    </r>
    <r>
      <rPr>
        <b/>
        <sz val="12"/>
        <color theme="1"/>
        <rFont val="ＭＳ ゴシック"/>
        <family val="3"/>
        <charset val="128"/>
      </rPr>
      <t>（税抜）</t>
    </r>
    <rPh sb="0" eb="2">
      <t>キンガク</t>
    </rPh>
    <rPh sb="3" eb="4">
      <t>ゼイ</t>
    </rPh>
    <rPh sb="4" eb="5">
      <t>ヌ</t>
    </rPh>
    <phoneticPr fontId="3"/>
  </si>
  <si>
    <t>日</t>
    <rPh sb="0" eb="1">
      <t>ニチ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</si>
  <si>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</si>
  <si>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</si>
  <si>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</si>
  <si>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</si>
  <si>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</si>
  <si>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</si>
  <si>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</si>
  <si>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</si>
  <si>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インバウンド対応強化</t>
    <rPh sb="6" eb="10">
      <t>タイオウキョウカ</t>
    </rPh>
    <phoneticPr fontId="3"/>
  </si>
  <si>
    <t>災害対応強化</t>
    <rPh sb="0" eb="6">
      <t>サイガイタイオウキョウカ</t>
    </rPh>
    <phoneticPr fontId="3"/>
  </si>
  <si>
    <t>生産性向上に向けたデジタル化・業務改善</t>
    <rPh sb="0" eb="5">
      <t>セイサンセイコウジョウ</t>
    </rPh>
    <rPh sb="6" eb="7">
      <t>ム</t>
    </rPh>
    <rPh sb="13" eb="14">
      <t>カ</t>
    </rPh>
    <rPh sb="15" eb="19">
      <t>ギョウムカイゼン</t>
    </rPh>
    <phoneticPr fontId="3"/>
  </si>
  <si>
    <t>人材確保・育成</t>
    <rPh sb="0" eb="4">
      <t>ジンザイカクホ</t>
    </rPh>
    <rPh sb="5" eb="7">
      <t>イクセイ</t>
    </rPh>
    <phoneticPr fontId="3"/>
  </si>
  <si>
    <t>＜分類＞</t>
    <rPh sb="1" eb="3">
      <t>ブンルイ</t>
    </rPh>
    <phoneticPr fontId="3"/>
  </si>
  <si>
    <t>客室数</t>
    <rPh sb="0" eb="3">
      <t>キャクシツスウ</t>
    </rPh>
    <phoneticPr fontId="3"/>
  </si>
  <si>
    <t>補助上限額</t>
    <rPh sb="0" eb="5">
      <t>ホジョジョウゲンガク</t>
    </rPh>
    <phoneticPr fontId="3"/>
  </si>
  <si>
    <t>※自動計算</t>
    <rPh sb="1" eb="5">
      <t>ジドウケイサン</t>
    </rPh>
    <phoneticPr fontId="3"/>
  </si>
  <si>
    <t>【申請対象施設のＨＰまたは予約サイトＵＲＬ】</t>
    <rPh sb="1" eb="3">
      <t>シンセイ</t>
    </rPh>
    <rPh sb="3" eb="5">
      <t>タイショウ</t>
    </rPh>
    <rPh sb="5" eb="7">
      <t>シセツ</t>
    </rPh>
    <rPh sb="13" eb="15">
      <t>ヨヤク</t>
    </rPh>
    <phoneticPr fontId="3"/>
  </si>
  <si>
    <t>ユニバーサル対応</t>
    <rPh sb="6" eb="8">
      <t>タイオウ</t>
    </rPh>
    <phoneticPr fontId="3"/>
  </si>
  <si>
    <r>
      <t>熊本市宿泊事業者受入環境充実支援補助金　</t>
    </r>
    <r>
      <rPr>
        <b/>
        <sz val="12"/>
        <color theme="1"/>
        <rFont val="ＭＳ ゴシック"/>
        <family val="3"/>
        <charset val="128"/>
      </rPr>
      <t>事業収支計画書</t>
    </r>
    <rPh sb="0" eb="2">
      <t>クマモト</t>
    </rPh>
    <phoneticPr fontId="3"/>
  </si>
  <si>
    <t>区分</t>
    <rPh sb="0" eb="2">
      <t>クブン</t>
    </rPh>
    <phoneticPr fontId="3"/>
  </si>
  <si>
    <t>旅館業</t>
    <rPh sb="0" eb="3">
      <t>リョカンギョウ</t>
    </rPh>
    <phoneticPr fontId="3"/>
  </si>
  <si>
    <t>民泊事業</t>
    <rPh sb="0" eb="4">
      <t>ミンパクジギョウ</t>
    </rPh>
    <phoneticPr fontId="3"/>
  </si>
  <si>
    <t>（A）</t>
    <phoneticPr fontId="3"/>
  </si>
  <si>
    <t>２　交付申請額</t>
    <rPh sb="2" eb="4">
      <t>コウフ</t>
    </rPh>
    <rPh sb="4" eb="6">
      <t>シンセイ</t>
    </rPh>
    <rPh sb="6" eb="7">
      <t>ガク</t>
    </rPh>
    <phoneticPr fontId="3"/>
  </si>
  <si>
    <t>（B）</t>
    <phoneticPr fontId="3"/>
  </si>
  <si>
    <t>交付申請額・・・(B)と上限額のうち、低い額</t>
    <rPh sb="12" eb="15">
      <t>ジョウゲンガク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</si>
</sst>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#,##0_ 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textRotation="255" wrapText="1"/>
    </xf>
    <xf numFmtId="0" fontId="2" fillId="0" borderId="1" xfId="0" applyFont="1" applyFill="1" applyBorder="1" applyAlignment="1">
      <alignment vertical="center" textRotation="255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77" fontId="2" fillId="0" borderId="16" xfId="0" applyNumberFormat="1" applyFont="1" applyBorder="1" applyAlignment="1">
      <alignment horizontal="center" vertical="center"/>
    </xf>
    <xf numFmtId="177" fontId="2" fillId="0" borderId="17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176" fontId="2" fillId="0" borderId="1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right" vertical="center" indent="1"/>
    </xf>
    <xf numFmtId="176" fontId="2" fillId="0" borderId="12" xfId="0" applyNumberFormat="1" applyFont="1" applyBorder="1" applyAlignment="1">
      <alignment horizontal="right" vertical="center" indent="1"/>
    </xf>
    <xf numFmtId="176" fontId="2" fillId="0" borderId="13" xfId="0" applyNumberFormat="1" applyFont="1" applyBorder="1" applyAlignment="1">
      <alignment horizontal="right" vertical="center" indent="1"/>
    </xf>
    <xf numFmtId="176" fontId="2" fillId="0" borderId="14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right" vertical="center" indent="1"/>
    </xf>
    <xf numFmtId="0" fontId="2" fillId="0" borderId="8" xfId="0" applyFont="1" applyBorder="1" applyAlignment="1">
      <alignment horizontal="right" vertical="center" indent="1"/>
    </xf>
    <xf numFmtId="0" fontId="2" fillId="0" borderId="9" xfId="0" applyFont="1" applyBorder="1" applyAlignment="1">
      <alignment horizontal="right" vertical="center" indent="1"/>
    </xf>
    <xf numFmtId="49" fontId="2" fillId="0" borderId="0" xfId="0" applyNumberFormat="1" applyFont="1" applyAlignment="1">
      <alignment horizontal="center" vertical="center"/>
    </xf>
    <xf numFmtId="176" fontId="2" fillId="0" borderId="8" xfId="0" applyNumberFormat="1" applyFont="1" applyBorder="1" applyAlignment="1">
      <alignment horizontal="right" vertical="center" indent="1"/>
    </xf>
    <xf numFmtId="0" fontId="2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16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showGridLines="0" tabSelected="1" view="pageBreakPreview" zoomScale="65" zoomScaleNormal="100" zoomScaleSheetLayoutView="100" workbookViewId="0">
      <selection activeCell="V21" sqref="V21"/>
    </sheetView>
  </sheetViews>
  <sheetFormatPr defaultColWidth="9" defaultRowHeight="17.25" customHeight="1" x14ac:dyDescent="0.55000000000000004"/>
  <cols>
    <col min="1" max="1" width="3" style="1" customWidth="1"/>
    <col min="2" max="4" width="6.58203125" style="1" customWidth="1"/>
    <col min="5" max="5" width="8.08203125" style="1" customWidth="1"/>
    <col min="6" max="8" width="6.58203125" style="1" customWidth="1"/>
    <col min="9" max="9" width="8.08203125" style="1" customWidth="1"/>
    <col min="10" max="15" width="3.58203125" style="1" customWidth="1"/>
    <col min="16" max="16" width="7.75" style="1" customWidth="1"/>
    <col min="17" max="17" width="4.08203125" style="1" customWidth="1"/>
    <col min="18" max="16384" width="9" style="1"/>
  </cols>
  <sheetData>
    <row r="1" spans="1:19" ht="24" customHeight="1" x14ac:dyDescent="0.55000000000000004">
      <c r="A1" s="1" t="s">
        <v>0</v>
      </c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9" ht="24.75" customHeight="1" x14ac:dyDescent="0.55000000000000004">
      <c r="A2" s="29" t="s">
        <v>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9" ht="10.5" customHeight="1" x14ac:dyDescent="0.55000000000000004"/>
    <row r="4" spans="1:19" ht="17.25" customHeight="1" x14ac:dyDescent="0.55000000000000004">
      <c r="I4" s="8" t="s">
        <v>15</v>
      </c>
      <c r="J4" s="9"/>
      <c r="K4" s="9" t="s">
        <v>14</v>
      </c>
      <c r="L4" s="9"/>
      <c r="M4" s="9" t="s">
        <v>13</v>
      </c>
      <c r="N4" s="9"/>
      <c r="O4" s="9" t="s">
        <v>12</v>
      </c>
      <c r="P4" s="3"/>
    </row>
    <row r="5" spans="1:19" ht="9" customHeight="1" thickBot="1" x14ac:dyDescent="0.6"/>
    <row r="6" spans="1:19" ht="19.5" customHeight="1" thickBot="1" x14ac:dyDescent="0.6">
      <c r="B6" s="16" t="s">
        <v>32</v>
      </c>
      <c r="C6" s="17"/>
      <c r="D6" s="18"/>
      <c r="E6" s="19"/>
    </row>
    <row r="7" spans="1:19" ht="19.5" customHeight="1" thickBot="1" x14ac:dyDescent="0.6">
      <c r="B7" s="16" t="s">
        <v>26</v>
      </c>
      <c r="C7" s="17"/>
      <c r="D7" s="18"/>
      <c r="E7" s="19"/>
      <c r="S7" s="1" t="s">
        <v>33</v>
      </c>
    </row>
    <row r="8" spans="1:19" ht="19.5" customHeight="1" thickBot="1" x14ac:dyDescent="0.6">
      <c r="B8" s="16" t="s">
        <v>27</v>
      </c>
      <c r="C8" s="17"/>
      <c r="D8" s="20" t="str" cm="1">
        <f t="array" ref="D8">IF(D6="民泊事業",100000,IF(D6="旅館業",_xlfn.IFS(D7="","",D7&lt;30,400000,D7&lt;50,800000,D7&lt;100,1500000,D7&lt;150,2000000,TRUE,3000000),""))</f>
        <v/>
      </c>
      <c r="E8" s="21"/>
      <c r="F8" s="5" t="s">
        <v>28</v>
      </c>
      <c r="S8" s="1" t="s">
        <v>34</v>
      </c>
    </row>
    <row r="9" spans="1:19" ht="19.5" customHeight="1" x14ac:dyDescent="0.55000000000000004">
      <c r="B9" s="13"/>
      <c r="C9" s="13"/>
      <c r="D9" s="12"/>
      <c r="E9" s="12"/>
      <c r="F9" s="5"/>
    </row>
    <row r="10" spans="1:19" ht="19.5" customHeight="1" thickBot="1" x14ac:dyDescent="0.6">
      <c r="B10" s="14" t="s">
        <v>29</v>
      </c>
      <c r="C10" s="13"/>
      <c r="D10" s="12"/>
      <c r="E10" s="12"/>
      <c r="F10" s="5"/>
    </row>
    <row r="11" spans="1:19" ht="45" customHeight="1" thickBot="1" x14ac:dyDescent="0.6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5"/>
    </row>
    <row r="12" spans="1:19" ht="12" customHeight="1" x14ac:dyDescent="0.55000000000000004"/>
    <row r="13" spans="1:19" ht="17.25" customHeight="1" x14ac:dyDescent="0.55000000000000004">
      <c r="A13" s="1" t="s">
        <v>1</v>
      </c>
    </row>
    <row r="14" spans="1:19" ht="7.5" customHeight="1" x14ac:dyDescent="0.55000000000000004"/>
    <row r="15" spans="1:19" ht="17.25" customHeight="1" x14ac:dyDescent="0.55000000000000004">
      <c r="B15" s="4" t="s">
        <v>3</v>
      </c>
      <c r="C15" s="36" t="s">
        <v>10</v>
      </c>
      <c r="D15" s="36"/>
      <c r="E15" s="36"/>
      <c r="F15" s="36"/>
      <c r="G15" s="36" t="s">
        <v>2</v>
      </c>
      <c r="H15" s="36"/>
      <c r="I15" s="36"/>
      <c r="J15" s="36" t="s">
        <v>11</v>
      </c>
      <c r="K15" s="36"/>
      <c r="L15" s="36"/>
      <c r="M15" s="36"/>
      <c r="N15" s="36"/>
      <c r="O15" s="36"/>
    </row>
    <row r="16" spans="1:19" ht="19.5" customHeight="1" x14ac:dyDescent="0.55000000000000004">
      <c r="B16" s="10"/>
      <c r="C16" s="22"/>
      <c r="D16" s="22"/>
      <c r="E16" s="22"/>
      <c r="F16" s="22"/>
      <c r="G16" s="22"/>
      <c r="H16" s="22"/>
      <c r="I16" s="22"/>
      <c r="J16" s="15"/>
      <c r="K16" s="15"/>
      <c r="L16" s="15"/>
      <c r="M16" s="15"/>
      <c r="N16" s="15"/>
      <c r="O16" s="15"/>
    </row>
    <row r="17" spans="2:16" ht="19.5" customHeight="1" x14ac:dyDescent="0.55000000000000004">
      <c r="B17" s="11"/>
      <c r="C17" s="22"/>
      <c r="D17" s="22"/>
      <c r="E17" s="22"/>
      <c r="F17" s="22"/>
      <c r="G17" s="22"/>
      <c r="H17" s="22"/>
      <c r="I17" s="22"/>
      <c r="J17" s="15"/>
      <c r="K17" s="15"/>
      <c r="L17" s="15"/>
      <c r="M17" s="15"/>
      <c r="N17" s="15"/>
      <c r="O17" s="15"/>
    </row>
    <row r="18" spans="2:16" ht="19.5" customHeight="1" x14ac:dyDescent="0.55000000000000004">
      <c r="B18" s="11"/>
      <c r="C18" s="22"/>
      <c r="D18" s="22"/>
      <c r="E18" s="22"/>
      <c r="F18" s="22"/>
      <c r="G18" s="22"/>
      <c r="H18" s="22"/>
      <c r="I18" s="22"/>
      <c r="J18" s="15"/>
      <c r="K18" s="15"/>
      <c r="L18" s="15"/>
      <c r="M18" s="15"/>
      <c r="N18" s="15"/>
      <c r="O18" s="15"/>
    </row>
    <row r="19" spans="2:16" ht="19.5" customHeight="1" x14ac:dyDescent="0.55000000000000004">
      <c r="B19" s="11"/>
      <c r="C19" s="22"/>
      <c r="D19" s="22"/>
      <c r="E19" s="22"/>
      <c r="F19" s="22"/>
      <c r="G19" s="22"/>
      <c r="H19" s="22"/>
      <c r="I19" s="22"/>
      <c r="J19" s="15"/>
      <c r="K19" s="15"/>
      <c r="L19" s="15"/>
      <c r="M19" s="15"/>
      <c r="N19" s="15"/>
      <c r="O19" s="15"/>
    </row>
    <row r="20" spans="2:16" ht="19.5" customHeight="1" x14ac:dyDescent="0.55000000000000004">
      <c r="B20" s="11"/>
      <c r="C20" s="22"/>
      <c r="D20" s="22"/>
      <c r="E20" s="22"/>
      <c r="F20" s="22"/>
      <c r="G20" s="22"/>
      <c r="H20" s="22"/>
      <c r="I20" s="22"/>
      <c r="J20" s="15"/>
      <c r="K20" s="15"/>
      <c r="L20" s="15"/>
      <c r="M20" s="15"/>
      <c r="N20" s="15"/>
      <c r="O20" s="15"/>
    </row>
    <row r="21" spans="2:16" ht="19.5" customHeight="1" x14ac:dyDescent="0.55000000000000004">
      <c r="B21" s="11"/>
      <c r="C21" s="22"/>
      <c r="D21" s="22"/>
      <c r="E21" s="22"/>
      <c r="F21" s="22"/>
      <c r="G21" s="22"/>
      <c r="H21" s="22"/>
      <c r="I21" s="22"/>
      <c r="J21" s="15"/>
      <c r="K21" s="15"/>
      <c r="L21" s="15"/>
      <c r="M21" s="15"/>
      <c r="N21" s="15"/>
      <c r="O21" s="15"/>
    </row>
    <row r="22" spans="2:16" ht="19.5" customHeight="1" x14ac:dyDescent="0.55000000000000004">
      <c r="B22" s="11"/>
      <c r="C22" s="22"/>
      <c r="D22" s="22"/>
      <c r="E22" s="22"/>
      <c r="F22" s="22"/>
      <c r="G22" s="22"/>
      <c r="H22" s="22"/>
      <c r="I22" s="22"/>
      <c r="J22" s="15"/>
      <c r="K22" s="15"/>
      <c r="L22" s="15"/>
      <c r="M22" s="15"/>
      <c r="N22" s="15"/>
      <c r="O22" s="15"/>
    </row>
    <row r="23" spans="2:16" ht="19.5" customHeight="1" thickBot="1" x14ac:dyDescent="0.6">
      <c r="B23" s="11"/>
      <c r="C23" s="22"/>
      <c r="D23" s="22"/>
      <c r="E23" s="22"/>
      <c r="F23" s="22"/>
      <c r="G23" s="22"/>
      <c r="H23" s="22"/>
      <c r="I23" s="22"/>
      <c r="J23" s="42"/>
      <c r="K23" s="42"/>
      <c r="L23" s="42"/>
      <c r="M23" s="42"/>
      <c r="N23" s="42"/>
      <c r="O23" s="42"/>
    </row>
    <row r="24" spans="2:16" ht="19.5" customHeight="1" thickBot="1" x14ac:dyDescent="0.6">
      <c r="B24" s="37" t="s">
        <v>4</v>
      </c>
      <c r="C24" s="37"/>
      <c r="D24" s="37"/>
      <c r="E24" s="37"/>
      <c r="F24" s="37"/>
      <c r="G24" s="37"/>
      <c r="H24" s="37"/>
      <c r="I24" s="38"/>
      <c r="J24" s="39">
        <f>SUM(J16:O23)</f>
        <v>0</v>
      </c>
      <c r="K24" s="40"/>
      <c r="L24" s="40"/>
      <c r="M24" s="40"/>
      <c r="N24" s="40"/>
      <c r="O24" s="41"/>
      <c r="P24" s="6" t="s">
        <v>9</v>
      </c>
    </row>
    <row r="25" spans="2:16" ht="9" customHeight="1" x14ac:dyDescent="0.55000000000000004">
      <c r="P25" s="7"/>
    </row>
    <row r="26" spans="2:16" ht="17.25" customHeight="1" x14ac:dyDescent="0.55000000000000004">
      <c r="B26" s="1" t="s">
        <v>25</v>
      </c>
      <c r="P26" s="7"/>
    </row>
    <row r="27" spans="2:16" ht="17.25" customHeight="1" x14ac:dyDescent="0.55000000000000004">
      <c r="B27" s="3" t="s">
        <v>16</v>
      </c>
      <c r="C27" s="1" t="s">
        <v>21</v>
      </c>
      <c r="P27" s="7"/>
    </row>
    <row r="28" spans="2:16" ht="17.25" customHeight="1" x14ac:dyDescent="0.55000000000000004">
      <c r="B28" s="3" t="s">
        <v>17</v>
      </c>
      <c r="C28" s="1" t="s">
        <v>22</v>
      </c>
      <c r="P28" s="7"/>
    </row>
    <row r="29" spans="2:16" ht="17.25" customHeight="1" x14ac:dyDescent="0.55000000000000004">
      <c r="B29" s="3" t="s">
        <v>18</v>
      </c>
      <c r="C29" s="1" t="s">
        <v>23</v>
      </c>
      <c r="P29" s="7"/>
    </row>
    <row r="30" spans="2:16" ht="17.25" customHeight="1" x14ac:dyDescent="0.55000000000000004">
      <c r="B30" s="3" t="s">
        <v>19</v>
      </c>
      <c r="C30" s="1" t="s">
        <v>30</v>
      </c>
      <c r="P30" s="7"/>
    </row>
    <row r="31" spans="2:16" ht="17.25" customHeight="1" x14ac:dyDescent="0.55000000000000004">
      <c r="B31" s="3" t="s">
        <v>20</v>
      </c>
      <c r="C31" s="1" t="s">
        <v>24</v>
      </c>
      <c r="P31" s="7"/>
    </row>
    <row r="32" spans="2:16" ht="17.25" customHeight="1" x14ac:dyDescent="0.55000000000000004">
      <c r="P32" s="7"/>
    </row>
    <row r="34" spans="1:15" ht="17.25" customHeight="1" x14ac:dyDescent="0.55000000000000004">
      <c r="A34" s="1" t="s">
        <v>36</v>
      </c>
    </row>
    <row r="35" spans="1:15" ht="8.25" customHeight="1" x14ac:dyDescent="0.55000000000000004"/>
    <row r="36" spans="1:15" ht="17.25" customHeight="1" x14ac:dyDescent="0.55000000000000004">
      <c r="B36" s="24" t="s">
        <v>35</v>
      </c>
      <c r="C36" s="24"/>
      <c r="D36" s="24"/>
      <c r="J36" s="24" t="s">
        <v>37</v>
      </c>
      <c r="K36" s="24"/>
      <c r="L36" s="24"/>
      <c r="M36" s="24"/>
      <c r="N36" s="24"/>
      <c r="O36" s="24"/>
    </row>
    <row r="37" spans="1:15" ht="17.25" customHeight="1" x14ac:dyDescent="0.55000000000000004">
      <c r="B37" s="31">
        <f>J24</f>
        <v>0</v>
      </c>
      <c r="C37" s="32"/>
      <c r="D37" s="33"/>
      <c r="E37" s="2" t="s">
        <v>6</v>
      </c>
      <c r="F37" s="34" t="s">
        <v>7</v>
      </c>
      <c r="G37" s="34"/>
      <c r="H37" s="34"/>
      <c r="I37" s="2" t="s">
        <v>5</v>
      </c>
      <c r="J37" s="31">
        <f>ROUNDDOWN(B37/2,-3)</f>
        <v>0</v>
      </c>
      <c r="K37" s="35"/>
      <c r="L37" s="35"/>
      <c r="M37" s="35"/>
      <c r="N37" s="32"/>
      <c r="O37" s="33"/>
    </row>
    <row r="38" spans="1:15" ht="17.25" customHeight="1" x14ac:dyDescent="0.55000000000000004">
      <c r="J38" s="5" t="s">
        <v>8</v>
      </c>
      <c r="K38" s="5"/>
      <c r="L38" s="5"/>
      <c r="M38" s="5"/>
    </row>
    <row r="39" spans="1:15" ht="9" customHeight="1" thickBot="1" x14ac:dyDescent="0.6"/>
    <row r="40" spans="1:15" ht="24" customHeight="1" thickTop="1" thickBot="1" x14ac:dyDescent="0.6">
      <c r="B40" s="29" t="s">
        <v>38</v>
      </c>
      <c r="C40" s="29"/>
      <c r="D40" s="29"/>
      <c r="E40" s="29"/>
      <c r="F40" s="29"/>
      <c r="G40" s="29"/>
      <c r="H40" s="30"/>
      <c r="I40" s="25">
        <f>IF(J37&gt;D8,D8,J37)</f>
        <v>0</v>
      </c>
      <c r="J40" s="26"/>
      <c r="K40" s="27"/>
      <c r="L40" s="27"/>
      <c r="M40" s="27"/>
      <c r="N40" s="27"/>
      <c r="O40" s="28"/>
    </row>
    <row r="41" spans="1:15" ht="8.25" customHeight="1" thickTop="1" x14ac:dyDescent="0.55000000000000004"/>
  </sheetData>
  <mergeCells count="45">
    <mergeCell ref="A2:P2"/>
    <mergeCell ref="C15:F15"/>
    <mergeCell ref="G15:I15"/>
    <mergeCell ref="G16:I16"/>
    <mergeCell ref="J15:O15"/>
    <mergeCell ref="J16:O16"/>
    <mergeCell ref="C16:F16"/>
    <mergeCell ref="B11:O11"/>
    <mergeCell ref="B6:C6"/>
    <mergeCell ref="D6:E6"/>
    <mergeCell ref="J22:O22"/>
    <mergeCell ref="B24:I24"/>
    <mergeCell ref="J24:O24"/>
    <mergeCell ref="C23:F23"/>
    <mergeCell ref="G23:I23"/>
    <mergeCell ref="J23:O23"/>
    <mergeCell ref="G1:P1"/>
    <mergeCell ref="B36:D36"/>
    <mergeCell ref="J36:O36"/>
    <mergeCell ref="I40:O40"/>
    <mergeCell ref="B40:H40"/>
    <mergeCell ref="B37:D37"/>
    <mergeCell ref="F37:H37"/>
    <mergeCell ref="J37:O37"/>
    <mergeCell ref="C20:F20"/>
    <mergeCell ref="G20:I20"/>
    <mergeCell ref="J20:O20"/>
    <mergeCell ref="C21:F21"/>
    <mergeCell ref="G21:I21"/>
    <mergeCell ref="J21:O21"/>
    <mergeCell ref="C22:F22"/>
    <mergeCell ref="G22:I22"/>
    <mergeCell ref="J19:O19"/>
    <mergeCell ref="B7:C7"/>
    <mergeCell ref="D7:E7"/>
    <mergeCell ref="B8:C8"/>
    <mergeCell ref="D8:E8"/>
    <mergeCell ref="G17:I17"/>
    <mergeCell ref="J17:O17"/>
    <mergeCell ref="C17:F17"/>
    <mergeCell ref="C18:F18"/>
    <mergeCell ref="G18:I18"/>
    <mergeCell ref="J18:O18"/>
    <mergeCell ref="C19:F19"/>
    <mergeCell ref="G19:I19"/>
  </mergeCells>
  <phoneticPr fontId="3"/>
  <dataValidations count="2">
    <dataValidation type="list" allowBlank="1" showInputMessage="1" showErrorMessage="1" sqref="B16:B23" xr:uid="{00000000-0002-0000-0000-000000000000}">
      <formula1>$B$27:$B$31</formula1>
    </dataValidation>
    <dataValidation type="list" allowBlank="1" showInputMessage="1" showErrorMessage="1" sqref="D6:E6" xr:uid="{E643DF59-0771-43E7-A142-EDB6108C1E7D}">
      <formula1>S7:S8</formula1>
    </dataValidation>
  </dataValidation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旅館業法</vt:lpstr>
      <vt:lpstr>旅館業法!Print_Area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2026-07-13T06:17:24Z</dcterms:modified>
</cp:coreProperties>
</file>