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DB93A8B-6CBC-46F1-8278-7E678C592F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旅館業法" sheetId="4" r:id="rId1"/>
  </sheets>
  <definedNames>
    <definedName name="_xlnm.Print_Area" localSheetId="0">旅館業法!$A$1:$P$43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4" l="1"/>
  <c r="D8" i="4" a="1"/>
  <c r="D8" i="4" s="1"/>
  <c r="J21" i="4" l="1"/>
  <c r="J34" i="4" l="1"/>
  <c r="I37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<sst xmlns="http://schemas.openxmlformats.org/spreadsheetml/2006/main" count="43" uniqueCount="43">
  <si>
    <t>１　事業内容・支出</t>
    <phoneticPr fontId="2"/>
  </si>
  <si>
    <t>分類</t>
    <rPh sb="0" eb="2">
      <t>ブンルイ</t>
    </rPh>
    <phoneticPr fontId="2"/>
  </si>
  <si>
    <t>合　　計</t>
    <rPh sb="0" eb="1">
      <t>ゴウ</t>
    </rPh>
    <rPh sb="3" eb="4">
      <t>ケイ</t>
    </rPh>
    <phoneticPr fontId="2"/>
  </si>
  <si>
    <t>３　交付申請額</t>
    <rPh sb="2" eb="4">
      <t>コウフ</t>
    </rPh>
    <rPh sb="4" eb="6">
      <t>シンセイ</t>
    </rPh>
    <rPh sb="6" eb="7">
      <t>ガク</t>
    </rPh>
    <phoneticPr fontId="2"/>
  </si>
  <si>
    <t>＝</t>
    <phoneticPr fontId="2"/>
  </si>
  <si>
    <t>×</t>
    <phoneticPr fontId="2"/>
  </si>
  <si>
    <t>１／２</t>
    <phoneticPr fontId="2"/>
  </si>
  <si>
    <t>※千円未満切り捨て</t>
    <rPh sb="1" eb="3">
      <t>センエン</t>
    </rPh>
    <rPh sb="3" eb="5">
      <t>ミマン</t>
    </rPh>
    <rPh sb="5" eb="6">
      <t>キ</t>
    </rPh>
    <rPh sb="7" eb="8">
      <t>ス</t>
    </rPh>
    <phoneticPr fontId="2"/>
  </si>
  <si>
    <t>（Ａ）</t>
    <phoneticPr fontId="2"/>
  </si>
  <si>
    <t>以下のとおり宣誓します。</t>
    <phoneticPr fontId="2"/>
  </si>
  <si>
    <t>□「様式第７号」及び「様式第７号別紙」の記載事項に偽りはありません。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</si>
  <si>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</si>
  <si>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</si>
  <si>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</si>
  <si>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</si>
  <si>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 xml:space="preserve">社名
</t>
    <rPh sb="0" eb="2">
      <t>シャメイ</t>
    </rPh>
    <phoneticPr fontId="2"/>
  </si>
  <si>
    <t>代表者の役職
及び氏名</t>
    <phoneticPr fontId="2"/>
  </si>
  <si>
    <t>客室数</t>
    <rPh sb="0" eb="3">
      <t>キャクシツスウ</t>
    </rPh>
    <phoneticPr fontId="2"/>
  </si>
  <si>
    <t>補助上限額</t>
    <rPh sb="0" eb="5">
      <t>ホジョジョウゲンガク</t>
    </rPh>
    <phoneticPr fontId="2"/>
  </si>
  <si>
    <t>※自動計算</t>
    <rPh sb="1" eb="5">
      <t>ジドウケイサン</t>
    </rPh>
    <phoneticPr fontId="2"/>
  </si>
  <si>
    <t>事業内容(項目、数量)</t>
  </si>
  <si>
    <t>支出先(予定)</t>
    <phoneticPr fontId="2"/>
  </si>
  <si>
    <t>＜分類＞</t>
    <rPh sb="1" eb="3">
      <t>ブンルイ</t>
    </rPh>
    <phoneticPr fontId="2"/>
  </si>
  <si>
    <t>①</t>
    <phoneticPr fontId="2"/>
  </si>
  <si>
    <t>インバウンド対応強化</t>
    <rPh sb="6" eb="10">
      <t>タイオウキョウカ</t>
    </rPh>
    <phoneticPr fontId="2"/>
  </si>
  <si>
    <t>②</t>
    <phoneticPr fontId="2"/>
  </si>
  <si>
    <t>災害対応強化</t>
    <rPh sb="0" eb="6">
      <t>サイガイタイオウキョウカ</t>
    </rPh>
    <phoneticPr fontId="2"/>
  </si>
  <si>
    <t>③</t>
    <phoneticPr fontId="2"/>
  </si>
  <si>
    <t>生産性向上に向けたデジタル化・業務改善</t>
    <rPh sb="0" eb="5">
      <t>セイサンセイコウジョウ</t>
    </rPh>
    <rPh sb="6" eb="7">
      <t>ム</t>
    </rPh>
    <rPh sb="13" eb="14">
      <t>カ</t>
    </rPh>
    <rPh sb="15" eb="19">
      <t>ギョウムカイゼン</t>
    </rPh>
    <phoneticPr fontId="2"/>
  </si>
  <si>
    <t>④</t>
    <phoneticPr fontId="2"/>
  </si>
  <si>
    <t>⑤</t>
    <phoneticPr fontId="2"/>
  </si>
  <si>
    <t>人材確保・育成</t>
    <rPh sb="0" eb="4">
      <t>ジンザイカクホ</t>
    </rPh>
    <rPh sb="5" eb="7">
      <t>イクセイ</t>
    </rPh>
    <phoneticPr fontId="2"/>
  </si>
  <si>
    <r>
      <t>金額</t>
    </r>
    <r>
      <rPr>
        <b/>
        <sz val="12"/>
        <rFont val="ＭＳ ゴシック"/>
        <family val="3"/>
        <charset val="128"/>
      </rPr>
      <t>（税抜）</t>
    </r>
    <rPh sb="0" eb="2">
      <t>キンガク</t>
    </rPh>
    <rPh sb="3" eb="4">
      <t>ゼイ</t>
    </rPh>
    <rPh sb="4" eb="5">
      <t>ヌ</t>
    </rPh>
    <phoneticPr fontId="2"/>
  </si>
  <si>
    <t>ユニバーサル対応</t>
    <rPh sb="6" eb="8">
      <t>タイオウ</t>
    </rPh>
    <phoneticPr fontId="2"/>
  </si>
  <si>
    <r>
      <t>熊本市宿泊事業者受入環境充実支援補助金　</t>
    </r>
    <r>
      <rPr>
        <b/>
        <sz val="12"/>
        <color theme="1"/>
        <rFont val="ＭＳ ゴシック"/>
        <family val="3"/>
        <charset val="128"/>
      </rPr>
      <t>事業収支報告書</t>
    </r>
    <rPh sb="0" eb="2">
      <t>クマモト</t>
    </rPh>
    <rPh sb="24" eb="26">
      <t>ホウコク</t>
    </rPh>
    <phoneticPr fontId="2"/>
  </si>
  <si>
    <t>区分</t>
    <rPh sb="0" eb="2">
      <t>クブン</t>
    </rPh>
    <phoneticPr fontId="2"/>
  </si>
  <si>
    <t>旅館業</t>
    <rPh sb="0" eb="3">
      <t>リョカンギョウ</t>
    </rPh>
    <phoneticPr fontId="2"/>
  </si>
  <si>
    <t>民泊事業</t>
    <rPh sb="0" eb="4">
      <t>ミンパクジギョウ</t>
    </rPh>
    <phoneticPr fontId="2"/>
  </si>
  <si>
    <t>（A）</t>
    <phoneticPr fontId="2"/>
  </si>
  <si>
    <t>（B）</t>
    <phoneticPr fontId="2"/>
  </si>
  <si>
    <t>交付請求額・・・(B)と上限額のうち、低い額</t>
    <rPh sb="2" eb="5">
      <t>セイキュウガク</t>
    </rPh>
    <rPh sb="12" eb="15">
      <t>ジョウゲンガク</t>
    </rPh>
    <phoneticPr fontId="2"/>
  </si>
  <si>
    <t>（C)</t>
    <phoneticPr fontId="2"/>
  </si>
  <si>
    <t>(様式第６号 別紙)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</si>
</sst>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_ "/>
  </numFmts>
  <fonts count="9" x14ac:knownFonts="1"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vertical="center" textRotation="255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14" xfId="0" applyNumberFormat="1" applyFont="1" applyBorder="1" applyAlignment="1">
      <alignment horizontal="right" vertical="center" indent="1"/>
    </xf>
    <xf numFmtId="176" fontId="5" fillId="0" borderId="15" xfId="0" applyNumberFormat="1" applyFont="1" applyBorder="1" applyAlignment="1">
      <alignment horizontal="right" vertical="center" indent="1"/>
    </xf>
    <xf numFmtId="176" fontId="5" fillId="0" borderId="16" xfId="0" applyNumberFormat="1" applyFont="1" applyBorder="1" applyAlignment="1">
      <alignment horizontal="right" vertical="center" indent="1"/>
    </xf>
    <xf numFmtId="176" fontId="5" fillId="0" borderId="17" xfId="0" applyNumberFormat="1" applyFont="1" applyBorder="1" applyAlignment="1">
      <alignment horizontal="right" vertical="center" indent="1"/>
    </xf>
    <xf numFmtId="0" fontId="6" fillId="0" borderId="10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5" fillId="0" borderId="9" xfId="0" applyFont="1" applyBorder="1" applyAlignment="1">
      <alignment horizontal="right" vertical="center" indent="1"/>
    </xf>
    <xf numFmtId="49" fontId="5" fillId="0" borderId="0" xfId="0" applyNumberFormat="1" applyFont="1" applyAlignment="1">
      <alignment horizontal="center" vertical="center"/>
    </xf>
    <xf numFmtId="176" fontId="5" fillId="0" borderId="8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77" fontId="5" fillId="0" borderId="11" xfId="0" applyNumberFormat="1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showGridLines="0" tabSelected="1" view="pageBreakPreview" zoomScaleNormal="100" zoomScaleSheetLayoutView="100" workbookViewId="0">
      <selection activeCell="A2" sqref="A2:P2"/>
    </sheetView>
  </sheetViews>
  <sheetFormatPr defaultColWidth="9" defaultRowHeight="17.25" customHeight="1" x14ac:dyDescent="0.55000000000000004"/>
  <cols>
    <col min="1" max="1" width="3" style="1" customWidth="1"/>
    <col min="2" max="4" width="6.58203125" style="1" customWidth="1"/>
    <col min="5" max="5" width="8.08203125" style="1" customWidth="1"/>
    <col min="6" max="8" width="6.58203125" style="1" customWidth="1"/>
    <col min="9" max="9" width="8.08203125" style="1" customWidth="1"/>
    <col min="10" max="15" width="3.58203125" style="1" customWidth="1"/>
    <col min="16" max="16" width="8.58203125" style="1" customWidth="1"/>
    <col min="17" max="17" width="4.08203125" style="1" customWidth="1"/>
    <col min="18" max="16384" width="9" style="1"/>
  </cols>
  <sheetData>
    <row r="1" spans="1:19" ht="24" customHeight="1" x14ac:dyDescent="0.55000000000000004">
      <c r="A1" s="1" t="s">
        <v>42</v>
      </c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9" ht="24.75" customHeight="1" x14ac:dyDescent="0.55000000000000004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9" ht="10.5" customHeight="1" x14ac:dyDescent="0.5500000000000000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9" ht="17.25" customHeight="1" x14ac:dyDescent="0.55000000000000004">
      <c r="B4" s="4"/>
      <c r="C4" s="4"/>
      <c r="D4" s="4"/>
      <c r="E4" s="4"/>
      <c r="F4" s="4"/>
      <c r="G4" s="4"/>
      <c r="H4" s="4"/>
      <c r="I4" s="5" t="s">
        <v>11</v>
      </c>
      <c r="J4" s="3"/>
      <c r="K4" s="3" t="s">
        <v>12</v>
      </c>
      <c r="L4" s="3"/>
      <c r="M4" s="3" t="s">
        <v>13</v>
      </c>
      <c r="N4" s="3"/>
      <c r="O4" s="3" t="s">
        <v>14</v>
      </c>
      <c r="P4" s="6"/>
    </row>
    <row r="5" spans="1:19" ht="9" customHeight="1" thickBot="1" x14ac:dyDescent="0.6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9" ht="19.5" customHeight="1" thickBot="1" x14ac:dyDescent="0.6">
      <c r="B6" s="42" t="s">
        <v>35</v>
      </c>
      <c r="C6" s="43"/>
      <c r="D6" s="44"/>
      <c r="E6" s="45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9" ht="19.5" customHeight="1" thickBot="1" x14ac:dyDescent="0.6">
      <c r="B7" s="42" t="s">
        <v>17</v>
      </c>
      <c r="C7" s="43"/>
      <c r="D7" s="44"/>
      <c r="E7" s="4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S7" s="1" t="s">
        <v>36</v>
      </c>
    </row>
    <row r="8" spans="1:19" ht="19.5" customHeight="1" thickBot="1" x14ac:dyDescent="0.6">
      <c r="B8" s="42" t="s">
        <v>18</v>
      </c>
      <c r="C8" s="43"/>
      <c r="D8" s="46" t="str" cm="1">
        <f t="array" ref="D8">IF(D6="民泊事業",100000,IF(D6="旅館業",_xlfn.IFS(D7="","",D7&lt;30,400000,D7&lt;50,800000,D7&lt;100,1500000,D7&lt;150,2000000,TRUE,3000000),""))</f>
        <v/>
      </c>
      <c r="E8" s="47"/>
      <c r="F8" s="7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S8" s="1" t="s">
        <v>37</v>
      </c>
    </row>
    <row r="9" spans="1:19" ht="12" customHeight="1" x14ac:dyDescent="0.55000000000000004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9" ht="17.25" customHeight="1" x14ac:dyDescent="0.55000000000000004">
      <c r="A10" s="1" t="s">
        <v>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9" ht="7.5" customHeight="1" x14ac:dyDescent="0.55000000000000004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9" ht="17.25" customHeight="1" x14ac:dyDescent="0.55000000000000004">
      <c r="B12" s="8" t="s">
        <v>1</v>
      </c>
      <c r="C12" s="39" t="s">
        <v>20</v>
      </c>
      <c r="D12" s="39"/>
      <c r="E12" s="39"/>
      <c r="F12" s="39"/>
      <c r="G12" s="39" t="s">
        <v>21</v>
      </c>
      <c r="H12" s="39"/>
      <c r="I12" s="39"/>
      <c r="J12" s="39" t="s">
        <v>32</v>
      </c>
      <c r="K12" s="39"/>
      <c r="L12" s="39"/>
      <c r="M12" s="39"/>
      <c r="N12" s="39"/>
      <c r="O12" s="39"/>
      <c r="P12" s="4"/>
    </row>
    <row r="13" spans="1:19" ht="19.5" customHeight="1" x14ac:dyDescent="0.55000000000000004">
      <c r="B13" s="9"/>
      <c r="C13" s="30"/>
      <c r="D13" s="30"/>
      <c r="E13" s="30"/>
      <c r="F13" s="30"/>
      <c r="G13" s="30"/>
      <c r="H13" s="30"/>
      <c r="I13" s="30"/>
      <c r="J13" s="37"/>
      <c r="K13" s="37"/>
      <c r="L13" s="37"/>
      <c r="M13" s="37"/>
      <c r="N13" s="37"/>
      <c r="O13" s="37"/>
      <c r="P13" s="4"/>
    </row>
    <row r="14" spans="1:19" ht="19.5" customHeight="1" x14ac:dyDescent="0.55000000000000004">
      <c r="B14" s="10"/>
      <c r="C14" s="30"/>
      <c r="D14" s="30"/>
      <c r="E14" s="30"/>
      <c r="F14" s="30"/>
      <c r="G14" s="30"/>
      <c r="H14" s="30"/>
      <c r="I14" s="30"/>
      <c r="J14" s="37"/>
      <c r="K14" s="37"/>
      <c r="L14" s="37"/>
      <c r="M14" s="37"/>
      <c r="N14" s="37"/>
      <c r="O14" s="37"/>
      <c r="P14" s="4"/>
    </row>
    <row r="15" spans="1:19" ht="19.5" customHeight="1" x14ac:dyDescent="0.55000000000000004">
      <c r="B15" s="10"/>
      <c r="C15" s="38"/>
      <c r="D15" s="38"/>
      <c r="E15" s="38"/>
      <c r="F15" s="38"/>
      <c r="G15" s="30"/>
      <c r="H15" s="30"/>
      <c r="I15" s="30"/>
      <c r="J15" s="37"/>
      <c r="K15" s="37"/>
      <c r="L15" s="37"/>
      <c r="M15" s="37"/>
      <c r="N15" s="37"/>
      <c r="O15" s="37"/>
      <c r="P15" s="4"/>
    </row>
    <row r="16" spans="1:19" ht="19.5" customHeight="1" x14ac:dyDescent="0.55000000000000004">
      <c r="B16" s="10"/>
      <c r="C16" s="30"/>
      <c r="D16" s="30"/>
      <c r="E16" s="30"/>
      <c r="F16" s="30"/>
      <c r="G16" s="30"/>
      <c r="H16" s="30"/>
      <c r="I16" s="30"/>
      <c r="J16" s="37"/>
      <c r="K16" s="37"/>
      <c r="L16" s="37"/>
      <c r="M16" s="37"/>
      <c r="N16" s="37"/>
      <c r="O16" s="37"/>
      <c r="P16" s="4"/>
    </row>
    <row r="17" spans="1:19" ht="19.5" customHeight="1" x14ac:dyDescent="0.55000000000000004">
      <c r="B17" s="10"/>
      <c r="C17" s="30"/>
      <c r="D17" s="30"/>
      <c r="E17" s="30"/>
      <c r="F17" s="30"/>
      <c r="G17" s="30"/>
      <c r="H17" s="30"/>
      <c r="I17" s="30"/>
      <c r="J17" s="37"/>
      <c r="K17" s="37"/>
      <c r="L17" s="37"/>
      <c r="M17" s="37"/>
      <c r="N17" s="37"/>
      <c r="O17" s="37"/>
      <c r="P17" s="4"/>
    </row>
    <row r="18" spans="1:19" ht="19.5" customHeight="1" x14ac:dyDescent="0.55000000000000004">
      <c r="B18" s="10"/>
      <c r="C18" s="30"/>
      <c r="D18" s="30"/>
      <c r="E18" s="30"/>
      <c r="F18" s="30"/>
      <c r="G18" s="30"/>
      <c r="H18" s="30"/>
      <c r="I18" s="30"/>
      <c r="J18" s="37"/>
      <c r="K18" s="37"/>
      <c r="L18" s="37"/>
      <c r="M18" s="37"/>
      <c r="N18" s="37"/>
      <c r="O18" s="37"/>
      <c r="P18" s="4"/>
    </row>
    <row r="19" spans="1:19" ht="19.5" customHeight="1" x14ac:dyDescent="0.55000000000000004">
      <c r="B19" s="10"/>
      <c r="C19" s="30"/>
      <c r="D19" s="30"/>
      <c r="E19" s="30"/>
      <c r="F19" s="30"/>
      <c r="G19" s="30"/>
      <c r="H19" s="30"/>
      <c r="I19" s="30"/>
      <c r="J19" s="37"/>
      <c r="K19" s="37"/>
      <c r="L19" s="37"/>
      <c r="M19" s="37"/>
      <c r="N19" s="37"/>
      <c r="O19" s="37"/>
      <c r="P19" s="4"/>
    </row>
    <row r="20" spans="1:19" ht="19.5" customHeight="1" thickBot="1" x14ac:dyDescent="0.6">
      <c r="B20" s="10"/>
      <c r="C20" s="30"/>
      <c r="D20" s="30"/>
      <c r="E20" s="30"/>
      <c r="F20" s="30"/>
      <c r="G20" s="30"/>
      <c r="H20" s="30"/>
      <c r="I20" s="30"/>
      <c r="J20" s="31"/>
      <c r="K20" s="31"/>
      <c r="L20" s="31"/>
      <c r="M20" s="31"/>
      <c r="N20" s="31"/>
      <c r="O20" s="31"/>
      <c r="P20" s="4"/>
    </row>
    <row r="21" spans="1:19" ht="19.5" customHeight="1" thickBot="1" x14ac:dyDescent="0.6">
      <c r="B21" s="32" t="s">
        <v>2</v>
      </c>
      <c r="C21" s="32"/>
      <c r="D21" s="32"/>
      <c r="E21" s="32"/>
      <c r="F21" s="32"/>
      <c r="G21" s="32"/>
      <c r="H21" s="32"/>
      <c r="I21" s="33"/>
      <c r="J21" s="34">
        <f>SUM(J13:O20)</f>
        <v>0</v>
      </c>
      <c r="K21" s="35"/>
      <c r="L21" s="35"/>
      <c r="M21" s="35"/>
      <c r="N21" s="35"/>
      <c r="O21" s="36"/>
      <c r="P21" s="11" t="s">
        <v>8</v>
      </c>
    </row>
    <row r="22" spans="1:19" ht="9" customHeight="1" x14ac:dyDescent="0.55000000000000004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12"/>
    </row>
    <row r="23" spans="1:19" ht="17.25" customHeight="1" x14ac:dyDescent="0.55000000000000004">
      <c r="B23" s="4" t="s">
        <v>22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2"/>
    </row>
    <row r="24" spans="1:19" ht="17.25" customHeight="1" x14ac:dyDescent="0.55000000000000004">
      <c r="B24" s="6" t="s">
        <v>23</v>
      </c>
      <c r="C24" s="4" t="s">
        <v>24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2"/>
    </row>
    <row r="25" spans="1:19" ht="17.25" customHeight="1" x14ac:dyDescent="0.55000000000000004">
      <c r="B25" s="6" t="s">
        <v>25</v>
      </c>
      <c r="C25" s="4" t="s">
        <v>26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2"/>
    </row>
    <row r="26" spans="1:19" ht="17.25" customHeight="1" x14ac:dyDescent="0.55000000000000004">
      <c r="B26" s="6" t="s">
        <v>27</v>
      </c>
      <c r="C26" s="4" t="s">
        <v>28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12"/>
      <c r="S26" s="4"/>
    </row>
    <row r="27" spans="1:19" ht="17.25" customHeight="1" x14ac:dyDescent="0.55000000000000004">
      <c r="B27" s="6" t="s">
        <v>29</v>
      </c>
      <c r="C27" s="4" t="s">
        <v>33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2"/>
    </row>
    <row r="28" spans="1:19" ht="17.25" customHeight="1" x14ac:dyDescent="0.55000000000000004">
      <c r="B28" s="6" t="s">
        <v>30</v>
      </c>
      <c r="C28" s="4" t="s">
        <v>31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2"/>
    </row>
    <row r="29" spans="1:19" ht="17.25" customHeight="1" x14ac:dyDescent="0.55000000000000004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2"/>
    </row>
    <row r="30" spans="1:19" ht="17.25" customHeight="1" x14ac:dyDescent="0.55000000000000004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9" ht="17.25" customHeight="1" x14ac:dyDescent="0.55000000000000004">
      <c r="A31" s="1" t="s">
        <v>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9" ht="8.25" customHeight="1" x14ac:dyDescent="0.55000000000000004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7.25" customHeight="1" x14ac:dyDescent="0.55000000000000004">
      <c r="B33" s="24" t="s">
        <v>38</v>
      </c>
      <c r="C33" s="24"/>
      <c r="D33" s="24"/>
      <c r="E33" s="4"/>
      <c r="F33" s="4"/>
      <c r="G33" s="4"/>
      <c r="H33" s="4"/>
      <c r="I33" s="4"/>
      <c r="J33" s="24" t="s">
        <v>39</v>
      </c>
      <c r="K33" s="24"/>
      <c r="L33" s="24"/>
      <c r="M33" s="24"/>
      <c r="N33" s="24"/>
      <c r="O33" s="24"/>
      <c r="P33" s="4"/>
    </row>
    <row r="34" spans="1:16" ht="17.25" customHeight="1" x14ac:dyDescent="0.55000000000000004">
      <c r="B34" s="25">
        <f>J21</f>
        <v>0</v>
      </c>
      <c r="C34" s="26"/>
      <c r="D34" s="27"/>
      <c r="E34" s="13" t="s">
        <v>5</v>
      </c>
      <c r="F34" s="28" t="s">
        <v>6</v>
      </c>
      <c r="G34" s="28"/>
      <c r="H34" s="28"/>
      <c r="I34" s="13" t="s">
        <v>4</v>
      </c>
      <c r="J34" s="25">
        <f>ROUNDDOWN(B34/2,-3)</f>
        <v>0</v>
      </c>
      <c r="K34" s="29"/>
      <c r="L34" s="29"/>
      <c r="M34" s="29"/>
      <c r="N34" s="26"/>
      <c r="O34" s="27"/>
      <c r="P34" s="4"/>
    </row>
    <row r="35" spans="1:16" ht="17.25" customHeight="1" x14ac:dyDescent="0.55000000000000004">
      <c r="B35" s="4"/>
      <c r="C35" s="4"/>
      <c r="D35" s="4"/>
      <c r="E35" s="4"/>
      <c r="F35" s="4"/>
      <c r="G35" s="4"/>
      <c r="H35" s="4"/>
      <c r="I35" s="4"/>
      <c r="J35" s="7" t="s">
        <v>7</v>
      </c>
      <c r="K35" s="7"/>
      <c r="L35" s="7"/>
      <c r="M35" s="7"/>
      <c r="N35" s="4"/>
      <c r="O35" s="4"/>
      <c r="P35" s="4"/>
    </row>
    <row r="36" spans="1:16" ht="9" customHeight="1" thickBot="1" x14ac:dyDescent="0.6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24" customHeight="1" thickTop="1" thickBot="1" x14ac:dyDescent="0.6">
      <c r="B37" s="19" t="s">
        <v>40</v>
      </c>
      <c r="C37" s="19"/>
      <c r="D37" s="19"/>
      <c r="E37" s="19"/>
      <c r="F37" s="19"/>
      <c r="G37" s="19"/>
      <c r="H37" s="14"/>
      <c r="I37" s="20">
        <f>IF(J34&gt;D8,D8,J34)</f>
        <v>0</v>
      </c>
      <c r="J37" s="21"/>
      <c r="K37" s="22"/>
      <c r="L37" s="22"/>
      <c r="M37" s="22"/>
      <c r="N37" s="22"/>
      <c r="O37" s="23"/>
      <c r="P37" s="11" t="s">
        <v>41</v>
      </c>
    </row>
    <row r="38" spans="1:16" ht="21" customHeight="1" thickTop="1" x14ac:dyDescent="0.55000000000000004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9.5" customHeight="1" x14ac:dyDescent="0.55000000000000004">
      <c r="A39" s="1" t="s">
        <v>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9.5" customHeight="1" x14ac:dyDescent="0.55000000000000004">
      <c r="B40" s="4" t="s">
        <v>10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5.75" customHeight="1" x14ac:dyDescent="0.55000000000000004">
      <c r="B41" s="14" t="s">
        <v>15</v>
      </c>
      <c r="C41" s="14"/>
      <c r="D41" s="14"/>
      <c r="E41" s="14"/>
      <c r="F41" s="14"/>
      <c r="G41" s="2"/>
      <c r="H41" s="16" t="s">
        <v>16</v>
      </c>
      <c r="I41" s="14"/>
      <c r="J41" s="17"/>
      <c r="K41" s="17"/>
      <c r="L41" s="17"/>
      <c r="M41" s="17"/>
      <c r="N41" s="17"/>
      <c r="O41" s="17"/>
      <c r="P41" s="17"/>
    </row>
    <row r="42" spans="1:16" ht="19.5" customHeight="1" x14ac:dyDescent="0.55000000000000004">
      <c r="B42" s="15"/>
      <c r="C42" s="15"/>
      <c r="D42" s="15"/>
      <c r="E42" s="15"/>
      <c r="F42" s="15"/>
      <c r="G42" s="2"/>
      <c r="H42" s="15"/>
      <c r="I42" s="15"/>
      <c r="J42" s="18"/>
      <c r="K42" s="18"/>
      <c r="L42" s="18"/>
      <c r="M42" s="18"/>
      <c r="N42" s="18"/>
      <c r="O42" s="18"/>
      <c r="P42" s="18"/>
    </row>
    <row r="43" spans="1:16" ht="11.25" customHeight="1" x14ac:dyDescent="0.55000000000000004"/>
  </sheetData>
  <mergeCells count="49">
    <mergeCell ref="G1:P1"/>
    <mergeCell ref="A2:P2"/>
    <mergeCell ref="B7:C7"/>
    <mergeCell ref="D7:E7"/>
    <mergeCell ref="B8:C8"/>
    <mergeCell ref="D8:E8"/>
    <mergeCell ref="B6:C6"/>
    <mergeCell ref="D6:E6"/>
    <mergeCell ref="C12:F12"/>
    <mergeCell ref="G12:I12"/>
    <mergeCell ref="J12:O12"/>
    <mergeCell ref="C13:F13"/>
    <mergeCell ref="G13:I13"/>
    <mergeCell ref="J13:O13"/>
    <mergeCell ref="C14:F14"/>
    <mergeCell ref="G14:I14"/>
    <mergeCell ref="J14:O14"/>
    <mergeCell ref="C15:F15"/>
    <mergeCell ref="G15:I15"/>
    <mergeCell ref="J15:O15"/>
    <mergeCell ref="C16:F16"/>
    <mergeCell ref="G16:I16"/>
    <mergeCell ref="J16:O16"/>
    <mergeCell ref="C17:F17"/>
    <mergeCell ref="G17:I17"/>
    <mergeCell ref="J17:O17"/>
    <mergeCell ref="C18:F18"/>
    <mergeCell ref="G18:I18"/>
    <mergeCell ref="J18:O18"/>
    <mergeCell ref="C19:F19"/>
    <mergeCell ref="G19:I19"/>
    <mergeCell ref="J19:O19"/>
    <mergeCell ref="C20:F20"/>
    <mergeCell ref="G20:I20"/>
    <mergeCell ref="J20:O20"/>
    <mergeCell ref="B21:I21"/>
    <mergeCell ref="J21:O21"/>
    <mergeCell ref="B37:H37"/>
    <mergeCell ref="I37:O37"/>
    <mergeCell ref="B33:D33"/>
    <mergeCell ref="J33:O33"/>
    <mergeCell ref="B34:D34"/>
    <mergeCell ref="F34:H34"/>
    <mergeCell ref="J34:O34"/>
    <mergeCell ref="B41:B42"/>
    <mergeCell ref="C41:F42"/>
    <mergeCell ref="H41:I42"/>
    <mergeCell ref="J41:P41"/>
    <mergeCell ref="J42:P42"/>
  </mergeCells>
  <phoneticPr fontId="2"/>
  <dataValidations count="2">
    <dataValidation type="list" allowBlank="1" showInputMessage="1" showErrorMessage="1" sqref="B13:B20" xr:uid="{CCB942E9-3337-4F5C-B233-85A12D63E705}">
      <formula1>$B$24:$B$28</formula1>
    </dataValidation>
    <dataValidation type="list" allowBlank="1" showInputMessage="1" showErrorMessage="1" sqref="D6:E6" xr:uid="{1AFCB423-42FC-4EA1-B10A-F35EE10E86C4}">
      <formula1>$S$7:$S$8</formula1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旅館業法</vt:lpstr>
      <vt:lpstr>旅館業法!Print_Area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2026-07-23T00:43:12Z</dcterms:modified>
</cp:coreProperties>
</file>