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812B7A4-24C0-4CC9-8346-2CA836759E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旅館業法" sheetId="1" r:id="rId1"/>
  </sheets>
  <definedNames>
    <definedName name="_xlnm.Print_Area" localSheetId="0">旅館業法!$A$1:$P$47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8" i="1" a="1"/>
  <c r="D8" i="1" s="1"/>
  <c r="J30" i="1" l="1"/>
  <c r="B43" i="1" s="1"/>
  <c r="J43" i="1" l="1"/>
  <c r="I4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<sst xmlns="http://schemas.openxmlformats.org/spreadsheetml/2006/main" count="50" uniqueCount="44">
  <si>
    <t>(様式第１号 別紙)</t>
    <phoneticPr fontId="3"/>
  </si>
  <si>
    <t>１　事業内容・支出</t>
    <phoneticPr fontId="3"/>
  </si>
  <si>
    <t>支出先(予定)</t>
    <phoneticPr fontId="3"/>
  </si>
  <si>
    <t>分類</t>
    <rPh sb="0" eb="2">
      <t>ブンルイ</t>
    </rPh>
    <phoneticPr fontId="3"/>
  </si>
  <si>
    <t>合　　計</t>
    <rPh sb="0" eb="1">
      <t>ゴウ</t>
    </rPh>
    <rPh sb="3" eb="4">
      <t>ケイ</t>
    </rPh>
    <phoneticPr fontId="3"/>
  </si>
  <si>
    <t>＝</t>
    <phoneticPr fontId="3"/>
  </si>
  <si>
    <t>×</t>
    <phoneticPr fontId="3"/>
  </si>
  <si>
    <t>１／２</t>
    <phoneticPr fontId="3"/>
  </si>
  <si>
    <t>※千円未満切り捨て</t>
    <rPh sb="1" eb="3">
      <t>センエン</t>
    </rPh>
    <rPh sb="3" eb="5">
      <t>ミマン</t>
    </rPh>
    <rPh sb="5" eb="6">
      <t>キ</t>
    </rPh>
    <rPh sb="7" eb="8">
      <t>ス</t>
    </rPh>
    <phoneticPr fontId="3"/>
  </si>
  <si>
    <t>（Ａ）</t>
    <phoneticPr fontId="3"/>
  </si>
  <si>
    <t>事業内容(項目、数量)</t>
  </si>
  <si>
    <r>
      <t>金額</t>
    </r>
    <r>
      <rPr>
        <b/>
        <sz val="12"/>
        <color theme="1"/>
        <rFont val="ＭＳ ゴシック"/>
        <family val="3"/>
        <charset val="128"/>
      </rPr>
      <t>（税抜）</t>
    </r>
    <rPh sb="0" eb="2">
      <t>キンガク</t>
    </rPh>
    <rPh sb="3" eb="4">
      <t>ゼイ</t>
    </rPh>
    <rPh sb="4" eb="5">
      <t>ヌ</t>
    </rPh>
    <phoneticPr fontId="3"/>
  </si>
  <si>
    <t>日</t>
    <rPh sb="0" eb="1">
      <t>ニチ</t>
    </rPh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</si>
  <si>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</si>
  <si>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</si>
  <si>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令和</t>
    <rPh sb="0" eb="2">
      <t>レイワ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</si>
  <si>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</si>
  <si>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</si>
  <si>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</si>
  <si>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</si>
  <si>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</si>
  <si>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インバウンド対応強化</t>
    <rPh sb="6" eb="10">
      <t>タイオウキョウカ</t>
    </rPh>
    <phoneticPr fontId="3"/>
  </si>
  <si>
    <t>災害対応強化</t>
    <rPh sb="0" eb="6">
      <t>サイガイタイオウキョウカ</t>
    </rPh>
    <phoneticPr fontId="3"/>
  </si>
  <si>
    <t>生産性向上に向けたデジタル化・業務改善</t>
    <rPh sb="0" eb="5">
      <t>セイサンセイコウジョウ</t>
    </rPh>
    <rPh sb="6" eb="7">
      <t>ム</t>
    </rPh>
    <rPh sb="13" eb="14">
      <t>カ</t>
    </rPh>
    <rPh sb="15" eb="19">
      <t>ギョウムカイゼン</t>
    </rPh>
    <phoneticPr fontId="3"/>
  </si>
  <si>
    <t>人材確保・育成</t>
    <rPh sb="0" eb="4">
      <t>ジンザイカクホ</t>
    </rPh>
    <rPh sb="5" eb="7">
      <t>イクセイ</t>
    </rPh>
    <phoneticPr fontId="3"/>
  </si>
  <si>
    <t>＜分類＞</t>
    <rPh sb="1" eb="3">
      <t>ブンルイ</t>
    </rPh>
    <phoneticPr fontId="3"/>
  </si>
  <si>
    <t>客室数</t>
    <rPh sb="0" eb="3">
      <t>キャクシツスウ</t>
    </rPh>
    <phoneticPr fontId="3"/>
  </si>
  <si>
    <t>補助上限額</t>
    <rPh sb="0" eb="5">
      <t>ホジョジョウゲンガク</t>
    </rPh>
    <phoneticPr fontId="3"/>
  </si>
  <si>
    <t>※自動計算</t>
    <rPh sb="1" eb="5">
      <t>ジドウケイサン</t>
    </rPh>
    <phoneticPr fontId="3"/>
  </si>
  <si>
    <t>【申請対象施設のＨＰまたは予約サイトＵＲＬ】</t>
    <rPh sb="1" eb="3">
      <t>シンセイ</t>
    </rPh>
    <rPh sb="3" eb="5">
      <t>タイショウ</t>
    </rPh>
    <rPh sb="5" eb="7">
      <t>シセツ</t>
    </rPh>
    <rPh sb="13" eb="15">
      <t>ヨヤク</t>
    </rPh>
    <phoneticPr fontId="3"/>
  </si>
  <si>
    <t>ユニバーサル対応</t>
    <rPh sb="6" eb="8">
      <t>タイオウ</t>
    </rPh>
    <phoneticPr fontId="3"/>
  </si>
  <si>
    <r>
      <t>熊本市宿泊事業者受入環境充実支援補助金　</t>
    </r>
    <r>
      <rPr>
        <b/>
        <sz val="12"/>
        <color theme="1"/>
        <rFont val="ＭＳ ゴシック"/>
        <family val="3"/>
        <charset val="128"/>
      </rPr>
      <t>事業収支計画書</t>
    </r>
    <rPh sb="0" eb="2">
      <t>クマモト</t>
    </rPh>
    <phoneticPr fontId="3"/>
  </si>
  <si>
    <t>区分</t>
    <rPh sb="0" eb="2">
      <t>クブン</t>
    </rPh>
    <phoneticPr fontId="3"/>
  </si>
  <si>
    <t>旅館業</t>
    <rPh sb="0" eb="3">
      <t>リョカンギョウ</t>
    </rPh>
    <phoneticPr fontId="3"/>
  </si>
  <si>
    <t>民泊事業</t>
    <rPh sb="0" eb="4">
      <t>ミンパクジギョウ</t>
    </rPh>
    <phoneticPr fontId="3"/>
  </si>
  <si>
    <t>（A）</t>
    <phoneticPr fontId="3"/>
  </si>
  <si>
    <t>２　交付申請額</t>
    <rPh sb="2" eb="4">
      <t>コウフ</t>
    </rPh>
    <rPh sb="4" eb="6">
      <t>シンセイ</t>
    </rPh>
    <rPh sb="6" eb="7">
      <t>ガク</t>
    </rPh>
    <phoneticPr fontId="3"/>
  </si>
  <si>
    <t>（B）</t>
    <phoneticPr fontId="3"/>
  </si>
  <si>
    <t>交付申請額・・・(B)と上限額のうち、低い額</t>
    <rPh sb="12" eb="15">
      <t>ジョウゲンガク</t>
    </rPh>
    <phoneticPr fontId="3"/>
  </si>
  <si>
    <t>①宿泊施設名</t>
    <rPh sb="1" eb="6">
      <t>シュクハクシセツメイ</t>
    </rPh>
    <phoneticPr fontId="3"/>
  </si>
  <si>
    <t>②宿泊施設名</t>
    <rPh sb="1" eb="6">
      <t>シュクハクシセツメイ</t>
    </rPh>
    <phoneticPr fontId="3"/>
  </si>
  <si>
    <t>③宿泊施設名</t>
    <rPh sb="1" eb="6">
      <t>シュクハクシセツメイ</t>
    </rPh>
    <phoneticPr fontId="3"/>
  </si>
  <si>
    <t>④宿泊施設名</t>
    <rPh sb="1" eb="6">
      <t>シュクハクシセツメイ</t>
    </rPh>
    <phoneticPr fontId="3"/>
  </si>
  <si>
    <t>⑤宿泊施設名</t>
    <rPh sb="1" eb="6">
      <t>シュクハクシセツメイ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</si>
</sst>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&quot;円&quot;"/>
    <numFmt numFmtId="177" formatCode="#,##0_ "/>
  </numFmts>
  <fonts count="7" x14ac:knownFonts="1">
    <font>
      <sz val="11"/>
      <color theme="1"/>
      <name val="游ゴシック"/>
      <family val="2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177" fontId="2" fillId="0" borderId="16" xfId="0" applyNumberFormat="1" applyFont="1" applyBorder="1" applyAlignment="1" applyProtection="1">
      <alignment horizontal="center" vertical="center"/>
      <protection locked="0"/>
    </xf>
    <xf numFmtId="177" fontId="2" fillId="0" borderId="17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176" fontId="2" fillId="0" borderId="0" xfId="0" applyNumberFormat="1" applyFont="1" applyBorder="1" applyAlignment="1" applyProtection="1">
      <alignment horizontal="center" vertical="center"/>
      <protection locked="0"/>
    </xf>
    <xf numFmtId="176" fontId="2" fillId="0" borderId="18" xfId="0" applyNumberFormat="1" applyFont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177" fontId="2" fillId="0" borderId="19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2" fillId="0" borderId="16" xfId="0" applyFont="1" applyFill="1" applyBorder="1" applyAlignment="1" applyProtection="1">
      <alignment vertical="center"/>
      <protection locked="0"/>
    </xf>
    <xf numFmtId="0" fontId="2" fillId="0" borderId="15" xfId="0" applyFont="1" applyFill="1" applyBorder="1" applyAlignment="1" applyProtection="1">
      <alignment vertical="center"/>
      <protection locked="0"/>
    </xf>
    <xf numFmtId="0" fontId="2" fillId="0" borderId="17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 textRotation="255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76" fontId="2" fillId="0" borderId="1" xfId="0" applyNumberFormat="1" applyFont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 applyProtection="1">
      <alignment vertical="center" textRotation="255"/>
      <protection locked="0"/>
    </xf>
    <xf numFmtId="176" fontId="2" fillId="0" borderId="3" xfId="0" applyNumberFormat="1" applyFont="1" applyBorder="1" applyAlignment="1" applyProtection="1">
      <alignment horizontal="right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176" fontId="2" fillId="0" borderId="4" xfId="0" applyNumberFormat="1" applyFont="1" applyBorder="1" applyAlignment="1" applyProtection="1">
      <alignment horizontal="right" vertical="center"/>
      <protection locked="0"/>
    </xf>
    <xf numFmtId="176" fontId="2" fillId="0" borderId="15" xfId="0" applyNumberFormat="1" applyFont="1" applyBorder="1" applyAlignment="1" applyProtection="1">
      <alignment horizontal="right" vertical="center"/>
      <protection locked="0"/>
    </xf>
    <xf numFmtId="176" fontId="2" fillId="0" borderId="5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176" fontId="2" fillId="0" borderId="2" xfId="0" applyNumberFormat="1" applyFont="1" applyBorder="1" applyAlignment="1" applyProtection="1">
      <alignment horizontal="right" vertical="center" indent="1"/>
      <protection locked="0"/>
    </xf>
    <xf numFmtId="0" fontId="2" fillId="0" borderId="8" xfId="0" applyFont="1" applyBorder="1" applyAlignment="1" applyProtection="1">
      <alignment horizontal="right" vertical="center" indent="1"/>
      <protection locked="0"/>
    </xf>
    <xf numFmtId="0" fontId="2" fillId="0" borderId="9" xfId="0" applyFont="1" applyBorder="1" applyAlignment="1" applyProtection="1">
      <alignment horizontal="right" vertical="center" inden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176" fontId="2" fillId="0" borderId="8" xfId="0" applyNumberFormat="1" applyFont="1" applyBorder="1" applyAlignment="1" applyProtection="1">
      <alignment horizontal="right" vertical="center" inden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176" fontId="2" fillId="0" borderId="11" xfId="0" applyNumberFormat="1" applyFont="1" applyBorder="1" applyAlignment="1" applyProtection="1">
      <alignment horizontal="right" vertical="center" indent="1"/>
      <protection locked="0"/>
    </xf>
    <xf numFmtId="176" fontId="2" fillId="0" borderId="12" xfId="0" applyNumberFormat="1" applyFont="1" applyBorder="1" applyAlignment="1" applyProtection="1">
      <alignment horizontal="right" vertical="center" indent="1"/>
      <protection locked="0"/>
    </xf>
    <xf numFmtId="176" fontId="2" fillId="0" borderId="13" xfId="0" applyNumberFormat="1" applyFont="1" applyBorder="1" applyAlignment="1" applyProtection="1">
      <alignment horizontal="right" vertical="center" indent="1"/>
      <protection locked="0"/>
    </xf>
    <xf numFmtId="176" fontId="2" fillId="0" borderId="14" xfId="0" applyNumberFormat="1" applyFont="1" applyBorder="1" applyAlignment="1" applyProtection="1">
      <alignment horizontal="right" vertical="center" indent="1"/>
      <protection locked="0"/>
    </xf>
    <xf numFmtId="177" fontId="2" fillId="0" borderId="16" xfId="0" applyNumberFormat="1" applyFont="1" applyBorder="1" applyAlignment="1" applyProtection="1">
      <alignment horizontal="center" vertical="center"/>
    </xf>
    <xf numFmtId="177" fontId="2" fillId="0" borderId="17" xfId="0" applyNumberFormat="1" applyFont="1" applyBorder="1" applyAlignment="1" applyProtection="1">
      <alignment horizontal="center" vertical="center"/>
    </xf>
    <xf numFmtId="176" fontId="2" fillId="0" borderId="16" xfId="0" applyNumberFormat="1" applyFont="1" applyBorder="1" applyAlignment="1" applyProtection="1">
      <alignment horizontal="center" vertical="center"/>
    </xf>
    <xf numFmtId="176" fontId="2" fillId="0" borderId="17" xfId="0" applyNumberFormat="1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"/>
  <sheetViews>
    <sheetView showGridLines="0" tabSelected="1" view="pageBreakPreview" zoomScaleNormal="100" zoomScaleSheetLayoutView="100" workbookViewId="0">
      <selection activeCell="I7" sqref="I7"/>
    </sheetView>
  </sheetViews>
  <sheetFormatPr defaultColWidth="9" defaultRowHeight="17.25" customHeight="1" x14ac:dyDescent="0.55000000000000004"/>
  <cols>
    <col min="1" max="1" width="3" style="1" customWidth="1"/>
    <col min="2" max="4" width="6.58203125" style="1" customWidth="1"/>
    <col min="5" max="5" width="8.08203125" style="1" customWidth="1"/>
    <col min="6" max="8" width="6.58203125" style="1" customWidth="1"/>
    <col min="9" max="9" width="8.08203125" style="1" customWidth="1"/>
    <col min="10" max="15" width="3.58203125" style="1" customWidth="1"/>
    <col min="16" max="16" width="7.75" style="1" customWidth="1"/>
    <col min="17" max="17" width="4.08203125" style="1" customWidth="1"/>
    <col min="18" max="16384" width="9" style="1"/>
  </cols>
  <sheetData>
    <row r="1" spans="1:19" ht="24" customHeight="1" x14ac:dyDescent="0.55000000000000004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</row>
    <row r="2" spans="1:19" ht="24.75" customHeight="1" x14ac:dyDescent="0.55000000000000004">
      <c r="A2" s="3" t="s">
        <v>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9" ht="10.5" customHeight="1" x14ac:dyDescent="0.55000000000000004"/>
    <row r="4" spans="1:19" ht="17.25" customHeight="1" x14ac:dyDescent="0.55000000000000004">
      <c r="I4" s="4" t="s">
        <v>15</v>
      </c>
      <c r="J4" s="5"/>
      <c r="K4" s="5" t="s">
        <v>14</v>
      </c>
      <c r="L4" s="5"/>
      <c r="M4" s="5" t="s">
        <v>13</v>
      </c>
      <c r="N4" s="5"/>
      <c r="O4" s="5" t="s">
        <v>12</v>
      </c>
      <c r="P4" s="6"/>
    </row>
    <row r="5" spans="1:19" ht="9" customHeight="1" thickBot="1" x14ac:dyDescent="0.6"/>
    <row r="6" spans="1:19" ht="19.5" customHeight="1" thickBot="1" x14ac:dyDescent="0.6">
      <c r="B6" s="7" t="s">
        <v>32</v>
      </c>
      <c r="C6" s="8"/>
      <c r="D6" s="9"/>
      <c r="E6" s="10"/>
    </row>
    <row r="7" spans="1:19" ht="19.5" customHeight="1" thickBot="1" x14ac:dyDescent="0.6">
      <c r="B7" s="7" t="s">
        <v>26</v>
      </c>
      <c r="C7" s="8"/>
      <c r="D7" s="50" t="str">
        <f>IF(SUM(J10:L14)=0,"",SUM(J10:L14))</f>
        <v/>
      </c>
      <c r="E7" s="51"/>
      <c r="F7" s="11" t="s">
        <v>28</v>
      </c>
      <c r="S7" s="1" t="s">
        <v>33</v>
      </c>
    </row>
    <row r="8" spans="1:19" ht="19.5" customHeight="1" thickBot="1" x14ac:dyDescent="0.6">
      <c r="B8" s="7" t="s">
        <v>27</v>
      </c>
      <c r="C8" s="8"/>
      <c r="D8" s="52" t="str" cm="1">
        <f t="array" ref="D8">IF(D6="民泊事業",100000,IF(D6="旅館業",_xlfn.IFS(D7="","",D7&lt;30,400000,D7&lt;50,800000,D7&lt;100,1500000,D7&lt;150,2000000,TRUE,3000000),""))</f>
        <v/>
      </c>
      <c r="E8" s="53"/>
      <c r="F8" s="11" t="s">
        <v>28</v>
      </c>
      <c r="S8" s="1" t="s">
        <v>34</v>
      </c>
    </row>
    <row r="9" spans="1:19" ht="19.5" customHeight="1" thickBot="1" x14ac:dyDescent="0.6">
      <c r="B9" s="12"/>
      <c r="C9" s="12"/>
      <c r="D9" s="13"/>
      <c r="E9" s="14"/>
      <c r="F9" s="11"/>
    </row>
    <row r="10" spans="1:19" ht="19.5" customHeight="1" thickBot="1" x14ac:dyDescent="0.6">
      <c r="B10" s="7" t="s">
        <v>39</v>
      </c>
      <c r="C10" s="15"/>
      <c r="D10" s="16"/>
      <c r="E10" s="16"/>
      <c r="F10" s="16"/>
      <c r="G10" s="16"/>
      <c r="H10" s="7" t="s">
        <v>26</v>
      </c>
      <c r="I10" s="8"/>
      <c r="J10" s="16"/>
      <c r="K10" s="16"/>
      <c r="L10" s="16"/>
    </row>
    <row r="11" spans="1:19" ht="19.5" customHeight="1" thickBot="1" x14ac:dyDescent="0.6">
      <c r="B11" s="7" t="s">
        <v>40</v>
      </c>
      <c r="C11" s="8"/>
      <c r="D11" s="16"/>
      <c r="E11" s="16"/>
      <c r="F11" s="16"/>
      <c r="G11" s="16"/>
      <c r="H11" s="7" t="s">
        <v>26</v>
      </c>
      <c r="I11" s="8"/>
      <c r="J11" s="16"/>
      <c r="K11" s="16"/>
      <c r="L11" s="16"/>
    </row>
    <row r="12" spans="1:19" ht="19.5" customHeight="1" thickBot="1" x14ac:dyDescent="0.6">
      <c r="B12" s="7" t="s">
        <v>41</v>
      </c>
      <c r="C12" s="15"/>
      <c r="D12" s="16"/>
      <c r="E12" s="16"/>
      <c r="F12" s="16"/>
      <c r="G12" s="16"/>
      <c r="H12" s="7" t="s">
        <v>26</v>
      </c>
      <c r="I12" s="8"/>
      <c r="J12" s="16"/>
      <c r="K12" s="16"/>
      <c r="L12" s="16"/>
    </row>
    <row r="13" spans="1:19" ht="19.5" customHeight="1" thickBot="1" x14ac:dyDescent="0.6">
      <c r="B13" s="7" t="s">
        <v>42</v>
      </c>
      <c r="C13" s="15"/>
      <c r="D13" s="16"/>
      <c r="E13" s="16"/>
      <c r="F13" s="16"/>
      <c r="G13" s="16"/>
      <c r="H13" s="7" t="s">
        <v>26</v>
      </c>
      <c r="I13" s="8"/>
      <c r="J13" s="16"/>
      <c r="K13" s="16"/>
      <c r="L13" s="16"/>
    </row>
    <row r="14" spans="1:19" ht="19.5" customHeight="1" thickBot="1" x14ac:dyDescent="0.6">
      <c r="B14" s="7" t="s">
        <v>43</v>
      </c>
      <c r="C14" s="15"/>
      <c r="D14" s="16"/>
      <c r="E14" s="16"/>
      <c r="F14" s="16"/>
      <c r="G14" s="16"/>
      <c r="H14" s="7" t="s">
        <v>26</v>
      </c>
      <c r="I14" s="8"/>
      <c r="J14" s="16"/>
      <c r="K14" s="16"/>
      <c r="L14" s="16"/>
    </row>
    <row r="15" spans="1:19" ht="19.5" customHeight="1" x14ac:dyDescent="0.55000000000000004">
      <c r="B15" s="17"/>
      <c r="C15" s="17"/>
      <c r="D15" s="14"/>
      <c r="E15" s="14"/>
      <c r="F15" s="18"/>
      <c r="G15" s="19"/>
    </row>
    <row r="16" spans="1:19" ht="19.5" customHeight="1" thickBot="1" x14ac:dyDescent="0.6">
      <c r="B16" s="20" t="s">
        <v>29</v>
      </c>
      <c r="C16" s="17"/>
      <c r="D16" s="13"/>
      <c r="E16" s="13"/>
      <c r="F16" s="11"/>
    </row>
    <row r="17" spans="1:16" ht="45" customHeight="1" thickBot="1" x14ac:dyDescent="0.6">
      <c r="B17" s="2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3"/>
    </row>
    <row r="18" spans="1:16" ht="12" customHeight="1" x14ac:dyDescent="0.55000000000000004"/>
    <row r="19" spans="1:16" ht="17.25" customHeight="1" x14ac:dyDescent="0.55000000000000004">
      <c r="A19" s="1" t="s">
        <v>1</v>
      </c>
    </row>
    <row r="20" spans="1:16" ht="7.5" customHeight="1" x14ac:dyDescent="0.55000000000000004"/>
    <row r="21" spans="1:16" ht="17.25" customHeight="1" x14ac:dyDescent="0.55000000000000004">
      <c r="B21" s="24" t="s">
        <v>3</v>
      </c>
      <c r="C21" s="25" t="s">
        <v>10</v>
      </c>
      <c r="D21" s="25"/>
      <c r="E21" s="25"/>
      <c r="F21" s="25"/>
      <c r="G21" s="25" t="s">
        <v>2</v>
      </c>
      <c r="H21" s="25"/>
      <c r="I21" s="25"/>
      <c r="J21" s="25" t="s">
        <v>11</v>
      </c>
      <c r="K21" s="25"/>
      <c r="L21" s="25"/>
      <c r="M21" s="25"/>
      <c r="N21" s="25"/>
      <c r="O21" s="25"/>
    </row>
    <row r="22" spans="1:16" ht="19.5" customHeight="1" x14ac:dyDescent="0.55000000000000004">
      <c r="B22" s="26"/>
      <c r="C22" s="27"/>
      <c r="D22" s="27"/>
      <c r="E22" s="27"/>
      <c r="F22" s="27"/>
      <c r="G22" s="27"/>
      <c r="H22" s="27"/>
      <c r="I22" s="27"/>
      <c r="J22" s="28"/>
      <c r="K22" s="28"/>
      <c r="L22" s="28"/>
      <c r="M22" s="28"/>
      <c r="N22" s="28"/>
      <c r="O22" s="28"/>
    </row>
    <row r="23" spans="1:16" ht="19.5" customHeight="1" x14ac:dyDescent="0.55000000000000004">
      <c r="B23" s="29"/>
      <c r="C23" s="27"/>
      <c r="D23" s="27"/>
      <c r="E23" s="27"/>
      <c r="F23" s="27"/>
      <c r="G23" s="27"/>
      <c r="H23" s="27"/>
      <c r="I23" s="27"/>
      <c r="J23" s="28"/>
      <c r="K23" s="28"/>
      <c r="L23" s="28"/>
      <c r="M23" s="28"/>
      <c r="N23" s="28"/>
      <c r="O23" s="28"/>
    </row>
    <row r="24" spans="1:16" ht="19.5" customHeight="1" x14ac:dyDescent="0.55000000000000004">
      <c r="B24" s="29"/>
      <c r="C24" s="27"/>
      <c r="D24" s="27"/>
      <c r="E24" s="27"/>
      <c r="F24" s="27"/>
      <c r="G24" s="27"/>
      <c r="H24" s="27"/>
      <c r="I24" s="27"/>
      <c r="J24" s="28"/>
      <c r="K24" s="28"/>
      <c r="L24" s="28"/>
      <c r="M24" s="28"/>
      <c r="N24" s="28"/>
      <c r="O24" s="28"/>
    </row>
    <row r="25" spans="1:16" ht="19.5" customHeight="1" x14ac:dyDescent="0.55000000000000004">
      <c r="B25" s="29"/>
      <c r="C25" s="27"/>
      <c r="D25" s="27"/>
      <c r="E25" s="27"/>
      <c r="F25" s="27"/>
      <c r="G25" s="27"/>
      <c r="H25" s="27"/>
      <c r="I25" s="27"/>
      <c r="J25" s="28"/>
      <c r="K25" s="28"/>
      <c r="L25" s="28"/>
      <c r="M25" s="28"/>
      <c r="N25" s="28"/>
      <c r="O25" s="28"/>
    </row>
    <row r="26" spans="1:16" ht="19.5" customHeight="1" x14ac:dyDescent="0.55000000000000004">
      <c r="B26" s="29"/>
      <c r="C26" s="27"/>
      <c r="D26" s="27"/>
      <c r="E26" s="27"/>
      <c r="F26" s="27"/>
      <c r="G26" s="27"/>
      <c r="H26" s="27"/>
      <c r="I26" s="27"/>
      <c r="J26" s="28"/>
      <c r="K26" s="28"/>
      <c r="L26" s="28"/>
      <c r="M26" s="28"/>
      <c r="N26" s="28"/>
      <c r="O26" s="28"/>
    </row>
    <row r="27" spans="1:16" ht="19.5" customHeight="1" x14ac:dyDescent="0.55000000000000004">
      <c r="B27" s="29"/>
      <c r="C27" s="27"/>
      <c r="D27" s="27"/>
      <c r="E27" s="27"/>
      <c r="F27" s="27"/>
      <c r="G27" s="27"/>
      <c r="H27" s="27"/>
      <c r="I27" s="27"/>
      <c r="J27" s="28"/>
      <c r="K27" s="28"/>
      <c r="L27" s="28"/>
      <c r="M27" s="28"/>
      <c r="N27" s="28"/>
      <c r="O27" s="28"/>
    </row>
    <row r="28" spans="1:16" ht="19.5" customHeight="1" x14ac:dyDescent="0.55000000000000004">
      <c r="B28" s="29"/>
      <c r="C28" s="27"/>
      <c r="D28" s="27"/>
      <c r="E28" s="27"/>
      <c r="F28" s="27"/>
      <c r="G28" s="27"/>
      <c r="H28" s="27"/>
      <c r="I28" s="27"/>
      <c r="J28" s="28"/>
      <c r="K28" s="28"/>
      <c r="L28" s="28"/>
      <c r="M28" s="28"/>
      <c r="N28" s="28"/>
      <c r="O28" s="28"/>
    </row>
    <row r="29" spans="1:16" ht="19.5" customHeight="1" thickBot="1" x14ac:dyDescent="0.6">
      <c r="B29" s="29"/>
      <c r="C29" s="27"/>
      <c r="D29" s="27"/>
      <c r="E29" s="27"/>
      <c r="F29" s="27"/>
      <c r="G29" s="27"/>
      <c r="H29" s="27"/>
      <c r="I29" s="27"/>
      <c r="J29" s="30"/>
      <c r="K29" s="30"/>
      <c r="L29" s="30"/>
      <c r="M29" s="30"/>
      <c r="N29" s="30"/>
      <c r="O29" s="30"/>
    </row>
    <row r="30" spans="1:16" ht="19.5" customHeight="1" thickBot="1" x14ac:dyDescent="0.6">
      <c r="B30" s="31" t="s">
        <v>4</v>
      </c>
      <c r="C30" s="31"/>
      <c r="D30" s="31"/>
      <c r="E30" s="31"/>
      <c r="F30" s="31"/>
      <c r="G30" s="31"/>
      <c r="H30" s="31"/>
      <c r="I30" s="32"/>
      <c r="J30" s="33">
        <f>SUM(J22:O29)</f>
        <v>0</v>
      </c>
      <c r="K30" s="34"/>
      <c r="L30" s="34"/>
      <c r="M30" s="34"/>
      <c r="N30" s="34"/>
      <c r="O30" s="35"/>
      <c r="P30" s="36" t="s">
        <v>9</v>
      </c>
    </row>
    <row r="31" spans="1:16" ht="9" customHeight="1" x14ac:dyDescent="0.55000000000000004">
      <c r="P31" s="37"/>
    </row>
    <row r="32" spans="1:16" ht="17.25" customHeight="1" x14ac:dyDescent="0.55000000000000004">
      <c r="B32" s="1" t="s">
        <v>25</v>
      </c>
      <c r="P32" s="37"/>
    </row>
    <row r="33" spans="1:16" ht="17.25" customHeight="1" x14ac:dyDescent="0.55000000000000004">
      <c r="B33" s="6" t="s">
        <v>16</v>
      </c>
      <c r="C33" s="1" t="s">
        <v>21</v>
      </c>
      <c r="P33" s="37"/>
    </row>
    <row r="34" spans="1:16" ht="17.25" customHeight="1" x14ac:dyDescent="0.55000000000000004">
      <c r="B34" s="6" t="s">
        <v>17</v>
      </c>
      <c r="C34" s="1" t="s">
        <v>22</v>
      </c>
      <c r="P34" s="37"/>
    </row>
    <row r="35" spans="1:16" ht="17.25" customHeight="1" x14ac:dyDescent="0.55000000000000004">
      <c r="B35" s="6" t="s">
        <v>18</v>
      </c>
      <c r="C35" s="1" t="s">
        <v>23</v>
      </c>
      <c r="P35" s="37"/>
    </row>
    <row r="36" spans="1:16" ht="17.25" customHeight="1" x14ac:dyDescent="0.55000000000000004">
      <c r="B36" s="6" t="s">
        <v>19</v>
      </c>
      <c r="C36" s="1" t="s">
        <v>30</v>
      </c>
      <c r="P36" s="37"/>
    </row>
    <row r="37" spans="1:16" ht="17.25" customHeight="1" x14ac:dyDescent="0.55000000000000004">
      <c r="B37" s="6" t="s">
        <v>20</v>
      </c>
      <c r="C37" s="1" t="s">
        <v>24</v>
      </c>
      <c r="P37" s="37"/>
    </row>
    <row r="38" spans="1:16" ht="17.25" customHeight="1" x14ac:dyDescent="0.55000000000000004">
      <c r="P38" s="37"/>
    </row>
    <row r="40" spans="1:16" ht="17.25" customHeight="1" x14ac:dyDescent="0.55000000000000004">
      <c r="A40" s="1" t="s">
        <v>36</v>
      </c>
    </row>
    <row r="41" spans="1:16" ht="8.25" customHeight="1" x14ac:dyDescent="0.55000000000000004"/>
    <row r="42" spans="1:16" ht="17.25" customHeight="1" x14ac:dyDescent="0.55000000000000004">
      <c r="B42" s="38" t="s">
        <v>35</v>
      </c>
      <c r="C42" s="38"/>
      <c r="D42" s="38"/>
      <c r="J42" s="38" t="s">
        <v>37</v>
      </c>
      <c r="K42" s="38"/>
      <c r="L42" s="38"/>
      <c r="M42" s="38"/>
      <c r="N42" s="38"/>
      <c r="O42" s="38"/>
    </row>
    <row r="43" spans="1:16" ht="17.25" customHeight="1" x14ac:dyDescent="0.55000000000000004">
      <c r="B43" s="39">
        <f>J30</f>
        <v>0</v>
      </c>
      <c r="C43" s="40"/>
      <c r="D43" s="41"/>
      <c r="E43" s="42" t="s">
        <v>6</v>
      </c>
      <c r="F43" s="43" t="s">
        <v>7</v>
      </c>
      <c r="G43" s="43"/>
      <c r="H43" s="43"/>
      <c r="I43" s="42" t="s">
        <v>5</v>
      </c>
      <c r="J43" s="39">
        <f>ROUNDDOWN(B43/2,-3)</f>
        <v>0</v>
      </c>
      <c r="K43" s="44"/>
      <c r="L43" s="44"/>
      <c r="M43" s="44"/>
      <c r="N43" s="40"/>
      <c r="O43" s="41"/>
    </row>
    <row r="44" spans="1:16" ht="17.25" customHeight="1" x14ac:dyDescent="0.55000000000000004">
      <c r="J44" s="11" t="s">
        <v>8</v>
      </c>
      <c r="K44" s="11"/>
      <c r="L44" s="11"/>
      <c r="M44" s="11"/>
    </row>
    <row r="45" spans="1:16" ht="9" customHeight="1" thickBot="1" x14ac:dyDescent="0.6"/>
    <row r="46" spans="1:16" ht="24" customHeight="1" thickTop="1" thickBot="1" x14ac:dyDescent="0.6">
      <c r="B46" s="3" t="s">
        <v>38</v>
      </c>
      <c r="C46" s="3"/>
      <c r="D46" s="3"/>
      <c r="E46" s="3"/>
      <c r="F46" s="3"/>
      <c r="G46" s="3"/>
      <c r="H46" s="45"/>
      <c r="I46" s="46">
        <f>IF(J43&gt;D8,D8,J43)</f>
        <v>0</v>
      </c>
      <c r="J46" s="47"/>
      <c r="K46" s="48"/>
      <c r="L46" s="48"/>
      <c r="M46" s="48"/>
      <c r="N46" s="48"/>
      <c r="O46" s="49"/>
    </row>
    <row r="47" spans="1:16" ht="8.25" customHeight="1" thickTop="1" x14ac:dyDescent="0.55000000000000004"/>
  </sheetData>
  <sheetProtection sheet="1" objects="1" scenarios="1"/>
  <mergeCells count="65">
    <mergeCell ref="D14:G14"/>
    <mergeCell ref="H13:I13"/>
    <mergeCell ref="H14:I14"/>
    <mergeCell ref="J10:L10"/>
    <mergeCell ref="J11:L11"/>
    <mergeCell ref="J12:L12"/>
    <mergeCell ref="J13:L13"/>
    <mergeCell ref="J14:L14"/>
    <mergeCell ref="H10:I10"/>
    <mergeCell ref="H11:I11"/>
    <mergeCell ref="H12:I12"/>
    <mergeCell ref="J25:O25"/>
    <mergeCell ref="B7:C7"/>
    <mergeCell ref="D7:E7"/>
    <mergeCell ref="B8:C8"/>
    <mergeCell ref="D8:E8"/>
    <mergeCell ref="G23:I23"/>
    <mergeCell ref="J23:O23"/>
    <mergeCell ref="C23:F23"/>
    <mergeCell ref="C24:F24"/>
    <mergeCell ref="G24:I24"/>
    <mergeCell ref="J24:O24"/>
    <mergeCell ref="C25:F25"/>
    <mergeCell ref="G25:I25"/>
    <mergeCell ref="B10:C10"/>
    <mergeCell ref="B11:C11"/>
    <mergeCell ref="D10:G10"/>
    <mergeCell ref="G1:P1"/>
    <mergeCell ref="B42:D42"/>
    <mergeCell ref="J42:O42"/>
    <mergeCell ref="I46:O46"/>
    <mergeCell ref="B46:H46"/>
    <mergeCell ref="B43:D43"/>
    <mergeCell ref="F43:H43"/>
    <mergeCell ref="J43:O43"/>
    <mergeCell ref="C26:F26"/>
    <mergeCell ref="G26:I26"/>
    <mergeCell ref="J26:O26"/>
    <mergeCell ref="C27:F27"/>
    <mergeCell ref="G27:I27"/>
    <mergeCell ref="J27:O27"/>
    <mergeCell ref="C28:F28"/>
    <mergeCell ref="G28:I28"/>
    <mergeCell ref="J28:O28"/>
    <mergeCell ref="B30:I30"/>
    <mergeCell ref="J30:O30"/>
    <mergeCell ref="C29:F29"/>
    <mergeCell ref="G29:I29"/>
    <mergeCell ref="J29:O29"/>
    <mergeCell ref="A2:P2"/>
    <mergeCell ref="C21:F21"/>
    <mergeCell ref="G21:I21"/>
    <mergeCell ref="G22:I22"/>
    <mergeCell ref="J21:O21"/>
    <mergeCell ref="J22:O22"/>
    <mergeCell ref="C22:F22"/>
    <mergeCell ref="B17:O17"/>
    <mergeCell ref="B6:C6"/>
    <mergeCell ref="D6:E6"/>
    <mergeCell ref="B12:C12"/>
    <mergeCell ref="B13:C13"/>
    <mergeCell ref="B14:C14"/>
    <mergeCell ref="D11:G11"/>
    <mergeCell ref="D12:G12"/>
    <mergeCell ref="D13:G13"/>
  </mergeCells>
  <phoneticPr fontId="3"/>
  <dataValidations count="2">
    <dataValidation type="list" allowBlank="1" showInputMessage="1" showErrorMessage="1" sqref="B22:B29" xr:uid="{00000000-0002-0000-0000-000000000000}">
      <formula1>$B$33:$B$37</formula1>
    </dataValidation>
    <dataValidation type="list" allowBlank="1" showInputMessage="1" showErrorMessage="1" sqref="D6:E6" xr:uid="{E643DF59-0771-43E7-A142-EDB6108C1E7D}">
      <formula1>S7:S8</formula1>
    </dataValidation>
  </dataValidation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旅館業法</vt:lpstr>
      <vt:lpstr>旅館業法!Print_Area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2026-09-07T07:34:21Z</dcterms:modified>
</cp:coreProperties>
</file>