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2026年度\06 就学班\0609天明義務教育学校（天明スクールバス）\10_天明みらい学園スクールバス契約【総合評価落札方式】R8～R11\01_契約進捗状況\⑩ホームページ公開\HP 公告内容・申請書等\"/>
    </mc:Choice>
  </mc:AlternateContent>
  <xr:revisionPtr revIDLastSave="0" documentId="13_ncr:1_{3B4DD5A3-2E78-4800-B905-F554D7DAA2E3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業務費内訳書" sheetId="149" r:id="rId1"/>
  </sheets>
  <definedNames>
    <definedName name="_xlnm.Print_Area" localSheetId="0">業務費内訳書!$A$1:$I$47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149" l="1"/>
  <c r="G41" i="149"/>
  <c r="G9" i="149"/>
  <c r="G8" i="149"/>
  <c r="G38" i="149" l="1"/>
  <c r="E38" i="149"/>
  <c r="G32" i="149"/>
  <c r="G27" i="149"/>
  <c r="E32" i="149"/>
  <c r="E27" i="149"/>
  <c r="G20" i="149"/>
  <c r="E20" i="149"/>
  <c r="G15" i="149"/>
  <c r="E15" i="149"/>
  <c r="E10" i="149"/>
  <c r="G10" i="149"/>
  <c r="G19" i="149"/>
  <c r="G18" i="149"/>
  <c r="G14" i="149"/>
  <c r="G13" i="149"/>
  <c r="G37" i="149"/>
  <c r="G31" i="149"/>
  <c r="G30" i="149"/>
  <c r="G26" i="149"/>
  <c r="G36" i="149"/>
  <c r="G25" i="149"/>
  <c r="G45" i="149" l="1"/>
  <c r="G35" i="149"/>
  <c r="G24" i="149"/>
</calcChain>
</file>

<file path=xl/sharedStrings.xml><?xml version="1.0" encoding="utf-8"?>
<sst xmlns="http://schemas.openxmlformats.org/spreadsheetml/2006/main" count="117" uniqueCount="37">
  <si>
    <t>円</t>
    <rPh sb="0" eb="1">
      <t>エン</t>
    </rPh>
    <phoneticPr fontId="5"/>
  </si>
  <si>
    <t>項目</t>
    <rPh sb="0" eb="2">
      <t>コウモク</t>
    </rPh>
    <phoneticPr fontId="5"/>
  </si>
  <si>
    <t>単価</t>
    <rPh sb="0" eb="2">
      <t>タンカ</t>
    </rPh>
    <phoneticPr fontId="5"/>
  </si>
  <si>
    <t>数量</t>
    <rPh sb="0" eb="2">
      <t>スウリョウ</t>
    </rPh>
    <phoneticPr fontId="5"/>
  </si>
  <si>
    <t>金額</t>
    <rPh sb="0" eb="2">
      <t>キンガク</t>
    </rPh>
    <phoneticPr fontId="5"/>
  </si>
  <si>
    <t>摘要</t>
    <rPh sb="0" eb="2">
      <t>テキヨウ</t>
    </rPh>
    <phoneticPr fontId="5"/>
  </si>
  <si>
    <t>台</t>
    <rPh sb="0" eb="1">
      <t>ダイ</t>
    </rPh>
    <phoneticPr fontId="5"/>
  </si>
  <si>
    <t>【位置情報・乗降管理アプリ利用料】</t>
    <rPh sb="1" eb="5">
      <t>イチジョウホウ</t>
    </rPh>
    <rPh sb="6" eb="10">
      <t>ジョウコウカンリ</t>
    </rPh>
    <rPh sb="13" eb="16">
      <t>リヨウリョウ</t>
    </rPh>
    <phoneticPr fontId="5"/>
  </si>
  <si>
    <t>初期費用</t>
    <rPh sb="0" eb="4">
      <t>ショキヒヨウ</t>
    </rPh>
    <phoneticPr fontId="5"/>
  </si>
  <si>
    <t>月額利用料</t>
    <rPh sb="0" eb="5">
      <t>ゲツガクリヨウリョウ</t>
    </rPh>
    <phoneticPr fontId="5"/>
  </si>
  <si>
    <t>月</t>
    <rPh sb="0" eb="1">
      <t>ツキ</t>
    </rPh>
    <phoneticPr fontId="5"/>
  </si>
  <si>
    <t>業務費内訳書</t>
    <rPh sb="0" eb="6">
      <t>ギョウムヒウチワケショ</t>
    </rPh>
    <phoneticPr fontId="5"/>
  </si>
  <si>
    <t>円</t>
    <rPh sb="0" eb="1">
      <t>エン</t>
    </rPh>
    <phoneticPr fontId="5"/>
  </si>
  <si>
    <t>３年間運行費</t>
    <rPh sb="1" eb="6">
      <t>ネンカンウンコウヒ</t>
    </rPh>
    <phoneticPr fontId="5"/>
  </si>
  <si>
    <t>日</t>
    <rPh sb="0" eb="1">
      <t>ニチ</t>
    </rPh>
    <phoneticPr fontId="5"/>
  </si>
  <si>
    <t>３年間</t>
    <rPh sb="1" eb="3">
      <t>ネンカン</t>
    </rPh>
    <phoneticPr fontId="5"/>
  </si>
  <si>
    <t>業務価格計</t>
    <rPh sb="0" eb="2">
      <t>ギョウム</t>
    </rPh>
    <rPh sb="2" eb="4">
      <t>カカク</t>
    </rPh>
    <rPh sb="4" eb="5">
      <t>ケイ</t>
    </rPh>
    <phoneticPr fontId="5"/>
  </si>
  <si>
    <t>消費税及び地方消費税相当額</t>
    <rPh sb="0" eb="4">
      <t>ショウヒゼイオヨ</t>
    </rPh>
    <rPh sb="5" eb="10">
      <t>チホウショウヒゼイ</t>
    </rPh>
    <rPh sb="10" eb="13">
      <t>ソウトウガク</t>
    </rPh>
    <phoneticPr fontId="5"/>
  </si>
  <si>
    <t>業務費計</t>
    <rPh sb="0" eb="4">
      <t>ギョウムヒケイ</t>
    </rPh>
    <phoneticPr fontId="5"/>
  </si>
  <si>
    <t>商　号</t>
    <rPh sb="0" eb="1">
      <t>ショウ</t>
    </rPh>
    <rPh sb="2" eb="3">
      <t>ゴウ</t>
    </rPh>
    <phoneticPr fontId="5"/>
  </si>
  <si>
    <t>※一式といった記載のみでなく、その見積もった内訳をできる限り詳細に記載すること。</t>
    <rPh sb="1" eb="3">
      <t>イッシキ</t>
    </rPh>
    <rPh sb="7" eb="9">
      <t>キサイ</t>
    </rPh>
    <rPh sb="17" eb="19">
      <t>ミツ</t>
    </rPh>
    <rPh sb="22" eb="24">
      <t>ウチワケ</t>
    </rPh>
    <rPh sb="28" eb="29">
      <t>カギ</t>
    </rPh>
    <rPh sb="30" eb="32">
      <t>ショウサイ</t>
    </rPh>
    <rPh sb="33" eb="35">
      <t>キサイ</t>
    </rPh>
    <phoneticPr fontId="5"/>
  </si>
  <si>
    <t>中緑・銭塘便</t>
    <rPh sb="0" eb="2">
      <t>ナカミドリ</t>
    </rPh>
    <rPh sb="3" eb="4">
      <t>セン</t>
    </rPh>
    <rPh sb="4" eb="5">
      <t>トウ</t>
    </rPh>
    <rPh sb="5" eb="6">
      <t>ビン</t>
    </rPh>
    <phoneticPr fontId="5"/>
  </si>
  <si>
    <t>川口便</t>
    <rPh sb="0" eb="2">
      <t>カワグチ</t>
    </rPh>
    <rPh sb="2" eb="3">
      <t>ビン</t>
    </rPh>
    <phoneticPr fontId="5"/>
  </si>
  <si>
    <t>業務委託名　スクールバス運行等業務委託（天明みらい学園分）</t>
    <rPh sb="0" eb="5">
      <t>ギョウムイタクメイ</t>
    </rPh>
    <rPh sb="12" eb="15">
      <t>ウンコウトウ</t>
    </rPh>
    <rPh sb="15" eb="17">
      <t>ギョウム</t>
    </rPh>
    <rPh sb="17" eb="19">
      <t>イタク</t>
    </rPh>
    <rPh sb="20" eb="22">
      <t>テンメイ</t>
    </rPh>
    <rPh sb="25" eb="27">
      <t>ガクエン</t>
    </rPh>
    <rPh sb="27" eb="28">
      <t>ブン</t>
    </rPh>
    <phoneticPr fontId="5"/>
  </si>
  <si>
    <t>臨時便</t>
    <rPh sb="0" eb="3">
      <t>リンジビン</t>
    </rPh>
    <phoneticPr fontId="5"/>
  </si>
  <si>
    <t>小計</t>
    <rPh sb="0" eb="2">
      <t>ショウケイ</t>
    </rPh>
    <phoneticPr fontId="5"/>
  </si>
  <si>
    <t>（2）　令和9年8月30日～令和12年3月31日まで（令和9年2学期以降）</t>
    <rPh sb="2" eb="4">
      <t>レイワ</t>
    </rPh>
    <rPh sb="5" eb="6">
      <t>ネン</t>
    </rPh>
    <rPh sb="8" eb="9">
      <t>ガツ</t>
    </rPh>
    <rPh sb="11" eb="12">
      <t>ニチ</t>
    </rPh>
    <rPh sb="13" eb="15">
      <t>レイワ</t>
    </rPh>
    <rPh sb="27" eb="29">
      <t>レイワ</t>
    </rPh>
    <rPh sb="30" eb="31">
      <t>ネン</t>
    </rPh>
    <rPh sb="32" eb="34">
      <t>ガッキ</t>
    </rPh>
    <rPh sb="34" eb="36">
      <t>イコウ</t>
    </rPh>
    <phoneticPr fontId="5"/>
  </si>
  <si>
    <t>奥古閑便</t>
    <rPh sb="0" eb="3">
      <t>オクコガ</t>
    </rPh>
    <rPh sb="3" eb="4">
      <t>ビン</t>
    </rPh>
    <phoneticPr fontId="5"/>
  </si>
  <si>
    <t>平日便パターンA</t>
  </si>
  <si>
    <t>平日便パターンD</t>
    <phoneticPr fontId="5"/>
  </si>
  <si>
    <t>平日便パターンD</t>
  </si>
  <si>
    <t>乗降練習日を含む</t>
    <rPh sb="0" eb="5">
      <t>ジョウコウレンシュウビ</t>
    </rPh>
    <rPh sb="6" eb="7">
      <t>フク</t>
    </rPh>
    <phoneticPr fontId="5"/>
  </si>
  <si>
    <t>３年間運行費
乗降練習日を含む</t>
    <rPh sb="1" eb="6">
      <t>ネンカンウンコウヒ</t>
    </rPh>
    <rPh sb="7" eb="12">
      <t>ジョウコウレンシュウビ</t>
    </rPh>
    <rPh sb="13" eb="14">
      <t>フク</t>
    </rPh>
    <phoneticPr fontId="5"/>
  </si>
  <si>
    <t>円</t>
    <rPh sb="0" eb="1">
      <t>エン</t>
    </rPh>
    <phoneticPr fontId="5"/>
  </si>
  <si>
    <t>日</t>
    <rPh sb="0" eb="1">
      <t>ニチ</t>
    </rPh>
    <phoneticPr fontId="5"/>
  </si>
  <si>
    <t>土・長期長期休業パターンC</t>
    <rPh sb="0" eb="1">
      <t>ド</t>
    </rPh>
    <rPh sb="2" eb="4">
      <t>チョウキ</t>
    </rPh>
    <rPh sb="4" eb="8">
      <t>チョウキキュウギョウ</t>
    </rPh>
    <phoneticPr fontId="5"/>
  </si>
  <si>
    <t>（1）令和9年4月1日～8月29日まで（臨時期間）</t>
    <rPh sb="3" eb="5">
      <t>レイワ</t>
    </rPh>
    <rPh sb="6" eb="7">
      <t>ネン</t>
    </rPh>
    <rPh sb="8" eb="9">
      <t>ガツ</t>
    </rPh>
    <rPh sb="10" eb="11">
      <t>ヒ</t>
    </rPh>
    <rPh sb="13" eb="14">
      <t>ガツ</t>
    </rPh>
    <rPh sb="16" eb="17">
      <t>ニチ</t>
    </rPh>
    <rPh sb="20" eb="24">
      <t>リンジキカン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</si>
</sst>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#,##0;\-#,##0;&quot;-&quot;"/>
    <numFmt numFmtId="177" formatCode="&quot;$&quot;#,##0;[Red]\-&quot;$&quot;#,##0"/>
    <numFmt numFmtId="178" formatCode="&quot;$&quot;#,##0.00;[Red]\-&quot;$&quot;#,##0.00"/>
    <numFmt numFmtId="179" formatCode="0.00_)"/>
  </numFmts>
  <fonts count="4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Times New Roman"/>
      <family val="1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sz val="10"/>
      <name val="Geneva"/>
      <family val="2"/>
    </font>
    <font>
      <sz val="7"/>
      <name val="Small Fonts"/>
      <family val="3"/>
      <charset val="128"/>
    </font>
    <font>
      <b/>
      <i/>
      <sz val="16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</borders>
  <cellStyleXfs count="124">
    <xf numFmtId="0" fontId="0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176" fontId="6" fillId="0" borderId="0" applyFill="0" applyBorder="0" applyAlignment="0"/>
    <xf numFmtId="0" fontId="7" fillId="0" borderId="0">
      <alignment horizontal="left"/>
    </xf>
    <xf numFmtId="38" fontId="17" fillId="16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17" fillId="17" borderId="3" applyNumberFormat="0" applyBorder="0" applyAlignment="0" applyProtection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37" fontId="19" fillId="0" borderId="0"/>
    <xf numFmtId="179" fontId="20" fillId="0" borderId="0"/>
    <xf numFmtId="0" fontId="9" fillId="0" borderId="0"/>
    <xf numFmtId="10" fontId="9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>
      <alignment horizont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" fillId="24" borderId="5" applyNumberFormat="0" applyFont="0" applyAlignment="0" applyProtection="0">
      <alignment vertical="center"/>
    </xf>
    <xf numFmtId="0" fontId="3" fillId="24" borderId="5" applyNumberFormat="0" applyFon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25" borderId="7" applyNumberFormat="0" applyAlignment="0" applyProtection="0">
      <alignment vertical="center"/>
    </xf>
    <xf numFmtId="0" fontId="26" fillId="25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25" borderId="12" applyNumberFormat="0" applyAlignment="0" applyProtection="0">
      <alignment vertical="center"/>
    </xf>
    <xf numFmtId="0" fontId="31" fillId="25" borderId="1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0" applyFill="0" applyBorder="0" applyAlignment="0" applyProtection="0"/>
    <xf numFmtId="0" fontId="3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43" fontId="9" fillId="0" borderId="0" applyBorder="0" applyAlignment="0" applyProtection="0"/>
    <xf numFmtId="0" fontId="38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5">
    <xf numFmtId="0" fontId="0" fillId="0" borderId="0" xfId="0"/>
    <xf numFmtId="49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35" fillId="0" borderId="0" xfId="0" applyFont="1" applyAlignment="1">
      <alignment horizontal="right" shrinkToFit="1"/>
    </xf>
    <xf numFmtId="38" fontId="2" fillId="0" borderId="0" xfId="118" applyFont="1"/>
    <xf numFmtId="0" fontId="2" fillId="0" borderId="3" xfId="0" applyFont="1" applyBorder="1" applyAlignment="1">
      <alignment horizontal="center" vertical="center" shrinkToFit="1"/>
    </xf>
    <xf numFmtId="38" fontId="2" fillId="0" borderId="0" xfId="118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5" xfId="0" applyBorder="1" applyAlignment="1">
      <alignment shrinkToFit="1"/>
    </xf>
    <xf numFmtId="3" fontId="2" fillId="0" borderId="24" xfId="0" applyNumberFormat="1" applyFont="1" applyBorder="1"/>
    <xf numFmtId="0" fontId="2" fillId="0" borderId="25" xfId="0" applyFont="1" applyBorder="1"/>
    <xf numFmtId="0" fontId="2" fillId="0" borderId="24" xfId="0" applyFont="1" applyBorder="1"/>
    <xf numFmtId="0" fontId="0" fillId="0" borderId="25" xfId="0" applyBorder="1" applyAlignment="1">
      <alignment horizontal="center"/>
    </xf>
    <xf numFmtId="49" fontId="0" fillId="0" borderId="14" xfId="0" quotePrefix="1" applyNumberFormat="1" applyBorder="1"/>
    <xf numFmtId="0" fontId="0" fillId="0" borderId="3" xfId="0" applyBorder="1" applyAlignment="1">
      <alignment shrinkToFit="1"/>
    </xf>
    <xf numFmtId="0" fontId="2" fillId="0" borderId="0" xfId="0" applyFont="1" applyAlignment="1">
      <alignment shrinkToFit="1"/>
    </xf>
    <xf numFmtId="49" fontId="0" fillId="0" borderId="14" xfId="0" applyNumberFormat="1" applyBorder="1"/>
    <xf numFmtId="0" fontId="0" fillId="0" borderId="25" xfId="0" applyBorder="1"/>
    <xf numFmtId="0" fontId="35" fillId="0" borderId="0" xfId="0" applyFont="1"/>
    <xf numFmtId="3" fontId="0" fillId="0" borderId="24" xfId="0" applyNumberFormat="1" applyBorder="1"/>
    <xf numFmtId="0" fontId="39" fillId="0" borderId="3" xfId="0" applyFont="1" applyBorder="1" applyAlignment="1">
      <alignment wrapText="1" shrinkToFit="1"/>
    </xf>
    <xf numFmtId="0" fontId="0" fillId="0" borderId="15" xfId="0" applyBorder="1" applyAlignment="1">
      <alignment horizontal="left" shrinkToFit="1"/>
    </xf>
    <xf numFmtId="0" fontId="0" fillId="0" borderId="15" xfId="0" applyBorder="1" applyAlignment="1">
      <alignment horizontal="left" wrapText="1"/>
    </xf>
    <xf numFmtId="0" fontId="0" fillId="0" borderId="2" xfId="0" applyBorder="1" applyAlignment="1">
      <alignment shrinkToFit="1"/>
    </xf>
    <xf numFmtId="3" fontId="2" fillId="0" borderId="26" xfId="0" applyNumberFormat="1" applyFont="1" applyBorder="1"/>
    <xf numFmtId="0" fontId="0" fillId="0" borderId="27" xfId="0" applyBorder="1"/>
    <xf numFmtId="38" fontId="2" fillId="0" borderId="26" xfId="0" applyNumberFormat="1" applyFont="1" applyBorder="1"/>
    <xf numFmtId="0" fontId="0" fillId="0" borderId="27" xfId="0" applyBorder="1" applyAlignment="1">
      <alignment horizontal="center"/>
    </xf>
    <xf numFmtId="0" fontId="0" fillId="0" borderId="20" xfId="0" applyBorder="1" applyAlignment="1">
      <alignment shrinkToFit="1"/>
    </xf>
    <xf numFmtId="3" fontId="2" fillId="0" borderId="28" xfId="0" applyNumberFormat="1" applyFont="1" applyBorder="1"/>
    <xf numFmtId="0" fontId="0" fillId="0" borderId="29" xfId="0" applyBorder="1"/>
    <xf numFmtId="38" fontId="2" fillId="0" borderId="28" xfId="0" applyNumberFormat="1" applyFont="1" applyBorder="1"/>
    <xf numFmtId="0" fontId="0" fillId="0" borderId="29" xfId="0" applyBorder="1" applyAlignment="1">
      <alignment horizontal="center"/>
    </xf>
    <xf numFmtId="0" fontId="0" fillId="0" borderId="18" xfId="0" applyBorder="1" applyAlignment="1">
      <alignment shrinkToFit="1"/>
    </xf>
    <xf numFmtId="3" fontId="2" fillId="0" borderId="30" xfId="0" applyNumberFormat="1" applyFont="1" applyBorder="1"/>
    <xf numFmtId="0" fontId="0" fillId="0" borderId="31" xfId="0" applyBorder="1"/>
    <xf numFmtId="0" fontId="0" fillId="0" borderId="31" xfId="0" applyBorder="1" applyAlignment="1">
      <alignment horizontal="center"/>
    </xf>
    <xf numFmtId="3" fontId="2" fillId="0" borderId="32" xfId="0" applyNumberFormat="1" applyFont="1" applyBorder="1"/>
    <xf numFmtId="0" fontId="2" fillId="0" borderId="29" xfId="0" applyFont="1" applyBorder="1"/>
    <xf numFmtId="0" fontId="2" fillId="0" borderId="28" xfId="0" applyFont="1" applyBorder="1"/>
    <xf numFmtId="0" fontId="0" fillId="0" borderId="22" xfId="0" applyBorder="1" applyAlignment="1">
      <alignment shrinkToFit="1"/>
    </xf>
    <xf numFmtId="0" fontId="2" fillId="0" borderId="26" xfId="0" applyFont="1" applyBorder="1"/>
    <xf numFmtId="0" fontId="0" fillId="0" borderId="21" xfId="0" applyBorder="1" applyAlignment="1">
      <alignment shrinkToFit="1"/>
    </xf>
    <xf numFmtId="0" fontId="2" fillId="0" borderId="31" xfId="0" applyFont="1" applyBorder="1"/>
    <xf numFmtId="0" fontId="2" fillId="0" borderId="32" xfId="0" applyFont="1" applyBorder="1"/>
    <xf numFmtId="49" fontId="0" fillId="0" borderId="19" xfId="0" quotePrefix="1" applyNumberFormat="1" applyBorder="1"/>
    <xf numFmtId="49" fontId="0" fillId="0" borderId="16" xfId="0" quotePrefix="1" applyNumberFormat="1" applyBorder="1"/>
    <xf numFmtId="0" fontId="0" fillId="0" borderId="33" xfId="0" applyBorder="1" applyAlignment="1">
      <alignment horizontal="left" wrapText="1"/>
    </xf>
    <xf numFmtId="3" fontId="2" fillId="0" borderId="34" xfId="0" applyNumberFormat="1" applyFont="1" applyBorder="1"/>
    <xf numFmtId="0" fontId="2" fillId="0" borderId="35" xfId="0" applyFont="1" applyBorder="1"/>
    <xf numFmtId="0" fontId="2" fillId="0" borderId="34" xfId="0" applyFont="1" applyBorder="1"/>
    <xf numFmtId="0" fontId="0" fillId="0" borderId="35" xfId="0" applyBorder="1" applyAlignment="1">
      <alignment horizontal="center"/>
    </xf>
    <xf numFmtId="0" fontId="0" fillId="0" borderId="35" xfId="0" applyBorder="1"/>
    <xf numFmtId="0" fontId="0" fillId="0" borderId="36" xfId="0" applyBorder="1" applyAlignment="1">
      <alignment horizontal="left" shrinkToFit="1"/>
    </xf>
    <xf numFmtId="3" fontId="2" fillId="0" borderId="37" xfId="0" applyNumberFormat="1" applyFont="1" applyBorder="1"/>
    <xf numFmtId="0" fontId="2" fillId="0" borderId="38" xfId="0" applyFont="1" applyBorder="1"/>
    <xf numFmtId="0" fontId="2" fillId="0" borderId="37" xfId="0" applyFont="1" applyBorder="1"/>
    <xf numFmtId="0" fontId="0" fillId="0" borderId="38" xfId="0" applyBorder="1" applyAlignment="1">
      <alignment horizontal="center"/>
    </xf>
    <xf numFmtId="0" fontId="0" fillId="0" borderId="38" xfId="0" applyBorder="1"/>
    <xf numFmtId="0" fontId="0" fillId="0" borderId="23" xfId="0" applyBorder="1" applyAlignment="1">
      <alignment horizontal="left" shrinkToFit="1"/>
    </xf>
    <xf numFmtId="0" fontId="40" fillId="0" borderId="0" xfId="0" applyFont="1" applyAlignment="1">
      <alignment horizontal="right" shrinkToFit="1"/>
    </xf>
    <xf numFmtId="3" fontId="41" fillId="0" borderId="0" xfId="0" applyNumberFormat="1" applyFont="1"/>
    <xf numFmtId="0" fontId="41" fillId="0" borderId="0" xfId="0" applyFont="1"/>
    <xf numFmtId="0" fontId="41" fillId="0" borderId="0" xfId="0" applyFont="1" applyAlignment="1">
      <alignment horizontal="center"/>
    </xf>
    <xf numFmtId="3" fontId="0" fillId="0" borderId="13" xfId="0" applyNumberFormat="1" applyFont="1" applyBorder="1"/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3" fontId="42" fillId="0" borderId="13" xfId="0" applyNumberFormat="1" applyFont="1" applyBorder="1"/>
    <xf numFmtId="3" fontId="42" fillId="0" borderId="13" xfId="0" applyNumberFormat="1" applyFont="1" applyBorder="1" applyAlignment="1">
      <alignment horizontal="center"/>
    </xf>
    <xf numFmtId="49" fontId="0" fillId="0" borderId="40" xfId="0" quotePrefix="1" applyNumberFormat="1" applyBorder="1"/>
    <xf numFmtId="0" fontId="0" fillId="0" borderId="41" xfId="0" applyBorder="1" applyAlignment="1">
      <alignment shrinkToFit="1"/>
    </xf>
    <xf numFmtId="49" fontId="0" fillId="0" borderId="42" xfId="0" quotePrefix="1" applyNumberFormat="1" applyBorder="1"/>
    <xf numFmtId="0" fontId="39" fillId="0" borderId="39" xfId="0" applyFont="1" applyBorder="1" applyAlignment="1">
      <alignment wrapText="1" shrinkToFit="1"/>
    </xf>
    <xf numFmtId="49" fontId="0" fillId="0" borderId="43" xfId="0" quotePrefix="1" applyNumberFormat="1" applyBorder="1"/>
    <xf numFmtId="0" fontId="0" fillId="0" borderId="17" xfId="0" applyBorder="1" applyAlignment="1">
      <alignment shrinkToFit="1"/>
    </xf>
    <xf numFmtId="3" fontId="2" fillId="0" borderId="44" xfId="0" applyNumberFormat="1" applyFont="1" applyBorder="1"/>
    <xf numFmtId="0" fontId="0" fillId="0" borderId="45" xfId="0" applyBorder="1"/>
    <xf numFmtId="38" fontId="2" fillId="0" borderId="44" xfId="0" applyNumberFormat="1" applyFont="1" applyBorder="1"/>
    <xf numFmtId="0" fontId="0" fillId="0" borderId="45" xfId="0" applyBorder="1" applyAlignment="1">
      <alignment horizontal="center"/>
    </xf>
    <xf numFmtId="0" fontId="0" fillId="0" borderId="46" xfId="0" applyBorder="1" applyAlignment="1">
      <alignment shrinkToFit="1"/>
    </xf>
    <xf numFmtId="49" fontId="0" fillId="0" borderId="47" xfId="0" quotePrefix="1" applyNumberFormat="1" applyBorder="1"/>
    <xf numFmtId="38" fontId="2" fillId="0" borderId="32" xfId="0" applyNumberFormat="1" applyFont="1" applyFill="1" applyBorder="1"/>
    <xf numFmtId="0" fontId="0" fillId="0" borderId="39" xfId="0" applyFill="1" applyBorder="1" applyAlignment="1">
      <alignment shrinkToFit="1"/>
    </xf>
    <xf numFmtId="3" fontId="2" fillId="0" borderId="49" xfId="0" applyNumberFormat="1" applyFont="1" applyBorder="1"/>
    <xf numFmtId="38" fontId="2" fillId="0" borderId="44" xfId="0" applyNumberFormat="1" applyFont="1" applyFill="1" applyBorder="1"/>
    <xf numFmtId="0" fontId="0" fillId="0" borderId="46" xfId="0" applyFill="1" applyBorder="1" applyAlignment="1">
      <alignment shrinkToFit="1"/>
    </xf>
    <xf numFmtId="0" fontId="0" fillId="0" borderId="15" xfId="0" applyBorder="1" applyAlignment="1">
      <alignment vertical="center"/>
    </xf>
    <xf numFmtId="38" fontId="2" fillId="0" borderId="28" xfId="0" applyNumberFormat="1" applyFont="1" applyFill="1" applyBorder="1"/>
    <xf numFmtId="3" fontId="2" fillId="0" borderId="50" xfId="0" applyNumberFormat="1" applyFont="1" applyBorder="1"/>
    <xf numFmtId="0" fontId="0" fillId="0" borderId="51" xfId="0" applyBorder="1"/>
    <xf numFmtId="38" fontId="2" fillId="0" borderId="50" xfId="0" applyNumberFormat="1" applyFont="1" applyFill="1" applyBorder="1"/>
    <xf numFmtId="0" fontId="0" fillId="0" borderId="51" xfId="0" applyBorder="1" applyAlignment="1">
      <alignment horizontal="center"/>
    </xf>
    <xf numFmtId="0" fontId="0" fillId="0" borderId="52" xfId="0" applyFill="1" applyBorder="1" applyAlignment="1">
      <alignment shrinkToFit="1"/>
    </xf>
    <xf numFmtId="3" fontId="2" fillId="0" borderId="54" xfId="0" applyNumberFormat="1" applyFont="1" applyBorder="1"/>
    <xf numFmtId="0" fontId="0" fillId="0" borderId="55" xfId="0" applyBorder="1"/>
    <xf numFmtId="38" fontId="2" fillId="0" borderId="54" xfId="0" applyNumberFormat="1" applyFont="1" applyBorder="1"/>
    <xf numFmtId="0" fontId="0" fillId="0" borderId="55" xfId="0" applyBorder="1" applyAlignment="1">
      <alignment horizontal="center"/>
    </xf>
    <xf numFmtId="0" fontId="0" fillId="0" borderId="53" xfId="0" applyBorder="1" applyAlignment="1">
      <alignment shrinkToFit="1"/>
    </xf>
    <xf numFmtId="49" fontId="0" fillId="0" borderId="56" xfId="0" quotePrefix="1" applyNumberFormat="1" applyBorder="1"/>
    <xf numFmtId="0" fontId="0" fillId="0" borderId="57" xfId="0" applyBorder="1" applyAlignment="1">
      <alignment shrinkToFit="1"/>
    </xf>
    <xf numFmtId="0" fontId="0" fillId="0" borderId="13" xfId="0" applyBorder="1" applyAlignment="1">
      <alignment shrinkToFit="1"/>
    </xf>
    <xf numFmtId="3" fontId="2" fillId="0" borderId="59" xfId="0" applyNumberFormat="1" applyFont="1" applyBorder="1"/>
    <xf numFmtId="0" fontId="0" fillId="0" borderId="60" xfId="0" applyBorder="1"/>
    <xf numFmtId="38" fontId="2" fillId="0" borderId="59" xfId="0" applyNumberFormat="1" applyFont="1" applyFill="1" applyBorder="1"/>
    <xf numFmtId="0" fontId="0" fillId="0" borderId="60" xfId="0" applyBorder="1" applyAlignment="1">
      <alignment horizontal="center"/>
    </xf>
    <xf numFmtId="0" fontId="0" fillId="0" borderId="58" xfId="0" applyFill="1" applyBorder="1" applyAlignment="1">
      <alignment shrinkToFit="1"/>
    </xf>
    <xf numFmtId="0" fontId="43" fillId="0" borderId="39" xfId="0" applyFont="1" applyFill="1" applyBorder="1" applyAlignment="1">
      <alignment wrapText="1" shrinkToFit="1"/>
    </xf>
    <xf numFmtId="3" fontId="2" fillId="0" borderId="62" xfId="0" applyNumberFormat="1" applyFont="1" applyBorder="1"/>
    <xf numFmtId="0" fontId="0" fillId="0" borderId="48" xfId="0" applyBorder="1" applyAlignment="1">
      <alignment vertical="center"/>
    </xf>
    <xf numFmtId="0" fontId="0" fillId="0" borderId="61" xfId="0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/>
    </xf>
  </cellXfs>
  <cellStyles count="124">
    <cellStyle name="=C:\WINNT\SYSTEM32\COMMAND.COM" xfId="1" xr:uid="{00000000-0005-0000-0000-000000000000}"/>
    <cellStyle name="=C:\WINNT\SYSTEM32\COMMAND.COM 2" xfId="2" xr:uid="{00000000-0005-0000-0000-000001000000}"/>
    <cellStyle name="=C:\WINNT\SYSTEM32\COMMAND.COM 2 2" xfId="3" xr:uid="{00000000-0005-0000-0000-000002000000}"/>
    <cellStyle name="0,0_x000d__x000a_NA_x000d__x000a_" xfId="4" xr:uid="{00000000-0005-0000-0000-000003000000}"/>
    <cellStyle name="20% - アクセント 1" xfId="5" builtinId="30" customBuiltin="1"/>
    <cellStyle name="20% - アクセント 1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3" xfId="9" builtinId="38" customBuiltin="1"/>
    <cellStyle name="20% - アクセント 3 2" xfId="10" xr:uid="{00000000-0005-0000-0000-000009000000}"/>
    <cellStyle name="20% - アクセント 4" xfId="11" builtinId="42" customBuiltin="1"/>
    <cellStyle name="20% - アクセント 4 2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6" xfId="15" builtinId="50" customBuiltin="1"/>
    <cellStyle name="20% - アクセント 6 2" xfId="16" xr:uid="{00000000-0005-0000-0000-00000F000000}"/>
    <cellStyle name="40% - アクセント 1" xfId="17" builtinId="31" customBuiltin="1"/>
    <cellStyle name="40% - アクセント 1 2" xfId="18" xr:uid="{00000000-0005-0000-0000-000011000000}"/>
    <cellStyle name="40% - アクセント 2" xfId="19" builtinId="35" customBuiltin="1"/>
    <cellStyle name="40% - アクセント 2 2" xfId="20" xr:uid="{00000000-0005-0000-0000-000013000000}"/>
    <cellStyle name="40% - アクセント 3" xfId="21" builtinId="39" customBuiltin="1"/>
    <cellStyle name="40% - アクセント 3 2" xfId="22" xr:uid="{00000000-0005-0000-0000-000015000000}"/>
    <cellStyle name="40% - アクセント 4" xfId="23" builtinId="43" customBuiltin="1"/>
    <cellStyle name="40% - アクセント 4 2" xfId="24" xr:uid="{00000000-0005-0000-0000-000017000000}"/>
    <cellStyle name="40% - アクセント 5" xfId="25" builtinId="47" customBuiltin="1"/>
    <cellStyle name="40% - アクセント 5 2" xfId="26" xr:uid="{00000000-0005-0000-0000-000019000000}"/>
    <cellStyle name="40% - アクセント 6" xfId="27" builtinId="51" customBuiltin="1"/>
    <cellStyle name="40% - アクセント 6 2" xfId="28" xr:uid="{00000000-0005-0000-0000-00001B000000}"/>
    <cellStyle name="60% - アクセント 1" xfId="29" builtinId="32" customBuiltin="1"/>
    <cellStyle name="60% - アクセント 1 2" xfId="30" xr:uid="{00000000-0005-0000-0000-00001D000000}"/>
    <cellStyle name="60% - アクセント 2" xfId="31" builtinId="36" customBuiltin="1"/>
    <cellStyle name="60% - アクセント 2 2" xfId="32" xr:uid="{00000000-0005-0000-0000-00001F000000}"/>
    <cellStyle name="60% - アクセント 3" xfId="33" builtinId="40" customBuiltin="1"/>
    <cellStyle name="60% - アクセント 3 2" xfId="34" xr:uid="{00000000-0005-0000-0000-000021000000}"/>
    <cellStyle name="60% - アクセント 4" xfId="35" builtinId="44" customBuiltin="1"/>
    <cellStyle name="60% - アクセント 4 2" xfId="36" xr:uid="{00000000-0005-0000-0000-000023000000}"/>
    <cellStyle name="60% - アクセント 5" xfId="37" builtinId="48" customBuiltin="1"/>
    <cellStyle name="60% - アクセント 5 2" xfId="38" xr:uid="{00000000-0005-0000-0000-000025000000}"/>
    <cellStyle name="60% - アクセント 6" xfId="39" builtinId="52" customBuiltin="1"/>
    <cellStyle name="60% - アクセント 6 2" xfId="40" xr:uid="{00000000-0005-0000-0000-000027000000}"/>
    <cellStyle name="Calc Currency (0)" xfId="41" xr:uid="{00000000-0005-0000-0000-000028000000}"/>
    <cellStyle name="entry" xfId="42" xr:uid="{00000000-0005-0000-0000-000029000000}"/>
    <cellStyle name="Grey" xfId="43" xr:uid="{00000000-0005-0000-0000-00002A000000}"/>
    <cellStyle name="Header1" xfId="44" xr:uid="{00000000-0005-0000-0000-00002B000000}"/>
    <cellStyle name="Header2" xfId="45" xr:uid="{00000000-0005-0000-0000-00002C000000}"/>
    <cellStyle name="Input [yellow]" xfId="46" xr:uid="{00000000-0005-0000-0000-00002D000000}"/>
    <cellStyle name="Millares [0]_Compra" xfId="47" xr:uid="{00000000-0005-0000-0000-00002E000000}"/>
    <cellStyle name="Millares_Compra" xfId="48" xr:uid="{00000000-0005-0000-0000-00002F000000}"/>
    <cellStyle name="Moneda [0]_Compra" xfId="49" xr:uid="{00000000-0005-0000-0000-000030000000}"/>
    <cellStyle name="Moneda_Compra" xfId="50" xr:uid="{00000000-0005-0000-0000-000031000000}"/>
    <cellStyle name="no dec" xfId="51" xr:uid="{00000000-0005-0000-0000-000032000000}"/>
    <cellStyle name="Normal - Style1" xfId="52" xr:uid="{00000000-0005-0000-0000-000033000000}"/>
    <cellStyle name="Normal_#18-Internet" xfId="53" xr:uid="{00000000-0005-0000-0000-000034000000}"/>
    <cellStyle name="Percent [2]" xfId="54" xr:uid="{00000000-0005-0000-0000-000035000000}"/>
    <cellStyle name="price" xfId="55" xr:uid="{00000000-0005-0000-0000-000036000000}"/>
    <cellStyle name="revised" xfId="56" xr:uid="{00000000-0005-0000-0000-000037000000}"/>
    <cellStyle name="section" xfId="57" xr:uid="{00000000-0005-0000-0000-000038000000}"/>
    <cellStyle name="TableStyleLight1" xfId="120" xr:uid="{00000000-0005-0000-0000-000039000000}"/>
    <cellStyle name="title" xfId="58" xr:uid="{00000000-0005-0000-0000-00003A000000}"/>
    <cellStyle name="アクセント 1" xfId="59" builtinId="29" customBuiltin="1"/>
    <cellStyle name="アクセント 1 2" xfId="60" xr:uid="{00000000-0005-0000-0000-00003C000000}"/>
    <cellStyle name="アクセント 2" xfId="61" builtinId="33" customBuiltin="1"/>
    <cellStyle name="アクセント 2 2" xfId="62" xr:uid="{00000000-0005-0000-0000-00003E000000}"/>
    <cellStyle name="アクセント 3" xfId="63" builtinId="37" customBuiltin="1"/>
    <cellStyle name="アクセント 3 2" xfId="64" xr:uid="{00000000-0005-0000-0000-000040000000}"/>
    <cellStyle name="アクセント 4" xfId="65" builtinId="41" customBuiltin="1"/>
    <cellStyle name="アクセント 4 2" xfId="66" xr:uid="{00000000-0005-0000-0000-000042000000}"/>
    <cellStyle name="アクセント 5" xfId="67" builtinId="45" customBuiltin="1"/>
    <cellStyle name="アクセント 5 2" xfId="68" xr:uid="{00000000-0005-0000-0000-000044000000}"/>
    <cellStyle name="アクセント 6" xfId="69" builtinId="49" customBuiltin="1"/>
    <cellStyle name="アクセント 6 2" xfId="70" xr:uid="{00000000-0005-0000-0000-000046000000}"/>
    <cellStyle name="タイトル" xfId="71" builtinId="15" customBuiltin="1"/>
    <cellStyle name="タイトル 2" xfId="72" xr:uid="{00000000-0005-0000-0000-000048000000}"/>
    <cellStyle name="チェック セル" xfId="73" builtinId="23" customBuiltin="1"/>
    <cellStyle name="チェック セル 2" xfId="74" xr:uid="{00000000-0005-0000-0000-00004A000000}"/>
    <cellStyle name="どちらでもない" xfId="75" builtinId="28" customBuiltin="1"/>
    <cellStyle name="どちらでもない 2" xfId="76" xr:uid="{00000000-0005-0000-0000-00004C000000}"/>
    <cellStyle name="ハイパーリンク 2" xfId="77" xr:uid="{00000000-0005-0000-0000-00004D000000}"/>
    <cellStyle name="ハイパーリンク 3" xfId="78" xr:uid="{00000000-0005-0000-0000-00004E000000}"/>
    <cellStyle name="メモ" xfId="79" builtinId="10" customBuiltin="1"/>
    <cellStyle name="メモ 2" xfId="80" xr:uid="{00000000-0005-0000-0000-000050000000}"/>
    <cellStyle name="リンク セル" xfId="81" builtinId="24" customBuiltin="1"/>
    <cellStyle name="リンク セル 2" xfId="82" xr:uid="{00000000-0005-0000-0000-000052000000}"/>
    <cellStyle name="悪い" xfId="83" builtinId="27" customBuiltin="1"/>
    <cellStyle name="悪い 2" xfId="84" xr:uid="{00000000-0005-0000-0000-000054000000}"/>
    <cellStyle name="計算" xfId="85" builtinId="22" customBuiltin="1"/>
    <cellStyle name="計算 2" xfId="86" xr:uid="{00000000-0005-0000-0000-000056000000}"/>
    <cellStyle name="警告文" xfId="87" builtinId="11" customBuiltin="1"/>
    <cellStyle name="警告文 2" xfId="88" xr:uid="{00000000-0005-0000-0000-000058000000}"/>
    <cellStyle name="桁区切り 2" xfId="89" xr:uid="{00000000-0005-0000-0000-000059000000}"/>
    <cellStyle name="桁区切り 3" xfId="118" xr:uid="{00000000-0005-0000-0000-00005A000000}"/>
    <cellStyle name="桁区切り 4" xfId="123" xr:uid="{00000000-0005-0000-0000-00005B000000}"/>
    <cellStyle name="見出し 1" xfId="90" builtinId="16" customBuiltin="1"/>
    <cellStyle name="見出し 1 2" xfId="91" xr:uid="{00000000-0005-0000-0000-00005D000000}"/>
    <cellStyle name="見出し 2" xfId="92" builtinId="17" customBuiltin="1"/>
    <cellStyle name="見出し 2 2" xfId="93" xr:uid="{00000000-0005-0000-0000-00005F000000}"/>
    <cellStyle name="見出し 3" xfId="94" builtinId="18" customBuiltin="1"/>
    <cellStyle name="見出し 3 2" xfId="95" xr:uid="{00000000-0005-0000-0000-000061000000}"/>
    <cellStyle name="見出し 4" xfId="96" builtinId="19" customBuiltin="1"/>
    <cellStyle name="見出し 4 2" xfId="97" xr:uid="{00000000-0005-0000-0000-000063000000}"/>
    <cellStyle name="集計" xfId="98" builtinId="25" customBuiltin="1"/>
    <cellStyle name="集計 2" xfId="99" xr:uid="{00000000-0005-0000-0000-000065000000}"/>
    <cellStyle name="出力" xfId="100" builtinId="21" customBuiltin="1"/>
    <cellStyle name="出力 2" xfId="101" xr:uid="{00000000-0005-0000-0000-000067000000}"/>
    <cellStyle name="説明文" xfId="102" builtinId="53" customBuiltin="1"/>
    <cellStyle name="説明文 2" xfId="103" xr:uid="{00000000-0005-0000-0000-000069000000}"/>
    <cellStyle name="入力" xfId="104" builtinId="20" customBuiltin="1"/>
    <cellStyle name="入力 2" xfId="105" xr:uid="{00000000-0005-0000-0000-00006B000000}"/>
    <cellStyle name="標準" xfId="0" builtinId="0"/>
    <cellStyle name="標準 10" xfId="119" xr:uid="{00000000-0005-0000-0000-00006D000000}"/>
    <cellStyle name="標準 11" xfId="122" xr:uid="{00000000-0005-0000-0000-00006E000000}"/>
    <cellStyle name="標準 2" xfId="106" xr:uid="{00000000-0005-0000-0000-00006F000000}"/>
    <cellStyle name="標準 2 2" xfId="107" xr:uid="{00000000-0005-0000-0000-000070000000}"/>
    <cellStyle name="標準 2 3" xfId="108" xr:uid="{00000000-0005-0000-0000-000071000000}"/>
    <cellStyle name="標準 3" xfId="109" xr:uid="{00000000-0005-0000-0000-000072000000}"/>
    <cellStyle name="標準 4" xfId="110" xr:uid="{00000000-0005-0000-0000-000073000000}"/>
    <cellStyle name="標準 5" xfId="111" xr:uid="{00000000-0005-0000-0000-000074000000}"/>
    <cellStyle name="標準 6" xfId="112" xr:uid="{00000000-0005-0000-0000-000075000000}"/>
    <cellStyle name="標準 7" xfId="113" xr:uid="{00000000-0005-0000-0000-000076000000}"/>
    <cellStyle name="標準 8" xfId="114" xr:uid="{00000000-0005-0000-0000-000077000000}"/>
    <cellStyle name="標準 9" xfId="115" xr:uid="{00000000-0005-0000-0000-000078000000}"/>
    <cellStyle name="未定義" xfId="121" xr:uid="{00000000-0005-0000-0000-000079000000}"/>
    <cellStyle name="良い" xfId="116" builtinId="26" customBuiltin="1"/>
    <cellStyle name="良い 2" xfId="117" xr:uid="{00000000-0005-0000-0000-00007B000000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CCFFCC"/>
      <color rgb="FFCCEC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7"/>
  <sheetViews>
    <sheetView tabSelected="1" view="pageBreakPreview" zoomScaleNormal="100" zoomScaleSheetLayoutView="100" workbookViewId="0">
      <selection activeCell="A7" sqref="A7"/>
    </sheetView>
  </sheetViews>
  <sheetFormatPr defaultColWidth="9" defaultRowHeight="30" customHeight="1"/>
  <cols>
    <col min="1" max="1" width="4.125" style="1" customWidth="1"/>
    <col min="2" max="2" width="34.125" style="2" customWidth="1"/>
    <col min="3" max="3" width="11.125" style="3" customWidth="1"/>
    <col min="4" max="4" width="3.625" style="2" customWidth="1"/>
    <col min="5" max="5" width="7.5" style="2" customWidth="1"/>
    <col min="6" max="6" width="4.5" style="4" customWidth="1"/>
    <col min="7" max="7" width="13.375" style="3" customWidth="1"/>
    <col min="8" max="8" width="3.625" style="2" customWidth="1"/>
    <col min="9" max="9" width="15.5" style="17" customWidth="1"/>
    <col min="10" max="10" width="11.625" style="6" bestFit="1" customWidth="1"/>
    <col min="11" max="11" width="10.125" style="6" customWidth="1"/>
    <col min="12" max="12" width="9.375" style="2" bestFit="1" customWidth="1"/>
    <col min="13" max="16384" width="9" style="2"/>
  </cols>
  <sheetData>
    <row r="1" spans="1:13" ht="30" customHeight="1">
      <c r="B1" s="20" t="s">
        <v>11</v>
      </c>
      <c r="C1" s="2"/>
      <c r="D1" s="64"/>
      <c r="E1" s="64"/>
      <c r="F1" s="65"/>
      <c r="G1" s="63"/>
      <c r="H1" s="64"/>
      <c r="I1" s="62"/>
    </row>
    <row r="2" spans="1:13" ht="30" customHeight="1">
      <c r="B2" s="69" t="s">
        <v>23</v>
      </c>
      <c r="C2" s="66"/>
      <c r="D2" s="67"/>
      <c r="E2" s="67"/>
      <c r="F2" s="68"/>
      <c r="I2" s="5"/>
    </row>
    <row r="3" spans="1:13" ht="30" customHeight="1">
      <c r="B3" s="63"/>
      <c r="C3" s="70" t="s">
        <v>19</v>
      </c>
      <c r="D3" s="114"/>
      <c r="E3" s="114"/>
      <c r="F3" s="114"/>
      <c r="G3" s="114"/>
      <c r="H3" s="114"/>
      <c r="I3" s="114"/>
    </row>
    <row r="4" spans="1:13" ht="13.5" customHeight="1">
      <c r="B4" s="63"/>
      <c r="I4" s="5"/>
    </row>
    <row r="5" spans="1:13" s="9" customFormat="1" ht="30" customHeight="1">
      <c r="A5" s="112" t="s">
        <v>1</v>
      </c>
      <c r="B5" s="113"/>
      <c r="C5" s="112" t="s">
        <v>2</v>
      </c>
      <c r="D5" s="113"/>
      <c r="E5" s="112" t="s">
        <v>3</v>
      </c>
      <c r="F5" s="113"/>
      <c r="G5" s="112" t="s">
        <v>4</v>
      </c>
      <c r="H5" s="113"/>
      <c r="I5" s="7" t="s">
        <v>5</v>
      </c>
      <c r="J5" s="8"/>
      <c r="K5" s="8"/>
    </row>
    <row r="6" spans="1:13" ht="30" customHeight="1">
      <c r="A6" s="18" t="s">
        <v>36</v>
      </c>
      <c r="B6" s="10"/>
      <c r="C6" s="77"/>
      <c r="D6" s="78"/>
      <c r="E6" s="79"/>
      <c r="F6" s="80"/>
      <c r="G6" s="77"/>
      <c r="H6" s="78"/>
      <c r="I6" s="81"/>
    </row>
    <row r="7" spans="1:13" ht="30" customHeight="1" thickBot="1">
      <c r="A7" s="15"/>
      <c r="B7" s="25" t="s">
        <v>21</v>
      </c>
      <c r="C7" s="103"/>
      <c r="D7" s="104"/>
      <c r="E7" s="105"/>
      <c r="F7" s="106"/>
      <c r="G7" s="103"/>
      <c r="H7" s="104"/>
      <c r="I7" s="107"/>
    </row>
    <row r="8" spans="1:13" s="6" customFormat="1" ht="30" customHeight="1" thickBot="1">
      <c r="A8" s="15"/>
      <c r="B8" s="88" t="s">
        <v>28</v>
      </c>
      <c r="C8" s="36"/>
      <c r="D8" s="37" t="s">
        <v>0</v>
      </c>
      <c r="E8" s="83">
        <v>48</v>
      </c>
      <c r="F8" s="38" t="s">
        <v>14</v>
      </c>
      <c r="G8" s="39">
        <f>C8*E8</f>
        <v>0</v>
      </c>
      <c r="H8" s="37" t="s">
        <v>0</v>
      </c>
      <c r="I8" s="84" t="s">
        <v>31</v>
      </c>
      <c r="L8" s="2"/>
      <c r="M8" s="2"/>
    </row>
    <row r="9" spans="1:13" ht="30" customHeight="1" thickBot="1">
      <c r="A9" s="82"/>
      <c r="B9" s="111" t="s">
        <v>29</v>
      </c>
      <c r="C9" s="36"/>
      <c r="D9" s="37" t="s">
        <v>0</v>
      </c>
      <c r="E9" s="83">
        <v>26</v>
      </c>
      <c r="F9" s="38" t="s">
        <v>14</v>
      </c>
      <c r="G9" s="39">
        <f>C9*E9</f>
        <v>0</v>
      </c>
      <c r="H9" s="37" t="s">
        <v>0</v>
      </c>
      <c r="I9" s="84"/>
    </row>
    <row r="10" spans="1:13" ht="30" customHeight="1" thickTop="1">
      <c r="A10" s="48"/>
      <c r="B10" s="44" t="s">
        <v>25</v>
      </c>
      <c r="C10" s="95"/>
      <c r="D10" s="96"/>
      <c r="E10" s="97">
        <f>SUM(E8:E9)</f>
        <v>74</v>
      </c>
      <c r="F10" s="98" t="s">
        <v>34</v>
      </c>
      <c r="G10" s="95">
        <f>SUM(G8:G9)</f>
        <v>0</v>
      </c>
      <c r="H10" s="96" t="s">
        <v>33</v>
      </c>
      <c r="I10" s="99"/>
    </row>
    <row r="11" spans="1:13" ht="30" customHeight="1">
      <c r="A11" s="48"/>
      <c r="B11" s="44"/>
      <c r="C11" s="85"/>
      <c r="D11" s="78"/>
      <c r="E11" s="79"/>
      <c r="F11" s="80"/>
      <c r="G11" s="77"/>
      <c r="H11" s="78"/>
      <c r="I11" s="81"/>
    </row>
    <row r="12" spans="1:13" ht="30" customHeight="1" thickBot="1">
      <c r="A12" s="15"/>
      <c r="B12" s="10" t="s">
        <v>22</v>
      </c>
      <c r="C12" s="103"/>
      <c r="D12" s="104"/>
      <c r="E12" s="105"/>
      <c r="F12" s="106"/>
      <c r="G12" s="103"/>
      <c r="H12" s="104"/>
      <c r="I12" s="107"/>
    </row>
    <row r="13" spans="1:13" s="6" customFormat="1" ht="30" customHeight="1" thickBot="1">
      <c r="A13" s="15"/>
      <c r="B13" s="88" t="s">
        <v>28</v>
      </c>
      <c r="C13" s="36"/>
      <c r="D13" s="37" t="s">
        <v>0</v>
      </c>
      <c r="E13" s="83">
        <v>48</v>
      </c>
      <c r="F13" s="38" t="s">
        <v>14</v>
      </c>
      <c r="G13" s="39">
        <f>C13*E13</f>
        <v>0</v>
      </c>
      <c r="H13" s="37" t="s">
        <v>0</v>
      </c>
      <c r="I13" s="84" t="s">
        <v>31</v>
      </c>
      <c r="L13" s="2"/>
      <c r="M13" s="2"/>
    </row>
    <row r="14" spans="1:13" ht="30" customHeight="1" thickBot="1">
      <c r="A14" s="82"/>
      <c r="B14" s="111" t="s">
        <v>29</v>
      </c>
      <c r="C14" s="36"/>
      <c r="D14" s="37" t="s">
        <v>0</v>
      </c>
      <c r="E14" s="83">
        <v>26</v>
      </c>
      <c r="F14" s="38" t="s">
        <v>14</v>
      </c>
      <c r="G14" s="39">
        <f>C14*E14</f>
        <v>0</v>
      </c>
      <c r="H14" s="37" t="s">
        <v>0</v>
      </c>
      <c r="I14" s="84"/>
    </row>
    <row r="15" spans="1:13" ht="30" customHeight="1" thickTop="1">
      <c r="A15" s="48"/>
      <c r="B15" s="44" t="s">
        <v>25</v>
      </c>
      <c r="C15" s="95"/>
      <c r="D15" s="96"/>
      <c r="E15" s="97">
        <f>SUM(E13:E14)</f>
        <v>74</v>
      </c>
      <c r="F15" s="98" t="s">
        <v>34</v>
      </c>
      <c r="G15" s="95">
        <f>SUM(G13:G14)</f>
        <v>0</v>
      </c>
      <c r="H15" s="96" t="s">
        <v>0</v>
      </c>
      <c r="I15" s="99"/>
    </row>
    <row r="16" spans="1:13" ht="30" customHeight="1">
      <c r="A16" s="48"/>
      <c r="B16" s="44"/>
      <c r="C16" s="85"/>
      <c r="D16" s="78"/>
      <c r="E16" s="79"/>
      <c r="F16" s="80"/>
      <c r="G16" s="77"/>
      <c r="H16" s="78"/>
      <c r="I16" s="81"/>
    </row>
    <row r="17" spans="1:13" ht="30" customHeight="1" thickBot="1">
      <c r="A17" s="15"/>
      <c r="B17" s="10" t="s">
        <v>24</v>
      </c>
      <c r="C17" s="103"/>
      <c r="D17" s="104"/>
      <c r="E17" s="105"/>
      <c r="F17" s="106"/>
      <c r="G17" s="103"/>
      <c r="H17" s="104"/>
      <c r="I17" s="107"/>
    </row>
    <row r="18" spans="1:13" s="6" customFormat="1" ht="30" customHeight="1" thickBot="1">
      <c r="A18" s="15"/>
      <c r="B18" s="88" t="s">
        <v>28</v>
      </c>
      <c r="C18" s="36"/>
      <c r="D18" s="37" t="s">
        <v>0</v>
      </c>
      <c r="E18" s="83">
        <v>48</v>
      </c>
      <c r="F18" s="38" t="s">
        <v>14</v>
      </c>
      <c r="G18" s="39">
        <f>C18*E18</f>
        <v>0</v>
      </c>
      <c r="H18" s="37" t="s">
        <v>0</v>
      </c>
      <c r="I18" s="84"/>
      <c r="L18" s="2"/>
      <c r="M18" s="2"/>
    </row>
    <row r="19" spans="1:13" ht="30" customHeight="1" thickBot="1">
      <c r="A19" s="82"/>
      <c r="B19" s="111" t="s">
        <v>29</v>
      </c>
      <c r="C19" s="36"/>
      <c r="D19" s="37" t="s">
        <v>0</v>
      </c>
      <c r="E19" s="83">
        <v>26</v>
      </c>
      <c r="F19" s="38" t="s">
        <v>14</v>
      </c>
      <c r="G19" s="39">
        <f>C19*E19</f>
        <v>0</v>
      </c>
      <c r="H19" s="37" t="s">
        <v>0</v>
      </c>
      <c r="I19" s="84"/>
    </row>
    <row r="20" spans="1:13" ht="30" customHeight="1" thickTop="1">
      <c r="A20" s="48"/>
      <c r="B20" s="44" t="s">
        <v>25</v>
      </c>
      <c r="C20" s="95"/>
      <c r="D20" s="96"/>
      <c r="E20" s="97">
        <f>SUM(E18:E19)</f>
        <v>74</v>
      </c>
      <c r="F20" s="98" t="s">
        <v>14</v>
      </c>
      <c r="G20" s="95">
        <f>SUM(G18:G19)</f>
        <v>0</v>
      </c>
      <c r="H20" s="96" t="s">
        <v>0</v>
      </c>
      <c r="I20" s="99"/>
    </row>
    <row r="21" spans="1:13" ht="30" customHeight="1">
      <c r="A21" s="48"/>
      <c r="B21" s="102"/>
      <c r="C21" s="31"/>
      <c r="D21" s="32"/>
      <c r="E21" s="33"/>
      <c r="F21" s="34"/>
      <c r="G21" s="31"/>
      <c r="H21" s="32"/>
      <c r="I21" s="35"/>
    </row>
    <row r="22" spans="1:13" ht="30" customHeight="1">
      <c r="A22" s="15" t="s">
        <v>26</v>
      </c>
      <c r="B22" s="10"/>
      <c r="C22" s="31"/>
      <c r="D22" s="40"/>
      <c r="E22" s="41"/>
      <c r="F22" s="34"/>
      <c r="G22" s="31"/>
      <c r="H22" s="32"/>
      <c r="I22" s="35"/>
    </row>
    <row r="23" spans="1:13" ht="30" customHeight="1" thickBot="1">
      <c r="A23" s="15"/>
      <c r="B23" s="10" t="s">
        <v>21</v>
      </c>
      <c r="C23" s="26"/>
      <c r="D23" s="27"/>
      <c r="E23" s="28"/>
      <c r="F23" s="29"/>
      <c r="G23" s="26"/>
      <c r="H23" s="27"/>
      <c r="I23" s="30"/>
    </row>
    <row r="24" spans="1:13" s="6" customFormat="1" ht="30" customHeight="1" thickBot="1">
      <c r="A24" s="15"/>
      <c r="B24" s="88" t="s">
        <v>28</v>
      </c>
      <c r="C24" s="36"/>
      <c r="D24" s="37" t="s">
        <v>0</v>
      </c>
      <c r="E24" s="83">
        <v>319</v>
      </c>
      <c r="F24" s="38" t="s">
        <v>14</v>
      </c>
      <c r="G24" s="39">
        <f>C24*E24</f>
        <v>0</v>
      </c>
      <c r="H24" s="37" t="s">
        <v>0</v>
      </c>
      <c r="I24" s="84" t="s">
        <v>13</v>
      </c>
      <c r="L24" s="2"/>
      <c r="M24" s="2"/>
    </row>
    <row r="25" spans="1:13" ht="30" customHeight="1" thickBot="1">
      <c r="A25" s="15"/>
      <c r="B25" s="88" t="s">
        <v>29</v>
      </c>
      <c r="C25" s="36"/>
      <c r="D25" s="37" t="s">
        <v>0</v>
      </c>
      <c r="E25" s="83">
        <v>214</v>
      </c>
      <c r="F25" s="38" t="s">
        <v>14</v>
      </c>
      <c r="G25" s="39">
        <f>C25*E25</f>
        <v>0</v>
      </c>
      <c r="H25" s="37" t="s">
        <v>0</v>
      </c>
      <c r="I25" s="84" t="s">
        <v>13</v>
      </c>
    </row>
    <row r="26" spans="1:13" ht="30" customHeight="1" thickBot="1">
      <c r="A26" s="82"/>
      <c r="B26" s="110" t="s">
        <v>35</v>
      </c>
      <c r="C26" s="109"/>
      <c r="D26" s="37" t="s">
        <v>0</v>
      </c>
      <c r="E26" s="83">
        <v>221</v>
      </c>
      <c r="F26" s="38" t="s">
        <v>14</v>
      </c>
      <c r="G26" s="39">
        <f>C26*E26</f>
        <v>0</v>
      </c>
      <c r="H26" s="37" t="s">
        <v>0</v>
      </c>
      <c r="I26" s="84" t="s">
        <v>13</v>
      </c>
    </row>
    <row r="27" spans="1:13" ht="30" customHeight="1" thickTop="1">
      <c r="A27" s="48"/>
      <c r="B27" s="44" t="s">
        <v>25</v>
      </c>
      <c r="C27" s="31"/>
      <c r="D27" s="96"/>
      <c r="E27" s="97">
        <f>SUM(E24:E26)</f>
        <v>754</v>
      </c>
      <c r="F27" s="98" t="s">
        <v>14</v>
      </c>
      <c r="G27" s="95">
        <f>SUM(G24:G26)</f>
        <v>0</v>
      </c>
      <c r="H27" s="96" t="s">
        <v>0</v>
      </c>
      <c r="I27" s="99"/>
    </row>
    <row r="28" spans="1:13" ht="30" customHeight="1">
      <c r="A28" s="48"/>
      <c r="B28" s="44"/>
      <c r="C28" s="85"/>
      <c r="D28" s="78"/>
      <c r="E28" s="79"/>
      <c r="F28" s="80"/>
      <c r="G28" s="77"/>
      <c r="H28" s="78"/>
      <c r="I28" s="81"/>
    </row>
    <row r="29" spans="1:13" ht="30" customHeight="1" thickBot="1">
      <c r="A29" s="15"/>
      <c r="B29" s="10" t="s">
        <v>27</v>
      </c>
      <c r="C29" s="103"/>
      <c r="D29" s="104"/>
      <c r="E29" s="105"/>
      <c r="F29" s="106"/>
      <c r="G29" s="103"/>
      <c r="H29" s="104"/>
      <c r="I29" s="107"/>
    </row>
    <row r="30" spans="1:13" ht="30" customHeight="1" thickBot="1">
      <c r="A30" s="15"/>
      <c r="B30" s="25" t="s">
        <v>28</v>
      </c>
      <c r="C30" s="36"/>
      <c r="D30" s="37" t="s">
        <v>0</v>
      </c>
      <c r="E30" s="83">
        <v>319</v>
      </c>
      <c r="F30" s="38" t="s">
        <v>14</v>
      </c>
      <c r="G30" s="39">
        <f>C30*E30</f>
        <v>0</v>
      </c>
      <c r="H30" s="37" t="s">
        <v>0</v>
      </c>
      <c r="I30" s="108" t="s">
        <v>32</v>
      </c>
    </row>
    <row r="31" spans="1:13" ht="30" customHeight="1" thickBot="1">
      <c r="A31" s="15"/>
      <c r="B31" s="25" t="s">
        <v>30</v>
      </c>
      <c r="C31" s="36"/>
      <c r="D31" s="37" t="s">
        <v>0</v>
      </c>
      <c r="E31" s="83">
        <v>214</v>
      </c>
      <c r="F31" s="38" t="s">
        <v>14</v>
      </c>
      <c r="G31" s="39">
        <f>C31*E31</f>
        <v>0</v>
      </c>
      <c r="H31" s="37" t="s">
        <v>0</v>
      </c>
      <c r="I31" s="84" t="s">
        <v>13</v>
      </c>
    </row>
    <row r="32" spans="1:13" ht="30" customHeight="1" thickTop="1">
      <c r="A32" s="100"/>
      <c r="B32" s="101" t="s">
        <v>25</v>
      </c>
      <c r="C32" s="95"/>
      <c r="D32" s="96"/>
      <c r="E32" s="97">
        <f>SUM(E30:E31)</f>
        <v>533</v>
      </c>
      <c r="F32" s="98" t="s">
        <v>14</v>
      </c>
      <c r="G32" s="95">
        <f>SUM(G30:G31)</f>
        <v>0</v>
      </c>
      <c r="H32" s="96" t="s">
        <v>33</v>
      </c>
      <c r="I32" s="99"/>
    </row>
    <row r="33" spans="1:9" ht="30" customHeight="1">
      <c r="A33" s="48"/>
      <c r="B33" s="44"/>
      <c r="C33" s="31"/>
      <c r="D33" s="32"/>
      <c r="E33" s="33"/>
      <c r="F33" s="34"/>
      <c r="G33" s="31"/>
      <c r="H33" s="32"/>
      <c r="I33" s="35"/>
    </row>
    <row r="34" spans="1:9" ht="30" customHeight="1" thickBot="1">
      <c r="A34" s="48"/>
      <c r="B34" s="44" t="s">
        <v>22</v>
      </c>
      <c r="C34" s="77"/>
      <c r="D34" s="78"/>
      <c r="E34" s="86"/>
      <c r="F34" s="80"/>
      <c r="G34" s="77"/>
      <c r="H34" s="78"/>
      <c r="I34" s="87"/>
    </row>
    <row r="35" spans="1:9" ht="30" customHeight="1" thickBot="1">
      <c r="A35" s="15"/>
      <c r="B35" s="25" t="s">
        <v>28</v>
      </c>
      <c r="C35" s="36"/>
      <c r="D35" s="37" t="s">
        <v>0</v>
      </c>
      <c r="E35" s="83">
        <v>319</v>
      </c>
      <c r="F35" s="38" t="s">
        <v>14</v>
      </c>
      <c r="G35" s="39">
        <f>C35*E35</f>
        <v>0</v>
      </c>
      <c r="H35" s="37" t="s">
        <v>0</v>
      </c>
      <c r="I35" s="84" t="s">
        <v>13</v>
      </c>
    </row>
    <row r="36" spans="1:9" ht="30" customHeight="1" thickBot="1">
      <c r="A36" s="15"/>
      <c r="B36" s="10" t="s">
        <v>30</v>
      </c>
      <c r="C36" s="36"/>
      <c r="D36" s="37" t="s">
        <v>0</v>
      </c>
      <c r="E36" s="83">
        <v>214</v>
      </c>
      <c r="F36" s="38" t="s">
        <v>14</v>
      </c>
      <c r="G36" s="39">
        <f>C36*E36</f>
        <v>0</v>
      </c>
      <c r="H36" s="37" t="s">
        <v>0</v>
      </c>
      <c r="I36" s="84" t="s">
        <v>13</v>
      </c>
    </row>
    <row r="37" spans="1:9" ht="30" customHeight="1" thickBot="1">
      <c r="A37" s="82"/>
      <c r="B37" s="110" t="s">
        <v>35</v>
      </c>
      <c r="C37" s="109"/>
      <c r="D37" s="91" t="s">
        <v>0</v>
      </c>
      <c r="E37" s="92">
        <v>221</v>
      </c>
      <c r="F37" s="93" t="s">
        <v>14</v>
      </c>
      <c r="G37" s="90">
        <f>C37*E37</f>
        <v>0</v>
      </c>
      <c r="H37" s="91" t="s">
        <v>0</v>
      </c>
      <c r="I37" s="94" t="s">
        <v>13</v>
      </c>
    </row>
    <row r="38" spans="1:9" ht="30" customHeight="1" thickTop="1">
      <c r="A38" s="48"/>
      <c r="B38" s="44" t="s">
        <v>25</v>
      </c>
      <c r="C38" s="31"/>
      <c r="D38" s="32"/>
      <c r="E38" s="89">
        <f>SUM(E35:E37)</f>
        <v>754</v>
      </c>
      <c r="F38" s="34" t="s">
        <v>14</v>
      </c>
      <c r="G38" s="31">
        <f>SUM(G35:G37)</f>
        <v>0</v>
      </c>
      <c r="H38" s="32" t="s">
        <v>33</v>
      </c>
      <c r="I38" s="35"/>
    </row>
    <row r="39" spans="1:9" ht="30" customHeight="1">
      <c r="A39" s="15"/>
      <c r="B39" s="10" t="s">
        <v>7</v>
      </c>
      <c r="C39" s="11"/>
      <c r="D39" s="12"/>
      <c r="E39" s="13"/>
      <c r="F39" s="14"/>
      <c r="G39" s="11"/>
      <c r="H39" s="19"/>
      <c r="I39" s="16"/>
    </row>
    <row r="40" spans="1:9" ht="30" customHeight="1">
      <c r="A40" s="18"/>
      <c r="B40" s="23" t="s">
        <v>8</v>
      </c>
      <c r="C40" s="11"/>
      <c r="D40" s="19" t="s">
        <v>0</v>
      </c>
      <c r="E40" s="13">
        <v>3</v>
      </c>
      <c r="F40" s="14" t="s">
        <v>6</v>
      </c>
      <c r="G40" s="11">
        <f>C40*E40</f>
        <v>0</v>
      </c>
      <c r="H40" s="19" t="s">
        <v>0</v>
      </c>
      <c r="I40" s="22"/>
    </row>
    <row r="41" spans="1:9" ht="30" customHeight="1">
      <c r="A41" s="15"/>
      <c r="B41" s="24" t="s">
        <v>9</v>
      </c>
      <c r="C41" s="21"/>
      <c r="D41" s="19" t="s">
        <v>0</v>
      </c>
      <c r="E41" s="13">
        <v>36</v>
      </c>
      <c r="F41" s="14" t="s">
        <v>10</v>
      </c>
      <c r="G41" s="11">
        <f>C41*E41</f>
        <v>0</v>
      </c>
      <c r="H41" s="19" t="s">
        <v>0</v>
      </c>
      <c r="I41" s="16" t="s">
        <v>15</v>
      </c>
    </row>
    <row r="42" spans="1:9" ht="30" customHeight="1" thickBot="1">
      <c r="A42" s="47"/>
      <c r="B42" s="42"/>
      <c r="C42" s="26"/>
      <c r="D42" s="27"/>
      <c r="E42" s="43"/>
      <c r="F42" s="29"/>
      <c r="G42" s="26"/>
      <c r="H42" s="27"/>
      <c r="I42" s="30"/>
    </row>
    <row r="43" spans="1:9" ht="30" customHeight="1" thickBot="1">
      <c r="A43" s="71"/>
      <c r="B43" s="49" t="s">
        <v>16</v>
      </c>
      <c r="C43" s="50"/>
      <c r="D43" s="51"/>
      <c r="E43" s="52"/>
      <c r="F43" s="53"/>
      <c r="G43" s="50"/>
      <c r="H43" s="54" t="s">
        <v>12</v>
      </c>
      <c r="I43" s="72"/>
    </row>
    <row r="44" spans="1:9" ht="30" customHeight="1" thickBot="1">
      <c r="A44" s="73"/>
      <c r="B44" s="61" t="s">
        <v>17</v>
      </c>
      <c r="C44" s="39"/>
      <c r="D44" s="45"/>
      <c r="E44" s="46"/>
      <c r="F44" s="38"/>
      <c r="G44" s="39"/>
      <c r="H44" s="37" t="s">
        <v>12</v>
      </c>
      <c r="I44" s="74"/>
    </row>
    <row r="45" spans="1:9" ht="30" customHeight="1" thickBot="1">
      <c r="A45" s="75"/>
      <c r="B45" s="55" t="s">
        <v>18</v>
      </c>
      <c r="C45" s="56"/>
      <c r="D45" s="57"/>
      <c r="E45" s="58"/>
      <c r="F45" s="59"/>
      <c r="G45" s="56">
        <f>G43+G44</f>
        <v>0</v>
      </c>
      <c r="H45" s="60" t="s">
        <v>12</v>
      </c>
      <c r="I45" s="76"/>
    </row>
    <row r="46" spans="1:9" ht="30" customHeight="1">
      <c r="A46" s="48"/>
      <c r="B46" s="44"/>
      <c r="C46" s="31"/>
      <c r="D46" s="40"/>
      <c r="E46" s="41"/>
      <c r="F46" s="34"/>
      <c r="G46" s="31"/>
      <c r="H46" s="32"/>
      <c r="I46" s="35"/>
    </row>
    <row r="47" spans="1:9" ht="30" customHeight="1">
      <c r="B47" s="2" t="s">
        <v>20</v>
      </c>
    </row>
  </sheetData>
  <mergeCells count="5">
    <mergeCell ref="A5:B5"/>
    <mergeCell ref="C5:D5"/>
    <mergeCell ref="E5:F5"/>
    <mergeCell ref="G5:H5"/>
    <mergeCell ref="D3:I3"/>
  </mergeCells>
  <phoneticPr fontId="5"/>
  <conditionalFormatting sqref="C6:C46 G6:G46">
    <cfRule type="expression" dxfId="0" priority="1" stopIfTrue="1">
      <formula>$K$1=2</formula>
    </cfRule>
  </conditionalFormatting>
  <pageMargins left="0.78740157480314965" right="0.39370078740157483" top="0.98425196850393704" bottom="0.98425196850393704" header="0.51181102362204722" footer="0.51181102362204722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業務費内訳書</vt:lpstr>
      <vt:lpstr>業務費内訳書!Print_Area</vt:lpstr>
    </vt:vector>
  </TitlesOfParts>
  <Manager/>
  <Company>熊本市役所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熊本市</dc:creator>
  <cp:keywords/>
  <dc:description/>
  <cp:lastModifiedBy>工藤　佑樹</cp:lastModifiedBy>
  <cp:revision/>
  <cp:lastPrinted>2026-10-20T02:54:28Z</cp:lastPrinted>
  <dcterms:created xsi:type="dcterms:W3CDTF">2002-06-05T10:30:43Z</dcterms:created>
  <dcterms:modified xsi:type="dcterms:W3CDTF">2026-11-05T08:25:25Z</dcterms:modified>
  <cp:category/>
  <cp:contentStatus/>
</cp:coreProperties>
</file>